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z0087p8\Desktop\Projects\Coding_Projects\Templates\Templates\"/>
    </mc:Choice>
  </mc:AlternateContent>
  <xr:revisionPtr revIDLastSave="0" documentId="13_ncr:1_{D6D45DD1-A467-47DB-A38F-CD9B130E261D}" xr6:coauthVersionLast="47" xr6:coauthVersionMax="47" xr10:uidLastSave="{00000000-0000-0000-0000-000000000000}"/>
  <bookViews>
    <workbookView xWindow="-110" yWindow="-110" windowWidth="19420" windowHeight="10420" xr2:uid="{00000000-000D-0000-FFFF-FFFF00000000}"/>
  </bookViews>
  <sheets>
    <sheet name="Defect Summary Page" sheetId="28" r:id="rId1"/>
    <sheet name="Defect TM Detail" sheetId="31" r:id="rId2"/>
    <sheet name="Definitions" sheetId="3" state="hidden" r:id="rId3"/>
    <sheet name="Dropdown Lists" sheetId="2" state="hidden" r:id="rId4"/>
    <sheet name="TM Information" sheetId="19" state="hidden" r:id="rId5"/>
    <sheet name="IVC-OBC-PST Audits" sheetId="15" r:id="rId6"/>
    <sheet name="Skipped Tasks" sheetId="16" r:id="rId7"/>
    <sheet name="Presort" sheetId="27" r:id="rId8"/>
    <sheet name="Manual" sheetId="29" r:id="rId9"/>
    <sheet name="Auto" sheetId="30" r:id="rId10"/>
  </sheets>
  <definedNames>
    <definedName name="_xlnm._FilterDatabase" localSheetId="9" hidden="1">Auto!$A$2:$J$106</definedName>
    <definedName name="_xlnm._FilterDatabase" localSheetId="8" hidden="1">Manual!$A$2:$J$106</definedName>
    <definedName name="_xlnm._FilterDatabase" localSheetId="7" hidden="1">Presort!$B$2:$N$106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31" l="1" a="1"/>
  <c r="H3" i="31" s="1"/>
  <c r="AA12" i="31"/>
  <c r="AA13" i="31"/>
  <c r="AA14" i="31"/>
  <c r="AA15" i="31"/>
  <c r="AA16" i="31"/>
  <c r="AA17" i="31"/>
  <c r="AA18" i="31"/>
  <c r="AA19" i="31"/>
  <c r="AA20" i="31"/>
  <c r="AA21" i="31"/>
  <c r="AA22" i="31"/>
  <c r="AA23" i="31"/>
  <c r="AA24" i="31"/>
  <c r="AA25" i="31"/>
  <c r="AA26" i="31"/>
  <c r="AA27" i="31"/>
  <c r="AA28" i="31"/>
  <c r="AA29" i="31"/>
  <c r="AA30" i="31"/>
  <c r="AA31" i="31"/>
  <c r="AA32" i="31"/>
  <c r="AA33" i="31"/>
  <c r="AA34" i="31"/>
  <c r="Y13" i="31"/>
  <c r="Y14" i="31"/>
  <c r="Y15" i="31"/>
  <c r="Y16" i="31"/>
  <c r="Y17" i="31"/>
  <c r="Y18" i="31"/>
  <c r="Y19" i="31"/>
  <c r="Y20" i="31"/>
  <c r="Y21" i="31"/>
  <c r="Y22" i="31"/>
  <c r="Y23" i="31"/>
  <c r="Y24" i="31"/>
  <c r="Y25" i="31"/>
  <c r="Y26" i="31"/>
  <c r="Y27" i="31"/>
  <c r="Y28" i="31"/>
  <c r="Y29" i="31"/>
  <c r="Y30" i="31"/>
  <c r="Y31" i="31"/>
  <c r="Y32" i="31"/>
  <c r="Y33" i="31"/>
  <c r="Y34" i="31"/>
  <c r="W14" i="31"/>
  <c r="W15" i="31"/>
  <c r="W16" i="31"/>
  <c r="W17" i="31"/>
  <c r="W18" i="31"/>
  <c r="W19" i="31"/>
  <c r="W20" i="31"/>
  <c r="W21" i="31"/>
  <c r="W22" i="31"/>
  <c r="W23" i="31"/>
  <c r="W24" i="31"/>
  <c r="W25" i="31"/>
  <c r="W26" i="31"/>
  <c r="W27" i="31"/>
  <c r="W28" i="31"/>
  <c r="W29" i="31"/>
  <c r="W30" i="31"/>
  <c r="W31" i="31"/>
  <c r="W32" i="31"/>
  <c r="W33" i="31"/>
  <c r="W34" i="31"/>
  <c r="X8" i="31" a="1"/>
  <c r="X8" i="31" s="1"/>
  <c r="E3" i="27"/>
  <c r="Z6" i="31"/>
  <c r="R5" i="31"/>
  <c r="S5" i="31" a="1"/>
  <c r="S5" i="31" s="1"/>
  <c r="T5" i="31"/>
  <c r="R6" i="31"/>
  <c r="S6" i="31" a="1"/>
  <c r="S6" i="31" s="1"/>
  <c r="T6" i="31"/>
  <c r="R7" i="31"/>
  <c r="S7" i="31" a="1"/>
  <c r="S7" i="31" s="1"/>
  <c r="T7" i="31"/>
  <c r="R8" i="31"/>
  <c r="S8" i="31" a="1"/>
  <c r="S8" i="31" s="1"/>
  <c r="T8" i="31"/>
  <c r="R9" i="31"/>
  <c r="S9" i="31" a="1"/>
  <c r="S9" i="31" s="1"/>
  <c r="T9" i="31"/>
  <c r="R10" i="31"/>
  <c r="S10" i="31" a="1"/>
  <c r="S10" i="31" s="1"/>
  <c r="T10" i="31"/>
  <c r="R11" i="31"/>
  <c r="S11" i="31" a="1"/>
  <c r="S11" i="31" s="1"/>
  <c r="T11" i="31"/>
  <c r="R12" i="31"/>
  <c r="S12" i="31" a="1"/>
  <c r="S12" i="31" s="1"/>
  <c r="T12" i="31"/>
  <c r="R13" i="31"/>
  <c r="S13" i="31" a="1"/>
  <c r="S13" i="31" s="1"/>
  <c r="T13" i="31"/>
  <c r="R14" i="31"/>
  <c r="S14" i="31" a="1"/>
  <c r="S14" i="31" s="1"/>
  <c r="T14" i="31"/>
  <c r="R15" i="31"/>
  <c r="S15" i="31" a="1"/>
  <c r="S15" i="31" s="1"/>
  <c r="T15" i="31"/>
  <c r="R16" i="31"/>
  <c r="S16" i="31" a="1"/>
  <c r="S16" i="31" s="1"/>
  <c r="T16" i="31"/>
  <c r="R17" i="31"/>
  <c r="S17" i="31" a="1"/>
  <c r="S17" i="31" s="1"/>
  <c r="T17" i="31"/>
  <c r="R18" i="31"/>
  <c r="S18" i="31" a="1"/>
  <c r="S18" i="31" s="1"/>
  <c r="T18" i="31"/>
  <c r="R19" i="31"/>
  <c r="S19" i="31" a="1"/>
  <c r="S19" i="31" s="1"/>
  <c r="T19" i="31"/>
  <c r="R20" i="31"/>
  <c r="S20" i="31" a="1"/>
  <c r="S20" i="31" s="1"/>
  <c r="T20" i="31"/>
  <c r="R21" i="31"/>
  <c r="S21" i="31" a="1"/>
  <c r="S21" i="31" s="1"/>
  <c r="T21" i="31"/>
  <c r="R22" i="31"/>
  <c r="S22" i="31" a="1"/>
  <c r="S22" i="31" s="1"/>
  <c r="T22" i="31"/>
  <c r="R23" i="31"/>
  <c r="S23" i="31" a="1"/>
  <c r="S23" i="31"/>
  <c r="T23" i="31"/>
  <c r="R24" i="31"/>
  <c r="S24" i="31" a="1"/>
  <c r="S24" i="31" s="1"/>
  <c r="T24" i="31"/>
  <c r="R25" i="31"/>
  <c r="S25" i="31" a="1"/>
  <c r="S25" i="31" s="1"/>
  <c r="T25" i="31"/>
  <c r="R26" i="31"/>
  <c r="S26" i="31" a="1"/>
  <c r="S26" i="31" s="1"/>
  <c r="T26" i="31"/>
  <c r="R27" i="31"/>
  <c r="S27" i="31" a="1"/>
  <c r="S27" i="31" s="1"/>
  <c r="T27" i="31"/>
  <c r="R28" i="31"/>
  <c r="S28" i="31" a="1"/>
  <c r="S28" i="31" s="1"/>
  <c r="T28" i="31"/>
  <c r="R29" i="31"/>
  <c r="S29" i="31" a="1"/>
  <c r="S29" i="31" s="1"/>
  <c r="T29" i="31"/>
  <c r="R30" i="31"/>
  <c r="S30" i="31" a="1"/>
  <c r="S30" i="31" s="1"/>
  <c r="T30" i="31"/>
  <c r="R31" i="31"/>
  <c r="S31" i="31" a="1"/>
  <c r="S31" i="31" s="1"/>
  <c r="T31" i="31"/>
  <c r="R32" i="31"/>
  <c r="S32" i="31" a="1"/>
  <c r="S32" i="31" s="1"/>
  <c r="T32" i="31"/>
  <c r="R33" i="31"/>
  <c r="S33" i="31" a="1"/>
  <c r="S33" i="31" s="1"/>
  <c r="T33" i="31"/>
  <c r="R34" i="31"/>
  <c r="S34" i="31" a="1"/>
  <c r="S34" i="31" s="1"/>
  <c r="T34" i="31"/>
  <c r="R35" i="31"/>
  <c r="S35" i="31" a="1"/>
  <c r="S35" i="31" s="1"/>
  <c r="T35" i="31"/>
  <c r="R36" i="31"/>
  <c r="S36" i="31" a="1"/>
  <c r="S36" i="31" s="1"/>
  <c r="T36" i="31"/>
  <c r="R37" i="31"/>
  <c r="S37" i="31" a="1"/>
  <c r="S37" i="31" s="1"/>
  <c r="T37" i="31"/>
  <c r="R38" i="31"/>
  <c r="S38" i="31" a="1"/>
  <c r="S38" i="31" s="1"/>
  <c r="T38" i="31"/>
  <c r="R39" i="31"/>
  <c r="S39" i="31" a="1"/>
  <c r="S39" i="31" s="1"/>
  <c r="T39" i="31"/>
  <c r="R40" i="31"/>
  <c r="S40" i="31" a="1"/>
  <c r="S40" i="31" s="1"/>
  <c r="T40" i="31"/>
  <c r="R41" i="31"/>
  <c r="S41" i="31" a="1"/>
  <c r="S41" i="31" s="1"/>
  <c r="T41" i="31"/>
  <c r="R42" i="31"/>
  <c r="S42" i="31" a="1"/>
  <c r="S42" i="31" s="1"/>
  <c r="T42" i="31"/>
  <c r="R43" i="31"/>
  <c r="S43" i="31" a="1"/>
  <c r="S43" i="31" s="1"/>
  <c r="T43" i="31"/>
  <c r="R44" i="31"/>
  <c r="S44" i="31" a="1"/>
  <c r="S44" i="31" s="1"/>
  <c r="T44" i="31"/>
  <c r="R45" i="31"/>
  <c r="S45" i="31" a="1"/>
  <c r="S45" i="31" s="1"/>
  <c r="T45" i="31"/>
  <c r="R46" i="31"/>
  <c r="S46" i="31" a="1"/>
  <c r="S46" i="31" s="1"/>
  <c r="T46" i="31"/>
  <c r="R47" i="31"/>
  <c r="S47" i="31" a="1"/>
  <c r="S47" i="31" s="1"/>
  <c r="T47" i="31"/>
  <c r="R48" i="31"/>
  <c r="S48" i="31" a="1"/>
  <c r="S48" i="31" s="1"/>
  <c r="T48" i="31"/>
  <c r="R49" i="31"/>
  <c r="S49" i="31" a="1"/>
  <c r="S49" i="31"/>
  <c r="T49" i="31"/>
  <c r="R50" i="31"/>
  <c r="S50" i="31" a="1"/>
  <c r="S50" i="31" s="1"/>
  <c r="T50" i="31"/>
  <c r="R51" i="31"/>
  <c r="S51" i="31" a="1"/>
  <c r="S51" i="31" s="1"/>
  <c r="T51" i="31"/>
  <c r="R52" i="31"/>
  <c r="S52" i="31" a="1"/>
  <c r="S52" i="31" s="1"/>
  <c r="T52" i="31"/>
  <c r="R53" i="31"/>
  <c r="S53" i="31" a="1"/>
  <c r="S53" i="31" s="1"/>
  <c r="T53" i="31"/>
  <c r="R54" i="31"/>
  <c r="S54" i="31" a="1"/>
  <c r="S54" i="31" s="1"/>
  <c r="T54" i="31"/>
  <c r="R55" i="31"/>
  <c r="S55" i="31" a="1"/>
  <c r="S55" i="31" s="1"/>
  <c r="T55" i="31"/>
  <c r="R56" i="31"/>
  <c r="S56" i="31" a="1"/>
  <c r="S56" i="31" s="1"/>
  <c r="T56" i="31"/>
  <c r="R57" i="31"/>
  <c r="S57" i="31" a="1"/>
  <c r="S57" i="31" s="1"/>
  <c r="T57" i="31"/>
  <c r="R58" i="31"/>
  <c r="S58" i="31" a="1"/>
  <c r="S58" i="31" s="1"/>
  <c r="T58" i="31"/>
  <c r="R59" i="31"/>
  <c r="S59" i="31" a="1"/>
  <c r="S59" i="31" s="1"/>
  <c r="T59" i="31"/>
  <c r="R60" i="31"/>
  <c r="S60" i="31" a="1"/>
  <c r="S60" i="31" s="1"/>
  <c r="T60" i="31"/>
  <c r="R61" i="31"/>
  <c r="S61" i="31" a="1"/>
  <c r="S61" i="31" s="1"/>
  <c r="T61" i="31"/>
  <c r="R62" i="31"/>
  <c r="S62" i="31" a="1"/>
  <c r="S62" i="31" s="1"/>
  <c r="T62" i="31"/>
  <c r="R63" i="31"/>
  <c r="S63" i="31" a="1"/>
  <c r="S63" i="31" s="1"/>
  <c r="T63" i="31"/>
  <c r="R64" i="31"/>
  <c r="S64" i="31" a="1"/>
  <c r="S64" i="31" s="1"/>
  <c r="T64" i="31"/>
  <c r="R65" i="31"/>
  <c r="S65" i="31" a="1"/>
  <c r="S65" i="31" s="1"/>
  <c r="T65" i="31"/>
  <c r="R66" i="31"/>
  <c r="S66" i="31" a="1"/>
  <c r="S66" i="31" s="1"/>
  <c r="T66" i="31"/>
  <c r="R67" i="31"/>
  <c r="S67" i="31" a="1"/>
  <c r="S67" i="31"/>
  <c r="T67" i="31"/>
  <c r="R68" i="31"/>
  <c r="S68" i="31" a="1"/>
  <c r="S68" i="31" s="1"/>
  <c r="T68" i="31"/>
  <c r="R69" i="31"/>
  <c r="S69" i="31" a="1"/>
  <c r="S69" i="31" s="1"/>
  <c r="T69" i="31"/>
  <c r="R70" i="31"/>
  <c r="S70" i="31" a="1"/>
  <c r="S70" i="31" s="1"/>
  <c r="T70" i="31"/>
  <c r="R71" i="31"/>
  <c r="S71" i="31" a="1"/>
  <c r="S71" i="31" s="1"/>
  <c r="T71" i="31"/>
  <c r="R72" i="31"/>
  <c r="S72" i="31" a="1"/>
  <c r="S72" i="31" s="1"/>
  <c r="T72" i="31"/>
  <c r="R73" i="31"/>
  <c r="S73" i="31" a="1"/>
  <c r="S73" i="31" s="1"/>
  <c r="T73" i="31"/>
  <c r="R74" i="31"/>
  <c r="S74" i="31" a="1"/>
  <c r="S74" i="31" s="1"/>
  <c r="T74" i="31"/>
  <c r="R75" i="31"/>
  <c r="S75" i="31" a="1"/>
  <c r="S75" i="31" s="1"/>
  <c r="T75" i="31"/>
  <c r="R76" i="31"/>
  <c r="S76" i="31" a="1"/>
  <c r="S76" i="31" s="1"/>
  <c r="T76" i="31"/>
  <c r="R77" i="31"/>
  <c r="S77" i="31" a="1"/>
  <c r="S77" i="31" s="1"/>
  <c r="T77" i="31"/>
  <c r="R78" i="31"/>
  <c r="S78" i="31" a="1"/>
  <c r="S78" i="31" s="1"/>
  <c r="T78" i="31"/>
  <c r="R79" i="31"/>
  <c r="S79" i="31" a="1"/>
  <c r="S79" i="31" s="1"/>
  <c r="T79" i="31"/>
  <c r="R80" i="31"/>
  <c r="S80" i="31" a="1"/>
  <c r="S80" i="31" s="1"/>
  <c r="T80" i="31"/>
  <c r="K4" i="31"/>
  <c r="L4" i="31" a="1"/>
  <c r="L4" i="31" s="1"/>
  <c r="M4" i="31"/>
  <c r="K5" i="31"/>
  <c r="L5" i="31" a="1"/>
  <c r="L5" i="31" s="1"/>
  <c r="M5" i="31"/>
  <c r="K6" i="31"/>
  <c r="L6" i="31" a="1"/>
  <c r="L6" i="31" s="1"/>
  <c r="M6" i="31"/>
  <c r="K7" i="31"/>
  <c r="L7" i="31" a="1"/>
  <c r="L7" i="31" s="1"/>
  <c r="M7" i="31"/>
  <c r="K8" i="31"/>
  <c r="L8" i="31" a="1"/>
  <c r="L8" i="31" s="1"/>
  <c r="M8" i="31"/>
  <c r="K9" i="31"/>
  <c r="L9" i="31" a="1"/>
  <c r="L9" i="31" s="1"/>
  <c r="M9" i="31"/>
  <c r="K10" i="31"/>
  <c r="L10" i="31" a="1"/>
  <c r="L10" i="31" s="1"/>
  <c r="M10" i="31"/>
  <c r="K11" i="31"/>
  <c r="L11" i="31" a="1"/>
  <c r="L11" i="31" s="1"/>
  <c r="M11" i="31"/>
  <c r="K12" i="31"/>
  <c r="L12" i="31" a="1"/>
  <c r="L12" i="31" s="1"/>
  <c r="M12" i="31"/>
  <c r="K13" i="31"/>
  <c r="L13" i="31" a="1"/>
  <c r="L13" i="31" s="1"/>
  <c r="M13" i="31"/>
  <c r="K14" i="31"/>
  <c r="L14" i="31" a="1"/>
  <c r="L14" i="31" s="1"/>
  <c r="M14" i="31"/>
  <c r="K15" i="31"/>
  <c r="L15" i="31" a="1"/>
  <c r="L15" i="31" s="1"/>
  <c r="M15" i="31"/>
  <c r="K16" i="31"/>
  <c r="L16" i="31" a="1"/>
  <c r="L16" i="31" s="1"/>
  <c r="M16" i="31"/>
  <c r="K17" i="31"/>
  <c r="L17" i="31" a="1"/>
  <c r="L17" i="31" s="1"/>
  <c r="M17" i="31"/>
  <c r="K18" i="31"/>
  <c r="L18" i="31" a="1"/>
  <c r="L18" i="31" s="1"/>
  <c r="M18" i="31"/>
  <c r="K19" i="31"/>
  <c r="L19" i="31" a="1"/>
  <c r="L19" i="31" s="1"/>
  <c r="M19" i="31"/>
  <c r="K20" i="31"/>
  <c r="L20" i="31" a="1"/>
  <c r="L20" i="31" s="1"/>
  <c r="M20" i="31"/>
  <c r="K21" i="31"/>
  <c r="L21" i="31" a="1"/>
  <c r="L21" i="31" s="1"/>
  <c r="M21" i="31"/>
  <c r="K22" i="31"/>
  <c r="L22" i="31" a="1"/>
  <c r="L22" i="31" s="1"/>
  <c r="M22" i="31"/>
  <c r="K23" i="31"/>
  <c r="L23" i="31" a="1"/>
  <c r="L23" i="31" s="1"/>
  <c r="M23" i="31"/>
  <c r="K24" i="31"/>
  <c r="L24" i="31" a="1"/>
  <c r="L24" i="31" s="1"/>
  <c r="M24" i="31"/>
  <c r="K25" i="31"/>
  <c r="L25" i="31" a="1"/>
  <c r="L25" i="31" s="1"/>
  <c r="M25" i="31"/>
  <c r="K26" i="31"/>
  <c r="L26" i="31" a="1"/>
  <c r="L26" i="31" s="1"/>
  <c r="M26" i="31"/>
  <c r="K27" i="31"/>
  <c r="L27" i="31" a="1"/>
  <c r="L27" i="31" s="1"/>
  <c r="M27" i="31"/>
  <c r="K28" i="31"/>
  <c r="L28" i="31" a="1"/>
  <c r="L28" i="31" s="1"/>
  <c r="M28" i="31"/>
  <c r="K29" i="31"/>
  <c r="L29" i="31" a="1"/>
  <c r="L29" i="31" s="1"/>
  <c r="M29" i="31"/>
  <c r="K30" i="31"/>
  <c r="L30" i="31" a="1"/>
  <c r="L30" i="31" s="1"/>
  <c r="M30" i="31"/>
  <c r="K31" i="31"/>
  <c r="L31" i="31" a="1"/>
  <c r="L31" i="31" s="1"/>
  <c r="M31" i="31"/>
  <c r="K32" i="31"/>
  <c r="L32" i="31" a="1"/>
  <c r="L32" i="31" s="1"/>
  <c r="M32" i="31"/>
  <c r="K33" i="31"/>
  <c r="L33" i="31" a="1"/>
  <c r="L33" i="31" s="1"/>
  <c r="M33" i="31"/>
  <c r="K34" i="31"/>
  <c r="L34" i="31" a="1"/>
  <c r="L34" i="31" s="1"/>
  <c r="M34" i="31"/>
  <c r="K35" i="31"/>
  <c r="L35" i="31" a="1"/>
  <c r="L35" i="31" s="1"/>
  <c r="M35" i="31"/>
  <c r="K36" i="31"/>
  <c r="L36" i="31" a="1"/>
  <c r="L36" i="31" s="1"/>
  <c r="M36" i="31"/>
  <c r="K37" i="31"/>
  <c r="L37" i="31" a="1"/>
  <c r="L37" i="31" s="1"/>
  <c r="M37" i="31"/>
  <c r="K38" i="31"/>
  <c r="L38" i="31" a="1"/>
  <c r="L38" i="31" s="1"/>
  <c r="M38" i="31"/>
  <c r="K39" i="31"/>
  <c r="L39" i="31" a="1"/>
  <c r="L39" i="31" s="1"/>
  <c r="M39" i="31"/>
  <c r="K40" i="31"/>
  <c r="L40" i="31" a="1"/>
  <c r="L40" i="31" s="1"/>
  <c r="M40" i="31"/>
  <c r="K41" i="31"/>
  <c r="L41" i="31" a="1"/>
  <c r="L41" i="31" s="1"/>
  <c r="M41" i="31"/>
  <c r="K42" i="31"/>
  <c r="L42" i="31" a="1"/>
  <c r="L42" i="31" s="1"/>
  <c r="M42" i="31"/>
  <c r="K43" i="31"/>
  <c r="L43" i="31" a="1"/>
  <c r="L43" i="31" s="1"/>
  <c r="M43" i="31"/>
  <c r="K44" i="31"/>
  <c r="L44" i="31" a="1"/>
  <c r="L44" i="31" s="1"/>
  <c r="M44" i="31"/>
  <c r="K45" i="31"/>
  <c r="L45" i="31" a="1"/>
  <c r="L45" i="31" s="1"/>
  <c r="M45" i="31"/>
  <c r="K46" i="31"/>
  <c r="L46" i="31" a="1"/>
  <c r="L46" i="31" s="1"/>
  <c r="M46" i="31"/>
  <c r="K47" i="31"/>
  <c r="L47" i="31" a="1"/>
  <c r="L47" i="31" s="1"/>
  <c r="M47" i="31"/>
  <c r="K48" i="31"/>
  <c r="L48" i="31" a="1"/>
  <c r="L48" i="31" s="1"/>
  <c r="M48" i="31"/>
  <c r="K49" i="31"/>
  <c r="L49" i="31" a="1"/>
  <c r="L49" i="31" s="1"/>
  <c r="M49" i="31"/>
  <c r="K50" i="31"/>
  <c r="L50" i="31" a="1"/>
  <c r="L50" i="31" s="1"/>
  <c r="M50" i="31"/>
  <c r="K51" i="31"/>
  <c r="L51" i="31" a="1"/>
  <c r="L51" i="31" s="1"/>
  <c r="M51" i="31"/>
  <c r="K52" i="31"/>
  <c r="L52" i="31" a="1"/>
  <c r="L52" i="31" s="1"/>
  <c r="M52" i="31"/>
  <c r="K53" i="31"/>
  <c r="L53" i="31" a="1"/>
  <c r="L53" i="31" s="1"/>
  <c r="M53" i="31"/>
  <c r="K54" i="31"/>
  <c r="L54" i="31" a="1"/>
  <c r="L54" i="31" s="1"/>
  <c r="M54" i="31"/>
  <c r="K55" i="31"/>
  <c r="L55" i="31" a="1"/>
  <c r="L55" i="31" s="1"/>
  <c r="M55" i="31"/>
  <c r="K56" i="31"/>
  <c r="L56" i="31" a="1"/>
  <c r="L56" i="31" s="1"/>
  <c r="M56" i="31"/>
  <c r="K57" i="31"/>
  <c r="L57" i="31" a="1"/>
  <c r="L57" i="31" s="1"/>
  <c r="M57" i="31"/>
  <c r="K58" i="31"/>
  <c r="L58" i="31" a="1"/>
  <c r="L58" i="31" s="1"/>
  <c r="M58" i="31"/>
  <c r="K59" i="31"/>
  <c r="L59" i="31" a="1"/>
  <c r="L59" i="31" s="1"/>
  <c r="M59" i="31"/>
  <c r="K60" i="31"/>
  <c r="L60" i="31" a="1"/>
  <c r="L60" i="31" s="1"/>
  <c r="M60" i="31"/>
  <c r="K61" i="31"/>
  <c r="L61" i="31" a="1"/>
  <c r="L61" i="31" s="1"/>
  <c r="M61" i="31"/>
  <c r="K62" i="31"/>
  <c r="L62" i="31" a="1"/>
  <c r="L62" i="31" s="1"/>
  <c r="M62" i="31"/>
  <c r="K63" i="31"/>
  <c r="L63" i="31" a="1"/>
  <c r="L63" i="31" s="1"/>
  <c r="M63" i="31"/>
  <c r="K64" i="31"/>
  <c r="L64" i="31" a="1"/>
  <c r="L64" i="31" s="1"/>
  <c r="M64" i="31"/>
  <c r="K65" i="31"/>
  <c r="L65" i="31" a="1"/>
  <c r="L65" i="31" s="1"/>
  <c r="M65" i="31"/>
  <c r="K66" i="31"/>
  <c r="L66" i="31" a="1"/>
  <c r="L66" i="31" s="1"/>
  <c r="M66" i="31"/>
  <c r="K67" i="31"/>
  <c r="L67" i="31" a="1"/>
  <c r="L67" i="31" s="1"/>
  <c r="M67" i="31"/>
  <c r="K68" i="31"/>
  <c r="L68" i="31" a="1"/>
  <c r="L68" i="31" s="1"/>
  <c r="M68" i="31"/>
  <c r="K69" i="31"/>
  <c r="L69" i="31" a="1"/>
  <c r="L69" i="31" s="1"/>
  <c r="M69" i="31"/>
  <c r="K70" i="31"/>
  <c r="L70" i="31" a="1"/>
  <c r="L70" i="31" s="1"/>
  <c r="M70" i="31"/>
  <c r="K71" i="31"/>
  <c r="L71" i="31" a="1"/>
  <c r="L71" i="31" s="1"/>
  <c r="M71" i="31"/>
  <c r="K72" i="31"/>
  <c r="L72" i="31" a="1"/>
  <c r="L72" i="31" s="1"/>
  <c r="M72" i="31"/>
  <c r="K73" i="31"/>
  <c r="L73" i="31" a="1"/>
  <c r="L73" i="31" s="1"/>
  <c r="M73" i="31"/>
  <c r="K74" i="31"/>
  <c r="L74" i="31" a="1"/>
  <c r="L74" i="31" s="1"/>
  <c r="M74" i="31"/>
  <c r="K75" i="31"/>
  <c r="L75" i="31" a="1"/>
  <c r="L75" i="31" s="1"/>
  <c r="M75" i="31"/>
  <c r="K76" i="31"/>
  <c r="L76" i="31" a="1"/>
  <c r="L76" i="31" s="1"/>
  <c r="M76" i="31"/>
  <c r="K77" i="31"/>
  <c r="L77" i="31" a="1"/>
  <c r="L77" i="31" s="1"/>
  <c r="M77" i="31"/>
  <c r="K78" i="31"/>
  <c r="L78" i="31" a="1"/>
  <c r="L78" i="31" s="1"/>
  <c r="M78" i="31"/>
  <c r="K79" i="31"/>
  <c r="L79" i="31" a="1"/>
  <c r="L79" i="31" s="1"/>
  <c r="M79" i="31"/>
  <c r="K80" i="31"/>
  <c r="L80" i="31" a="1"/>
  <c r="L80" i="31" s="1"/>
  <c r="M80" i="31"/>
  <c r="D6" i="31"/>
  <c r="E6" i="31" a="1"/>
  <c r="E6" i="31" s="1"/>
  <c r="F6" i="31"/>
  <c r="D7" i="31"/>
  <c r="E7" i="31" a="1"/>
  <c r="E7" i="31" s="1"/>
  <c r="F7" i="31"/>
  <c r="D8" i="31"/>
  <c r="E8" i="31" a="1"/>
  <c r="E8" i="31"/>
  <c r="F8" i="31"/>
  <c r="D9" i="31"/>
  <c r="E9" i="31" a="1"/>
  <c r="E9" i="31" s="1"/>
  <c r="F9" i="31"/>
  <c r="D10" i="31"/>
  <c r="E10" i="31" a="1"/>
  <c r="E10" i="31" s="1"/>
  <c r="F10" i="31"/>
  <c r="D11" i="31"/>
  <c r="E11" i="31" a="1"/>
  <c r="E11" i="31" s="1"/>
  <c r="F11" i="31"/>
  <c r="D12" i="31"/>
  <c r="E12" i="31" a="1"/>
  <c r="E12" i="31" s="1"/>
  <c r="F12" i="31"/>
  <c r="D13" i="31"/>
  <c r="E13" i="31" a="1"/>
  <c r="E13" i="31" s="1"/>
  <c r="F13" i="31"/>
  <c r="D14" i="31"/>
  <c r="E14" i="31" a="1"/>
  <c r="E14" i="31" s="1"/>
  <c r="F14" i="31"/>
  <c r="D15" i="31"/>
  <c r="E15" i="31" a="1"/>
  <c r="E15" i="31" s="1"/>
  <c r="F15" i="31"/>
  <c r="D16" i="31"/>
  <c r="E16" i="31" a="1"/>
  <c r="E16" i="31" s="1"/>
  <c r="F16" i="31"/>
  <c r="D17" i="31"/>
  <c r="E17" i="31" a="1"/>
  <c r="E17" i="31" s="1"/>
  <c r="F17" i="31"/>
  <c r="D18" i="31"/>
  <c r="E18" i="31" a="1"/>
  <c r="E18" i="31" s="1"/>
  <c r="F18" i="31"/>
  <c r="D19" i="31"/>
  <c r="E19" i="31" a="1"/>
  <c r="E19" i="31" s="1"/>
  <c r="F19" i="31"/>
  <c r="D20" i="31"/>
  <c r="E20" i="31" a="1"/>
  <c r="E20" i="31" s="1"/>
  <c r="F20" i="31"/>
  <c r="D21" i="31"/>
  <c r="E21" i="31" a="1"/>
  <c r="E21" i="31" s="1"/>
  <c r="F21" i="31"/>
  <c r="D22" i="31"/>
  <c r="E22" i="31" a="1"/>
  <c r="E22" i="31" s="1"/>
  <c r="F22" i="31"/>
  <c r="D23" i="31"/>
  <c r="E23" i="31" a="1"/>
  <c r="E23" i="31" s="1"/>
  <c r="F23" i="31"/>
  <c r="D24" i="31"/>
  <c r="E24" i="31" a="1"/>
  <c r="E24" i="31" s="1"/>
  <c r="F24" i="31"/>
  <c r="D25" i="31"/>
  <c r="E25" i="31" a="1"/>
  <c r="E25" i="31" s="1"/>
  <c r="F25" i="31"/>
  <c r="D26" i="31"/>
  <c r="E26" i="31" a="1"/>
  <c r="E26" i="31" s="1"/>
  <c r="F26" i="31"/>
  <c r="D27" i="31"/>
  <c r="E27" i="31" a="1"/>
  <c r="E27" i="31" s="1"/>
  <c r="F27" i="31"/>
  <c r="D28" i="31"/>
  <c r="E28" i="31" a="1"/>
  <c r="E28" i="31" s="1"/>
  <c r="F28" i="31"/>
  <c r="D29" i="31"/>
  <c r="E29" i="31" a="1"/>
  <c r="E29" i="31" s="1"/>
  <c r="F29" i="31"/>
  <c r="D30" i="31"/>
  <c r="E30" i="31" a="1"/>
  <c r="E30" i="31" s="1"/>
  <c r="F30" i="31"/>
  <c r="D31" i="31"/>
  <c r="E31" i="31" a="1"/>
  <c r="E31" i="31" s="1"/>
  <c r="F31" i="31"/>
  <c r="D32" i="31"/>
  <c r="E32" i="31" a="1"/>
  <c r="E32" i="31" s="1"/>
  <c r="F32" i="31"/>
  <c r="D33" i="31"/>
  <c r="E33" i="31" a="1"/>
  <c r="E33" i="31" s="1"/>
  <c r="F33" i="31"/>
  <c r="D34" i="31"/>
  <c r="E34" i="31" a="1"/>
  <c r="E34" i="31" s="1"/>
  <c r="F34" i="31"/>
  <c r="D35" i="31"/>
  <c r="E35" i="31" a="1"/>
  <c r="E35" i="31" s="1"/>
  <c r="F35" i="31"/>
  <c r="D36" i="31"/>
  <c r="E36" i="31" a="1"/>
  <c r="E36" i="31" s="1"/>
  <c r="F36" i="31"/>
  <c r="D37" i="31"/>
  <c r="E37" i="31" a="1"/>
  <c r="E37" i="31" s="1"/>
  <c r="F37" i="31"/>
  <c r="D38" i="31"/>
  <c r="E38" i="31" a="1"/>
  <c r="E38" i="31" s="1"/>
  <c r="F38" i="31"/>
  <c r="D39" i="31"/>
  <c r="E39" i="31" a="1"/>
  <c r="E39" i="31" s="1"/>
  <c r="F39" i="31"/>
  <c r="D40" i="31"/>
  <c r="E40" i="31" a="1"/>
  <c r="E40" i="31" s="1"/>
  <c r="F40" i="31"/>
  <c r="D41" i="31"/>
  <c r="E41" i="31" a="1"/>
  <c r="E41" i="31" s="1"/>
  <c r="F41" i="31"/>
  <c r="D42" i="31"/>
  <c r="E42" i="31" a="1"/>
  <c r="E42" i="31" s="1"/>
  <c r="F42" i="31"/>
  <c r="D43" i="31"/>
  <c r="E43" i="31" a="1"/>
  <c r="E43" i="31" s="1"/>
  <c r="F43" i="31"/>
  <c r="D44" i="31"/>
  <c r="E44" i="31" a="1"/>
  <c r="E44" i="31" s="1"/>
  <c r="F44" i="31"/>
  <c r="D45" i="31"/>
  <c r="E45" i="31" a="1"/>
  <c r="E45" i="31" s="1"/>
  <c r="F45" i="31"/>
  <c r="D46" i="31"/>
  <c r="E46" i="31" a="1"/>
  <c r="E46" i="31" s="1"/>
  <c r="F46" i="31"/>
  <c r="D47" i="31"/>
  <c r="E47" i="31" a="1"/>
  <c r="E47" i="31" s="1"/>
  <c r="F47" i="31"/>
  <c r="D48" i="31"/>
  <c r="E48" i="31" a="1"/>
  <c r="E48" i="31" s="1"/>
  <c r="F48" i="31"/>
  <c r="D49" i="31"/>
  <c r="E49" i="31" a="1"/>
  <c r="E49" i="31" s="1"/>
  <c r="F49" i="31"/>
  <c r="D50" i="31"/>
  <c r="E50" i="31" a="1"/>
  <c r="E50" i="31" s="1"/>
  <c r="F50" i="31"/>
  <c r="D51" i="31"/>
  <c r="E51" i="31" a="1"/>
  <c r="E51" i="31" s="1"/>
  <c r="F51" i="31"/>
  <c r="D52" i="31"/>
  <c r="E52" i="31" a="1"/>
  <c r="E52" i="31" s="1"/>
  <c r="F52" i="31"/>
  <c r="D53" i="31"/>
  <c r="E53" i="31" a="1"/>
  <c r="E53" i="31" s="1"/>
  <c r="F53" i="31"/>
  <c r="D54" i="31"/>
  <c r="E54" i="31" a="1"/>
  <c r="E54" i="31" s="1"/>
  <c r="F54" i="31"/>
  <c r="D55" i="31"/>
  <c r="E55" i="31" a="1"/>
  <c r="E55" i="31" s="1"/>
  <c r="F55" i="31"/>
  <c r="D56" i="31"/>
  <c r="E56" i="31" a="1"/>
  <c r="E56" i="31" s="1"/>
  <c r="F56" i="31"/>
  <c r="D57" i="31"/>
  <c r="E57" i="31" a="1"/>
  <c r="E57" i="31" s="1"/>
  <c r="F57" i="31"/>
  <c r="D58" i="31"/>
  <c r="E58" i="31" a="1"/>
  <c r="E58" i="31" s="1"/>
  <c r="F58" i="31"/>
  <c r="D59" i="31"/>
  <c r="E59" i="31" a="1"/>
  <c r="E59" i="31" s="1"/>
  <c r="F59" i="31"/>
  <c r="D60" i="31"/>
  <c r="E60" i="31" a="1"/>
  <c r="E60" i="31" s="1"/>
  <c r="F60" i="31"/>
  <c r="D61" i="31"/>
  <c r="E61" i="31" a="1"/>
  <c r="E61" i="31" s="1"/>
  <c r="F61" i="31"/>
  <c r="D62" i="31"/>
  <c r="E62" i="31" a="1"/>
  <c r="E62" i="31" s="1"/>
  <c r="F62" i="31"/>
  <c r="D63" i="31"/>
  <c r="E63" i="31" a="1"/>
  <c r="E63" i="31" s="1"/>
  <c r="F63" i="31"/>
  <c r="D64" i="31"/>
  <c r="E64" i="31" a="1"/>
  <c r="E64" i="31" s="1"/>
  <c r="F64" i="31"/>
  <c r="D65" i="31"/>
  <c r="E65" i="31" a="1"/>
  <c r="E65" i="31" s="1"/>
  <c r="F65" i="31"/>
  <c r="D66" i="31"/>
  <c r="E66" i="31" a="1"/>
  <c r="E66" i="31" s="1"/>
  <c r="F66" i="31"/>
  <c r="D67" i="31"/>
  <c r="E67" i="31" a="1"/>
  <c r="E67" i="31" s="1"/>
  <c r="F67" i="31"/>
  <c r="D68" i="31"/>
  <c r="E68" i="31" a="1"/>
  <c r="E68" i="31" s="1"/>
  <c r="F68" i="31"/>
  <c r="D69" i="31"/>
  <c r="E69" i="31" a="1"/>
  <c r="E69" i="31" s="1"/>
  <c r="F69" i="31"/>
  <c r="D70" i="31"/>
  <c r="E70" i="31" a="1"/>
  <c r="E70" i="31" s="1"/>
  <c r="F70" i="31"/>
  <c r="D71" i="31"/>
  <c r="E71" i="31" a="1"/>
  <c r="E71" i="31" s="1"/>
  <c r="F71" i="31"/>
  <c r="D72" i="31"/>
  <c r="E72" i="31" a="1"/>
  <c r="E72" i="31" s="1"/>
  <c r="F72" i="31"/>
  <c r="D73" i="31"/>
  <c r="E73" i="31" a="1"/>
  <c r="E73" i="31" s="1"/>
  <c r="F73" i="31"/>
  <c r="D74" i="31"/>
  <c r="E74" i="31" a="1"/>
  <c r="E74" i="31" s="1"/>
  <c r="F74" i="31"/>
  <c r="D75" i="31"/>
  <c r="E75" i="31" a="1"/>
  <c r="E75" i="31" s="1"/>
  <c r="F75" i="31"/>
  <c r="D76" i="31"/>
  <c r="E76" i="31" a="1"/>
  <c r="E76" i="31" s="1"/>
  <c r="F76" i="31"/>
  <c r="D77" i="31"/>
  <c r="E77" i="31" a="1"/>
  <c r="E77" i="31" s="1"/>
  <c r="F77" i="31"/>
  <c r="D78" i="31"/>
  <c r="E78" i="31" a="1"/>
  <c r="E78" i="31" s="1"/>
  <c r="F78" i="31"/>
  <c r="D79" i="31"/>
  <c r="E79" i="31" a="1"/>
  <c r="E79" i="31" s="1"/>
  <c r="F79" i="31"/>
  <c r="D80" i="31"/>
  <c r="E80" i="31" a="1"/>
  <c r="E80" i="31" s="1"/>
  <c r="F80" i="31"/>
  <c r="Y2" i="31"/>
  <c r="O3" i="31" s="1" a="1"/>
  <c r="O3" i="31" s="1"/>
  <c r="Z2" i="31"/>
  <c r="A3" i="31" l="1" a="1"/>
  <c r="A3" i="31" s="1"/>
  <c r="I2" i="28"/>
  <c r="D1188" i="16" l="1"/>
  <c r="E750" i="27"/>
  <c r="F750" i="27"/>
  <c r="G750" i="27"/>
  <c r="E751" i="27"/>
  <c r="F751" i="27"/>
  <c r="G751" i="27"/>
  <c r="E752" i="27"/>
  <c r="F752" i="27"/>
  <c r="G752" i="27"/>
  <c r="E753" i="27"/>
  <c r="F753" i="27"/>
  <c r="G753" i="27"/>
  <c r="E754" i="27"/>
  <c r="F754" i="27"/>
  <c r="G754" i="27"/>
  <c r="E755" i="27"/>
  <c r="F755" i="27"/>
  <c r="G755" i="27"/>
  <c r="E756" i="27"/>
  <c r="F756" i="27"/>
  <c r="G756" i="27"/>
  <c r="E757" i="27"/>
  <c r="F757" i="27"/>
  <c r="G757" i="27"/>
  <c r="E758" i="27"/>
  <c r="F758" i="27"/>
  <c r="G758" i="27"/>
  <c r="E759" i="27"/>
  <c r="F759" i="27"/>
  <c r="G759" i="27"/>
  <c r="E760" i="27"/>
  <c r="F760" i="27"/>
  <c r="G760" i="27"/>
  <c r="E761" i="27"/>
  <c r="F761" i="27"/>
  <c r="G761" i="27"/>
  <c r="E762" i="27"/>
  <c r="F762" i="27"/>
  <c r="G762" i="27"/>
  <c r="E763" i="27"/>
  <c r="F763" i="27"/>
  <c r="G763" i="27"/>
  <c r="E764" i="27"/>
  <c r="F764" i="27"/>
  <c r="G764" i="27"/>
  <c r="E765" i="27"/>
  <c r="F765" i="27"/>
  <c r="G765" i="27"/>
  <c r="E766" i="27"/>
  <c r="F766" i="27"/>
  <c r="G766" i="27"/>
  <c r="E767" i="27"/>
  <c r="F767" i="27"/>
  <c r="G767" i="27"/>
  <c r="E768" i="27"/>
  <c r="F768" i="27"/>
  <c r="G768" i="27"/>
  <c r="E769" i="27"/>
  <c r="F769" i="27"/>
  <c r="G769" i="27"/>
  <c r="E770" i="27"/>
  <c r="F770" i="27"/>
  <c r="G770" i="27"/>
  <c r="E771" i="27"/>
  <c r="F771" i="27"/>
  <c r="G771" i="27"/>
  <c r="E772" i="27"/>
  <c r="F772" i="27"/>
  <c r="G772" i="27"/>
  <c r="E773" i="27"/>
  <c r="F773" i="27"/>
  <c r="G773" i="27"/>
  <c r="E774" i="27"/>
  <c r="F774" i="27"/>
  <c r="G774" i="27"/>
  <c r="E775" i="27"/>
  <c r="F775" i="27"/>
  <c r="G775" i="27"/>
  <c r="E776" i="27"/>
  <c r="F776" i="27"/>
  <c r="G776" i="27"/>
  <c r="E777" i="27"/>
  <c r="F777" i="27"/>
  <c r="G777" i="27"/>
  <c r="E778" i="27"/>
  <c r="F778" i="27"/>
  <c r="G778" i="27"/>
  <c r="E779" i="27"/>
  <c r="F779" i="27"/>
  <c r="G779" i="27"/>
  <c r="E780" i="27"/>
  <c r="F780" i="27"/>
  <c r="G780" i="27"/>
  <c r="E781" i="27"/>
  <c r="F781" i="27"/>
  <c r="G781" i="27"/>
  <c r="E782" i="27"/>
  <c r="F782" i="27"/>
  <c r="G782" i="27"/>
  <c r="E783" i="27"/>
  <c r="F783" i="27"/>
  <c r="G783" i="27"/>
  <c r="E784" i="27"/>
  <c r="F784" i="27"/>
  <c r="G784" i="27"/>
  <c r="E785" i="27"/>
  <c r="F785" i="27"/>
  <c r="G785" i="27"/>
  <c r="E786" i="27"/>
  <c r="F786" i="27"/>
  <c r="G786" i="27"/>
  <c r="E787" i="27"/>
  <c r="F787" i="27"/>
  <c r="G787" i="27"/>
  <c r="E788" i="27"/>
  <c r="F788" i="27"/>
  <c r="G788" i="27"/>
  <c r="E789" i="27"/>
  <c r="F789" i="27"/>
  <c r="G789" i="27"/>
  <c r="E790" i="27"/>
  <c r="F790" i="27"/>
  <c r="G790" i="27"/>
  <c r="E791" i="27"/>
  <c r="F791" i="27"/>
  <c r="G791" i="27"/>
  <c r="E792" i="27"/>
  <c r="F792" i="27"/>
  <c r="G792" i="27"/>
  <c r="E793" i="27"/>
  <c r="F793" i="27"/>
  <c r="G793" i="27"/>
  <c r="E794" i="27"/>
  <c r="F794" i="27"/>
  <c r="G794" i="27"/>
  <c r="E795" i="27"/>
  <c r="F795" i="27"/>
  <c r="G795" i="27"/>
  <c r="E796" i="27"/>
  <c r="F796" i="27"/>
  <c r="G796" i="27"/>
  <c r="E797" i="27"/>
  <c r="F797" i="27"/>
  <c r="G797" i="27"/>
  <c r="E798" i="27"/>
  <c r="F798" i="27"/>
  <c r="G798" i="27"/>
  <c r="E799" i="27"/>
  <c r="F799" i="27"/>
  <c r="G799" i="27"/>
  <c r="E800" i="27"/>
  <c r="F800" i="27"/>
  <c r="G800" i="27"/>
  <c r="E801" i="27"/>
  <c r="F801" i="27"/>
  <c r="G801" i="27"/>
  <c r="E802" i="27"/>
  <c r="F802" i="27"/>
  <c r="G802" i="27"/>
  <c r="E803" i="27"/>
  <c r="F803" i="27"/>
  <c r="G803" i="27"/>
  <c r="E804" i="27"/>
  <c r="F804" i="27"/>
  <c r="G804" i="27"/>
  <c r="E805" i="27"/>
  <c r="F805" i="27"/>
  <c r="G805" i="27"/>
  <c r="E806" i="27"/>
  <c r="F806" i="27"/>
  <c r="G806" i="27"/>
  <c r="E807" i="27"/>
  <c r="F807" i="27"/>
  <c r="G807" i="27"/>
  <c r="E808" i="27"/>
  <c r="F808" i="27"/>
  <c r="G808" i="27"/>
  <c r="E809" i="27"/>
  <c r="F809" i="27"/>
  <c r="G809" i="27"/>
  <c r="E810" i="27"/>
  <c r="F810" i="27"/>
  <c r="G810" i="27"/>
  <c r="E811" i="27"/>
  <c r="F811" i="27"/>
  <c r="G811" i="27"/>
  <c r="E812" i="27"/>
  <c r="F812" i="27"/>
  <c r="G812" i="27"/>
  <c r="E813" i="27"/>
  <c r="F813" i="27"/>
  <c r="G813" i="27"/>
  <c r="E814" i="27"/>
  <c r="F814" i="27"/>
  <c r="G814" i="27"/>
  <c r="E815" i="27"/>
  <c r="F815" i="27"/>
  <c r="G815" i="27"/>
  <c r="E816" i="27"/>
  <c r="F816" i="27"/>
  <c r="G816" i="27"/>
  <c r="E817" i="27"/>
  <c r="F817" i="27"/>
  <c r="G817" i="27"/>
  <c r="E818" i="27"/>
  <c r="F818" i="27"/>
  <c r="G818" i="27"/>
  <c r="E819" i="27"/>
  <c r="F819" i="27"/>
  <c r="G819" i="27"/>
  <c r="E820" i="27"/>
  <c r="F820" i="27"/>
  <c r="G820" i="27"/>
  <c r="E821" i="27"/>
  <c r="F821" i="27"/>
  <c r="G821" i="27"/>
  <c r="E822" i="27"/>
  <c r="F822" i="27"/>
  <c r="G822" i="27"/>
  <c r="E823" i="27"/>
  <c r="F823" i="27"/>
  <c r="G823" i="27"/>
  <c r="E824" i="27"/>
  <c r="F824" i="27"/>
  <c r="G824" i="27"/>
  <c r="E825" i="27"/>
  <c r="F825" i="27"/>
  <c r="G825" i="27"/>
  <c r="E826" i="27"/>
  <c r="F826" i="27"/>
  <c r="G826" i="27"/>
  <c r="E827" i="27"/>
  <c r="F827" i="27"/>
  <c r="G827" i="27"/>
  <c r="E828" i="27"/>
  <c r="F828" i="27"/>
  <c r="G828" i="27"/>
  <c r="E829" i="27"/>
  <c r="F829" i="27"/>
  <c r="G829" i="27"/>
  <c r="E830" i="27"/>
  <c r="F830" i="27"/>
  <c r="G830" i="27"/>
  <c r="E831" i="27"/>
  <c r="F831" i="27"/>
  <c r="G831" i="27"/>
  <c r="E832" i="27"/>
  <c r="F832" i="27"/>
  <c r="G832" i="27"/>
  <c r="E833" i="27"/>
  <c r="F833" i="27"/>
  <c r="G833" i="27"/>
  <c r="E834" i="27"/>
  <c r="F834" i="27"/>
  <c r="G834" i="27"/>
  <c r="E835" i="27"/>
  <c r="F835" i="27"/>
  <c r="G835" i="27"/>
  <c r="E836" i="27"/>
  <c r="F836" i="27"/>
  <c r="G836" i="27"/>
  <c r="E837" i="27"/>
  <c r="F837" i="27"/>
  <c r="G837" i="27"/>
  <c r="E838" i="27"/>
  <c r="F838" i="27"/>
  <c r="G838" i="27"/>
  <c r="E839" i="27"/>
  <c r="F839" i="27"/>
  <c r="G839" i="27"/>
  <c r="E840" i="27"/>
  <c r="F840" i="27"/>
  <c r="G840" i="27"/>
  <c r="E841" i="27"/>
  <c r="F841" i="27"/>
  <c r="G841" i="27"/>
  <c r="E842" i="27"/>
  <c r="F842" i="27"/>
  <c r="G842" i="27"/>
  <c r="E843" i="27"/>
  <c r="F843" i="27"/>
  <c r="G843" i="27"/>
  <c r="E844" i="27"/>
  <c r="F844" i="27"/>
  <c r="G844" i="27"/>
  <c r="E845" i="27"/>
  <c r="F845" i="27"/>
  <c r="G845" i="27"/>
  <c r="E846" i="27"/>
  <c r="F846" i="27"/>
  <c r="G846" i="27"/>
  <c r="E847" i="27"/>
  <c r="F847" i="27"/>
  <c r="G847" i="27"/>
  <c r="E848" i="27"/>
  <c r="F848" i="27"/>
  <c r="G848" i="27"/>
  <c r="E849" i="27"/>
  <c r="F849" i="27"/>
  <c r="G849" i="27"/>
  <c r="E850" i="27"/>
  <c r="F850" i="27"/>
  <c r="G850" i="27"/>
  <c r="E851" i="27"/>
  <c r="F851" i="27"/>
  <c r="G851" i="27"/>
  <c r="E852" i="27"/>
  <c r="F852" i="27"/>
  <c r="G852" i="27"/>
  <c r="E853" i="27"/>
  <c r="F853" i="27"/>
  <c r="G853" i="27"/>
  <c r="E854" i="27"/>
  <c r="F854" i="27"/>
  <c r="G854" i="27"/>
  <c r="E855" i="27"/>
  <c r="F855" i="27"/>
  <c r="G855" i="27"/>
  <c r="E856" i="27"/>
  <c r="F856" i="27"/>
  <c r="G856" i="27"/>
  <c r="E857" i="27"/>
  <c r="F857" i="27"/>
  <c r="G857" i="27"/>
  <c r="E858" i="27"/>
  <c r="F858" i="27"/>
  <c r="G858" i="27"/>
  <c r="E859" i="27"/>
  <c r="F859" i="27"/>
  <c r="G859" i="27"/>
  <c r="E860" i="27"/>
  <c r="F860" i="27"/>
  <c r="G860" i="27"/>
  <c r="E861" i="27"/>
  <c r="F861" i="27"/>
  <c r="G861" i="27"/>
  <c r="E862" i="27"/>
  <c r="F862" i="27"/>
  <c r="G862" i="27"/>
  <c r="E863" i="27"/>
  <c r="F863" i="27"/>
  <c r="G863" i="27"/>
  <c r="E864" i="27"/>
  <c r="F864" i="27"/>
  <c r="G864" i="27"/>
  <c r="E865" i="27"/>
  <c r="F865" i="27"/>
  <c r="G865" i="27"/>
  <c r="E866" i="27"/>
  <c r="F866" i="27"/>
  <c r="G866" i="27"/>
  <c r="E867" i="27"/>
  <c r="F867" i="27"/>
  <c r="G867" i="27"/>
  <c r="E868" i="27"/>
  <c r="F868" i="27"/>
  <c r="G868" i="27"/>
  <c r="E869" i="27"/>
  <c r="F869" i="27"/>
  <c r="G869" i="27"/>
  <c r="E870" i="27"/>
  <c r="F870" i="27"/>
  <c r="G870" i="27"/>
  <c r="E871" i="27"/>
  <c r="F871" i="27"/>
  <c r="G871" i="27"/>
  <c r="E872" i="27"/>
  <c r="F872" i="27"/>
  <c r="G872" i="27"/>
  <c r="E873" i="27"/>
  <c r="F873" i="27"/>
  <c r="G873" i="27"/>
  <c r="E874" i="27"/>
  <c r="F874" i="27"/>
  <c r="G874" i="27"/>
  <c r="E875" i="27"/>
  <c r="F875" i="27"/>
  <c r="G875" i="27"/>
  <c r="E876" i="27"/>
  <c r="F876" i="27"/>
  <c r="G876" i="27"/>
  <c r="E877" i="27"/>
  <c r="F877" i="27"/>
  <c r="G877" i="27"/>
  <c r="E878" i="27"/>
  <c r="F878" i="27"/>
  <c r="G878" i="27"/>
  <c r="E879" i="27"/>
  <c r="F879" i="27"/>
  <c r="G879" i="27"/>
  <c r="E880" i="27"/>
  <c r="F880" i="27"/>
  <c r="G880" i="27"/>
  <c r="E881" i="27"/>
  <c r="F881" i="27"/>
  <c r="G881" i="27"/>
  <c r="E882" i="27"/>
  <c r="F882" i="27"/>
  <c r="G882" i="27"/>
  <c r="E883" i="27"/>
  <c r="F883" i="27"/>
  <c r="G883" i="27"/>
  <c r="E884" i="27"/>
  <c r="F884" i="27"/>
  <c r="G884" i="27"/>
  <c r="E885" i="27"/>
  <c r="F885" i="27"/>
  <c r="G885" i="27"/>
  <c r="E886" i="27"/>
  <c r="F886" i="27"/>
  <c r="G886" i="27"/>
  <c r="E887" i="27"/>
  <c r="F887" i="27"/>
  <c r="G887" i="27"/>
  <c r="E888" i="27"/>
  <c r="F888" i="27"/>
  <c r="G888" i="27"/>
  <c r="E889" i="27"/>
  <c r="F889" i="27"/>
  <c r="G889" i="27"/>
  <c r="E890" i="27"/>
  <c r="F890" i="27"/>
  <c r="G890" i="27"/>
  <c r="E891" i="27"/>
  <c r="F891" i="27"/>
  <c r="G891" i="27"/>
  <c r="E892" i="27"/>
  <c r="F892" i="27"/>
  <c r="G892" i="27"/>
  <c r="E893" i="27"/>
  <c r="F893" i="27"/>
  <c r="G893" i="27"/>
  <c r="E894" i="27"/>
  <c r="F894" i="27"/>
  <c r="G894" i="27"/>
  <c r="E895" i="27"/>
  <c r="F895" i="27"/>
  <c r="G895" i="27"/>
  <c r="E896" i="27"/>
  <c r="F896" i="27"/>
  <c r="G896" i="27"/>
  <c r="E897" i="27"/>
  <c r="F897" i="27"/>
  <c r="G897" i="27"/>
  <c r="E898" i="27"/>
  <c r="F898" i="27"/>
  <c r="G898" i="27"/>
  <c r="E899" i="27"/>
  <c r="F899" i="27"/>
  <c r="G899" i="27"/>
  <c r="E900" i="27"/>
  <c r="F900" i="27"/>
  <c r="G900" i="27"/>
  <c r="E901" i="27"/>
  <c r="F901" i="27"/>
  <c r="G901" i="27"/>
  <c r="E902" i="27"/>
  <c r="F902" i="27"/>
  <c r="G902" i="27"/>
  <c r="E903" i="27"/>
  <c r="F903" i="27"/>
  <c r="G903" i="27"/>
  <c r="E904" i="27"/>
  <c r="F904" i="27"/>
  <c r="G904" i="27"/>
  <c r="E905" i="27"/>
  <c r="F905" i="27"/>
  <c r="G905" i="27"/>
  <c r="E906" i="27"/>
  <c r="F906" i="27"/>
  <c r="G906" i="27"/>
  <c r="E907" i="27"/>
  <c r="F907" i="27"/>
  <c r="G907" i="27"/>
  <c r="E908" i="27"/>
  <c r="F908" i="27"/>
  <c r="G908" i="27"/>
  <c r="E909" i="27"/>
  <c r="F909" i="27"/>
  <c r="G909" i="27"/>
  <c r="E910" i="27"/>
  <c r="F910" i="27"/>
  <c r="G910" i="27"/>
  <c r="E911" i="27"/>
  <c r="F911" i="27"/>
  <c r="G911" i="27"/>
  <c r="E912" i="27"/>
  <c r="F912" i="27"/>
  <c r="G912" i="27"/>
  <c r="E913" i="27"/>
  <c r="F913" i="27"/>
  <c r="G913" i="27"/>
  <c r="E914" i="27"/>
  <c r="F914" i="27"/>
  <c r="G914" i="27"/>
  <c r="E915" i="27"/>
  <c r="F915" i="27"/>
  <c r="G915" i="27"/>
  <c r="E916" i="27"/>
  <c r="F916" i="27"/>
  <c r="G916" i="27"/>
  <c r="E917" i="27"/>
  <c r="F917" i="27"/>
  <c r="G917" i="27"/>
  <c r="E918" i="27"/>
  <c r="F918" i="27"/>
  <c r="G918" i="27"/>
  <c r="E919" i="27"/>
  <c r="F919" i="27"/>
  <c r="G919" i="27"/>
  <c r="E920" i="27"/>
  <c r="F920" i="27"/>
  <c r="G920" i="27"/>
  <c r="E921" i="27"/>
  <c r="F921" i="27"/>
  <c r="G921" i="27"/>
  <c r="E922" i="27"/>
  <c r="F922" i="27"/>
  <c r="G922" i="27"/>
  <c r="E923" i="27"/>
  <c r="F923" i="27"/>
  <c r="G923" i="27"/>
  <c r="E924" i="27"/>
  <c r="F924" i="27"/>
  <c r="G924" i="27"/>
  <c r="E925" i="27"/>
  <c r="F925" i="27"/>
  <c r="G925" i="27"/>
  <c r="E926" i="27"/>
  <c r="F926" i="27"/>
  <c r="G926" i="27"/>
  <c r="E927" i="27"/>
  <c r="F927" i="27"/>
  <c r="G927" i="27"/>
  <c r="E928" i="27"/>
  <c r="F928" i="27"/>
  <c r="G928" i="27"/>
  <c r="E929" i="27"/>
  <c r="F929" i="27"/>
  <c r="G929" i="27"/>
  <c r="E930" i="27"/>
  <c r="F930" i="27"/>
  <c r="G930" i="27"/>
  <c r="E931" i="27"/>
  <c r="F931" i="27"/>
  <c r="G931" i="27"/>
  <c r="E932" i="27"/>
  <c r="F932" i="27"/>
  <c r="G932" i="27"/>
  <c r="E933" i="27"/>
  <c r="F933" i="27"/>
  <c r="G933" i="27"/>
  <c r="E934" i="27"/>
  <c r="F934" i="27"/>
  <c r="G934" i="27"/>
  <c r="E935" i="27"/>
  <c r="F935" i="27"/>
  <c r="G935" i="27"/>
  <c r="E936" i="27"/>
  <c r="F936" i="27"/>
  <c r="G936" i="27"/>
  <c r="E937" i="27"/>
  <c r="F937" i="27"/>
  <c r="G937" i="27"/>
  <c r="E938" i="27"/>
  <c r="F938" i="27"/>
  <c r="G938" i="27"/>
  <c r="E939" i="27"/>
  <c r="F939" i="27"/>
  <c r="G939" i="27"/>
  <c r="E940" i="27"/>
  <c r="F940" i="27"/>
  <c r="G940" i="27"/>
  <c r="E941" i="27"/>
  <c r="F941" i="27"/>
  <c r="G941" i="27"/>
  <c r="E942" i="27"/>
  <c r="F942" i="27"/>
  <c r="G942" i="27"/>
  <c r="E943" i="27"/>
  <c r="F943" i="27"/>
  <c r="G943" i="27"/>
  <c r="E944" i="27"/>
  <c r="F944" i="27"/>
  <c r="G944" i="27"/>
  <c r="E945" i="27"/>
  <c r="F945" i="27"/>
  <c r="G945" i="27"/>
  <c r="E946" i="27"/>
  <c r="F946" i="27"/>
  <c r="G946" i="27"/>
  <c r="E947" i="27"/>
  <c r="F947" i="27"/>
  <c r="G947" i="27"/>
  <c r="E948" i="27"/>
  <c r="F948" i="27"/>
  <c r="G948" i="27"/>
  <c r="E949" i="27"/>
  <c r="F949" i="27"/>
  <c r="G949" i="27"/>
  <c r="E950" i="27"/>
  <c r="F950" i="27"/>
  <c r="G950" i="27"/>
  <c r="E951" i="27"/>
  <c r="F951" i="27"/>
  <c r="G951" i="27"/>
  <c r="E952" i="27"/>
  <c r="F952" i="27"/>
  <c r="G952" i="27"/>
  <c r="E953" i="27"/>
  <c r="F953" i="27"/>
  <c r="G953" i="27"/>
  <c r="E954" i="27"/>
  <c r="F954" i="27"/>
  <c r="G954" i="27"/>
  <c r="E955" i="27"/>
  <c r="F955" i="27"/>
  <c r="G955" i="27"/>
  <c r="E956" i="27"/>
  <c r="F956" i="27"/>
  <c r="G956" i="27"/>
  <c r="E957" i="27"/>
  <c r="F957" i="27"/>
  <c r="G957" i="27"/>
  <c r="E958" i="27"/>
  <c r="F958" i="27"/>
  <c r="G958" i="27"/>
  <c r="E959" i="27"/>
  <c r="F959" i="27"/>
  <c r="G959" i="27"/>
  <c r="E960" i="27"/>
  <c r="F960" i="27"/>
  <c r="G960" i="27"/>
  <c r="E961" i="27"/>
  <c r="F961" i="27"/>
  <c r="G961" i="27"/>
  <c r="E962" i="27"/>
  <c r="F962" i="27"/>
  <c r="G962" i="27"/>
  <c r="E963" i="27"/>
  <c r="F963" i="27"/>
  <c r="G963" i="27"/>
  <c r="E964" i="27"/>
  <c r="F964" i="27"/>
  <c r="G964" i="27"/>
  <c r="E965" i="27"/>
  <c r="F965" i="27"/>
  <c r="G965" i="27"/>
  <c r="E966" i="27"/>
  <c r="F966" i="27"/>
  <c r="G966" i="27"/>
  <c r="E967" i="27"/>
  <c r="F967" i="27"/>
  <c r="G967" i="27"/>
  <c r="E968" i="27"/>
  <c r="F968" i="27"/>
  <c r="G968" i="27"/>
  <c r="E969" i="27"/>
  <c r="F969" i="27"/>
  <c r="G969" i="27"/>
  <c r="E970" i="27"/>
  <c r="F970" i="27"/>
  <c r="G970" i="27"/>
  <c r="E971" i="27"/>
  <c r="F971" i="27"/>
  <c r="G971" i="27"/>
  <c r="E972" i="27"/>
  <c r="F972" i="27"/>
  <c r="G972" i="27"/>
  <c r="E973" i="27"/>
  <c r="F973" i="27"/>
  <c r="G973" i="27"/>
  <c r="E974" i="27"/>
  <c r="F974" i="27"/>
  <c r="G974" i="27"/>
  <c r="E975" i="27"/>
  <c r="F975" i="27"/>
  <c r="G975" i="27"/>
  <c r="E976" i="27"/>
  <c r="F976" i="27"/>
  <c r="G976" i="27"/>
  <c r="E977" i="27"/>
  <c r="F977" i="27"/>
  <c r="G977" i="27"/>
  <c r="E978" i="27"/>
  <c r="F978" i="27"/>
  <c r="G978" i="27"/>
  <c r="E979" i="27"/>
  <c r="F979" i="27"/>
  <c r="G979" i="27"/>
  <c r="E980" i="27"/>
  <c r="F980" i="27"/>
  <c r="G980" i="27"/>
  <c r="E981" i="27"/>
  <c r="F981" i="27"/>
  <c r="G981" i="27"/>
  <c r="E982" i="27"/>
  <c r="F982" i="27"/>
  <c r="G982" i="27"/>
  <c r="E983" i="27"/>
  <c r="F983" i="27"/>
  <c r="G983" i="27"/>
  <c r="E984" i="27"/>
  <c r="F984" i="27"/>
  <c r="G984" i="27"/>
  <c r="E985" i="27"/>
  <c r="F985" i="27"/>
  <c r="G985" i="27"/>
  <c r="E986" i="27"/>
  <c r="F986" i="27"/>
  <c r="G986" i="27"/>
  <c r="E987" i="27"/>
  <c r="F987" i="27"/>
  <c r="G987" i="27"/>
  <c r="E988" i="27"/>
  <c r="F988" i="27"/>
  <c r="G988" i="27"/>
  <c r="E989" i="27"/>
  <c r="F989" i="27"/>
  <c r="G989" i="27"/>
  <c r="E990" i="27"/>
  <c r="F990" i="27"/>
  <c r="G990" i="27"/>
  <c r="E991" i="27"/>
  <c r="F991" i="27"/>
  <c r="G991" i="27"/>
  <c r="E992" i="27"/>
  <c r="F992" i="27"/>
  <c r="G992" i="27"/>
  <c r="E993" i="27"/>
  <c r="F993" i="27"/>
  <c r="G993" i="27"/>
  <c r="E994" i="27"/>
  <c r="F994" i="27"/>
  <c r="G994" i="27"/>
  <c r="E995" i="27"/>
  <c r="F995" i="27"/>
  <c r="G995" i="27"/>
  <c r="E996" i="27"/>
  <c r="F996" i="27"/>
  <c r="G996" i="27"/>
  <c r="E997" i="27"/>
  <c r="F997" i="27"/>
  <c r="G997" i="27"/>
  <c r="E998" i="27"/>
  <c r="F998" i="27"/>
  <c r="G998" i="27"/>
  <c r="E999" i="27"/>
  <c r="F999" i="27"/>
  <c r="G999" i="27"/>
  <c r="E1000" i="27"/>
  <c r="F1000" i="27"/>
  <c r="G1000" i="27"/>
  <c r="E1001" i="27"/>
  <c r="F1001" i="27"/>
  <c r="G1001" i="27"/>
  <c r="E1002" i="27"/>
  <c r="F1002" i="27"/>
  <c r="G1002" i="27"/>
  <c r="E1003" i="27"/>
  <c r="F1003" i="27"/>
  <c r="G1003" i="27"/>
  <c r="E1004" i="27"/>
  <c r="F1004" i="27"/>
  <c r="G1004" i="27"/>
  <c r="E1005" i="27"/>
  <c r="F1005" i="27"/>
  <c r="G1005" i="27"/>
  <c r="E1006" i="27"/>
  <c r="F1006" i="27"/>
  <c r="G1006" i="27"/>
  <c r="E1007" i="27"/>
  <c r="F1007" i="27"/>
  <c r="G1007" i="27"/>
  <c r="E1008" i="27"/>
  <c r="F1008" i="27"/>
  <c r="G1008" i="27"/>
  <c r="E1009" i="27"/>
  <c r="F1009" i="27"/>
  <c r="G1009" i="27"/>
  <c r="E1010" i="27"/>
  <c r="F1010" i="27"/>
  <c r="G1010" i="27"/>
  <c r="E1011" i="27"/>
  <c r="F1011" i="27"/>
  <c r="G1011" i="27"/>
  <c r="E1012" i="27"/>
  <c r="F1012" i="27"/>
  <c r="G1012" i="27"/>
  <c r="E1013" i="27"/>
  <c r="F1013" i="27"/>
  <c r="G1013" i="27"/>
  <c r="E1014" i="27"/>
  <c r="F1014" i="27"/>
  <c r="G1014" i="27"/>
  <c r="E1015" i="27"/>
  <c r="F1015" i="27"/>
  <c r="G1015" i="27"/>
  <c r="E1016" i="27"/>
  <c r="F1016" i="27"/>
  <c r="G1016" i="27"/>
  <c r="E1017" i="27"/>
  <c r="F1017" i="27"/>
  <c r="G1017" i="27"/>
  <c r="E1018" i="27"/>
  <c r="F1018" i="27"/>
  <c r="G1018" i="27"/>
  <c r="E1019" i="27"/>
  <c r="F1019" i="27"/>
  <c r="G1019" i="27"/>
  <c r="E1020" i="27"/>
  <c r="F1020" i="27"/>
  <c r="G1020" i="27"/>
  <c r="E1021" i="27"/>
  <c r="F1021" i="27"/>
  <c r="G1021" i="27"/>
  <c r="E1022" i="27"/>
  <c r="F1022" i="27"/>
  <c r="G1022" i="27"/>
  <c r="E1023" i="27"/>
  <c r="F1023" i="27"/>
  <c r="G1023" i="27"/>
  <c r="E1024" i="27"/>
  <c r="F1024" i="27"/>
  <c r="G1024" i="27"/>
  <c r="E1025" i="27"/>
  <c r="F1025" i="27"/>
  <c r="G1025" i="27"/>
  <c r="E1026" i="27"/>
  <c r="F1026" i="27"/>
  <c r="G1026" i="27"/>
  <c r="E1027" i="27"/>
  <c r="F1027" i="27"/>
  <c r="G1027" i="27"/>
  <c r="E1028" i="27"/>
  <c r="F1028" i="27"/>
  <c r="G1028" i="27"/>
  <c r="E1029" i="27"/>
  <c r="F1029" i="27"/>
  <c r="G1029" i="27"/>
  <c r="E1030" i="27"/>
  <c r="F1030" i="27"/>
  <c r="G1030" i="27"/>
  <c r="E1031" i="27"/>
  <c r="F1031" i="27"/>
  <c r="G1031" i="27"/>
  <c r="E1032" i="27"/>
  <c r="F1032" i="27"/>
  <c r="G1032" i="27"/>
  <c r="E1033" i="27"/>
  <c r="F1033" i="27"/>
  <c r="G1033" i="27"/>
  <c r="E1034" i="27"/>
  <c r="F1034" i="27"/>
  <c r="G1034" i="27"/>
  <c r="E1035" i="27"/>
  <c r="F1035" i="27"/>
  <c r="G1035" i="27"/>
  <c r="E1036" i="27"/>
  <c r="F1036" i="27"/>
  <c r="G1036" i="27"/>
  <c r="E1037" i="27"/>
  <c r="F1037" i="27"/>
  <c r="G1037" i="27"/>
  <c r="E1038" i="27"/>
  <c r="F1038" i="27"/>
  <c r="G1038" i="27"/>
  <c r="E1039" i="27"/>
  <c r="F1039" i="27"/>
  <c r="G1039" i="27"/>
  <c r="E1040" i="27"/>
  <c r="F1040" i="27"/>
  <c r="G1040" i="27"/>
  <c r="E1041" i="27"/>
  <c r="F1041" i="27"/>
  <c r="G1041" i="27"/>
  <c r="E1042" i="27"/>
  <c r="F1042" i="27"/>
  <c r="G1042" i="27"/>
  <c r="E1043" i="27"/>
  <c r="F1043" i="27"/>
  <c r="G1043" i="27"/>
  <c r="E1044" i="27"/>
  <c r="F1044" i="27"/>
  <c r="G1044" i="27"/>
  <c r="E1045" i="27"/>
  <c r="F1045" i="27"/>
  <c r="G1045" i="27"/>
  <c r="E1046" i="27"/>
  <c r="F1046" i="27"/>
  <c r="G1046" i="27"/>
  <c r="E1047" i="27"/>
  <c r="F1047" i="27"/>
  <c r="G1047" i="27"/>
  <c r="E1048" i="27"/>
  <c r="F1048" i="27"/>
  <c r="G1048" i="27"/>
  <c r="E1049" i="27"/>
  <c r="F1049" i="27"/>
  <c r="G1049" i="27"/>
  <c r="E1050" i="27"/>
  <c r="F1050" i="27"/>
  <c r="G1050" i="27"/>
  <c r="E1051" i="27"/>
  <c r="F1051" i="27"/>
  <c r="G1051" i="27"/>
  <c r="E1052" i="27"/>
  <c r="F1052" i="27"/>
  <c r="G1052" i="27"/>
  <c r="E1053" i="27"/>
  <c r="F1053" i="27"/>
  <c r="G1053" i="27"/>
  <c r="E1054" i="27"/>
  <c r="F1054" i="27"/>
  <c r="G1054" i="27"/>
  <c r="E1055" i="27"/>
  <c r="F1055" i="27"/>
  <c r="G1055" i="27"/>
  <c r="E1056" i="27"/>
  <c r="F1056" i="27"/>
  <c r="G1056" i="27"/>
  <c r="E1057" i="27"/>
  <c r="F1057" i="27"/>
  <c r="G1057" i="27"/>
  <c r="E1058" i="27"/>
  <c r="F1058" i="27"/>
  <c r="G1058" i="27"/>
  <c r="E1059" i="27"/>
  <c r="F1059" i="27"/>
  <c r="G1059" i="27"/>
  <c r="E1060" i="27"/>
  <c r="F1060" i="27"/>
  <c r="G1060" i="27"/>
  <c r="E1061" i="27"/>
  <c r="F1061" i="27"/>
  <c r="G1061" i="27"/>
  <c r="E1062" i="27"/>
  <c r="F1062" i="27"/>
  <c r="G1062" i="27"/>
  <c r="E1063" i="27"/>
  <c r="F1063" i="27"/>
  <c r="G1063" i="27"/>
  <c r="E1064" i="27"/>
  <c r="F1064" i="27"/>
  <c r="G1064" i="27"/>
  <c r="E1065" i="27"/>
  <c r="F1065" i="27"/>
  <c r="G1065" i="27"/>
  <c r="E1066" i="27"/>
  <c r="F1066" i="27"/>
  <c r="G1066" i="27"/>
  <c r="E1067" i="27"/>
  <c r="F1067" i="27"/>
  <c r="G1067" i="27"/>
  <c r="E1068" i="27"/>
  <c r="F1068" i="27"/>
  <c r="G1068" i="27"/>
  <c r="E1069" i="27"/>
  <c r="F1069" i="27"/>
  <c r="G1069" i="27"/>
  <c r="E1070" i="27"/>
  <c r="F1070" i="27"/>
  <c r="G1070" i="27"/>
  <c r="E1071" i="27"/>
  <c r="F1071" i="27"/>
  <c r="G1071" i="27"/>
  <c r="E1072" i="27"/>
  <c r="F1072" i="27"/>
  <c r="G1072" i="27"/>
  <c r="E1073" i="27"/>
  <c r="F1073" i="27"/>
  <c r="G1073" i="27"/>
  <c r="E1074" i="27"/>
  <c r="F1074" i="27"/>
  <c r="G1074" i="27"/>
  <c r="E1075" i="27"/>
  <c r="F1075" i="27"/>
  <c r="G1075" i="27"/>
  <c r="E1076" i="27"/>
  <c r="F1076" i="27"/>
  <c r="G1076" i="27"/>
  <c r="E1077" i="27"/>
  <c r="F1077" i="27"/>
  <c r="G1077" i="27"/>
  <c r="E1078" i="27"/>
  <c r="F1078" i="27"/>
  <c r="G1078" i="27"/>
  <c r="E1079" i="27"/>
  <c r="F1079" i="27"/>
  <c r="G1079" i="27"/>
  <c r="E1080" i="27"/>
  <c r="F1080" i="27"/>
  <c r="G1080" i="27"/>
  <c r="E1081" i="27"/>
  <c r="F1081" i="27"/>
  <c r="G1081" i="27"/>
  <c r="E1082" i="27"/>
  <c r="F1082" i="27"/>
  <c r="G1082" i="27"/>
  <c r="E1083" i="27"/>
  <c r="F1083" i="27"/>
  <c r="G1083" i="27"/>
  <c r="E1084" i="27"/>
  <c r="F1084" i="27"/>
  <c r="G1084" i="27"/>
  <c r="E1085" i="27"/>
  <c r="F1085" i="27"/>
  <c r="G1085" i="27"/>
  <c r="E1086" i="27"/>
  <c r="F1086" i="27"/>
  <c r="G1086" i="27"/>
  <c r="E1087" i="27"/>
  <c r="F1087" i="27"/>
  <c r="G1087" i="27"/>
  <c r="E1088" i="27"/>
  <c r="F1088" i="27"/>
  <c r="G1088" i="27"/>
  <c r="E1089" i="27"/>
  <c r="F1089" i="27"/>
  <c r="G1089" i="27"/>
  <c r="E1090" i="27"/>
  <c r="F1090" i="27"/>
  <c r="G1090" i="27"/>
  <c r="E1091" i="27"/>
  <c r="F1091" i="27"/>
  <c r="G1091" i="27"/>
  <c r="E1092" i="27"/>
  <c r="F1092" i="27"/>
  <c r="G1092" i="27"/>
  <c r="E1093" i="27"/>
  <c r="F1093" i="27"/>
  <c r="G1093" i="27"/>
  <c r="E1094" i="27"/>
  <c r="F1094" i="27"/>
  <c r="G1094" i="27"/>
  <c r="E1095" i="27"/>
  <c r="F1095" i="27"/>
  <c r="G1095" i="27"/>
  <c r="E1096" i="27"/>
  <c r="F1096" i="27"/>
  <c r="G1096" i="27"/>
  <c r="E1097" i="27"/>
  <c r="F1097" i="27"/>
  <c r="G1097" i="27"/>
  <c r="E1098" i="27"/>
  <c r="F1098" i="27"/>
  <c r="G1098" i="27"/>
  <c r="E1099" i="27"/>
  <c r="F1099" i="27"/>
  <c r="G1099" i="27"/>
  <c r="E1100" i="27"/>
  <c r="F1100" i="27"/>
  <c r="G1100" i="27"/>
  <c r="E1101" i="27"/>
  <c r="F1101" i="27"/>
  <c r="G1101" i="27"/>
  <c r="E1102" i="27"/>
  <c r="F1102" i="27"/>
  <c r="G1102" i="27"/>
  <c r="E1103" i="27"/>
  <c r="F1103" i="27"/>
  <c r="G1103" i="27"/>
  <c r="E1104" i="27"/>
  <c r="F1104" i="27"/>
  <c r="G1104" i="27"/>
  <c r="E1105" i="27"/>
  <c r="F1105" i="27"/>
  <c r="G1105" i="27"/>
  <c r="E1106" i="27"/>
  <c r="F1106" i="27"/>
  <c r="G1106" i="27"/>
  <c r="E1107" i="27"/>
  <c r="F1107" i="27"/>
  <c r="G1107" i="27"/>
  <c r="E1108" i="27"/>
  <c r="F1108" i="27"/>
  <c r="G1108" i="27"/>
  <c r="E1109" i="27"/>
  <c r="F1109" i="27"/>
  <c r="G1109" i="27"/>
  <c r="E1110" i="27"/>
  <c r="F1110" i="27"/>
  <c r="G1110" i="27"/>
  <c r="E1111" i="27"/>
  <c r="F1111" i="27"/>
  <c r="G1111" i="27"/>
  <c r="E1112" i="27"/>
  <c r="F1112" i="27"/>
  <c r="G1112" i="27"/>
  <c r="E1113" i="27"/>
  <c r="F1113" i="27"/>
  <c r="G1113" i="27"/>
  <c r="E1114" i="27"/>
  <c r="F1114" i="27"/>
  <c r="G1114" i="27"/>
  <c r="E1115" i="27"/>
  <c r="F1115" i="27"/>
  <c r="G1115" i="27"/>
  <c r="E1116" i="27"/>
  <c r="F1116" i="27"/>
  <c r="G1116" i="27"/>
  <c r="E1117" i="27"/>
  <c r="F1117" i="27"/>
  <c r="G1117" i="27"/>
  <c r="E1118" i="27"/>
  <c r="F1118" i="27"/>
  <c r="G1118" i="27"/>
  <c r="E1119" i="27"/>
  <c r="F1119" i="27"/>
  <c r="G1119" i="27"/>
  <c r="E1120" i="27"/>
  <c r="F1120" i="27"/>
  <c r="G1120" i="27"/>
  <c r="E1121" i="27"/>
  <c r="F1121" i="27"/>
  <c r="G1121" i="27"/>
  <c r="E1122" i="27"/>
  <c r="F1122" i="27"/>
  <c r="G1122" i="27"/>
  <c r="E1123" i="27"/>
  <c r="F1123" i="27"/>
  <c r="G1123" i="27"/>
  <c r="E1124" i="27"/>
  <c r="F1124" i="27"/>
  <c r="G1124" i="27"/>
  <c r="E1125" i="27"/>
  <c r="F1125" i="27"/>
  <c r="G1125" i="27"/>
  <c r="E1126" i="27"/>
  <c r="F1126" i="27"/>
  <c r="G1126" i="27"/>
  <c r="E1127" i="27"/>
  <c r="F1127" i="27"/>
  <c r="G1127" i="27"/>
  <c r="E1128" i="27"/>
  <c r="F1128" i="27"/>
  <c r="G1128" i="27"/>
  <c r="E1129" i="27"/>
  <c r="F1129" i="27"/>
  <c r="G1129" i="27"/>
  <c r="E1130" i="27"/>
  <c r="F1130" i="27"/>
  <c r="G1130" i="27"/>
  <c r="E1131" i="27"/>
  <c r="F1131" i="27"/>
  <c r="G1131" i="27"/>
  <c r="E1132" i="27"/>
  <c r="F1132" i="27"/>
  <c r="G1132" i="27"/>
  <c r="E1133" i="27"/>
  <c r="F1133" i="27"/>
  <c r="G1133" i="27"/>
  <c r="E1134" i="27"/>
  <c r="F1134" i="27"/>
  <c r="G1134" i="27"/>
  <c r="E1135" i="27"/>
  <c r="F1135" i="27"/>
  <c r="G1135" i="27"/>
  <c r="E1136" i="27"/>
  <c r="F1136" i="27"/>
  <c r="G1136" i="27"/>
  <c r="E1137" i="27"/>
  <c r="F1137" i="27"/>
  <c r="G1137" i="27"/>
  <c r="E1138" i="27"/>
  <c r="F1138" i="27"/>
  <c r="G1138" i="27"/>
  <c r="E1139" i="27"/>
  <c r="F1139" i="27"/>
  <c r="G1139" i="27"/>
  <c r="E1140" i="27"/>
  <c r="F1140" i="27"/>
  <c r="G1140" i="27"/>
  <c r="E1141" i="27"/>
  <c r="F1141" i="27"/>
  <c r="G1141" i="27"/>
  <c r="E1142" i="27"/>
  <c r="F1142" i="27"/>
  <c r="G1142" i="27"/>
  <c r="E1143" i="27"/>
  <c r="F1143" i="27"/>
  <c r="G1143" i="27"/>
  <c r="E1144" i="27"/>
  <c r="F1144" i="27"/>
  <c r="G1144" i="27"/>
  <c r="E1145" i="27"/>
  <c r="F1145" i="27"/>
  <c r="G1145" i="27"/>
  <c r="E1146" i="27"/>
  <c r="F1146" i="27"/>
  <c r="G1146" i="27"/>
  <c r="E1147" i="27"/>
  <c r="F1147" i="27"/>
  <c r="G1147" i="27"/>
  <c r="E1148" i="27"/>
  <c r="F1148" i="27"/>
  <c r="G1148" i="27"/>
  <c r="E1149" i="27"/>
  <c r="F1149" i="27"/>
  <c r="G1149" i="27"/>
  <c r="E1150" i="27"/>
  <c r="F1150" i="27"/>
  <c r="G1150" i="27"/>
  <c r="E1151" i="27"/>
  <c r="F1151" i="27"/>
  <c r="G1151" i="27"/>
  <c r="E1152" i="27"/>
  <c r="F1152" i="27"/>
  <c r="G1152" i="27"/>
  <c r="E1153" i="27"/>
  <c r="F1153" i="27"/>
  <c r="G1153" i="27"/>
  <c r="E1154" i="27"/>
  <c r="F1154" i="27"/>
  <c r="G1154" i="27"/>
  <c r="E1155" i="27"/>
  <c r="F1155" i="27"/>
  <c r="G1155" i="27"/>
  <c r="E1156" i="27"/>
  <c r="F1156" i="27"/>
  <c r="G1156" i="27"/>
  <c r="E1157" i="27"/>
  <c r="F1157" i="27"/>
  <c r="G1157" i="27"/>
  <c r="E1158" i="27"/>
  <c r="F1158" i="27"/>
  <c r="G1158" i="27"/>
  <c r="E1159" i="27"/>
  <c r="F1159" i="27"/>
  <c r="G1159" i="27"/>
  <c r="E1160" i="27"/>
  <c r="F1160" i="27"/>
  <c r="G1160" i="27"/>
  <c r="E1161" i="27"/>
  <c r="F1161" i="27"/>
  <c r="G1161" i="27"/>
  <c r="E1162" i="27"/>
  <c r="F1162" i="27"/>
  <c r="G1162" i="27"/>
  <c r="E1163" i="27"/>
  <c r="F1163" i="27"/>
  <c r="G1163" i="27"/>
  <c r="E1164" i="27"/>
  <c r="F1164" i="27"/>
  <c r="G1164" i="27"/>
  <c r="E1165" i="27"/>
  <c r="F1165" i="27"/>
  <c r="G1165" i="27"/>
  <c r="E1166" i="27"/>
  <c r="F1166" i="27"/>
  <c r="G1166" i="27"/>
  <c r="E1167" i="27"/>
  <c r="F1167" i="27"/>
  <c r="G1167" i="27"/>
  <c r="E1168" i="27"/>
  <c r="F1168" i="27"/>
  <c r="G1168" i="27"/>
  <c r="E1169" i="27"/>
  <c r="F1169" i="27"/>
  <c r="G1169" i="27"/>
  <c r="E1170" i="27"/>
  <c r="F1170" i="27"/>
  <c r="G1170" i="27"/>
  <c r="E1171" i="27"/>
  <c r="F1171" i="27"/>
  <c r="G1171" i="27"/>
  <c r="E1172" i="27"/>
  <c r="F1172" i="27"/>
  <c r="G1172" i="27"/>
  <c r="E1173" i="27"/>
  <c r="F1173" i="27"/>
  <c r="G1173" i="27"/>
  <c r="E1174" i="27"/>
  <c r="F1174" i="27"/>
  <c r="G1174" i="27"/>
  <c r="E1175" i="27"/>
  <c r="F1175" i="27"/>
  <c r="G1175" i="27"/>
  <c r="E1176" i="27"/>
  <c r="F1176" i="27"/>
  <c r="G1176" i="27"/>
  <c r="E1177" i="27"/>
  <c r="F1177" i="27"/>
  <c r="G1177" i="27"/>
  <c r="E1178" i="27"/>
  <c r="F1178" i="27"/>
  <c r="G1178" i="27"/>
  <c r="E1179" i="27"/>
  <c r="F1179" i="27"/>
  <c r="G1179" i="27"/>
  <c r="E1180" i="27"/>
  <c r="F1180" i="27"/>
  <c r="G1180" i="27"/>
  <c r="E1181" i="27"/>
  <c r="F1181" i="27"/>
  <c r="G1181" i="27"/>
  <c r="E1182" i="27"/>
  <c r="F1182" i="27"/>
  <c r="G1182" i="27"/>
  <c r="E1183" i="27"/>
  <c r="F1183" i="27"/>
  <c r="G1183" i="27"/>
  <c r="E1184" i="27"/>
  <c r="F1184" i="27"/>
  <c r="G1184" i="27"/>
  <c r="E1185" i="27"/>
  <c r="F1185" i="27"/>
  <c r="G1185" i="27"/>
  <c r="E1186" i="27"/>
  <c r="F1186" i="27"/>
  <c r="G1186" i="27"/>
  <c r="E1187" i="27"/>
  <c r="F1187" i="27"/>
  <c r="G1187" i="27"/>
  <c r="E1188" i="27"/>
  <c r="F1188" i="27"/>
  <c r="G1188" i="27"/>
  <c r="E1189" i="27"/>
  <c r="F1189" i="27"/>
  <c r="G1189" i="27"/>
  <c r="E1190" i="27"/>
  <c r="F1190" i="27"/>
  <c r="G1190" i="27"/>
  <c r="E1191" i="27"/>
  <c r="F1191" i="27"/>
  <c r="G1191" i="27"/>
  <c r="E1192" i="27"/>
  <c r="F1192" i="27"/>
  <c r="G1192" i="27"/>
  <c r="E1193" i="27"/>
  <c r="F1193" i="27"/>
  <c r="G1193" i="27"/>
  <c r="E1194" i="27"/>
  <c r="F1194" i="27"/>
  <c r="G1194" i="27"/>
  <c r="E1195" i="27"/>
  <c r="F1195" i="27"/>
  <c r="G1195" i="27"/>
  <c r="E1196" i="27"/>
  <c r="F1196" i="27"/>
  <c r="G1196" i="27"/>
  <c r="E1197" i="27"/>
  <c r="F1197" i="27"/>
  <c r="G1197" i="27"/>
  <c r="E1198" i="27"/>
  <c r="F1198" i="27"/>
  <c r="G1198" i="27"/>
  <c r="E1199" i="27"/>
  <c r="F1199" i="27"/>
  <c r="G1199" i="27"/>
  <c r="E1200" i="27"/>
  <c r="F1200" i="27"/>
  <c r="G1200" i="27"/>
  <c r="E1201" i="27"/>
  <c r="F1201" i="27"/>
  <c r="G1201" i="27"/>
  <c r="E1202" i="27"/>
  <c r="F1202" i="27"/>
  <c r="G1202" i="27"/>
  <c r="E1203" i="27"/>
  <c r="F1203" i="27"/>
  <c r="G1203" i="27"/>
  <c r="E1204" i="27"/>
  <c r="F1204" i="27"/>
  <c r="G1204" i="27"/>
  <c r="E1205" i="27"/>
  <c r="F1205" i="27"/>
  <c r="G1205" i="27"/>
  <c r="E1206" i="27"/>
  <c r="F1206" i="27"/>
  <c r="G1206" i="27"/>
  <c r="E1207" i="27"/>
  <c r="F1207" i="27"/>
  <c r="G1207" i="27"/>
  <c r="E1208" i="27"/>
  <c r="F1208" i="27"/>
  <c r="G1208" i="27"/>
  <c r="E1209" i="27"/>
  <c r="F1209" i="27"/>
  <c r="G1209" i="27"/>
  <c r="E1210" i="27"/>
  <c r="F1210" i="27"/>
  <c r="G1210" i="27"/>
  <c r="E1211" i="27"/>
  <c r="F1211" i="27"/>
  <c r="G1211" i="27"/>
  <c r="E1212" i="27"/>
  <c r="F1212" i="27"/>
  <c r="G1212" i="27"/>
  <c r="E1213" i="27"/>
  <c r="F1213" i="27"/>
  <c r="G1213" i="27"/>
  <c r="E1214" i="27"/>
  <c r="F1214" i="27"/>
  <c r="G1214" i="27"/>
  <c r="E1215" i="27"/>
  <c r="F1215" i="27"/>
  <c r="G1215" i="27"/>
  <c r="E1216" i="27"/>
  <c r="F1216" i="27"/>
  <c r="G1216" i="27"/>
  <c r="E1217" i="27"/>
  <c r="F1217" i="27"/>
  <c r="G1217" i="27"/>
  <c r="E1218" i="27"/>
  <c r="F1218" i="27"/>
  <c r="G1218" i="27"/>
  <c r="E1219" i="27"/>
  <c r="F1219" i="27"/>
  <c r="G1219" i="27"/>
  <c r="E1220" i="27"/>
  <c r="F1220" i="27"/>
  <c r="G1220" i="27"/>
  <c r="E1221" i="27"/>
  <c r="F1221" i="27"/>
  <c r="G1221" i="27"/>
  <c r="E1222" i="27"/>
  <c r="F1222" i="27"/>
  <c r="G1222" i="27"/>
  <c r="E1223" i="27"/>
  <c r="F1223" i="27"/>
  <c r="G1223" i="27"/>
  <c r="E1224" i="27"/>
  <c r="F1224" i="27"/>
  <c r="G1224" i="27"/>
  <c r="E1225" i="27"/>
  <c r="F1225" i="27"/>
  <c r="G1225" i="27"/>
  <c r="E1226" i="27"/>
  <c r="F1226" i="27"/>
  <c r="G1226" i="27"/>
  <c r="E1227" i="27"/>
  <c r="F1227" i="27"/>
  <c r="G1227" i="27"/>
  <c r="E1228" i="27"/>
  <c r="F1228" i="27"/>
  <c r="G1228" i="27"/>
  <c r="E1229" i="27"/>
  <c r="F1229" i="27"/>
  <c r="G1229" i="27"/>
  <c r="E1230" i="27"/>
  <c r="F1230" i="27"/>
  <c r="G1230" i="27"/>
  <c r="E1231" i="27"/>
  <c r="F1231" i="27"/>
  <c r="G1231" i="27"/>
  <c r="E1232" i="27"/>
  <c r="F1232" i="27"/>
  <c r="G1232" i="27"/>
  <c r="E1233" i="27"/>
  <c r="F1233" i="27"/>
  <c r="G1233" i="27"/>
  <c r="E1234" i="27"/>
  <c r="F1234" i="27"/>
  <c r="G1234" i="27"/>
  <c r="E1235" i="27"/>
  <c r="F1235" i="27"/>
  <c r="G1235" i="27"/>
  <c r="E1236" i="27"/>
  <c r="F1236" i="27"/>
  <c r="G1236" i="27"/>
  <c r="E1237" i="27"/>
  <c r="F1237" i="27"/>
  <c r="G1237" i="27"/>
  <c r="E1238" i="27"/>
  <c r="F1238" i="27"/>
  <c r="G1238" i="27"/>
  <c r="E1239" i="27"/>
  <c r="F1239" i="27"/>
  <c r="G1239" i="27"/>
  <c r="E1240" i="27"/>
  <c r="F1240" i="27"/>
  <c r="G1240" i="27"/>
  <c r="E1241" i="27"/>
  <c r="F1241" i="27"/>
  <c r="G1241" i="27"/>
  <c r="E1242" i="27"/>
  <c r="F1242" i="27"/>
  <c r="G1242" i="27"/>
  <c r="E1243" i="27"/>
  <c r="F1243" i="27"/>
  <c r="G1243" i="27"/>
  <c r="E1244" i="27"/>
  <c r="F1244" i="27"/>
  <c r="G1244" i="27"/>
  <c r="E1245" i="27"/>
  <c r="F1245" i="27"/>
  <c r="G1245" i="27"/>
  <c r="E1246" i="27"/>
  <c r="F1246" i="27"/>
  <c r="G1246" i="27"/>
  <c r="E1247" i="27"/>
  <c r="F1247" i="27"/>
  <c r="G1247" i="27"/>
  <c r="E1248" i="27"/>
  <c r="F1248" i="27"/>
  <c r="G1248" i="27"/>
  <c r="E1249" i="27"/>
  <c r="F1249" i="27"/>
  <c r="G1249" i="27"/>
  <c r="E1250" i="27"/>
  <c r="F1250" i="27"/>
  <c r="G1250" i="27"/>
  <c r="E1251" i="27"/>
  <c r="F1251" i="27"/>
  <c r="G1251" i="27"/>
  <c r="E1252" i="27"/>
  <c r="F1252" i="27"/>
  <c r="G1252" i="27"/>
  <c r="E1253" i="27"/>
  <c r="F1253" i="27"/>
  <c r="G1253" i="27"/>
  <c r="E1254" i="27"/>
  <c r="F1254" i="27"/>
  <c r="G1254" i="27"/>
  <c r="E1255" i="27"/>
  <c r="F1255" i="27"/>
  <c r="G1255" i="27"/>
  <c r="E1256" i="27"/>
  <c r="F1256" i="27"/>
  <c r="G1256" i="27"/>
  <c r="E1257" i="27"/>
  <c r="F1257" i="27"/>
  <c r="G1257" i="27"/>
  <c r="E1258" i="27"/>
  <c r="F1258" i="27"/>
  <c r="G1258" i="27"/>
  <c r="E1259" i="27"/>
  <c r="F1259" i="27"/>
  <c r="G1259" i="27"/>
  <c r="E1260" i="27"/>
  <c r="F1260" i="27"/>
  <c r="G1260" i="27"/>
  <c r="E1261" i="27"/>
  <c r="F1261" i="27"/>
  <c r="G1261" i="27"/>
  <c r="E1262" i="27"/>
  <c r="F1262" i="27"/>
  <c r="G1262" i="27"/>
  <c r="E1263" i="27"/>
  <c r="F1263" i="27"/>
  <c r="G1263" i="27"/>
  <c r="E1264" i="27"/>
  <c r="F1264" i="27"/>
  <c r="G1264" i="27"/>
  <c r="E1265" i="27"/>
  <c r="F1265" i="27"/>
  <c r="G1265" i="27"/>
  <c r="E1266" i="27"/>
  <c r="F1266" i="27"/>
  <c r="G1266" i="27"/>
  <c r="E1267" i="27"/>
  <c r="F1267" i="27"/>
  <c r="G1267" i="27"/>
  <c r="E1268" i="27"/>
  <c r="F1268" i="27"/>
  <c r="G1268" i="27"/>
  <c r="E1269" i="27"/>
  <c r="F1269" i="27"/>
  <c r="G1269" i="27"/>
  <c r="E1270" i="27"/>
  <c r="F1270" i="27"/>
  <c r="G1270" i="27"/>
  <c r="E1271" i="27"/>
  <c r="F1271" i="27"/>
  <c r="G1271" i="27"/>
  <c r="E1272" i="27"/>
  <c r="F1272" i="27"/>
  <c r="G1272" i="27"/>
  <c r="E1273" i="27"/>
  <c r="F1273" i="27"/>
  <c r="G1273" i="27"/>
  <c r="E1274" i="27"/>
  <c r="F1274" i="27"/>
  <c r="G1274" i="27"/>
  <c r="E1275" i="27"/>
  <c r="F1275" i="27"/>
  <c r="G1275" i="27"/>
  <c r="E1276" i="27"/>
  <c r="F1276" i="27"/>
  <c r="G1276" i="27"/>
  <c r="E1277" i="27"/>
  <c r="F1277" i="27"/>
  <c r="G1277" i="27"/>
  <c r="E1278" i="27"/>
  <c r="F1278" i="27"/>
  <c r="G1278" i="27"/>
  <c r="E1279" i="27"/>
  <c r="F1279" i="27"/>
  <c r="G1279" i="27"/>
  <c r="E1280" i="27"/>
  <c r="F1280" i="27"/>
  <c r="G1280" i="27"/>
  <c r="E1281" i="27"/>
  <c r="F1281" i="27"/>
  <c r="G1281" i="27"/>
  <c r="E1282" i="27"/>
  <c r="F1282" i="27"/>
  <c r="G1282" i="27"/>
  <c r="E1283" i="27"/>
  <c r="F1283" i="27"/>
  <c r="G1283" i="27"/>
  <c r="E1284" i="27"/>
  <c r="F1284" i="27"/>
  <c r="G1284" i="27"/>
  <c r="E1285" i="27"/>
  <c r="F1285" i="27"/>
  <c r="G1285" i="27"/>
  <c r="E1286" i="27"/>
  <c r="F1286" i="27"/>
  <c r="G1286" i="27"/>
  <c r="E1287" i="27"/>
  <c r="F1287" i="27"/>
  <c r="G1287" i="27"/>
  <c r="E1288" i="27"/>
  <c r="F1288" i="27"/>
  <c r="G1288" i="27"/>
  <c r="E1289" i="27"/>
  <c r="F1289" i="27"/>
  <c r="G1289" i="27"/>
  <c r="E1290" i="27"/>
  <c r="F1290" i="27"/>
  <c r="G1290" i="27"/>
  <c r="E1291" i="27"/>
  <c r="F1291" i="27"/>
  <c r="G1291" i="27"/>
  <c r="E1292" i="27"/>
  <c r="F1292" i="27"/>
  <c r="G1292" i="27"/>
  <c r="E1293" i="27"/>
  <c r="F1293" i="27"/>
  <c r="G1293" i="27"/>
  <c r="E1294" i="27"/>
  <c r="F1294" i="27"/>
  <c r="G1294" i="27"/>
  <c r="E1295" i="27"/>
  <c r="F1295" i="27"/>
  <c r="G1295" i="27"/>
  <c r="E1296" i="27"/>
  <c r="F1296" i="27"/>
  <c r="G1296" i="27"/>
  <c r="E1297" i="27"/>
  <c r="F1297" i="27"/>
  <c r="G1297" i="27"/>
  <c r="E1298" i="27"/>
  <c r="F1298" i="27"/>
  <c r="G1298" i="27"/>
  <c r="E1299" i="27"/>
  <c r="F1299" i="27"/>
  <c r="G1299" i="27"/>
  <c r="E1300" i="27"/>
  <c r="F1300" i="27"/>
  <c r="G1300" i="27"/>
  <c r="E1301" i="27"/>
  <c r="F1301" i="27"/>
  <c r="G1301" i="27"/>
  <c r="E1302" i="27"/>
  <c r="F1302" i="27"/>
  <c r="G1302" i="27"/>
  <c r="E1303" i="27"/>
  <c r="F1303" i="27"/>
  <c r="G1303" i="27"/>
  <c r="E1304" i="27"/>
  <c r="F1304" i="27"/>
  <c r="G1304" i="27"/>
  <c r="E1305" i="27"/>
  <c r="F1305" i="27"/>
  <c r="G1305" i="27"/>
  <c r="E1306" i="27"/>
  <c r="F1306" i="27"/>
  <c r="G1306" i="27"/>
  <c r="E1307" i="27"/>
  <c r="F1307" i="27"/>
  <c r="G1307" i="27"/>
  <c r="E1308" i="27"/>
  <c r="F1308" i="27"/>
  <c r="G1308" i="27"/>
  <c r="E1309" i="27"/>
  <c r="F1309" i="27"/>
  <c r="G1309" i="27"/>
  <c r="E1310" i="27"/>
  <c r="F1310" i="27"/>
  <c r="G1310" i="27"/>
  <c r="E1311" i="27"/>
  <c r="F1311" i="27"/>
  <c r="G1311" i="27"/>
  <c r="E1312" i="27"/>
  <c r="F1312" i="27"/>
  <c r="G1312" i="27"/>
  <c r="E1313" i="27"/>
  <c r="F1313" i="27"/>
  <c r="G1313" i="27"/>
  <c r="E1314" i="27"/>
  <c r="F1314" i="27"/>
  <c r="G1314" i="27"/>
  <c r="E1315" i="27"/>
  <c r="F1315" i="27"/>
  <c r="G1315" i="27"/>
  <c r="E1316" i="27"/>
  <c r="F1316" i="27"/>
  <c r="G1316" i="27"/>
  <c r="E1317" i="27"/>
  <c r="F1317" i="27"/>
  <c r="G1317" i="27"/>
  <c r="E1318" i="27"/>
  <c r="F1318" i="27"/>
  <c r="G1318" i="27"/>
  <c r="E1319" i="27"/>
  <c r="F1319" i="27"/>
  <c r="G1319" i="27"/>
  <c r="E1320" i="27"/>
  <c r="F1320" i="27"/>
  <c r="G1320" i="27"/>
  <c r="E1321" i="27"/>
  <c r="F1321" i="27"/>
  <c r="G1321" i="27"/>
  <c r="E1322" i="27"/>
  <c r="F1322" i="27"/>
  <c r="G1322" i="27"/>
  <c r="E1323" i="27"/>
  <c r="F1323" i="27"/>
  <c r="G1323" i="27"/>
  <c r="E1324" i="27"/>
  <c r="F1324" i="27"/>
  <c r="G1324" i="27"/>
  <c r="E1325" i="27"/>
  <c r="F1325" i="27"/>
  <c r="G1325" i="27"/>
  <c r="E1326" i="27"/>
  <c r="F1326" i="27"/>
  <c r="G1326" i="27"/>
  <c r="E1327" i="27"/>
  <c r="F1327" i="27"/>
  <c r="G1327" i="27"/>
  <c r="E1328" i="27"/>
  <c r="F1328" i="27"/>
  <c r="G1328" i="27"/>
  <c r="E1329" i="27"/>
  <c r="F1329" i="27"/>
  <c r="G1329" i="27"/>
  <c r="E1330" i="27"/>
  <c r="F1330" i="27"/>
  <c r="G1330" i="27"/>
  <c r="E1331" i="27"/>
  <c r="F1331" i="27"/>
  <c r="G1331" i="27"/>
  <c r="E1332" i="27"/>
  <c r="F1332" i="27"/>
  <c r="G1332" i="27"/>
  <c r="E1333" i="27"/>
  <c r="F1333" i="27"/>
  <c r="G1333" i="27"/>
  <c r="E1334" i="27"/>
  <c r="F1334" i="27"/>
  <c r="G1334" i="27"/>
  <c r="E1335" i="27"/>
  <c r="F1335" i="27"/>
  <c r="G1335" i="27"/>
  <c r="E1336" i="27"/>
  <c r="F1336" i="27"/>
  <c r="G1336" i="27"/>
  <c r="E1337" i="27"/>
  <c r="F1337" i="27"/>
  <c r="G1337" i="27"/>
  <c r="E1338" i="27"/>
  <c r="F1338" i="27"/>
  <c r="G1338" i="27"/>
  <c r="E1339" i="27"/>
  <c r="F1339" i="27"/>
  <c r="G1339" i="27"/>
  <c r="E1340" i="27"/>
  <c r="F1340" i="27"/>
  <c r="G1340" i="27"/>
  <c r="E1341" i="27"/>
  <c r="F1341" i="27"/>
  <c r="G1341" i="27"/>
  <c r="E1342" i="27"/>
  <c r="F1342" i="27"/>
  <c r="G1342" i="27"/>
  <c r="E1343" i="27"/>
  <c r="F1343" i="27"/>
  <c r="G1343" i="27"/>
  <c r="E1344" i="27"/>
  <c r="F1344" i="27"/>
  <c r="G1344" i="27"/>
  <c r="E1345" i="27"/>
  <c r="F1345" i="27"/>
  <c r="G1345" i="27"/>
  <c r="E1346" i="27"/>
  <c r="F1346" i="27"/>
  <c r="G1346" i="27"/>
  <c r="E1347" i="27"/>
  <c r="F1347" i="27"/>
  <c r="G1347" i="27"/>
  <c r="E1348" i="27"/>
  <c r="F1348" i="27"/>
  <c r="G1348" i="27"/>
  <c r="E1349" i="27"/>
  <c r="F1349" i="27"/>
  <c r="G1349" i="27"/>
  <c r="E1350" i="27"/>
  <c r="F1350" i="27"/>
  <c r="G1350" i="27"/>
  <c r="E1351" i="27"/>
  <c r="F1351" i="27"/>
  <c r="G1351" i="27"/>
  <c r="E1352" i="27"/>
  <c r="F1352" i="27"/>
  <c r="G1352" i="27"/>
  <c r="E1353" i="27"/>
  <c r="F1353" i="27"/>
  <c r="G1353" i="27"/>
  <c r="E1354" i="27"/>
  <c r="F1354" i="27"/>
  <c r="G1354" i="27"/>
  <c r="E1355" i="27"/>
  <c r="F1355" i="27"/>
  <c r="G1355" i="27"/>
  <c r="E1356" i="27"/>
  <c r="F1356" i="27"/>
  <c r="G1356" i="27"/>
  <c r="E1357" i="27"/>
  <c r="F1357" i="27"/>
  <c r="G1357" i="27"/>
  <c r="E1358" i="27"/>
  <c r="F1358" i="27"/>
  <c r="G1358" i="27"/>
  <c r="E1359" i="27"/>
  <c r="F1359" i="27"/>
  <c r="G1359" i="27"/>
  <c r="E1360" i="27"/>
  <c r="F1360" i="27"/>
  <c r="G1360" i="27"/>
  <c r="E1361" i="27"/>
  <c r="F1361" i="27"/>
  <c r="G1361" i="27"/>
  <c r="E1362" i="27"/>
  <c r="F1362" i="27"/>
  <c r="G1362" i="27"/>
  <c r="E1363" i="27"/>
  <c r="F1363" i="27"/>
  <c r="G1363" i="27"/>
  <c r="E1364" i="27"/>
  <c r="F1364" i="27"/>
  <c r="G1364" i="27"/>
  <c r="E1365" i="27"/>
  <c r="F1365" i="27"/>
  <c r="G1365" i="27"/>
  <c r="E1366" i="27"/>
  <c r="F1366" i="27"/>
  <c r="G1366" i="27"/>
  <c r="E1367" i="27"/>
  <c r="F1367" i="27"/>
  <c r="G1367" i="27"/>
  <c r="E1368" i="27"/>
  <c r="F1368" i="27"/>
  <c r="G1368" i="27"/>
  <c r="E1369" i="27"/>
  <c r="F1369" i="27"/>
  <c r="G1369" i="27"/>
  <c r="E1370" i="27"/>
  <c r="F1370" i="27"/>
  <c r="G1370" i="27"/>
  <c r="E1371" i="27"/>
  <c r="F1371" i="27"/>
  <c r="G1371" i="27"/>
  <c r="E1372" i="27"/>
  <c r="F1372" i="27"/>
  <c r="G1372" i="27"/>
  <c r="E1373" i="27"/>
  <c r="F1373" i="27"/>
  <c r="G1373" i="27"/>
  <c r="E1374" i="27"/>
  <c r="F1374" i="27"/>
  <c r="G1374" i="27"/>
  <c r="E1375" i="27"/>
  <c r="F1375" i="27"/>
  <c r="G1375" i="27"/>
  <c r="E1376" i="27"/>
  <c r="F1376" i="27"/>
  <c r="G1376" i="27"/>
  <c r="E1377" i="27"/>
  <c r="F1377" i="27"/>
  <c r="G1377" i="27"/>
  <c r="E1378" i="27"/>
  <c r="F1378" i="27"/>
  <c r="G1378" i="27"/>
  <c r="E1379" i="27"/>
  <c r="F1379" i="27"/>
  <c r="G1379" i="27"/>
  <c r="E1380" i="27"/>
  <c r="F1380" i="27"/>
  <c r="G1380" i="27"/>
  <c r="E1381" i="27"/>
  <c r="F1381" i="27"/>
  <c r="G1381" i="27"/>
  <c r="E1382" i="27"/>
  <c r="F1382" i="27"/>
  <c r="G1382" i="27"/>
  <c r="E1383" i="27"/>
  <c r="F1383" i="27"/>
  <c r="G1383" i="27"/>
  <c r="E1384" i="27"/>
  <c r="F1384" i="27"/>
  <c r="G1384" i="27"/>
  <c r="E1385" i="27"/>
  <c r="F1385" i="27"/>
  <c r="G1385" i="27"/>
  <c r="E1386" i="27"/>
  <c r="F1386" i="27"/>
  <c r="G1386" i="27"/>
  <c r="E1387" i="27"/>
  <c r="F1387" i="27"/>
  <c r="G1387" i="27"/>
  <c r="E1388" i="27"/>
  <c r="F1388" i="27"/>
  <c r="G1388" i="27"/>
  <c r="E1389" i="27"/>
  <c r="F1389" i="27"/>
  <c r="G1389" i="27"/>
  <c r="E1390" i="27"/>
  <c r="F1390" i="27"/>
  <c r="G1390" i="27"/>
  <c r="E1391" i="27"/>
  <c r="F1391" i="27"/>
  <c r="G1391" i="27"/>
  <c r="E1392" i="27"/>
  <c r="F1392" i="27"/>
  <c r="G1392" i="27"/>
  <c r="E1393" i="27"/>
  <c r="F1393" i="27"/>
  <c r="G1393" i="27"/>
  <c r="E1394" i="27"/>
  <c r="F1394" i="27"/>
  <c r="G1394" i="27"/>
  <c r="E1395" i="27"/>
  <c r="F1395" i="27"/>
  <c r="G1395" i="27"/>
  <c r="E1396" i="27"/>
  <c r="F1396" i="27"/>
  <c r="G1396" i="27"/>
  <c r="E1397" i="27"/>
  <c r="F1397" i="27"/>
  <c r="G1397" i="27"/>
  <c r="E1398" i="27"/>
  <c r="F1398" i="27"/>
  <c r="G1398" i="27"/>
  <c r="E1399" i="27"/>
  <c r="F1399" i="27"/>
  <c r="G1399" i="27"/>
  <c r="E1400" i="27"/>
  <c r="F1400" i="27"/>
  <c r="G1400" i="27"/>
  <c r="E1401" i="27"/>
  <c r="F1401" i="27"/>
  <c r="G1401" i="27"/>
  <c r="E1402" i="27"/>
  <c r="F1402" i="27"/>
  <c r="G1402" i="27"/>
  <c r="E1403" i="27"/>
  <c r="F1403" i="27"/>
  <c r="G1403" i="27"/>
  <c r="E1404" i="27"/>
  <c r="F1404" i="27"/>
  <c r="G1404" i="27"/>
  <c r="E1405" i="27"/>
  <c r="F1405" i="27"/>
  <c r="G1405" i="27"/>
  <c r="E1406" i="27"/>
  <c r="F1406" i="27"/>
  <c r="G1406" i="27"/>
  <c r="E1407" i="27"/>
  <c r="F1407" i="27"/>
  <c r="G1407" i="27"/>
  <c r="E1408" i="27"/>
  <c r="F1408" i="27"/>
  <c r="G1408" i="27"/>
  <c r="E1409" i="27"/>
  <c r="F1409" i="27"/>
  <c r="G1409" i="27"/>
  <c r="E1410" i="27"/>
  <c r="F1410" i="27"/>
  <c r="G1410" i="27"/>
  <c r="E1411" i="27"/>
  <c r="F1411" i="27"/>
  <c r="G1411" i="27"/>
  <c r="E1412" i="27"/>
  <c r="F1412" i="27"/>
  <c r="G1412" i="27"/>
  <c r="E1413" i="27"/>
  <c r="F1413" i="27"/>
  <c r="G1413" i="27"/>
  <c r="E1414" i="27"/>
  <c r="F1414" i="27"/>
  <c r="G1414" i="27"/>
  <c r="E1415" i="27"/>
  <c r="F1415" i="27"/>
  <c r="G1415" i="27"/>
  <c r="E1416" i="27"/>
  <c r="F1416" i="27"/>
  <c r="G1416" i="27"/>
  <c r="E1417" i="27"/>
  <c r="F1417" i="27"/>
  <c r="G1417" i="27"/>
  <c r="E1418" i="27"/>
  <c r="F1418" i="27"/>
  <c r="G1418" i="27"/>
  <c r="E1419" i="27"/>
  <c r="F1419" i="27"/>
  <c r="G1419" i="27"/>
  <c r="E1420" i="27"/>
  <c r="F1420" i="27"/>
  <c r="G1420" i="27"/>
  <c r="E1421" i="27"/>
  <c r="F1421" i="27"/>
  <c r="G1421" i="27"/>
  <c r="E1422" i="27"/>
  <c r="F1422" i="27"/>
  <c r="G1422" i="27"/>
  <c r="E1423" i="27"/>
  <c r="F1423" i="27"/>
  <c r="G1423" i="27"/>
  <c r="E1424" i="27"/>
  <c r="F1424" i="27"/>
  <c r="G1424" i="27"/>
  <c r="E1425" i="27"/>
  <c r="F1425" i="27"/>
  <c r="G1425" i="27"/>
  <c r="E1426" i="27"/>
  <c r="F1426" i="27"/>
  <c r="G1426" i="27"/>
  <c r="E1427" i="27"/>
  <c r="F1427" i="27"/>
  <c r="G1427" i="27"/>
  <c r="E1428" i="27"/>
  <c r="F1428" i="27"/>
  <c r="G1428" i="27"/>
  <c r="E1429" i="27"/>
  <c r="F1429" i="27"/>
  <c r="G1429" i="27"/>
  <c r="E1430" i="27"/>
  <c r="F1430" i="27"/>
  <c r="G1430" i="27"/>
  <c r="E1431" i="27"/>
  <c r="F1431" i="27"/>
  <c r="G1431" i="27"/>
  <c r="E1432" i="27"/>
  <c r="F1432" i="27"/>
  <c r="G1432" i="27"/>
  <c r="E1433" i="27"/>
  <c r="F1433" i="27"/>
  <c r="G1433" i="27"/>
  <c r="E1434" i="27"/>
  <c r="F1434" i="27"/>
  <c r="G1434" i="27"/>
  <c r="E1435" i="27"/>
  <c r="F1435" i="27"/>
  <c r="G1435" i="27"/>
  <c r="E1436" i="27"/>
  <c r="F1436" i="27"/>
  <c r="G1436" i="27"/>
  <c r="E1437" i="27"/>
  <c r="F1437" i="27"/>
  <c r="G1437" i="27"/>
  <c r="E1438" i="27"/>
  <c r="F1438" i="27"/>
  <c r="G1438" i="27"/>
  <c r="E1439" i="27"/>
  <c r="F1439" i="27"/>
  <c r="G1439" i="27"/>
  <c r="E1440" i="27"/>
  <c r="F1440" i="27"/>
  <c r="G1440" i="27"/>
  <c r="E1441" i="27"/>
  <c r="F1441" i="27"/>
  <c r="G1441" i="27"/>
  <c r="E1442" i="27"/>
  <c r="F1442" i="27"/>
  <c r="G1442" i="27"/>
  <c r="E1443" i="27"/>
  <c r="F1443" i="27"/>
  <c r="G1443" i="27"/>
  <c r="E1444" i="27"/>
  <c r="F1444" i="27"/>
  <c r="G1444" i="27"/>
  <c r="E1445" i="27"/>
  <c r="F1445" i="27"/>
  <c r="G1445" i="27"/>
  <c r="E1446" i="27"/>
  <c r="F1446" i="27"/>
  <c r="G1446" i="27"/>
  <c r="E1447" i="27"/>
  <c r="F1447" i="27"/>
  <c r="G1447" i="27"/>
  <c r="E1448" i="27"/>
  <c r="F1448" i="27"/>
  <c r="G1448" i="27"/>
  <c r="E1449" i="27"/>
  <c r="F1449" i="27"/>
  <c r="G1449" i="27"/>
  <c r="E1450" i="27"/>
  <c r="F1450" i="27"/>
  <c r="G1450" i="27"/>
  <c r="E1451" i="27"/>
  <c r="F1451" i="27"/>
  <c r="G1451" i="27"/>
  <c r="E1452" i="27"/>
  <c r="F1452" i="27"/>
  <c r="G1452" i="27"/>
  <c r="E1453" i="27"/>
  <c r="F1453" i="27"/>
  <c r="G1453" i="27"/>
  <c r="E1454" i="27"/>
  <c r="F1454" i="27"/>
  <c r="G1454" i="27"/>
  <c r="E1455" i="27"/>
  <c r="F1455" i="27"/>
  <c r="G1455" i="27"/>
  <c r="E1456" i="27"/>
  <c r="F1456" i="27"/>
  <c r="G1456" i="27"/>
  <c r="E1457" i="27"/>
  <c r="F1457" i="27"/>
  <c r="G1457" i="27"/>
  <c r="E1458" i="27"/>
  <c r="F1458" i="27"/>
  <c r="G1458" i="27"/>
  <c r="E1459" i="27"/>
  <c r="F1459" i="27"/>
  <c r="G1459" i="27"/>
  <c r="E1460" i="27"/>
  <c r="F1460" i="27"/>
  <c r="G1460" i="27"/>
  <c r="E1461" i="27"/>
  <c r="F1461" i="27"/>
  <c r="G1461" i="27"/>
  <c r="E1462" i="27"/>
  <c r="F1462" i="27"/>
  <c r="G1462" i="27"/>
  <c r="E1463" i="27"/>
  <c r="F1463" i="27"/>
  <c r="G1463" i="27"/>
  <c r="E1464" i="27"/>
  <c r="F1464" i="27"/>
  <c r="G1464" i="27"/>
  <c r="E1465" i="27"/>
  <c r="F1465" i="27"/>
  <c r="G1465" i="27"/>
  <c r="E1466" i="27"/>
  <c r="F1466" i="27"/>
  <c r="G1466" i="27"/>
  <c r="E1467" i="27"/>
  <c r="F1467" i="27"/>
  <c r="G1467" i="27"/>
  <c r="E1468" i="27"/>
  <c r="F1468" i="27"/>
  <c r="G1468" i="27"/>
  <c r="E1469" i="27"/>
  <c r="F1469" i="27"/>
  <c r="G1469" i="27"/>
  <c r="E1470" i="27"/>
  <c r="F1470" i="27"/>
  <c r="G1470" i="27"/>
  <c r="E1471" i="27"/>
  <c r="F1471" i="27"/>
  <c r="G1471" i="27"/>
  <c r="E1472" i="27"/>
  <c r="F1472" i="27"/>
  <c r="G1472" i="27"/>
  <c r="E1473" i="27"/>
  <c r="F1473" i="27"/>
  <c r="G1473" i="27"/>
  <c r="E1474" i="27"/>
  <c r="F1474" i="27"/>
  <c r="G1474" i="27"/>
  <c r="E1475" i="27"/>
  <c r="F1475" i="27"/>
  <c r="G1475" i="27"/>
  <c r="E1476" i="27"/>
  <c r="F1476" i="27"/>
  <c r="G1476" i="27"/>
  <c r="E1477" i="27"/>
  <c r="F1477" i="27"/>
  <c r="G1477" i="27"/>
  <c r="E1478" i="27"/>
  <c r="F1478" i="27"/>
  <c r="G1478" i="27"/>
  <c r="E1479" i="27"/>
  <c r="F1479" i="27"/>
  <c r="G1479" i="27"/>
  <c r="E1480" i="27"/>
  <c r="F1480" i="27"/>
  <c r="G1480" i="27"/>
  <c r="E1481" i="27"/>
  <c r="F1481" i="27"/>
  <c r="G1481" i="27"/>
  <c r="E1482" i="27"/>
  <c r="F1482" i="27"/>
  <c r="G1482" i="27"/>
  <c r="E1483" i="27"/>
  <c r="F1483" i="27"/>
  <c r="G1483" i="27"/>
  <c r="E1484" i="27"/>
  <c r="F1484" i="27"/>
  <c r="G1484" i="27"/>
  <c r="E1485" i="27"/>
  <c r="F1485" i="27"/>
  <c r="G1485" i="27"/>
  <c r="E1486" i="27"/>
  <c r="F1486" i="27"/>
  <c r="G1486" i="27"/>
  <c r="E1487" i="27"/>
  <c r="F1487" i="27"/>
  <c r="G1487" i="27"/>
  <c r="E1488" i="27"/>
  <c r="F1488" i="27"/>
  <c r="G1488" i="27"/>
  <c r="E1489" i="27"/>
  <c r="F1489" i="27"/>
  <c r="G1489" i="27"/>
  <c r="E1490" i="27"/>
  <c r="F1490" i="27"/>
  <c r="G1490" i="27"/>
  <c r="E1491" i="27"/>
  <c r="F1491" i="27"/>
  <c r="G1491" i="27"/>
  <c r="E1492" i="27"/>
  <c r="F1492" i="27"/>
  <c r="G1492" i="27"/>
  <c r="E1493" i="27"/>
  <c r="F1493" i="27"/>
  <c r="G1493" i="27"/>
  <c r="E1494" i="27"/>
  <c r="F1494" i="27"/>
  <c r="G1494" i="27"/>
  <c r="E1495" i="27"/>
  <c r="F1495" i="27"/>
  <c r="G1495" i="27"/>
  <c r="E1496" i="27"/>
  <c r="F1496" i="27"/>
  <c r="G1496" i="27"/>
  <c r="E1497" i="27"/>
  <c r="F1497" i="27"/>
  <c r="G1497" i="27"/>
  <c r="E1498" i="27"/>
  <c r="F1498" i="27"/>
  <c r="G1498" i="27"/>
  <c r="E1499" i="27"/>
  <c r="F1499" i="27"/>
  <c r="G1499" i="27"/>
  <c r="E1500" i="27"/>
  <c r="F1500" i="27"/>
  <c r="G1500" i="27"/>
  <c r="E1501" i="27"/>
  <c r="F1501" i="27"/>
  <c r="G1501" i="27"/>
  <c r="E1502" i="27"/>
  <c r="F1502" i="27"/>
  <c r="G1502" i="27"/>
  <c r="E1503" i="27"/>
  <c r="F1503" i="27"/>
  <c r="G1503" i="27"/>
  <c r="E1504" i="27"/>
  <c r="F1504" i="27"/>
  <c r="G1504" i="27"/>
  <c r="E1505" i="27"/>
  <c r="F1505" i="27"/>
  <c r="G1505" i="27"/>
  <c r="E1506" i="27"/>
  <c r="F1506" i="27"/>
  <c r="G1506" i="27"/>
  <c r="E1507" i="27"/>
  <c r="F1507" i="27"/>
  <c r="G1507" i="27"/>
  <c r="E1508" i="27"/>
  <c r="F1508" i="27"/>
  <c r="G1508" i="27"/>
  <c r="E1509" i="27"/>
  <c r="F1509" i="27"/>
  <c r="G1509" i="27"/>
  <c r="E1510" i="27"/>
  <c r="F1510" i="27"/>
  <c r="G1510" i="27"/>
  <c r="E1511" i="27"/>
  <c r="F1511" i="27"/>
  <c r="G1511" i="27"/>
  <c r="E1512" i="27"/>
  <c r="F1512" i="27"/>
  <c r="G1512" i="27"/>
  <c r="E1513" i="27"/>
  <c r="F1513" i="27"/>
  <c r="G1513" i="27"/>
  <c r="E1514" i="27"/>
  <c r="F1514" i="27"/>
  <c r="G1514" i="27"/>
  <c r="E1515" i="27"/>
  <c r="F1515" i="27"/>
  <c r="G1515" i="27"/>
  <c r="E1516" i="27"/>
  <c r="F1516" i="27"/>
  <c r="G1516" i="27"/>
  <c r="E1517" i="27"/>
  <c r="F1517" i="27"/>
  <c r="G1517" i="27"/>
  <c r="E1518" i="27"/>
  <c r="F1518" i="27"/>
  <c r="G1518" i="27"/>
  <c r="E1519" i="27"/>
  <c r="F1519" i="27"/>
  <c r="G1519" i="27"/>
  <c r="E1520" i="27"/>
  <c r="F1520" i="27"/>
  <c r="G1520" i="27"/>
  <c r="E1521" i="27"/>
  <c r="F1521" i="27"/>
  <c r="G1521" i="27"/>
  <c r="E1522" i="27"/>
  <c r="F1522" i="27"/>
  <c r="G1522" i="27"/>
  <c r="E1523" i="27"/>
  <c r="F1523" i="27"/>
  <c r="G1523" i="27"/>
  <c r="E1524" i="27"/>
  <c r="F1524" i="27"/>
  <c r="G1524" i="27"/>
  <c r="E1525" i="27"/>
  <c r="F1525" i="27"/>
  <c r="G1525" i="27"/>
  <c r="E1526" i="27"/>
  <c r="F1526" i="27"/>
  <c r="G1526" i="27"/>
  <c r="E1527" i="27"/>
  <c r="F1527" i="27"/>
  <c r="G1527" i="27"/>
  <c r="E1528" i="27"/>
  <c r="F1528" i="27"/>
  <c r="G1528" i="27"/>
  <c r="E1529" i="27"/>
  <c r="F1529" i="27"/>
  <c r="G1529" i="27"/>
  <c r="E1530" i="27"/>
  <c r="F1530" i="27"/>
  <c r="G1530" i="27"/>
  <c r="E1531" i="27"/>
  <c r="F1531" i="27"/>
  <c r="G1531" i="27"/>
  <c r="E1532" i="27"/>
  <c r="F1532" i="27"/>
  <c r="G1532" i="27"/>
  <c r="E1533" i="27"/>
  <c r="F1533" i="27"/>
  <c r="G1533" i="27"/>
  <c r="E1534" i="27"/>
  <c r="F1534" i="27"/>
  <c r="G1534" i="27"/>
  <c r="E1535" i="27"/>
  <c r="F1535" i="27"/>
  <c r="G1535" i="27"/>
  <c r="E1536" i="27"/>
  <c r="F1536" i="27"/>
  <c r="G1536" i="27"/>
  <c r="E1537" i="27"/>
  <c r="F1537" i="27"/>
  <c r="G1537" i="27"/>
  <c r="E1538" i="27"/>
  <c r="F1538" i="27"/>
  <c r="G1538" i="27"/>
  <c r="E1539" i="27"/>
  <c r="F1539" i="27"/>
  <c r="G1539" i="27"/>
  <c r="E1540" i="27"/>
  <c r="F1540" i="27"/>
  <c r="G1540" i="27"/>
  <c r="E1541" i="27"/>
  <c r="F1541" i="27"/>
  <c r="G1541" i="27"/>
  <c r="E1542" i="27"/>
  <c r="F1542" i="27"/>
  <c r="G1542" i="27"/>
  <c r="E1543" i="27"/>
  <c r="F1543" i="27"/>
  <c r="G1543" i="27"/>
  <c r="E1544" i="27"/>
  <c r="F1544" i="27"/>
  <c r="G1544" i="27"/>
  <c r="E1545" i="27"/>
  <c r="F1545" i="27"/>
  <c r="G1545" i="27"/>
  <c r="E1546" i="27"/>
  <c r="F1546" i="27"/>
  <c r="G1546" i="27"/>
  <c r="E1547" i="27"/>
  <c r="F1547" i="27"/>
  <c r="G1547" i="27"/>
  <c r="E1548" i="27"/>
  <c r="F1548" i="27"/>
  <c r="G1548" i="27"/>
  <c r="E1549" i="27"/>
  <c r="F1549" i="27"/>
  <c r="G1549" i="27"/>
  <c r="E1550" i="27"/>
  <c r="F1550" i="27"/>
  <c r="G1550" i="27"/>
  <c r="E1551" i="27"/>
  <c r="F1551" i="27"/>
  <c r="G1551" i="27"/>
  <c r="E1552" i="27"/>
  <c r="F1552" i="27"/>
  <c r="G1552" i="27"/>
  <c r="E1553" i="27"/>
  <c r="F1553" i="27"/>
  <c r="G1553" i="27"/>
  <c r="E1554" i="27"/>
  <c r="F1554" i="27"/>
  <c r="G1554" i="27"/>
  <c r="E1555" i="27"/>
  <c r="F1555" i="27"/>
  <c r="G1555" i="27"/>
  <c r="E1556" i="27"/>
  <c r="F1556" i="27"/>
  <c r="G1556" i="27"/>
  <c r="E1557" i="27"/>
  <c r="F1557" i="27"/>
  <c r="G1557" i="27"/>
  <c r="E1558" i="27"/>
  <c r="F1558" i="27"/>
  <c r="G1558" i="27"/>
  <c r="E1559" i="27"/>
  <c r="F1559" i="27"/>
  <c r="G1559" i="27"/>
  <c r="E1560" i="27"/>
  <c r="F1560" i="27"/>
  <c r="G1560" i="27"/>
  <c r="E1561" i="27"/>
  <c r="F1561" i="27"/>
  <c r="G1561" i="27"/>
  <c r="E1562" i="27"/>
  <c r="F1562" i="27"/>
  <c r="G1562" i="27"/>
  <c r="E1563" i="27"/>
  <c r="F1563" i="27"/>
  <c r="G1563" i="27"/>
  <c r="E1564" i="27"/>
  <c r="F1564" i="27"/>
  <c r="G1564" i="27"/>
  <c r="E1565" i="27"/>
  <c r="F1565" i="27"/>
  <c r="G1565" i="27"/>
  <c r="E1566" i="27"/>
  <c r="F1566" i="27"/>
  <c r="G1566" i="27"/>
  <c r="E1567" i="27"/>
  <c r="F1567" i="27"/>
  <c r="G1567" i="27"/>
  <c r="E1568" i="27"/>
  <c r="F1568" i="27"/>
  <c r="G1568" i="27"/>
  <c r="E1569" i="27"/>
  <c r="F1569" i="27"/>
  <c r="G1569" i="27"/>
  <c r="E1570" i="27"/>
  <c r="F1570" i="27"/>
  <c r="G1570" i="27"/>
  <c r="E1571" i="27"/>
  <c r="F1571" i="27"/>
  <c r="G1571" i="27"/>
  <c r="E1572" i="27"/>
  <c r="F1572" i="27"/>
  <c r="G1572" i="27"/>
  <c r="E1573" i="27"/>
  <c r="F1573" i="27"/>
  <c r="G1573" i="27"/>
  <c r="E1574" i="27"/>
  <c r="F1574" i="27"/>
  <c r="G1574" i="27"/>
  <c r="E1575" i="27"/>
  <c r="F1575" i="27"/>
  <c r="G1575" i="27"/>
  <c r="E1576" i="27"/>
  <c r="F1576" i="27"/>
  <c r="G1576" i="27"/>
  <c r="E1577" i="27"/>
  <c r="F1577" i="27"/>
  <c r="G1577" i="27"/>
  <c r="E1578" i="27"/>
  <c r="F1578" i="27"/>
  <c r="G1578" i="27"/>
  <c r="E1579" i="27"/>
  <c r="F1579" i="27"/>
  <c r="G1579" i="27"/>
  <c r="E1580" i="27"/>
  <c r="F1580" i="27"/>
  <c r="G1580" i="27"/>
  <c r="E1581" i="27"/>
  <c r="F1581" i="27"/>
  <c r="G1581" i="27"/>
  <c r="E1582" i="27"/>
  <c r="F1582" i="27"/>
  <c r="G1582" i="27"/>
  <c r="E1583" i="27"/>
  <c r="F1583" i="27"/>
  <c r="G1583" i="27"/>
  <c r="E1584" i="27"/>
  <c r="F1584" i="27"/>
  <c r="G1584" i="27"/>
  <c r="E1585" i="27"/>
  <c r="F1585" i="27"/>
  <c r="G1585" i="27"/>
  <c r="E1586" i="27"/>
  <c r="F1586" i="27"/>
  <c r="G1586" i="27"/>
  <c r="E1587" i="27"/>
  <c r="F1587" i="27"/>
  <c r="G1587" i="27"/>
  <c r="E1588" i="27"/>
  <c r="F1588" i="27"/>
  <c r="G1588" i="27"/>
  <c r="E1589" i="27"/>
  <c r="F1589" i="27"/>
  <c r="G1589" i="27"/>
  <c r="E1590" i="27"/>
  <c r="F1590" i="27"/>
  <c r="G1590" i="27"/>
  <c r="E1591" i="27"/>
  <c r="F1591" i="27"/>
  <c r="G1591" i="27"/>
  <c r="E1592" i="27"/>
  <c r="F1592" i="27"/>
  <c r="G1592" i="27"/>
  <c r="E1593" i="27"/>
  <c r="F1593" i="27"/>
  <c r="G1593" i="27"/>
  <c r="E1594" i="27"/>
  <c r="F1594" i="27"/>
  <c r="G1594" i="27"/>
  <c r="E1595" i="27"/>
  <c r="F1595" i="27"/>
  <c r="G1595" i="27"/>
  <c r="E1596" i="27"/>
  <c r="F1596" i="27"/>
  <c r="G1596" i="27"/>
  <c r="E1597" i="27"/>
  <c r="F1597" i="27"/>
  <c r="G1597" i="27"/>
  <c r="E1598" i="27"/>
  <c r="F1598" i="27"/>
  <c r="G1598" i="27"/>
  <c r="E1599" i="27"/>
  <c r="F1599" i="27"/>
  <c r="G1599" i="27"/>
  <c r="E1600" i="27"/>
  <c r="F1600" i="27"/>
  <c r="G1600" i="27"/>
  <c r="E1601" i="27"/>
  <c r="F1601" i="27"/>
  <c r="G1601" i="27"/>
  <c r="E1602" i="27"/>
  <c r="F1602" i="27"/>
  <c r="G1602" i="27"/>
  <c r="E1603" i="27"/>
  <c r="F1603" i="27"/>
  <c r="G1603" i="27"/>
  <c r="E1604" i="27"/>
  <c r="F1604" i="27"/>
  <c r="G1604" i="27"/>
  <c r="E1605" i="27"/>
  <c r="F1605" i="27"/>
  <c r="G1605" i="27"/>
  <c r="E1606" i="27"/>
  <c r="F1606" i="27"/>
  <c r="G1606" i="27"/>
  <c r="E1607" i="27"/>
  <c r="F1607" i="27"/>
  <c r="G1607" i="27"/>
  <c r="E1608" i="27"/>
  <c r="F1608" i="27"/>
  <c r="G1608" i="27"/>
  <c r="E1609" i="27"/>
  <c r="F1609" i="27"/>
  <c r="G1609" i="27"/>
  <c r="E1610" i="27"/>
  <c r="F1610" i="27"/>
  <c r="G1610" i="27"/>
  <c r="E1611" i="27"/>
  <c r="F1611" i="27"/>
  <c r="G1611" i="27"/>
  <c r="E1612" i="27"/>
  <c r="F1612" i="27"/>
  <c r="G1612" i="27"/>
  <c r="E1613" i="27"/>
  <c r="F1613" i="27"/>
  <c r="G1613" i="27"/>
  <c r="E1614" i="27"/>
  <c r="F1614" i="27"/>
  <c r="G1614" i="27"/>
  <c r="E1615" i="27"/>
  <c r="F1615" i="27"/>
  <c r="G1615" i="27"/>
  <c r="E1616" i="27"/>
  <c r="F1616" i="27"/>
  <c r="G1616" i="27"/>
  <c r="E1617" i="27"/>
  <c r="F1617" i="27"/>
  <c r="G1617" i="27"/>
  <c r="E1618" i="27"/>
  <c r="F1618" i="27"/>
  <c r="G1618" i="27"/>
  <c r="E1619" i="27"/>
  <c r="F1619" i="27"/>
  <c r="G1619" i="27"/>
  <c r="E1620" i="27"/>
  <c r="F1620" i="27"/>
  <c r="G1620" i="27"/>
  <c r="E1621" i="27"/>
  <c r="F1621" i="27"/>
  <c r="G1621" i="27"/>
  <c r="E1622" i="27"/>
  <c r="F1622" i="27"/>
  <c r="G1622" i="27"/>
  <c r="E1623" i="27"/>
  <c r="F1623" i="27"/>
  <c r="G1623" i="27"/>
  <c r="E1624" i="27"/>
  <c r="F1624" i="27"/>
  <c r="G1624" i="27"/>
  <c r="E1625" i="27"/>
  <c r="F1625" i="27"/>
  <c r="G1625" i="27"/>
  <c r="E1626" i="27"/>
  <c r="F1626" i="27"/>
  <c r="G1626" i="27"/>
  <c r="E1627" i="27"/>
  <c r="F1627" i="27"/>
  <c r="G1627" i="27"/>
  <c r="E1628" i="27"/>
  <c r="F1628" i="27"/>
  <c r="G1628" i="27"/>
  <c r="E1629" i="27"/>
  <c r="F1629" i="27"/>
  <c r="G1629" i="27"/>
  <c r="E1630" i="27"/>
  <c r="F1630" i="27"/>
  <c r="G1630" i="27"/>
  <c r="E1631" i="27"/>
  <c r="F1631" i="27"/>
  <c r="G1631" i="27"/>
  <c r="E1632" i="27"/>
  <c r="F1632" i="27"/>
  <c r="G1632" i="27"/>
  <c r="E1633" i="27"/>
  <c r="F1633" i="27"/>
  <c r="G1633" i="27"/>
  <c r="E1634" i="27"/>
  <c r="F1634" i="27"/>
  <c r="G1634" i="27"/>
  <c r="E1635" i="27"/>
  <c r="F1635" i="27"/>
  <c r="G1635" i="27"/>
  <c r="E1636" i="27"/>
  <c r="F1636" i="27"/>
  <c r="G1636" i="27"/>
  <c r="E1637" i="27"/>
  <c r="F1637" i="27"/>
  <c r="G1637" i="27"/>
  <c r="E1638" i="27"/>
  <c r="F1638" i="27"/>
  <c r="G1638" i="27"/>
  <c r="E1639" i="27"/>
  <c r="F1639" i="27"/>
  <c r="G1639" i="27"/>
  <c r="E1640" i="27"/>
  <c r="F1640" i="27"/>
  <c r="G1640" i="27"/>
  <c r="E1641" i="27"/>
  <c r="F1641" i="27"/>
  <c r="G1641" i="27"/>
  <c r="E1642" i="27"/>
  <c r="F1642" i="27"/>
  <c r="G1642" i="27"/>
  <c r="E1643" i="27"/>
  <c r="F1643" i="27"/>
  <c r="G1643" i="27"/>
  <c r="E1644" i="27"/>
  <c r="F1644" i="27"/>
  <c r="G1644" i="27"/>
  <c r="E1645" i="27"/>
  <c r="F1645" i="27"/>
  <c r="G1645" i="27"/>
  <c r="E1646" i="27"/>
  <c r="F1646" i="27"/>
  <c r="G1646" i="27"/>
  <c r="E1647" i="27"/>
  <c r="F1647" i="27"/>
  <c r="G1647" i="27"/>
  <c r="E1648" i="27"/>
  <c r="F1648" i="27"/>
  <c r="G1648" i="27"/>
  <c r="E1649" i="27"/>
  <c r="F1649" i="27"/>
  <c r="G1649" i="27"/>
  <c r="E1650" i="27"/>
  <c r="F1650" i="27"/>
  <c r="G1650" i="27"/>
  <c r="E1651" i="27"/>
  <c r="F1651" i="27"/>
  <c r="G1651" i="27"/>
  <c r="E1652" i="27"/>
  <c r="F1652" i="27"/>
  <c r="G1652" i="27"/>
  <c r="E1653" i="27"/>
  <c r="F1653" i="27"/>
  <c r="G1653" i="27"/>
  <c r="E1654" i="27"/>
  <c r="F1654" i="27"/>
  <c r="G1654" i="27"/>
  <c r="E1655" i="27"/>
  <c r="F1655" i="27"/>
  <c r="G1655" i="27"/>
  <c r="E1656" i="27"/>
  <c r="F1656" i="27"/>
  <c r="G1656" i="27"/>
  <c r="E1657" i="27"/>
  <c r="F1657" i="27"/>
  <c r="G1657" i="27"/>
  <c r="E1658" i="27"/>
  <c r="F1658" i="27"/>
  <c r="G1658" i="27"/>
  <c r="E1659" i="27"/>
  <c r="F1659" i="27"/>
  <c r="G1659" i="27"/>
  <c r="E1660" i="27"/>
  <c r="F1660" i="27"/>
  <c r="G1660" i="27"/>
  <c r="E1661" i="27"/>
  <c r="F1661" i="27"/>
  <c r="G1661" i="27"/>
  <c r="E1662" i="27"/>
  <c r="F1662" i="27"/>
  <c r="G1662" i="27"/>
  <c r="E1663" i="27"/>
  <c r="F1663" i="27"/>
  <c r="G1663" i="27"/>
  <c r="E1664" i="27"/>
  <c r="F1664" i="27"/>
  <c r="G1664" i="27"/>
  <c r="E1665" i="27"/>
  <c r="F1665" i="27"/>
  <c r="G1665" i="27"/>
  <c r="E1666" i="27"/>
  <c r="F1666" i="27"/>
  <c r="G1666" i="27"/>
  <c r="E1667" i="27"/>
  <c r="F1667" i="27"/>
  <c r="G1667" i="27"/>
  <c r="E1668" i="27"/>
  <c r="F1668" i="27"/>
  <c r="G1668" i="27"/>
  <c r="E1669" i="27"/>
  <c r="F1669" i="27"/>
  <c r="G1669" i="27"/>
  <c r="E1670" i="27"/>
  <c r="F1670" i="27"/>
  <c r="G1670" i="27"/>
  <c r="E1671" i="27"/>
  <c r="F1671" i="27"/>
  <c r="G1671" i="27"/>
  <c r="E1672" i="27"/>
  <c r="F1672" i="27"/>
  <c r="G1672" i="27"/>
  <c r="E1673" i="27"/>
  <c r="F1673" i="27"/>
  <c r="G1673" i="27"/>
  <c r="E1674" i="27"/>
  <c r="F1674" i="27"/>
  <c r="G1674" i="27"/>
  <c r="E1675" i="27"/>
  <c r="F1675" i="27"/>
  <c r="G1675" i="27"/>
  <c r="E1676" i="27"/>
  <c r="F1676" i="27"/>
  <c r="G1676" i="27"/>
  <c r="E1677" i="27"/>
  <c r="F1677" i="27"/>
  <c r="G1677" i="27"/>
  <c r="E1678" i="27"/>
  <c r="F1678" i="27"/>
  <c r="G1678" i="27"/>
  <c r="E1679" i="27"/>
  <c r="F1679" i="27"/>
  <c r="G1679" i="27"/>
  <c r="E1680" i="27"/>
  <c r="F1680" i="27"/>
  <c r="G1680" i="27"/>
  <c r="E1681" i="27"/>
  <c r="F1681" i="27"/>
  <c r="G1681" i="27"/>
  <c r="E1682" i="27"/>
  <c r="F1682" i="27"/>
  <c r="G1682" i="27"/>
  <c r="E1683" i="27"/>
  <c r="F1683" i="27"/>
  <c r="G1683" i="27"/>
  <c r="E1684" i="27"/>
  <c r="F1684" i="27"/>
  <c r="G1684" i="27"/>
  <c r="E1685" i="27"/>
  <c r="F1685" i="27"/>
  <c r="G1685" i="27"/>
  <c r="E1686" i="27"/>
  <c r="F1686" i="27"/>
  <c r="G1686" i="27"/>
  <c r="E1687" i="27"/>
  <c r="F1687" i="27"/>
  <c r="G1687" i="27"/>
  <c r="E1688" i="27"/>
  <c r="F1688" i="27"/>
  <c r="G1688" i="27"/>
  <c r="E1689" i="27"/>
  <c r="F1689" i="27"/>
  <c r="G1689" i="27"/>
  <c r="E1690" i="27"/>
  <c r="F1690" i="27"/>
  <c r="G1690" i="27"/>
  <c r="E1691" i="27"/>
  <c r="F1691" i="27"/>
  <c r="G1691" i="27"/>
  <c r="E1692" i="27"/>
  <c r="F1692" i="27"/>
  <c r="G1692" i="27"/>
  <c r="E1693" i="27"/>
  <c r="F1693" i="27"/>
  <c r="G1693" i="27"/>
  <c r="E1694" i="27"/>
  <c r="F1694" i="27"/>
  <c r="G1694" i="27"/>
  <c r="E1695" i="27"/>
  <c r="F1695" i="27"/>
  <c r="G1695" i="27"/>
  <c r="E1696" i="27"/>
  <c r="F1696" i="27"/>
  <c r="G1696" i="27"/>
  <c r="E1697" i="27"/>
  <c r="F1697" i="27"/>
  <c r="G1697" i="27"/>
  <c r="E1698" i="27"/>
  <c r="F1698" i="27"/>
  <c r="G1698" i="27"/>
  <c r="E1699" i="27"/>
  <c r="F1699" i="27"/>
  <c r="G1699" i="27"/>
  <c r="E1700" i="27"/>
  <c r="F1700" i="27"/>
  <c r="G1700" i="27"/>
  <c r="E1701" i="27"/>
  <c r="F1701" i="27"/>
  <c r="G1701" i="27"/>
  <c r="E1702" i="27"/>
  <c r="F1702" i="27"/>
  <c r="G1702" i="27"/>
  <c r="E1703" i="27"/>
  <c r="F1703" i="27"/>
  <c r="G1703" i="27"/>
  <c r="E1704" i="27"/>
  <c r="F1704" i="27"/>
  <c r="G1704" i="27"/>
  <c r="E1705" i="27"/>
  <c r="F1705" i="27"/>
  <c r="G1705" i="27"/>
  <c r="E1706" i="27"/>
  <c r="F1706" i="27"/>
  <c r="G1706" i="27"/>
  <c r="E1707" i="27"/>
  <c r="F1707" i="27"/>
  <c r="G1707" i="27"/>
  <c r="E1708" i="27"/>
  <c r="F1708" i="27"/>
  <c r="G1708" i="27"/>
  <c r="E1709" i="27"/>
  <c r="F1709" i="27"/>
  <c r="G1709" i="27"/>
  <c r="E1710" i="27"/>
  <c r="F1710" i="27"/>
  <c r="G1710" i="27"/>
  <c r="E1711" i="27"/>
  <c r="F1711" i="27"/>
  <c r="G1711" i="27"/>
  <c r="E1712" i="27"/>
  <c r="F1712" i="27"/>
  <c r="G1712" i="27"/>
  <c r="E1713" i="27"/>
  <c r="F1713" i="27"/>
  <c r="G1713" i="27"/>
  <c r="E1714" i="27"/>
  <c r="F1714" i="27"/>
  <c r="G1714" i="27"/>
  <c r="E1715" i="27"/>
  <c r="F1715" i="27"/>
  <c r="G1715" i="27"/>
  <c r="E1716" i="27"/>
  <c r="F1716" i="27"/>
  <c r="G1716" i="27"/>
  <c r="E1717" i="27"/>
  <c r="F1717" i="27"/>
  <c r="G1717" i="27"/>
  <c r="E1718" i="27"/>
  <c r="F1718" i="27"/>
  <c r="G1718" i="27"/>
  <c r="E1719" i="27"/>
  <c r="F1719" i="27"/>
  <c r="G1719" i="27"/>
  <c r="E1720" i="27"/>
  <c r="F1720" i="27"/>
  <c r="G1720" i="27"/>
  <c r="E1721" i="27"/>
  <c r="F1721" i="27"/>
  <c r="G1721" i="27"/>
  <c r="E1722" i="27"/>
  <c r="F1722" i="27"/>
  <c r="G1722" i="27"/>
  <c r="E1723" i="27"/>
  <c r="F1723" i="27"/>
  <c r="G1723" i="27"/>
  <c r="E1724" i="27"/>
  <c r="F1724" i="27"/>
  <c r="G1724" i="27"/>
  <c r="E1725" i="27"/>
  <c r="F1725" i="27"/>
  <c r="G1725" i="27"/>
  <c r="E1726" i="27"/>
  <c r="F1726" i="27"/>
  <c r="G1726" i="27"/>
  <c r="E1727" i="27"/>
  <c r="F1727" i="27"/>
  <c r="G1727" i="27"/>
  <c r="E1728" i="27"/>
  <c r="F1728" i="27"/>
  <c r="G1728" i="27"/>
  <c r="E1729" i="27"/>
  <c r="F1729" i="27"/>
  <c r="G1729" i="27"/>
  <c r="E1730" i="27"/>
  <c r="F1730" i="27"/>
  <c r="G1730" i="27"/>
  <c r="E1731" i="27"/>
  <c r="F1731" i="27"/>
  <c r="G1731" i="27"/>
  <c r="E1732" i="27"/>
  <c r="F1732" i="27"/>
  <c r="G1732" i="27"/>
  <c r="E1733" i="27"/>
  <c r="F1733" i="27"/>
  <c r="G1733" i="27"/>
  <c r="E1734" i="27"/>
  <c r="F1734" i="27"/>
  <c r="G1734" i="27"/>
  <c r="E1735" i="27"/>
  <c r="F1735" i="27"/>
  <c r="G1735" i="27"/>
  <c r="E1736" i="27"/>
  <c r="F1736" i="27"/>
  <c r="G1736" i="27"/>
  <c r="E1737" i="27"/>
  <c r="F1737" i="27"/>
  <c r="G1737" i="27"/>
  <c r="E1738" i="27"/>
  <c r="F1738" i="27"/>
  <c r="G1738" i="27"/>
  <c r="E1739" i="27"/>
  <c r="F1739" i="27"/>
  <c r="G1739" i="27"/>
  <c r="E1740" i="27"/>
  <c r="F1740" i="27"/>
  <c r="G1740" i="27"/>
  <c r="E1741" i="27"/>
  <c r="F1741" i="27"/>
  <c r="G1741" i="27"/>
  <c r="E1742" i="27"/>
  <c r="F1742" i="27"/>
  <c r="G1742" i="27"/>
  <c r="E1743" i="27"/>
  <c r="F1743" i="27"/>
  <c r="G1743" i="27"/>
  <c r="E1744" i="27"/>
  <c r="F1744" i="27"/>
  <c r="G1744" i="27"/>
  <c r="E1745" i="27"/>
  <c r="F1745" i="27"/>
  <c r="G1745" i="27"/>
  <c r="E1746" i="27"/>
  <c r="F1746" i="27"/>
  <c r="G1746" i="27"/>
  <c r="E1747" i="27"/>
  <c r="F1747" i="27"/>
  <c r="G1747" i="27"/>
  <c r="E1748" i="27"/>
  <c r="F1748" i="27"/>
  <c r="G1748" i="27"/>
  <c r="E1749" i="27"/>
  <c r="F1749" i="27"/>
  <c r="G1749" i="27"/>
  <c r="E1750" i="27"/>
  <c r="F1750" i="27"/>
  <c r="G1750" i="27"/>
  <c r="E1751" i="27"/>
  <c r="F1751" i="27"/>
  <c r="G1751" i="27"/>
  <c r="E1752" i="27"/>
  <c r="F1752" i="27"/>
  <c r="G1752" i="27"/>
  <c r="E1753" i="27"/>
  <c r="F1753" i="27"/>
  <c r="G1753" i="27"/>
  <c r="E1754" i="27"/>
  <c r="F1754" i="27"/>
  <c r="G1754" i="27"/>
  <c r="E1755" i="27"/>
  <c r="F1755" i="27"/>
  <c r="G1755" i="27"/>
  <c r="E1756" i="27"/>
  <c r="F1756" i="27"/>
  <c r="G1756" i="27"/>
  <c r="E1757" i="27"/>
  <c r="F1757" i="27"/>
  <c r="G1757" i="27"/>
  <c r="E1758" i="27"/>
  <c r="F1758" i="27"/>
  <c r="G1758" i="27"/>
  <c r="E1759" i="27"/>
  <c r="F1759" i="27"/>
  <c r="G1759" i="27"/>
  <c r="E1760" i="27"/>
  <c r="F1760" i="27"/>
  <c r="G1760" i="27"/>
  <c r="E1761" i="27"/>
  <c r="F1761" i="27"/>
  <c r="G1761" i="27"/>
  <c r="E1762" i="27"/>
  <c r="F1762" i="27"/>
  <c r="G1762" i="27"/>
  <c r="E1763" i="27"/>
  <c r="F1763" i="27"/>
  <c r="G1763" i="27"/>
  <c r="E1764" i="27"/>
  <c r="F1764" i="27"/>
  <c r="G1764" i="27"/>
  <c r="E1765" i="27"/>
  <c r="F1765" i="27"/>
  <c r="G1765" i="27"/>
  <c r="E1766" i="27"/>
  <c r="F1766" i="27"/>
  <c r="G1766" i="27"/>
  <c r="E1767" i="27"/>
  <c r="F1767" i="27"/>
  <c r="G1767" i="27"/>
  <c r="E1768" i="27"/>
  <c r="F1768" i="27"/>
  <c r="G1768" i="27"/>
  <c r="E1769" i="27"/>
  <c r="F1769" i="27"/>
  <c r="G1769" i="27"/>
  <c r="E1770" i="27"/>
  <c r="F1770" i="27"/>
  <c r="G1770" i="27"/>
  <c r="E1771" i="27"/>
  <c r="F1771" i="27"/>
  <c r="G1771" i="27"/>
  <c r="E1772" i="27"/>
  <c r="F1772" i="27"/>
  <c r="G1772" i="27"/>
  <c r="E1773" i="27"/>
  <c r="F1773" i="27"/>
  <c r="G1773" i="27"/>
  <c r="E1774" i="27"/>
  <c r="F1774" i="27"/>
  <c r="G1774" i="27"/>
  <c r="E1775" i="27"/>
  <c r="F1775" i="27"/>
  <c r="G1775" i="27"/>
  <c r="E1776" i="27"/>
  <c r="F1776" i="27"/>
  <c r="G1776" i="27"/>
  <c r="E1777" i="27"/>
  <c r="F1777" i="27"/>
  <c r="G1777" i="27"/>
  <c r="E1778" i="27"/>
  <c r="F1778" i="27"/>
  <c r="G1778" i="27"/>
  <c r="E1779" i="27"/>
  <c r="F1779" i="27"/>
  <c r="G1779" i="27"/>
  <c r="E1780" i="27"/>
  <c r="F1780" i="27"/>
  <c r="G1780" i="27"/>
  <c r="E1781" i="27"/>
  <c r="F1781" i="27"/>
  <c r="G1781" i="27"/>
  <c r="E1782" i="27"/>
  <c r="F1782" i="27"/>
  <c r="G1782" i="27"/>
  <c r="E1783" i="27"/>
  <c r="F1783" i="27"/>
  <c r="G1783" i="27"/>
  <c r="E1784" i="27"/>
  <c r="F1784" i="27"/>
  <c r="G1784" i="27"/>
  <c r="E1785" i="27"/>
  <c r="F1785" i="27"/>
  <c r="G1785" i="27"/>
  <c r="E1786" i="27"/>
  <c r="F1786" i="27"/>
  <c r="G1786" i="27"/>
  <c r="E1787" i="27"/>
  <c r="F1787" i="27"/>
  <c r="G1787" i="27"/>
  <c r="E1788" i="27"/>
  <c r="F1788" i="27"/>
  <c r="G1788" i="27"/>
  <c r="E1789" i="27"/>
  <c r="F1789" i="27"/>
  <c r="G1789" i="27"/>
  <c r="E1790" i="27"/>
  <c r="F1790" i="27"/>
  <c r="G1790" i="27"/>
  <c r="E1791" i="27"/>
  <c r="F1791" i="27"/>
  <c r="G1791" i="27"/>
  <c r="E1792" i="27"/>
  <c r="F1792" i="27"/>
  <c r="G1792" i="27"/>
  <c r="E1793" i="27"/>
  <c r="F1793" i="27"/>
  <c r="G1793" i="27"/>
  <c r="E1794" i="27"/>
  <c r="F1794" i="27"/>
  <c r="G1794" i="27"/>
  <c r="E1795" i="27"/>
  <c r="F1795" i="27"/>
  <c r="G1795" i="27"/>
  <c r="E1796" i="27"/>
  <c r="F1796" i="27"/>
  <c r="G1796" i="27"/>
  <c r="E1797" i="27"/>
  <c r="F1797" i="27"/>
  <c r="G1797" i="27"/>
  <c r="E1798" i="27"/>
  <c r="F1798" i="27"/>
  <c r="G1798" i="27"/>
  <c r="E1799" i="27"/>
  <c r="F1799" i="27"/>
  <c r="G1799" i="27"/>
  <c r="E1800" i="27"/>
  <c r="F1800" i="27"/>
  <c r="G1800" i="27"/>
  <c r="E1801" i="27"/>
  <c r="F1801" i="27"/>
  <c r="G1801" i="27"/>
  <c r="E1802" i="27"/>
  <c r="F1802" i="27"/>
  <c r="G1802" i="27"/>
  <c r="E1803" i="27"/>
  <c r="F1803" i="27"/>
  <c r="G1803" i="27"/>
  <c r="E1804" i="27"/>
  <c r="F1804" i="27"/>
  <c r="G1804" i="27"/>
  <c r="E1805" i="27"/>
  <c r="F1805" i="27"/>
  <c r="G1805" i="27"/>
  <c r="E1806" i="27"/>
  <c r="F1806" i="27"/>
  <c r="G1806" i="27"/>
  <c r="E1807" i="27"/>
  <c r="F1807" i="27"/>
  <c r="G1807" i="27"/>
  <c r="E1808" i="27"/>
  <c r="F1808" i="27"/>
  <c r="G1808" i="27"/>
  <c r="E1809" i="27"/>
  <c r="F1809" i="27"/>
  <c r="G1809" i="27"/>
  <c r="E1810" i="27"/>
  <c r="F1810" i="27"/>
  <c r="G1810" i="27"/>
  <c r="E1811" i="27"/>
  <c r="F1811" i="27"/>
  <c r="G1811" i="27"/>
  <c r="E1812" i="27"/>
  <c r="F1812" i="27"/>
  <c r="G1812" i="27"/>
  <c r="E1813" i="27"/>
  <c r="F1813" i="27"/>
  <c r="G1813" i="27"/>
  <c r="E1814" i="27"/>
  <c r="F1814" i="27"/>
  <c r="G1814" i="27"/>
  <c r="E1815" i="27"/>
  <c r="F1815" i="27"/>
  <c r="G1815" i="27"/>
  <c r="E1816" i="27"/>
  <c r="F1816" i="27"/>
  <c r="G1816" i="27"/>
  <c r="E1817" i="27"/>
  <c r="F1817" i="27"/>
  <c r="G1817" i="27"/>
  <c r="E1818" i="27"/>
  <c r="F1818" i="27"/>
  <c r="G1818" i="27"/>
  <c r="E1819" i="27"/>
  <c r="F1819" i="27"/>
  <c r="G1819" i="27"/>
  <c r="E1820" i="27"/>
  <c r="F1820" i="27"/>
  <c r="G1820" i="27"/>
  <c r="E1821" i="27"/>
  <c r="F1821" i="27"/>
  <c r="G1821" i="27"/>
  <c r="E1822" i="27"/>
  <c r="F1822" i="27"/>
  <c r="G1822" i="27"/>
  <c r="E1823" i="27"/>
  <c r="F1823" i="27"/>
  <c r="G1823" i="27"/>
  <c r="E1824" i="27"/>
  <c r="F1824" i="27"/>
  <c r="G1824" i="27"/>
  <c r="E1825" i="27"/>
  <c r="F1825" i="27"/>
  <c r="G1825" i="27"/>
  <c r="E1826" i="27"/>
  <c r="F1826" i="27"/>
  <c r="G1826" i="27"/>
  <c r="E1827" i="27"/>
  <c r="F1827" i="27"/>
  <c r="G1827" i="27"/>
  <c r="E1828" i="27"/>
  <c r="F1828" i="27"/>
  <c r="G1828" i="27"/>
  <c r="E1829" i="27"/>
  <c r="F1829" i="27"/>
  <c r="G1829" i="27"/>
  <c r="E1830" i="27"/>
  <c r="F1830" i="27"/>
  <c r="G1830" i="27"/>
  <c r="E1831" i="27"/>
  <c r="F1831" i="27"/>
  <c r="G1831" i="27"/>
  <c r="E1832" i="27"/>
  <c r="F1832" i="27"/>
  <c r="G1832" i="27"/>
  <c r="E1833" i="27"/>
  <c r="F1833" i="27"/>
  <c r="G1833" i="27"/>
  <c r="E1834" i="27"/>
  <c r="F1834" i="27"/>
  <c r="G1834" i="27"/>
  <c r="E1835" i="27"/>
  <c r="F1835" i="27"/>
  <c r="G1835" i="27"/>
  <c r="E1836" i="27"/>
  <c r="F1836" i="27"/>
  <c r="G1836" i="27"/>
  <c r="E1837" i="27"/>
  <c r="F1837" i="27"/>
  <c r="G1837" i="27"/>
  <c r="E1838" i="27"/>
  <c r="F1838" i="27"/>
  <c r="G1838" i="27"/>
  <c r="E1839" i="27"/>
  <c r="F1839" i="27"/>
  <c r="G1839" i="27"/>
  <c r="E1840" i="27"/>
  <c r="F1840" i="27"/>
  <c r="G1840" i="27"/>
  <c r="E1841" i="27"/>
  <c r="F1841" i="27"/>
  <c r="G1841" i="27"/>
  <c r="E1842" i="27"/>
  <c r="F1842" i="27"/>
  <c r="G1842" i="27"/>
  <c r="E1843" i="27"/>
  <c r="F1843" i="27"/>
  <c r="G1843" i="27"/>
  <c r="E1844" i="27"/>
  <c r="F1844" i="27"/>
  <c r="G1844" i="27"/>
  <c r="E1845" i="27"/>
  <c r="F1845" i="27"/>
  <c r="G1845" i="27"/>
  <c r="E1846" i="27"/>
  <c r="F1846" i="27"/>
  <c r="G1846" i="27"/>
  <c r="E1847" i="27"/>
  <c r="F1847" i="27"/>
  <c r="G1847" i="27"/>
  <c r="E1848" i="27"/>
  <c r="F1848" i="27"/>
  <c r="G1848" i="27"/>
  <c r="E1849" i="27"/>
  <c r="F1849" i="27"/>
  <c r="G1849" i="27"/>
  <c r="E1850" i="27"/>
  <c r="F1850" i="27"/>
  <c r="G1850" i="27"/>
  <c r="E1851" i="27"/>
  <c r="F1851" i="27"/>
  <c r="G1851" i="27"/>
  <c r="E1852" i="27"/>
  <c r="F1852" i="27"/>
  <c r="G1852" i="27"/>
  <c r="E1853" i="27"/>
  <c r="F1853" i="27"/>
  <c r="G1853" i="27"/>
  <c r="E1854" i="27"/>
  <c r="F1854" i="27"/>
  <c r="G1854" i="27"/>
  <c r="E1855" i="27"/>
  <c r="F1855" i="27"/>
  <c r="G1855" i="27"/>
  <c r="E1856" i="27"/>
  <c r="F1856" i="27"/>
  <c r="G1856" i="27"/>
  <c r="E1857" i="27"/>
  <c r="F1857" i="27"/>
  <c r="G1857" i="27"/>
  <c r="E1858" i="27"/>
  <c r="F1858" i="27"/>
  <c r="G1858" i="27"/>
  <c r="E1859" i="27"/>
  <c r="F1859" i="27"/>
  <c r="G1859" i="27"/>
  <c r="E1860" i="27"/>
  <c r="F1860" i="27"/>
  <c r="G1860" i="27"/>
  <c r="E1861" i="27"/>
  <c r="F1861" i="27"/>
  <c r="G1861" i="27"/>
  <c r="E1862" i="27"/>
  <c r="F1862" i="27"/>
  <c r="G1862" i="27"/>
  <c r="E1863" i="27"/>
  <c r="F1863" i="27"/>
  <c r="G1863" i="27"/>
  <c r="E1864" i="27"/>
  <c r="F1864" i="27"/>
  <c r="G1864" i="27"/>
  <c r="E1865" i="27"/>
  <c r="F1865" i="27"/>
  <c r="G1865" i="27"/>
  <c r="E1866" i="27"/>
  <c r="F1866" i="27"/>
  <c r="G1866" i="27"/>
  <c r="E1867" i="27"/>
  <c r="F1867" i="27"/>
  <c r="G1867" i="27"/>
  <c r="E1868" i="27"/>
  <c r="F1868" i="27"/>
  <c r="G1868" i="27"/>
  <c r="E1869" i="27"/>
  <c r="F1869" i="27"/>
  <c r="G1869" i="27"/>
  <c r="E1870" i="27"/>
  <c r="F1870" i="27"/>
  <c r="G1870" i="27"/>
  <c r="E1871" i="27"/>
  <c r="F1871" i="27"/>
  <c r="G1871" i="27"/>
  <c r="E1872" i="27"/>
  <c r="F1872" i="27"/>
  <c r="G1872" i="27"/>
  <c r="E1873" i="27"/>
  <c r="F1873" i="27"/>
  <c r="G1873" i="27"/>
  <c r="E1874" i="27"/>
  <c r="F1874" i="27"/>
  <c r="G1874" i="27"/>
  <c r="E1875" i="27"/>
  <c r="F1875" i="27"/>
  <c r="G1875" i="27"/>
  <c r="E1876" i="27"/>
  <c r="F1876" i="27"/>
  <c r="G1876" i="27"/>
  <c r="E1877" i="27"/>
  <c r="F1877" i="27"/>
  <c r="G1877" i="27"/>
  <c r="E1878" i="27"/>
  <c r="F1878" i="27"/>
  <c r="G1878" i="27"/>
  <c r="E1879" i="27"/>
  <c r="F1879" i="27"/>
  <c r="G1879" i="27"/>
  <c r="E1880" i="27"/>
  <c r="F1880" i="27"/>
  <c r="G1880" i="27"/>
  <c r="E1881" i="27"/>
  <c r="F1881" i="27"/>
  <c r="G1881" i="27"/>
  <c r="E1882" i="27"/>
  <c r="F1882" i="27"/>
  <c r="G1882" i="27"/>
  <c r="E1883" i="27"/>
  <c r="F1883" i="27"/>
  <c r="G1883" i="27"/>
  <c r="E1884" i="27"/>
  <c r="F1884" i="27"/>
  <c r="G1884" i="27"/>
  <c r="E1885" i="27"/>
  <c r="F1885" i="27"/>
  <c r="G1885" i="27"/>
  <c r="E1886" i="27"/>
  <c r="F1886" i="27"/>
  <c r="G1886" i="27"/>
  <c r="E1887" i="27"/>
  <c r="F1887" i="27"/>
  <c r="G1887" i="27"/>
  <c r="E1888" i="27"/>
  <c r="F1888" i="27"/>
  <c r="G1888" i="27"/>
  <c r="E1889" i="27"/>
  <c r="F1889" i="27"/>
  <c r="G1889" i="27"/>
  <c r="E1890" i="27"/>
  <c r="F1890" i="27"/>
  <c r="G1890" i="27"/>
  <c r="E1891" i="27"/>
  <c r="F1891" i="27"/>
  <c r="G1891" i="27"/>
  <c r="E1892" i="27"/>
  <c r="F1892" i="27"/>
  <c r="G1892" i="27"/>
  <c r="E1893" i="27"/>
  <c r="F1893" i="27"/>
  <c r="G1893" i="27"/>
  <c r="E1894" i="27"/>
  <c r="F1894" i="27"/>
  <c r="G1894" i="27"/>
  <c r="E1895" i="27"/>
  <c r="F1895" i="27"/>
  <c r="G1895" i="27"/>
  <c r="E1896" i="27"/>
  <c r="F1896" i="27"/>
  <c r="G1896" i="27"/>
  <c r="E1897" i="27"/>
  <c r="F1897" i="27"/>
  <c r="G1897" i="27"/>
  <c r="E1898" i="27"/>
  <c r="F1898" i="27"/>
  <c r="G1898" i="27"/>
  <c r="E1899" i="27"/>
  <c r="F1899" i="27"/>
  <c r="G1899" i="27"/>
  <c r="E1900" i="27"/>
  <c r="F1900" i="27"/>
  <c r="G1900" i="27"/>
  <c r="E1901" i="27"/>
  <c r="F1901" i="27"/>
  <c r="G1901" i="27"/>
  <c r="E1902" i="27"/>
  <c r="F1902" i="27"/>
  <c r="G1902" i="27"/>
  <c r="E1903" i="27"/>
  <c r="F1903" i="27"/>
  <c r="G1903" i="27"/>
  <c r="E1904" i="27"/>
  <c r="F1904" i="27"/>
  <c r="G1904" i="27"/>
  <c r="E1905" i="27"/>
  <c r="F1905" i="27"/>
  <c r="G1905" i="27"/>
  <c r="E1906" i="27"/>
  <c r="F1906" i="27"/>
  <c r="G1906" i="27"/>
  <c r="E1907" i="27"/>
  <c r="F1907" i="27"/>
  <c r="G1907" i="27"/>
  <c r="E1908" i="27"/>
  <c r="F1908" i="27"/>
  <c r="G1908" i="27"/>
  <c r="E1909" i="27"/>
  <c r="F1909" i="27"/>
  <c r="G1909" i="27"/>
  <c r="E1910" i="27"/>
  <c r="F1910" i="27"/>
  <c r="G1910" i="27"/>
  <c r="E1911" i="27"/>
  <c r="F1911" i="27"/>
  <c r="G1911" i="27"/>
  <c r="E1912" i="27"/>
  <c r="F1912" i="27"/>
  <c r="G1912" i="27"/>
  <c r="E1913" i="27"/>
  <c r="F1913" i="27"/>
  <c r="G1913" i="27"/>
  <c r="E1914" i="27"/>
  <c r="F1914" i="27"/>
  <c r="G1914" i="27"/>
  <c r="E1915" i="27"/>
  <c r="F1915" i="27"/>
  <c r="G1915" i="27"/>
  <c r="E1916" i="27"/>
  <c r="F1916" i="27"/>
  <c r="G1916" i="27"/>
  <c r="E1917" i="27"/>
  <c r="F1917" i="27"/>
  <c r="G1917" i="27"/>
  <c r="E1918" i="27"/>
  <c r="F1918" i="27"/>
  <c r="G1918" i="27"/>
  <c r="E1919" i="27"/>
  <c r="F1919" i="27"/>
  <c r="G1919" i="27"/>
  <c r="E1920" i="27"/>
  <c r="F1920" i="27"/>
  <c r="G1920" i="27"/>
  <c r="E1921" i="27"/>
  <c r="F1921" i="27"/>
  <c r="G1921" i="27"/>
  <c r="E1922" i="27"/>
  <c r="F1922" i="27"/>
  <c r="G1922" i="27"/>
  <c r="E1923" i="27"/>
  <c r="F1923" i="27"/>
  <c r="G1923" i="27"/>
  <c r="E1924" i="27"/>
  <c r="F1924" i="27"/>
  <c r="G1924" i="27"/>
  <c r="E1925" i="27"/>
  <c r="F1925" i="27"/>
  <c r="G1925" i="27"/>
  <c r="E1926" i="27"/>
  <c r="F1926" i="27"/>
  <c r="G1926" i="27"/>
  <c r="E1927" i="27"/>
  <c r="F1927" i="27"/>
  <c r="G1927" i="27"/>
  <c r="E1928" i="27"/>
  <c r="F1928" i="27"/>
  <c r="G1928" i="27"/>
  <c r="E1929" i="27"/>
  <c r="F1929" i="27"/>
  <c r="G1929" i="27"/>
  <c r="E1930" i="27"/>
  <c r="F1930" i="27"/>
  <c r="G1930" i="27"/>
  <c r="E1931" i="27"/>
  <c r="F1931" i="27"/>
  <c r="G1931" i="27"/>
  <c r="E1932" i="27"/>
  <c r="F1932" i="27"/>
  <c r="G1932" i="27"/>
  <c r="E1933" i="27"/>
  <c r="F1933" i="27"/>
  <c r="G1933" i="27"/>
  <c r="E1934" i="27"/>
  <c r="F1934" i="27"/>
  <c r="G1934" i="27"/>
  <c r="E1935" i="27"/>
  <c r="F1935" i="27"/>
  <c r="G1935" i="27"/>
  <c r="E1936" i="27"/>
  <c r="F1936" i="27"/>
  <c r="G1936" i="27"/>
  <c r="E1937" i="27"/>
  <c r="F1937" i="27"/>
  <c r="G1937" i="27"/>
  <c r="E1938" i="27"/>
  <c r="F1938" i="27"/>
  <c r="G1938" i="27"/>
  <c r="E1939" i="27"/>
  <c r="F1939" i="27"/>
  <c r="G1939" i="27"/>
  <c r="E1940" i="27"/>
  <c r="F1940" i="27"/>
  <c r="G1940" i="27"/>
  <c r="E1941" i="27"/>
  <c r="F1941" i="27"/>
  <c r="G1941" i="27"/>
  <c r="E1942" i="27"/>
  <c r="F1942" i="27"/>
  <c r="G1942" i="27"/>
  <c r="E1943" i="27"/>
  <c r="F1943" i="27"/>
  <c r="G1943" i="27"/>
  <c r="E1944" i="27"/>
  <c r="F1944" i="27"/>
  <c r="G1944" i="27"/>
  <c r="E1945" i="27"/>
  <c r="F1945" i="27"/>
  <c r="G1945" i="27"/>
  <c r="E1946" i="27"/>
  <c r="F1946" i="27"/>
  <c r="G1946" i="27"/>
  <c r="E1947" i="27"/>
  <c r="F1947" i="27"/>
  <c r="G1947" i="27"/>
  <c r="E1948" i="27"/>
  <c r="F1948" i="27"/>
  <c r="G1948" i="27"/>
  <c r="E1949" i="27"/>
  <c r="F1949" i="27"/>
  <c r="G1949" i="27"/>
  <c r="E1950" i="27"/>
  <c r="F1950" i="27"/>
  <c r="G1950" i="27"/>
  <c r="E1951" i="27"/>
  <c r="F1951" i="27"/>
  <c r="G1951" i="27"/>
  <c r="E1952" i="27"/>
  <c r="F1952" i="27"/>
  <c r="G1952" i="27"/>
  <c r="E1953" i="27"/>
  <c r="F1953" i="27"/>
  <c r="G1953" i="27"/>
  <c r="E1954" i="27"/>
  <c r="F1954" i="27"/>
  <c r="G1954" i="27"/>
  <c r="E1955" i="27"/>
  <c r="F1955" i="27"/>
  <c r="G1955" i="27"/>
  <c r="E1956" i="27"/>
  <c r="F1956" i="27"/>
  <c r="G1956" i="27"/>
  <c r="E1957" i="27"/>
  <c r="F1957" i="27"/>
  <c r="G1957" i="27"/>
  <c r="E1958" i="27"/>
  <c r="F1958" i="27"/>
  <c r="G1958" i="27"/>
  <c r="E1959" i="27"/>
  <c r="F1959" i="27"/>
  <c r="G1959" i="27"/>
  <c r="E1960" i="27"/>
  <c r="F1960" i="27"/>
  <c r="G1960" i="27"/>
  <c r="E1961" i="27"/>
  <c r="F1961" i="27"/>
  <c r="G1961" i="27"/>
  <c r="E1962" i="27"/>
  <c r="F1962" i="27"/>
  <c r="G1962" i="27"/>
  <c r="E1963" i="27"/>
  <c r="F1963" i="27"/>
  <c r="G1963" i="27"/>
  <c r="E1964" i="27"/>
  <c r="F1964" i="27"/>
  <c r="G1964" i="27"/>
  <c r="E1965" i="27"/>
  <c r="F1965" i="27"/>
  <c r="G1965" i="27"/>
  <c r="E1966" i="27"/>
  <c r="F1966" i="27"/>
  <c r="G1966" i="27"/>
  <c r="E1967" i="27"/>
  <c r="F1967" i="27"/>
  <c r="G1967" i="27"/>
  <c r="E1968" i="27"/>
  <c r="F1968" i="27"/>
  <c r="G1968" i="27"/>
  <c r="E1969" i="27"/>
  <c r="F1969" i="27"/>
  <c r="G1969" i="27"/>
  <c r="E1970" i="27"/>
  <c r="F1970" i="27"/>
  <c r="G1970" i="27"/>
  <c r="E1971" i="27"/>
  <c r="F1971" i="27"/>
  <c r="G1971" i="27"/>
  <c r="E1972" i="27"/>
  <c r="F1972" i="27"/>
  <c r="G1972" i="27"/>
  <c r="E1973" i="27"/>
  <c r="F1973" i="27"/>
  <c r="G1973" i="27"/>
  <c r="E1974" i="27"/>
  <c r="F1974" i="27"/>
  <c r="G1974" i="27"/>
  <c r="E1975" i="27"/>
  <c r="F1975" i="27"/>
  <c r="G1975" i="27"/>
  <c r="E1976" i="27"/>
  <c r="F1976" i="27"/>
  <c r="G1976" i="27"/>
  <c r="E1977" i="27"/>
  <c r="F1977" i="27"/>
  <c r="G1977" i="27"/>
  <c r="E1978" i="27"/>
  <c r="F1978" i="27"/>
  <c r="G1978" i="27"/>
  <c r="E1979" i="27"/>
  <c r="F1979" i="27"/>
  <c r="G1979" i="27"/>
  <c r="E1980" i="27"/>
  <c r="F1980" i="27"/>
  <c r="G1980" i="27"/>
  <c r="E1981" i="27"/>
  <c r="F1981" i="27"/>
  <c r="G1981" i="27"/>
  <c r="E1982" i="27"/>
  <c r="F1982" i="27"/>
  <c r="G1982" i="27"/>
  <c r="E1983" i="27"/>
  <c r="F1983" i="27"/>
  <c r="G1983" i="27"/>
  <c r="E1984" i="27"/>
  <c r="F1984" i="27"/>
  <c r="G1984" i="27"/>
  <c r="E1985" i="27"/>
  <c r="F1985" i="27"/>
  <c r="G1985" i="27"/>
  <c r="E1986" i="27"/>
  <c r="F1986" i="27"/>
  <c r="G1986" i="27"/>
  <c r="E1987" i="27"/>
  <c r="F1987" i="27"/>
  <c r="G1987" i="27"/>
  <c r="E1988" i="27"/>
  <c r="F1988" i="27"/>
  <c r="G1988" i="27"/>
  <c r="E1989" i="27"/>
  <c r="F1989" i="27"/>
  <c r="G1989" i="27"/>
  <c r="E1990" i="27"/>
  <c r="F1990" i="27"/>
  <c r="G1990" i="27"/>
  <c r="E1991" i="27"/>
  <c r="F1991" i="27"/>
  <c r="G1991" i="27"/>
  <c r="E1992" i="27"/>
  <c r="F1992" i="27"/>
  <c r="G1992" i="27"/>
  <c r="E1993" i="27"/>
  <c r="F1993" i="27"/>
  <c r="G1993" i="27"/>
  <c r="E1994" i="27"/>
  <c r="F1994" i="27"/>
  <c r="G1994" i="27"/>
  <c r="E1995" i="27"/>
  <c r="F1995" i="27"/>
  <c r="G1995" i="27"/>
  <c r="E1996" i="27"/>
  <c r="F1996" i="27"/>
  <c r="G1996" i="27"/>
  <c r="E1997" i="27"/>
  <c r="F1997" i="27"/>
  <c r="G1997" i="27"/>
  <c r="E1998" i="27"/>
  <c r="F1998" i="27"/>
  <c r="G1998" i="27"/>
  <c r="E1999" i="27"/>
  <c r="F1999" i="27"/>
  <c r="G1999" i="27"/>
  <c r="E2000" i="27"/>
  <c r="F2000" i="27"/>
  <c r="G2000" i="27"/>
  <c r="E2001" i="27"/>
  <c r="F2001" i="27"/>
  <c r="G2001" i="27"/>
  <c r="E2002" i="27"/>
  <c r="F2002" i="27"/>
  <c r="G2002" i="27"/>
  <c r="E2003" i="27"/>
  <c r="F2003" i="27"/>
  <c r="G2003" i="27"/>
  <c r="E2004" i="27"/>
  <c r="F2004" i="27"/>
  <c r="G2004" i="27"/>
  <c r="E2005" i="27"/>
  <c r="F2005" i="27"/>
  <c r="G2005" i="27"/>
  <c r="E2006" i="27"/>
  <c r="F2006" i="27"/>
  <c r="G2006" i="27"/>
  <c r="E2007" i="27"/>
  <c r="F2007" i="27"/>
  <c r="G2007" i="27"/>
  <c r="E2008" i="27"/>
  <c r="F2008" i="27"/>
  <c r="G2008" i="27"/>
  <c r="E2009" i="27"/>
  <c r="F2009" i="27"/>
  <c r="G2009" i="27"/>
  <c r="E2010" i="27"/>
  <c r="F2010" i="27"/>
  <c r="G2010" i="27"/>
  <c r="E2011" i="27"/>
  <c r="F2011" i="27"/>
  <c r="G2011" i="27"/>
  <c r="E2012" i="27"/>
  <c r="F2012" i="27"/>
  <c r="G2012" i="27"/>
  <c r="E2013" i="27"/>
  <c r="F2013" i="27"/>
  <c r="G2013" i="27"/>
  <c r="E2014" i="27"/>
  <c r="F2014" i="27"/>
  <c r="G2014" i="27"/>
  <c r="E2015" i="27"/>
  <c r="F2015" i="27"/>
  <c r="G2015" i="27"/>
  <c r="E2016" i="27"/>
  <c r="F2016" i="27"/>
  <c r="G2016" i="27"/>
  <c r="E2017" i="27"/>
  <c r="F2017" i="27"/>
  <c r="G2017" i="27"/>
  <c r="E2018" i="27"/>
  <c r="F2018" i="27"/>
  <c r="G2018" i="27"/>
  <c r="E2019" i="27"/>
  <c r="F2019" i="27"/>
  <c r="G2019" i="27"/>
  <c r="E2020" i="27"/>
  <c r="F2020" i="27"/>
  <c r="G2020" i="27"/>
  <c r="E2021" i="27"/>
  <c r="F2021" i="27"/>
  <c r="G2021" i="27"/>
  <c r="E2022" i="27"/>
  <c r="F2022" i="27"/>
  <c r="G2022" i="27"/>
  <c r="E2023" i="27"/>
  <c r="F2023" i="27"/>
  <c r="G2023" i="27"/>
  <c r="E2024" i="27"/>
  <c r="F2024" i="27"/>
  <c r="G2024" i="27"/>
  <c r="E2025" i="27"/>
  <c r="F2025" i="27"/>
  <c r="G2025" i="27"/>
  <c r="E2026" i="27"/>
  <c r="F2026" i="27"/>
  <c r="G2026" i="27"/>
  <c r="E2027" i="27"/>
  <c r="F2027" i="27"/>
  <c r="G2027" i="27"/>
  <c r="E2028" i="27"/>
  <c r="F2028" i="27"/>
  <c r="G2028" i="27"/>
  <c r="E2029" i="27"/>
  <c r="F2029" i="27"/>
  <c r="G2029" i="27"/>
  <c r="E2030" i="27"/>
  <c r="F2030" i="27"/>
  <c r="G2030" i="27"/>
  <c r="E2031" i="27"/>
  <c r="F2031" i="27"/>
  <c r="G2031" i="27"/>
  <c r="E2032" i="27"/>
  <c r="F2032" i="27"/>
  <c r="G2032" i="27"/>
  <c r="E2033" i="27"/>
  <c r="F2033" i="27"/>
  <c r="G2033" i="27"/>
  <c r="E2034" i="27"/>
  <c r="F2034" i="27"/>
  <c r="G2034" i="27"/>
  <c r="E2035" i="27"/>
  <c r="F2035" i="27"/>
  <c r="G2035" i="27"/>
  <c r="E2036" i="27"/>
  <c r="F2036" i="27"/>
  <c r="G2036" i="27"/>
  <c r="E2037" i="27"/>
  <c r="F2037" i="27"/>
  <c r="G2037" i="27"/>
  <c r="E2038" i="27"/>
  <c r="F2038" i="27"/>
  <c r="G2038" i="27"/>
  <c r="E2039" i="27"/>
  <c r="F2039" i="27"/>
  <c r="G2039" i="27"/>
  <c r="E2040" i="27"/>
  <c r="F2040" i="27"/>
  <c r="G2040" i="27"/>
  <c r="E2041" i="27"/>
  <c r="F2041" i="27"/>
  <c r="G2041" i="27"/>
  <c r="E2042" i="27"/>
  <c r="F2042" i="27"/>
  <c r="G2042" i="27"/>
  <c r="E2043" i="27"/>
  <c r="F2043" i="27"/>
  <c r="G2043" i="27"/>
  <c r="E2044" i="27"/>
  <c r="F2044" i="27"/>
  <c r="G2044" i="27"/>
  <c r="E2045" i="27"/>
  <c r="F2045" i="27"/>
  <c r="G2045" i="27"/>
  <c r="E2046" i="27"/>
  <c r="F2046" i="27"/>
  <c r="G2046" i="27"/>
  <c r="E2047" i="27"/>
  <c r="F2047" i="27"/>
  <c r="G2047" i="27"/>
  <c r="E2048" i="27"/>
  <c r="F2048" i="27"/>
  <c r="G2048" i="27"/>
  <c r="E2049" i="27"/>
  <c r="F2049" i="27"/>
  <c r="G2049" i="27"/>
  <c r="E2050" i="27"/>
  <c r="F2050" i="27"/>
  <c r="G2050" i="27"/>
  <c r="E2051" i="27"/>
  <c r="F2051" i="27"/>
  <c r="G2051" i="27"/>
  <c r="E2052" i="27"/>
  <c r="F2052" i="27"/>
  <c r="G2052" i="27"/>
  <c r="E2053" i="27"/>
  <c r="F2053" i="27"/>
  <c r="G2053" i="27"/>
  <c r="E2054" i="27"/>
  <c r="F2054" i="27"/>
  <c r="G2054" i="27"/>
  <c r="E2055" i="27"/>
  <c r="F2055" i="27"/>
  <c r="G2055" i="27"/>
  <c r="E2056" i="27"/>
  <c r="F2056" i="27"/>
  <c r="G2056" i="27"/>
  <c r="E2057" i="27"/>
  <c r="F2057" i="27"/>
  <c r="G2057" i="27"/>
  <c r="E2058" i="27"/>
  <c r="F2058" i="27"/>
  <c r="G2058" i="27"/>
  <c r="E2059" i="27"/>
  <c r="F2059" i="27"/>
  <c r="G2059" i="27"/>
  <c r="E2060" i="27"/>
  <c r="F2060" i="27"/>
  <c r="G2060" i="27"/>
  <c r="E2061" i="27"/>
  <c r="F2061" i="27"/>
  <c r="G2061" i="27"/>
  <c r="E2062" i="27"/>
  <c r="F2062" i="27"/>
  <c r="G2062" i="27"/>
  <c r="E2063" i="27"/>
  <c r="F2063" i="27"/>
  <c r="G2063" i="27"/>
  <c r="E2064" i="27"/>
  <c r="F2064" i="27"/>
  <c r="G2064" i="27"/>
  <c r="E2065" i="27"/>
  <c r="F2065" i="27"/>
  <c r="G2065" i="27"/>
  <c r="E2066" i="27"/>
  <c r="F2066" i="27"/>
  <c r="G2066" i="27"/>
  <c r="E2067" i="27"/>
  <c r="F2067" i="27"/>
  <c r="G2067" i="27"/>
  <c r="E2068" i="27"/>
  <c r="F2068" i="27"/>
  <c r="G2068" i="27"/>
  <c r="E2069" i="27"/>
  <c r="F2069" i="27"/>
  <c r="G2069" i="27"/>
  <c r="E2070" i="27"/>
  <c r="F2070" i="27"/>
  <c r="G2070" i="27"/>
  <c r="E2071" i="27"/>
  <c r="F2071" i="27"/>
  <c r="G2071" i="27"/>
  <c r="E2072" i="27"/>
  <c r="F2072" i="27"/>
  <c r="G2072" i="27"/>
  <c r="E2073" i="27"/>
  <c r="F2073" i="27"/>
  <c r="G2073" i="27"/>
  <c r="E2074" i="27"/>
  <c r="F2074" i="27"/>
  <c r="G2074" i="27"/>
  <c r="E2075" i="27"/>
  <c r="F2075" i="27"/>
  <c r="G2075" i="27"/>
  <c r="E2076" i="27"/>
  <c r="F2076" i="27"/>
  <c r="G2076" i="27"/>
  <c r="E2077" i="27"/>
  <c r="F2077" i="27"/>
  <c r="G2077" i="27"/>
  <c r="E2078" i="27"/>
  <c r="F2078" i="27"/>
  <c r="G2078" i="27"/>
  <c r="E2079" i="27"/>
  <c r="F2079" i="27"/>
  <c r="G2079" i="27"/>
  <c r="E2080" i="27"/>
  <c r="F2080" i="27"/>
  <c r="G2080" i="27"/>
  <c r="E2081" i="27"/>
  <c r="F2081" i="27"/>
  <c r="G2081" i="27"/>
  <c r="E2082" i="27"/>
  <c r="F2082" i="27"/>
  <c r="G2082" i="27"/>
  <c r="E2083" i="27"/>
  <c r="F2083" i="27"/>
  <c r="G2083" i="27"/>
  <c r="E2084" i="27"/>
  <c r="F2084" i="27"/>
  <c r="G2084" i="27"/>
  <c r="E2085" i="27"/>
  <c r="F2085" i="27"/>
  <c r="G2085" i="27"/>
  <c r="E2086" i="27"/>
  <c r="F2086" i="27"/>
  <c r="G2086" i="27"/>
  <c r="E2087" i="27"/>
  <c r="F2087" i="27"/>
  <c r="G2087" i="27"/>
  <c r="E2088" i="27"/>
  <c r="F2088" i="27"/>
  <c r="G2088" i="27"/>
  <c r="E2089" i="27"/>
  <c r="F2089" i="27"/>
  <c r="G2089" i="27"/>
  <c r="E2090" i="27"/>
  <c r="F2090" i="27"/>
  <c r="G2090" i="27"/>
  <c r="E2091" i="27"/>
  <c r="F2091" i="27"/>
  <c r="G2091" i="27"/>
  <c r="E2092" i="27"/>
  <c r="F2092" i="27"/>
  <c r="G2092" i="27"/>
  <c r="E2093" i="27"/>
  <c r="F2093" i="27"/>
  <c r="G2093" i="27"/>
  <c r="E2094" i="27"/>
  <c r="F2094" i="27"/>
  <c r="G2094" i="27"/>
  <c r="E2095" i="27"/>
  <c r="F2095" i="27"/>
  <c r="G2095" i="27"/>
  <c r="E2096" i="27"/>
  <c r="F2096" i="27"/>
  <c r="G2096" i="27"/>
  <c r="E2097" i="27"/>
  <c r="F2097" i="27"/>
  <c r="G2097" i="27"/>
  <c r="E2098" i="27"/>
  <c r="F2098" i="27"/>
  <c r="G2098" i="27"/>
  <c r="E2099" i="27"/>
  <c r="F2099" i="27"/>
  <c r="G2099" i="27"/>
  <c r="E2100" i="27"/>
  <c r="F2100" i="27"/>
  <c r="G2100" i="27"/>
  <c r="E2101" i="27"/>
  <c r="F2101" i="27"/>
  <c r="G2101" i="27"/>
  <c r="E2102" i="27"/>
  <c r="F2102" i="27"/>
  <c r="G2102" i="27"/>
  <c r="E2103" i="27"/>
  <c r="F2103" i="27"/>
  <c r="G2103" i="27"/>
  <c r="E2104" i="27"/>
  <c r="F2104" i="27"/>
  <c r="G2104" i="27"/>
  <c r="E2105" i="27"/>
  <c r="F2105" i="27"/>
  <c r="G2105" i="27"/>
  <c r="E2106" i="27"/>
  <c r="F2106" i="27"/>
  <c r="G2106" i="27"/>
  <c r="E2107" i="27"/>
  <c r="F2107" i="27"/>
  <c r="G2107" i="27"/>
  <c r="E2108" i="27"/>
  <c r="F2108" i="27"/>
  <c r="G2108" i="27"/>
  <c r="E2109" i="27"/>
  <c r="F2109" i="27"/>
  <c r="G2109" i="27"/>
  <c r="E2110" i="27"/>
  <c r="F2110" i="27"/>
  <c r="G2110" i="27"/>
  <c r="E2111" i="27"/>
  <c r="F2111" i="27"/>
  <c r="G2111" i="27"/>
  <c r="E2112" i="27"/>
  <c r="F2112" i="27"/>
  <c r="G2112" i="27"/>
  <c r="E2113" i="27"/>
  <c r="F2113" i="27"/>
  <c r="G2113" i="27"/>
  <c r="E2114" i="27"/>
  <c r="F2114" i="27"/>
  <c r="G2114" i="27"/>
  <c r="E2115" i="27"/>
  <c r="F2115" i="27"/>
  <c r="G2115" i="27"/>
  <c r="E2116" i="27"/>
  <c r="F2116" i="27"/>
  <c r="G2116" i="27"/>
  <c r="E2117" i="27"/>
  <c r="F2117" i="27"/>
  <c r="G2117" i="27"/>
  <c r="E2118" i="27"/>
  <c r="F2118" i="27"/>
  <c r="G2118" i="27"/>
  <c r="E2119" i="27"/>
  <c r="F2119" i="27"/>
  <c r="G2119" i="27"/>
  <c r="E2120" i="27"/>
  <c r="F2120" i="27"/>
  <c r="G2120" i="27"/>
  <c r="E2121" i="27"/>
  <c r="F2121" i="27"/>
  <c r="G2121" i="27"/>
  <c r="E2122" i="27"/>
  <c r="F2122" i="27"/>
  <c r="G2122" i="27"/>
  <c r="E2123" i="27"/>
  <c r="F2123" i="27"/>
  <c r="G2123" i="27"/>
  <c r="E2124" i="27"/>
  <c r="F2124" i="27"/>
  <c r="G2124" i="27"/>
  <c r="E2125" i="27"/>
  <c r="F2125" i="27"/>
  <c r="G2125" i="27"/>
  <c r="E2126" i="27"/>
  <c r="F2126" i="27"/>
  <c r="G2126" i="27"/>
  <c r="E2127" i="27"/>
  <c r="F2127" i="27"/>
  <c r="G2127" i="27"/>
  <c r="E2128" i="27"/>
  <c r="F2128" i="27"/>
  <c r="G2128" i="27"/>
  <c r="E2129" i="27"/>
  <c r="F2129" i="27"/>
  <c r="G2129" i="27"/>
  <c r="E2130" i="27"/>
  <c r="F2130" i="27"/>
  <c r="G2130" i="27"/>
  <c r="E2131" i="27"/>
  <c r="F2131" i="27"/>
  <c r="G2131" i="27"/>
  <c r="E2132" i="27"/>
  <c r="F2132" i="27"/>
  <c r="G2132" i="27"/>
  <c r="E2133" i="27"/>
  <c r="F2133" i="27"/>
  <c r="G2133" i="27"/>
  <c r="E2134" i="27"/>
  <c r="F2134" i="27"/>
  <c r="G2134" i="27"/>
  <c r="E2135" i="27"/>
  <c r="F2135" i="27"/>
  <c r="G2135" i="27"/>
  <c r="E2136" i="27"/>
  <c r="F2136" i="27"/>
  <c r="G2136" i="27"/>
  <c r="E2137" i="27"/>
  <c r="F2137" i="27"/>
  <c r="G2137" i="27"/>
  <c r="E2138" i="27"/>
  <c r="F2138" i="27"/>
  <c r="G2138" i="27"/>
  <c r="E2139" i="27"/>
  <c r="F2139" i="27"/>
  <c r="G2139" i="27"/>
  <c r="E2140" i="27"/>
  <c r="F2140" i="27"/>
  <c r="G2140" i="27"/>
  <c r="E2141" i="27"/>
  <c r="F2141" i="27"/>
  <c r="G2141" i="27"/>
  <c r="E2142" i="27"/>
  <c r="F2142" i="27"/>
  <c r="G2142" i="27"/>
  <c r="E2143" i="27"/>
  <c r="F2143" i="27"/>
  <c r="G2143" i="27"/>
  <c r="E2144" i="27"/>
  <c r="F2144" i="27"/>
  <c r="G2144" i="27"/>
  <c r="E2145" i="27"/>
  <c r="F2145" i="27"/>
  <c r="G2145" i="27"/>
  <c r="E2146" i="27"/>
  <c r="F2146" i="27"/>
  <c r="G2146" i="27"/>
  <c r="E2147" i="27"/>
  <c r="F2147" i="27"/>
  <c r="G2147" i="27"/>
  <c r="E2148" i="27"/>
  <c r="F2148" i="27"/>
  <c r="G2148" i="27"/>
  <c r="E2149" i="27"/>
  <c r="F2149" i="27"/>
  <c r="G2149" i="27"/>
  <c r="E2150" i="27"/>
  <c r="F2150" i="27"/>
  <c r="G2150" i="27"/>
  <c r="E2151" i="27"/>
  <c r="F2151" i="27"/>
  <c r="G2151" i="27"/>
  <c r="E2152" i="27"/>
  <c r="F2152" i="27"/>
  <c r="G2152" i="27"/>
  <c r="E2153" i="27"/>
  <c r="F2153" i="27"/>
  <c r="G2153" i="27"/>
  <c r="E2154" i="27"/>
  <c r="F2154" i="27"/>
  <c r="G2154" i="27"/>
  <c r="E2155" i="27"/>
  <c r="F2155" i="27"/>
  <c r="G2155" i="27"/>
  <c r="E2156" i="27"/>
  <c r="F2156" i="27"/>
  <c r="G2156" i="27"/>
  <c r="E2157" i="27"/>
  <c r="F2157" i="27"/>
  <c r="G2157" i="27"/>
  <c r="E2158" i="27"/>
  <c r="F2158" i="27"/>
  <c r="G2158" i="27"/>
  <c r="E2159" i="27"/>
  <c r="F2159" i="27"/>
  <c r="G2159" i="27"/>
  <c r="E2160" i="27"/>
  <c r="F2160" i="27"/>
  <c r="G2160" i="27"/>
  <c r="E2161" i="27"/>
  <c r="F2161" i="27"/>
  <c r="G2161" i="27"/>
  <c r="E2162" i="27"/>
  <c r="F2162" i="27"/>
  <c r="G2162" i="27"/>
  <c r="E2163" i="27"/>
  <c r="F2163" i="27"/>
  <c r="G2163" i="27"/>
  <c r="E2164" i="27"/>
  <c r="F2164" i="27"/>
  <c r="G2164" i="27"/>
  <c r="E2165" i="27"/>
  <c r="F2165" i="27"/>
  <c r="G2165" i="27"/>
  <c r="E2166" i="27"/>
  <c r="F2166" i="27"/>
  <c r="G2166" i="27"/>
  <c r="E2167" i="27"/>
  <c r="F2167" i="27"/>
  <c r="G2167" i="27"/>
  <c r="E2168" i="27"/>
  <c r="F2168" i="27"/>
  <c r="G2168" i="27"/>
  <c r="E2169" i="27"/>
  <c r="F2169" i="27"/>
  <c r="G2169" i="27"/>
  <c r="E2170" i="27"/>
  <c r="F2170" i="27"/>
  <c r="G2170" i="27"/>
  <c r="E2171" i="27"/>
  <c r="F2171" i="27"/>
  <c r="G2171" i="27"/>
  <c r="E2172" i="27"/>
  <c r="F2172" i="27"/>
  <c r="G2172" i="27"/>
  <c r="E2173" i="27"/>
  <c r="F2173" i="27"/>
  <c r="G2173" i="27"/>
  <c r="E2174" i="27"/>
  <c r="F2174" i="27"/>
  <c r="G2174" i="27"/>
  <c r="E2175" i="27"/>
  <c r="F2175" i="27"/>
  <c r="G2175" i="27"/>
  <c r="E2176" i="27"/>
  <c r="F2176" i="27"/>
  <c r="G2176" i="27"/>
  <c r="E2177" i="27"/>
  <c r="F2177" i="27"/>
  <c r="G2177" i="27"/>
  <c r="E2178" i="27"/>
  <c r="F2178" i="27"/>
  <c r="G2178" i="27"/>
  <c r="E2179" i="27"/>
  <c r="F2179" i="27"/>
  <c r="G2179" i="27"/>
  <c r="E2180" i="27"/>
  <c r="F2180" i="27"/>
  <c r="G2180" i="27"/>
  <c r="E2181" i="27"/>
  <c r="F2181" i="27"/>
  <c r="G2181" i="27"/>
  <c r="E2182" i="27"/>
  <c r="F2182" i="27"/>
  <c r="G2182" i="27"/>
  <c r="E2183" i="27"/>
  <c r="F2183" i="27"/>
  <c r="G2183" i="27"/>
  <c r="E2184" i="27"/>
  <c r="F2184" i="27"/>
  <c r="G2184" i="27"/>
  <c r="E2185" i="27"/>
  <c r="F2185" i="27"/>
  <c r="G2185" i="27"/>
  <c r="E2186" i="27"/>
  <c r="F2186" i="27"/>
  <c r="G2186" i="27"/>
  <c r="E2187" i="27"/>
  <c r="F2187" i="27"/>
  <c r="G2187" i="27"/>
  <c r="E2188" i="27"/>
  <c r="F2188" i="27"/>
  <c r="G2188" i="27"/>
  <c r="E2189" i="27"/>
  <c r="F2189" i="27"/>
  <c r="G2189" i="27"/>
  <c r="E2190" i="27"/>
  <c r="F2190" i="27"/>
  <c r="G2190" i="27"/>
  <c r="E2191" i="27"/>
  <c r="F2191" i="27"/>
  <c r="G2191" i="27"/>
  <c r="E2192" i="27"/>
  <c r="F2192" i="27"/>
  <c r="G2192" i="27"/>
  <c r="E2193" i="27"/>
  <c r="F2193" i="27"/>
  <c r="G2193" i="27"/>
  <c r="E2194" i="27"/>
  <c r="F2194" i="27"/>
  <c r="G2194" i="27"/>
  <c r="E2195" i="27"/>
  <c r="F2195" i="27"/>
  <c r="G2195" i="27"/>
  <c r="E2196" i="27"/>
  <c r="F2196" i="27"/>
  <c r="G2196" i="27"/>
  <c r="E2197" i="27"/>
  <c r="F2197" i="27"/>
  <c r="G2197" i="27"/>
  <c r="E2198" i="27"/>
  <c r="F2198" i="27"/>
  <c r="G2198" i="27"/>
  <c r="E2199" i="27"/>
  <c r="F2199" i="27"/>
  <c r="G2199" i="27"/>
  <c r="E2200" i="27"/>
  <c r="F2200" i="27"/>
  <c r="G2200" i="27"/>
  <c r="E2201" i="27"/>
  <c r="F2201" i="27"/>
  <c r="G2201" i="27"/>
  <c r="E2202" i="27"/>
  <c r="F2202" i="27"/>
  <c r="G2202" i="27"/>
  <c r="E2203" i="27"/>
  <c r="F2203" i="27"/>
  <c r="G2203" i="27"/>
  <c r="E2204" i="27"/>
  <c r="F2204" i="27"/>
  <c r="G2204" i="27"/>
  <c r="E2205" i="27"/>
  <c r="F2205" i="27"/>
  <c r="G2205" i="27"/>
  <c r="E2206" i="27"/>
  <c r="F2206" i="27"/>
  <c r="G2206" i="27"/>
  <c r="E2207" i="27"/>
  <c r="F2207" i="27"/>
  <c r="G2207" i="27"/>
  <c r="E2208" i="27"/>
  <c r="F2208" i="27"/>
  <c r="G2208" i="27"/>
  <c r="E2209" i="27"/>
  <c r="F2209" i="27"/>
  <c r="G2209" i="27"/>
  <c r="E2210" i="27"/>
  <c r="F2210" i="27"/>
  <c r="G2210" i="27"/>
  <c r="E2211" i="27"/>
  <c r="F2211" i="27"/>
  <c r="G2211" i="27"/>
  <c r="E2212" i="27"/>
  <c r="F2212" i="27"/>
  <c r="G2212" i="27"/>
  <c r="E2213" i="27"/>
  <c r="F2213" i="27"/>
  <c r="G2213" i="27"/>
  <c r="E2214" i="27"/>
  <c r="F2214" i="27"/>
  <c r="G2214" i="27"/>
  <c r="E2215" i="27"/>
  <c r="F2215" i="27"/>
  <c r="G2215" i="27"/>
  <c r="E2216" i="27"/>
  <c r="F2216" i="27"/>
  <c r="G2216" i="27"/>
  <c r="E2217" i="27"/>
  <c r="F2217" i="27"/>
  <c r="G2217" i="27"/>
  <c r="E2218" i="27"/>
  <c r="F2218" i="27"/>
  <c r="G2218" i="27"/>
  <c r="E2219" i="27"/>
  <c r="F2219" i="27"/>
  <c r="G2219" i="27"/>
  <c r="E2220" i="27"/>
  <c r="F2220" i="27"/>
  <c r="G2220" i="27"/>
  <c r="E2221" i="27"/>
  <c r="F2221" i="27"/>
  <c r="G2221" i="27"/>
  <c r="E2222" i="27"/>
  <c r="F2222" i="27"/>
  <c r="G2222" i="27"/>
  <c r="E2223" i="27"/>
  <c r="F2223" i="27"/>
  <c r="G2223" i="27"/>
  <c r="E2224" i="27"/>
  <c r="F2224" i="27"/>
  <c r="G2224" i="27"/>
  <c r="E2225" i="27"/>
  <c r="F2225" i="27"/>
  <c r="G2225" i="27"/>
  <c r="E2226" i="27"/>
  <c r="F2226" i="27"/>
  <c r="G2226" i="27"/>
  <c r="E2227" i="27"/>
  <c r="F2227" i="27"/>
  <c r="G2227" i="27"/>
  <c r="E2228" i="27"/>
  <c r="F2228" i="27"/>
  <c r="G2228" i="27"/>
  <c r="E2229" i="27"/>
  <c r="F2229" i="27"/>
  <c r="G2229" i="27"/>
  <c r="E2230" i="27"/>
  <c r="F2230" i="27"/>
  <c r="G2230" i="27"/>
  <c r="E2231" i="27"/>
  <c r="F2231" i="27"/>
  <c r="G2231" i="27"/>
  <c r="E2232" i="27"/>
  <c r="F2232" i="27"/>
  <c r="G2232" i="27"/>
  <c r="E2233" i="27"/>
  <c r="F2233" i="27"/>
  <c r="G2233" i="27"/>
  <c r="E2234" i="27"/>
  <c r="F2234" i="27"/>
  <c r="G2234" i="27"/>
  <c r="E2235" i="27"/>
  <c r="F2235" i="27"/>
  <c r="G2235" i="27"/>
  <c r="E2236" i="27"/>
  <c r="F2236" i="27"/>
  <c r="G2236" i="27"/>
  <c r="E2237" i="27"/>
  <c r="F2237" i="27"/>
  <c r="G2237" i="27"/>
  <c r="E2238" i="27"/>
  <c r="F2238" i="27"/>
  <c r="G2238" i="27"/>
  <c r="E2239" i="27"/>
  <c r="F2239" i="27"/>
  <c r="G2239" i="27"/>
  <c r="E2240" i="27"/>
  <c r="F2240" i="27"/>
  <c r="G2240" i="27"/>
  <c r="E2241" i="27"/>
  <c r="F2241" i="27"/>
  <c r="G2241" i="27"/>
  <c r="E2242" i="27"/>
  <c r="F2242" i="27"/>
  <c r="G2242" i="27"/>
  <c r="E2243" i="27"/>
  <c r="F2243" i="27"/>
  <c r="G2243" i="27"/>
  <c r="E2244" i="27"/>
  <c r="F2244" i="27"/>
  <c r="G2244" i="27"/>
  <c r="E2245" i="27"/>
  <c r="F2245" i="27"/>
  <c r="G2245" i="27"/>
  <c r="E2246" i="27"/>
  <c r="F2246" i="27"/>
  <c r="G2246" i="27"/>
  <c r="E2247" i="27"/>
  <c r="F2247" i="27"/>
  <c r="G2247" i="27"/>
  <c r="E2248" i="27"/>
  <c r="F2248" i="27"/>
  <c r="G2248" i="27"/>
  <c r="E2249" i="27"/>
  <c r="F2249" i="27"/>
  <c r="G2249" i="27"/>
  <c r="E2250" i="27"/>
  <c r="F2250" i="27"/>
  <c r="G2250" i="27"/>
  <c r="E2251" i="27"/>
  <c r="F2251" i="27"/>
  <c r="G2251" i="27"/>
  <c r="E2252" i="27"/>
  <c r="F2252" i="27"/>
  <c r="G2252" i="27"/>
  <c r="E2253" i="27"/>
  <c r="F2253" i="27"/>
  <c r="G2253" i="27"/>
  <c r="E2254" i="27"/>
  <c r="F2254" i="27"/>
  <c r="G2254" i="27"/>
  <c r="E2255" i="27"/>
  <c r="F2255" i="27"/>
  <c r="G2255" i="27"/>
  <c r="E2256" i="27"/>
  <c r="F2256" i="27"/>
  <c r="G2256" i="27"/>
  <c r="E2257" i="27"/>
  <c r="F2257" i="27"/>
  <c r="G2257" i="27"/>
  <c r="E2258" i="27"/>
  <c r="F2258" i="27"/>
  <c r="G2258" i="27"/>
  <c r="E2259" i="27"/>
  <c r="F2259" i="27"/>
  <c r="G2259" i="27"/>
  <c r="E2260" i="27"/>
  <c r="F2260" i="27"/>
  <c r="G2260" i="27"/>
  <c r="E2261" i="27"/>
  <c r="F2261" i="27"/>
  <c r="G2261" i="27"/>
  <c r="E2262" i="27"/>
  <c r="F2262" i="27"/>
  <c r="G2262" i="27"/>
  <c r="E2263" i="27"/>
  <c r="F2263" i="27"/>
  <c r="G2263" i="27"/>
  <c r="E2264" i="27"/>
  <c r="F2264" i="27"/>
  <c r="G2264" i="27"/>
  <c r="E2265" i="27"/>
  <c r="F2265" i="27"/>
  <c r="G2265" i="27"/>
  <c r="E2266" i="27"/>
  <c r="F2266" i="27"/>
  <c r="G2266" i="27"/>
  <c r="E2267" i="27"/>
  <c r="F2267" i="27"/>
  <c r="G2267" i="27"/>
  <c r="E2268" i="27"/>
  <c r="F2268" i="27"/>
  <c r="G2268" i="27"/>
  <c r="E2269" i="27"/>
  <c r="F2269" i="27"/>
  <c r="G2269" i="27"/>
  <c r="E2270" i="27"/>
  <c r="F2270" i="27"/>
  <c r="G2270" i="27"/>
  <c r="E2271" i="27"/>
  <c r="F2271" i="27"/>
  <c r="G2271" i="27"/>
  <c r="E2272" i="27"/>
  <c r="F2272" i="27"/>
  <c r="G2272" i="27"/>
  <c r="E2273" i="27"/>
  <c r="F2273" i="27"/>
  <c r="G2273" i="27"/>
  <c r="E2274" i="27"/>
  <c r="F2274" i="27"/>
  <c r="G2274" i="27"/>
  <c r="E2275" i="27"/>
  <c r="F2275" i="27"/>
  <c r="G2275" i="27"/>
  <c r="E2276" i="27"/>
  <c r="F2276" i="27"/>
  <c r="G2276" i="27"/>
  <c r="E2277" i="27"/>
  <c r="F2277" i="27"/>
  <c r="G2277" i="27"/>
  <c r="E2278" i="27"/>
  <c r="F2278" i="27"/>
  <c r="G2278" i="27"/>
  <c r="E2279" i="27"/>
  <c r="F2279" i="27"/>
  <c r="G2279" i="27"/>
  <c r="E2280" i="27"/>
  <c r="F2280" i="27"/>
  <c r="G2280" i="27"/>
  <c r="E2281" i="27"/>
  <c r="F2281" i="27"/>
  <c r="G2281" i="27"/>
  <c r="E2282" i="27"/>
  <c r="F2282" i="27"/>
  <c r="G2282" i="27"/>
  <c r="E2283" i="27"/>
  <c r="F2283" i="27"/>
  <c r="G2283" i="27"/>
  <c r="E2284" i="27"/>
  <c r="F2284" i="27"/>
  <c r="G2284" i="27"/>
  <c r="E2285" i="27"/>
  <c r="F2285" i="27"/>
  <c r="G2285" i="27"/>
  <c r="E2286" i="27"/>
  <c r="F2286" i="27"/>
  <c r="G2286" i="27"/>
  <c r="E2287" i="27"/>
  <c r="F2287" i="27"/>
  <c r="G2287" i="27"/>
  <c r="E2288" i="27"/>
  <c r="F2288" i="27"/>
  <c r="G2288" i="27"/>
  <c r="E2289" i="27"/>
  <c r="F2289" i="27"/>
  <c r="G2289" i="27"/>
  <c r="E2290" i="27"/>
  <c r="F2290" i="27"/>
  <c r="G2290" i="27"/>
  <c r="E2291" i="27"/>
  <c r="F2291" i="27"/>
  <c r="G2291" i="27"/>
  <c r="E2292" i="27"/>
  <c r="F2292" i="27"/>
  <c r="G2292" i="27"/>
  <c r="E2293" i="27"/>
  <c r="F2293" i="27"/>
  <c r="G2293" i="27"/>
  <c r="E2294" i="27"/>
  <c r="F2294" i="27"/>
  <c r="G2294" i="27"/>
  <c r="E2295" i="27"/>
  <c r="F2295" i="27"/>
  <c r="G2295" i="27"/>
  <c r="E2296" i="27"/>
  <c r="F2296" i="27"/>
  <c r="G2296" i="27"/>
  <c r="E2297" i="27"/>
  <c r="F2297" i="27"/>
  <c r="G2297" i="27"/>
  <c r="E2298" i="27"/>
  <c r="F2298" i="27"/>
  <c r="G2298" i="27"/>
  <c r="E2299" i="27"/>
  <c r="F2299" i="27"/>
  <c r="G2299" i="27"/>
  <c r="E2300" i="27"/>
  <c r="F2300" i="27"/>
  <c r="G2300" i="27"/>
  <c r="E2301" i="27"/>
  <c r="F2301" i="27"/>
  <c r="G2301" i="27"/>
  <c r="E2302" i="27"/>
  <c r="F2302" i="27"/>
  <c r="G2302" i="27"/>
  <c r="E2303" i="27"/>
  <c r="F2303" i="27"/>
  <c r="G2303" i="27"/>
  <c r="E2304" i="27"/>
  <c r="F2304" i="27"/>
  <c r="G2304" i="27"/>
  <c r="E2305" i="27"/>
  <c r="F2305" i="27"/>
  <c r="G2305" i="27"/>
  <c r="E2306" i="27"/>
  <c r="F2306" i="27"/>
  <c r="G2306" i="27"/>
  <c r="E2307" i="27"/>
  <c r="F2307" i="27"/>
  <c r="G2307" i="27"/>
  <c r="E2308" i="27"/>
  <c r="F2308" i="27"/>
  <c r="G2308" i="27"/>
  <c r="E2309" i="27"/>
  <c r="F2309" i="27"/>
  <c r="G2309" i="27"/>
  <c r="E2310" i="27"/>
  <c r="F2310" i="27"/>
  <c r="G2310" i="27"/>
  <c r="E2311" i="27"/>
  <c r="F2311" i="27"/>
  <c r="G2311" i="27"/>
  <c r="E2312" i="27"/>
  <c r="F2312" i="27"/>
  <c r="G2312" i="27"/>
  <c r="E2313" i="27"/>
  <c r="F2313" i="27"/>
  <c r="G2313" i="27"/>
  <c r="E2314" i="27"/>
  <c r="F2314" i="27"/>
  <c r="G2314" i="27"/>
  <c r="E2315" i="27"/>
  <c r="F2315" i="27"/>
  <c r="G2315" i="27"/>
  <c r="E2316" i="27"/>
  <c r="F2316" i="27"/>
  <c r="G2316" i="27"/>
  <c r="E2317" i="27"/>
  <c r="F2317" i="27"/>
  <c r="G2317" i="27"/>
  <c r="E2318" i="27"/>
  <c r="F2318" i="27"/>
  <c r="G2318" i="27"/>
  <c r="E2319" i="27"/>
  <c r="F2319" i="27"/>
  <c r="G2319" i="27"/>
  <c r="E2320" i="27"/>
  <c r="F2320" i="27"/>
  <c r="G2320" i="27"/>
  <c r="E2321" i="27"/>
  <c r="F2321" i="27"/>
  <c r="G2321" i="27"/>
  <c r="E2322" i="27"/>
  <c r="F2322" i="27"/>
  <c r="G2322" i="27"/>
  <c r="E2323" i="27"/>
  <c r="F2323" i="27"/>
  <c r="G2323" i="27"/>
  <c r="E2324" i="27"/>
  <c r="F2324" i="27"/>
  <c r="G2324" i="27"/>
  <c r="E2325" i="27"/>
  <c r="F2325" i="27"/>
  <c r="G2325" i="27"/>
  <c r="E2326" i="27"/>
  <c r="F2326" i="27"/>
  <c r="G2326" i="27"/>
  <c r="E2327" i="27"/>
  <c r="F2327" i="27"/>
  <c r="G2327" i="27"/>
  <c r="E2328" i="27"/>
  <c r="F2328" i="27"/>
  <c r="G2328" i="27"/>
  <c r="E2329" i="27"/>
  <c r="F2329" i="27"/>
  <c r="G2329" i="27"/>
  <c r="E2330" i="27"/>
  <c r="F2330" i="27"/>
  <c r="G2330" i="27"/>
  <c r="E2331" i="27"/>
  <c r="F2331" i="27"/>
  <c r="G2331" i="27"/>
  <c r="E2332" i="27"/>
  <c r="F2332" i="27"/>
  <c r="G2332" i="27"/>
  <c r="E2333" i="27"/>
  <c r="F2333" i="27"/>
  <c r="G2333" i="27"/>
  <c r="E2334" i="27"/>
  <c r="F2334" i="27"/>
  <c r="G2334" i="27"/>
  <c r="E2335" i="27"/>
  <c r="F2335" i="27"/>
  <c r="G2335" i="27"/>
  <c r="E2336" i="27"/>
  <c r="F2336" i="27"/>
  <c r="G2336" i="27"/>
  <c r="E2337" i="27"/>
  <c r="F2337" i="27"/>
  <c r="G2337" i="27"/>
  <c r="E2338" i="27"/>
  <c r="F2338" i="27"/>
  <c r="G2338" i="27"/>
  <c r="E2339" i="27"/>
  <c r="F2339" i="27"/>
  <c r="G2339" i="27"/>
  <c r="E2340" i="27"/>
  <c r="F2340" i="27"/>
  <c r="G2340" i="27"/>
  <c r="E2341" i="27"/>
  <c r="F2341" i="27"/>
  <c r="G2341" i="27"/>
  <c r="E2342" i="27"/>
  <c r="F2342" i="27"/>
  <c r="G2342" i="27"/>
  <c r="E2343" i="27"/>
  <c r="F2343" i="27"/>
  <c r="G2343" i="27"/>
  <c r="E2344" i="27"/>
  <c r="F2344" i="27"/>
  <c r="G2344" i="27"/>
  <c r="E2345" i="27"/>
  <c r="F2345" i="27"/>
  <c r="G2345" i="27"/>
  <c r="E2346" i="27"/>
  <c r="F2346" i="27"/>
  <c r="G2346" i="27"/>
  <c r="E2347" i="27"/>
  <c r="F2347" i="27"/>
  <c r="G2347" i="27"/>
  <c r="E2348" i="27"/>
  <c r="F2348" i="27"/>
  <c r="G2348" i="27"/>
  <c r="E2349" i="27"/>
  <c r="F2349" i="27"/>
  <c r="G2349" i="27"/>
  <c r="E2350" i="27"/>
  <c r="F2350" i="27"/>
  <c r="G2350" i="27"/>
  <c r="E2351" i="27"/>
  <c r="F2351" i="27"/>
  <c r="G2351" i="27"/>
  <c r="E2352" i="27"/>
  <c r="F2352" i="27"/>
  <c r="G2352" i="27"/>
  <c r="E2353" i="27"/>
  <c r="F2353" i="27"/>
  <c r="G2353" i="27"/>
  <c r="E2354" i="27"/>
  <c r="F2354" i="27"/>
  <c r="G2354" i="27"/>
  <c r="E2355" i="27"/>
  <c r="F2355" i="27"/>
  <c r="G2355" i="27"/>
  <c r="E2356" i="27"/>
  <c r="F2356" i="27"/>
  <c r="G2356" i="27"/>
  <c r="E2357" i="27"/>
  <c r="F2357" i="27"/>
  <c r="G2357" i="27"/>
  <c r="E2358" i="27"/>
  <c r="F2358" i="27"/>
  <c r="G2358" i="27"/>
  <c r="E2359" i="27"/>
  <c r="F2359" i="27"/>
  <c r="G2359" i="27"/>
  <c r="E2360" i="27"/>
  <c r="F2360" i="27"/>
  <c r="G2360" i="27"/>
  <c r="E2361" i="27"/>
  <c r="F2361" i="27"/>
  <c r="G2361" i="27"/>
  <c r="E2362" i="27"/>
  <c r="F2362" i="27"/>
  <c r="G2362" i="27"/>
  <c r="E2363" i="27"/>
  <c r="F2363" i="27"/>
  <c r="G2363" i="27"/>
  <c r="E2364" i="27"/>
  <c r="F2364" i="27"/>
  <c r="G2364" i="27"/>
  <c r="E2365" i="27"/>
  <c r="F2365" i="27"/>
  <c r="G2365" i="27"/>
  <c r="E2366" i="27"/>
  <c r="F2366" i="27"/>
  <c r="G2366" i="27"/>
  <c r="E2367" i="27"/>
  <c r="F2367" i="27"/>
  <c r="G2367" i="27"/>
  <c r="E2368" i="27"/>
  <c r="F2368" i="27"/>
  <c r="G2368" i="27"/>
  <c r="E2369" i="27"/>
  <c r="F2369" i="27"/>
  <c r="G2369" i="27"/>
  <c r="E2370" i="27"/>
  <c r="F2370" i="27"/>
  <c r="G2370" i="27"/>
  <c r="E2371" i="27"/>
  <c r="F2371" i="27"/>
  <c r="G2371" i="27"/>
  <c r="E2372" i="27"/>
  <c r="F2372" i="27"/>
  <c r="G2372" i="27"/>
  <c r="E2373" i="27"/>
  <c r="F2373" i="27"/>
  <c r="G2373" i="27"/>
  <c r="E2374" i="27"/>
  <c r="F2374" i="27"/>
  <c r="G2374" i="27"/>
  <c r="E2375" i="27"/>
  <c r="F2375" i="27"/>
  <c r="G2375" i="27"/>
  <c r="E2376" i="27"/>
  <c r="F2376" i="27"/>
  <c r="G2376" i="27"/>
  <c r="E2377" i="27"/>
  <c r="F2377" i="27"/>
  <c r="G2377" i="27"/>
  <c r="E2378" i="27"/>
  <c r="F2378" i="27"/>
  <c r="G2378" i="27"/>
  <c r="E2379" i="27"/>
  <c r="F2379" i="27"/>
  <c r="G2379" i="27"/>
  <c r="E2380" i="27"/>
  <c r="F2380" i="27"/>
  <c r="G2380" i="27"/>
  <c r="E2381" i="27"/>
  <c r="F2381" i="27"/>
  <c r="G2381" i="27"/>
  <c r="E2382" i="27"/>
  <c r="F2382" i="27"/>
  <c r="G2382" i="27"/>
  <c r="E2383" i="27"/>
  <c r="F2383" i="27"/>
  <c r="G2383" i="27"/>
  <c r="E2384" i="27"/>
  <c r="F2384" i="27"/>
  <c r="G2384" i="27"/>
  <c r="E2385" i="27"/>
  <c r="F2385" i="27"/>
  <c r="G2385" i="27"/>
  <c r="E2386" i="27"/>
  <c r="F2386" i="27"/>
  <c r="G2386" i="27"/>
  <c r="E2387" i="27"/>
  <c r="F2387" i="27"/>
  <c r="G2387" i="27"/>
  <c r="E2388" i="27"/>
  <c r="F2388" i="27"/>
  <c r="G2388" i="27"/>
  <c r="E2389" i="27"/>
  <c r="F2389" i="27"/>
  <c r="G2389" i="27"/>
  <c r="E2390" i="27"/>
  <c r="F2390" i="27"/>
  <c r="G2390" i="27"/>
  <c r="E2391" i="27"/>
  <c r="F2391" i="27"/>
  <c r="G2391" i="27"/>
  <c r="E2392" i="27"/>
  <c r="F2392" i="27"/>
  <c r="G2392" i="27"/>
  <c r="E2393" i="27"/>
  <c r="F2393" i="27"/>
  <c r="G2393" i="27"/>
  <c r="E2394" i="27"/>
  <c r="F2394" i="27"/>
  <c r="G2394" i="27"/>
  <c r="E2395" i="27"/>
  <c r="F2395" i="27"/>
  <c r="G2395" i="27"/>
  <c r="E2396" i="27"/>
  <c r="F2396" i="27"/>
  <c r="G2396" i="27"/>
  <c r="E2397" i="27"/>
  <c r="F2397" i="27"/>
  <c r="G2397" i="27"/>
  <c r="E2398" i="27"/>
  <c r="F2398" i="27"/>
  <c r="G2398" i="27"/>
  <c r="E2399" i="27"/>
  <c r="F2399" i="27"/>
  <c r="G2399" i="27"/>
  <c r="E2400" i="27"/>
  <c r="F2400" i="27"/>
  <c r="G2400" i="27"/>
  <c r="E2401" i="27"/>
  <c r="F2401" i="27"/>
  <c r="G2401" i="27"/>
  <c r="E2402" i="27"/>
  <c r="F2402" i="27"/>
  <c r="G2402" i="27"/>
  <c r="E2403" i="27"/>
  <c r="F2403" i="27"/>
  <c r="G2403" i="27"/>
  <c r="E2404" i="27"/>
  <c r="F2404" i="27"/>
  <c r="G2404" i="27"/>
  <c r="E2405" i="27"/>
  <c r="F2405" i="27"/>
  <c r="G2405" i="27"/>
  <c r="E2406" i="27"/>
  <c r="F2406" i="27"/>
  <c r="G2406" i="27"/>
  <c r="E2407" i="27"/>
  <c r="F2407" i="27"/>
  <c r="G2407" i="27"/>
  <c r="E2408" i="27"/>
  <c r="F2408" i="27"/>
  <c r="G2408" i="27"/>
  <c r="E2409" i="27"/>
  <c r="F2409" i="27"/>
  <c r="G2409" i="27"/>
  <c r="E2410" i="27"/>
  <c r="F2410" i="27"/>
  <c r="G2410" i="27"/>
  <c r="E2411" i="27"/>
  <c r="F2411" i="27"/>
  <c r="G2411" i="27"/>
  <c r="E2412" i="27"/>
  <c r="F2412" i="27"/>
  <c r="G2412" i="27"/>
  <c r="E2413" i="27"/>
  <c r="F2413" i="27"/>
  <c r="G2413" i="27"/>
  <c r="E2414" i="27"/>
  <c r="F2414" i="27"/>
  <c r="G2414" i="27"/>
  <c r="E2415" i="27"/>
  <c r="F2415" i="27"/>
  <c r="G2415" i="27"/>
  <c r="E2416" i="27"/>
  <c r="F2416" i="27"/>
  <c r="G2416" i="27"/>
  <c r="E2417" i="27"/>
  <c r="F2417" i="27"/>
  <c r="G2417" i="27"/>
  <c r="E2418" i="27"/>
  <c r="F2418" i="27"/>
  <c r="G2418" i="27"/>
  <c r="E2419" i="27"/>
  <c r="F2419" i="27"/>
  <c r="G2419" i="27"/>
  <c r="E2420" i="27"/>
  <c r="F2420" i="27"/>
  <c r="G2420" i="27"/>
  <c r="E2421" i="27"/>
  <c r="F2421" i="27"/>
  <c r="G2421" i="27"/>
  <c r="E2422" i="27"/>
  <c r="F2422" i="27"/>
  <c r="G2422" i="27"/>
  <c r="E2423" i="27"/>
  <c r="F2423" i="27"/>
  <c r="G2423" i="27"/>
  <c r="E2424" i="27"/>
  <c r="F2424" i="27"/>
  <c r="G2424" i="27"/>
  <c r="E2425" i="27"/>
  <c r="F2425" i="27"/>
  <c r="G2425" i="27"/>
  <c r="E2426" i="27"/>
  <c r="F2426" i="27"/>
  <c r="G2426" i="27"/>
  <c r="E2427" i="27"/>
  <c r="F2427" i="27"/>
  <c r="G2427" i="27"/>
  <c r="E2428" i="27"/>
  <c r="F2428" i="27"/>
  <c r="G2428" i="27"/>
  <c r="E2429" i="27"/>
  <c r="F2429" i="27"/>
  <c r="G2429" i="27"/>
  <c r="E2430" i="27"/>
  <c r="F2430" i="27"/>
  <c r="G2430" i="27"/>
  <c r="E2431" i="27"/>
  <c r="F2431" i="27"/>
  <c r="G2431" i="27"/>
  <c r="E2432" i="27"/>
  <c r="F2432" i="27"/>
  <c r="G2432" i="27"/>
  <c r="E2433" i="27"/>
  <c r="F2433" i="27"/>
  <c r="G2433" i="27"/>
  <c r="E2434" i="27"/>
  <c r="F2434" i="27"/>
  <c r="G2434" i="27"/>
  <c r="E2435" i="27"/>
  <c r="F2435" i="27"/>
  <c r="G2435" i="27"/>
  <c r="E2436" i="27"/>
  <c r="F2436" i="27"/>
  <c r="G2436" i="27"/>
  <c r="E2437" i="27"/>
  <c r="F2437" i="27"/>
  <c r="G2437" i="27"/>
  <c r="E2438" i="27"/>
  <c r="F2438" i="27"/>
  <c r="G2438" i="27"/>
  <c r="E2439" i="27"/>
  <c r="F2439" i="27"/>
  <c r="G2439" i="27"/>
  <c r="E2440" i="27"/>
  <c r="F2440" i="27"/>
  <c r="G2440" i="27"/>
  <c r="E2441" i="27"/>
  <c r="F2441" i="27"/>
  <c r="G2441" i="27"/>
  <c r="E2442" i="27"/>
  <c r="F2442" i="27"/>
  <c r="G2442" i="27"/>
  <c r="E2443" i="27"/>
  <c r="F2443" i="27"/>
  <c r="G2443" i="27"/>
  <c r="E2444" i="27"/>
  <c r="F2444" i="27"/>
  <c r="G2444" i="27"/>
  <c r="E2445" i="27"/>
  <c r="F2445" i="27"/>
  <c r="G2445" i="27"/>
  <c r="E2446" i="27"/>
  <c r="F2446" i="27"/>
  <c r="G2446" i="27"/>
  <c r="E2447" i="27"/>
  <c r="F2447" i="27"/>
  <c r="G2447" i="27"/>
  <c r="E2448" i="27"/>
  <c r="F2448" i="27"/>
  <c r="G2448" i="27"/>
  <c r="E2449" i="27"/>
  <c r="F2449" i="27"/>
  <c r="G2449" i="27"/>
  <c r="E2450" i="27"/>
  <c r="F2450" i="27"/>
  <c r="G2450" i="27"/>
  <c r="E2451" i="27"/>
  <c r="F2451" i="27"/>
  <c r="G2451" i="27"/>
  <c r="E2452" i="27"/>
  <c r="F2452" i="27"/>
  <c r="G2452" i="27"/>
  <c r="E2453" i="27"/>
  <c r="F2453" i="27"/>
  <c r="G2453" i="27"/>
  <c r="E2454" i="27"/>
  <c r="F2454" i="27"/>
  <c r="G2454" i="27"/>
  <c r="E2455" i="27"/>
  <c r="F2455" i="27"/>
  <c r="G2455" i="27"/>
  <c r="E2456" i="27"/>
  <c r="F2456" i="27"/>
  <c r="G2456" i="27"/>
  <c r="E2457" i="27"/>
  <c r="F2457" i="27"/>
  <c r="G2457" i="27"/>
  <c r="E2458" i="27"/>
  <c r="F2458" i="27"/>
  <c r="G2458" i="27"/>
  <c r="E2459" i="27"/>
  <c r="F2459" i="27"/>
  <c r="G2459" i="27"/>
  <c r="E2460" i="27"/>
  <c r="F2460" i="27"/>
  <c r="G2460" i="27"/>
  <c r="E2461" i="27"/>
  <c r="F2461" i="27"/>
  <c r="G2461" i="27"/>
  <c r="E2462" i="27"/>
  <c r="F2462" i="27"/>
  <c r="G2462" i="27"/>
  <c r="E2463" i="27"/>
  <c r="F2463" i="27"/>
  <c r="G2463" i="27"/>
  <c r="E2464" i="27"/>
  <c r="F2464" i="27"/>
  <c r="G2464" i="27"/>
  <c r="E2465" i="27"/>
  <c r="F2465" i="27"/>
  <c r="G2465" i="27"/>
  <c r="E2466" i="27"/>
  <c r="F2466" i="27"/>
  <c r="G2466" i="27"/>
  <c r="E2467" i="27"/>
  <c r="F2467" i="27"/>
  <c r="G2467" i="27"/>
  <c r="E2468" i="27"/>
  <c r="F2468" i="27"/>
  <c r="G2468" i="27"/>
  <c r="E2469" i="27"/>
  <c r="F2469" i="27"/>
  <c r="G2469" i="27"/>
  <c r="E2470" i="27"/>
  <c r="F2470" i="27"/>
  <c r="G2470" i="27"/>
  <c r="E2471" i="27"/>
  <c r="F2471" i="27"/>
  <c r="G2471" i="27"/>
  <c r="E2472" i="27"/>
  <c r="F2472" i="27"/>
  <c r="G2472" i="27"/>
  <c r="E2473" i="27"/>
  <c r="F2473" i="27"/>
  <c r="G2473" i="27"/>
  <c r="E2474" i="27"/>
  <c r="F2474" i="27"/>
  <c r="G2474" i="27"/>
  <c r="E2475" i="27"/>
  <c r="F2475" i="27"/>
  <c r="G2475" i="27"/>
  <c r="E2476" i="27"/>
  <c r="F2476" i="27"/>
  <c r="G2476" i="27"/>
  <c r="E2477" i="27"/>
  <c r="F2477" i="27"/>
  <c r="G2477" i="27"/>
  <c r="E2478" i="27"/>
  <c r="F2478" i="27"/>
  <c r="G2478" i="27"/>
  <c r="E2479" i="27"/>
  <c r="F2479" i="27"/>
  <c r="G2479" i="27"/>
  <c r="E2480" i="27"/>
  <c r="F2480" i="27"/>
  <c r="G2480" i="27"/>
  <c r="E2481" i="27"/>
  <c r="F2481" i="27"/>
  <c r="G2481" i="27"/>
  <c r="E2482" i="27"/>
  <c r="F2482" i="27"/>
  <c r="G2482" i="27"/>
  <c r="E2483" i="27"/>
  <c r="F2483" i="27"/>
  <c r="G2483" i="27"/>
  <c r="E2484" i="27"/>
  <c r="F2484" i="27"/>
  <c r="G2484" i="27"/>
  <c r="E2485" i="27"/>
  <c r="F2485" i="27"/>
  <c r="G2485" i="27"/>
  <c r="E2486" i="27"/>
  <c r="F2486" i="27"/>
  <c r="G2486" i="27"/>
  <c r="E2487" i="27"/>
  <c r="F2487" i="27"/>
  <c r="G2487" i="27"/>
  <c r="E2488" i="27"/>
  <c r="F2488" i="27"/>
  <c r="G2488" i="27"/>
  <c r="E2489" i="27"/>
  <c r="F2489" i="27"/>
  <c r="G2489" i="27"/>
  <c r="E2490" i="27"/>
  <c r="F2490" i="27"/>
  <c r="G2490" i="27"/>
  <c r="E2491" i="27"/>
  <c r="F2491" i="27"/>
  <c r="G2491" i="27"/>
  <c r="E2492" i="27"/>
  <c r="F2492" i="27"/>
  <c r="G2492" i="27"/>
  <c r="E2493" i="27"/>
  <c r="F2493" i="27"/>
  <c r="G2493" i="27"/>
  <c r="E2494" i="27"/>
  <c r="F2494" i="27"/>
  <c r="G2494" i="27"/>
  <c r="E2495" i="27"/>
  <c r="F2495" i="27"/>
  <c r="G2495" i="27"/>
  <c r="E2496" i="27"/>
  <c r="F2496" i="27"/>
  <c r="G2496" i="27"/>
  <c r="E2497" i="27"/>
  <c r="F2497" i="27"/>
  <c r="G2497" i="27"/>
  <c r="E2498" i="27"/>
  <c r="F2498" i="27"/>
  <c r="G2498" i="27"/>
  <c r="E2499" i="27"/>
  <c r="F2499" i="27"/>
  <c r="G2499" i="27"/>
  <c r="E2500" i="27"/>
  <c r="F2500" i="27"/>
  <c r="G2500" i="27"/>
  <c r="E2501" i="27"/>
  <c r="F2501" i="27"/>
  <c r="G2501" i="27"/>
  <c r="E2502" i="27"/>
  <c r="F2502" i="27"/>
  <c r="G2502" i="27"/>
  <c r="E2503" i="27"/>
  <c r="F2503" i="27"/>
  <c r="G2503" i="27"/>
  <c r="E2504" i="27"/>
  <c r="F2504" i="27"/>
  <c r="G2504" i="27"/>
  <c r="E2505" i="27"/>
  <c r="F2505" i="27"/>
  <c r="G2505" i="27"/>
  <c r="E2506" i="27"/>
  <c r="F2506" i="27"/>
  <c r="G2506" i="27"/>
  <c r="E2507" i="27"/>
  <c r="F2507" i="27"/>
  <c r="G2507" i="27"/>
  <c r="E2508" i="27"/>
  <c r="F2508" i="27"/>
  <c r="G2508" i="27"/>
  <c r="E2509" i="27"/>
  <c r="F2509" i="27"/>
  <c r="G2509" i="27"/>
  <c r="E2510" i="27"/>
  <c r="F2510" i="27"/>
  <c r="G2510" i="27"/>
  <c r="E2511" i="27"/>
  <c r="F2511" i="27"/>
  <c r="G2511" i="27"/>
  <c r="E2512" i="27"/>
  <c r="F2512" i="27"/>
  <c r="G2512" i="27"/>
  <c r="E2513" i="27"/>
  <c r="F2513" i="27"/>
  <c r="G2513" i="27"/>
  <c r="E2514" i="27"/>
  <c r="F2514" i="27"/>
  <c r="G2514" i="27"/>
  <c r="E2515" i="27"/>
  <c r="F2515" i="27"/>
  <c r="G2515" i="27"/>
  <c r="E2516" i="27"/>
  <c r="F2516" i="27"/>
  <c r="G2516" i="27"/>
  <c r="E2517" i="27"/>
  <c r="F2517" i="27"/>
  <c r="G2517" i="27"/>
  <c r="E2518" i="27"/>
  <c r="F2518" i="27"/>
  <c r="G2518" i="27"/>
  <c r="E2519" i="27"/>
  <c r="F2519" i="27"/>
  <c r="G2519" i="27"/>
  <c r="E2520" i="27"/>
  <c r="F2520" i="27"/>
  <c r="G2520" i="27"/>
  <c r="E2521" i="27"/>
  <c r="F2521" i="27"/>
  <c r="G2521" i="27"/>
  <c r="E2522" i="27"/>
  <c r="F2522" i="27"/>
  <c r="G2522" i="27"/>
  <c r="E2523" i="27"/>
  <c r="F2523" i="27"/>
  <c r="G2523" i="27"/>
  <c r="E2524" i="27"/>
  <c r="F2524" i="27"/>
  <c r="G2524" i="27"/>
  <c r="E2525" i="27"/>
  <c r="F2525" i="27"/>
  <c r="G2525" i="27"/>
  <c r="E2526" i="27"/>
  <c r="F2526" i="27"/>
  <c r="G2526" i="27"/>
  <c r="E2527" i="27"/>
  <c r="F2527" i="27"/>
  <c r="G2527" i="27"/>
  <c r="E2528" i="27"/>
  <c r="F2528" i="27"/>
  <c r="G2528" i="27"/>
  <c r="E2529" i="27"/>
  <c r="F2529" i="27"/>
  <c r="G2529" i="27"/>
  <c r="E2530" i="27"/>
  <c r="F2530" i="27"/>
  <c r="G2530" i="27"/>
  <c r="E2531" i="27"/>
  <c r="F2531" i="27"/>
  <c r="G2531" i="27"/>
  <c r="E2532" i="27"/>
  <c r="F2532" i="27"/>
  <c r="G2532" i="27"/>
  <c r="E2533" i="27"/>
  <c r="F2533" i="27"/>
  <c r="G2533" i="27"/>
  <c r="E2534" i="27"/>
  <c r="F2534" i="27"/>
  <c r="G2534" i="27"/>
  <c r="E2535" i="27"/>
  <c r="F2535" i="27"/>
  <c r="G2535" i="27"/>
  <c r="E2536" i="27"/>
  <c r="F2536" i="27"/>
  <c r="G2536" i="27"/>
  <c r="E2537" i="27"/>
  <c r="F2537" i="27"/>
  <c r="G2537" i="27"/>
  <c r="E2538" i="27"/>
  <c r="F2538" i="27"/>
  <c r="G2538" i="27"/>
  <c r="E2539" i="27"/>
  <c r="F2539" i="27"/>
  <c r="G2539" i="27"/>
  <c r="E2540" i="27"/>
  <c r="F2540" i="27"/>
  <c r="G2540" i="27"/>
  <c r="E2541" i="27"/>
  <c r="F2541" i="27"/>
  <c r="G2541" i="27"/>
  <c r="E2542" i="27"/>
  <c r="F2542" i="27"/>
  <c r="G2542" i="27"/>
  <c r="E2543" i="27"/>
  <c r="F2543" i="27"/>
  <c r="G2543" i="27"/>
  <c r="E2544" i="27"/>
  <c r="F2544" i="27"/>
  <c r="G2544" i="27"/>
  <c r="E2545" i="27"/>
  <c r="F2545" i="27"/>
  <c r="G2545" i="27"/>
  <c r="E2546" i="27"/>
  <c r="F2546" i="27"/>
  <c r="G2546" i="27"/>
  <c r="E2547" i="27"/>
  <c r="F2547" i="27"/>
  <c r="G2547" i="27"/>
  <c r="E2548" i="27"/>
  <c r="F2548" i="27"/>
  <c r="G2548" i="27"/>
  <c r="E2549" i="27"/>
  <c r="F2549" i="27"/>
  <c r="G2549" i="27"/>
  <c r="E2550" i="27"/>
  <c r="F2550" i="27"/>
  <c r="G2550" i="27"/>
  <c r="E2551" i="27"/>
  <c r="F2551" i="27"/>
  <c r="G2551" i="27"/>
  <c r="E2552" i="27"/>
  <c r="F2552" i="27"/>
  <c r="G2552" i="27"/>
  <c r="E2553" i="27"/>
  <c r="F2553" i="27"/>
  <c r="G2553" i="27"/>
  <c r="E2554" i="27"/>
  <c r="F2554" i="27"/>
  <c r="G2554" i="27"/>
  <c r="E2555" i="27"/>
  <c r="F2555" i="27"/>
  <c r="G2555" i="27"/>
  <c r="E2556" i="27"/>
  <c r="F2556" i="27"/>
  <c r="G2556" i="27"/>
  <c r="E2557" i="27"/>
  <c r="F2557" i="27"/>
  <c r="G2557" i="27"/>
  <c r="E2558" i="27"/>
  <c r="F2558" i="27"/>
  <c r="G2558" i="27"/>
  <c r="E2559" i="27"/>
  <c r="F2559" i="27"/>
  <c r="G2559" i="27"/>
  <c r="E2560" i="27"/>
  <c r="F2560" i="27"/>
  <c r="G2560" i="27"/>
  <c r="E2561" i="27"/>
  <c r="F2561" i="27"/>
  <c r="G2561" i="27"/>
  <c r="E2562" i="27"/>
  <c r="F2562" i="27"/>
  <c r="G2562" i="27"/>
  <c r="E2563" i="27"/>
  <c r="F2563" i="27"/>
  <c r="G2563" i="27"/>
  <c r="E2564" i="27"/>
  <c r="F2564" i="27"/>
  <c r="G2564" i="27"/>
  <c r="E2565" i="27"/>
  <c r="F2565" i="27"/>
  <c r="G2565" i="27"/>
  <c r="E2566" i="27"/>
  <c r="F2566" i="27"/>
  <c r="G2566" i="27"/>
  <c r="E2567" i="27"/>
  <c r="F2567" i="27"/>
  <c r="G2567" i="27"/>
  <c r="E2568" i="27"/>
  <c r="F2568" i="27"/>
  <c r="G2568" i="27"/>
  <c r="E2569" i="27"/>
  <c r="F2569" i="27"/>
  <c r="G2569" i="27"/>
  <c r="E2570" i="27"/>
  <c r="F2570" i="27"/>
  <c r="G2570" i="27"/>
  <c r="E2571" i="27"/>
  <c r="F2571" i="27"/>
  <c r="G2571" i="27"/>
  <c r="E2572" i="27"/>
  <c r="F2572" i="27"/>
  <c r="G2572" i="27"/>
  <c r="E2573" i="27"/>
  <c r="F2573" i="27"/>
  <c r="G2573" i="27"/>
  <c r="E2574" i="27"/>
  <c r="F2574" i="27"/>
  <c r="G2574" i="27"/>
  <c r="E2575" i="27"/>
  <c r="F2575" i="27"/>
  <c r="G2575" i="27"/>
  <c r="E2576" i="27"/>
  <c r="F2576" i="27"/>
  <c r="G2576" i="27"/>
  <c r="E2577" i="27"/>
  <c r="F2577" i="27"/>
  <c r="G2577" i="27"/>
  <c r="E2578" i="27"/>
  <c r="F2578" i="27"/>
  <c r="G2578" i="27"/>
  <c r="E2579" i="27"/>
  <c r="F2579" i="27"/>
  <c r="G2579" i="27"/>
  <c r="E2580" i="27"/>
  <c r="F2580" i="27"/>
  <c r="G2580" i="27"/>
  <c r="E2581" i="27"/>
  <c r="F2581" i="27"/>
  <c r="G2581" i="27"/>
  <c r="E2582" i="27"/>
  <c r="F2582" i="27"/>
  <c r="G2582" i="27"/>
  <c r="E2583" i="27"/>
  <c r="F2583" i="27"/>
  <c r="G2583" i="27"/>
  <c r="E2584" i="27"/>
  <c r="F2584" i="27"/>
  <c r="G2584" i="27"/>
  <c r="E2585" i="27"/>
  <c r="F2585" i="27"/>
  <c r="G2585" i="27"/>
  <c r="E2586" i="27"/>
  <c r="F2586" i="27"/>
  <c r="G2586" i="27"/>
  <c r="E2587" i="27"/>
  <c r="F2587" i="27"/>
  <c r="G2587" i="27"/>
  <c r="E2588" i="27"/>
  <c r="F2588" i="27"/>
  <c r="G2588" i="27"/>
  <c r="E2589" i="27"/>
  <c r="F2589" i="27"/>
  <c r="G2589" i="27"/>
  <c r="E2590" i="27"/>
  <c r="F2590" i="27"/>
  <c r="G2590" i="27"/>
  <c r="E2591" i="27"/>
  <c r="F2591" i="27"/>
  <c r="G2591" i="27"/>
  <c r="E2592" i="27"/>
  <c r="F2592" i="27"/>
  <c r="G2592" i="27"/>
  <c r="E2593" i="27"/>
  <c r="F2593" i="27"/>
  <c r="G2593" i="27"/>
  <c r="E2594" i="27"/>
  <c r="F2594" i="27"/>
  <c r="G2594" i="27"/>
  <c r="E2595" i="27"/>
  <c r="F2595" i="27"/>
  <c r="G2595" i="27"/>
  <c r="E2596" i="27"/>
  <c r="F2596" i="27"/>
  <c r="G2596" i="27"/>
  <c r="E2597" i="27"/>
  <c r="F2597" i="27"/>
  <c r="G2597" i="27"/>
  <c r="E2598" i="27"/>
  <c r="F2598" i="27"/>
  <c r="G2598" i="27"/>
  <c r="E2599" i="27"/>
  <c r="F2599" i="27"/>
  <c r="G2599" i="27"/>
  <c r="E2600" i="27"/>
  <c r="F2600" i="27"/>
  <c r="G2600" i="27"/>
  <c r="E2601" i="27"/>
  <c r="F2601" i="27"/>
  <c r="G2601" i="27"/>
  <c r="E2602" i="27"/>
  <c r="F2602" i="27"/>
  <c r="G2602" i="27"/>
  <c r="E2603" i="27"/>
  <c r="F2603" i="27"/>
  <c r="G2603" i="27"/>
  <c r="E2604" i="27"/>
  <c r="F2604" i="27"/>
  <c r="G2604" i="27"/>
  <c r="E2605" i="27"/>
  <c r="F2605" i="27"/>
  <c r="G2605" i="27"/>
  <c r="E2606" i="27"/>
  <c r="F2606" i="27"/>
  <c r="G2606" i="27"/>
  <c r="E2607" i="27"/>
  <c r="F2607" i="27"/>
  <c r="G2607" i="27"/>
  <c r="E2608" i="27"/>
  <c r="F2608" i="27"/>
  <c r="G2608" i="27"/>
  <c r="E2609" i="27"/>
  <c r="F2609" i="27"/>
  <c r="G2609" i="27"/>
  <c r="E2610" i="27"/>
  <c r="F2610" i="27"/>
  <c r="G2610" i="27"/>
  <c r="E2611" i="27"/>
  <c r="F2611" i="27"/>
  <c r="G2611" i="27"/>
  <c r="E2612" i="27"/>
  <c r="F2612" i="27"/>
  <c r="G2612" i="27"/>
  <c r="E2613" i="27"/>
  <c r="F2613" i="27"/>
  <c r="G2613" i="27"/>
  <c r="E2614" i="27"/>
  <c r="F2614" i="27"/>
  <c r="G2614" i="27"/>
  <c r="E2615" i="27"/>
  <c r="F2615" i="27"/>
  <c r="G2615" i="27"/>
  <c r="E2616" i="27"/>
  <c r="F2616" i="27"/>
  <c r="G2616" i="27"/>
  <c r="E2617" i="27"/>
  <c r="F2617" i="27"/>
  <c r="G2617" i="27"/>
  <c r="E2618" i="27"/>
  <c r="F2618" i="27"/>
  <c r="G2618" i="27"/>
  <c r="E2619" i="27"/>
  <c r="F2619" i="27"/>
  <c r="G2619" i="27"/>
  <c r="E2620" i="27"/>
  <c r="F2620" i="27"/>
  <c r="G2620" i="27"/>
  <c r="E2621" i="27"/>
  <c r="F2621" i="27"/>
  <c r="G2621" i="27"/>
  <c r="E2622" i="27"/>
  <c r="F2622" i="27"/>
  <c r="G2622" i="27"/>
  <c r="E2623" i="27"/>
  <c r="F2623" i="27"/>
  <c r="G2623" i="27"/>
  <c r="E2624" i="27"/>
  <c r="F2624" i="27"/>
  <c r="G2624" i="27"/>
  <c r="E2625" i="27"/>
  <c r="F2625" i="27"/>
  <c r="G2625" i="27"/>
  <c r="E2626" i="27"/>
  <c r="F2626" i="27"/>
  <c r="G2626" i="27"/>
  <c r="E2627" i="27"/>
  <c r="F2627" i="27"/>
  <c r="G2627" i="27"/>
  <c r="E2628" i="27"/>
  <c r="F2628" i="27"/>
  <c r="G2628" i="27"/>
  <c r="E2629" i="27"/>
  <c r="F2629" i="27"/>
  <c r="G2629" i="27"/>
  <c r="E2630" i="27"/>
  <c r="F2630" i="27"/>
  <c r="G2630" i="27"/>
  <c r="E2631" i="27"/>
  <c r="F2631" i="27"/>
  <c r="G2631" i="27"/>
  <c r="E2632" i="27"/>
  <c r="F2632" i="27"/>
  <c r="G2632" i="27"/>
  <c r="E2633" i="27"/>
  <c r="F2633" i="27"/>
  <c r="G2633" i="27"/>
  <c r="E2634" i="27"/>
  <c r="F2634" i="27"/>
  <c r="G2634" i="27"/>
  <c r="E2635" i="27"/>
  <c r="F2635" i="27"/>
  <c r="G2635" i="27"/>
  <c r="E2636" i="27"/>
  <c r="F2636" i="27"/>
  <c r="G2636" i="27"/>
  <c r="E2637" i="27"/>
  <c r="F2637" i="27"/>
  <c r="G2637" i="27"/>
  <c r="E2638" i="27"/>
  <c r="F2638" i="27"/>
  <c r="G2638" i="27"/>
  <c r="E2639" i="27"/>
  <c r="F2639" i="27"/>
  <c r="G2639" i="27"/>
  <c r="E2640" i="27"/>
  <c r="F2640" i="27"/>
  <c r="G2640" i="27"/>
  <c r="E2641" i="27"/>
  <c r="F2641" i="27"/>
  <c r="G2641" i="27"/>
  <c r="E2642" i="27"/>
  <c r="F2642" i="27"/>
  <c r="G2642" i="27"/>
  <c r="E2643" i="27"/>
  <c r="F2643" i="27"/>
  <c r="G2643" i="27"/>
  <c r="E2644" i="27"/>
  <c r="F2644" i="27"/>
  <c r="G2644" i="27"/>
  <c r="E2645" i="27"/>
  <c r="F2645" i="27"/>
  <c r="G2645" i="27"/>
  <c r="E2646" i="27"/>
  <c r="F2646" i="27"/>
  <c r="G2646" i="27"/>
  <c r="E2647" i="27"/>
  <c r="F2647" i="27"/>
  <c r="G2647" i="27"/>
  <c r="E2648" i="27"/>
  <c r="F2648" i="27"/>
  <c r="G2648" i="27"/>
  <c r="E2649" i="27"/>
  <c r="F2649" i="27"/>
  <c r="G2649" i="27"/>
  <c r="E2650" i="27"/>
  <c r="F2650" i="27"/>
  <c r="G2650" i="27"/>
  <c r="E2651" i="27"/>
  <c r="F2651" i="27"/>
  <c r="G2651" i="27"/>
  <c r="E2652" i="27"/>
  <c r="F2652" i="27"/>
  <c r="G2652" i="27"/>
  <c r="E2653" i="27"/>
  <c r="F2653" i="27"/>
  <c r="G2653" i="27"/>
  <c r="E2654" i="27"/>
  <c r="F2654" i="27"/>
  <c r="G2654" i="27"/>
  <c r="E2655" i="27"/>
  <c r="F2655" i="27"/>
  <c r="G2655" i="27"/>
  <c r="E2656" i="27"/>
  <c r="F2656" i="27"/>
  <c r="G2656" i="27"/>
  <c r="E2657" i="27"/>
  <c r="F2657" i="27"/>
  <c r="G2657" i="27"/>
  <c r="E2658" i="27"/>
  <c r="F2658" i="27"/>
  <c r="G2658" i="27"/>
  <c r="E2659" i="27"/>
  <c r="F2659" i="27"/>
  <c r="G2659" i="27"/>
  <c r="E2660" i="27"/>
  <c r="F2660" i="27"/>
  <c r="G2660" i="27"/>
  <c r="E2661" i="27"/>
  <c r="F2661" i="27"/>
  <c r="G2661" i="27"/>
  <c r="E2662" i="27"/>
  <c r="F2662" i="27"/>
  <c r="G2662" i="27"/>
  <c r="E2663" i="27"/>
  <c r="F2663" i="27"/>
  <c r="G2663" i="27"/>
  <c r="E2664" i="27"/>
  <c r="F2664" i="27"/>
  <c r="G2664" i="27"/>
  <c r="E2665" i="27"/>
  <c r="F2665" i="27"/>
  <c r="G2665" i="27"/>
  <c r="E2666" i="27"/>
  <c r="F2666" i="27"/>
  <c r="G2666" i="27"/>
  <c r="E2667" i="27"/>
  <c r="F2667" i="27"/>
  <c r="G2667" i="27"/>
  <c r="E2668" i="27"/>
  <c r="F2668" i="27"/>
  <c r="G2668" i="27"/>
  <c r="E2669" i="27"/>
  <c r="F2669" i="27"/>
  <c r="G2669" i="27"/>
  <c r="E2670" i="27"/>
  <c r="F2670" i="27"/>
  <c r="G2670" i="27"/>
  <c r="E2671" i="27"/>
  <c r="F2671" i="27"/>
  <c r="G2671" i="27"/>
  <c r="E2672" i="27"/>
  <c r="F2672" i="27"/>
  <c r="G2672" i="27"/>
  <c r="E2673" i="27"/>
  <c r="F2673" i="27"/>
  <c r="G2673" i="27"/>
  <c r="E2674" i="27"/>
  <c r="F2674" i="27"/>
  <c r="G2674" i="27"/>
  <c r="E2675" i="27"/>
  <c r="F2675" i="27"/>
  <c r="G2675" i="27"/>
  <c r="E2676" i="27"/>
  <c r="F2676" i="27"/>
  <c r="G2676" i="27"/>
  <c r="E2677" i="27"/>
  <c r="F2677" i="27"/>
  <c r="G2677" i="27"/>
  <c r="E2678" i="27"/>
  <c r="F2678" i="27"/>
  <c r="G2678" i="27"/>
  <c r="E2679" i="27"/>
  <c r="F2679" i="27"/>
  <c r="G2679" i="27"/>
  <c r="E2680" i="27"/>
  <c r="F2680" i="27"/>
  <c r="G2680" i="27"/>
  <c r="E2681" i="27"/>
  <c r="F2681" i="27"/>
  <c r="G2681" i="27"/>
  <c r="E2682" i="27"/>
  <c r="F2682" i="27"/>
  <c r="G2682" i="27"/>
  <c r="E2683" i="27"/>
  <c r="F2683" i="27"/>
  <c r="G2683" i="27"/>
  <c r="E2684" i="27"/>
  <c r="F2684" i="27"/>
  <c r="G2684" i="27"/>
  <c r="E2685" i="27"/>
  <c r="F2685" i="27"/>
  <c r="G2685" i="27"/>
  <c r="E2686" i="27"/>
  <c r="F2686" i="27"/>
  <c r="G2686" i="27"/>
  <c r="E2687" i="27"/>
  <c r="F2687" i="27"/>
  <c r="G2687" i="27"/>
  <c r="E2688" i="27"/>
  <c r="F2688" i="27"/>
  <c r="G2688" i="27"/>
  <c r="E2689" i="27"/>
  <c r="F2689" i="27"/>
  <c r="G2689" i="27"/>
  <c r="E2690" i="27"/>
  <c r="F2690" i="27"/>
  <c r="G2690" i="27"/>
  <c r="E2691" i="27"/>
  <c r="F2691" i="27"/>
  <c r="G2691" i="27"/>
  <c r="E2692" i="27"/>
  <c r="F2692" i="27"/>
  <c r="G2692" i="27"/>
  <c r="E2693" i="27"/>
  <c r="F2693" i="27"/>
  <c r="G2693" i="27"/>
  <c r="E2694" i="27"/>
  <c r="F2694" i="27"/>
  <c r="G2694" i="27"/>
  <c r="E2695" i="27"/>
  <c r="F2695" i="27"/>
  <c r="G2695" i="27"/>
  <c r="E2696" i="27"/>
  <c r="F2696" i="27"/>
  <c r="G2696" i="27"/>
  <c r="E2697" i="27"/>
  <c r="F2697" i="27"/>
  <c r="G2697" i="27"/>
  <c r="E2698" i="27"/>
  <c r="F2698" i="27"/>
  <c r="G2698" i="27"/>
  <c r="E2699" i="27"/>
  <c r="F2699" i="27"/>
  <c r="G2699" i="27"/>
  <c r="E2700" i="27"/>
  <c r="F2700" i="27"/>
  <c r="G2700" i="27"/>
  <c r="E2701" i="27"/>
  <c r="F2701" i="27"/>
  <c r="G2701" i="27"/>
  <c r="E2702" i="27"/>
  <c r="F2702" i="27"/>
  <c r="G2702" i="27"/>
  <c r="E2703" i="27"/>
  <c r="F2703" i="27"/>
  <c r="G2703" i="27"/>
  <c r="E2704" i="27"/>
  <c r="F2704" i="27"/>
  <c r="G2704" i="27"/>
  <c r="E2705" i="27"/>
  <c r="F2705" i="27"/>
  <c r="G2705" i="27"/>
  <c r="E2706" i="27"/>
  <c r="F2706" i="27"/>
  <c r="G2706" i="27"/>
  <c r="E2707" i="27"/>
  <c r="F2707" i="27"/>
  <c r="G2707" i="27"/>
  <c r="E2708" i="27"/>
  <c r="F2708" i="27"/>
  <c r="G2708" i="27"/>
  <c r="E2709" i="27"/>
  <c r="F2709" i="27"/>
  <c r="G2709" i="27"/>
  <c r="E2710" i="27"/>
  <c r="F2710" i="27"/>
  <c r="G2710" i="27"/>
  <c r="E2711" i="27"/>
  <c r="F2711" i="27"/>
  <c r="G2711" i="27"/>
  <c r="E2712" i="27"/>
  <c r="F2712" i="27"/>
  <c r="G2712" i="27"/>
  <c r="E2713" i="27"/>
  <c r="F2713" i="27"/>
  <c r="G2713" i="27"/>
  <c r="E2714" i="27"/>
  <c r="F2714" i="27"/>
  <c r="G2714" i="27"/>
  <c r="E2715" i="27"/>
  <c r="F2715" i="27"/>
  <c r="G2715" i="27"/>
  <c r="E2716" i="27"/>
  <c r="F2716" i="27"/>
  <c r="G2716" i="27"/>
  <c r="E2717" i="27"/>
  <c r="F2717" i="27"/>
  <c r="G2717" i="27"/>
  <c r="E2718" i="27"/>
  <c r="F2718" i="27"/>
  <c r="G2718" i="27"/>
  <c r="E2719" i="27"/>
  <c r="F2719" i="27"/>
  <c r="G2719" i="27"/>
  <c r="E2720" i="27"/>
  <c r="F2720" i="27"/>
  <c r="G2720" i="27"/>
  <c r="E2721" i="27"/>
  <c r="F2721" i="27"/>
  <c r="G2721" i="27"/>
  <c r="E2722" i="27"/>
  <c r="F2722" i="27"/>
  <c r="G2722" i="27"/>
  <c r="E2723" i="27"/>
  <c r="F2723" i="27"/>
  <c r="G2723" i="27"/>
  <c r="E2724" i="27"/>
  <c r="F2724" i="27"/>
  <c r="G2724" i="27"/>
  <c r="E2725" i="27"/>
  <c r="F2725" i="27"/>
  <c r="G2725" i="27"/>
  <c r="E2726" i="27"/>
  <c r="F2726" i="27"/>
  <c r="G2726" i="27"/>
  <c r="E2727" i="27"/>
  <c r="F2727" i="27"/>
  <c r="G2727" i="27"/>
  <c r="E2728" i="27"/>
  <c r="F2728" i="27"/>
  <c r="G2728" i="27"/>
  <c r="E2729" i="27"/>
  <c r="F2729" i="27"/>
  <c r="G2729" i="27"/>
  <c r="E2730" i="27"/>
  <c r="F2730" i="27"/>
  <c r="G2730" i="27"/>
  <c r="E2731" i="27"/>
  <c r="F2731" i="27"/>
  <c r="G2731" i="27"/>
  <c r="E2732" i="27"/>
  <c r="F2732" i="27"/>
  <c r="G2732" i="27"/>
  <c r="E2733" i="27"/>
  <c r="F2733" i="27"/>
  <c r="G2733" i="27"/>
  <c r="E2734" i="27"/>
  <c r="F2734" i="27"/>
  <c r="G2734" i="27"/>
  <c r="E2735" i="27"/>
  <c r="F2735" i="27"/>
  <c r="G2735" i="27"/>
  <c r="E2736" i="27"/>
  <c r="F2736" i="27"/>
  <c r="G2736" i="27"/>
  <c r="E2737" i="27"/>
  <c r="F2737" i="27"/>
  <c r="G2737" i="27"/>
  <c r="E2738" i="27"/>
  <c r="F2738" i="27"/>
  <c r="G2738" i="27"/>
  <c r="E2739" i="27"/>
  <c r="F2739" i="27"/>
  <c r="G2739" i="27"/>
  <c r="E2740" i="27"/>
  <c r="F2740" i="27"/>
  <c r="G2740" i="27"/>
  <c r="E2741" i="27"/>
  <c r="F2741" i="27"/>
  <c r="G2741" i="27"/>
  <c r="E2742" i="27"/>
  <c r="F2742" i="27"/>
  <c r="G2742" i="27"/>
  <c r="E2743" i="27"/>
  <c r="F2743" i="27"/>
  <c r="G2743" i="27"/>
  <c r="E2744" i="27"/>
  <c r="F2744" i="27"/>
  <c r="G2744" i="27"/>
  <c r="E2745" i="27"/>
  <c r="F2745" i="27"/>
  <c r="G2745" i="27"/>
  <c r="E2746" i="27"/>
  <c r="F2746" i="27"/>
  <c r="G2746" i="27"/>
  <c r="E2747" i="27"/>
  <c r="F2747" i="27"/>
  <c r="G2747" i="27"/>
  <c r="E2748" i="27"/>
  <c r="F2748" i="27"/>
  <c r="G2748" i="27"/>
  <c r="E2749" i="27"/>
  <c r="F2749" i="27"/>
  <c r="G2749" i="27"/>
  <c r="E2750" i="27"/>
  <c r="F2750" i="27"/>
  <c r="G2750" i="27"/>
  <c r="E2751" i="27"/>
  <c r="F2751" i="27"/>
  <c r="G2751" i="27"/>
  <c r="E2752" i="27"/>
  <c r="F2752" i="27"/>
  <c r="G2752" i="27"/>
  <c r="E2753" i="27"/>
  <c r="F2753" i="27"/>
  <c r="G2753" i="27"/>
  <c r="E2754" i="27"/>
  <c r="F2754" i="27"/>
  <c r="G2754" i="27"/>
  <c r="E2755" i="27"/>
  <c r="F2755" i="27"/>
  <c r="G2755" i="27"/>
  <c r="E2756" i="27"/>
  <c r="F2756" i="27"/>
  <c r="G2756" i="27"/>
  <c r="E2757" i="27"/>
  <c r="F2757" i="27"/>
  <c r="G2757" i="27"/>
  <c r="E2758" i="27"/>
  <c r="F2758" i="27"/>
  <c r="G2758" i="27"/>
  <c r="E2759" i="27"/>
  <c r="F2759" i="27"/>
  <c r="G2759" i="27"/>
  <c r="E2760" i="27"/>
  <c r="F2760" i="27"/>
  <c r="G2760" i="27"/>
  <c r="E2761" i="27"/>
  <c r="F2761" i="27"/>
  <c r="G2761" i="27"/>
  <c r="E2762" i="27"/>
  <c r="F2762" i="27"/>
  <c r="G2762" i="27"/>
  <c r="E2763" i="27"/>
  <c r="F2763" i="27"/>
  <c r="G2763" i="27"/>
  <c r="E2764" i="27"/>
  <c r="F2764" i="27"/>
  <c r="G2764" i="27"/>
  <c r="E2765" i="27"/>
  <c r="F2765" i="27"/>
  <c r="G2765" i="27"/>
  <c r="E2766" i="27"/>
  <c r="F2766" i="27"/>
  <c r="G2766" i="27"/>
  <c r="E2767" i="27"/>
  <c r="F2767" i="27"/>
  <c r="G2767" i="27"/>
  <c r="E2768" i="27"/>
  <c r="F2768" i="27"/>
  <c r="G2768" i="27"/>
  <c r="E2769" i="27"/>
  <c r="F2769" i="27"/>
  <c r="G2769" i="27"/>
  <c r="E2770" i="27"/>
  <c r="F2770" i="27"/>
  <c r="G2770" i="27"/>
  <c r="E2771" i="27"/>
  <c r="F2771" i="27"/>
  <c r="G2771" i="27"/>
  <c r="E2772" i="27"/>
  <c r="F2772" i="27"/>
  <c r="G2772" i="27"/>
  <c r="E2773" i="27"/>
  <c r="F2773" i="27"/>
  <c r="G2773" i="27"/>
  <c r="E2774" i="27"/>
  <c r="F2774" i="27"/>
  <c r="G2774" i="27"/>
  <c r="E2775" i="27"/>
  <c r="F2775" i="27"/>
  <c r="G2775" i="27"/>
  <c r="E2776" i="27"/>
  <c r="F2776" i="27"/>
  <c r="G2776" i="27"/>
  <c r="E2777" i="27"/>
  <c r="F2777" i="27"/>
  <c r="G2777" i="27"/>
  <c r="E2778" i="27"/>
  <c r="F2778" i="27"/>
  <c r="G2778" i="27"/>
  <c r="E2779" i="27"/>
  <c r="F2779" i="27"/>
  <c r="G2779" i="27"/>
  <c r="E2780" i="27"/>
  <c r="F2780" i="27"/>
  <c r="G2780" i="27"/>
  <c r="E2781" i="27"/>
  <c r="F2781" i="27"/>
  <c r="G2781" i="27"/>
  <c r="E2782" i="27"/>
  <c r="F2782" i="27"/>
  <c r="G2782" i="27"/>
  <c r="E2783" i="27"/>
  <c r="F2783" i="27"/>
  <c r="G2783" i="27"/>
  <c r="E2784" i="27"/>
  <c r="F2784" i="27"/>
  <c r="G2784" i="27"/>
  <c r="E2785" i="27"/>
  <c r="F2785" i="27"/>
  <c r="G2785" i="27"/>
  <c r="E2786" i="27"/>
  <c r="F2786" i="27"/>
  <c r="G2786" i="27"/>
  <c r="E2787" i="27"/>
  <c r="F2787" i="27"/>
  <c r="G2787" i="27"/>
  <c r="E2788" i="27"/>
  <c r="F2788" i="27"/>
  <c r="G2788" i="27"/>
  <c r="E2789" i="27"/>
  <c r="F2789" i="27"/>
  <c r="G2789" i="27"/>
  <c r="E2790" i="27"/>
  <c r="F2790" i="27"/>
  <c r="G2790" i="27"/>
  <c r="E2791" i="27"/>
  <c r="F2791" i="27"/>
  <c r="G2791" i="27"/>
  <c r="E2792" i="27"/>
  <c r="F2792" i="27"/>
  <c r="G2792" i="27"/>
  <c r="E2793" i="27"/>
  <c r="F2793" i="27"/>
  <c r="G2793" i="27"/>
  <c r="E2794" i="27"/>
  <c r="F2794" i="27"/>
  <c r="G2794" i="27"/>
  <c r="E2795" i="27"/>
  <c r="F2795" i="27"/>
  <c r="G2795" i="27"/>
  <c r="E2796" i="27"/>
  <c r="F2796" i="27"/>
  <c r="G2796" i="27"/>
  <c r="E2797" i="27"/>
  <c r="F2797" i="27"/>
  <c r="G2797" i="27"/>
  <c r="E2798" i="27"/>
  <c r="F2798" i="27"/>
  <c r="G2798" i="27"/>
  <c r="E2799" i="27"/>
  <c r="F2799" i="27"/>
  <c r="G2799" i="27"/>
  <c r="E2800" i="27"/>
  <c r="F2800" i="27"/>
  <c r="G2800" i="27"/>
  <c r="E2801" i="27"/>
  <c r="F2801" i="27"/>
  <c r="G2801" i="27"/>
  <c r="E2802" i="27"/>
  <c r="F2802" i="27"/>
  <c r="G2802" i="27"/>
  <c r="E2803" i="27"/>
  <c r="F2803" i="27"/>
  <c r="G2803" i="27"/>
  <c r="E2804" i="27"/>
  <c r="F2804" i="27"/>
  <c r="G2804" i="27"/>
  <c r="E2805" i="27"/>
  <c r="F2805" i="27"/>
  <c r="G2805" i="27"/>
  <c r="E2806" i="27"/>
  <c r="F2806" i="27"/>
  <c r="G2806" i="27"/>
  <c r="E2807" i="27"/>
  <c r="F2807" i="27"/>
  <c r="G2807" i="27"/>
  <c r="E2808" i="27"/>
  <c r="F2808" i="27"/>
  <c r="G2808" i="27"/>
  <c r="E2809" i="27"/>
  <c r="F2809" i="27"/>
  <c r="G2809" i="27"/>
  <c r="E2810" i="27"/>
  <c r="F2810" i="27"/>
  <c r="G2810" i="27"/>
  <c r="E2811" i="27"/>
  <c r="F2811" i="27"/>
  <c r="G2811" i="27"/>
  <c r="E2812" i="27"/>
  <c r="F2812" i="27"/>
  <c r="G2812" i="27"/>
  <c r="E2813" i="27"/>
  <c r="F2813" i="27"/>
  <c r="G2813" i="27"/>
  <c r="E2814" i="27"/>
  <c r="F2814" i="27"/>
  <c r="G2814" i="27"/>
  <c r="E2815" i="27"/>
  <c r="F2815" i="27"/>
  <c r="G2815" i="27"/>
  <c r="E2816" i="27"/>
  <c r="F2816" i="27"/>
  <c r="G2816" i="27"/>
  <c r="E2817" i="27"/>
  <c r="F2817" i="27"/>
  <c r="G2817" i="27"/>
  <c r="E2818" i="27"/>
  <c r="F2818" i="27"/>
  <c r="G2818" i="27"/>
  <c r="E2819" i="27"/>
  <c r="F2819" i="27"/>
  <c r="G2819" i="27"/>
  <c r="E2820" i="27"/>
  <c r="F2820" i="27"/>
  <c r="G2820" i="27"/>
  <c r="E2821" i="27"/>
  <c r="F2821" i="27"/>
  <c r="G2821" i="27"/>
  <c r="E2822" i="27"/>
  <c r="F2822" i="27"/>
  <c r="G2822" i="27"/>
  <c r="E2823" i="27"/>
  <c r="F2823" i="27"/>
  <c r="G2823" i="27"/>
  <c r="E2824" i="27"/>
  <c r="F2824" i="27"/>
  <c r="G2824" i="27"/>
  <c r="E2825" i="27"/>
  <c r="F2825" i="27"/>
  <c r="G2825" i="27"/>
  <c r="E2826" i="27"/>
  <c r="F2826" i="27"/>
  <c r="G2826" i="27"/>
  <c r="E2827" i="27"/>
  <c r="F2827" i="27"/>
  <c r="G2827" i="27"/>
  <c r="E2828" i="27"/>
  <c r="F2828" i="27"/>
  <c r="G2828" i="27"/>
  <c r="E2829" i="27"/>
  <c r="F2829" i="27"/>
  <c r="G2829" i="27"/>
  <c r="E2830" i="27"/>
  <c r="F2830" i="27"/>
  <c r="G2830" i="27"/>
  <c r="E2831" i="27"/>
  <c r="F2831" i="27"/>
  <c r="G2831" i="27"/>
  <c r="E2832" i="27"/>
  <c r="F2832" i="27"/>
  <c r="G2832" i="27"/>
  <c r="E2833" i="27"/>
  <c r="F2833" i="27"/>
  <c r="G2833" i="27"/>
  <c r="E2834" i="27"/>
  <c r="F2834" i="27"/>
  <c r="G2834" i="27"/>
  <c r="E2835" i="27"/>
  <c r="F2835" i="27"/>
  <c r="G2835" i="27"/>
  <c r="E2836" i="27"/>
  <c r="F2836" i="27"/>
  <c r="G2836" i="27"/>
  <c r="E2837" i="27"/>
  <c r="F2837" i="27"/>
  <c r="G2837" i="27"/>
  <c r="E2838" i="27"/>
  <c r="F2838" i="27"/>
  <c r="G2838" i="27"/>
  <c r="E2839" i="27"/>
  <c r="F2839" i="27"/>
  <c r="G2839" i="27"/>
  <c r="E2840" i="27"/>
  <c r="F2840" i="27"/>
  <c r="G2840" i="27"/>
  <c r="E2841" i="27"/>
  <c r="F2841" i="27"/>
  <c r="G2841" i="27"/>
  <c r="E2842" i="27"/>
  <c r="F2842" i="27"/>
  <c r="G2842" i="27"/>
  <c r="E2843" i="27"/>
  <c r="F2843" i="27"/>
  <c r="G2843" i="27"/>
  <c r="E2844" i="27"/>
  <c r="F2844" i="27"/>
  <c r="G2844" i="27"/>
  <c r="E2845" i="27"/>
  <c r="F2845" i="27"/>
  <c r="G2845" i="27"/>
  <c r="E2846" i="27"/>
  <c r="F2846" i="27"/>
  <c r="G2846" i="27"/>
  <c r="E2847" i="27"/>
  <c r="F2847" i="27"/>
  <c r="G2847" i="27"/>
  <c r="E2848" i="27"/>
  <c r="F2848" i="27"/>
  <c r="G2848" i="27"/>
  <c r="E2849" i="27"/>
  <c r="F2849" i="27"/>
  <c r="G2849" i="27"/>
  <c r="E2850" i="27"/>
  <c r="F2850" i="27"/>
  <c r="G2850" i="27"/>
  <c r="E2851" i="27"/>
  <c r="F2851" i="27"/>
  <c r="G2851" i="27"/>
  <c r="E2852" i="27"/>
  <c r="F2852" i="27"/>
  <c r="G2852" i="27"/>
  <c r="E2853" i="27"/>
  <c r="F2853" i="27"/>
  <c r="G2853" i="27"/>
  <c r="E2854" i="27"/>
  <c r="F2854" i="27"/>
  <c r="G2854" i="27"/>
  <c r="E2855" i="27"/>
  <c r="F2855" i="27"/>
  <c r="G2855" i="27"/>
  <c r="E2856" i="27"/>
  <c r="F2856" i="27"/>
  <c r="G2856" i="27"/>
  <c r="E2857" i="27"/>
  <c r="F2857" i="27"/>
  <c r="G2857" i="27"/>
  <c r="E2858" i="27"/>
  <c r="F2858" i="27"/>
  <c r="G2858" i="27"/>
  <c r="E2859" i="27"/>
  <c r="F2859" i="27"/>
  <c r="G2859" i="27"/>
  <c r="E2860" i="27"/>
  <c r="F2860" i="27"/>
  <c r="G2860" i="27"/>
  <c r="E2861" i="27"/>
  <c r="F2861" i="27"/>
  <c r="G2861" i="27"/>
  <c r="E2862" i="27"/>
  <c r="F2862" i="27"/>
  <c r="G2862" i="27"/>
  <c r="E2863" i="27"/>
  <c r="F2863" i="27"/>
  <c r="G2863" i="27"/>
  <c r="E2864" i="27"/>
  <c r="F2864" i="27"/>
  <c r="G2864" i="27"/>
  <c r="E2865" i="27"/>
  <c r="F2865" i="27"/>
  <c r="G2865" i="27"/>
  <c r="E2866" i="27"/>
  <c r="F2866" i="27"/>
  <c r="G2866" i="27"/>
  <c r="E2867" i="27"/>
  <c r="F2867" i="27"/>
  <c r="G2867" i="27"/>
  <c r="E2868" i="27"/>
  <c r="F2868" i="27"/>
  <c r="G2868" i="27"/>
  <c r="E2869" i="27"/>
  <c r="F2869" i="27"/>
  <c r="G2869" i="27"/>
  <c r="E2870" i="27"/>
  <c r="F2870" i="27"/>
  <c r="G2870" i="27"/>
  <c r="E2871" i="27"/>
  <c r="F2871" i="27"/>
  <c r="G2871" i="27"/>
  <c r="E2872" i="27"/>
  <c r="F2872" i="27"/>
  <c r="G2872" i="27"/>
  <c r="E2873" i="27"/>
  <c r="F2873" i="27"/>
  <c r="G2873" i="27"/>
  <c r="E2874" i="27"/>
  <c r="F2874" i="27"/>
  <c r="G2874" i="27"/>
  <c r="E2875" i="27"/>
  <c r="F2875" i="27"/>
  <c r="G2875" i="27"/>
  <c r="E2876" i="27"/>
  <c r="F2876" i="27"/>
  <c r="G2876" i="27"/>
  <c r="E2877" i="27"/>
  <c r="F2877" i="27"/>
  <c r="G2877" i="27"/>
  <c r="E2878" i="27"/>
  <c r="F2878" i="27"/>
  <c r="G2878" i="27"/>
  <c r="E2879" i="27"/>
  <c r="F2879" i="27"/>
  <c r="G2879" i="27"/>
  <c r="E2880" i="27"/>
  <c r="F2880" i="27"/>
  <c r="G2880" i="27"/>
  <c r="E2881" i="27"/>
  <c r="F2881" i="27"/>
  <c r="G2881" i="27"/>
  <c r="E2882" i="27"/>
  <c r="F2882" i="27"/>
  <c r="G2882" i="27"/>
  <c r="E2883" i="27"/>
  <c r="F2883" i="27"/>
  <c r="G2883" i="27"/>
  <c r="E2884" i="27"/>
  <c r="F2884" i="27"/>
  <c r="G2884" i="27"/>
  <c r="E2885" i="27"/>
  <c r="F2885" i="27"/>
  <c r="G2885" i="27"/>
  <c r="E2886" i="27"/>
  <c r="F2886" i="27"/>
  <c r="G2886" i="27"/>
  <c r="E2887" i="27"/>
  <c r="F2887" i="27"/>
  <c r="G2887" i="27"/>
  <c r="E2888" i="27"/>
  <c r="F2888" i="27"/>
  <c r="G2888" i="27"/>
  <c r="E2889" i="27"/>
  <c r="F2889" i="27"/>
  <c r="G2889" i="27"/>
  <c r="E2890" i="27"/>
  <c r="F2890" i="27"/>
  <c r="G2890" i="27"/>
  <c r="E2891" i="27"/>
  <c r="F2891" i="27"/>
  <c r="G2891" i="27"/>
  <c r="E2892" i="27"/>
  <c r="F2892" i="27"/>
  <c r="G2892" i="27"/>
  <c r="E2893" i="27"/>
  <c r="F2893" i="27"/>
  <c r="G2893" i="27"/>
  <c r="E2894" i="27"/>
  <c r="F2894" i="27"/>
  <c r="G2894" i="27"/>
  <c r="E2895" i="27"/>
  <c r="F2895" i="27"/>
  <c r="G2895" i="27"/>
  <c r="E2896" i="27"/>
  <c r="F2896" i="27"/>
  <c r="G2896" i="27"/>
  <c r="E2897" i="27"/>
  <c r="F2897" i="27"/>
  <c r="G2897" i="27"/>
  <c r="E2898" i="27"/>
  <c r="F2898" i="27"/>
  <c r="G2898" i="27"/>
  <c r="E2899" i="27"/>
  <c r="F2899" i="27"/>
  <c r="G2899" i="27"/>
  <c r="E2900" i="27"/>
  <c r="F2900" i="27"/>
  <c r="G2900" i="27"/>
  <c r="E2901" i="27"/>
  <c r="F2901" i="27"/>
  <c r="G2901" i="27"/>
  <c r="E2902" i="27"/>
  <c r="F2902" i="27"/>
  <c r="G2902" i="27"/>
  <c r="E2903" i="27"/>
  <c r="F2903" i="27"/>
  <c r="G2903" i="27"/>
  <c r="E2904" i="27"/>
  <c r="F2904" i="27"/>
  <c r="G2904" i="27"/>
  <c r="E2905" i="27"/>
  <c r="F2905" i="27"/>
  <c r="G2905" i="27"/>
  <c r="E2906" i="27"/>
  <c r="F2906" i="27"/>
  <c r="G2906" i="27"/>
  <c r="E2907" i="27"/>
  <c r="F2907" i="27"/>
  <c r="G2907" i="27"/>
  <c r="E2908" i="27"/>
  <c r="F2908" i="27"/>
  <c r="G2908" i="27"/>
  <c r="E2909" i="27"/>
  <c r="F2909" i="27"/>
  <c r="G2909" i="27"/>
  <c r="E2910" i="27"/>
  <c r="F2910" i="27"/>
  <c r="G2910" i="27"/>
  <c r="E2911" i="27"/>
  <c r="F2911" i="27"/>
  <c r="G2911" i="27"/>
  <c r="E2912" i="27"/>
  <c r="F2912" i="27"/>
  <c r="G2912" i="27"/>
  <c r="E2913" i="27"/>
  <c r="F2913" i="27"/>
  <c r="G2913" i="27"/>
  <c r="E2914" i="27"/>
  <c r="F2914" i="27"/>
  <c r="G2914" i="27"/>
  <c r="E2915" i="27"/>
  <c r="F2915" i="27"/>
  <c r="G2915" i="27"/>
  <c r="E2916" i="27"/>
  <c r="F2916" i="27"/>
  <c r="G2916" i="27"/>
  <c r="E2917" i="27"/>
  <c r="F2917" i="27"/>
  <c r="G2917" i="27"/>
  <c r="E2918" i="27"/>
  <c r="F2918" i="27"/>
  <c r="G2918" i="27"/>
  <c r="E2919" i="27"/>
  <c r="F2919" i="27"/>
  <c r="G2919" i="27"/>
  <c r="E2920" i="27"/>
  <c r="F2920" i="27"/>
  <c r="G2920" i="27"/>
  <c r="E2921" i="27"/>
  <c r="F2921" i="27"/>
  <c r="G2921" i="27"/>
  <c r="E2922" i="27"/>
  <c r="F2922" i="27"/>
  <c r="G2922" i="27"/>
  <c r="E2923" i="27"/>
  <c r="F2923" i="27"/>
  <c r="G2923" i="27"/>
  <c r="E2924" i="27"/>
  <c r="F2924" i="27"/>
  <c r="G2924" i="27"/>
  <c r="E2925" i="27"/>
  <c r="F2925" i="27"/>
  <c r="G2925" i="27"/>
  <c r="E2926" i="27"/>
  <c r="F2926" i="27"/>
  <c r="G2926" i="27"/>
  <c r="E2927" i="27"/>
  <c r="F2927" i="27"/>
  <c r="G2927" i="27"/>
  <c r="E2928" i="27"/>
  <c r="F2928" i="27"/>
  <c r="G2928" i="27"/>
  <c r="E2929" i="27"/>
  <c r="F2929" i="27"/>
  <c r="G2929" i="27"/>
  <c r="E2930" i="27"/>
  <c r="F2930" i="27"/>
  <c r="G2930" i="27"/>
  <c r="E2931" i="27"/>
  <c r="F2931" i="27"/>
  <c r="G2931" i="27"/>
  <c r="E2932" i="27"/>
  <c r="F2932" i="27"/>
  <c r="G2932" i="27"/>
  <c r="E2933" i="27"/>
  <c r="F2933" i="27"/>
  <c r="G2933" i="27"/>
  <c r="E2934" i="27"/>
  <c r="F2934" i="27"/>
  <c r="G2934" i="27"/>
  <c r="E2935" i="27"/>
  <c r="F2935" i="27"/>
  <c r="G2935" i="27"/>
  <c r="E2936" i="27"/>
  <c r="F2936" i="27"/>
  <c r="G2936" i="27"/>
  <c r="E2937" i="27"/>
  <c r="F2937" i="27"/>
  <c r="G2937" i="27"/>
  <c r="E2938" i="27"/>
  <c r="F2938" i="27"/>
  <c r="G2938" i="27"/>
  <c r="E2939" i="27"/>
  <c r="F2939" i="27"/>
  <c r="G2939" i="27"/>
  <c r="E2940" i="27"/>
  <c r="F2940" i="27"/>
  <c r="G2940" i="27"/>
  <c r="E2941" i="27"/>
  <c r="F2941" i="27"/>
  <c r="G2941" i="27"/>
  <c r="E2942" i="27"/>
  <c r="F2942" i="27"/>
  <c r="G2942" i="27"/>
  <c r="E2943" i="27"/>
  <c r="F2943" i="27"/>
  <c r="G2943" i="27"/>
  <c r="E2944" i="27"/>
  <c r="F2944" i="27"/>
  <c r="G2944" i="27"/>
  <c r="E2945" i="27"/>
  <c r="F2945" i="27"/>
  <c r="G2945" i="27"/>
  <c r="E2946" i="27"/>
  <c r="F2946" i="27"/>
  <c r="G2946" i="27"/>
  <c r="E2947" i="27"/>
  <c r="F2947" i="27"/>
  <c r="G2947" i="27"/>
  <c r="E2948" i="27"/>
  <c r="F2948" i="27"/>
  <c r="G2948" i="27"/>
  <c r="E2949" i="27"/>
  <c r="F2949" i="27"/>
  <c r="G2949" i="27"/>
  <c r="E2950" i="27"/>
  <c r="F2950" i="27"/>
  <c r="G2950" i="27"/>
  <c r="E2951" i="27"/>
  <c r="F2951" i="27"/>
  <c r="G2951" i="27"/>
  <c r="E2952" i="27"/>
  <c r="F2952" i="27"/>
  <c r="G2952" i="27"/>
  <c r="E2953" i="27"/>
  <c r="F2953" i="27"/>
  <c r="G2953" i="27"/>
  <c r="E2954" i="27"/>
  <c r="F2954" i="27"/>
  <c r="G2954" i="27"/>
  <c r="E2955" i="27"/>
  <c r="F2955" i="27"/>
  <c r="G2955" i="27"/>
  <c r="E2956" i="27"/>
  <c r="F2956" i="27"/>
  <c r="G2956" i="27"/>
  <c r="E2957" i="27"/>
  <c r="F2957" i="27"/>
  <c r="G2957" i="27"/>
  <c r="E2958" i="27"/>
  <c r="F2958" i="27"/>
  <c r="G2958" i="27"/>
  <c r="E2959" i="27"/>
  <c r="F2959" i="27"/>
  <c r="G2959" i="27"/>
  <c r="E2960" i="27"/>
  <c r="F2960" i="27"/>
  <c r="G2960" i="27"/>
  <c r="E2961" i="27"/>
  <c r="F2961" i="27"/>
  <c r="G2961" i="27"/>
  <c r="E2962" i="27"/>
  <c r="F2962" i="27"/>
  <c r="G2962" i="27"/>
  <c r="E2963" i="27"/>
  <c r="F2963" i="27"/>
  <c r="G2963" i="27"/>
  <c r="E2964" i="27"/>
  <c r="F2964" i="27"/>
  <c r="G2964" i="27"/>
  <c r="E2965" i="27"/>
  <c r="F2965" i="27"/>
  <c r="G2965" i="27"/>
  <c r="E2966" i="27"/>
  <c r="F2966" i="27"/>
  <c r="G2966" i="27"/>
  <c r="E2967" i="27"/>
  <c r="F2967" i="27"/>
  <c r="G2967" i="27"/>
  <c r="E2968" i="27"/>
  <c r="F2968" i="27"/>
  <c r="G2968" i="27"/>
  <c r="E2969" i="27"/>
  <c r="F2969" i="27"/>
  <c r="G2969" i="27"/>
  <c r="E2970" i="27"/>
  <c r="F2970" i="27"/>
  <c r="G2970" i="27"/>
  <c r="E2971" i="27"/>
  <c r="F2971" i="27"/>
  <c r="G2971" i="27"/>
  <c r="E2972" i="27"/>
  <c r="F2972" i="27"/>
  <c r="G2972" i="27"/>
  <c r="E2973" i="27"/>
  <c r="F2973" i="27"/>
  <c r="G2973" i="27"/>
  <c r="E2974" i="27"/>
  <c r="F2974" i="27"/>
  <c r="G2974" i="27"/>
  <c r="E2975" i="27"/>
  <c r="F2975" i="27"/>
  <c r="G2975" i="27"/>
  <c r="E2976" i="27"/>
  <c r="F2976" i="27"/>
  <c r="G2976" i="27"/>
  <c r="E2977" i="27"/>
  <c r="F2977" i="27"/>
  <c r="G2977" i="27"/>
  <c r="E2978" i="27"/>
  <c r="F2978" i="27"/>
  <c r="G2978" i="27"/>
  <c r="E2979" i="27"/>
  <c r="F2979" i="27"/>
  <c r="G2979" i="27"/>
  <c r="E2980" i="27"/>
  <c r="F2980" i="27"/>
  <c r="G2980" i="27"/>
  <c r="E2981" i="27"/>
  <c r="F2981" i="27"/>
  <c r="G2981" i="27"/>
  <c r="E2982" i="27"/>
  <c r="F2982" i="27"/>
  <c r="G2982" i="27"/>
  <c r="E2983" i="27"/>
  <c r="F2983" i="27"/>
  <c r="G2983" i="27"/>
  <c r="E2984" i="27"/>
  <c r="F2984" i="27"/>
  <c r="G2984" i="27"/>
  <c r="E2985" i="27"/>
  <c r="F2985" i="27"/>
  <c r="G2985" i="27"/>
  <c r="E2986" i="27"/>
  <c r="F2986" i="27"/>
  <c r="G2986" i="27"/>
  <c r="E2987" i="27"/>
  <c r="F2987" i="27"/>
  <c r="G2987" i="27"/>
  <c r="E2988" i="27"/>
  <c r="F2988" i="27"/>
  <c r="G2988" i="27"/>
  <c r="E2989" i="27"/>
  <c r="F2989" i="27"/>
  <c r="G2989" i="27"/>
  <c r="E2990" i="27"/>
  <c r="F2990" i="27"/>
  <c r="G2990" i="27"/>
  <c r="E2991" i="27"/>
  <c r="F2991" i="27"/>
  <c r="G2991" i="27"/>
  <c r="E2992" i="27"/>
  <c r="F2992" i="27"/>
  <c r="G2992" i="27"/>
  <c r="E2993" i="27"/>
  <c r="F2993" i="27"/>
  <c r="G2993" i="27"/>
  <c r="E2994" i="27"/>
  <c r="F2994" i="27"/>
  <c r="G2994" i="27"/>
  <c r="E2995" i="27"/>
  <c r="F2995" i="27"/>
  <c r="G2995" i="27"/>
  <c r="E2996" i="27"/>
  <c r="F2996" i="27"/>
  <c r="G2996" i="27"/>
  <c r="E2997" i="27"/>
  <c r="F2997" i="27"/>
  <c r="G2997" i="27"/>
  <c r="E2998" i="27"/>
  <c r="F2998" i="27"/>
  <c r="G2998" i="27"/>
  <c r="E2999" i="27"/>
  <c r="F2999" i="27"/>
  <c r="G2999" i="27"/>
  <c r="E3000" i="27"/>
  <c r="F3000" i="27"/>
  <c r="G3000" i="27"/>
  <c r="E3001" i="27"/>
  <c r="F3001" i="27"/>
  <c r="G3001" i="27"/>
  <c r="E3002" i="27"/>
  <c r="F3002" i="27"/>
  <c r="G3002" i="27"/>
  <c r="E3003" i="27"/>
  <c r="F3003" i="27"/>
  <c r="G3003" i="27"/>
  <c r="E3004" i="27"/>
  <c r="F3004" i="27"/>
  <c r="G3004" i="27"/>
  <c r="E3005" i="27"/>
  <c r="F3005" i="27"/>
  <c r="G3005" i="27"/>
  <c r="E3006" i="27"/>
  <c r="F3006" i="27"/>
  <c r="G3006" i="27"/>
  <c r="E3007" i="27"/>
  <c r="F3007" i="27"/>
  <c r="G3007" i="27"/>
  <c r="E3008" i="27"/>
  <c r="F3008" i="27"/>
  <c r="G3008" i="27"/>
  <c r="E3009" i="27"/>
  <c r="F3009" i="27"/>
  <c r="G3009" i="27"/>
  <c r="E3010" i="27"/>
  <c r="F3010" i="27"/>
  <c r="G3010" i="27"/>
  <c r="E3011" i="27"/>
  <c r="F3011" i="27"/>
  <c r="G3011" i="27"/>
  <c r="E3012" i="27"/>
  <c r="F3012" i="27"/>
  <c r="G3012" i="27"/>
  <c r="E3013" i="27"/>
  <c r="F3013" i="27"/>
  <c r="G3013" i="27"/>
  <c r="E3014" i="27"/>
  <c r="F3014" i="27"/>
  <c r="G3014" i="27"/>
  <c r="E3015" i="27"/>
  <c r="F3015" i="27"/>
  <c r="G3015" i="27"/>
  <c r="E3016" i="27"/>
  <c r="F3016" i="27"/>
  <c r="G3016" i="27"/>
  <c r="E3017" i="27"/>
  <c r="F3017" i="27"/>
  <c r="G3017" i="27"/>
  <c r="E3018" i="27"/>
  <c r="F3018" i="27"/>
  <c r="G3018" i="27"/>
  <c r="E3019" i="27"/>
  <c r="F3019" i="27"/>
  <c r="G3019" i="27"/>
  <c r="E3020" i="27"/>
  <c r="F3020" i="27"/>
  <c r="G3020" i="27"/>
  <c r="E3021" i="27"/>
  <c r="F3021" i="27"/>
  <c r="G3021" i="27"/>
  <c r="E3022" i="27"/>
  <c r="F3022" i="27"/>
  <c r="G3022" i="27"/>
  <c r="E3023" i="27"/>
  <c r="F3023" i="27"/>
  <c r="G3023" i="27"/>
  <c r="E3024" i="27"/>
  <c r="F3024" i="27"/>
  <c r="G3024" i="27"/>
  <c r="E3025" i="27"/>
  <c r="F3025" i="27"/>
  <c r="G3025" i="27"/>
  <c r="E3026" i="27"/>
  <c r="F3026" i="27"/>
  <c r="G3026" i="27"/>
  <c r="E3027" i="27"/>
  <c r="F3027" i="27"/>
  <c r="G3027" i="27"/>
  <c r="E3028" i="27"/>
  <c r="F3028" i="27"/>
  <c r="G3028" i="27"/>
  <c r="E3029" i="27"/>
  <c r="F3029" i="27"/>
  <c r="G3029" i="27"/>
  <c r="E3030" i="27"/>
  <c r="F3030" i="27"/>
  <c r="G3030" i="27"/>
  <c r="E3031" i="27"/>
  <c r="F3031" i="27"/>
  <c r="G3031" i="27"/>
  <c r="E3032" i="27"/>
  <c r="F3032" i="27"/>
  <c r="G3032" i="27"/>
  <c r="E3033" i="27"/>
  <c r="F3033" i="27"/>
  <c r="G3033" i="27"/>
  <c r="E3034" i="27"/>
  <c r="F3034" i="27"/>
  <c r="G3034" i="27"/>
  <c r="E3035" i="27"/>
  <c r="F3035" i="27"/>
  <c r="G3035" i="27"/>
  <c r="E3036" i="27"/>
  <c r="F3036" i="27"/>
  <c r="G3036" i="27"/>
  <c r="E3037" i="27"/>
  <c r="F3037" i="27"/>
  <c r="G3037" i="27"/>
  <c r="E3038" i="27"/>
  <c r="F3038" i="27"/>
  <c r="G3038" i="27"/>
  <c r="E3039" i="27"/>
  <c r="F3039" i="27"/>
  <c r="G3039" i="27"/>
  <c r="E3040" i="27"/>
  <c r="F3040" i="27"/>
  <c r="G3040" i="27"/>
  <c r="E3041" i="27"/>
  <c r="F3041" i="27"/>
  <c r="G3041" i="27"/>
  <c r="E3042" i="27"/>
  <c r="F3042" i="27"/>
  <c r="G3042" i="27"/>
  <c r="E3043" i="27"/>
  <c r="F3043" i="27"/>
  <c r="G3043" i="27"/>
  <c r="E3044" i="27"/>
  <c r="F3044" i="27"/>
  <c r="G3044" i="27"/>
  <c r="E3045" i="27"/>
  <c r="F3045" i="27"/>
  <c r="G3045" i="27"/>
  <c r="E3046" i="27"/>
  <c r="F3046" i="27"/>
  <c r="G3046" i="27"/>
  <c r="E3047" i="27"/>
  <c r="F3047" i="27"/>
  <c r="G3047" i="27"/>
  <c r="E3048" i="27"/>
  <c r="F3048" i="27"/>
  <c r="G3048" i="27"/>
  <c r="E3049" i="27"/>
  <c r="F3049" i="27"/>
  <c r="G3049" i="27"/>
  <c r="E3050" i="27"/>
  <c r="F3050" i="27"/>
  <c r="G3050" i="27"/>
  <c r="E3051" i="27"/>
  <c r="F3051" i="27"/>
  <c r="G3051" i="27"/>
  <c r="E3052" i="27"/>
  <c r="F3052" i="27"/>
  <c r="G3052" i="27"/>
  <c r="E3053" i="27"/>
  <c r="F3053" i="27"/>
  <c r="G3053" i="27"/>
  <c r="E3054" i="27"/>
  <c r="F3054" i="27"/>
  <c r="G3054" i="27"/>
  <c r="E3055" i="27"/>
  <c r="F3055" i="27"/>
  <c r="G3055" i="27"/>
  <c r="E3056" i="27"/>
  <c r="F3056" i="27"/>
  <c r="G3056" i="27"/>
  <c r="E3057" i="27"/>
  <c r="F3057" i="27"/>
  <c r="G3057" i="27"/>
  <c r="E3058" i="27"/>
  <c r="F3058" i="27"/>
  <c r="G3058" i="27"/>
  <c r="E3059" i="27"/>
  <c r="F3059" i="27"/>
  <c r="G3059" i="27"/>
  <c r="E3060" i="27"/>
  <c r="F3060" i="27"/>
  <c r="G3060" i="27"/>
  <c r="E3061" i="27"/>
  <c r="F3061" i="27"/>
  <c r="G3061" i="27"/>
  <c r="E3062" i="27"/>
  <c r="F3062" i="27"/>
  <c r="G3062" i="27"/>
  <c r="E3063" i="27"/>
  <c r="F3063" i="27"/>
  <c r="G3063" i="27"/>
  <c r="E3064" i="27"/>
  <c r="F3064" i="27"/>
  <c r="G3064" i="27"/>
  <c r="E3065" i="27"/>
  <c r="F3065" i="27"/>
  <c r="G3065" i="27"/>
  <c r="E3066" i="27"/>
  <c r="F3066" i="27"/>
  <c r="G3066" i="27"/>
  <c r="E3067" i="27"/>
  <c r="F3067" i="27"/>
  <c r="G3067" i="27"/>
  <c r="E3068" i="27"/>
  <c r="F3068" i="27"/>
  <c r="G3068" i="27"/>
  <c r="E3069" i="27"/>
  <c r="F3069" i="27"/>
  <c r="G3069" i="27"/>
  <c r="E3070" i="27"/>
  <c r="F3070" i="27"/>
  <c r="G3070" i="27"/>
  <c r="E3071" i="27"/>
  <c r="F3071" i="27"/>
  <c r="G3071" i="27"/>
  <c r="E3072" i="27"/>
  <c r="F3072" i="27"/>
  <c r="G3072" i="27"/>
  <c r="E3073" i="27"/>
  <c r="F3073" i="27"/>
  <c r="G3073" i="27"/>
  <c r="E3074" i="27"/>
  <c r="F3074" i="27"/>
  <c r="G3074" i="27"/>
  <c r="E3075" i="27"/>
  <c r="F3075" i="27"/>
  <c r="G3075" i="27"/>
  <c r="E3076" i="27"/>
  <c r="F3076" i="27"/>
  <c r="G3076" i="27"/>
  <c r="E3077" i="27"/>
  <c r="F3077" i="27"/>
  <c r="G3077" i="27"/>
  <c r="E3078" i="27"/>
  <c r="F3078" i="27"/>
  <c r="G3078" i="27"/>
  <c r="E3079" i="27"/>
  <c r="F3079" i="27"/>
  <c r="G3079" i="27"/>
  <c r="E3080" i="27"/>
  <c r="F3080" i="27"/>
  <c r="G3080" i="27"/>
  <c r="E3081" i="27"/>
  <c r="F3081" i="27"/>
  <c r="G3081" i="27"/>
  <c r="E3082" i="27"/>
  <c r="F3082" i="27"/>
  <c r="G3082" i="27"/>
  <c r="E3083" i="27"/>
  <c r="F3083" i="27"/>
  <c r="G3083" i="27"/>
  <c r="E3084" i="27"/>
  <c r="F3084" i="27"/>
  <c r="G3084" i="27"/>
  <c r="E3085" i="27"/>
  <c r="F3085" i="27"/>
  <c r="G3085" i="27"/>
  <c r="E3086" i="27"/>
  <c r="F3086" i="27"/>
  <c r="G3086" i="27"/>
  <c r="E3087" i="27"/>
  <c r="F3087" i="27"/>
  <c r="G3087" i="27"/>
  <c r="E3088" i="27"/>
  <c r="F3088" i="27"/>
  <c r="G3088" i="27"/>
  <c r="E3089" i="27"/>
  <c r="F3089" i="27"/>
  <c r="G3089" i="27"/>
  <c r="E3090" i="27"/>
  <c r="F3090" i="27"/>
  <c r="G3090" i="27"/>
  <c r="E3091" i="27"/>
  <c r="F3091" i="27"/>
  <c r="G3091" i="27"/>
  <c r="E3092" i="27"/>
  <c r="F3092" i="27"/>
  <c r="G3092" i="27"/>
  <c r="E3093" i="27"/>
  <c r="F3093" i="27"/>
  <c r="G3093" i="27"/>
  <c r="E3094" i="27"/>
  <c r="F3094" i="27"/>
  <c r="G3094" i="27"/>
  <c r="E3095" i="27"/>
  <c r="F3095" i="27"/>
  <c r="G3095" i="27"/>
  <c r="E3096" i="27"/>
  <c r="F3096" i="27"/>
  <c r="G3096" i="27"/>
  <c r="E3097" i="27"/>
  <c r="F3097" i="27"/>
  <c r="G3097" i="27"/>
  <c r="E3098" i="27"/>
  <c r="F3098" i="27"/>
  <c r="G3098" i="27"/>
  <c r="E3099" i="27"/>
  <c r="F3099" i="27"/>
  <c r="G3099" i="27"/>
  <c r="E3100" i="27"/>
  <c r="F3100" i="27"/>
  <c r="G3100" i="27"/>
  <c r="E3101" i="27"/>
  <c r="F3101" i="27"/>
  <c r="G3101" i="27"/>
  <c r="E3102" i="27"/>
  <c r="F3102" i="27"/>
  <c r="G3102" i="27"/>
  <c r="E3103" i="27"/>
  <c r="F3103" i="27"/>
  <c r="G3103" i="27"/>
  <c r="E3104" i="27"/>
  <c r="F3104" i="27"/>
  <c r="G3104" i="27"/>
  <c r="E3105" i="27"/>
  <c r="F3105" i="27"/>
  <c r="G3105" i="27"/>
  <c r="E3106" i="27"/>
  <c r="F3106" i="27"/>
  <c r="G3106" i="27"/>
  <c r="E3107" i="27"/>
  <c r="F3107" i="27"/>
  <c r="G3107" i="27"/>
  <c r="E3108" i="27"/>
  <c r="F3108" i="27"/>
  <c r="G3108" i="27"/>
  <c r="E3109" i="27"/>
  <c r="F3109" i="27"/>
  <c r="G3109" i="27"/>
  <c r="E3110" i="27"/>
  <c r="F3110" i="27"/>
  <c r="G3110" i="27"/>
  <c r="E3111" i="27"/>
  <c r="F3111" i="27"/>
  <c r="G3111" i="27"/>
  <c r="E3112" i="27"/>
  <c r="F3112" i="27"/>
  <c r="G3112" i="27"/>
  <c r="E3113" i="27"/>
  <c r="F3113" i="27"/>
  <c r="G3113" i="27"/>
  <c r="E3114" i="27"/>
  <c r="F3114" i="27"/>
  <c r="G3114" i="27"/>
  <c r="E3115" i="27"/>
  <c r="F3115" i="27"/>
  <c r="G3115" i="27"/>
  <c r="E3116" i="27"/>
  <c r="F3116" i="27"/>
  <c r="G3116" i="27"/>
  <c r="E3117" i="27"/>
  <c r="F3117" i="27"/>
  <c r="G3117" i="27"/>
  <c r="E3118" i="27"/>
  <c r="F3118" i="27"/>
  <c r="G3118" i="27"/>
  <c r="E3119" i="27"/>
  <c r="F3119" i="27"/>
  <c r="G3119" i="27"/>
  <c r="E3120" i="27"/>
  <c r="F3120" i="27"/>
  <c r="G3120" i="27"/>
  <c r="E3121" i="27"/>
  <c r="F3121" i="27"/>
  <c r="G3121" i="27"/>
  <c r="E3122" i="27"/>
  <c r="F3122" i="27"/>
  <c r="G3122" i="27"/>
  <c r="E3123" i="27"/>
  <c r="F3123" i="27"/>
  <c r="G3123" i="27"/>
  <c r="E3124" i="27"/>
  <c r="F3124" i="27"/>
  <c r="G3124" i="27"/>
  <c r="E3125" i="27"/>
  <c r="F3125" i="27"/>
  <c r="G3125" i="27"/>
  <c r="E3126" i="27"/>
  <c r="F3126" i="27"/>
  <c r="G3126" i="27"/>
  <c r="E3127" i="27"/>
  <c r="F3127" i="27"/>
  <c r="G3127" i="27"/>
  <c r="E3128" i="27"/>
  <c r="F3128" i="27"/>
  <c r="G3128" i="27"/>
  <c r="E3129" i="27"/>
  <c r="F3129" i="27"/>
  <c r="G3129" i="27"/>
  <c r="E3130" i="27"/>
  <c r="F3130" i="27"/>
  <c r="G3130" i="27"/>
  <c r="E3131" i="27"/>
  <c r="F3131" i="27"/>
  <c r="G3131" i="27"/>
  <c r="E3132" i="27"/>
  <c r="F3132" i="27"/>
  <c r="G3132" i="27"/>
  <c r="E3133" i="27"/>
  <c r="F3133" i="27"/>
  <c r="G3133" i="27"/>
  <c r="E3134" i="27"/>
  <c r="F3134" i="27"/>
  <c r="G3134" i="27"/>
  <c r="E3135" i="27"/>
  <c r="F3135" i="27"/>
  <c r="G3135" i="27"/>
  <c r="E3136" i="27"/>
  <c r="F3136" i="27"/>
  <c r="G3136" i="27"/>
  <c r="E3137" i="27"/>
  <c r="F3137" i="27"/>
  <c r="G3137" i="27"/>
  <c r="E3138" i="27"/>
  <c r="F3138" i="27"/>
  <c r="G3138" i="27"/>
  <c r="E3139" i="27"/>
  <c r="F3139" i="27"/>
  <c r="G3139" i="27"/>
  <c r="E3140" i="27"/>
  <c r="F3140" i="27"/>
  <c r="G3140" i="27"/>
  <c r="E3141" i="27"/>
  <c r="F3141" i="27"/>
  <c r="G3141" i="27"/>
  <c r="E3142" i="27"/>
  <c r="F3142" i="27"/>
  <c r="G3142" i="27"/>
  <c r="E3143" i="27"/>
  <c r="F3143" i="27"/>
  <c r="G3143" i="27"/>
  <c r="E3144" i="27"/>
  <c r="F3144" i="27"/>
  <c r="G3144" i="27"/>
  <c r="E3145" i="27"/>
  <c r="F3145" i="27"/>
  <c r="G3145" i="27"/>
  <c r="E3146" i="27"/>
  <c r="F3146" i="27"/>
  <c r="G3146" i="27"/>
  <c r="E3147" i="27"/>
  <c r="F3147" i="27"/>
  <c r="G3147" i="27"/>
  <c r="E3148" i="27"/>
  <c r="F3148" i="27"/>
  <c r="G3148" i="27"/>
  <c r="E3149" i="27"/>
  <c r="F3149" i="27"/>
  <c r="G3149" i="27"/>
  <c r="E3150" i="27"/>
  <c r="F3150" i="27"/>
  <c r="G3150" i="27"/>
  <c r="E3151" i="27"/>
  <c r="F3151" i="27"/>
  <c r="G3151" i="27"/>
  <c r="E3152" i="27"/>
  <c r="F3152" i="27"/>
  <c r="G3152" i="27"/>
  <c r="E3153" i="27"/>
  <c r="F3153" i="27"/>
  <c r="G3153" i="27"/>
  <c r="E3154" i="27"/>
  <c r="F3154" i="27"/>
  <c r="G3154" i="27"/>
  <c r="E3155" i="27"/>
  <c r="F3155" i="27"/>
  <c r="G3155" i="27"/>
  <c r="E3156" i="27"/>
  <c r="F3156" i="27"/>
  <c r="G3156" i="27"/>
  <c r="E3157" i="27"/>
  <c r="F3157" i="27"/>
  <c r="G3157" i="27"/>
  <c r="E3158" i="27"/>
  <c r="F3158" i="27"/>
  <c r="G3158" i="27"/>
  <c r="E3159" i="27"/>
  <c r="F3159" i="27"/>
  <c r="G3159" i="27"/>
  <c r="E3160" i="27"/>
  <c r="F3160" i="27"/>
  <c r="G3160" i="27"/>
  <c r="E3161" i="27"/>
  <c r="F3161" i="27"/>
  <c r="G3161" i="27"/>
  <c r="E3162" i="27"/>
  <c r="F3162" i="27"/>
  <c r="G3162" i="27"/>
  <c r="E3163" i="27"/>
  <c r="F3163" i="27"/>
  <c r="G3163" i="27"/>
  <c r="E3164" i="27"/>
  <c r="F3164" i="27"/>
  <c r="G3164" i="27"/>
  <c r="E3165" i="27"/>
  <c r="F3165" i="27"/>
  <c r="G3165" i="27"/>
  <c r="E3166" i="27"/>
  <c r="F3166" i="27"/>
  <c r="G3166" i="27"/>
  <c r="E3167" i="27"/>
  <c r="F3167" i="27"/>
  <c r="G3167" i="27"/>
  <c r="E3168" i="27"/>
  <c r="F3168" i="27"/>
  <c r="G3168" i="27"/>
  <c r="E3169" i="27"/>
  <c r="F3169" i="27"/>
  <c r="G3169" i="27"/>
  <c r="E3170" i="27"/>
  <c r="F3170" i="27"/>
  <c r="G3170" i="27"/>
  <c r="E3171" i="27"/>
  <c r="F3171" i="27"/>
  <c r="G3171" i="27"/>
  <c r="E3172" i="27"/>
  <c r="F3172" i="27"/>
  <c r="G3172" i="27"/>
  <c r="E3173" i="27"/>
  <c r="F3173" i="27"/>
  <c r="G3173" i="27"/>
  <c r="E3174" i="27"/>
  <c r="F3174" i="27"/>
  <c r="G3174" i="27"/>
  <c r="E3175" i="27"/>
  <c r="F3175" i="27"/>
  <c r="G3175" i="27"/>
  <c r="E3176" i="27"/>
  <c r="F3176" i="27"/>
  <c r="G3176" i="27"/>
  <c r="E3177" i="27"/>
  <c r="F3177" i="27"/>
  <c r="G3177" i="27"/>
  <c r="E3178" i="27"/>
  <c r="F3178" i="27"/>
  <c r="G3178" i="27"/>
  <c r="E3179" i="27"/>
  <c r="F3179" i="27"/>
  <c r="G3179" i="27"/>
  <c r="E3180" i="27"/>
  <c r="F3180" i="27"/>
  <c r="G3180" i="27"/>
  <c r="E3181" i="27"/>
  <c r="F3181" i="27"/>
  <c r="G3181" i="27"/>
  <c r="E3182" i="27"/>
  <c r="F3182" i="27"/>
  <c r="G3182" i="27"/>
  <c r="E3183" i="27"/>
  <c r="F3183" i="27"/>
  <c r="G3183" i="27"/>
  <c r="E3184" i="27"/>
  <c r="F3184" i="27"/>
  <c r="G3184" i="27"/>
  <c r="E3185" i="27"/>
  <c r="F3185" i="27"/>
  <c r="G3185" i="27"/>
  <c r="E3186" i="27"/>
  <c r="F3186" i="27"/>
  <c r="G3186" i="27"/>
  <c r="E3187" i="27"/>
  <c r="F3187" i="27"/>
  <c r="G3187" i="27"/>
  <c r="E3188" i="27"/>
  <c r="F3188" i="27"/>
  <c r="G3188" i="27"/>
  <c r="E3189" i="27"/>
  <c r="F3189" i="27"/>
  <c r="G3189" i="27"/>
  <c r="E3190" i="27"/>
  <c r="F3190" i="27"/>
  <c r="G3190" i="27"/>
  <c r="E3191" i="27"/>
  <c r="F3191" i="27"/>
  <c r="G3191" i="27"/>
  <c r="E3192" i="27"/>
  <c r="F3192" i="27"/>
  <c r="G3192" i="27"/>
  <c r="E3193" i="27"/>
  <c r="F3193" i="27"/>
  <c r="G3193" i="27"/>
  <c r="E3194" i="27"/>
  <c r="F3194" i="27"/>
  <c r="G3194" i="27"/>
  <c r="E3195" i="27"/>
  <c r="F3195" i="27"/>
  <c r="G3195" i="27"/>
  <c r="E3196" i="27"/>
  <c r="F3196" i="27"/>
  <c r="G3196" i="27"/>
  <c r="E3197" i="27"/>
  <c r="F3197" i="27"/>
  <c r="G3197" i="27"/>
  <c r="E3198" i="27"/>
  <c r="F3198" i="27"/>
  <c r="G3198" i="27"/>
  <c r="E3199" i="27"/>
  <c r="F3199" i="27"/>
  <c r="G3199" i="27"/>
  <c r="E3200" i="27"/>
  <c r="F3200" i="27"/>
  <c r="G3200" i="27"/>
  <c r="E3201" i="27"/>
  <c r="F3201" i="27"/>
  <c r="G3201" i="27"/>
  <c r="E3202" i="27"/>
  <c r="F3202" i="27"/>
  <c r="G3202" i="27"/>
  <c r="E3203" i="27"/>
  <c r="F3203" i="27"/>
  <c r="G3203" i="27"/>
  <c r="E3204" i="27"/>
  <c r="F3204" i="27"/>
  <c r="G3204" i="27"/>
  <c r="E3205" i="27"/>
  <c r="F3205" i="27"/>
  <c r="G3205" i="27"/>
  <c r="E3206" i="27"/>
  <c r="F3206" i="27"/>
  <c r="G3206" i="27"/>
  <c r="E3207" i="27"/>
  <c r="F3207" i="27"/>
  <c r="G3207" i="27"/>
  <c r="E3208" i="27"/>
  <c r="F3208" i="27"/>
  <c r="G3208" i="27"/>
  <c r="E3209" i="27"/>
  <c r="F3209" i="27"/>
  <c r="G3209" i="27"/>
  <c r="E3210" i="27"/>
  <c r="F3210" i="27"/>
  <c r="G3210" i="27"/>
  <c r="E3211" i="27"/>
  <c r="F3211" i="27"/>
  <c r="G3211" i="27"/>
  <c r="E3212" i="27"/>
  <c r="F3212" i="27"/>
  <c r="G3212" i="27"/>
  <c r="E3213" i="27"/>
  <c r="F3213" i="27"/>
  <c r="G3213" i="27"/>
  <c r="E3214" i="27"/>
  <c r="F3214" i="27"/>
  <c r="G3214" i="27"/>
  <c r="E3215" i="27"/>
  <c r="F3215" i="27"/>
  <c r="G3215" i="27"/>
  <c r="E3216" i="27"/>
  <c r="F3216" i="27"/>
  <c r="G3216" i="27"/>
  <c r="E3217" i="27"/>
  <c r="F3217" i="27"/>
  <c r="G3217" i="27"/>
  <c r="E3218" i="27"/>
  <c r="F3218" i="27"/>
  <c r="G3218" i="27"/>
  <c r="E3219" i="27"/>
  <c r="F3219" i="27"/>
  <c r="G3219" i="27"/>
  <c r="E3220" i="27"/>
  <c r="F3220" i="27"/>
  <c r="G3220" i="27"/>
  <c r="E3221" i="27"/>
  <c r="F3221" i="27"/>
  <c r="G3221" i="27"/>
  <c r="E3222" i="27"/>
  <c r="F3222" i="27"/>
  <c r="G3222" i="27"/>
  <c r="E3223" i="27"/>
  <c r="F3223" i="27"/>
  <c r="G3223" i="27"/>
  <c r="E3224" i="27"/>
  <c r="F3224" i="27"/>
  <c r="G3224" i="27"/>
  <c r="E3225" i="27"/>
  <c r="F3225" i="27"/>
  <c r="G3225" i="27"/>
  <c r="E3226" i="27"/>
  <c r="F3226" i="27"/>
  <c r="G3226" i="27"/>
  <c r="E3227" i="27"/>
  <c r="F3227" i="27"/>
  <c r="G3227" i="27"/>
  <c r="E3228" i="27"/>
  <c r="F3228" i="27"/>
  <c r="G3228" i="27"/>
  <c r="E3229" i="27"/>
  <c r="F3229" i="27"/>
  <c r="G3229" i="27"/>
  <c r="E3230" i="27"/>
  <c r="F3230" i="27"/>
  <c r="G3230" i="27"/>
  <c r="E3231" i="27"/>
  <c r="F3231" i="27"/>
  <c r="G3231" i="27"/>
  <c r="E3232" i="27"/>
  <c r="F3232" i="27"/>
  <c r="G3232" i="27"/>
  <c r="E3233" i="27"/>
  <c r="F3233" i="27"/>
  <c r="G3233" i="27"/>
  <c r="E3234" i="27"/>
  <c r="F3234" i="27"/>
  <c r="G3234" i="27"/>
  <c r="E3235" i="27"/>
  <c r="F3235" i="27"/>
  <c r="G3235" i="27"/>
  <c r="E3236" i="27"/>
  <c r="F3236" i="27"/>
  <c r="G3236" i="27"/>
  <c r="E3237" i="27"/>
  <c r="F3237" i="27"/>
  <c r="G3237" i="27"/>
  <c r="E3238" i="27"/>
  <c r="F3238" i="27"/>
  <c r="G3238" i="27"/>
  <c r="E3239" i="27"/>
  <c r="F3239" i="27"/>
  <c r="G3239" i="27"/>
  <c r="E3240" i="27"/>
  <c r="F3240" i="27"/>
  <c r="G3240" i="27"/>
  <c r="E3241" i="27"/>
  <c r="F3241" i="27"/>
  <c r="G3241" i="27"/>
  <c r="E3242" i="27"/>
  <c r="F3242" i="27"/>
  <c r="G3242" i="27"/>
  <c r="E3243" i="27"/>
  <c r="F3243" i="27"/>
  <c r="G3243" i="27"/>
  <c r="E3244" i="27"/>
  <c r="F3244" i="27"/>
  <c r="G3244" i="27"/>
  <c r="E3245" i="27"/>
  <c r="F3245" i="27"/>
  <c r="G3245" i="27"/>
  <c r="E3246" i="27"/>
  <c r="F3246" i="27"/>
  <c r="G3246" i="27"/>
  <c r="E3247" i="27"/>
  <c r="F3247" i="27"/>
  <c r="G3247" i="27"/>
  <c r="E3248" i="27"/>
  <c r="F3248" i="27"/>
  <c r="G3248" i="27"/>
  <c r="E3249" i="27"/>
  <c r="F3249" i="27"/>
  <c r="G3249" i="27"/>
  <c r="E3250" i="27"/>
  <c r="F3250" i="27"/>
  <c r="G3250" i="27"/>
  <c r="E3251" i="27"/>
  <c r="F3251" i="27"/>
  <c r="G3251" i="27"/>
  <c r="E3252" i="27"/>
  <c r="F3252" i="27"/>
  <c r="G3252" i="27"/>
  <c r="E3253" i="27"/>
  <c r="F3253" i="27"/>
  <c r="G3253" i="27"/>
  <c r="E3254" i="27"/>
  <c r="F3254" i="27"/>
  <c r="G3254" i="27"/>
  <c r="E3255" i="27"/>
  <c r="F3255" i="27"/>
  <c r="G3255" i="27"/>
  <c r="E3256" i="27"/>
  <c r="F3256" i="27"/>
  <c r="G3256" i="27"/>
  <c r="E3257" i="27"/>
  <c r="F3257" i="27"/>
  <c r="G3257" i="27"/>
  <c r="E3258" i="27"/>
  <c r="F3258" i="27"/>
  <c r="G3258" i="27"/>
  <c r="E3259" i="27"/>
  <c r="F3259" i="27"/>
  <c r="G3259" i="27"/>
  <c r="E3260" i="27"/>
  <c r="F3260" i="27"/>
  <c r="G3260" i="27"/>
  <c r="E3261" i="27"/>
  <c r="F3261" i="27"/>
  <c r="G3261" i="27"/>
  <c r="E3262" i="27"/>
  <c r="F3262" i="27"/>
  <c r="G3262" i="27"/>
  <c r="E3263" i="27"/>
  <c r="F3263" i="27"/>
  <c r="G3263" i="27"/>
  <c r="E3264" i="27"/>
  <c r="F3264" i="27"/>
  <c r="G3264" i="27"/>
  <c r="E3265" i="27"/>
  <c r="F3265" i="27"/>
  <c r="G3265" i="27"/>
  <c r="E3266" i="27"/>
  <c r="F3266" i="27"/>
  <c r="G3266" i="27"/>
  <c r="E3267" i="27"/>
  <c r="F3267" i="27"/>
  <c r="G3267" i="27"/>
  <c r="E3268" i="27"/>
  <c r="F3268" i="27"/>
  <c r="G3268" i="27"/>
  <c r="E3269" i="27"/>
  <c r="F3269" i="27"/>
  <c r="G3269" i="27"/>
  <c r="E3270" i="27"/>
  <c r="F3270" i="27"/>
  <c r="G3270" i="27"/>
  <c r="E3271" i="27"/>
  <c r="F3271" i="27"/>
  <c r="G3271" i="27"/>
  <c r="E3272" i="27"/>
  <c r="F3272" i="27"/>
  <c r="G3272" i="27"/>
  <c r="E3273" i="27"/>
  <c r="F3273" i="27"/>
  <c r="G3273" i="27"/>
  <c r="E3274" i="27"/>
  <c r="F3274" i="27"/>
  <c r="G3274" i="27"/>
  <c r="E3275" i="27"/>
  <c r="F3275" i="27"/>
  <c r="G3275" i="27"/>
  <c r="E3276" i="27"/>
  <c r="F3276" i="27"/>
  <c r="G3276" i="27"/>
  <c r="E3277" i="27"/>
  <c r="F3277" i="27"/>
  <c r="G3277" i="27"/>
  <c r="E3278" i="27"/>
  <c r="F3278" i="27"/>
  <c r="G3278" i="27"/>
  <c r="E3279" i="27"/>
  <c r="F3279" i="27"/>
  <c r="G3279" i="27"/>
  <c r="E3280" i="27"/>
  <c r="F3280" i="27"/>
  <c r="G3280" i="27"/>
  <c r="E3281" i="27"/>
  <c r="F3281" i="27"/>
  <c r="G3281" i="27"/>
  <c r="E3282" i="27"/>
  <c r="F3282" i="27"/>
  <c r="G3282" i="27"/>
  <c r="E3283" i="27"/>
  <c r="F3283" i="27"/>
  <c r="G3283" i="27"/>
  <c r="E3284" i="27"/>
  <c r="F3284" i="27"/>
  <c r="G3284" i="27"/>
  <c r="E3285" i="27"/>
  <c r="F3285" i="27"/>
  <c r="G3285" i="27"/>
  <c r="E3286" i="27"/>
  <c r="F3286" i="27"/>
  <c r="G3286" i="27"/>
  <c r="E3287" i="27"/>
  <c r="F3287" i="27"/>
  <c r="G3287" i="27"/>
  <c r="E3288" i="27"/>
  <c r="F3288" i="27"/>
  <c r="G3288" i="27"/>
  <c r="E3289" i="27"/>
  <c r="F3289" i="27"/>
  <c r="G3289" i="27"/>
  <c r="E3290" i="27"/>
  <c r="F3290" i="27"/>
  <c r="G3290" i="27"/>
  <c r="E3291" i="27"/>
  <c r="F3291" i="27"/>
  <c r="G3291" i="27"/>
  <c r="E3292" i="27"/>
  <c r="F3292" i="27"/>
  <c r="G3292" i="27"/>
  <c r="E3293" i="27"/>
  <c r="F3293" i="27"/>
  <c r="G3293" i="27"/>
  <c r="E3294" i="27"/>
  <c r="F3294" i="27"/>
  <c r="G3294" i="27"/>
  <c r="E3295" i="27"/>
  <c r="F3295" i="27"/>
  <c r="G3295" i="27"/>
  <c r="E3296" i="27"/>
  <c r="F3296" i="27"/>
  <c r="G3296" i="27"/>
  <c r="E3297" i="27"/>
  <c r="F3297" i="27"/>
  <c r="G3297" i="27"/>
  <c r="E3298" i="27"/>
  <c r="F3298" i="27"/>
  <c r="G3298" i="27"/>
  <c r="E3299" i="27"/>
  <c r="F3299" i="27"/>
  <c r="G3299" i="27"/>
  <c r="E3300" i="27"/>
  <c r="F3300" i="27"/>
  <c r="G3300" i="27"/>
  <c r="E3301" i="27"/>
  <c r="F3301" i="27"/>
  <c r="G3301" i="27"/>
  <c r="E3302" i="27"/>
  <c r="F3302" i="27"/>
  <c r="G3302" i="27"/>
  <c r="E3303" i="27"/>
  <c r="F3303" i="27"/>
  <c r="G3303" i="27"/>
  <c r="E3304" i="27"/>
  <c r="F3304" i="27"/>
  <c r="G3304" i="27"/>
  <c r="E3305" i="27"/>
  <c r="F3305" i="27"/>
  <c r="G3305" i="27"/>
  <c r="E3306" i="27"/>
  <c r="F3306" i="27"/>
  <c r="G3306" i="27"/>
  <c r="E3307" i="27"/>
  <c r="F3307" i="27"/>
  <c r="G3307" i="27"/>
  <c r="E3308" i="27"/>
  <c r="F3308" i="27"/>
  <c r="G3308" i="27"/>
  <c r="E3309" i="27"/>
  <c r="F3309" i="27"/>
  <c r="G3309" i="27"/>
  <c r="E3310" i="27"/>
  <c r="F3310" i="27"/>
  <c r="G3310" i="27"/>
  <c r="E3311" i="27"/>
  <c r="F3311" i="27"/>
  <c r="G3311" i="27"/>
  <c r="E3312" i="27"/>
  <c r="F3312" i="27"/>
  <c r="G3312" i="27"/>
  <c r="E3313" i="27"/>
  <c r="F3313" i="27"/>
  <c r="G3313" i="27"/>
  <c r="E3314" i="27"/>
  <c r="F3314" i="27"/>
  <c r="G3314" i="27"/>
  <c r="E3315" i="27"/>
  <c r="F3315" i="27"/>
  <c r="G3315" i="27"/>
  <c r="E3316" i="27"/>
  <c r="F3316" i="27"/>
  <c r="G3316" i="27"/>
  <c r="E3317" i="27"/>
  <c r="F3317" i="27"/>
  <c r="G3317" i="27"/>
  <c r="E3318" i="27"/>
  <c r="F3318" i="27"/>
  <c r="G3318" i="27"/>
  <c r="E3319" i="27"/>
  <c r="F3319" i="27"/>
  <c r="G3319" i="27"/>
  <c r="E3320" i="27"/>
  <c r="F3320" i="27"/>
  <c r="G3320" i="27"/>
  <c r="E3321" i="27"/>
  <c r="F3321" i="27"/>
  <c r="G3321" i="27"/>
  <c r="E3322" i="27"/>
  <c r="F3322" i="27"/>
  <c r="G3322" i="27"/>
  <c r="E3323" i="27"/>
  <c r="F3323" i="27"/>
  <c r="G3323" i="27"/>
  <c r="E3324" i="27"/>
  <c r="F3324" i="27"/>
  <c r="G3324" i="27"/>
  <c r="E3325" i="27"/>
  <c r="F3325" i="27"/>
  <c r="G3325" i="27"/>
  <c r="E3326" i="27"/>
  <c r="F3326" i="27"/>
  <c r="G3326" i="27"/>
  <c r="E3327" i="27"/>
  <c r="F3327" i="27"/>
  <c r="G3327" i="27"/>
  <c r="E3328" i="27"/>
  <c r="F3328" i="27"/>
  <c r="G3328" i="27"/>
  <c r="E3329" i="27"/>
  <c r="F3329" i="27"/>
  <c r="G3329" i="27"/>
  <c r="E3330" i="27"/>
  <c r="F3330" i="27"/>
  <c r="G3330" i="27"/>
  <c r="E3331" i="27"/>
  <c r="F3331" i="27"/>
  <c r="G3331" i="27"/>
  <c r="E3332" i="27"/>
  <c r="F3332" i="27"/>
  <c r="G3332" i="27"/>
  <c r="E3333" i="27"/>
  <c r="F3333" i="27"/>
  <c r="G3333" i="27"/>
  <c r="E3334" i="27"/>
  <c r="F3334" i="27"/>
  <c r="G3334" i="27"/>
  <c r="E3335" i="27"/>
  <c r="F3335" i="27"/>
  <c r="G3335" i="27"/>
  <c r="E3336" i="27"/>
  <c r="F3336" i="27"/>
  <c r="G3336" i="27"/>
  <c r="E3337" i="27"/>
  <c r="F3337" i="27"/>
  <c r="G3337" i="27"/>
  <c r="E3338" i="27"/>
  <c r="F3338" i="27"/>
  <c r="G3338" i="27"/>
  <c r="E3339" i="27"/>
  <c r="F3339" i="27"/>
  <c r="G3339" i="27"/>
  <c r="E3340" i="27"/>
  <c r="F3340" i="27"/>
  <c r="G3340" i="27"/>
  <c r="E3341" i="27"/>
  <c r="F3341" i="27"/>
  <c r="G3341" i="27"/>
  <c r="E3342" i="27"/>
  <c r="F3342" i="27"/>
  <c r="G3342" i="27"/>
  <c r="E3343" i="27"/>
  <c r="F3343" i="27"/>
  <c r="G3343" i="27"/>
  <c r="E3344" i="27"/>
  <c r="F3344" i="27"/>
  <c r="G3344" i="27"/>
  <c r="E3345" i="27"/>
  <c r="F3345" i="27"/>
  <c r="G3345" i="27"/>
  <c r="E3346" i="27"/>
  <c r="F3346" i="27"/>
  <c r="G3346" i="27"/>
  <c r="E3347" i="27"/>
  <c r="F3347" i="27"/>
  <c r="G3347" i="27"/>
  <c r="E3348" i="27"/>
  <c r="F3348" i="27"/>
  <c r="G3348" i="27"/>
  <c r="E3349" i="27"/>
  <c r="F3349" i="27"/>
  <c r="G3349" i="27"/>
  <c r="E3350" i="27"/>
  <c r="F3350" i="27"/>
  <c r="G3350" i="27"/>
  <c r="E3351" i="27"/>
  <c r="F3351" i="27"/>
  <c r="G3351" i="27"/>
  <c r="E3352" i="27"/>
  <c r="F3352" i="27"/>
  <c r="G3352" i="27"/>
  <c r="E3353" i="27"/>
  <c r="F3353" i="27"/>
  <c r="G3353" i="27"/>
  <c r="E3354" i="27"/>
  <c r="F3354" i="27"/>
  <c r="G3354" i="27"/>
  <c r="E3355" i="27"/>
  <c r="F3355" i="27"/>
  <c r="G3355" i="27"/>
  <c r="E3356" i="27"/>
  <c r="F3356" i="27"/>
  <c r="G3356" i="27"/>
  <c r="E3357" i="27"/>
  <c r="F3357" i="27"/>
  <c r="G3357" i="27"/>
  <c r="E3358" i="27"/>
  <c r="F3358" i="27"/>
  <c r="G3358" i="27"/>
  <c r="E3359" i="27"/>
  <c r="F3359" i="27"/>
  <c r="G3359" i="27"/>
  <c r="E3360" i="27"/>
  <c r="F3360" i="27"/>
  <c r="G3360" i="27"/>
  <c r="E3361" i="27"/>
  <c r="F3361" i="27"/>
  <c r="G3361" i="27"/>
  <c r="E3362" i="27"/>
  <c r="F3362" i="27"/>
  <c r="G3362" i="27"/>
  <c r="E3363" i="27"/>
  <c r="F3363" i="27"/>
  <c r="G3363" i="27"/>
  <c r="E3364" i="27"/>
  <c r="F3364" i="27"/>
  <c r="G3364" i="27"/>
  <c r="E3365" i="27"/>
  <c r="F3365" i="27"/>
  <c r="G3365" i="27"/>
  <c r="E3366" i="27"/>
  <c r="F3366" i="27"/>
  <c r="G3366" i="27"/>
  <c r="E3367" i="27"/>
  <c r="F3367" i="27"/>
  <c r="G3367" i="27"/>
  <c r="E3368" i="27"/>
  <c r="F3368" i="27"/>
  <c r="G3368" i="27"/>
  <c r="E3369" i="27"/>
  <c r="F3369" i="27"/>
  <c r="G3369" i="27"/>
  <c r="E3370" i="27"/>
  <c r="F3370" i="27"/>
  <c r="G3370" i="27"/>
  <c r="E3371" i="27"/>
  <c r="F3371" i="27"/>
  <c r="G3371" i="27"/>
  <c r="E3372" i="27"/>
  <c r="F3372" i="27"/>
  <c r="G3372" i="27"/>
  <c r="E3373" i="27"/>
  <c r="F3373" i="27"/>
  <c r="G3373" i="27"/>
  <c r="E3374" i="27"/>
  <c r="F3374" i="27"/>
  <c r="G3374" i="27"/>
  <c r="E3375" i="27"/>
  <c r="F3375" i="27"/>
  <c r="G3375" i="27"/>
  <c r="E3376" i="27"/>
  <c r="F3376" i="27"/>
  <c r="G3376" i="27"/>
  <c r="E3377" i="27"/>
  <c r="F3377" i="27"/>
  <c r="G3377" i="27"/>
  <c r="E3378" i="27"/>
  <c r="F3378" i="27"/>
  <c r="G3378" i="27"/>
  <c r="E3379" i="27"/>
  <c r="F3379" i="27"/>
  <c r="G3379" i="27"/>
  <c r="E3380" i="27"/>
  <c r="F3380" i="27"/>
  <c r="G3380" i="27"/>
  <c r="E3381" i="27"/>
  <c r="F3381" i="27"/>
  <c r="G3381" i="27"/>
  <c r="E3382" i="27"/>
  <c r="F3382" i="27"/>
  <c r="G3382" i="27"/>
  <c r="E3383" i="27"/>
  <c r="F3383" i="27"/>
  <c r="G3383" i="27"/>
  <c r="E3384" i="27"/>
  <c r="F3384" i="27"/>
  <c r="G3384" i="27"/>
  <c r="E3385" i="27"/>
  <c r="F3385" i="27"/>
  <c r="G3385" i="27"/>
  <c r="E3386" i="27"/>
  <c r="F3386" i="27"/>
  <c r="G3386" i="27"/>
  <c r="E3387" i="27"/>
  <c r="F3387" i="27"/>
  <c r="G3387" i="27"/>
  <c r="E3388" i="27"/>
  <c r="F3388" i="27"/>
  <c r="G3388" i="27"/>
  <c r="E3389" i="27"/>
  <c r="F3389" i="27"/>
  <c r="G3389" i="27"/>
  <c r="E3390" i="27"/>
  <c r="F3390" i="27"/>
  <c r="G3390" i="27"/>
  <c r="E3391" i="27"/>
  <c r="F3391" i="27"/>
  <c r="G3391" i="27"/>
  <c r="E3392" i="27"/>
  <c r="F3392" i="27"/>
  <c r="G3392" i="27"/>
  <c r="E3393" i="27"/>
  <c r="F3393" i="27"/>
  <c r="G3393" i="27"/>
  <c r="E3394" i="27"/>
  <c r="F3394" i="27"/>
  <c r="G3394" i="27"/>
  <c r="E3395" i="27"/>
  <c r="F3395" i="27"/>
  <c r="G3395" i="27"/>
  <c r="E3396" i="27"/>
  <c r="F3396" i="27"/>
  <c r="G3396" i="27"/>
  <c r="E3397" i="27"/>
  <c r="F3397" i="27"/>
  <c r="G3397" i="27"/>
  <c r="E3398" i="27"/>
  <c r="F3398" i="27"/>
  <c r="G3398" i="27"/>
  <c r="E3399" i="27"/>
  <c r="F3399" i="27"/>
  <c r="G3399" i="27"/>
  <c r="E3400" i="27"/>
  <c r="F3400" i="27"/>
  <c r="G3400" i="27"/>
  <c r="E3401" i="27"/>
  <c r="F3401" i="27"/>
  <c r="G3401" i="27"/>
  <c r="E3402" i="27"/>
  <c r="F3402" i="27"/>
  <c r="G3402" i="27"/>
  <c r="E3403" i="27"/>
  <c r="F3403" i="27"/>
  <c r="G3403" i="27"/>
  <c r="E3404" i="27"/>
  <c r="F3404" i="27"/>
  <c r="G3404" i="27"/>
  <c r="E3405" i="27"/>
  <c r="F3405" i="27"/>
  <c r="G3405" i="27"/>
  <c r="E3406" i="27"/>
  <c r="F3406" i="27"/>
  <c r="G3406" i="27"/>
  <c r="E3407" i="27"/>
  <c r="F3407" i="27"/>
  <c r="G3407" i="27"/>
  <c r="E3408" i="27"/>
  <c r="F3408" i="27"/>
  <c r="G3408" i="27"/>
  <c r="E3409" i="27"/>
  <c r="F3409" i="27"/>
  <c r="G3409" i="27"/>
  <c r="E3410" i="27"/>
  <c r="F3410" i="27"/>
  <c r="G3410" i="27"/>
  <c r="E3411" i="27"/>
  <c r="F3411" i="27"/>
  <c r="G3411" i="27"/>
  <c r="E3412" i="27"/>
  <c r="F3412" i="27"/>
  <c r="G3412" i="27"/>
  <c r="E3413" i="27"/>
  <c r="F3413" i="27"/>
  <c r="G3413" i="27"/>
  <c r="E3414" i="27"/>
  <c r="F3414" i="27"/>
  <c r="G3414" i="27"/>
  <c r="E3415" i="27"/>
  <c r="F3415" i="27"/>
  <c r="G3415" i="27"/>
  <c r="E3416" i="27"/>
  <c r="F3416" i="27"/>
  <c r="G3416" i="27"/>
  <c r="E3417" i="27"/>
  <c r="F3417" i="27"/>
  <c r="G3417" i="27"/>
  <c r="E3418" i="27"/>
  <c r="F3418" i="27"/>
  <c r="G3418" i="27"/>
  <c r="E3419" i="27"/>
  <c r="F3419" i="27"/>
  <c r="G3419" i="27"/>
  <c r="E3420" i="27"/>
  <c r="F3420" i="27"/>
  <c r="G3420" i="27"/>
  <c r="E3421" i="27"/>
  <c r="F3421" i="27"/>
  <c r="G3421" i="27"/>
  <c r="E3422" i="27"/>
  <c r="F3422" i="27"/>
  <c r="G3422" i="27"/>
  <c r="E3423" i="27"/>
  <c r="F3423" i="27"/>
  <c r="G3423" i="27"/>
  <c r="E3424" i="27"/>
  <c r="F3424" i="27"/>
  <c r="G3424" i="27"/>
  <c r="E3425" i="27"/>
  <c r="F3425" i="27"/>
  <c r="G3425" i="27"/>
  <c r="E3426" i="27"/>
  <c r="F3426" i="27"/>
  <c r="G3426" i="27"/>
  <c r="E3427" i="27"/>
  <c r="F3427" i="27"/>
  <c r="G3427" i="27"/>
  <c r="E3428" i="27"/>
  <c r="F3428" i="27"/>
  <c r="G3428" i="27"/>
  <c r="E3429" i="27"/>
  <c r="F3429" i="27"/>
  <c r="G3429" i="27"/>
  <c r="E3430" i="27"/>
  <c r="F3430" i="27"/>
  <c r="G3430" i="27"/>
  <c r="E3431" i="27"/>
  <c r="F3431" i="27"/>
  <c r="G3431" i="27"/>
  <c r="E3432" i="27"/>
  <c r="F3432" i="27"/>
  <c r="G3432" i="27"/>
  <c r="E3433" i="27"/>
  <c r="F3433" i="27"/>
  <c r="G3433" i="27"/>
  <c r="E3434" i="27"/>
  <c r="F3434" i="27"/>
  <c r="G3434" i="27"/>
  <c r="E3435" i="27"/>
  <c r="F3435" i="27"/>
  <c r="G3435" i="27"/>
  <c r="E3436" i="27"/>
  <c r="F3436" i="27"/>
  <c r="G3436" i="27"/>
  <c r="E3437" i="27"/>
  <c r="F3437" i="27"/>
  <c r="G3437" i="27"/>
  <c r="E3438" i="27"/>
  <c r="F3438" i="27"/>
  <c r="G3438" i="27"/>
  <c r="E3439" i="27"/>
  <c r="F3439" i="27"/>
  <c r="G3439" i="27"/>
  <c r="E3440" i="27"/>
  <c r="F3440" i="27"/>
  <c r="G3440" i="27"/>
  <c r="E3441" i="27"/>
  <c r="F3441" i="27"/>
  <c r="G3441" i="27"/>
  <c r="E3442" i="27"/>
  <c r="F3442" i="27"/>
  <c r="G3442" i="27"/>
  <c r="E3443" i="27"/>
  <c r="F3443" i="27"/>
  <c r="G3443" i="27"/>
  <c r="E3444" i="27"/>
  <c r="F3444" i="27"/>
  <c r="G3444" i="27"/>
  <c r="E3445" i="27"/>
  <c r="F3445" i="27"/>
  <c r="G3445" i="27"/>
  <c r="E3446" i="27"/>
  <c r="F3446" i="27"/>
  <c r="G3446" i="27"/>
  <c r="E3447" i="27"/>
  <c r="F3447" i="27"/>
  <c r="G3447" i="27"/>
  <c r="E3448" i="27"/>
  <c r="F3448" i="27"/>
  <c r="G3448" i="27"/>
  <c r="E3449" i="27"/>
  <c r="F3449" i="27"/>
  <c r="G3449" i="27"/>
  <c r="E3450" i="27"/>
  <c r="F3450" i="27"/>
  <c r="G3450" i="27"/>
  <c r="E3451" i="27"/>
  <c r="F3451" i="27"/>
  <c r="G3451" i="27"/>
  <c r="E3452" i="27"/>
  <c r="F3452" i="27"/>
  <c r="G3452" i="27"/>
  <c r="E3453" i="27"/>
  <c r="F3453" i="27"/>
  <c r="G3453" i="27"/>
  <c r="E3454" i="27"/>
  <c r="F3454" i="27"/>
  <c r="G3454" i="27"/>
  <c r="E3455" i="27"/>
  <c r="F3455" i="27"/>
  <c r="G3455" i="27"/>
  <c r="E3456" i="27"/>
  <c r="F3456" i="27"/>
  <c r="G3456" i="27"/>
  <c r="E3457" i="27"/>
  <c r="F3457" i="27"/>
  <c r="G3457" i="27"/>
  <c r="E3458" i="27"/>
  <c r="F3458" i="27"/>
  <c r="G3458" i="27"/>
  <c r="E3459" i="27"/>
  <c r="F3459" i="27"/>
  <c r="G3459" i="27"/>
  <c r="E3460" i="27"/>
  <c r="F3460" i="27"/>
  <c r="G3460" i="27"/>
  <c r="E3461" i="27"/>
  <c r="F3461" i="27"/>
  <c r="G3461" i="27"/>
  <c r="E3462" i="27"/>
  <c r="F3462" i="27"/>
  <c r="G3462" i="27"/>
  <c r="E3463" i="27"/>
  <c r="F3463" i="27"/>
  <c r="G3463" i="27"/>
  <c r="E3464" i="27"/>
  <c r="F3464" i="27"/>
  <c r="G3464" i="27"/>
  <c r="E3465" i="27"/>
  <c r="F3465" i="27"/>
  <c r="G3465" i="27"/>
  <c r="E3466" i="27"/>
  <c r="F3466" i="27"/>
  <c r="G3466" i="27"/>
  <c r="E3467" i="27"/>
  <c r="F3467" i="27"/>
  <c r="G3467" i="27"/>
  <c r="E3468" i="27"/>
  <c r="F3468" i="27"/>
  <c r="G3468" i="27"/>
  <c r="E3469" i="27"/>
  <c r="F3469" i="27"/>
  <c r="G3469" i="27"/>
  <c r="E3470" i="27"/>
  <c r="F3470" i="27"/>
  <c r="G3470" i="27"/>
  <c r="E3471" i="27"/>
  <c r="F3471" i="27"/>
  <c r="G3471" i="27"/>
  <c r="E3472" i="27"/>
  <c r="F3472" i="27"/>
  <c r="G3472" i="27"/>
  <c r="E3473" i="27"/>
  <c r="F3473" i="27"/>
  <c r="G3473" i="27"/>
  <c r="E3474" i="27"/>
  <c r="F3474" i="27"/>
  <c r="G3474" i="27"/>
  <c r="E3475" i="27"/>
  <c r="F3475" i="27"/>
  <c r="G3475" i="27"/>
  <c r="E3476" i="27"/>
  <c r="F3476" i="27"/>
  <c r="G3476" i="27"/>
  <c r="E3477" i="27"/>
  <c r="F3477" i="27"/>
  <c r="G3477" i="27"/>
  <c r="E3478" i="27"/>
  <c r="F3478" i="27"/>
  <c r="G3478" i="27"/>
  <c r="E3479" i="27"/>
  <c r="F3479" i="27"/>
  <c r="G3479" i="27"/>
  <c r="E3480" i="27"/>
  <c r="F3480" i="27"/>
  <c r="G3480" i="27"/>
  <c r="E3481" i="27"/>
  <c r="F3481" i="27"/>
  <c r="G3481" i="27"/>
  <c r="E3482" i="27"/>
  <c r="F3482" i="27"/>
  <c r="G3482" i="27"/>
  <c r="E3483" i="27"/>
  <c r="F3483" i="27"/>
  <c r="G3483" i="27"/>
  <c r="E3484" i="27"/>
  <c r="F3484" i="27"/>
  <c r="G3484" i="27"/>
  <c r="E3485" i="27"/>
  <c r="F3485" i="27"/>
  <c r="G3485" i="27"/>
  <c r="E3486" i="27"/>
  <c r="F3486" i="27"/>
  <c r="G3486" i="27"/>
  <c r="E3487" i="27"/>
  <c r="F3487" i="27"/>
  <c r="G3487" i="27"/>
  <c r="E3488" i="27"/>
  <c r="F3488" i="27"/>
  <c r="G3488" i="27"/>
  <c r="E3489" i="27"/>
  <c r="F3489" i="27"/>
  <c r="G3489" i="27"/>
  <c r="E3490" i="27"/>
  <c r="F3490" i="27"/>
  <c r="G3490" i="27"/>
  <c r="E3491" i="27"/>
  <c r="F3491" i="27"/>
  <c r="G3491" i="27"/>
  <c r="E3492" i="27"/>
  <c r="F3492" i="27"/>
  <c r="G3492" i="27"/>
  <c r="E3493" i="27"/>
  <c r="F3493" i="27"/>
  <c r="G3493" i="27"/>
  <c r="E3494" i="27"/>
  <c r="F3494" i="27"/>
  <c r="G3494" i="27"/>
  <c r="E3495" i="27"/>
  <c r="F3495" i="27"/>
  <c r="G3495" i="27"/>
  <c r="E3496" i="27"/>
  <c r="F3496" i="27"/>
  <c r="G3496" i="27"/>
  <c r="E3497" i="27"/>
  <c r="F3497" i="27"/>
  <c r="G3497" i="27"/>
  <c r="E3498" i="27"/>
  <c r="F3498" i="27"/>
  <c r="G3498" i="27"/>
  <c r="E3499" i="27"/>
  <c r="F3499" i="27"/>
  <c r="G3499" i="27"/>
  <c r="E3500" i="27"/>
  <c r="F3500" i="27"/>
  <c r="G3500" i="27"/>
  <c r="E3501" i="27"/>
  <c r="F3501" i="27"/>
  <c r="G3501" i="27"/>
  <c r="E3502" i="27"/>
  <c r="F3502" i="27"/>
  <c r="G3502" i="27"/>
  <c r="E3503" i="27"/>
  <c r="F3503" i="27"/>
  <c r="G3503" i="27"/>
  <c r="E3504" i="27"/>
  <c r="F3504" i="27"/>
  <c r="G3504" i="27"/>
  <c r="E3505" i="27"/>
  <c r="F3505" i="27"/>
  <c r="G3505" i="27"/>
  <c r="E3506" i="27"/>
  <c r="F3506" i="27"/>
  <c r="G3506" i="27"/>
  <c r="E3507" i="27"/>
  <c r="F3507" i="27"/>
  <c r="G3507" i="27"/>
  <c r="E3508" i="27"/>
  <c r="F3508" i="27"/>
  <c r="G3508" i="27"/>
  <c r="E3509" i="27"/>
  <c r="F3509" i="27"/>
  <c r="G3509" i="27"/>
  <c r="E3510" i="27"/>
  <c r="F3510" i="27"/>
  <c r="G3510" i="27"/>
  <c r="E3511" i="27"/>
  <c r="F3511" i="27"/>
  <c r="G3511" i="27"/>
  <c r="E3512" i="27"/>
  <c r="F3512" i="27"/>
  <c r="G3512" i="27"/>
  <c r="E3513" i="27"/>
  <c r="F3513" i="27"/>
  <c r="G3513" i="27"/>
  <c r="E3514" i="27"/>
  <c r="F3514" i="27"/>
  <c r="G3514" i="27"/>
  <c r="E3515" i="27"/>
  <c r="F3515" i="27"/>
  <c r="G3515" i="27"/>
  <c r="E3516" i="27"/>
  <c r="F3516" i="27"/>
  <c r="G3516" i="27"/>
  <c r="E3517" i="27"/>
  <c r="F3517" i="27"/>
  <c r="G3517" i="27"/>
  <c r="E3518" i="27"/>
  <c r="F3518" i="27"/>
  <c r="G3518" i="27"/>
  <c r="E3519" i="27"/>
  <c r="F3519" i="27"/>
  <c r="G3519" i="27"/>
  <c r="E3520" i="27"/>
  <c r="F3520" i="27"/>
  <c r="G3520" i="27"/>
  <c r="E3521" i="27"/>
  <c r="F3521" i="27"/>
  <c r="G3521" i="27"/>
  <c r="E3522" i="27"/>
  <c r="F3522" i="27"/>
  <c r="G3522" i="27"/>
  <c r="E3523" i="27"/>
  <c r="F3523" i="27"/>
  <c r="G3523" i="27"/>
  <c r="E3524" i="27"/>
  <c r="F3524" i="27"/>
  <c r="G3524" i="27"/>
  <c r="E3525" i="27"/>
  <c r="F3525" i="27"/>
  <c r="G3525" i="27"/>
  <c r="E3526" i="27"/>
  <c r="F3526" i="27"/>
  <c r="G3526" i="27"/>
  <c r="E3527" i="27"/>
  <c r="F3527" i="27"/>
  <c r="G3527" i="27"/>
  <c r="E3528" i="27"/>
  <c r="F3528" i="27"/>
  <c r="G3528" i="27"/>
  <c r="E3529" i="27"/>
  <c r="F3529" i="27"/>
  <c r="G3529" i="27"/>
  <c r="E3530" i="27"/>
  <c r="F3530" i="27"/>
  <c r="G3530" i="27"/>
  <c r="E3531" i="27"/>
  <c r="F3531" i="27"/>
  <c r="G3531" i="27"/>
  <c r="E3532" i="27"/>
  <c r="F3532" i="27"/>
  <c r="G3532" i="27"/>
  <c r="E3533" i="27"/>
  <c r="F3533" i="27"/>
  <c r="G3533" i="27"/>
  <c r="E3534" i="27"/>
  <c r="F3534" i="27"/>
  <c r="G3534" i="27"/>
  <c r="E3535" i="27"/>
  <c r="F3535" i="27"/>
  <c r="G3535" i="27"/>
  <c r="E3536" i="27"/>
  <c r="F3536" i="27"/>
  <c r="G3536" i="27"/>
  <c r="E3537" i="27"/>
  <c r="F3537" i="27"/>
  <c r="G3537" i="27"/>
  <c r="E3538" i="27"/>
  <c r="F3538" i="27"/>
  <c r="G3538" i="27"/>
  <c r="E3539" i="27"/>
  <c r="F3539" i="27"/>
  <c r="G3539" i="27"/>
  <c r="E3540" i="27"/>
  <c r="F3540" i="27"/>
  <c r="G3540" i="27"/>
  <c r="E3541" i="27"/>
  <c r="F3541" i="27"/>
  <c r="G3541" i="27"/>
  <c r="E3542" i="27"/>
  <c r="F3542" i="27"/>
  <c r="G3542" i="27"/>
  <c r="E3543" i="27"/>
  <c r="F3543" i="27"/>
  <c r="G3543" i="27"/>
  <c r="E3544" i="27"/>
  <c r="F3544" i="27"/>
  <c r="G3544" i="27"/>
  <c r="E3545" i="27"/>
  <c r="F3545" i="27"/>
  <c r="G3545" i="27"/>
  <c r="E3546" i="27"/>
  <c r="F3546" i="27"/>
  <c r="G3546" i="27"/>
  <c r="E3547" i="27"/>
  <c r="F3547" i="27"/>
  <c r="G3547" i="27"/>
  <c r="E3548" i="27"/>
  <c r="F3548" i="27"/>
  <c r="G3548" i="27"/>
  <c r="E3549" i="27"/>
  <c r="F3549" i="27"/>
  <c r="G3549" i="27"/>
  <c r="E3550" i="27"/>
  <c r="F3550" i="27"/>
  <c r="G3550" i="27"/>
  <c r="E3551" i="27"/>
  <c r="F3551" i="27"/>
  <c r="G3551" i="27"/>
  <c r="E3552" i="27"/>
  <c r="F3552" i="27"/>
  <c r="G3552" i="27"/>
  <c r="E3553" i="27"/>
  <c r="F3553" i="27"/>
  <c r="G3553" i="27"/>
  <c r="E3554" i="27"/>
  <c r="F3554" i="27"/>
  <c r="G3554" i="27"/>
  <c r="E3555" i="27"/>
  <c r="F3555" i="27"/>
  <c r="G3555" i="27"/>
  <c r="E3556" i="27"/>
  <c r="F3556" i="27"/>
  <c r="G3556" i="27"/>
  <c r="E3557" i="27"/>
  <c r="F3557" i="27"/>
  <c r="G3557" i="27"/>
  <c r="E3558" i="27"/>
  <c r="F3558" i="27"/>
  <c r="G3558" i="27"/>
  <c r="E3559" i="27"/>
  <c r="F3559" i="27"/>
  <c r="G3559" i="27"/>
  <c r="E3560" i="27"/>
  <c r="F3560" i="27"/>
  <c r="G3560" i="27"/>
  <c r="E3561" i="27"/>
  <c r="F3561" i="27"/>
  <c r="G3561" i="27"/>
  <c r="E3562" i="27"/>
  <c r="F3562" i="27"/>
  <c r="G3562" i="27"/>
  <c r="E3563" i="27"/>
  <c r="F3563" i="27"/>
  <c r="G3563" i="27"/>
  <c r="E3564" i="27"/>
  <c r="F3564" i="27"/>
  <c r="G3564" i="27"/>
  <c r="E3565" i="27"/>
  <c r="F3565" i="27"/>
  <c r="G3565" i="27"/>
  <c r="E3566" i="27"/>
  <c r="F3566" i="27"/>
  <c r="G3566" i="27"/>
  <c r="E3567" i="27"/>
  <c r="F3567" i="27"/>
  <c r="G3567" i="27"/>
  <c r="E3568" i="27"/>
  <c r="F3568" i="27"/>
  <c r="G3568" i="27"/>
  <c r="E3569" i="27"/>
  <c r="F3569" i="27"/>
  <c r="G3569" i="27"/>
  <c r="E3570" i="27"/>
  <c r="F3570" i="27"/>
  <c r="G3570" i="27"/>
  <c r="E3571" i="27"/>
  <c r="F3571" i="27"/>
  <c r="G3571" i="27"/>
  <c r="E3572" i="27"/>
  <c r="F3572" i="27"/>
  <c r="G3572" i="27"/>
  <c r="E3573" i="27"/>
  <c r="F3573" i="27"/>
  <c r="G3573" i="27"/>
  <c r="E3574" i="27"/>
  <c r="F3574" i="27"/>
  <c r="G3574" i="27"/>
  <c r="E3575" i="27"/>
  <c r="F3575" i="27"/>
  <c r="G3575" i="27"/>
  <c r="E3576" i="27"/>
  <c r="F3576" i="27"/>
  <c r="G3576" i="27"/>
  <c r="E3577" i="27"/>
  <c r="F3577" i="27"/>
  <c r="G3577" i="27"/>
  <c r="E3578" i="27"/>
  <c r="F3578" i="27"/>
  <c r="G3578" i="27"/>
  <c r="E3579" i="27"/>
  <c r="F3579" i="27"/>
  <c r="G3579" i="27"/>
  <c r="E3580" i="27"/>
  <c r="F3580" i="27"/>
  <c r="G3580" i="27"/>
  <c r="E3581" i="27"/>
  <c r="F3581" i="27"/>
  <c r="G3581" i="27"/>
  <c r="E3582" i="27"/>
  <c r="F3582" i="27"/>
  <c r="G3582" i="27"/>
  <c r="E3583" i="27"/>
  <c r="F3583" i="27"/>
  <c r="G3583" i="27"/>
  <c r="E3584" i="27"/>
  <c r="F3584" i="27"/>
  <c r="G3584" i="27"/>
  <c r="E3585" i="27"/>
  <c r="F3585" i="27"/>
  <c r="G3585" i="27"/>
  <c r="E3586" i="27"/>
  <c r="F3586" i="27"/>
  <c r="G3586" i="27"/>
  <c r="E3587" i="27"/>
  <c r="F3587" i="27"/>
  <c r="G3587" i="27"/>
  <c r="E3588" i="27"/>
  <c r="F3588" i="27"/>
  <c r="G3588" i="27"/>
  <c r="E3589" i="27"/>
  <c r="F3589" i="27"/>
  <c r="G3589" i="27"/>
  <c r="E3590" i="27"/>
  <c r="F3590" i="27"/>
  <c r="G3590" i="27"/>
  <c r="E3591" i="27"/>
  <c r="F3591" i="27"/>
  <c r="G3591" i="27"/>
  <c r="E3592" i="27"/>
  <c r="F3592" i="27"/>
  <c r="G3592" i="27"/>
  <c r="E3593" i="27"/>
  <c r="F3593" i="27"/>
  <c r="G3593" i="27"/>
  <c r="E3594" i="27"/>
  <c r="F3594" i="27"/>
  <c r="G3594" i="27"/>
  <c r="E3595" i="27"/>
  <c r="F3595" i="27"/>
  <c r="G3595" i="27"/>
  <c r="E3596" i="27"/>
  <c r="F3596" i="27"/>
  <c r="G3596" i="27"/>
  <c r="E3597" i="27"/>
  <c r="F3597" i="27"/>
  <c r="G3597" i="27"/>
  <c r="E3598" i="27"/>
  <c r="F3598" i="27"/>
  <c r="G3598" i="27"/>
  <c r="E3599" i="27"/>
  <c r="F3599" i="27"/>
  <c r="G3599" i="27"/>
  <c r="E3600" i="27"/>
  <c r="F3600" i="27"/>
  <c r="G3600" i="27"/>
  <c r="E3601" i="27"/>
  <c r="F3601" i="27"/>
  <c r="G3601" i="27"/>
  <c r="E3602" i="27"/>
  <c r="F3602" i="27"/>
  <c r="G3602" i="27"/>
  <c r="E3603" i="27"/>
  <c r="F3603" i="27"/>
  <c r="G3603" i="27"/>
  <c r="E3604" i="27"/>
  <c r="F3604" i="27"/>
  <c r="G3604" i="27"/>
  <c r="E3605" i="27"/>
  <c r="F3605" i="27"/>
  <c r="G3605" i="27"/>
  <c r="E3606" i="27"/>
  <c r="F3606" i="27"/>
  <c r="G3606" i="27"/>
  <c r="E3607" i="27"/>
  <c r="F3607" i="27"/>
  <c r="G3607" i="27"/>
  <c r="E3608" i="27"/>
  <c r="F3608" i="27"/>
  <c r="G3608" i="27"/>
  <c r="E3609" i="27"/>
  <c r="F3609" i="27"/>
  <c r="G3609" i="27"/>
  <c r="E3610" i="27"/>
  <c r="F3610" i="27"/>
  <c r="G3610" i="27"/>
  <c r="E3611" i="27"/>
  <c r="F3611" i="27"/>
  <c r="G3611" i="27"/>
  <c r="E3612" i="27"/>
  <c r="F3612" i="27"/>
  <c r="G3612" i="27"/>
  <c r="E3613" i="27"/>
  <c r="F3613" i="27"/>
  <c r="G3613" i="27"/>
  <c r="E3614" i="27"/>
  <c r="F3614" i="27"/>
  <c r="G3614" i="27"/>
  <c r="E3615" i="27"/>
  <c r="F3615" i="27"/>
  <c r="G3615" i="27"/>
  <c r="E3616" i="27"/>
  <c r="F3616" i="27"/>
  <c r="G3616" i="27"/>
  <c r="E3617" i="27"/>
  <c r="F3617" i="27"/>
  <c r="G3617" i="27"/>
  <c r="E3618" i="27"/>
  <c r="F3618" i="27"/>
  <c r="G3618" i="27"/>
  <c r="E3619" i="27"/>
  <c r="F3619" i="27"/>
  <c r="G3619" i="27"/>
  <c r="E3620" i="27"/>
  <c r="F3620" i="27"/>
  <c r="G3620" i="27"/>
  <c r="E3621" i="27"/>
  <c r="F3621" i="27"/>
  <c r="G3621" i="27"/>
  <c r="E3622" i="27"/>
  <c r="F3622" i="27"/>
  <c r="G3622" i="27"/>
  <c r="E3623" i="27"/>
  <c r="F3623" i="27"/>
  <c r="G3623" i="27"/>
  <c r="E3624" i="27"/>
  <c r="F3624" i="27"/>
  <c r="G3624" i="27"/>
  <c r="E3625" i="27"/>
  <c r="F3625" i="27"/>
  <c r="G3625" i="27"/>
  <c r="E3626" i="27"/>
  <c r="F3626" i="27"/>
  <c r="G3626" i="27"/>
  <c r="E3627" i="27"/>
  <c r="F3627" i="27"/>
  <c r="G3627" i="27"/>
  <c r="E3628" i="27"/>
  <c r="F3628" i="27"/>
  <c r="G3628" i="27"/>
  <c r="E3629" i="27"/>
  <c r="F3629" i="27"/>
  <c r="G3629" i="27"/>
  <c r="E3630" i="27"/>
  <c r="F3630" i="27"/>
  <c r="G3630" i="27"/>
  <c r="E3631" i="27"/>
  <c r="F3631" i="27"/>
  <c r="G3631" i="27"/>
  <c r="E3632" i="27"/>
  <c r="F3632" i="27"/>
  <c r="G3632" i="27"/>
  <c r="E3633" i="27"/>
  <c r="F3633" i="27"/>
  <c r="G3633" i="27"/>
  <c r="E3634" i="27"/>
  <c r="F3634" i="27"/>
  <c r="G3634" i="27"/>
  <c r="E3635" i="27"/>
  <c r="F3635" i="27"/>
  <c r="G3635" i="27"/>
  <c r="E3636" i="27"/>
  <c r="F3636" i="27"/>
  <c r="G3636" i="27"/>
  <c r="E3637" i="27"/>
  <c r="F3637" i="27"/>
  <c r="G3637" i="27"/>
  <c r="E3638" i="27"/>
  <c r="F3638" i="27"/>
  <c r="G3638" i="27"/>
  <c r="E3639" i="27"/>
  <c r="F3639" i="27"/>
  <c r="G3639" i="27"/>
  <c r="E3640" i="27"/>
  <c r="F3640" i="27"/>
  <c r="G3640" i="27"/>
  <c r="E3641" i="27"/>
  <c r="F3641" i="27"/>
  <c r="G3641" i="27"/>
  <c r="E3642" i="27"/>
  <c r="F3642" i="27"/>
  <c r="G3642" i="27"/>
  <c r="E3643" i="27"/>
  <c r="F3643" i="27"/>
  <c r="G3643" i="27"/>
  <c r="E3644" i="27"/>
  <c r="F3644" i="27"/>
  <c r="G3644" i="27"/>
  <c r="E3645" i="27"/>
  <c r="F3645" i="27"/>
  <c r="G3645" i="27"/>
  <c r="E3646" i="27"/>
  <c r="F3646" i="27"/>
  <c r="G3646" i="27"/>
  <c r="E3647" i="27"/>
  <c r="F3647" i="27"/>
  <c r="G3647" i="27"/>
  <c r="E3648" i="27"/>
  <c r="F3648" i="27"/>
  <c r="G3648" i="27"/>
  <c r="E3649" i="27"/>
  <c r="F3649" i="27"/>
  <c r="G3649" i="27"/>
  <c r="E3650" i="27"/>
  <c r="F3650" i="27"/>
  <c r="G3650" i="27"/>
  <c r="E3651" i="27"/>
  <c r="F3651" i="27"/>
  <c r="G3651" i="27"/>
  <c r="E3652" i="27"/>
  <c r="F3652" i="27"/>
  <c r="G3652" i="27"/>
  <c r="E3653" i="27"/>
  <c r="F3653" i="27"/>
  <c r="G3653" i="27"/>
  <c r="E3654" i="27"/>
  <c r="F3654" i="27"/>
  <c r="G3654" i="27"/>
  <c r="E3655" i="27"/>
  <c r="F3655" i="27"/>
  <c r="G3655" i="27"/>
  <c r="E3656" i="27"/>
  <c r="F3656" i="27"/>
  <c r="G3656" i="27"/>
  <c r="E3657" i="27"/>
  <c r="F3657" i="27"/>
  <c r="G3657" i="27"/>
  <c r="E3658" i="27"/>
  <c r="F3658" i="27"/>
  <c r="G3658" i="27"/>
  <c r="E3659" i="27"/>
  <c r="F3659" i="27"/>
  <c r="G3659" i="27"/>
  <c r="E3660" i="27"/>
  <c r="F3660" i="27"/>
  <c r="G3660" i="27"/>
  <c r="E3661" i="27"/>
  <c r="F3661" i="27"/>
  <c r="G3661" i="27"/>
  <c r="E3662" i="27"/>
  <c r="F3662" i="27"/>
  <c r="G3662" i="27"/>
  <c r="E3663" i="27"/>
  <c r="F3663" i="27"/>
  <c r="G3663" i="27"/>
  <c r="E3664" i="27"/>
  <c r="F3664" i="27"/>
  <c r="G3664" i="27"/>
  <c r="E3665" i="27"/>
  <c r="F3665" i="27"/>
  <c r="G3665" i="27"/>
  <c r="E3666" i="27"/>
  <c r="F3666" i="27"/>
  <c r="G3666" i="27"/>
  <c r="E3667" i="27"/>
  <c r="F3667" i="27"/>
  <c r="G3667" i="27"/>
  <c r="E3668" i="27"/>
  <c r="F3668" i="27"/>
  <c r="G3668" i="27"/>
  <c r="E3669" i="27"/>
  <c r="F3669" i="27"/>
  <c r="G3669" i="27"/>
  <c r="E3670" i="27"/>
  <c r="F3670" i="27"/>
  <c r="G3670" i="27"/>
  <c r="E3671" i="27"/>
  <c r="F3671" i="27"/>
  <c r="G3671" i="27"/>
  <c r="E3672" i="27"/>
  <c r="F3672" i="27"/>
  <c r="G3672" i="27"/>
  <c r="E3673" i="27"/>
  <c r="F3673" i="27"/>
  <c r="G3673" i="27"/>
  <c r="E3674" i="27"/>
  <c r="F3674" i="27"/>
  <c r="G3674" i="27"/>
  <c r="E3675" i="27"/>
  <c r="F3675" i="27"/>
  <c r="G3675" i="27"/>
  <c r="E3676" i="27"/>
  <c r="F3676" i="27"/>
  <c r="G3676" i="27"/>
  <c r="E3677" i="27"/>
  <c r="F3677" i="27"/>
  <c r="G3677" i="27"/>
  <c r="E3678" i="27"/>
  <c r="F3678" i="27"/>
  <c r="G3678" i="27"/>
  <c r="E3679" i="27"/>
  <c r="F3679" i="27"/>
  <c r="G3679" i="27"/>
  <c r="E3680" i="27"/>
  <c r="F3680" i="27"/>
  <c r="G3680" i="27"/>
  <c r="E3681" i="27"/>
  <c r="F3681" i="27"/>
  <c r="G3681" i="27"/>
  <c r="E3682" i="27"/>
  <c r="F3682" i="27"/>
  <c r="G3682" i="27"/>
  <c r="E3683" i="27"/>
  <c r="F3683" i="27"/>
  <c r="G3683" i="27"/>
  <c r="E3684" i="27"/>
  <c r="F3684" i="27"/>
  <c r="G3684" i="27"/>
  <c r="E3685" i="27"/>
  <c r="F3685" i="27"/>
  <c r="G3685" i="27"/>
  <c r="E3686" i="27"/>
  <c r="F3686" i="27"/>
  <c r="G3686" i="27"/>
  <c r="E3687" i="27"/>
  <c r="F3687" i="27"/>
  <c r="G3687" i="27"/>
  <c r="E3688" i="27"/>
  <c r="F3688" i="27"/>
  <c r="G3688" i="27"/>
  <c r="E3689" i="27"/>
  <c r="F3689" i="27"/>
  <c r="G3689" i="27"/>
  <c r="E3690" i="27"/>
  <c r="F3690" i="27"/>
  <c r="G3690" i="27"/>
  <c r="E3691" i="27"/>
  <c r="F3691" i="27"/>
  <c r="G3691" i="27"/>
  <c r="E3692" i="27"/>
  <c r="F3692" i="27"/>
  <c r="G3692" i="27"/>
  <c r="E3693" i="27"/>
  <c r="F3693" i="27"/>
  <c r="G3693" i="27"/>
  <c r="E3694" i="27"/>
  <c r="F3694" i="27"/>
  <c r="G3694" i="27"/>
  <c r="E3695" i="27"/>
  <c r="F3695" i="27"/>
  <c r="G3695" i="27"/>
  <c r="E3696" i="27"/>
  <c r="F3696" i="27"/>
  <c r="G3696" i="27"/>
  <c r="E3697" i="27"/>
  <c r="F3697" i="27"/>
  <c r="G3697" i="27"/>
  <c r="E3698" i="27"/>
  <c r="F3698" i="27"/>
  <c r="G3698" i="27"/>
  <c r="E3699" i="27"/>
  <c r="F3699" i="27"/>
  <c r="G3699" i="27"/>
  <c r="E3700" i="27"/>
  <c r="F3700" i="27"/>
  <c r="G3700" i="27"/>
  <c r="E3701" i="27"/>
  <c r="F3701" i="27"/>
  <c r="G3701" i="27"/>
  <c r="E3702" i="27"/>
  <c r="F3702" i="27"/>
  <c r="G3702" i="27"/>
  <c r="E3703" i="27"/>
  <c r="F3703" i="27"/>
  <c r="G3703" i="27"/>
  <c r="E3704" i="27"/>
  <c r="F3704" i="27"/>
  <c r="G3704" i="27"/>
  <c r="E3705" i="27"/>
  <c r="F3705" i="27"/>
  <c r="G3705" i="27"/>
  <c r="E3706" i="27"/>
  <c r="F3706" i="27"/>
  <c r="G3706" i="27"/>
  <c r="E3707" i="27"/>
  <c r="F3707" i="27"/>
  <c r="G3707" i="27"/>
  <c r="E3708" i="27"/>
  <c r="F3708" i="27"/>
  <c r="G3708" i="27"/>
  <c r="E3709" i="27"/>
  <c r="F3709" i="27"/>
  <c r="G3709" i="27"/>
  <c r="E3710" i="27"/>
  <c r="F3710" i="27"/>
  <c r="G3710" i="27"/>
  <c r="E3711" i="27"/>
  <c r="F3711" i="27"/>
  <c r="G3711" i="27"/>
  <c r="E3712" i="27"/>
  <c r="F3712" i="27"/>
  <c r="G3712" i="27"/>
  <c r="E3713" i="27"/>
  <c r="F3713" i="27"/>
  <c r="G3713" i="27"/>
  <c r="E3714" i="27"/>
  <c r="F3714" i="27"/>
  <c r="G3714" i="27"/>
  <c r="E3715" i="27"/>
  <c r="F3715" i="27"/>
  <c r="G3715" i="27"/>
  <c r="E3716" i="27"/>
  <c r="F3716" i="27"/>
  <c r="G3716" i="27"/>
  <c r="E3717" i="27"/>
  <c r="F3717" i="27"/>
  <c r="G3717" i="27"/>
  <c r="E3718" i="27"/>
  <c r="F3718" i="27"/>
  <c r="G3718" i="27"/>
  <c r="E3719" i="27"/>
  <c r="F3719" i="27"/>
  <c r="G3719" i="27"/>
  <c r="E3720" i="27"/>
  <c r="F3720" i="27"/>
  <c r="G3720" i="27"/>
  <c r="E3721" i="27"/>
  <c r="F3721" i="27"/>
  <c r="G3721" i="27"/>
  <c r="E3722" i="27"/>
  <c r="F3722" i="27"/>
  <c r="G3722" i="27"/>
  <c r="E3723" i="27"/>
  <c r="F3723" i="27"/>
  <c r="G3723" i="27"/>
  <c r="E3724" i="27"/>
  <c r="F3724" i="27"/>
  <c r="G3724" i="27"/>
  <c r="E3725" i="27"/>
  <c r="F3725" i="27"/>
  <c r="G3725" i="27"/>
  <c r="E3726" i="27"/>
  <c r="F3726" i="27"/>
  <c r="G3726" i="27"/>
  <c r="E3727" i="27"/>
  <c r="F3727" i="27"/>
  <c r="G3727" i="27"/>
  <c r="E3728" i="27"/>
  <c r="F3728" i="27"/>
  <c r="G3728" i="27"/>
  <c r="E3729" i="27"/>
  <c r="F3729" i="27"/>
  <c r="G3729" i="27"/>
  <c r="E3730" i="27"/>
  <c r="F3730" i="27"/>
  <c r="G3730" i="27"/>
  <c r="E3731" i="27"/>
  <c r="F3731" i="27"/>
  <c r="G3731" i="27"/>
  <c r="E3732" i="27"/>
  <c r="F3732" i="27"/>
  <c r="G3732" i="27"/>
  <c r="E3733" i="27"/>
  <c r="F3733" i="27"/>
  <c r="G3733" i="27"/>
  <c r="E3734" i="27"/>
  <c r="F3734" i="27"/>
  <c r="G3734" i="27"/>
  <c r="E3735" i="27"/>
  <c r="F3735" i="27"/>
  <c r="G3735" i="27"/>
  <c r="E3736" i="27"/>
  <c r="F3736" i="27"/>
  <c r="G3736" i="27"/>
  <c r="E3737" i="27"/>
  <c r="F3737" i="27"/>
  <c r="G3737" i="27"/>
  <c r="E3738" i="27"/>
  <c r="F3738" i="27"/>
  <c r="G3738" i="27"/>
  <c r="E3739" i="27"/>
  <c r="F3739" i="27"/>
  <c r="G3739" i="27"/>
  <c r="E3740" i="27"/>
  <c r="F3740" i="27"/>
  <c r="G3740" i="27"/>
  <c r="E3741" i="27"/>
  <c r="F3741" i="27"/>
  <c r="G3741" i="27"/>
  <c r="E3742" i="27"/>
  <c r="F3742" i="27"/>
  <c r="G3742" i="27"/>
  <c r="E3743" i="27"/>
  <c r="F3743" i="27"/>
  <c r="G3743" i="27"/>
  <c r="E3744" i="27"/>
  <c r="F3744" i="27"/>
  <c r="G3744" i="27"/>
  <c r="E3745" i="27"/>
  <c r="F3745" i="27"/>
  <c r="G3745" i="27"/>
  <c r="E3746" i="27"/>
  <c r="F3746" i="27"/>
  <c r="G3746" i="27"/>
  <c r="E3747" i="27"/>
  <c r="F3747" i="27"/>
  <c r="G3747" i="27"/>
  <c r="E3748" i="27"/>
  <c r="F3748" i="27"/>
  <c r="G3748" i="27"/>
  <c r="E3749" i="27"/>
  <c r="F3749" i="27"/>
  <c r="G3749" i="27"/>
  <c r="E3750" i="27"/>
  <c r="F3750" i="27"/>
  <c r="G3750" i="27"/>
  <c r="E3751" i="27"/>
  <c r="F3751" i="27"/>
  <c r="G3751" i="27"/>
  <c r="E3752" i="27"/>
  <c r="F3752" i="27"/>
  <c r="G3752" i="27"/>
  <c r="E3753" i="27"/>
  <c r="F3753" i="27"/>
  <c r="G3753" i="27"/>
  <c r="E3754" i="27"/>
  <c r="F3754" i="27"/>
  <c r="G3754" i="27"/>
  <c r="E3755" i="27"/>
  <c r="F3755" i="27"/>
  <c r="G3755" i="27"/>
  <c r="E3756" i="27"/>
  <c r="F3756" i="27"/>
  <c r="G3756" i="27"/>
  <c r="E3757" i="27"/>
  <c r="F3757" i="27"/>
  <c r="G3757" i="27"/>
  <c r="E3758" i="27"/>
  <c r="F3758" i="27"/>
  <c r="G3758" i="27"/>
  <c r="E3759" i="27"/>
  <c r="F3759" i="27"/>
  <c r="G3759" i="27"/>
  <c r="E3760" i="27"/>
  <c r="F3760" i="27"/>
  <c r="G3760" i="27"/>
  <c r="E3761" i="27"/>
  <c r="F3761" i="27"/>
  <c r="G3761" i="27"/>
  <c r="E3762" i="27"/>
  <c r="F3762" i="27"/>
  <c r="G3762" i="27"/>
  <c r="E3763" i="27"/>
  <c r="F3763" i="27"/>
  <c r="G3763" i="27"/>
  <c r="E3764" i="27"/>
  <c r="F3764" i="27"/>
  <c r="G3764" i="27"/>
  <c r="E3765" i="27"/>
  <c r="F3765" i="27"/>
  <c r="G3765" i="27"/>
  <c r="E3766" i="27"/>
  <c r="F3766" i="27"/>
  <c r="G3766" i="27"/>
  <c r="E3767" i="27"/>
  <c r="F3767" i="27"/>
  <c r="G3767" i="27"/>
  <c r="E3768" i="27"/>
  <c r="F3768" i="27"/>
  <c r="G3768" i="27"/>
  <c r="E3769" i="27"/>
  <c r="F3769" i="27"/>
  <c r="G3769" i="27"/>
  <c r="E3770" i="27"/>
  <c r="F3770" i="27"/>
  <c r="G3770" i="27"/>
  <c r="E3771" i="27"/>
  <c r="F3771" i="27"/>
  <c r="G3771" i="27"/>
  <c r="E3772" i="27"/>
  <c r="F3772" i="27"/>
  <c r="G3772" i="27"/>
  <c r="E3773" i="27"/>
  <c r="F3773" i="27"/>
  <c r="G3773" i="27"/>
  <c r="E3774" i="27"/>
  <c r="F3774" i="27"/>
  <c r="G3774" i="27"/>
  <c r="E3775" i="27"/>
  <c r="F3775" i="27"/>
  <c r="G3775" i="27"/>
  <c r="E3776" i="27"/>
  <c r="F3776" i="27"/>
  <c r="G3776" i="27"/>
  <c r="E3777" i="27"/>
  <c r="F3777" i="27"/>
  <c r="G3777" i="27"/>
  <c r="E3778" i="27"/>
  <c r="F3778" i="27"/>
  <c r="G3778" i="27"/>
  <c r="E3779" i="27"/>
  <c r="F3779" i="27"/>
  <c r="G3779" i="27"/>
  <c r="E3780" i="27"/>
  <c r="F3780" i="27"/>
  <c r="G3780" i="27"/>
  <c r="E3781" i="27"/>
  <c r="F3781" i="27"/>
  <c r="G3781" i="27"/>
  <c r="E3782" i="27"/>
  <c r="F3782" i="27"/>
  <c r="G3782" i="27"/>
  <c r="E3783" i="27"/>
  <c r="F3783" i="27"/>
  <c r="G3783" i="27"/>
  <c r="E3784" i="27"/>
  <c r="F3784" i="27"/>
  <c r="G3784" i="27"/>
  <c r="E3785" i="27"/>
  <c r="F3785" i="27"/>
  <c r="G3785" i="27"/>
  <c r="E3786" i="27"/>
  <c r="F3786" i="27"/>
  <c r="G3786" i="27"/>
  <c r="E3787" i="27"/>
  <c r="F3787" i="27"/>
  <c r="G3787" i="27"/>
  <c r="E3788" i="27"/>
  <c r="F3788" i="27"/>
  <c r="G3788" i="27"/>
  <c r="E3789" i="27"/>
  <c r="F3789" i="27"/>
  <c r="G3789" i="27"/>
  <c r="E3790" i="27"/>
  <c r="F3790" i="27"/>
  <c r="G3790" i="27"/>
  <c r="E3791" i="27"/>
  <c r="F3791" i="27"/>
  <c r="G3791" i="27"/>
  <c r="E3792" i="27"/>
  <c r="F3792" i="27"/>
  <c r="G3792" i="27"/>
  <c r="E3793" i="27"/>
  <c r="F3793" i="27"/>
  <c r="G3793" i="27"/>
  <c r="E3794" i="27"/>
  <c r="F3794" i="27"/>
  <c r="G3794" i="27"/>
  <c r="E3795" i="27"/>
  <c r="F3795" i="27"/>
  <c r="G3795" i="27"/>
  <c r="E3796" i="27"/>
  <c r="F3796" i="27"/>
  <c r="G3796" i="27"/>
  <c r="E3797" i="27"/>
  <c r="F3797" i="27"/>
  <c r="G3797" i="27"/>
  <c r="E3798" i="27"/>
  <c r="F3798" i="27"/>
  <c r="G3798" i="27"/>
  <c r="E3799" i="27"/>
  <c r="F3799" i="27"/>
  <c r="G3799" i="27"/>
  <c r="E3800" i="27"/>
  <c r="F3800" i="27"/>
  <c r="G3800" i="27"/>
  <c r="E3801" i="27"/>
  <c r="F3801" i="27"/>
  <c r="G3801" i="27"/>
  <c r="E3802" i="27"/>
  <c r="F3802" i="27"/>
  <c r="G3802" i="27"/>
  <c r="E3803" i="27"/>
  <c r="F3803" i="27"/>
  <c r="G3803" i="27"/>
  <c r="E3804" i="27"/>
  <c r="F3804" i="27"/>
  <c r="G3804" i="27"/>
  <c r="E3805" i="27"/>
  <c r="F3805" i="27"/>
  <c r="G3805" i="27"/>
  <c r="E3806" i="27"/>
  <c r="F3806" i="27"/>
  <c r="G3806" i="27"/>
  <c r="E3807" i="27"/>
  <c r="F3807" i="27"/>
  <c r="G3807" i="27"/>
  <c r="E3808" i="27"/>
  <c r="F3808" i="27"/>
  <c r="G3808" i="27"/>
  <c r="E3809" i="27"/>
  <c r="F3809" i="27"/>
  <c r="G3809" i="27"/>
  <c r="E3810" i="27"/>
  <c r="F3810" i="27"/>
  <c r="G3810" i="27"/>
  <c r="E3811" i="27"/>
  <c r="F3811" i="27"/>
  <c r="G3811" i="27"/>
  <c r="E3812" i="27"/>
  <c r="F3812" i="27"/>
  <c r="G3812" i="27"/>
  <c r="E3813" i="27"/>
  <c r="F3813" i="27"/>
  <c r="G3813" i="27"/>
  <c r="E3814" i="27"/>
  <c r="F3814" i="27"/>
  <c r="G3814" i="27"/>
  <c r="E3815" i="27"/>
  <c r="F3815" i="27"/>
  <c r="G3815" i="27"/>
  <c r="E3816" i="27"/>
  <c r="F3816" i="27"/>
  <c r="G3816" i="27"/>
  <c r="E3817" i="27"/>
  <c r="F3817" i="27"/>
  <c r="G3817" i="27"/>
  <c r="E3818" i="27"/>
  <c r="F3818" i="27"/>
  <c r="G3818" i="27"/>
  <c r="E3819" i="27"/>
  <c r="F3819" i="27"/>
  <c r="G3819" i="27"/>
  <c r="E3820" i="27"/>
  <c r="F3820" i="27"/>
  <c r="G3820" i="27"/>
  <c r="E3821" i="27"/>
  <c r="F3821" i="27"/>
  <c r="G3821" i="27"/>
  <c r="E3822" i="27"/>
  <c r="F3822" i="27"/>
  <c r="G3822" i="27"/>
  <c r="E3823" i="27"/>
  <c r="F3823" i="27"/>
  <c r="G3823" i="27"/>
  <c r="E3824" i="27"/>
  <c r="F3824" i="27"/>
  <c r="G3824" i="27"/>
  <c r="E3825" i="27"/>
  <c r="F3825" i="27"/>
  <c r="G3825" i="27"/>
  <c r="E3826" i="27"/>
  <c r="F3826" i="27"/>
  <c r="G3826" i="27"/>
  <c r="E3827" i="27"/>
  <c r="F3827" i="27"/>
  <c r="G3827" i="27"/>
  <c r="E3828" i="27"/>
  <c r="F3828" i="27"/>
  <c r="G3828" i="27"/>
  <c r="E3829" i="27"/>
  <c r="F3829" i="27"/>
  <c r="G3829" i="27"/>
  <c r="E3830" i="27"/>
  <c r="F3830" i="27"/>
  <c r="G3830" i="27"/>
  <c r="E3831" i="27"/>
  <c r="F3831" i="27"/>
  <c r="G3831" i="27"/>
  <c r="E3832" i="27"/>
  <c r="F3832" i="27"/>
  <c r="G3832" i="27"/>
  <c r="E3833" i="27"/>
  <c r="F3833" i="27"/>
  <c r="G3833" i="27"/>
  <c r="E3834" i="27"/>
  <c r="F3834" i="27"/>
  <c r="G3834" i="27"/>
  <c r="E3835" i="27"/>
  <c r="F3835" i="27"/>
  <c r="G3835" i="27"/>
  <c r="E3836" i="27"/>
  <c r="F3836" i="27"/>
  <c r="G3836" i="27"/>
  <c r="E3837" i="27"/>
  <c r="F3837" i="27"/>
  <c r="G3837" i="27"/>
  <c r="E3838" i="27"/>
  <c r="F3838" i="27"/>
  <c r="G3838" i="27"/>
  <c r="E3839" i="27"/>
  <c r="F3839" i="27"/>
  <c r="G3839" i="27"/>
  <c r="E3840" i="27"/>
  <c r="F3840" i="27"/>
  <c r="G3840" i="27"/>
  <c r="E3841" i="27"/>
  <c r="F3841" i="27"/>
  <c r="G3841" i="27"/>
  <c r="E3842" i="27"/>
  <c r="F3842" i="27"/>
  <c r="G3842" i="27"/>
  <c r="E3843" i="27"/>
  <c r="F3843" i="27"/>
  <c r="G3843" i="27"/>
  <c r="E3844" i="27"/>
  <c r="F3844" i="27"/>
  <c r="G3844" i="27"/>
  <c r="E3845" i="27"/>
  <c r="F3845" i="27"/>
  <c r="G3845" i="27"/>
  <c r="E3846" i="27"/>
  <c r="F3846" i="27"/>
  <c r="G3846" i="27"/>
  <c r="E3847" i="27"/>
  <c r="F3847" i="27"/>
  <c r="G3847" i="27"/>
  <c r="E3848" i="27"/>
  <c r="F3848" i="27"/>
  <c r="G3848" i="27"/>
  <c r="E3849" i="27"/>
  <c r="F3849" i="27"/>
  <c r="G3849" i="27"/>
  <c r="E3850" i="27"/>
  <c r="F3850" i="27"/>
  <c r="G3850" i="27"/>
  <c r="E3851" i="27"/>
  <c r="F3851" i="27"/>
  <c r="G3851" i="27"/>
  <c r="E3852" i="27"/>
  <c r="F3852" i="27"/>
  <c r="G3852" i="27"/>
  <c r="E3853" i="27"/>
  <c r="F3853" i="27"/>
  <c r="G3853" i="27"/>
  <c r="E3854" i="27"/>
  <c r="F3854" i="27"/>
  <c r="G3854" i="27"/>
  <c r="E3855" i="27"/>
  <c r="F3855" i="27"/>
  <c r="G3855" i="27"/>
  <c r="E3856" i="27"/>
  <c r="F3856" i="27"/>
  <c r="G3856" i="27"/>
  <c r="E3857" i="27"/>
  <c r="F3857" i="27"/>
  <c r="G3857" i="27"/>
  <c r="E3858" i="27"/>
  <c r="F3858" i="27"/>
  <c r="G3858" i="27"/>
  <c r="E3859" i="27"/>
  <c r="F3859" i="27"/>
  <c r="G3859" i="27"/>
  <c r="E3860" i="27"/>
  <c r="F3860" i="27"/>
  <c r="G3860" i="27"/>
  <c r="E3861" i="27"/>
  <c r="F3861" i="27"/>
  <c r="G3861" i="27"/>
  <c r="E3862" i="27"/>
  <c r="F3862" i="27"/>
  <c r="G3862" i="27"/>
  <c r="E3863" i="27"/>
  <c r="F3863" i="27"/>
  <c r="G3863" i="27"/>
  <c r="E3864" i="27"/>
  <c r="F3864" i="27"/>
  <c r="G3864" i="27"/>
  <c r="E3865" i="27"/>
  <c r="F3865" i="27"/>
  <c r="G3865" i="27"/>
  <c r="E3866" i="27"/>
  <c r="F3866" i="27"/>
  <c r="G3866" i="27"/>
  <c r="E3867" i="27"/>
  <c r="F3867" i="27"/>
  <c r="G3867" i="27"/>
  <c r="E3868" i="27"/>
  <c r="F3868" i="27"/>
  <c r="G3868" i="27"/>
  <c r="E3869" i="27"/>
  <c r="F3869" i="27"/>
  <c r="G3869" i="27"/>
  <c r="E3870" i="27"/>
  <c r="F3870" i="27"/>
  <c r="G3870" i="27"/>
  <c r="E3871" i="27"/>
  <c r="F3871" i="27"/>
  <c r="G3871" i="27"/>
  <c r="E3872" i="27"/>
  <c r="F3872" i="27"/>
  <c r="G3872" i="27"/>
  <c r="E3873" i="27"/>
  <c r="F3873" i="27"/>
  <c r="G3873" i="27"/>
  <c r="E3874" i="27"/>
  <c r="F3874" i="27"/>
  <c r="G3874" i="27"/>
  <c r="E3875" i="27"/>
  <c r="F3875" i="27"/>
  <c r="G3875" i="27"/>
  <c r="E3876" i="27"/>
  <c r="F3876" i="27"/>
  <c r="G3876" i="27"/>
  <c r="E3877" i="27"/>
  <c r="F3877" i="27"/>
  <c r="G3877" i="27"/>
  <c r="E3878" i="27"/>
  <c r="F3878" i="27"/>
  <c r="G3878" i="27"/>
  <c r="E3879" i="27"/>
  <c r="F3879" i="27"/>
  <c r="G3879" i="27"/>
  <c r="E3880" i="27"/>
  <c r="F3880" i="27"/>
  <c r="G3880" i="27"/>
  <c r="E3881" i="27"/>
  <c r="F3881" i="27"/>
  <c r="G3881" i="27"/>
  <c r="E3882" i="27"/>
  <c r="F3882" i="27"/>
  <c r="G3882" i="27"/>
  <c r="E3883" i="27"/>
  <c r="F3883" i="27"/>
  <c r="G3883" i="27"/>
  <c r="E3884" i="27"/>
  <c r="F3884" i="27"/>
  <c r="G3884" i="27"/>
  <c r="E3885" i="27"/>
  <c r="F3885" i="27"/>
  <c r="G3885" i="27"/>
  <c r="E3886" i="27"/>
  <c r="F3886" i="27"/>
  <c r="G3886" i="27"/>
  <c r="E3887" i="27"/>
  <c r="F3887" i="27"/>
  <c r="G3887" i="27"/>
  <c r="E3888" i="27"/>
  <c r="F3888" i="27"/>
  <c r="G3888" i="27"/>
  <c r="E3889" i="27"/>
  <c r="F3889" i="27"/>
  <c r="G3889" i="27"/>
  <c r="E3890" i="27"/>
  <c r="F3890" i="27"/>
  <c r="G3890" i="27"/>
  <c r="E3891" i="27"/>
  <c r="F3891" i="27"/>
  <c r="G3891" i="27"/>
  <c r="E3892" i="27"/>
  <c r="F3892" i="27"/>
  <c r="G3892" i="27"/>
  <c r="E3893" i="27"/>
  <c r="F3893" i="27"/>
  <c r="G3893" i="27"/>
  <c r="E3894" i="27"/>
  <c r="F3894" i="27"/>
  <c r="G3894" i="27"/>
  <c r="E3895" i="27"/>
  <c r="F3895" i="27"/>
  <c r="G3895" i="27"/>
  <c r="E3896" i="27"/>
  <c r="F3896" i="27"/>
  <c r="G3896" i="27"/>
  <c r="E3897" i="27"/>
  <c r="F3897" i="27"/>
  <c r="G3897" i="27"/>
  <c r="E3898" i="27"/>
  <c r="F3898" i="27"/>
  <c r="G3898" i="27"/>
  <c r="E3899" i="27"/>
  <c r="F3899" i="27"/>
  <c r="G3899" i="27"/>
  <c r="E3900" i="27"/>
  <c r="F3900" i="27"/>
  <c r="G3900" i="27"/>
  <c r="E3901" i="27"/>
  <c r="F3901" i="27"/>
  <c r="G3901" i="27"/>
  <c r="E3902" i="27"/>
  <c r="F3902" i="27"/>
  <c r="G3902" i="27"/>
  <c r="E3903" i="27"/>
  <c r="F3903" i="27"/>
  <c r="G3903" i="27"/>
  <c r="E3904" i="27"/>
  <c r="F3904" i="27"/>
  <c r="G3904" i="27"/>
  <c r="E3905" i="27"/>
  <c r="F3905" i="27"/>
  <c r="G3905" i="27"/>
  <c r="E3906" i="27"/>
  <c r="F3906" i="27"/>
  <c r="G3906" i="27"/>
  <c r="E3907" i="27"/>
  <c r="F3907" i="27"/>
  <c r="G3907" i="27"/>
  <c r="E3908" i="27"/>
  <c r="F3908" i="27"/>
  <c r="G3908" i="27"/>
  <c r="E3909" i="27"/>
  <c r="F3909" i="27"/>
  <c r="G3909" i="27"/>
  <c r="E3910" i="27"/>
  <c r="F3910" i="27"/>
  <c r="G3910" i="27"/>
  <c r="E3911" i="27"/>
  <c r="F3911" i="27"/>
  <c r="G3911" i="27"/>
  <c r="E3912" i="27"/>
  <c r="F3912" i="27"/>
  <c r="G3912" i="27"/>
  <c r="E3913" i="27"/>
  <c r="F3913" i="27"/>
  <c r="G3913" i="27"/>
  <c r="E3914" i="27"/>
  <c r="F3914" i="27"/>
  <c r="G3914" i="27"/>
  <c r="E3915" i="27"/>
  <c r="F3915" i="27"/>
  <c r="G3915" i="27"/>
  <c r="E3916" i="27"/>
  <c r="F3916" i="27"/>
  <c r="G3916" i="27"/>
  <c r="E3917" i="27"/>
  <c r="F3917" i="27"/>
  <c r="G3917" i="27"/>
  <c r="E3918" i="27"/>
  <c r="F3918" i="27"/>
  <c r="G3918" i="27"/>
  <c r="E3919" i="27"/>
  <c r="F3919" i="27"/>
  <c r="G3919" i="27"/>
  <c r="E3920" i="27"/>
  <c r="F3920" i="27"/>
  <c r="G3920" i="27"/>
  <c r="E3921" i="27"/>
  <c r="F3921" i="27"/>
  <c r="G3921" i="27"/>
  <c r="E3922" i="27"/>
  <c r="F3922" i="27"/>
  <c r="G3922" i="27"/>
  <c r="E3923" i="27"/>
  <c r="F3923" i="27"/>
  <c r="G3923" i="27"/>
  <c r="E3924" i="27"/>
  <c r="F3924" i="27"/>
  <c r="G3924" i="27"/>
  <c r="E3925" i="27"/>
  <c r="F3925" i="27"/>
  <c r="G3925" i="27"/>
  <c r="E3926" i="27"/>
  <c r="F3926" i="27"/>
  <c r="G3926" i="27"/>
  <c r="E3927" i="27"/>
  <c r="F3927" i="27"/>
  <c r="G3927" i="27"/>
  <c r="E3928" i="27"/>
  <c r="F3928" i="27"/>
  <c r="G3928" i="27"/>
  <c r="E3929" i="27"/>
  <c r="F3929" i="27"/>
  <c r="G3929" i="27"/>
  <c r="E3930" i="27"/>
  <c r="F3930" i="27"/>
  <c r="G3930" i="27"/>
  <c r="E3931" i="27"/>
  <c r="F3931" i="27"/>
  <c r="G3931" i="27"/>
  <c r="E3932" i="27"/>
  <c r="F3932" i="27"/>
  <c r="G3932" i="27"/>
  <c r="E3933" i="27"/>
  <c r="F3933" i="27"/>
  <c r="G3933" i="27"/>
  <c r="E3934" i="27"/>
  <c r="F3934" i="27"/>
  <c r="G3934" i="27"/>
  <c r="E3935" i="27"/>
  <c r="F3935" i="27"/>
  <c r="G3935" i="27"/>
  <c r="E3936" i="27"/>
  <c r="F3936" i="27"/>
  <c r="G3936" i="27"/>
  <c r="E3937" i="27"/>
  <c r="F3937" i="27"/>
  <c r="G3937" i="27"/>
  <c r="E3938" i="27"/>
  <c r="F3938" i="27"/>
  <c r="G3938" i="27"/>
  <c r="E3939" i="27"/>
  <c r="F3939" i="27"/>
  <c r="G3939" i="27"/>
  <c r="E3940" i="27"/>
  <c r="F3940" i="27"/>
  <c r="G3940" i="27"/>
  <c r="E3941" i="27"/>
  <c r="F3941" i="27"/>
  <c r="G3941" i="27"/>
  <c r="E3942" i="27"/>
  <c r="F3942" i="27"/>
  <c r="G3942" i="27"/>
  <c r="E3943" i="27"/>
  <c r="F3943" i="27"/>
  <c r="G3943" i="27"/>
  <c r="E3944" i="27"/>
  <c r="F3944" i="27"/>
  <c r="G3944" i="27"/>
  <c r="E3945" i="27"/>
  <c r="F3945" i="27"/>
  <c r="G3945" i="27"/>
  <c r="E3946" i="27"/>
  <c r="F3946" i="27"/>
  <c r="G3946" i="27"/>
  <c r="E3947" i="27"/>
  <c r="F3947" i="27"/>
  <c r="G3947" i="27"/>
  <c r="E3948" i="27"/>
  <c r="F3948" i="27"/>
  <c r="G3948" i="27"/>
  <c r="E3949" i="27"/>
  <c r="F3949" i="27"/>
  <c r="G3949" i="27"/>
  <c r="E3950" i="27"/>
  <c r="F3950" i="27"/>
  <c r="G3950" i="27"/>
  <c r="E3951" i="27"/>
  <c r="F3951" i="27"/>
  <c r="G3951" i="27"/>
  <c r="E3952" i="27"/>
  <c r="F3952" i="27"/>
  <c r="G3952" i="27"/>
  <c r="E3953" i="27"/>
  <c r="F3953" i="27"/>
  <c r="G3953" i="27"/>
  <c r="E3954" i="27"/>
  <c r="F3954" i="27"/>
  <c r="G3954" i="27"/>
  <c r="E3955" i="27"/>
  <c r="F3955" i="27"/>
  <c r="G3955" i="27"/>
  <c r="E3956" i="27"/>
  <c r="F3956" i="27"/>
  <c r="G3956" i="27"/>
  <c r="E3957" i="27"/>
  <c r="F3957" i="27"/>
  <c r="G3957" i="27"/>
  <c r="E3958" i="27"/>
  <c r="F3958" i="27"/>
  <c r="G3958" i="27"/>
  <c r="E3959" i="27"/>
  <c r="F3959" i="27"/>
  <c r="G3959" i="27"/>
  <c r="E3960" i="27"/>
  <c r="F3960" i="27"/>
  <c r="G3960" i="27"/>
  <c r="E3961" i="27"/>
  <c r="F3961" i="27"/>
  <c r="G3961" i="27"/>
  <c r="E3962" i="27"/>
  <c r="F3962" i="27"/>
  <c r="G3962" i="27"/>
  <c r="E3963" i="27"/>
  <c r="F3963" i="27"/>
  <c r="G3963" i="27"/>
  <c r="E3964" i="27"/>
  <c r="F3964" i="27"/>
  <c r="G3964" i="27"/>
  <c r="E3965" i="27"/>
  <c r="F3965" i="27"/>
  <c r="G3965" i="27"/>
  <c r="E3966" i="27"/>
  <c r="F3966" i="27"/>
  <c r="G3966" i="27"/>
  <c r="E3967" i="27"/>
  <c r="F3967" i="27"/>
  <c r="G3967" i="27"/>
  <c r="E3968" i="27"/>
  <c r="F3968" i="27"/>
  <c r="G3968" i="27"/>
  <c r="E3969" i="27"/>
  <c r="F3969" i="27"/>
  <c r="G3969" i="27"/>
  <c r="E3970" i="27"/>
  <c r="F3970" i="27"/>
  <c r="G3970" i="27"/>
  <c r="E3971" i="27"/>
  <c r="F3971" i="27"/>
  <c r="G3971" i="27"/>
  <c r="E3972" i="27"/>
  <c r="F3972" i="27"/>
  <c r="G3972" i="27"/>
  <c r="E3973" i="27"/>
  <c r="F3973" i="27"/>
  <c r="G3973" i="27"/>
  <c r="E3974" i="27"/>
  <c r="F3974" i="27"/>
  <c r="G3974" i="27"/>
  <c r="E3975" i="27"/>
  <c r="F3975" i="27"/>
  <c r="G3975" i="27"/>
  <c r="E3976" i="27"/>
  <c r="F3976" i="27"/>
  <c r="G3976" i="27"/>
  <c r="E3977" i="27"/>
  <c r="F3977" i="27"/>
  <c r="G3977" i="27"/>
  <c r="E3978" i="27"/>
  <c r="F3978" i="27"/>
  <c r="G3978" i="27"/>
  <c r="E3979" i="27"/>
  <c r="F3979" i="27"/>
  <c r="G3979" i="27"/>
  <c r="E3980" i="27"/>
  <c r="F3980" i="27"/>
  <c r="G3980" i="27"/>
  <c r="E3981" i="27"/>
  <c r="F3981" i="27"/>
  <c r="G3981" i="27"/>
  <c r="E3982" i="27"/>
  <c r="F3982" i="27"/>
  <c r="G3982" i="27"/>
  <c r="E3983" i="27"/>
  <c r="F3983" i="27"/>
  <c r="G3983" i="27"/>
  <c r="E3984" i="27"/>
  <c r="F3984" i="27"/>
  <c r="G3984" i="27"/>
  <c r="E3985" i="27"/>
  <c r="F3985" i="27"/>
  <c r="G3985" i="27"/>
  <c r="E3986" i="27"/>
  <c r="F3986" i="27"/>
  <c r="G3986" i="27"/>
  <c r="E3987" i="27"/>
  <c r="F3987" i="27"/>
  <c r="G3987" i="27"/>
  <c r="E3988" i="27"/>
  <c r="F3988" i="27"/>
  <c r="G3988" i="27"/>
  <c r="E3989" i="27"/>
  <c r="F3989" i="27"/>
  <c r="G3989" i="27"/>
  <c r="E3990" i="27"/>
  <c r="F3990" i="27"/>
  <c r="G3990" i="27"/>
  <c r="E3991" i="27"/>
  <c r="F3991" i="27"/>
  <c r="G3991" i="27"/>
  <c r="E3992" i="27"/>
  <c r="F3992" i="27"/>
  <c r="G3992" i="27"/>
  <c r="E3993" i="27"/>
  <c r="F3993" i="27"/>
  <c r="G3993" i="27"/>
  <c r="E3994" i="27"/>
  <c r="F3994" i="27"/>
  <c r="G3994" i="27"/>
  <c r="E3995" i="27"/>
  <c r="F3995" i="27"/>
  <c r="G3995" i="27"/>
  <c r="E3996" i="27"/>
  <c r="F3996" i="27"/>
  <c r="G3996" i="27"/>
  <c r="E3997" i="27"/>
  <c r="F3997" i="27"/>
  <c r="G3997" i="27"/>
  <c r="E3998" i="27"/>
  <c r="F3998" i="27"/>
  <c r="G3998" i="27"/>
  <c r="E3999" i="27"/>
  <c r="F3999" i="27"/>
  <c r="G3999" i="27"/>
  <c r="E4000" i="27"/>
  <c r="F4000" i="27"/>
  <c r="G4000" i="27"/>
  <c r="E4001" i="27"/>
  <c r="F4001" i="27"/>
  <c r="G4001" i="27"/>
  <c r="E4002" i="27"/>
  <c r="F4002" i="27"/>
  <c r="G4002" i="27"/>
  <c r="E4003" i="27"/>
  <c r="F4003" i="27"/>
  <c r="G4003" i="27"/>
  <c r="E4004" i="27"/>
  <c r="F4004" i="27"/>
  <c r="G4004" i="27"/>
  <c r="E4005" i="27"/>
  <c r="F4005" i="27"/>
  <c r="G4005" i="27"/>
  <c r="E4006" i="27"/>
  <c r="F4006" i="27"/>
  <c r="G4006" i="27"/>
  <c r="E4007" i="27"/>
  <c r="F4007" i="27"/>
  <c r="G4007" i="27"/>
  <c r="E4008" i="27"/>
  <c r="F4008" i="27"/>
  <c r="G4008" i="27"/>
  <c r="E4009" i="27"/>
  <c r="F4009" i="27"/>
  <c r="G4009" i="27"/>
  <c r="E4010" i="27"/>
  <c r="F4010" i="27"/>
  <c r="G4010" i="27"/>
  <c r="E4011" i="27"/>
  <c r="F4011" i="27"/>
  <c r="G4011" i="27"/>
  <c r="E4012" i="27"/>
  <c r="F4012" i="27"/>
  <c r="G4012" i="27"/>
  <c r="E4013" i="27"/>
  <c r="F4013" i="27"/>
  <c r="G4013" i="27"/>
  <c r="E4014" i="27"/>
  <c r="F4014" i="27"/>
  <c r="G4014" i="27"/>
  <c r="E4015" i="27"/>
  <c r="F4015" i="27"/>
  <c r="G4015" i="27"/>
  <c r="E4016" i="27"/>
  <c r="F4016" i="27"/>
  <c r="G4016" i="27"/>
  <c r="E4017" i="27"/>
  <c r="F4017" i="27"/>
  <c r="G4017" i="27"/>
  <c r="E4018" i="27"/>
  <c r="F4018" i="27"/>
  <c r="G4018" i="27"/>
  <c r="E4019" i="27"/>
  <c r="F4019" i="27"/>
  <c r="G4019" i="27"/>
  <c r="E4020" i="27"/>
  <c r="F4020" i="27"/>
  <c r="G4020" i="27"/>
  <c r="E4021" i="27"/>
  <c r="F4021" i="27"/>
  <c r="G4021" i="27"/>
  <c r="E4022" i="27"/>
  <c r="F4022" i="27"/>
  <c r="G4022" i="27"/>
  <c r="E4023" i="27"/>
  <c r="F4023" i="27"/>
  <c r="G4023" i="27"/>
  <c r="E4024" i="27"/>
  <c r="F4024" i="27"/>
  <c r="G4024" i="27"/>
  <c r="E4025" i="27"/>
  <c r="F4025" i="27"/>
  <c r="G4025" i="27"/>
  <c r="E4026" i="27"/>
  <c r="F4026" i="27"/>
  <c r="G4026" i="27"/>
  <c r="E4027" i="27"/>
  <c r="F4027" i="27"/>
  <c r="G4027" i="27"/>
  <c r="E4028" i="27"/>
  <c r="F4028" i="27"/>
  <c r="G4028" i="27"/>
  <c r="E4029" i="27"/>
  <c r="F4029" i="27"/>
  <c r="G4029" i="27"/>
  <c r="E4030" i="27"/>
  <c r="F4030" i="27"/>
  <c r="G4030" i="27"/>
  <c r="E4031" i="27"/>
  <c r="F4031" i="27"/>
  <c r="G4031" i="27"/>
  <c r="E4032" i="27"/>
  <c r="F4032" i="27"/>
  <c r="G4032" i="27"/>
  <c r="E4033" i="27"/>
  <c r="F4033" i="27"/>
  <c r="G4033" i="27"/>
  <c r="E4034" i="27"/>
  <c r="F4034" i="27"/>
  <c r="G4034" i="27"/>
  <c r="E4035" i="27"/>
  <c r="F4035" i="27"/>
  <c r="G4035" i="27"/>
  <c r="E4036" i="27"/>
  <c r="F4036" i="27"/>
  <c r="G4036" i="27"/>
  <c r="E4037" i="27"/>
  <c r="F4037" i="27"/>
  <c r="G4037" i="27"/>
  <c r="E4038" i="27"/>
  <c r="F4038" i="27"/>
  <c r="G4038" i="27"/>
  <c r="E4039" i="27"/>
  <c r="F4039" i="27"/>
  <c r="G4039" i="27"/>
  <c r="E4040" i="27"/>
  <c r="F4040" i="27"/>
  <c r="G4040" i="27"/>
  <c r="E4041" i="27"/>
  <c r="F4041" i="27"/>
  <c r="G4041" i="27"/>
  <c r="E4042" i="27"/>
  <c r="F4042" i="27"/>
  <c r="G4042" i="27"/>
  <c r="E4043" i="27"/>
  <c r="F4043" i="27"/>
  <c r="G4043" i="27"/>
  <c r="E4044" i="27"/>
  <c r="F4044" i="27"/>
  <c r="G4044" i="27"/>
  <c r="E4045" i="27"/>
  <c r="F4045" i="27"/>
  <c r="G4045" i="27"/>
  <c r="E4046" i="27"/>
  <c r="F4046" i="27"/>
  <c r="G4046" i="27"/>
  <c r="E4047" i="27"/>
  <c r="F4047" i="27"/>
  <c r="G4047" i="27"/>
  <c r="E4048" i="27"/>
  <c r="F4048" i="27"/>
  <c r="G4048" i="27"/>
  <c r="E4049" i="27"/>
  <c r="F4049" i="27"/>
  <c r="G4049" i="27"/>
  <c r="E4050" i="27"/>
  <c r="F4050" i="27"/>
  <c r="G4050" i="27"/>
  <c r="E4051" i="27"/>
  <c r="F4051" i="27"/>
  <c r="G4051" i="27"/>
  <c r="E4052" i="27"/>
  <c r="F4052" i="27"/>
  <c r="G4052" i="27"/>
  <c r="E4053" i="27"/>
  <c r="F4053" i="27"/>
  <c r="G4053" i="27"/>
  <c r="E4054" i="27"/>
  <c r="F4054" i="27"/>
  <c r="G4054" i="27"/>
  <c r="E4055" i="27"/>
  <c r="F4055" i="27"/>
  <c r="G4055" i="27"/>
  <c r="E4056" i="27"/>
  <c r="F4056" i="27"/>
  <c r="G4056" i="27"/>
  <c r="E4057" i="27"/>
  <c r="F4057" i="27"/>
  <c r="G4057" i="27"/>
  <c r="E4058" i="27"/>
  <c r="F4058" i="27"/>
  <c r="G4058" i="27"/>
  <c r="E4059" i="27"/>
  <c r="F4059" i="27"/>
  <c r="G4059" i="27"/>
  <c r="E4060" i="27"/>
  <c r="F4060" i="27"/>
  <c r="G4060" i="27"/>
  <c r="E4061" i="27"/>
  <c r="F4061" i="27"/>
  <c r="G4061" i="27"/>
  <c r="E4062" i="27"/>
  <c r="F4062" i="27"/>
  <c r="G4062" i="27"/>
  <c r="E4063" i="27"/>
  <c r="F4063" i="27"/>
  <c r="G4063" i="27"/>
  <c r="E4064" i="27"/>
  <c r="F4064" i="27"/>
  <c r="G4064" i="27"/>
  <c r="E4065" i="27"/>
  <c r="F4065" i="27"/>
  <c r="G4065" i="27"/>
  <c r="E4066" i="27"/>
  <c r="F4066" i="27"/>
  <c r="G4066" i="27"/>
  <c r="E4067" i="27"/>
  <c r="F4067" i="27"/>
  <c r="G4067" i="27"/>
  <c r="E4068" i="27"/>
  <c r="F4068" i="27"/>
  <c r="G4068" i="27"/>
  <c r="E4069" i="27"/>
  <c r="F4069" i="27"/>
  <c r="G4069" i="27"/>
  <c r="E4070" i="27"/>
  <c r="F4070" i="27"/>
  <c r="G4070" i="27"/>
  <c r="E4071" i="27"/>
  <c r="F4071" i="27"/>
  <c r="G4071" i="27"/>
  <c r="E4072" i="27"/>
  <c r="F4072" i="27"/>
  <c r="G4072" i="27"/>
  <c r="E4073" i="27"/>
  <c r="F4073" i="27"/>
  <c r="G4073" i="27"/>
  <c r="E4074" i="27"/>
  <c r="F4074" i="27"/>
  <c r="G4074" i="27"/>
  <c r="E4075" i="27"/>
  <c r="F4075" i="27"/>
  <c r="G4075" i="27"/>
  <c r="E4076" i="27"/>
  <c r="F4076" i="27"/>
  <c r="G4076" i="27"/>
  <c r="E4077" i="27"/>
  <c r="F4077" i="27"/>
  <c r="G4077" i="27"/>
  <c r="E4078" i="27"/>
  <c r="F4078" i="27"/>
  <c r="G4078" i="27"/>
  <c r="E4079" i="27"/>
  <c r="F4079" i="27"/>
  <c r="G4079" i="27"/>
  <c r="E4080" i="27"/>
  <c r="F4080" i="27"/>
  <c r="G4080" i="27"/>
  <c r="E4081" i="27"/>
  <c r="F4081" i="27"/>
  <c r="G4081" i="27"/>
  <c r="E4082" i="27"/>
  <c r="F4082" i="27"/>
  <c r="G4082" i="27"/>
  <c r="E4083" i="27"/>
  <c r="F4083" i="27"/>
  <c r="G4083" i="27"/>
  <c r="E4084" i="27"/>
  <c r="F4084" i="27"/>
  <c r="G4084" i="27"/>
  <c r="E4085" i="27"/>
  <c r="F4085" i="27"/>
  <c r="G4085" i="27"/>
  <c r="E4086" i="27"/>
  <c r="F4086" i="27"/>
  <c r="G4086" i="27"/>
  <c r="E4087" i="27"/>
  <c r="F4087" i="27"/>
  <c r="G4087" i="27"/>
  <c r="E4088" i="27"/>
  <c r="F4088" i="27"/>
  <c r="G4088" i="27"/>
  <c r="E4089" i="27"/>
  <c r="F4089" i="27"/>
  <c r="G4089" i="27"/>
  <c r="E4090" i="27"/>
  <c r="F4090" i="27"/>
  <c r="G4090" i="27"/>
  <c r="E4091" i="27"/>
  <c r="F4091" i="27"/>
  <c r="G4091" i="27"/>
  <c r="E4092" i="27"/>
  <c r="F4092" i="27"/>
  <c r="G4092" i="27"/>
  <c r="E4093" i="27"/>
  <c r="F4093" i="27"/>
  <c r="G4093" i="27"/>
  <c r="E4094" i="27"/>
  <c r="F4094" i="27"/>
  <c r="G4094" i="27"/>
  <c r="E4095" i="27"/>
  <c r="F4095" i="27"/>
  <c r="G4095" i="27"/>
  <c r="E4096" i="27"/>
  <c r="F4096" i="27"/>
  <c r="G4096" i="27"/>
  <c r="E4097" i="27"/>
  <c r="F4097" i="27"/>
  <c r="G4097" i="27"/>
  <c r="E4098" i="27"/>
  <c r="F4098" i="27"/>
  <c r="G4098" i="27"/>
  <c r="E4099" i="27"/>
  <c r="F4099" i="27"/>
  <c r="G4099" i="27"/>
  <c r="E4100" i="27"/>
  <c r="F4100" i="27"/>
  <c r="G4100" i="27"/>
  <c r="E4101" i="27"/>
  <c r="F4101" i="27"/>
  <c r="G4101" i="27"/>
  <c r="E4102" i="27"/>
  <c r="F4102" i="27"/>
  <c r="G4102" i="27"/>
  <c r="E4103" i="27"/>
  <c r="F4103" i="27"/>
  <c r="G4103" i="27"/>
  <c r="E4104" i="27"/>
  <c r="F4104" i="27"/>
  <c r="G4104" i="27"/>
  <c r="E4105" i="27"/>
  <c r="F4105" i="27"/>
  <c r="G4105" i="27"/>
  <c r="E4106" i="27"/>
  <c r="F4106" i="27"/>
  <c r="G4106" i="27"/>
  <c r="E4107" i="27"/>
  <c r="F4107" i="27"/>
  <c r="G4107" i="27"/>
  <c r="E4108" i="27"/>
  <c r="F4108" i="27"/>
  <c r="G4108" i="27"/>
  <c r="E4109" i="27"/>
  <c r="F4109" i="27"/>
  <c r="G4109" i="27"/>
  <c r="E4110" i="27"/>
  <c r="F4110" i="27"/>
  <c r="G4110" i="27"/>
  <c r="E4111" i="27"/>
  <c r="F4111" i="27"/>
  <c r="G4111" i="27"/>
  <c r="E4112" i="27"/>
  <c r="F4112" i="27"/>
  <c r="G4112" i="27"/>
  <c r="E4113" i="27"/>
  <c r="F4113" i="27"/>
  <c r="G4113" i="27"/>
  <c r="E4114" i="27"/>
  <c r="F4114" i="27"/>
  <c r="G4114" i="27"/>
  <c r="E4115" i="27"/>
  <c r="F4115" i="27"/>
  <c r="G4115" i="27"/>
  <c r="E4116" i="27"/>
  <c r="F4116" i="27"/>
  <c r="G4116" i="27"/>
  <c r="E4117" i="27"/>
  <c r="F4117" i="27"/>
  <c r="G4117" i="27"/>
  <c r="E4118" i="27"/>
  <c r="F4118" i="27"/>
  <c r="G4118" i="27"/>
  <c r="E4119" i="27"/>
  <c r="F4119" i="27"/>
  <c r="G4119" i="27"/>
  <c r="E4120" i="27"/>
  <c r="F4120" i="27"/>
  <c r="G4120" i="27"/>
  <c r="E4121" i="27"/>
  <c r="F4121" i="27"/>
  <c r="G4121" i="27"/>
  <c r="E4122" i="27"/>
  <c r="F4122" i="27"/>
  <c r="G4122" i="27"/>
  <c r="E4123" i="27"/>
  <c r="F4123" i="27"/>
  <c r="G4123" i="27"/>
  <c r="E4124" i="27"/>
  <c r="F4124" i="27"/>
  <c r="G4124" i="27"/>
  <c r="E4125" i="27"/>
  <c r="F4125" i="27"/>
  <c r="G4125" i="27"/>
  <c r="E4126" i="27"/>
  <c r="F4126" i="27"/>
  <c r="G4126" i="27"/>
  <c r="E4127" i="27"/>
  <c r="F4127" i="27"/>
  <c r="G4127" i="27"/>
  <c r="E4128" i="27"/>
  <c r="F4128" i="27"/>
  <c r="G4128" i="27"/>
  <c r="E4129" i="27"/>
  <c r="F4129" i="27"/>
  <c r="G4129" i="27"/>
  <c r="E4130" i="27"/>
  <c r="F4130" i="27"/>
  <c r="G4130" i="27"/>
  <c r="E4131" i="27"/>
  <c r="F4131" i="27"/>
  <c r="G4131" i="27"/>
  <c r="E4132" i="27"/>
  <c r="F4132" i="27"/>
  <c r="G4132" i="27"/>
  <c r="E4133" i="27"/>
  <c r="F4133" i="27"/>
  <c r="G4133" i="27"/>
  <c r="E4134" i="27"/>
  <c r="F4134" i="27"/>
  <c r="G4134" i="27"/>
  <c r="E4135" i="27"/>
  <c r="F4135" i="27"/>
  <c r="G4135" i="27"/>
  <c r="E4136" i="27"/>
  <c r="F4136" i="27"/>
  <c r="G4136" i="27"/>
  <c r="E4137" i="27"/>
  <c r="F4137" i="27"/>
  <c r="G4137" i="27"/>
  <c r="E4138" i="27"/>
  <c r="F4138" i="27"/>
  <c r="G4138" i="27"/>
  <c r="E4139" i="27"/>
  <c r="F4139" i="27"/>
  <c r="G4139" i="27"/>
  <c r="E4140" i="27"/>
  <c r="F4140" i="27"/>
  <c r="G4140" i="27"/>
  <c r="E4141" i="27"/>
  <c r="F4141" i="27"/>
  <c r="G4141" i="27"/>
  <c r="E4142" i="27"/>
  <c r="F4142" i="27"/>
  <c r="G4142" i="27"/>
  <c r="E4143" i="27"/>
  <c r="F4143" i="27"/>
  <c r="G4143" i="27"/>
  <c r="E4144" i="27"/>
  <c r="F4144" i="27"/>
  <c r="G4144" i="27"/>
  <c r="E4145" i="27"/>
  <c r="F4145" i="27"/>
  <c r="G4145" i="27"/>
  <c r="E4146" i="27"/>
  <c r="F4146" i="27"/>
  <c r="G4146" i="27"/>
  <c r="E4147" i="27"/>
  <c r="F4147" i="27"/>
  <c r="G4147" i="27"/>
  <c r="E4148" i="27"/>
  <c r="F4148" i="27"/>
  <c r="G4148" i="27"/>
  <c r="E4149" i="27"/>
  <c r="F4149" i="27"/>
  <c r="G4149" i="27"/>
  <c r="E4150" i="27"/>
  <c r="F4150" i="27"/>
  <c r="G4150" i="27"/>
  <c r="E4151" i="27"/>
  <c r="F4151" i="27"/>
  <c r="G4151" i="27"/>
  <c r="E4152" i="27"/>
  <c r="F4152" i="27"/>
  <c r="G4152" i="27"/>
  <c r="E4153" i="27"/>
  <c r="F4153" i="27"/>
  <c r="G4153" i="27"/>
  <c r="E4154" i="27"/>
  <c r="F4154" i="27"/>
  <c r="G4154" i="27"/>
  <c r="E4155" i="27"/>
  <c r="F4155" i="27"/>
  <c r="G4155" i="27"/>
  <c r="E4156" i="27"/>
  <c r="F4156" i="27"/>
  <c r="G4156" i="27"/>
  <c r="E4157" i="27"/>
  <c r="F4157" i="27"/>
  <c r="G4157" i="27"/>
  <c r="E4158" i="27"/>
  <c r="F4158" i="27"/>
  <c r="G4158" i="27"/>
  <c r="E4159" i="27"/>
  <c r="F4159" i="27"/>
  <c r="G4159" i="27"/>
  <c r="E4160" i="27"/>
  <c r="F4160" i="27"/>
  <c r="G4160" i="27"/>
  <c r="E4161" i="27"/>
  <c r="F4161" i="27"/>
  <c r="G4161" i="27"/>
  <c r="E4162" i="27"/>
  <c r="F4162" i="27"/>
  <c r="G4162" i="27"/>
  <c r="E4163" i="27"/>
  <c r="F4163" i="27"/>
  <c r="G4163" i="27"/>
  <c r="E4164" i="27"/>
  <c r="F4164" i="27"/>
  <c r="G4164" i="27"/>
  <c r="E4165" i="27"/>
  <c r="F4165" i="27"/>
  <c r="G4165" i="27"/>
  <c r="E4166" i="27"/>
  <c r="F4166" i="27"/>
  <c r="G4166" i="27"/>
  <c r="E4167" i="27"/>
  <c r="F4167" i="27"/>
  <c r="G4167" i="27"/>
  <c r="E4168" i="27"/>
  <c r="F4168" i="27"/>
  <c r="G4168" i="27"/>
  <c r="E4169" i="27"/>
  <c r="F4169" i="27"/>
  <c r="G4169" i="27"/>
  <c r="E4170" i="27"/>
  <c r="F4170" i="27"/>
  <c r="G4170" i="27"/>
  <c r="E4171" i="27"/>
  <c r="F4171" i="27"/>
  <c r="G4171" i="27"/>
  <c r="E4172" i="27"/>
  <c r="F4172" i="27"/>
  <c r="G4172" i="27"/>
  <c r="E4173" i="27"/>
  <c r="F4173" i="27"/>
  <c r="G4173" i="27"/>
  <c r="E4174" i="27"/>
  <c r="F4174" i="27"/>
  <c r="G4174" i="27"/>
  <c r="E4175" i="27"/>
  <c r="F4175" i="27"/>
  <c r="G4175" i="27"/>
  <c r="E4176" i="27"/>
  <c r="F4176" i="27"/>
  <c r="G4176" i="27"/>
  <c r="E4177" i="27"/>
  <c r="F4177" i="27"/>
  <c r="G4177" i="27"/>
  <c r="E4178" i="27"/>
  <c r="F4178" i="27"/>
  <c r="G4178" i="27"/>
  <c r="E4179" i="27"/>
  <c r="F4179" i="27"/>
  <c r="G4179" i="27"/>
  <c r="E4180" i="27"/>
  <c r="F4180" i="27"/>
  <c r="G4180" i="27"/>
  <c r="E4181" i="27"/>
  <c r="F4181" i="27"/>
  <c r="G4181" i="27"/>
  <c r="E4182" i="27"/>
  <c r="F4182" i="27"/>
  <c r="G4182" i="27"/>
  <c r="E4183" i="27"/>
  <c r="F4183" i="27"/>
  <c r="G4183" i="27"/>
  <c r="E4184" i="27"/>
  <c r="F4184" i="27"/>
  <c r="G4184" i="27"/>
  <c r="E4185" i="27"/>
  <c r="F4185" i="27"/>
  <c r="G4185" i="27"/>
  <c r="E4186" i="27"/>
  <c r="F4186" i="27"/>
  <c r="G4186" i="27"/>
  <c r="E4187" i="27"/>
  <c r="F4187" i="27"/>
  <c r="G4187" i="27"/>
  <c r="E4188" i="27"/>
  <c r="F4188" i="27"/>
  <c r="G4188" i="27"/>
  <c r="E4189" i="27"/>
  <c r="F4189" i="27"/>
  <c r="G4189" i="27"/>
  <c r="E4190" i="27"/>
  <c r="F4190" i="27"/>
  <c r="G4190" i="27"/>
  <c r="E4191" i="27"/>
  <c r="F4191" i="27"/>
  <c r="G4191" i="27"/>
  <c r="E4192" i="27"/>
  <c r="F4192" i="27"/>
  <c r="G4192" i="27"/>
  <c r="E4193" i="27"/>
  <c r="F4193" i="27"/>
  <c r="G4193" i="27"/>
  <c r="E4194" i="27"/>
  <c r="F4194" i="27"/>
  <c r="G4194" i="27"/>
  <c r="E4195" i="27"/>
  <c r="F4195" i="27"/>
  <c r="G4195" i="27"/>
  <c r="E4196" i="27"/>
  <c r="F4196" i="27"/>
  <c r="G4196" i="27"/>
  <c r="E4197" i="27"/>
  <c r="F4197" i="27"/>
  <c r="G4197" i="27"/>
  <c r="E4198" i="27"/>
  <c r="F4198" i="27"/>
  <c r="G4198" i="27"/>
  <c r="E4199" i="27"/>
  <c r="F4199" i="27"/>
  <c r="G4199" i="27"/>
  <c r="E4200" i="27"/>
  <c r="F4200" i="27"/>
  <c r="G4200" i="27"/>
  <c r="E4201" i="27"/>
  <c r="F4201" i="27"/>
  <c r="G4201" i="27"/>
  <c r="E4202" i="27"/>
  <c r="F4202" i="27"/>
  <c r="G4202" i="27"/>
  <c r="E4203" i="27"/>
  <c r="F4203" i="27"/>
  <c r="G4203" i="27"/>
  <c r="E4204" i="27"/>
  <c r="F4204" i="27"/>
  <c r="G4204" i="27"/>
  <c r="E4205" i="27"/>
  <c r="F4205" i="27"/>
  <c r="G4205" i="27"/>
  <c r="E4206" i="27"/>
  <c r="F4206" i="27"/>
  <c r="G4206" i="27"/>
  <c r="E4207" i="27"/>
  <c r="F4207" i="27"/>
  <c r="G4207" i="27"/>
  <c r="E4208" i="27"/>
  <c r="F4208" i="27"/>
  <c r="G4208" i="27"/>
  <c r="E4209" i="27"/>
  <c r="F4209" i="27"/>
  <c r="G4209" i="27"/>
  <c r="E4210" i="27"/>
  <c r="F4210" i="27"/>
  <c r="G4210" i="27"/>
  <c r="E4211" i="27"/>
  <c r="F4211" i="27"/>
  <c r="G4211" i="27"/>
  <c r="E4212" i="27"/>
  <c r="F4212" i="27"/>
  <c r="G4212" i="27"/>
  <c r="E4213" i="27"/>
  <c r="F4213" i="27"/>
  <c r="G4213" i="27"/>
  <c r="E4214" i="27"/>
  <c r="F4214" i="27"/>
  <c r="G4214" i="27"/>
  <c r="E4215" i="27"/>
  <c r="F4215" i="27"/>
  <c r="G4215" i="27"/>
  <c r="E4216" i="27"/>
  <c r="F4216" i="27"/>
  <c r="G4216" i="27"/>
  <c r="E4217" i="27"/>
  <c r="F4217" i="27"/>
  <c r="G4217" i="27"/>
  <c r="E4218" i="27"/>
  <c r="F4218" i="27"/>
  <c r="G4218" i="27"/>
  <c r="E4219" i="27"/>
  <c r="F4219" i="27"/>
  <c r="G4219" i="27"/>
  <c r="E4220" i="27"/>
  <c r="F4220" i="27"/>
  <c r="G4220" i="27"/>
  <c r="E4221" i="27"/>
  <c r="F4221" i="27"/>
  <c r="G4221" i="27"/>
  <c r="E4222" i="27"/>
  <c r="F4222" i="27"/>
  <c r="G4222" i="27"/>
  <c r="E4223" i="27"/>
  <c r="F4223" i="27"/>
  <c r="G4223" i="27"/>
  <c r="E4224" i="27"/>
  <c r="F4224" i="27"/>
  <c r="G4224" i="27"/>
  <c r="E4225" i="27"/>
  <c r="F4225" i="27"/>
  <c r="G4225" i="27"/>
  <c r="E4226" i="27"/>
  <c r="F4226" i="27"/>
  <c r="G4226" i="27"/>
  <c r="E4227" i="27"/>
  <c r="F4227" i="27"/>
  <c r="G4227" i="27"/>
  <c r="E4228" i="27"/>
  <c r="F4228" i="27"/>
  <c r="G4228" i="27"/>
  <c r="E4229" i="27"/>
  <c r="F4229" i="27"/>
  <c r="G4229" i="27"/>
  <c r="E4230" i="27"/>
  <c r="F4230" i="27"/>
  <c r="G4230" i="27"/>
  <c r="E4231" i="27"/>
  <c r="F4231" i="27"/>
  <c r="G4231" i="27"/>
  <c r="E4232" i="27"/>
  <c r="F4232" i="27"/>
  <c r="G4232" i="27"/>
  <c r="E4233" i="27"/>
  <c r="F4233" i="27"/>
  <c r="G4233" i="27"/>
  <c r="E4234" i="27"/>
  <c r="F4234" i="27"/>
  <c r="G4234" i="27"/>
  <c r="E4235" i="27"/>
  <c r="F4235" i="27"/>
  <c r="G4235" i="27"/>
  <c r="E4236" i="27"/>
  <c r="F4236" i="27"/>
  <c r="G4236" i="27"/>
  <c r="E4237" i="27"/>
  <c r="F4237" i="27"/>
  <c r="G4237" i="27"/>
  <c r="E4238" i="27"/>
  <c r="F4238" i="27"/>
  <c r="G4238" i="27"/>
  <c r="E4239" i="27"/>
  <c r="F4239" i="27"/>
  <c r="G4239" i="27"/>
  <c r="E4240" i="27"/>
  <c r="F4240" i="27"/>
  <c r="G4240" i="27"/>
  <c r="E4241" i="27"/>
  <c r="F4241" i="27"/>
  <c r="G4241" i="27"/>
  <c r="E4242" i="27"/>
  <c r="F4242" i="27"/>
  <c r="G4242" i="27"/>
  <c r="E4243" i="27"/>
  <c r="F4243" i="27"/>
  <c r="G4243" i="27"/>
  <c r="E4244" i="27"/>
  <c r="F4244" i="27"/>
  <c r="G4244" i="27"/>
  <c r="E4245" i="27"/>
  <c r="F4245" i="27"/>
  <c r="G4245" i="27"/>
  <c r="E4246" i="27"/>
  <c r="F4246" i="27"/>
  <c r="G4246" i="27"/>
  <c r="E4247" i="27"/>
  <c r="F4247" i="27"/>
  <c r="G4247" i="27"/>
  <c r="E4248" i="27"/>
  <c r="F4248" i="27"/>
  <c r="G4248" i="27"/>
  <c r="E4249" i="27"/>
  <c r="F4249" i="27"/>
  <c r="G4249" i="27"/>
  <c r="E4250" i="27"/>
  <c r="F4250" i="27"/>
  <c r="G4250" i="27"/>
  <c r="E4251" i="27"/>
  <c r="F4251" i="27"/>
  <c r="G4251" i="27"/>
  <c r="E4252" i="27"/>
  <c r="F4252" i="27"/>
  <c r="G4252" i="27"/>
  <c r="E4253" i="27"/>
  <c r="F4253" i="27"/>
  <c r="G4253" i="27"/>
  <c r="E4254" i="27"/>
  <c r="F4254" i="27"/>
  <c r="G4254" i="27"/>
  <c r="E4255" i="27"/>
  <c r="F4255" i="27"/>
  <c r="G4255" i="27"/>
  <c r="E4256" i="27"/>
  <c r="F4256" i="27"/>
  <c r="G4256" i="27"/>
  <c r="E4257" i="27"/>
  <c r="F4257" i="27"/>
  <c r="G4257" i="27"/>
  <c r="E4258" i="27"/>
  <c r="F4258" i="27"/>
  <c r="G4258" i="27"/>
  <c r="E4259" i="27"/>
  <c r="F4259" i="27"/>
  <c r="G4259" i="27"/>
  <c r="E4260" i="27"/>
  <c r="F4260" i="27"/>
  <c r="G4260" i="27"/>
  <c r="E4261" i="27"/>
  <c r="F4261" i="27"/>
  <c r="G4261" i="27"/>
  <c r="E4262" i="27"/>
  <c r="F4262" i="27"/>
  <c r="G4262" i="27"/>
  <c r="E4263" i="27"/>
  <c r="F4263" i="27"/>
  <c r="G4263" i="27"/>
  <c r="E4264" i="27"/>
  <c r="F4264" i="27"/>
  <c r="G4264" i="27"/>
  <c r="E4265" i="27"/>
  <c r="F4265" i="27"/>
  <c r="G4265" i="27"/>
  <c r="E4266" i="27"/>
  <c r="F4266" i="27"/>
  <c r="G4266" i="27"/>
  <c r="E4267" i="27"/>
  <c r="F4267" i="27"/>
  <c r="G4267" i="27"/>
  <c r="E4268" i="27"/>
  <c r="F4268" i="27"/>
  <c r="G4268" i="27"/>
  <c r="E4269" i="27"/>
  <c r="F4269" i="27"/>
  <c r="G4269" i="27"/>
  <c r="E4270" i="27"/>
  <c r="F4270" i="27"/>
  <c r="G4270" i="27"/>
  <c r="E4271" i="27"/>
  <c r="F4271" i="27"/>
  <c r="G4271" i="27"/>
  <c r="E4272" i="27"/>
  <c r="F4272" i="27"/>
  <c r="G4272" i="27"/>
  <c r="E4273" i="27"/>
  <c r="F4273" i="27"/>
  <c r="G4273" i="27"/>
  <c r="E4274" i="27"/>
  <c r="F4274" i="27"/>
  <c r="G4274" i="27"/>
  <c r="E4275" i="27"/>
  <c r="F4275" i="27"/>
  <c r="G4275" i="27"/>
  <c r="E4276" i="27"/>
  <c r="F4276" i="27"/>
  <c r="G4276" i="27"/>
  <c r="E4277" i="27"/>
  <c r="F4277" i="27"/>
  <c r="G4277" i="27"/>
  <c r="E4278" i="27"/>
  <c r="F4278" i="27"/>
  <c r="G4278" i="27"/>
  <c r="E4279" i="27"/>
  <c r="F4279" i="27"/>
  <c r="G4279" i="27"/>
  <c r="E4280" i="27"/>
  <c r="F4280" i="27"/>
  <c r="G4280" i="27"/>
  <c r="E4281" i="27"/>
  <c r="F4281" i="27"/>
  <c r="G4281" i="27"/>
  <c r="E4282" i="27"/>
  <c r="F4282" i="27"/>
  <c r="G4282" i="27"/>
  <c r="E4283" i="27"/>
  <c r="F4283" i="27"/>
  <c r="G4283" i="27"/>
  <c r="E4284" i="27"/>
  <c r="F4284" i="27"/>
  <c r="G4284" i="27"/>
  <c r="E4285" i="27"/>
  <c r="F4285" i="27"/>
  <c r="G4285" i="27"/>
  <c r="E4286" i="27"/>
  <c r="F4286" i="27"/>
  <c r="G4286" i="27"/>
  <c r="E4287" i="27"/>
  <c r="F4287" i="27"/>
  <c r="G4287" i="27"/>
  <c r="E4288" i="27"/>
  <c r="F4288" i="27"/>
  <c r="G4288" i="27"/>
  <c r="E4289" i="27"/>
  <c r="F4289" i="27"/>
  <c r="G4289" i="27"/>
  <c r="E4290" i="27"/>
  <c r="F4290" i="27"/>
  <c r="G4290" i="27"/>
  <c r="E4291" i="27"/>
  <c r="F4291" i="27"/>
  <c r="G4291" i="27"/>
  <c r="E4292" i="27"/>
  <c r="F4292" i="27"/>
  <c r="G4292" i="27"/>
  <c r="E4293" i="27"/>
  <c r="F4293" i="27"/>
  <c r="G4293" i="27"/>
  <c r="E4294" i="27"/>
  <c r="F4294" i="27"/>
  <c r="G4294" i="27"/>
  <c r="E4295" i="27"/>
  <c r="F4295" i="27"/>
  <c r="G4295" i="27"/>
  <c r="E4296" i="27"/>
  <c r="F4296" i="27"/>
  <c r="G4296" i="27"/>
  <c r="E4297" i="27"/>
  <c r="F4297" i="27"/>
  <c r="G4297" i="27"/>
  <c r="E4298" i="27"/>
  <c r="F4298" i="27"/>
  <c r="G4298" i="27"/>
  <c r="E4299" i="27"/>
  <c r="F4299" i="27"/>
  <c r="G4299" i="27"/>
  <c r="E4300" i="27"/>
  <c r="F4300" i="27"/>
  <c r="G4300" i="27"/>
  <c r="E4301" i="27"/>
  <c r="F4301" i="27"/>
  <c r="G4301" i="27"/>
  <c r="E4302" i="27"/>
  <c r="F4302" i="27"/>
  <c r="G4302" i="27"/>
  <c r="E4303" i="27"/>
  <c r="F4303" i="27"/>
  <c r="G4303" i="27"/>
  <c r="E4304" i="27"/>
  <c r="F4304" i="27"/>
  <c r="G4304" i="27"/>
  <c r="E4305" i="27"/>
  <c r="F4305" i="27"/>
  <c r="G4305" i="27"/>
  <c r="E4306" i="27"/>
  <c r="F4306" i="27"/>
  <c r="G4306" i="27"/>
  <c r="E4307" i="27"/>
  <c r="F4307" i="27"/>
  <c r="G4307" i="27"/>
  <c r="E4308" i="27"/>
  <c r="F4308" i="27"/>
  <c r="G4308" i="27"/>
  <c r="E4309" i="27"/>
  <c r="F4309" i="27"/>
  <c r="G4309" i="27"/>
  <c r="E4310" i="27"/>
  <c r="F4310" i="27"/>
  <c r="G4310" i="27"/>
  <c r="E4311" i="27"/>
  <c r="F4311" i="27"/>
  <c r="G4311" i="27"/>
  <c r="E4312" i="27"/>
  <c r="F4312" i="27"/>
  <c r="G4312" i="27"/>
  <c r="E4313" i="27"/>
  <c r="F4313" i="27"/>
  <c r="G4313" i="27"/>
  <c r="E4314" i="27"/>
  <c r="F4314" i="27"/>
  <c r="G4314" i="27"/>
  <c r="E4315" i="27"/>
  <c r="F4315" i="27"/>
  <c r="G4315" i="27"/>
  <c r="E4316" i="27"/>
  <c r="F4316" i="27"/>
  <c r="G4316" i="27"/>
  <c r="E4317" i="27"/>
  <c r="F4317" i="27"/>
  <c r="G4317" i="27"/>
  <c r="E4318" i="27"/>
  <c r="F4318" i="27"/>
  <c r="G4318" i="27"/>
  <c r="E4319" i="27"/>
  <c r="F4319" i="27"/>
  <c r="G4319" i="27"/>
  <c r="E4320" i="27"/>
  <c r="F4320" i="27"/>
  <c r="G4320" i="27"/>
  <c r="E4321" i="27"/>
  <c r="F4321" i="27"/>
  <c r="G4321" i="27"/>
  <c r="E4322" i="27"/>
  <c r="F4322" i="27"/>
  <c r="G4322" i="27"/>
  <c r="E4323" i="27"/>
  <c r="F4323" i="27"/>
  <c r="G4323" i="27"/>
  <c r="E4324" i="27"/>
  <c r="F4324" i="27"/>
  <c r="G4324" i="27"/>
  <c r="E4325" i="27"/>
  <c r="F4325" i="27"/>
  <c r="G4325" i="27"/>
  <c r="E4326" i="27"/>
  <c r="F4326" i="27"/>
  <c r="G4326" i="27"/>
  <c r="E4327" i="27"/>
  <c r="F4327" i="27"/>
  <c r="G4327" i="27"/>
  <c r="E4328" i="27"/>
  <c r="F4328" i="27"/>
  <c r="G4328" i="27"/>
  <c r="E4329" i="27"/>
  <c r="F4329" i="27"/>
  <c r="G4329" i="27"/>
  <c r="E4330" i="27"/>
  <c r="F4330" i="27"/>
  <c r="G4330" i="27"/>
  <c r="E4331" i="27"/>
  <c r="F4331" i="27"/>
  <c r="G4331" i="27"/>
  <c r="E4332" i="27"/>
  <c r="F4332" i="27"/>
  <c r="G4332" i="27"/>
  <c r="E4333" i="27"/>
  <c r="F4333" i="27"/>
  <c r="G4333" i="27"/>
  <c r="E4334" i="27"/>
  <c r="F4334" i="27"/>
  <c r="G4334" i="27"/>
  <c r="E4335" i="27"/>
  <c r="F4335" i="27"/>
  <c r="G4335" i="27"/>
  <c r="E4336" i="27"/>
  <c r="F4336" i="27"/>
  <c r="G4336" i="27"/>
  <c r="E4337" i="27"/>
  <c r="F4337" i="27"/>
  <c r="G4337" i="27"/>
  <c r="E4338" i="27"/>
  <c r="F4338" i="27"/>
  <c r="G4338" i="27"/>
  <c r="E4339" i="27"/>
  <c r="F4339" i="27"/>
  <c r="G4339" i="27"/>
  <c r="E4340" i="27"/>
  <c r="F4340" i="27"/>
  <c r="G4340" i="27"/>
  <c r="E4341" i="27"/>
  <c r="F4341" i="27"/>
  <c r="G4341" i="27"/>
  <c r="E4342" i="27"/>
  <c r="F4342" i="27"/>
  <c r="G4342" i="27"/>
  <c r="E4343" i="27"/>
  <c r="F4343" i="27"/>
  <c r="G4343" i="27"/>
  <c r="E4344" i="27"/>
  <c r="F4344" i="27"/>
  <c r="G4344" i="27"/>
  <c r="E4345" i="27"/>
  <c r="F4345" i="27"/>
  <c r="G4345" i="27"/>
  <c r="E4346" i="27"/>
  <c r="F4346" i="27"/>
  <c r="G4346" i="27"/>
  <c r="E4347" i="27"/>
  <c r="F4347" i="27"/>
  <c r="G4347" i="27"/>
  <c r="E4348" i="27"/>
  <c r="F4348" i="27"/>
  <c r="G4348" i="27"/>
  <c r="E4349" i="27"/>
  <c r="F4349" i="27"/>
  <c r="G4349" i="27"/>
  <c r="E4350" i="27"/>
  <c r="F4350" i="27"/>
  <c r="G4350" i="27"/>
  <c r="E4351" i="27"/>
  <c r="F4351" i="27"/>
  <c r="G4351" i="27"/>
  <c r="E4352" i="27"/>
  <c r="F4352" i="27"/>
  <c r="G4352" i="27"/>
  <c r="E4353" i="27"/>
  <c r="F4353" i="27"/>
  <c r="G4353" i="27"/>
  <c r="E4354" i="27"/>
  <c r="F4354" i="27"/>
  <c r="G4354" i="27"/>
  <c r="E4355" i="27"/>
  <c r="F4355" i="27"/>
  <c r="G4355" i="27"/>
  <c r="E4356" i="27"/>
  <c r="F4356" i="27"/>
  <c r="G4356" i="27"/>
  <c r="E4357" i="27"/>
  <c r="F4357" i="27"/>
  <c r="G4357" i="27"/>
  <c r="E4358" i="27"/>
  <c r="F4358" i="27"/>
  <c r="G4358" i="27"/>
  <c r="E4359" i="27"/>
  <c r="F4359" i="27"/>
  <c r="G4359" i="27"/>
  <c r="E4360" i="27"/>
  <c r="F4360" i="27"/>
  <c r="G4360" i="27"/>
  <c r="E4361" i="27"/>
  <c r="F4361" i="27"/>
  <c r="G4361" i="27"/>
  <c r="E4362" i="27"/>
  <c r="F4362" i="27"/>
  <c r="G4362" i="27"/>
  <c r="E4363" i="27"/>
  <c r="F4363" i="27"/>
  <c r="G4363" i="27"/>
  <c r="E4364" i="27"/>
  <c r="F4364" i="27"/>
  <c r="G4364" i="27"/>
  <c r="E4365" i="27"/>
  <c r="F4365" i="27"/>
  <c r="G4365" i="27"/>
  <c r="E4366" i="27"/>
  <c r="F4366" i="27"/>
  <c r="G4366" i="27"/>
  <c r="E4367" i="27"/>
  <c r="F4367" i="27"/>
  <c r="G4367" i="27"/>
  <c r="E4368" i="27"/>
  <c r="F4368" i="27"/>
  <c r="G4368" i="27"/>
  <c r="E4369" i="27"/>
  <c r="F4369" i="27"/>
  <c r="G4369" i="27"/>
  <c r="E4370" i="27"/>
  <c r="F4370" i="27"/>
  <c r="G4370" i="27"/>
  <c r="E4371" i="27"/>
  <c r="F4371" i="27"/>
  <c r="G4371" i="27"/>
  <c r="E4372" i="27"/>
  <c r="F4372" i="27"/>
  <c r="G4372" i="27"/>
  <c r="E4373" i="27"/>
  <c r="F4373" i="27"/>
  <c r="G4373" i="27"/>
  <c r="E4374" i="27"/>
  <c r="F4374" i="27"/>
  <c r="G4374" i="27"/>
  <c r="E4375" i="27"/>
  <c r="F4375" i="27"/>
  <c r="G4375" i="27"/>
  <c r="E4376" i="27"/>
  <c r="F4376" i="27"/>
  <c r="G4376" i="27"/>
  <c r="E4377" i="27"/>
  <c r="F4377" i="27"/>
  <c r="G4377" i="27"/>
  <c r="E4378" i="27"/>
  <c r="F4378" i="27"/>
  <c r="G4378" i="27"/>
  <c r="E4379" i="27"/>
  <c r="F4379" i="27"/>
  <c r="G4379" i="27"/>
  <c r="E4380" i="27"/>
  <c r="F4380" i="27"/>
  <c r="G4380" i="27"/>
  <c r="E4381" i="27"/>
  <c r="F4381" i="27"/>
  <c r="G4381" i="27"/>
  <c r="E4382" i="27"/>
  <c r="F4382" i="27"/>
  <c r="G4382" i="27"/>
  <c r="E4383" i="27"/>
  <c r="F4383" i="27"/>
  <c r="G4383" i="27"/>
  <c r="E4384" i="27"/>
  <c r="F4384" i="27"/>
  <c r="G4384" i="27"/>
  <c r="E4385" i="27"/>
  <c r="F4385" i="27"/>
  <c r="G4385" i="27"/>
  <c r="E4386" i="27"/>
  <c r="F4386" i="27"/>
  <c r="G4386" i="27"/>
  <c r="E4387" i="27"/>
  <c r="F4387" i="27"/>
  <c r="G4387" i="27"/>
  <c r="E4388" i="27"/>
  <c r="F4388" i="27"/>
  <c r="G4388" i="27"/>
  <c r="E4389" i="27"/>
  <c r="F4389" i="27"/>
  <c r="G4389" i="27"/>
  <c r="E4390" i="27"/>
  <c r="F4390" i="27"/>
  <c r="G4390" i="27"/>
  <c r="E4391" i="27"/>
  <c r="F4391" i="27"/>
  <c r="G4391" i="27"/>
  <c r="E4392" i="27"/>
  <c r="F4392" i="27"/>
  <c r="G4392" i="27"/>
  <c r="E4393" i="27"/>
  <c r="F4393" i="27"/>
  <c r="G4393" i="27"/>
  <c r="E4394" i="27"/>
  <c r="F4394" i="27"/>
  <c r="G4394" i="27"/>
  <c r="E4395" i="27"/>
  <c r="F4395" i="27"/>
  <c r="G4395" i="27"/>
  <c r="E4396" i="27"/>
  <c r="F4396" i="27"/>
  <c r="G4396" i="27"/>
  <c r="E4397" i="27"/>
  <c r="F4397" i="27"/>
  <c r="G4397" i="27"/>
  <c r="E4398" i="27"/>
  <c r="F4398" i="27"/>
  <c r="G4398" i="27"/>
  <c r="E4399" i="27"/>
  <c r="F4399" i="27"/>
  <c r="G4399" i="27"/>
  <c r="E4400" i="27"/>
  <c r="F4400" i="27"/>
  <c r="G4400" i="27"/>
  <c r="E4401" i="27"/>
  <c r="F4401" i="27"/>
  <c r="G4401" i="27"/>
  <c r="E4402" i="27"/>
  <c r="F4402" i="27"/>
  <c r="G4402" i="27"/>
  <c r="E4403" i="27"/>
  <c r="F4403" i="27"/>
  <c r="G4403" i="27"/>
  <c r="E4404" i="27"/>
  <c r="F4404" i="27"/>
  <c r="G4404" i="27"/>
  <c r="E4405" i="27"/>
  <c r="F4405" i="27"/>
  <c r="G4405" i="27"/>
  <c r="E4406" i="27"/>
  <c r="F4406" i="27"/>
  <c r="G4406" i="27"/>
  <c r="E4407" i="27"/>
  <c r="F4407" i="27"/>
  <c r="G4407" i="27"/>
  <c r="E4408" i="27"/>
  <c r="F4408" i="27"/>
  <c r="G4408" i="27"/>
  <c r="E4409" i="27"/>
  <c r="F4409" i="27"/>
  <c r="G4409" i="27"/>
  <c r="E4410" i="27"/>
  <c r="F4410" i="27"/>
  <c r="G4410" i="27"/>
  <c r="E4411" i="27"/>
  <c r="F4411" i="27"/>
  <c r="G4411" i="27"/>
  <c r="E4412" i="27"/>
  <c r="F4412" i="27"/>
  <c r="G4412" i="27"/>
  <c r="E4413" i="27"/>
  <c r="F4413" i="27"/>
  <c r="G4413" i="27"/>
  <c r="E4414" i="27"/>
  <c r="F4414" i="27"/>
  <c r="G4414" i="27"/>
  <c r="E4415" i="27"/>
  <c r="F4415" i="27"/>
  <c r="G4415" i="27"/>
  <c r="E4416" i="27"/>
  <c r="F4416" i="27"/>
  <c r="G4416" i="27"/>
  <c r="E4417" i="27"/>
  <c r="F4417" i="27"/>
  <c r="G4417" i="27"/>
  <c r="E4418" i="27"/>
  <c r="F4418" i="27"/>
  <c r="G4418" i="27"/>
  <c r="E4419" i="27"/>
  <c r="F4419" i="27"/>
  <c r="G4419" i="27"/>
  <c r="E4420" i="27"/>
  <c r="F4420" i="27"/>
  <c r="G4420" i="27"/>
  <c r="E4421" i="27"/>
  <c r="F4421" i="27"/>
  <c r="G4421" i="27"/>
  <c r="E4422" i="27"/>
  <c r="F4422" i="27"/>
  <c r="G4422" i="27"/>
  <c r="E4423" i="27"/>
  <c r="F4423" i="27"/>
  <c r="G4423" i="27"/>
  <c r="E4424" i="27"/>
  <c r="F4424" i="27"/>
  <c r="G4424" i="27"/>
  <c r="E4425" i="27"/>
  <c r="F4425" i="27"/>
  <c r="G4425" i="27"/>
  <c r="E4426" i="27"/>
  <c r="F4426" i="27"/>
  <c r="G4426" i="27"/>
  <c r="E4427" i="27"/>
  <c r="F4427" i="27"/>
  <c r="G4427" i="27"/>
  <c r="E4428" i="27"/>
  <c r="F4428" i="27"/>
  <c r="G4428" i="27"/>
  <c r="E4429" i="27"/>
  <c r="F4429" i="27"/>
  <c r="G4429" i="27"/>
  <c r="E4430" i="27"/>
  <c r="F4430" i="27"/>
  <c r="G4430" i="27"/>
  <c r="E4431" i="27"/>
  <c r="F4431" i="27"/>
  <c r="G4431" i="27"/>
  <c r="E4432" i="27"/>
  <c r="F4432" i="27"/>
  <c r="G4432" i="27"/>
  <c r="E4433" i="27"/>
  <c r="F4433" i="27"/>
  <c r="G4433" i="27"/>
  <c r="E4434" i="27"/>
  <c r="F4434" i="27"/>
  <c r="G4434" i="27"/>
  <c r="E4435" i="27"/>
  <c r="F4435" i="27"/>
  <c r="G4435" i="27"/>
  <c r="E4436" i="27"/>
  <c r="F4436" i="27"/>
  <c r="G4436" i="27"/>
  <c r="E4437" i="27"/>
  <c r="F4437" i="27"/>
  <c r="G4437" i="27"/>
  <c r="E4438" i="27"/>
  <c r="F4438" i="27"/>
  <c r="G4438" i="27"/>
  <c r="E4439" i="27"/>
  <c r="F4439" i="27"/>
  <c r="G4439" i="27"/>
  <c r="E4440" i="27"/>
  <c r="F4440" i="27"/>
  <c r="G4440" i="27"/>
  <c r="E4441" i="27"/>
  <c r="F4441" i="27"/>
  <c r="G4441" i="27"/>
  <c r="E4442" i="27"/>
  <c r="F4442" i="27"/>
  <c r="G4442" i="27"/>
  <c r="E4443" i="27"/>
  <c r="F4443" i="27"/>
  <c r="G4443" i="27"/>
  <c r="E4444" i="27"/>
  <c r="F4444" i="27"/>
  <c r="G4444" i="27"/>
  <c r="E4445" i="27"/>
  <c r="F4445" i="27"/>
  <c r="G4445" i="27"/>
  <c r="E4446" i="27"/>
  <c r="F4446" i="27"/>
  <c r="G4446" i="27"/>
  <c r="E4447" i="27"/>
  <c r="F4447" i="27"/>
  <c r="G4447" i="27"/>
  <c r="E4448" i="27"/>
  <c r="F4448" i="27"/>
  <c r="G4448" i="27"/>
  <c r="E4449" i="27"/>
  <c r="F4449" i="27"/>
  <c r="G4449" i="27"/>
  <c r="E4450" i="27"/>
  <c r="F4450" i="27"/>
  <c r="G4450" i="27"/>
  <c r="E4451" i="27"/>
  <c r="F4451" i="27"/>
  <c r="G4451" i="27"/>
  <c r="E4452" i="27"/>
  <c r="F4452" i="27"/>
  <c r="G4452" i="27"/>
  <c r="E4453" i="27"/>
  <c r="F4453" i="27"/>
  <c r="G4453" i="27"/>
  <c r="E4454" i="27"/>
  <c r="F4454" i="27"/>
  <c r="G4454" i="27"/>
  <c r="E4455" i="27"/>
  <c r="F4455" i="27"/>
  <c r="G4455" i="27"/>
  <c r="E4456" i="27"/>
  <c r="F4456" i="27"/>
  <c r="G4456" i="27"/>
  <c r="E4457" i="27"/>
  <c r="F4457" i="27"/>
  <c r="G4457" i="27"/>
  <c r="E4458" i="27"/>
  <c r="F4458" i="27"/>
  <c r="G4458" i="27"/>
  <c r="E4459" i="27"/>
  <c r="F4459" i="27"/>
  <c r="G4459" i="27"/>
  <c r="E4460" i="27"/>
  <c r="F4460" i="27"/>
  <c r="G4460" i="27"/>
  <c r="E4461" i="27"/>
  <c r="F4461" i="27"/>
  <c r="G4461" i="27"/>
  <c r="E4462" i="27"/>
  <c r="F4462" i="27"/>
  <c r="G4462" i="27"/>
  <c r="E4463" i="27"/>
  <c r="F4463" i="27"/>
  <c r="G4463" i="27"/>
  <c r="E4464" i="27"/>
  <c r="F4464" i="27"/>
  <c r="G4464" i="27"/>
  <c r="E4465" i="27"/>
  <c r="F4465" i="27"/>
  <c r="G4465" i="27"/>
  <c r="E4466" i="27"/>
  <c r="F4466" i="27"/>
  <c r="G4466" i="27"/>
  <c r="E4467" i="27"/>
  <c r="F4467" i="27"/>
  <c r="G4467" i="27"/>
  <c r="E4468" i="27"/>
  <c r="F4468" i="27"/>
  <c r="G4468" i="27"/>
  <c r="E4469" i="27"/>
  <c r="F4469" i="27"/>
  <c r="G4469" i="27"/>
  <c r="E4470" i="27"/>
  <c r="F4470" i="27"/>
  <c r="G4470" i="27"/>
  <c r="E4471" i="27"/>
  <c r="F4471" i="27"/>
  <c r="G4471" i="27"/>
  <c r="E4472" i="27"/>
  <c r="F4472" i="27"/>
  <c r="G4472" i="27"/>
  <c r="E4473" i="27"/>
  <c r="F4473" i="27"/>
  <c r="G4473" i="27"/>
  <c r="E4474" i="27"/>
  <c r="F4474" i="27"/>
  <c r="G4474" i="27"/>
  <c r="E4475" i="27"/>
  <c r="F4475" i="27"/>
  <c r="G4475" i="27"/>
  <c r="E4476" i="27"/>
  <c r="F4476" i="27"/>
  <c r="G4476" i="27"/>
  <c r="E4477" i="27"/>
  <c r="F4477" i="27"/>
  <c r="G4477" i="27"/>
  <c r="E4478" i="27"/>
  <c r="F4478" i="27"/>
  <c r="G4478" i="27"/>
  <c r="E4479" i="27"/>
  <c r="F4479" i="27"/>
  <c r="G4479" i="27"/>
  <c r="E4480" i="27"/>
  <c r="F4480" i="27"/>
  <c r="G4480" i="27"/>
  <c r="E4481" i="27"/>
  <c r="F4481" i="27"/>
  <c r="G4481" i="27"/>
  <c r="E4482" i="27"/>
  <c r="F4482" i="27"/>
  <c r="G4482" i="27"/>
  <c r="E4483" i="27"/>
  <c r="F4483" i="27"/>
  <c r="G4483" i="27"/>
  <c r="E4484" i="27"/>
  <c r="F4484" i="27"/>
  <c r="G4484" i="27"/>
  <c r="E4485" i="27"/>
  <c r="F4485" i="27"/>
  <c r="G4485" i="27"/>
  <c r="E4486" i="27"/>
  <c r="F4486" i="27"/>
  <c r="G4486" i="27"/>
  <c r="E4487" i="27"/>
  <c r="F4487" i="27"/>
  <c r="G4487" i="27"/>
  <c r="E4488" i="27"/>
  <c r="F4488" i="27"/>
  <c r="G4488" i="27"/>
  <c r="E4489" i="27"/>
  <c r="F4489" i="27"/>
  <c r="G4489" i="27"/>
  <c r="E4490" i="27"/>
  <c r="F4490" i="27"/>
  <c r="G4490" i="27"/>
  <c r="E4491" i="27"/>
  <c r="F4491" i="27"/>
  <c r="G4491" i="27"/>
  <c r="E4492" i="27"/>
  <c r="F4492" i="27"/>
  <c r="G4492" i="27"/>
  <c r="E4493" i="27"/>
  <c r="F4493" i="27"/>
  <c r="G4493" i="27"/>
  <c r="E4494" i="27"/>
  <c r="F4494" i="27"/>
  <c r="G4494" i="27"/>
  <c r="E4495" i="27"/>
  <c r="F4495" i="27"/>
  <c r="G4495" i="27"/>
  <c r="E4496" i="27"/>
  <c r="F4496" i="27"/>
  <c r="G4496" i="27"/>
  <c r="E4497" i="27"/>
  <c r="F4497" i="27"/>
  <c r="G4497" i="27"/>
  <c r="E4498" i="27"/>
  <c r="F4498" i="27"/>
  <c r="G4498" i="27"/>
  <c r="E4499" i="27"/>
  <c r="F4499" i="27"/>
  <c r="G4499" i="27"/>
  <c r="E4500" i="27"/>
  <c r="F4500" i="27"/>
  <c r="G4500" i="27"/>
  <c r="E4501" i="27"/>
  <c r="F4501" i="27"/>
  <c r="G4501" i="27"/>
  <c r="E4502" i="27"/>
  <c r="F4502" i="27"/>
  <c r="G4502" i="27"/>
  <c r="E4503" i="27"/>
  <c r="F4503" i="27"/>
  <c r="G4503" i="27"/>
  <c r="E4504" i="27"/>
  <c r="F4504" i="27"/>
  <c r="G4504" i="27"/>
  <c r="E4505" i="27"/>
  <c r="F4505" i="27"/>
  <c r="G4505" i="27"/>
  <c r="E4506" i="27"/>
  <c r="F4506" i="27"/>
  <c r="G4506" i="27"/>
  <c r="E4507" i="27"/>
  <c r="F4507" i="27"/>
  <c r="G4507" i="27"/>
  <c r="E4508" i="27"/>
  <c r="F4508" i="27"/>
  <c r="G4508" i="27"/>
  <c r="E4509" i="27"/>
  <c r="F4509" i="27"/>
  <c r="G4509" i="27"/>
  <c r="E4510" i="27"/>
  <c r="F4510" i="27"/>
  <c r="G4510" i="27"/>
  <c r="E4511" i="27"/>
  <c r="F4511" i="27"/>
  <c r="G4511" i="27"/>
  <c r="E4512" i="27"/>
  <c r="F4512" i="27"/>
  <c r="G4512" i="27"/>
  <c r="E4513" i="27"/>
  <c r="F4513" i="27"/>
  <c r="G4513" i="27"/>
  <c r="E4514" i="27"/>
  <c r="F4514" i="27"/>
  <c r="G4514" i="27"/>
  <c r="E4515" i="27"/>
  <c r="F4515" i="27"/>
  <c r="G4515" i="27"/>
  <c r="E4516" i="27"/>
  <c r="F4516" i="27"/>
  <c r="G4516" i="27"/>
  <c r="E4517" i="27"/>
  <c r="F4517" i="27"/>
  <c r="G4517" i="27"/>
  <c r="E4518" i="27"/>
  <c r="F4518" i="27"/>
  <c r="G4518" i="27"/>
  <c r="E4519" i="27"/>
  <c r="F4519" i="27"/>
  <c r="G4519" i="27"/>
  <c r="E4520" i="27"/>
  <c r="F4520" i="27"/>
  <c r="G4520" i="27"/>
  <c r="E4521" i="27"/>
  <c r="F4521" i="27"/>
  <c r="G4521" i="27"/>
  <c r="E4522" i="27"/>
  <c r="F4522" i="27"/>
  <c r="G4522" i="27"/>
  <c r="E4523" i="27"/>
  <c r="F4523" i="27"/>
  <c r="G4523" i="27"/>
  <c r="E4524" i="27"/>
  <c r="F4524" i="27"/>
  <c r="G4524" i="27"/>
  <c r="E4525" i="27"/>
  <c r="F4525" i="27"/>
  <c r="G4525" i="27"/>
  <c r="E4526" i="27"/>
  <c r="F4526" i="27"/>
  <c r="G4526" i="27"/>
  <c r="E4527" i="27"/>
  <c r="F4527" i="27"/>
  <c r="G4527" i="27"/>
  <c r="E4528" i="27"/>
  <c r="F4528" i="27"/>
  <c r="G4528" i="27"/>
  <c r="E4529" i="27"/>
  <c r="F4529" i="27"/>
  <c r="G4529" i="27"/>
  <c r="E4530" i="27"/>
  <c r="F4530" i="27"/>
  <c r="G4530" i="27"/>
  <c r="E4531" i="27"/>
  <c r="F4531" i="27"/>
  <c r="G4531" i="27"/>
  <c r="E4532" i="27"/>
  <c r="F4532" i="27"/>
  <c r="G4532" i="27"/>
  <c r="E4533" i="27"/>
  <c r="F4533" i="27"/>
  <c r="G4533" i="27"/>
  <c r="E4534" i="27"/>
  <c r="F4534" i="27"/>
  <c r="G4534" i="27"/>
  <c r="E4535" i="27"/>
  <c r="F4535" i="27"/>
  <c r="G4535" i="27"/>
  <c r="E4536" i="27"/>
  <c r="F4536" i="27"/>
  <c r="G4536" i="27"/>
  <c r="E4537" i="27"/>
  <c r="F4537" i="27"/>
  <c r="G4537" i="27"/>
  <c r="E4538" i="27"/>
  <c r="F4538" i="27"/>
  <c r="G4538" i="27"/>
  <c r="E4539" i="27"/>
  <c r="F4539" i="27"/>
  <c r="G4539" i="27"/>
  <c r="E4540" i="27"/>
  <c r="F4540" i="27"/>
  <c r="G4540" i="27"/>
  <c r="E4541" i="27"/>
  <c r="F4541" i="27"/>
  <c r="G4541" i="27"/>
  <c r="E4542" i="27"/>
  <c r="F4542" i="27"/>
  <c r="G4542" i="27"/>
  <c r="E4543" i="27"/>
  <c r="F4543" i="27"/>
  <c r="G4543" i="27"/>
  <c r="E4544" i="27"/>
  <c r="F4544" i="27"/>
  <c r="G4544" i="27"/>
  <c r="E4545" i="27"/>
  <c r="F4545" i="27"/>
  <c r="G4545" i="27"/>
  <c r="E4546" i="27"/>
  <c r="F4546" i="27"/>
  <c r="G4546" i="27"/>
  <c r="E4547" i="27"/>
  <c r="F4547" i="27"/>
  <c r="G4547" i="27"/>
  <c r="E4548" i="27"/>
  <c r="F4548" i="27"/>
  <c r="G4548" i="27"/>
  <c r="E4549" i="27"/>
  <c r="F4549" i="27"/>
  <c r="G4549" i="27"/>
  <c r="E4550" i="27"/>
  <c r="F4550" i="27"/>
  <c r="G4550" i="27"/>
  <c r="E4551" i="27"/>
  <c r="F4551" i="27"/>
  <c r="G4551" i="27"/>
  <c r="E4552" i="27"/>
  <c r="F4552" i="27"/>
  <c r="G4552" i="27"/>
  <c r="E4553" i="27"/>
  <c r="F4553" i="27"/>
  <c r="G4553" i="27"/>
  <c r="E4554" i="27"/>
  <c r="F4554" i="27"/>
  <c r="G4554" i="27"/>
  <c r="E4555" i="27"/>
  <c r="F4555" i="27"/>
  <c r="G4555" i="27"/>
  <c r="E4556" i="27"/>
  <c r="F4556" i="27"/>
  <c r="G4556" i="27"/>
  <c r="E4557" i="27"/>
  <c r="F4557" i="27"/>
  <c r="G4557" i="27"/>
  <c r="E4558" i="27"/>
  <c r="F4558" i="27"/>
  <c r="G4558" i="27"/>
  <c r="E4559" i="27"/>
  <c r="F4559" i="27"/>
  <c r="G4559" i="27"/>
  <c r="E4560" i="27"/>
  <c r="F4560" i="27"/>
  <c r="G4560" i="27"/>
  <c r="E4561" i="27"/>
  <c r="F4561" i="27"/>
  <c r="G4561" i="27"/>
  <c r="E4562" i="27"/>
  <c r="F4562" i="27"/>
  <c r="G4562" i="27"/>
  <c r="E4563" i="27"/>
  <c r="F4563" i="27"/>
  <c r="G4563" i="27"/>
  <c r="E4564" i="27"/>
  <c r="F4564" i="27"/>
  <c r="G4564" i="27"/>
  <c r="E4565" i="27"/>
  <c r="F4565" i="27"/>
  <c r="G4565" i="27"/>
  <c r="E4566" i="27"/>
  <c r="F4566" i="27"/>
  <c r="G4566" i="27"/>
  <c r="E4567" i="27"/>
  <c r="F4567" i="27"/>
  <c r="G4567" i="27"/>
  <c r="E4568" i="27"/>
  <c r="F4568" i="27"/>
  <c r="G4568" i="27"/>
  <c r="E4569" i="27"/>
  <c r="F4569" i="27"/>
  <c r="G4569" i="27"/>
  <c r="E4570" i="27"/>
  <c r="F4570" i="27"/>
  <c r="G4570" i="27"/>
  <c r="E4571" i="27"/>
  <c r="F4571" i="27"/>
  <c r="G4571" i="27"/>
  <c r="E4572" i="27"/>
  <c r="F4572" i="27"/>
  <c r="G4572" i="27"/>
  <c r="E4573" i="27"/>
  <c r="F4573" i="27"/>
  <c r="G4573" i="27"/>
  <c r="E4574" i="27"/>
  <c r="F4574" i="27"/>
  <c r="G4574" i="27"/>
  <c r="E4575" i="27"/>
  <c r="F4575" i="27"/>
  <c r="G4575" i="27"/>
  <c r="E4576" i="27"/>
  <c r="F4576" i="27"/>
  <c r="G4576" i="27"/>
  <c r="E4577" i="27"/>
  <c r="F4577" i="27"/>
  <c r="G4577" i="27"/>
  <c r="E4578" i="27"/>
  <c r="F4578" i="27"/>
  <c r="G4578" i="27"/>
  <c r="E4579" i="27"/>
  <c r="F4579" i="27"/>
  <c r="G4579" i="27"/>
  <c r="E4580" i="27"/>
  <c r="F4580" i="27"/>
  <c r="G4580" i="27"/>
  <c r="E4581" i="27"/>
  <c r="F4581" i="27"/>
  <c r="G4581" i="27"/>
  <c r="E4582" i="27"/>
  <c r="F4582" i="27"/>
  <c r="G4582" i="27"/>
  <c r="E4583" i="27"/>
  <c r="F4583" i="27"/>
  <c r="G4583" i="27"/>
  <c r="E4584" i="27"/>
  <c r="F4584" i="27"/>
  <c r="G4584" i="27"/>
  <c r="E4585" i="27"/>
  <c r="F4585" i="27"/>
  <c r="G4585" i="27"/>
  <c r="E4586" i="27"/>
  <c r="F4586" i="27"/>
  <c r="G4586" i="27"/>
  <c r="E4587" i="27"/>
  <c r="F4587" i="27"/>
  <c r="G4587" i="27"/>
  <c r="E4588" i="27"/>
  <c r="F4588" i="27"/>
  <c r="G4588" i="27"/>
  <c r="E4589" i="27"/>
  <c r="F4589" i="27"/>
  <c r="G4589" i="27"/>
  <c r="E4590" i="27"/>
  <c r="F4590" i="27"/>
  <c r="G4590" i="27"/>
  <c r="E4591" i="27"/>
  <c r="F4591" i="27"/>
  <c r="G4591" i="27"/>
  <c r="E4592" i="27"/>
  <c r="F4592" i="27"/>
  <c r="G4592" i="27"/>
  <c r="E4593" i="27"/>
  <c r="F4593" i="27"/>
  <c r="G4593" i="27"/>
  <c r="E4594" i="27"/>
  <c r="F4594" i="27"/>
  <c r="G4594" i="27"/>
  <c r="E4595" i="27"/>
  <c r="F4595" i="27"/>
  <c r="G4595" i="27"/>
  <c r="E4596" i="27"/>
  <c r="F4596" i="27"/>
  <c r="G4596" i="27"/>
  <c r="E4597" i="27"/>
  <c r="F4597" i="27"/>
  <c r="G4597" i="27"/>
  <c r="E4598" i="27"/>
  <c r="F4598" i="27"/>
  <c r="G4598" i="27"/>
  <c r="E4599" i="27"/>
  <c r="F4599" i="27"/>
  <c r="G4599" i="27"/>
  <c r="E4600" i="27"/>
  <c r="F4600" i="27"/>
  <c r="G4600" i="27"/>
  <c r="E4601" i="27"/>
  <c r="F4601" i="27"/>
  <c r="G4601" i="27"/>
  <c r="E4602" i="27"/>
  <c r="F4602" i="27"/>
  <c r="G4602" i="27"/>
  <c r="E4603" i="27"/>
  <c r="F4603" i="27"/>
  <c r="G4603" i="27"/>
  <c r="E4604" i="27"/>
  <c r="F4604" i="27"/>
  <c r="G4604" i="27"/>
  <c r="E4605" i="27"/>
  <c r="F4605" i="27"/>
  <c r="G4605" i="27"/>
  <c r="E4606" i="27"/>
  <c r="F4606" i="27"/>
  <c r="G4606" i="27"/>
  <c r="E4607" i="27"/>
  <c r="F4607" i="27"/>
  <c r="G4607" i="27"/>
  <c r="E4608" i="27"/>
  <c r="F4608" i="27"/>
  <c r="G4608" i="27"/>
  <c r="E4609" i="27"/>
  <c r="F4609" i="27"/>
  <c r="G4609" i="27"/>
  <c r="E4610" i="27"/>
  <c r="F4610" i="27"/>
  <c r="G4610" i="27"/>
  <c r="E4611" i="27"/>
  <c r="F4611" i="27"/>
  <c r="G4611" i="27"/>
  <c r="E4612" i="27"/>
  <c r="F4612" i="27"/>
  <c r="G4612" i="27"/>
  <c r="E4613" i="27"/>
  <c r="F4613" i="27"/>
  <c r="G4613" i="27"/>
  <c r="E4614" i="27"/>
  <c r="F4614" i="27"/>
  <c r="G4614" i="27"/>
  <c r="E4615" i="27"/>
  <c r="F4615" i="27"/>
  <c r="G4615" i="27"/>
  <c r="E4616" i="27"/>
  <c r="F4616" i="27"/>
  <c r="G4616" i="27"/>
  <c r="E4617" i="27"/>
  <c r="F4617" i="27"/>
  <c r="G4617" i="27"/>
  <c r="E4618" i="27"/>
  <c r="F4618" i="27"/>
  <c r="G4618" i="27"/>
  <c r="E4619" i="27"/>
  <c r="F4619" i="27"/>
  <c r="G4619" i="27"/>
  <c r="E4620" i="27"/>
  <c r="F4620" i="27"/>
  <c r="G4620" i="27"/>
  <c r="E4621" i="27"/>
  <c r="F4621" i="27"/>
  <c r="G4621" i="27"/>
  <c r="E4622" i="27"/>
  <c r="F4622" i="27"/>
  <c r="G4622" i="27"/>
  <c r="E4623" i="27"/>
  <c r="F4623" i="27"/>
  <c r="G4623" i="27"/>
  <c r="E4624" i="27"/>
  <c r="F4624" i="27"/>
  <c r="G4624" i="27"/>
  <c r="E4625" i="27"/>
  <c r="F4625" i="27"/>
  <c r="G4625" i="27"/>
  <c r="E4626" i="27"/>
  <c r="F4626" i="27"/>
  <c r="G4626" i="27"/>
  <c r="E4627" i="27"/>
  <c r="F4627" i="27"/>
  <c r="G4627" i="27"/>
  <c r="E4628" i="27"/>
  <c r="F4628" i="27"/>
  <c r="G4628" i="27"/>
  <c r="E4629" i="27"/>
  <c r="F4629" i="27"/>
  <c r="G4629" i="27"/>
  <c r="E4630" i="27"/>
  <c r="F4630" i="27"/>
  <c r="G4630" i="27"/>
  <c r="E4631" i="27"/>
  <c r="F4631" i="27"/>
  <c r="G4631" i="27"/>
  <c r="E4632" i="27"/>
  <c r="F4632" i="27"/>
  <c r="G4632" i="27"/>
  <c r="E4633" i="27"/>
  <c r="F4633" i="27"/>
  <c r="G4633" i="27"/>
  <c r="E4634" i="27"/>
  <c r="F4634" i="27"/>
  <c r="G4634" i="27"/>
  <c r="E4635" i="27"/>
  <c r="F4635" i="27"/>
  <c r="G4635" i="27"/>
  <c r="E4636" i="27"/>
  <c r="F4636" i="27"/>
  <c r="G4636" i="27"/>
  <c r="E4637" i="27"/>
  <c r="F4637" i="27"/>
  <c r="G4637" i="27"/>
  <c r="E4638" i="27"/>
  <c r="F4638" i="27"/>
  <c r="G4638" i="27"/>
  <c r="E4639" i="27"/>
  <c r="F4639" i="27"/>
  <c r="G4639" i="27"/>
  <c r="E4640" i="27"/>
  <c r="F4640" i="27"/>
  <c r="G4640" i="27"/>
  <c r="E4641" i="27"/>
  <c r="F4641" i="27"/>
  <c r="G4641" i="27"/>
  <c r="E4642" i="27"/>
  <c r="F4642" i="27"/>
  <c r="G4642" i="27"/>
  <c r="E4643" i="27"/>
  <c r="F4643" i="27"/>
  <c r="G4643" i="27"/>
  <c r="E4644" i="27"/>
  <c r="F4644" i="27"/>
  <c r="G4644" i="27"/>
  <c r="E4645" i="27"/>
  <c r="F4645" i="27"/>
  <c r="G4645" i="27"/>
  <c r="E4646" i="27"/>
  <c r="F4646" i="27"/>
  <c r="G4646" i="27"/>
  <c r="E4647" i="27"/>
  <c r="F4647" i="27"/>
  <c r="G4647" i="27"/>
  <c r="E4648" i="27"/>
  <c r="F4648" i="27"/>
  <c r="G4648" i="27"/>
  <c r="E4649" i="27"/>
  <c r="F4649" i="27"/>
  <c r="G4649" i="27"/>
  <c r="E4650" i="27"/>
  <c r="F4650" i="27"/>
  <c r="G4650" i="27"/>
  <c r="E4651" i="27"/>
  <c r="F4651" i="27"/>
  <c r="G4651" i="27"/>
  <c r="E4652" i="27"/>
  <c r="F4652" i="27"/>
  <c r="G4652" i="27"/>
  <c r="E4653" i="27"/>
  <c r="F4653" i="27"/>
  <c r="G4653" i="27"/>
  <c r="E4654" i="27"/>
  <c r="F4654" i="27"/>
  <c r="G4654" i="27"/>
  <c r="E4655" i="27"/>
  <c r="F4655" i="27"/>
  <c r="G4655" i="27"/>
  <c r="E4656" i="27"/>
  <c r="F4656" i="27"/>
  <c r="G4656" i="27"/>
  <c r="E4657" i="27"/>
  <c r="F4657" i="27"/>
  <c r="G4657" i="27"/>
  <c r="E4658" i="27"/>
  <c r="F4658" i="27"/>
  <c r="G4658" i="27"/>
  <c r="E4659" i="27"/>
  <c r="F4659" i="27"/>
  <c r="G4659" i="27"/>
  <c r="E4660" i="27"/>
  <c r="F4660" i="27"/>
  <c r="G4660" i="27"/>
  <c r="E4661" i="27"/>
  <c r="F4661" i="27"/>
  <c r="G4661" i="27"/>
  <c r="E4662" i="27"/>
  <c r="F4662" i="27"/>
  <c r="G4662" i="27"/>
  <c r="E4663" i="27"/>
  <c r="F4663" i="27"/>
  <c r="G4663" i="27"/>
  <c r="E4664" i="27"/>
  <c r="F4664" i="27"/>
  <c r="G4664" i="27"/>
  <c r="E4665" i="27"/>
  <c r="F4665" i="27"/>
  <c r="G4665" i="27"/>
  <c r="E4666" i="27"/>
  <c r="F4666" i="27"/>
  <c r="G4666" i="27"/>
  <c r="E4667" i="27"/>
  <c r="F4667" i="27"/>
  <c r="G4667" i="27"/>
  <c r="E4668" i="27"/>
  <c r="F4668" i="27"/>
  <c r="G4668" i="27"/>
  <c r="E4669" i="27"/>
  <c r="F4669" i="27"/>
  <c r="G4669" i="27"/>
  <c r="E4670" i="27"/>
  <c r="F4670" i="27"/>
  <c r="G4670" i="27"/>
  <c r="E4671" i="27"/>
  <c r="F4671" i="27"/>
  <c r="G4671" i="27"/>
  <c r="E4672" i="27"/>
  <c r="F4672" i="27"/>
  <c r="G4672" i="27"/>
  <c r="E4673" i="27"/>
  <c r="F4673" i="27"/>
  <c r="G4673" i="27"/>
  <c r="E4674" i="27"/>
  <c r="F4674" i="27"/>
  <c r="G4674" i="27"/>
  <c r="E4675" i="27"/>
  <c r="F4675" i="27"/>
  <c r="G4675" i="27"/>
  <c r="E4676" i="27"/>
  <c r="F4676" i="27"/>
  <c r="G4676" i="27"/>
  <c r="E4677" i="27"/>
  <c r="F4677" i="27"/>
  <c r="G4677" i="27"/>
  <c r="E4678" i="27"/>
  <c r="F4678" i="27"/>
  <c r="G4678" i="27"/>
  <c r="E4679" i="27"/>
  <c r="F4679" i="27"/>
  <c r="G4679" i="27"/>
  <c r="E4680" i="27"/>
  <c r="F4680" i="27"/>
  <c r="G4680" i="27"/>
  <c r="E4681" i="27"/>
  <c r="F4681" i="27"/>
  <c r="G4681" i="27"/>
  <c r="E4682" i="27"/>
  <c r="F4682" i="27"/>
  <c r="G4682" i="27"/>
  <c r="E4683" i="27"/>
  <c r="F4683" i="27"/>
  <c r="G4683" i="27"/>
  <c r="E4684" i="27"/>
  <c r="F4684" i="27"/>
  <c r="G4684" i="27"/>
  <c r="E4685" i="27"/>
  <c r="F4685" i="27"/>
  <c r="G4685" i="27"/>
  <c r="E4686" i="27"/>
  <c r="F4686" i="27"/>
  <c r="G4686" i="27"/>
  <c r="E4687" i="27"/>
  <c r="F4687" i="27"/>
  <c r="G4687" i="27"/>
  <c r="E4688" i="27"/>
  <c r="F4688" i="27"/>
  <c r="G4688" i="27"/>
  <c r="E4689" i="27"/>
  <c r="F4689" i="27"/>
  <c r="G4689" i="27"/>
  <c r="E4690" i="27"/>
  <c r="F4690" i="27"/>
  <c r="G4690" i="27"/>
  <c r="E4691" i="27"/>
  <c r="F4691" i="27"/>
  <c r="G4691" i="27"/>
  <c r="E4692" i="27"/>
  <c r="F4692" i="27"/>
  <c r="G4692" i="27"/>
  <c r="E4693" i="27"/>
  <c r="F4693" i="27"/>
  <c r="G4693" i="27"/>
  <c r="E4694" i="27"/>
  <c r="F4694" i="27"/>
  <c r="G4694" i="27"/>
  <c r="E4695" i="27"/>
  <c r="F4695" i="27"/>
  <c r="G4695" i="27"/>
  <c r="E4696" i="27"/>
  <c r="F4696" i="27"/>
  <c r="G4696" i="27"/>
  <c r="E4697" i="27"/>
  <c r="F4697" i="27"/>
  <c r="G4697" i="27"/>
  <c r="E4698" i="27"/>
  <c r="F4698" i="27"/>
  <c r="G4698" i="27"/>
  <c r="E4699" i="27"/>
  <c r="F4699" i="27"/>
  <c r="G4699" i="27"/>
  <c r="E4700" i="27"/>
  <c r="F4700" i="27"/>
  <c r="G4700" i="27"/>
  <c r="E4701" i="27"/>
  <c r="F4701" i="27"/>
  <c r="G4701" i="27"/>
  <c r="E4702" i="27"/>
  <c r="F4702" i="27"/>
  <c r="G4702" i="27"/>
  <c r="E4703" i="27"/>
  <c r="F4703" i="27"/>
  <c r="G4703" i="27"/>
  <c r="E4704" i="27"/>
  <c r="F4704" i="27"/>
  <c r="G4704" i="27"/>
  <c r="E4705" i="27"/>
  <c r="F4705" i="27"/>
  <c r="G4705" i="27"/>
  <c r="E4706" i="27"/>
  <c r="F4706" i="27"/>
  <c r="G4706" i="27"/>
  <c r="E4707" i="27"/>
  <c r="F4707" i="27"/>
  <c r="G4707" i="27"/>
  <c r="E4708" i="27"/>
  <c r="F4708" i="27"/>
  <c r="G4708" i="27"/>
  <c r="E4709" i="27"/>
  <c r="F4709" i="27"/>
  <c r="G4709" i="27"/>
  <c r="E4710" i="27"/>
  <c r="F4710" i="27"/>
  <c r="G4710" i="27"/>
  <c r="E4711" i="27"/>
  <c r="F4711" i="27"/>
  <c r="G4711" i="27"/>
  <c r="E4712" i="27"/>
  <c r="F4712" i="27"/>
  <c r="G4712" i="27"/>
  <c r="E4713" i="27"/>
  <c r="F4713" i="27"/>
  <c r="G4713" i="27"/>
  <c r="E4714" i="27"/>
  <c r="F4714" i="27"/>
  <c r="G4714" i="27"/>
  <c r="E4715" i="27"/>
  <c r="F4715" i="27"/>
  <c r="G4715" i="27"/>
  <c r="E4716" i="27"/>
  <c r="F4716" i="27"/>
  <c r="G4716" i="27"/>
  <c r="E4717" i="27"/>
  <c r="F4717" i="27"/>
  <c r="G4717" i="27"/>
  <c r="E4718" i="27"/>
  <c r="F4718" i="27"/>
  <c r="G4718" i="27"/>
  <c r="E4719" i="27"/>
  <c r="F4719" i="27"/>
  <c r="G4719" i="27"/>
  <c r="E4720" i="27"/>
  <c r="F4720" i="27"/>
  <c r="G4720" i="27"/>
  <c r="E4721" i="27"/>
  <c r="F4721" i="27"/>
  <c r="G4721" i="27"/>
  <c r="E4722" i="27"/>
  <c r="F4722" i="27"/>
  <c r="G4722" i="27"/>
  <c r="E4723" i="27"/>
  <c r="F4723" i="27"/>
  <c r="G4723" i="27"/>
  <c r="E4724" i="27"/>
  <c r="F4724" i="27"/>
  <c r="G4724" i="27"/>
  <c r="E4725" i="27"/>
  <c r="F4725" i="27"/>
  <c r="G4725" i="27"/>
  <c r="E4726" i="27"/>
  <c r="F4726" i="27"/>
  <c r="G4726" i="27"/>
  <c r="E4727" i="27"/>
  <c r="F4727" i="27"/>
  <c r="G4727" i="27"/>
  <c r="E4728" i="27"/>
  <c r="F4728" i="27"/>
  <c r="G4728" i="27"/>
  <c r="E4729" i="27"/>
  <c r="F4729" i="27"/>
  <c r="G4729" i="27"/>
  <c r="E4730" i="27"/>
  <c r="F4730" i="27"/>
  <c r="G4730" i="27"/>
  <c r="E4731" i="27"/>
  <c r="F4731" i="27"/>
  <c r="G4731" i="27"/>
  <c r="E4732" i="27"/>
  <c r="F4732" i="27"/>
  <c r="G4732" i="27"/>
  <c r="E4733" i="27"/>
  <c r="F4733" i="27"/>
  <c r="G4733" i="27"/>
  <c r="E4734" i="27"/>
  <c r="F4734" i="27"/>
  <c r="G4734" i="27"/>
  <c r="E4735" i="27"/>
  <c r="F4735" i="27"/>
  <c r="G4735" i="27"/>
  <c r="E4736" i="27"/>
  <c r="F4736" i="27"/>
  <c r="G4736" i="27"/>
  <c r="E4737" i="27"/>
  <c r="F4737" i="27"/>
  <c r="G4737" i="27"/>
  <c r="E4738" i="27"/>
  <c r="F4738" i="27"/>
  <c r="G4738" i="27"/>
  <c r="E4739" i="27"/>
  <c r="F4739" i="27"/>
  <c r="G4739" i="27"/>
  <c r="E4740" i="27"/>
  <c r="F4740" i="27"/>
  <c r="G4740" i="27"/>
  <c r="E4741" i="27"/>
  <c r="F4741" i="27"/>
  <c r="G4741" i="27"/>
  <c r="E4742" i="27"/>
  <c r="F4742" i="27"/>
  <c r="G4742" i="27"/>
  <c r="E4743" i="27"/>
  <c r="F4743" i="27"/>
  <c r="G4743" i="27"/>
  <c r="E4744" i="27"/>
  <c r="F4744" i="27"/>
  <c r="G4744" i="27"/>
  <c r="E4745" i="27"/>
  <c r="F4745" i="27"/>
  <c r="G4745" i="27"/>
  <c r="E4746" i="27"/>
  <c r="F4746" i="27"/>
  <c r="G4746" i="27"/>
  <c r="E4747" i="27"/>
  <c r="F4747" i="27"/>
  <c r="G4747" i="27"/>
  <c r="E4748" i="27"/>
  <c r="F4748" i="27"/>
  <c r="G4748" i="27"/>
  <c r="E4749" i="27"/>
  <c r="F4749" i="27"/>
  <c r="G4749" i="27"/>
  <c r="E4750" i="27"/>
  <c r="F4750" i="27"/>
  <c r="G4750" i="27"/>
  <c r="E4751" i="27"/>
  <c r="F4751" i="27"/>
  <c r="G4751" i="27"/>
  <c r="E4752" i="27"/>
  <c r="F4752" i="27"/>
  <c r="G4752" i="27"/>
  <c r="E4753" i="27"/>
  <c r="F4753" i="27"/>
  <c r="G4753" i="27"/>
  <c r="E4754" i="27"/>
  <c r="F4754" i="27"/>
  <c r="G4754" i="27"/>
  <c r="E4755" i="27"/>
  <c r="F4755" i="27"/>
  <c r="G4755" i="27"/>
  <c r="E4756" i="27"/>
  <c r="F4756" i="27"/>
  <c r="G4756" i="27"/>
  <c r="E4757" i="27"/>
  <c r="F4757" i="27"/>
  <c r="G4757" i="27"/>
  <c r="E4758" i="27"/>
  <c r="F4758" i="27"/>
  <c r="G4758" i="27"/>
  <c r="E4759" i="27"/>
  <c r="F4759" i="27"/>
  <c r="G4759" i="27"/>
  <c r="E4760" i="27"/>
  <c r="F4760" i="27"/>
  <c r="G4760" i="27"/>
  <c r="E4761" i="27"/>
  <c r="F4761" i="27"/>
  <c r="G4761" i="27"/>
  <c r="E4762" i="27"/>
  <c r="F4762" i="27"/>
  <c r="G4762" i="27"/>
  <c r="E4763" i="27"/>
  <c r="F4763" i="27"/>
  <c r="G4763" i="27"/>
  <c r="E4764" i="27"/>
  <c r="F4764" i="27"/>
  <c r="G4764" i="27"/>
  <c r="E4765" i="27"/>
  <c r="F4765" i="27"/>
  <c r="G4765" i="27"/>
  <c r="E4766" i="27"/>
  <c r="F4766" i="27"/>
  <c r="G4766" i="27"/>
  <c r="E4767" i="27"/>
  <c r="F4767" i="27"/>
  <c r="G4767" i="27"/>
  <c r="E4768" i="27"/>
  <c r="F4768" i="27"/>
  <c r="G4768" i="27"/>
  <c r="E4769" i="27"/>
  <c r="F4769" i="27"/>
  <c r="G4769" i="27"/>
  <c r="E4770" i="27"/>
  <c r="F4770" i="27"/>
  <c r="G4770" i="27"/>
  <c r="E4771" i="27"/>
  <c r="F4771" i="27"/>
  <c r="G4771" i="27"/>
  <c r="E4772" i="27"/>
  <c r="F4772" i="27"/>
  <c r="G4772" i="27"/>
  <c r="E4773" i="27"/>
  <c r="F4773" i="27"/>
  <c r="G4773" i="27"/>
  <c r="E4774" i="27"/>
  <c r="F4774" i="27"/>
  <c r="G4774" i="27"/>
  <c r="E4775" i="27"/>
  <c r="F4775" i="27"/>
  <c r="G4775" i="27"/>
  <c r="E4776" i="27"/>
  <c r="F4776" i="27"/>
  <c r="G4776" i="27"/>
  <c r="E4777" i="27"/>
  <c r="F4777" i="27"/>
  <c r="G4777" i="27"/>
  <c r="E4778" i="27"/>
  <c r="F4778" i="27"/>
  <c r="G4778" i="27"/>
  <c r="E4779" i="27"/>
  <c r="F4779" i="27"/>
  <c r="G4779" i="27"/>
  <c r="E4780" i="27"/>
  <c r="F4780" i="27"/>
  <c r="G4780" i="27"/>
  <c r="E4781" i="27"/>
  <c r="F4781" i="27"/>
  <c r="G4781" i="27"/>
  <c r="E4782" i="27"/>
  <c r="F4782" i="27"/>
  <c r="G4782" i="27"/>
  <c r="E4783" i="27"/>
  <c r="F4783" i="27"/>
  <c r="G4783" i="27"/>
  <c r="E4784" i="27"/>
  <c r="F4784" i="27"/>
  <c r="G4784" i="27"/>
  <c r="E4785" i="27"/>
  <c r="F4785" i="27"/>
  <c r="G4785" i="27"/>
  <c r="E4786" i="27"/>
  <c r="F4786" i="27"/>
  <c r="G4786" i="27"/>
  <c r="E4787" i="27"/>
  <c r="F4787" i="27"/>
  <c r="G4787" i="27"/>
  <c r="E4788" i="27"/>
  <c r="F4788" i="27"/>
  <c r="G4788" i="27"/>
  <c r="E4789" i="27"/>
  <c r="F4789" i="27"/>
  <c r="G4789" i="27"/>
  <c r="E4790" i="27"/>
  <c r="F4790" i="27"/>
  <c r="G4790" i="27"/>
  <c r="E4791" i="27"/>
  <c r="F4791" i="27"/>
  <c r="G4791" i="27"/>
  <c r="E4792" i="27"/>
  <c r="F4792" i="27"/>
  <c r="G4792" i="27"/>
  <c r="E4793" i="27"/>
  <c r="F4793" i="27"/>
  <c r="G4793" i="27"/>
  <c r="E4794" i="27"/>
  <c r="F4794" i="27"/>
  <c r="G4794" i="27"/>
  <c r="E4795" i="27"/>
  <c r="F4795" i="27"/>
  <c r="G4795" i="27"/>
  <c r="E4796" i="27"/>
  <c r="F4796" i="27"/>
  <c r="G4796" i="27"/>
  <c r="E4797" i="27"/>
  <c r="F4797" i="27"/>
  <c r="G4797" i="27"/>
  <c r="E4798" i="27"/>
  <c r="F4798" i="27"/>
  <c r="G4798" i="27"/>
  <c r="E4799" i="27"/>
  <c r="F4799" i="27"/>
  <c r="G4799" i="27"/>
  <c r="E4800" i="27"/>
  <c r="F4800" i="27"/>
  <c r="G4800" i="27"/>
  <c r="E4801" i="27"/>
  <c r="F4801" i="27"/>
  <c r="G4801" i="27"/>
  <c r="E4802" i="27"/>
  <c r="F4802" i="27"/>
  <c r="G4802" i="27"/>
  <c r="E4803" i="27"/>
  <c r="F4803" i="27"/>
  <c r="G4803" i="27"/>
  <c r="E4804" i="27"/>
  <c r="F4804" i="27"/>
  <c r="G4804" i="27"/>
  <c r="E4805" i="27"/>
  <c r="F4805" i="27"/>
  <c r="G4805" i="27"/>
  <c r="E4806" i="27"/>
  <c r="F4806" i="27"/>
  <c r="G4806" i="27"/>
  <c r="E4807" i="27"/>
  <c r="F4807" i="27"/>
  <c r="G4807" i="27"/>
  <c r="E4808" i="27"/>
  <c r="F4808" i="27"/>
  <c r="G4808" i="27"/>
  <c r="E4809" i="27"/>
  <c r="F4809" i="27"/>
  <c r="G4809" i="27"/>
  <c r="E4810" i="27"/>
  <c r="F4810" i="27"/>
  <c r="G4810" i="27"/>
  <c r="E4811" i="27"/>
  <c r="F4811" i="27"/>
  <c r="G4811" i="27"/>
  <c r="E4812" i="27"/>
  <c r="F4812" i="27"/>
  <c r="G4812" i="27"/>
  <c r="E4813" i="27"/>
  <c r="F4813" i="27"/>
  <c r="G4813" i="27"/>
  <c r="E4814" i="27"/>
  <c r="F4814" i="27"/>
  <c r="G4814" i="27"/>
  <c r="E4815" i="27"/>
  <c r="F4815" i="27"/>
  <c r="G4815" i="27"/>
  <c r="E4816" i="27"/>
  <c r="F4816" i="27"/>
  <c r="G4816" i="27"/>
  <c r="E4817" i="27"/>
  <c r="F4817" i="27"/>
  <c r="G4817" i="27"/>
  <c r="E4818" i="27"/>
  <c r="F4818" i="27"/>
  <c r="G4818" i="27"/>
  <c r="E4819" i="27"/>
  <c r="F4819" i="27"/>
  <c r="G4819" i="27"/>
  <c r="E4820" i="27"/>
  <c r="F4820" i="27"/>
  <c r="G4820" i="27"/>
  <c r="E4821" i="27"/>
  <c r="F4821" i="27"/>
  <c r="G4821" i="27"/>
  <c r="E4822" i="27"/>
  <c r="F4822" i="27"/>
  <c r="G4822" i="27"/>
  <c r="E4823" i="27"/>
  <c r="F4823" i="27"/>
  <c r="G4823" i="27"/>
  <c r="E4824" i="27"/>
  <c r="F4824" i="27"/>
  <c r="G4824" i="27"/>
  <c r="E4825" i="27"/>
  <c r="F4825" i="27"/>
  <c r="G4825" i="27"/>
  <c r="E4826" i="27"/>
  <c r="F4826" i="27"/>
  <c r="G4826" i="27"/>
  <c r="E4827" i="27"/>
  <c r="F4827" i="27"/>
  <c r="G4827" i="27"/>
  <c r="E4828" i="27"/>
  <c r="F4828" i="27"/>
  <c r="G4828" i="27"/>
  <c r="E4829" i="27"/>
  <c r="F4829" i="27"/>
  <c r="G4829" i="27"/>
  <c r="E4830" i="27"/>
  <c r="F4830" i="27"/>
  <c r="G4830" i="27"/>
  <c r="E4831" i="27"/>
  <c r="F4831" i="27"/>
  <c r="G4831" i="27"/>
  <c r="E4832" i="27"/>
  <c r="F4832" i="27"/>
  <c r="G4832" i="27"/>
  <c r="E4833" i="27"/>
  <c r="F4833" i="27"/>
  <c r="G4833" i="27"/>
  <c r="E4834" i="27"/>
  <c r="F4834" i="27"/>
  <c r="G4834" i="27"/>
  <c r="E4835" i="27"/>
  <c r="F4835" i="27"/>
  <c r="G4835" i="27"/>
  <c r="E4836" i="27"/>
  <c r="F4836" i="27"/>
  <c r="G4836" i="27"/>
  <c r="E4837" i="27"/>
  <c r="F4837" i="27"/>
  <c r="G4837" i="27"/>
  <c r="E4838" i="27"/>
  <c r="F4838" i="27"/>
  <c r="G4838" i="27"/>
  <c r="E4839" i="27"/>
  <c r="F4839" i="27"/>
  <c r="G4839" i="27"/>
  <c r="E4840" i="27"/>
  <c r="F4840" i="27"/>
  <c r="G4840" i="27"/>
  <c r="E4841" i="27"/>
  <c r="F4841" i="27"/>
  <c r="G4841" i="27"/>
  <c r="E4842" i="27"/>
  <c r="F4842" i="27"/>
  <c r="G4842" i="27"/>
  <c r="E4843" i="27"/>
  <c r="F4843" i="27"/>
  <c r="G4843" i="27"/>
  <c r="E4844" i="27"/>
  <c r="F4844" i="27"/>
  <c r="G4844" i="27"/>
  <c r="E4845" i="27"/>
  <c r="F4845" i="27"/>
  <c r="G4845" i="27"/>
  <c r="E4846" i="27"/>
  <c r="F4846" i="27"/>
  <c r="G4846" i="27"/>
  <c r="E4847" i="27"/>
  <c r="F4847" i="27"/>
  <c r="G4847" i="27"/>
  <c r="E4848" i="27"/>
  <c r="F4848" i="27"/>
  <c r="G4848" i="27"/>
  <c r="E4849" i="27"/>
  <c r="F4849" i="27"/>
  <c r="G4849" i="27"/>
  <c r="E4850" i="27"/>
  <c r="F4850" i="27"/>
  <c r="G4850" i="27"/>
  <c r="E4851" i="27"/>
  <c r="F4851" i="27"/>
  <c r="G4851" i="27"/>
  <c r="E4852" i="27"/>
  <c r="F4852" i="27"/>
  <c r="G4852" i="27"/>
  <c r="E4853" i="27"/>
  <c r="F4853" i="27"/>
  <c r="G4853" i="27"/>
  <c r="E4854" i="27"/>
  <c r="F4854" i="27"/>
  <c r="G4854" i="27"/>
  <c r="E4855" i="27"/>
  <c r="F4855" i="27"/>
  <c r="G4855" i="27"/>
  <c r="E4856" i="27"/>
  <c r="F4856" i="27"/>
  <c r="G4856" i="27"/>
  <c r="E4857" i="27"/>
  <c r="F4857" i="27"/>
  <c r="G4857" i="27"/>
  <c r="E4858" i="27"/>
  <c r="F4858" i="27"/>
  <c r="G4858" i="27"/>
  <c r="E4859" i="27"/>
  <c r="F4859" i="27"/>
  <c r="G4859" i="27"/>
  <c r="E4860" i="27"/>
  <c r="F4860" i="27"/>
  <c r="G4860" i="27"/>
  <c r="E4861" i="27"/>
  <c r="F4861" i="27"/>
  <c r="G4861" i="27"/>
  <c r="E4862" i="27"/>
  <c r="F4862" i="27"/>
  <c r="G4862" i="27"/>
  <c r="E4863" i="27"/>
  <c r="F4863" i="27"/>
  <c r="G4863" i="27"/>
  <c r="E4864" i="27"/>
  <c r="F4864" i="27"/>
  <c r="G4864" i="27"/>
  <c r="E4865" i="27"/>
  <c r="F4865" i="27"/>
  <c r="G4865" i="27"/>
  <c r="E4866" i="27"/>
  <c r="F4866" i="27"/>
  <c r="G4866" i="27"/>
  <c r="E4867" i="27"/>
  <c r="F4867" i="27"/>
  <c r="G4867" i="27"/>
  <c r="E4868" i="27"/>
  <c r="F4868" i="27"/>
  <c r="G4868" i="27"/>
  <c r="E4869" i="27"/>
  <c r="F4869" i="27"/>
  <c r="G4869" i="27"/>
  <c r="E4870" i="27"/>
  <c r="F4870" i="27"/>
  <c r="G4870" i="27"/>
  <c r="E4871" i="27"/>
  <c r="F4871" i="27"/>
  <c r="G4871" i="27"/>
  <c r="E4872" i="27"/>
  <c r="F4872" i="27"/>
  <c r="G4872" i="27"/>
  <c r="E4873" i="27"/>
  <c r="F4873" i="27"/>
  <c r="G4873" i="27"/>
  <c r="E4874" i="27"/>
  <c r="F4874" i="27"/>
  <c r="G4874" i="27"/>
  <c r="E4875" i="27"/>
  <c r="F4875" i="27"/>
  <c r="G4875" i="27"/>
  <c r="E4876" i="27"/>
  <c r="F4876" i="27"/>
  <c r="G4876" i="27"/>
  <c r="E4877" i="27"/>
  <c r="F4877" i="27"/>
  <c r="G4877" i="27"/>
  <c r="E4878" i="27"/>
  <c r="F4878" i="27"/>
  <c r="G4878" i="27"/>
  <c r="E4879" i="27"/>
  <c r="F4879" i="27"/>
  <c r="G4879" i="27"/>
  <c r="E4880" i="27"/>
  <c r="F4880" i="27"/>
  <c r="G4880" i="27"/>
  <c r="E4881" i="27"/>
  <c r="F4881" i="27"/>
  <c r="G4881" i="27"/>
  <c r="E4882" i="27"/>
  <c r="F4882" i="27"/>
  <c r="G4882" i="27"/>
  <c r="E4883" i="27"/>
  <c r="F4883" i="27"/>
  <c r="G4883" i="27"/>
  <c r="E4884" i="27"/>
  <c r="F4884" i="27"/>
  <c r="G4884" i="27"/>
  <c r="E4885" i="27"/>
  <c r="F4885" i="27"/>
  <c r="G4885" i="27"/>
  <c r="E4886" i="27"/>
  <c r="F4886" i="27"/>
  <c r="G4886" i="27"/>
  <c r="E4887" i="27"/>
  <c r="F4887" i="27"/>
  <c r="G4887" i="27"/>
  <c r="E4888" i="27"/>
  <c r="F4888" i="27"/>
  <c r="G4888" i="27"/>
  <c r="E4889" i="27"/>
  <c r="F4889" i="27"/>
  <c r="G4889" i="27"/>
  <c r="E4890" i="27"/>
  <c r="F4890" i="27"/>
  <c r="G4890" i="27"/>
  <c r="E4891" i="27"/>
  <c r="F4891" i="27"/>
  <c r="G4891" i="27"/>
  <c r="E4892" i="27"/>
  <c r="F4892" i="27"/>
  <c r="G4892" i="27"/>
  <c r="E4893" i="27"/>
  <c r="F4893" i="27"/>
  <c r="G4893" i="27"/>
  <c r="E4894" i="27"/>
  <c r="F4894" i="27"/>
  <c r="G4894" i="27"/>
  <c r="E4895" i="27"/>
  <c r="F4895" i="27"/>
  <c r="G4895" i="27"/>
  <c r="E4896" i="27"/>
  <c r="F4896" i="27"/>
  <c r="G4896" i="27"/>
  <c r="E4897" i="27"/>
  <c r="F4897" i="27"/>
  <c r="G4897" i="27"/>
  <c r="E4898" i="27"/>
  <c r="F4898" i="27"/>
  <c r="G4898" i="27"/>
  <c r="E4899" i="27"/>
  <c r="F4899" i="27"/>
  <c r="G4899" i="27"/>
  <c r="E4900" i="27"/>
  <c r="F4900" i="27"/>
  <c r="G4900" i="27"/>
  <c r="E4901" i="27"/>
  <c r="F4901" i="27"/>
  <c r="G4901" i="27"/>
  <c r="E4902" i="27"/>
  <c r="F4902" i="27"/>
  <c r="G4902" i="27"/>
  <c r="E4903" i="27"/>
  <c r="F4903" i="27"/>
  <c r="G4903" i="27"/>
  <c r="E4904" i="27"/>
  <c r="F4904" i="27"/>
  <c r="G4904" i="27"/>
  <c r="E4905" i="27"/>
  <c r="F4905" i="27"/>
  <c r="G4905" i="27"/>
  <c r="E4906" i="27"/>
  <c r="F4906" i="27"/>
  <c r="G4906" i="27"/>
  <c r="E4907" i="27"/>
  <c r="F4907" i="27"/>
  <c r="G4907" i="27"/>
  <c r="E4908" i="27"/>
  <c r="F4908" i="27"/>
  <c r="G4908" i="27"/>
  <c r="E4909" i="27"/>
  <c r="F4909" i="27"/>
  <c r="G4909" i="27"/>
  <c r="E4910" i="27"/>
  <c r="F4910" i="27"/>
  <c r="G4910" i="27"/>
  <c r="E4911" i="27"/>
  <c r="F4911" i="27"/>
  <c r="G4911" i="27"/>
  <c r="E4912" i="27"/>
  <c r="F4912" i="27"/>
  <c r="G4912" i="27"/>
  <c r="E4913" i="27"/>
  <c r="F4913" i="27"/>
  <c r="G4913" i="27"/>
  <c r="E4914" i="27"/>
  <c r="F4914" i="27"/>
  <c r="G4914" i="27"/>
  <c r="E4915" i="27"/>
  <c r="F4915" i="27"/>
  <c r="G4915" i="27"/>
  <c r="E4916" i="27"/>
  <c r="F4916" i="27"/>
  <c r="G4916" i="27"/>
  <c r="E4917" i="27"/>
  <c r="F4917" i="27"/>
  <c r="G4917" i="27"/>
  <c r="E4918" i="27"/>
  <c r="F4918" i="27"/>
  <c r="G4918" i="27"/>
  <c r="E4919" i="27"/>
  <c r="F4919" i="27"/>
  <c r="G4919" i="27"/>
  <c r="E4920" i="27"/>
  <c r="F4920" i="27"/>
  <c r="G4920" i="27"/>
  <c r="E4921" i="27"/>
  <c r="F4921" i="27"/>
  <c r="G4921" i="27"/>
  <c r="E4922" i="27"/>
  <c r="F4922" i="27"/>
  <c r="G4922" i="27"/>
  <c r="E4923" i="27"/>
  <c r="F4923" i="27"/>
  <c r="G4923" i="27"/>
  <c r="E4924" i="27"/>
  <c r="F4924" i="27"/>
  <c r="G4924" i="27"/>
  <c r="E4925" i="27"/>
  <c r="F4925" i="27"/>
  <c r="G4925" i="27"/>
  <c r="E4926" i="27"/>
  <c r="F4926" i="27"/>
  <c r="G4926" i="27"/>
  <c r="E4927" i="27"/>
  <c r="F4927" i="27"/>
  <c r="G4927" i="27"/>
  <c r="E4928" i="27"/>
  <c r="F4928" i="27"/>
  <c r="G4928" i="27"/>
  <c r="E4929" i="27"/>
  <c r="F4929" i="27"/>
  <c r="G4929" i="27"/>
  <c r="E4930" i="27"/>
  <c r="F4930" i="27"/>
  <c r="G4930" i="27"/>
  <c r="E4931" i="27"/>
  <c r="F4931" i="27"/>
  <c r="G4931" i="27"/>
  <c r="E4932" i="27"/>
  <c r="F4932" i="27"/>
  <c r="G4932" i="27"/>
  <c r="E4933" i="27"/>
  <c r="F4933" i="27"/>
  <c r="G4933" i="27"/>
  <c r="E4934" i="27"/>
  <c r="F4934" i="27"/>
  <c r="G4934" i="27"/>
  <c r="E4935" i="27"/>
  <c r="F4935" i="27"/>
  <c r="G4935" i="27"/>
  <c r="E4936" i="27"/>
  <c r="F4936" i="27"/>
  <c r="G4936" i="27"/>
  <c r="E4937" i="27"/>
  <c r="F4937" i="27"/>
  <c r="G4937" i="27"/>
  <c r="E4938" i="27"/>
  <c r="F4938" i="27"/>
  <c r="G4938" i="27"/>
  <c r="E4939" i="27"/>
  <c r="F4939" i="27"/>
  <c r="G4939" i="27"/>
  <c r="E4940" i="27"/>
  <c r="F4940" i="27"/>
  <c r="G4940" i="27"/>
  <c r="E4941" i="27"/>
  <c r="F4941" i="27"/>
  <c r="G4941" i="27"/>
  <c r="E4942" i="27"/>
  <c r="F4942" i="27"/>
  <c r="G4942" i="27"/>
  <c r="E4943" i="27"/>
  <c r="F4943" i="27"/>
  <c r="G4943" i="27"/>
  <c r="E4944" i="27"/>
  <c r="F4944" i="27"/>
  <c r="G4944" i="27"/>
  <c r="E4945" i="27"/>
  <c r="F4945" i="27"/>
  <c r="G4945" i="27"/>
  <c r="E4946" i="27"/>
  <c r="F4946" i="27"/>
  <c r="G4946" i="27"/>
  <c r="E4947" i="27"/>
  <c r="F4947" i="27"/>
  <c r="G4947" i="27"/>
  <c r="E4948" i="27"/>
  <c r="F4948" i="27"/>
  <c r="G4948" i="27"/>
  <c r="E4949" i="27"/>
  <c r="F4949" i="27"/>
  <c r="G4949" i="27"/>
  <c r="E4950" i="27"/>
  <c r="F4950" i="27"/>
  <c r="G4950" i="27"/>
  <c r="E4951" i="27"/>
  <c r="F4951" i="27"/>
  <c r="G4951" i="27"/>
  <c r="E4952" i="27"/>
  <c r="F4952" i="27"/>
  <c r="G4952" i="27"/>
  <c r="E4953" i="27"/>
  <c r="F4953" i="27"/>
  <c r="G4953" i="27"/>
  <c r="E4954" i="27"/>
  <c r="F4954" i="27"/>
  <c r="G4954" i="27"/>
  <c r="E4955" i="27"/>
  <c r="F4955" i="27"/>
  <c r="G4955" i="27"/>
  <c r="E4956" i="27"/>
  <c r="F4956" i="27"/>
  <c r="G4956" i="27"/>
  <c r="E4957" i="27"/>
  <c r="F4957" i="27"/>
  <c r="G4957" i="27"/>
  <c r="E4958" i="27"/>
  <c r="F4958" i="27"/>
  <c r="G4958" i="27"/>
  <c r="E4959" i="27"/>
  <c r="F4959" i="27"/>
  <c r="G4959" i="27"/>
  <c r="E4960" i="27"/>
  <c r="F4960" i="27"/>
  <c r="G4960" i="27"/>
  <c r="E4961" i="27"/>
  <c r="F4961" i="27"/>
  <c r="G4961" i="27"/>
  <c r="E4962" i="27"/>
  <c r="F4962" i="27"/>
  <c r="G4962" i="27"/>
  <c r="E4963" i="27"/>
  <c r="F4963" i="27"/>
  <c r="G4963" i="27"/>
  <c r="E4964" i="27"/>
  <c r="F4964" i="27"/>
  <c r="G4964" i="27"/>
  <c r="E4965" i="27"/>
  <c r="F4965" i="27"/>
  <c r="G4965" i="27"/>
  <c r="E4966" i="27"/>
  <c r="F4966" i="27"/>
  <c r="G4966" i="27"/>
  <c r="E4967" i="27"/>
  <c r="F4967" i="27"/>
  <c r="G4967" i="27"/>
  <c r="E4968" i="27"/>
  <c r="F4968" i="27"/>
  <c r="G4968" i="27"/>
  <c r="E4969" i="27"/>
  <c r="F4969" i="27"/>
  <c r="G4969" i="27"/>
  <c r="E4970" i="27"/>
  <c r="F4970" i="27"/>
  <c r="G4970" i="27"/>
  <c r="E4971" i="27"/>
  <c r="F4971" i="27"/>
  <c r="G4971" i="27"/>
  <c r="E4972" i="27"/>
  <c r="F4972" i="27"/>
  <c r="G4972" i="27"/>
  <c r="E4973" i="27"/>
  <c r="F4973" i="27"/>
  <c r="G4973" i="27"/>
  <c r="E4974" i="27"/>
  <c r="F4974" i="27"/>
  <c r="G4974" i="27"/>
  <c r="E4975" i="27"/>
  <c r="F4975" i="27"/>
  <c r="G4975" i="27"/>
  <c r="E4976" i="27"/>
  <c r="F4976" i="27"/>
  <c r="G4976" i="27"/>
  <c r="E4977" i="27"/>
  <c r="F4977" i="27"/>
  <c r="G4977" i="27"/>
  <c r="E4978" i="27"/>
  <c r="F4978" i="27"/>
  <c r="G4978" i="27"/>
  <c r="E4979" i="27"/>
  <c r="F4979" i="27"/>
  <c r="G4979" i="27"/>
  <c r="E4980" i="27"/>
  <c r="F4980" i="27"/>
  <c r="G4980" i="27"/>
  <c r="E4981" i="27"/>
  <c r="F4981" i="27"/>
  <c r="G4981" i="27"/>
  <c r="E4982" i="27"/>
  <c r="F4982" i="27"/>
  <c r="G4982" i="27"/>
  <c r="E4983" i="27"/>
  <c r="F4983" i="27"/>
  <c r="G4983" i="27"/>
  <c r="E4984" i="27"/>
  <c r="F4984" i="27"/>
  <c r="G4984" i="27"/>
  <c r="E4985" i="27"/>
  <c r="F4985" i="27"/>
  <c r="G4985" i="27"/>
  <c r="E4986" i="27"/>
  <c r="F4986" i="27"/>
  <c r="G4986" i="27"/>
  <c r="E4987" i="27"/>
  <c r="F4987" i="27"/>
  <c r="G4987" i="27"/>
  <c r="E4988" i="27"/>
  <c r="F4988" i="27"/>
  <c r="G4988" i="27"/>
  <c r="E4989" i="27"/>
  <c r="F4989" i="27"/>
  <c r="G4989" i="27"/>
  <c r="E4990" i="27"/>
  <c r="F4990" i="27"/>
  <c r="G4990" i="27"/>
  <c r="E4991" i="27"/>
  <c r="F4991" i="27"/>
  <c r="G4991" i="27"/>
  <c r="E4992" i="27"/>
  <c r="F4992" i="27"/>
  <c r="G4992" i="27"/>
  <c r="E4993" i="27"/>
  <c r="F4993" i="27"/>
  <c r="G4993" i="27"/>
  <c r="E4994" i="27"/>
  <c r="F4994" i="27"/>
  <c r="G4994" i="27"/>
  <c r="E4995" i="27"/>
  <c r="F4995" i="27"/>
  <c r="G4995" i="27"/>
  <c r="E4996" i="27"/>
  <c r="F4996" i="27"/>
  <c r="G4996" i="27"/>
  <c r="E4997" i="27"/>
  <c r="F4997" i="27"/>
  <c r="G4997" i="27"/>
  <c r="E4998" i="27"/>
  <c r="F4998" i="27"/>
  <c r="G4998" i="27"/>
  <c r="E4999" i="27"/>
  <c r="F4999" i="27"/>
  <c r="G4999" i="27"/>
  <c r="E5000" i="27"/>
  <c r="F5000" i="27"/>
  <c r="G5000" i="27"/>
  <c r="E750" i="29"/>
  <c r="F750" i="29"/>
  <c r="G750" i="29"/>
  <c r="E751" i="29"/>
  <c r="F751" i="29"/>
  <c r="G751" i="29"/>
  <c r="E752" i="29"/>
  <c r="F752" i="29"/>
  <c r="G752" i="29"/>
  <c r="E753" i="29"/>
  <c r="F753" i="29"/>
  <c r="G753" i="29"/>
  <c r="E754" i="29"/>
  <c r="F754" i="29"/>
  <c r="G754" i="29"/>
  <c r="E755" i="29"/>
  <c r="F755" i="29"/>
  <c r="G755" i="29"/>
  <c r="E756" i="29"/>
  <c r="F756" i="29"/>
  <c r="G756" i="29"/>
  <c r="E757" i="29"/>
  <c r="F757" i="29"/>
  <c r="G757" i="29"/>
  <c r="E758" i="29"/>
  <c r="F758" i="29"/>
  <c r="G758" i="29"/>
  <c r="E759" i="29"/>
  <c r="F759" i="29"/>
  <c r="G759" i="29"/>
  <c r="E760" i="29"/>
  <c r="F760" i="29"/>
  <c r="G760" i="29"/>
  <c r="E761" i="29"/>
  <c r="F761" i="29"/>
  <c r="G761" i="29"/>
  <c r="E762" i="29"/>
  <c r="F762" i="29"/>
  <c r="G762" i="29"/>
  <c r="E763" i="29"/>
  <c r="F763" i="29"/>
  <c r="G763" i="29"/>
  <c r="E764" i="29"/>
  <c r="F764" i="29"/>
  <c r="G764" i="29"/>
  <c r="E765" i="29"/>
  <c r="F765" i="29"/>
  <c r="G765" i="29"/>
  <c r="E766" i="29"/>
  <c r="F766" i="29"/>
  <c r="G766" i="29"/>
  <c r="E767" i="29"/>
  <c r="F767" i="29"/>
  <c r="G767" i="29"/>
  <c r="E768" i="29"/>
  <c r="F768" i="29"/>
  <c r="G768" i="29"/>
  <c r="E769" i="29"/>
  <c r="F769" i="29"/>
  <c r="G769" i="29"/>
  <c r="E770" i="29"/>
  <c r="F770" i="29"/>
  <c r="G770" i="29"/>
  <c r="E771" i="29"/>
  <c r="F771" i="29"/>
  <c r="G771" i="29"/>
  <c r="E772" i="29"/>
  <c r="F772" i="29"/>
  <c r="G772" i="29"/>
  <c r="E773" i="29"/>
  <c r="F773" i="29"/>
  <c r="G773" i="29"/>
  <c r="E774" i="29"/>
  <c r="F774" i="29"/>
  <c r="G774" i="29"/>
  <c r="E775" i="29"/>
  <c r="F775" i="29"/>
  <c r="G775" i="29"/>
  <c r="E776" i="29"/>
  <c r="F776" i="29"/>
  <c r="G776" i="29"/>
  <c r="E777" i="29"/>
  <c r="F777" i="29"/>
  <c r="G777" i="29"/>
  <c r="E778" i="29"/>
  <c r="F778" i="29"/>
  <c r="G778" i="29"/>
  <c r="E779" i="29"/>
  <c r="F779" i="29"/>
  <c r="G779" i="29"/>
  <c r="E780" i="29"/>
  <c r="F780" i="29"/>
  <c r="G780" i="29"/>
  <c r="E781" i="29"/>
  <c r="F781" i="29"/>
  <c r="G781" i="29"/>
  <c r="E782" i="29"/>
  <c r="F782" i="29"/>
  <c r="G782" i="29"/>
  <c r="E783" i="29"/>
  <c r="F783" i="29"/>
  <c r="G783" i="29"/>
  <c r="E784" i="29"/>
  <c r="F784" i="29"/>
  <c r="G784" i="29"/>
  <c r="E785" i="29"/>
  <c r="F785" i="29"/>
  <c r="G785" i="29"/>
  <c r="E786" i="29"/>
  <c r="F786" i="29"/>
  <c r="G786" i="29"/>
  <c r="E787" i="29"/>
  <c r="F787" i="29"/>
  <c r="G787" i="29"/>
  <c r="E788" i="29"/>
  <c r="F788" i="29"/>
  <c r="G788" i="29"/>
  <c r="E789" i="29"/>
  <c r="F789" i="29"/>
  <c r="G789" i="29"/>
  <c r="E790" i="29"/>
  <c r="F790" i="29"/>
  <c r="G790" i="29"/>
  <c r="E791" i="29"/>
  <c r="F791" i="29"/>
  <c r="G791" i="29"/>
  <c r="E792" i="29"/>
  <c r="F792" i="29"/>
  <c r="G792" i="29"/>
  <c r="E793" i="29"/>
  <c r="F793" i="29"/>
  <c r="G793" i="29"/>
  <c r="E794" i="29"/>
  <c r="F794" i="29"/>
  <c r="G794" i="29"/>
  <c r="E795" i="29"/>
  <c r="F795" i="29"/>
  <c r="G795" i="29"/>
  <c r="E796" i="29"/>
  <c r="F796" i="29"/>
  <c r="G796" i="29"/>
  <c r="E797" i="29"/>
  <c r="F797" i="29"/>
  <c r="G797" i="29"/>
  <c r="E798" i="29"/>
  <c r="F798" i="29"/>
  <c r="G798" i="29"/>
  <c r="E799" i="29"/>
  <c r="F799" i="29"/>
  <c r="G799" i="29"/>
  <c r="E800" i="29"/>
  <c r="F800" i="29"/>
  <c r="G800" i="29"/>
  <c r="E801" i="29"/>
  <c r="F801" i="29"/>
  <c r="G801" i="29"/>
  <c r="E802" i="29"/>
  <c r="F802" i="29"/>
  <c r="G802" i="29"/>
  <c r="E803" i="29"/>
  <c r="F803" i="29"/>
  <c r="G803" i="29"/>
  <c r="E804" i="29"/>
  <c r="F804" i="29"/>
  <c r="G804" i="29"/>
  <c r="E805" i="29"/>
  <c r="F805" i="29"/>
  <c r="G805" i="29"/>
  <c r="E806" i="29"/>
  <c r="F806" i="29"/>
  <c r="G806" i="29"/>
  <c r="E807" i="29"/>
  <c r="F807" i="29"/>
  <c r="G807" i="29"/>
  <c r="E808" i="29"/>
  <c r="F808" i="29"/>
  <c r="G808" i="29"/>
  <c r="E809" i="29"/>
  <c r="F809" i="29"/>
  <c r="G809" i="29"/>
  <c r="E810" i="29"/>
  <c r="F810" i="29"/>
  <c r="G810" i="29"/>
  <c r="E811" i="29"/>
  <c r="F811" i="29"/>
  <c r="G811" i="29"/>
  <c r="E812" i="29"/>
  <c r="F812" i="29"/>
  <c r="G812" i="29"/>
  <c r="E813" i="29"/>
  <c r="F813" i="29"/>
  <c r="G813" i="29"/>
  <c r="E814" i="29"/>
  <c r="F814" i="29"/>
  <c r="G814" i="29"/>
  <c r="E815" i="29"/>
  <c r="F815" i="29"/>
  <c r="G815" i="29"/>
  <c r="E816" i="29"/>
  <c r="F816" i="29"/>
  <c r="G816" i="29"/>
  <c r="E817" i="29"/>
  <c r="F817" i="29"/>
  <c r="G817" i="29"/>
  <c r="E818" i="29"/>
  <c r="F818" i="29"/>
  <c r="G818" i="29"/>
  <c r="E819" i="29"/>
  <c r="F819" i="29"/>
  <c r="G819" i="29"/>
  <c r="E820" i="29"/>
  <c r="F820" i="29"/>
  <c r="G820" i="29"/>
  <c r="E821" i="29"/>
  <c r="F821" i="29"/>
  <c r="G821" i="29"/>
  <c r="E822" i="29"/>
  <c r="F822" i="29"/>
  <c r="G822" i="29"/>
  <c r="E823" i="29"/>
  <c r="F823" i="29"/>
  <c r="G823" i="29"/>
  <c r="E824" i="29"/>
  <c r="F824" i="29"/>
  <c r="G824" i="29"/>
  <c r="E825" i="29"/>
  <c r="F825" i="29"/>
  <c r="G825" i="29"/>
  <c r="E826" i="29"/>
  <c r="F826" i="29"/>
  <c r="G826" i="29"/>
  <c r="E827" i="29"/>
  <c r="F827" i="29"/>
  <c r="G827" i="29"/>
  <c r="E828" i="29"/>
  <c r="F828" i="29"/>
  <c r="G828" i="29"/>
  <c r="E829" i="29"/>
  <c r="F829" i="29"/>
  <c r="G829" i="29"/>
  <c r="E830" i="29"/>
  <c r="F830" i="29"/>
  <c r="G830" i="29"/>
  <c r="E831" i="29"/>
  <c r="F831" i="29"/>
  <c r="G831" i="29"/>
  <c r="E832" i="29"/>
  <c r="F832" i="29"/>
  <c r="G832" i="29"/>
  <c r="E833" i="29"/>
  <c r="F833" i="29"/>
  <c r="G833" i="29"/>
  <c r="E834" i="29"/>
  <c r="F834" i="29"/>
  <c r="G834" i="29"/>
  <c r="E835" i="29"/>
  <c r="F835" i="29"/>
  <c r="G835" i="29"/>
  <c r="E836" i="29"/>
  <c r="F836" i="29"/>
  <c r="G836" i="29"/>
  <c r="E837" i="29"/>
  <c r="F837" i="29"/>
  <c r="G837" i="29"/>
  <c r="E838" i="29"/>
  <c r="F838" i="29"/>
  <c r="G838" i="29"/>
  <c r="E839" i="29"/>
  <c r="F839" i="29"/>
  <c r="G839" i="29"/>
  <c r="E840" i="29"/>
  <c r="F840" i="29"/>
  <c r="G840" i="29"/>
  <c r="E841" i="29"/>
  <c r="F841" i="29"/>
  <c r="G841" i="29"/>
  <c r="E842" i="29"/>
  <c r="F842" i="29"/>
  <c r="G842" i="29"/>
  <c r="E843" i="29"/>
  <c r="F843" i="29"/>
  <c r="G843" i="29"/>
  <c r="E844" i="29"/>
  <c r="F844" i="29"/>
  <c r="G844" i="29"/>
  <c r="E845" i="29"/>
  <c r="F845" i="29"/>
  <c r="G845" i="29"/>
  <c r="E846" i="29"/>
  <c r="F846" i="29"/>
  <c r="G846" i="29"/>
  <c r="E847" i="29"/>
  <c r="F847" i="29"/>
  <c r="G847" i="29"/>
  <c r="E848" i="29"/>
  <c r="F848" i="29"/>
  <c r="G848" i="29"/>
  <c r="E849" i="29"/>
  <c r="F849" i="29"/>
  <c r="G849" i="29"/>
  <c r="E850" i="29"/>
  <c r="F850" i="29"/>
  <c r="G850" i="29"/>
  <c r="E851" i="29"/>
  <c r="F851" i="29"/>
  <c r="G851" i="29"/>
  <c r="E852" i="29"/>
  <c r="F852" i="29"/>
  <c r="G852" i="29"/>
  <c r="E853" i="29"/>
  <c r="F853" i="29"/>
  <c r="G853" i="29"/>
  <c r="E854" i="29"/>
  <c r="F854" i="29"/>
  <c r="G854" i="29"/>
  <c r="E855" i="29"/>
  <c r="F855" i="29"/>
  <c r="G855" i="29"/>
  <c r="E856" i="29"/>
  <c r="F856" i="29"/>
  <c r="G856" i="29"/>
  <c r="E857" i="29"/>
  <c r="F857" i="29"/>
  <c r="G857" i="29"/>
  <c r="E858" i="29"/>
  <c r="F858" i="29"/>
  <c r="G858" i="29"/>
  <c r="E859" i="29"/>
  <c r="F859" i="29"/>
  <c r="G859" i="29"/>
  <c r="E860" i="29"/>
  <c r="F860" i="29"/>
  <c r="G860" i="29"/>
  <c r="E861" i="29"/>
  <c r="F861" i="29"/>
  <c r="G861" i="29"/>
  <c r="E862" i="29"/>
  <c r="F862" i="29"/>
  <c r="G862" i="29"/>
  <c r="E863" i="29"/>
  <c r="F863" i="29"/>
  <c r="G863" i="29"/>
  <c r="E864" i="29"/>
  <c r="F864" i="29"/>
  <c r="G864" i="29"/>
  <c r="E865" i="29"/>
  <c r="F865" i="29"/>
  <c r="G865" i="29"/>
  <c r="E866" i="29"/>
  <c r="F866" i="29"/>
  <c r="G866" i="29"/>
  <c r="E867" i="29"/>
  <c r="F867" i="29"/>
  <c r="G867" i="29"/>
  <c r="E868" i="29"/>
  <c r="F868" i="29"/>
  <c r="G868" i="29"/>
  <c r="E869" i="29"/>
  <c r="F869" i="29"/>
  <c r="G869" i="29"/>
  <c r="E870" i="29"/>
  <c r="F870" i="29"/>
  <c r="G870" i="29"/>
  <c r="E871" i="29"/>
  <c r="F871" i="29"/>
  <c r="G871" i="29"/>
  <c r="E872" i="29"/>
  <c r="F872" i="29"/>
  <c r="G872" i="29"/>
  <c r="E873" i="29"/>
  <c r="F873" i="29"/>
  <c r="G873" i="29"/>
  <c r="E874" i="29"/>
  <c r="F874" i="29"/>
  <c r="G874" i="29"/>
  <c r="E875" i="29"/>
  <c r="F875" i="29"/>
  <c r="G875" i="29"/>
  <c r="E876" i="29"/>
  <c r="F876" i="29"/>
  <c r="G876" i="29"/>
  <c r="E877" i="29"/>
  <c r="F877" i="29"/>
  <c r="G877" i="29"/>
  <c r="E878" i="29"/>
  <c r="F878" i="29"/>
  <c r="G878" i="29"/>
  <c r="E879" i="29"/>
  <c r="F879" i="29"/>
  <c r="G879" i="29"/>
  <c r="E880" i="29"/>
  <c r="F880" i="29"/>
  <c r="G880" i="29"/>
  <c r="E881" i="29"/>
  <c r="F881" i="29"/>
  <c r="G881" i="29"/>
  <c r="E882" i="29"/>
  <c r="F882" i="29"/>
  <c r="G882" i="29"/>
  <c r="E883" i="29"/>
  <c r="F883" i="29"/>
  <c r="G883" i="29"/>
  <c r="E884" i="29"/>
  <c r="F884" i="29"/>
  <c r="G884" i="29"/>
  <c r="E885" i="29"/>
  <c r="F885" i="29"/>
  <c r="G885" i="29"/>
  <c r="E886" i="29"/>
  <c r="F886" i="29"/>
  <c r="G886" i="29"/>
  <c r="E887" i="29"/>
  <c r="F887" i="29"/>
  <c r="G887" i="29"/>
  <c r="E888" i="29"/>
  <c r="F888" i="29"/>
  <c r="G888" i="29"/>
  <c r="E889" i="29"/>
  <c r="F889" i="29"/>
  <c r="G889" i="29"/>
  <c r="E890" i="29"/>
  <c r="F890" i="29"/>
  <c r="G890" i="29"/>
  <c r="E891" i="29"/>
  <c r="F891" i="29"/>
  <c r="G891" i="29"/>
  <c r="E892" i="29"/>
  <c r="F892" i="29"/>
  <c r="G892" i="29"/>
  <c r="E893" i="29"/>
  <c r="F893" i="29"/>
  <c r="G893" i="29"/>
  <c r="E894" i="29"/>
  <c r="F894" i="29"/>
  <c r="G894" i="29"/>
  <c r="E895" i="29"/>
  <c r="F895" i="29"/>
  <c r="G895" i="29"/>
  <c r="E896" i="29"/>
  <c r="F896" i="29"/>
  <c r="G896" i="29"/>
  <c r="E897" i="29"/>
  <c r="F897" i="29"/>
  <c r="G897" i="29"/>
  <c r="E898" i="29"/>
  <c r="F898" i="29"/>
  <c r="G898" i="29"/>
  <c r="E899" i="29"/>
  <c r="F899" i="29"/>
  <c r="G899" i="29"/>
  <c r="E900" i="29"/>
  <c r="F900" i="29"/>
  <c r="G900" i="29"/>
  <c r="E901" i="29"/>
  <c r="F901" i="29"/>
  <c r="G901" i="29"/>
  <c r="E902" i="29"/>
  <c r="F902" i="29"/>
  <c r="G902" i="29"/>
  <c r="E903" i="29"/>
  <c r="F903" i="29"/>
  <c r="G903" i="29"/>
  <c r="E904" i="29"/>
  <c r="F904" i="29"/>
  <c r="G904" i="29"/>
  <c r="E905" i="29"/>
  <c r="F905" i="29"/>
  <c r="G905" i="29"/>
  <c r="E906" i="29"/>
  <c r="F906" i="29"/>
  <c r="G906" i="29"/>
  <c r="E907" i="29"/>
  <c r="F907" i="29"/>
  <c r="G907" i="29"/>
  <c r="E908" i="29"/>
  <c r="F908" i="29"/>
  <c r="G908" i="29"/>
  <c r="E909" i="29"/>
  <c r="F909" i="29"/>
  <c r="G909" i="29"/>
  <c r="E910" i="29"/>
  <c r="F910" i="29"/>
  <c r="G910" i="29"/>
  <c r="E911" i="29"/>
  <c r="F911" i="29"/>
  <c r="G911" i="29"/>
  <c r="E912" i="29"/>
  <c r="F912" i="29"/>
  <c r="G912" i="29"/>
  <c r="E913" i="29"/>
  <c r="F913" i="29"/>
  <c r="G913" i="29"/>
  <c r="E914" i="29"/>
  <c r="F914" i="29"/>
  <c r="G914" i="29"/>
  <c r="E915" i="29"/>
  <c r="F915" i="29"/>
  <c r="G915" i="29"/>
  <c r="E916" i="29"/>
  <c r="F916" i="29"/>
  <c r="G916" i="29"/>
  <c r="E917" i="29"/>
  <c r="F917" i="29"/>
  <c r="G917" i="29"/>
  <c r="E918" i="29"/>
  <c r="F918" i="29"/>
  <c r="G918" i="29"/>
  <c r="E919" i="29"/>
  <c r="F919" i="29"/>
  <c r="G919" i="29"/>
  <c r="E920" i="29"/>
  <c r="F920" i="29"/>
  <c r="G920" i="29"/>
  <c r="E921" i="29"/>
  <c r="F921" i="29"/>
  <c r="G921" i="29"/>
  <c r="E922" i="29"/>
  <c r="F922" i="29"/>
  <c r="G922" i="29"/>
  <c r="E923" i="29"/>
  <c r="F923" i="29"/>
  <c r="G923" i="29"/>
  <c r="E924" i="29"/>
  <c r="F924" i="29"/>
  <c r="G924" i="29"/>
  <c r="E925" i="29"/>
  <c r="F925" i="29"/>
  <c r="G925" i="29"/>
  <c r="E926" i="29"/>
  <c r="F926" i="29"/>
  <c r="G926" i="29"/>
  <c r="E927" i="29"/>
  <c r="F927" i="29"/>
  <c r="G927" i="29"/>
  <c r="E928" i="29"/>
  <c r="F928" i="29"/>
  <c r="G928" i="29"/>
  <c r="E929" i="29"/>
  <c r="F929" i="29"/>
  <c r="G929" i="29"/>
  <c r="E930" i="29"/>
  <c r="F930" i="29"/>
  <c r="G930" i="29"/>
  <c r="E931" i="29"/>
  <c r="F931" i="29"/>
  <c r="G931" i="29"/>
  <c r="E932" i="29"/>
  <c r="F932" i="29"/>
  <c r="G932" i="29"/>
  <c r="E933" i="29"/>
  <c r="F933" i="29"/>
  <c r="G933" i="29"/>
  <c r="E934" i="29"/>
  <c r="F934" i="29"/>
  <c r="G934" i="29"/>
  <c r="E935" i="29"/>
  <c r="F935" i="29"/>
  <c r="G935" i="29"/>
  <c r="E936" i="29"/>
  <c r="F936" i="29"/>
  <c r="G936" i="29"/>
  <c r="E937" i="29"/>
  <c r="F937" i="29"/>
  <c r="G937" i="29"/>
  <c r="E938" i="29"/>
  <c r="F938" i="29"/>
  <c r="G938" i="29"/>
  <c r="E939" i="29"/>
  <c r="F939" i="29"/>
  <c r="G939" i="29"/>
  <c r="E940" i="29"/>
  <c r="F940" i="29"/>
  <c r="G940" i="29"/>
  <c r="E941" i="29"/>
  <c r="F941" i="29"/>
  <c r="G941" i="29"/>
  <c r="E942" i="29"/>
  <c r="F942" i="29"/>
  <c r="G942" i="29"/>
  <c r="E943" i="29"/>
  <c r="F943" i="29"/>
  <c r="G943" i="29"/>
  <c r="E944" i="29"/>
  <c r="F944" i="29"/>
  <c r="G944" i="29"/>
  <c r="E945" i="29"/>
  <c r="F945" i="29"/>
  <c r="G945" i="29"/>
  <c r="E946" i="29"/>
  <c r="F946" i="29"/>
  <c r="G946" i="29"/>
  <c r="E947" i="29"/>
  <c r="F947" i="29"/>
  <c r="G947" i="29"/>
  <c r="E948" i="29"/>
  <c r="F948" i="29"/>
  <c r="G948" i="29"/>
  <c r="E949" i="29"/>
  <c r="F949" i="29"/>
  <c r="G949" i="29"/>
  <c r="E950" i="29"/>
  <c r="F950" i="29"/>
  <c r="G950" i="29"/>
  <c r="E951" i="29"/>
  <c r="F951" i="29"/>
  <c r="G951" i="29"/>
  <c r="E952" i="29"/>
  <c r="F952" i="29"/>
  <c r="G952" i="29"/>
  <c r="E953" i="29"/>
  <c r="F953" i="29"/>
  <c r="G953" i="29"/>
  <c r="E954" i="29"/>
  <c r="F954" i="29"/>
  <c r="G954" i="29"/>
  <c r="E955" i="29"/>
  <c r="F955" i="29"/>
  <c r="G955" i="29"/>
  <c r="E956" i="29"/>
  <c r="F956" i="29"/>
  <c r="G956" i="29"/>
  <c r="E957" i="29"/>
  <c r="F957" i="29"/>
  <c r="G957" i="29"/>
  <c r="E958" i="29"/>
  <c r="F958" i="29"/>
  <c r="G958" i="29"/>
  <c r="E959" i="29"/>
  <c r="F959" i="29"/>
  <c r="G959" i="29"/>
  <c r="E960" i="29"/>
  <c r="F960" i="29"/>
  <c r="G960" i="29"/>
  <c r="E961" i="29"/>
  <c r="F961" i="29"/>
  <c r="G961" i="29"/>
  <c r="E962" i="29"/>
  <c r="F962" i="29"/>
  <c r="G962" i="29"/>
  <c r="E963" i="29"/>
  <c r="F963" i="29"/>
  <c r="G963" i="29"/>
  <c r="E964" i="29"/>
  <c r="F964" i="29"/>
  <c r="G964" i="29"/>
  <c r="E965" i="29"/>
  <c r="F965" i="29"/>
  <c r="G965" i="29"/>
  <c r="E966" i="29"/>
  <c r="F966" i="29"/>
  <c r="G966" i="29"/>
  <c r="E967" i="29"/>
  <c r="F967" i="29"/>
  <c r="G967" i="29"/>
  <c r="E968" i="29"/>
  <c r="F968" i="29"/>
  <c r="G968" i="29"/>
  <c r="E969" i="29"/>
  <c r="F969" i="29"/>
  <c r="G969" i="29"/>
  <c r="E970" i="29"/>
  <c r="F970" i="29"/>
  <c r="G970" i="29"/>
  <c r="E971" i="29"/>
  <c r="F971" i="29"/>
  <c r="G971" i="29"/>
  <c r="E972" i="29"/>
  <c r="F972" i="29"/>
  <c r="G972" i="29"/>
  <c r="E973" i="29"/>
  <c r="F973" i="29"/>
  <c r="G973" i="29"/>
  <c r="E974" i="29"/>
  <c r="F974" i="29"/>
  <c r="G974" i="29"/>
  <c r="E975" i="29"/>
  <c r="F975" i="29"/>
  <c r="G975" i="29"/>
  <c r="E976" i="29"/>
  <c r="F976" i="29"/>
  <c r="G976" i="29"/>
  <c r="E977" i="29"/>
  <c r="F977" i="29"/>
  <c r="G977" i="29"/>
  <c r="E978" i="29"/>
  <c r="F978" i="29"/>
  <c r="G978" i="29"/>
  <c r="E979" i="29"/>
  <c r="F979" i="29"/>
  <c r="G979" i="29"/>
  <c r="E980" i="29"/>
  <c r="F980" i="29"/>
  <c r="G980" i="29"/>
  <c r="E981" i="29"/>
  <c r="F981" i="29"/>
  <c r="G981" i="29"/>
  <c r="E982" i="29"/>
  <c r="F982" i="29"/>
  <c r="G982" i="29"/>
  <c r="E983" i="29"/>
  <c r="F983" i="29"/>
  <c r="G983" i="29"/>
  <c r="E984" i="29"/>
  <c r="F984" i="29"/>
  <c r="G984" i="29"/>
  <c r="E985" i="29"/>
  <c r="F985" i="29"/>
  <c r="G985" i="29"/>
  <c r="E986" i="29"/>
  <c r="F986" i="29"/>
  <c r="G986" i="29"/>
  <c r="E987" i="29"/>
  <c r="F987" i="29"/>
  <c r="G987" i="29"/>
  <c r="E988" i="29"/>
  <c r="F988" i="29"/>
  <c r="G988" i="29"/>
  <c r="E989" i="29"/>
  <c r="F989" i="29"/>
  <c r="G989" i="29"/>
  <c r="E990" i="29"/>
  <c r="F990" i="29"/>
  <c r="G990" i="29"/>
  <c r="E991" i="29"/>
  <c r="F991" i="29"/>
  <c r="G991" i="29"/>
  <c r="E992" i="29"/>
  <c r="F992" i="29"/>
  <c r="G992" i="29"/>
  <c r="E993" i="29"/>
  <c r="F993" i="29"/>
  <c r="G993" i="29"/>
  <c r="E994" i="29"/>
  <c r="F994" i="29"/>
  <c r="G994" i="29"/>
  <c r="E995" i="29"/>
  <c r="F995" i="29"/>
  <c r="G995" i="29"/>
  <c r="E996" i="29"/>
  <c r="F996" i="29"/>
  <c r="G996" i="29"/>
  <c r="E997" i="29"/>
  <c r="F997" i="29"/>
  <c r="G997" i="29"/>
  <c r="E998" i="29"/>
  <c r="F998" i="29"/>
  <c r="G998" i="29"/>
  <c r="E999" i="29"/>
  <c r="F999" i="29"/>
  <c r="G999" i="29"/>
  <c r="E1000" i="29"/>
  <c r="F1000" i="29"/>
  <c r="G1000" i="29"/>
  <c r="E1001" i="29"/>
  <c r="F1001" i="29"/>
  <c r="G1001" i="29"/>
  <c r="E1002" i="29"/>
  <c r="F1002" i="29"/>
  <c r="G1002" i="29"/>
  <c r="E1003" i="29"/>
  <c r="F1003" i="29"/>
  <c r="G1003" i="29"/>
  <c r="E1004" i="29"/>
  <c r="F1004" i="29"/>
  <c r="G1004" i="29"/>
  <c r="E1005" i="29"/>
  <c r="F1005" i="29"/>
  <c r="G1005" i="29"/>
  <c r="E1006" i="29"/>
  <c r="F1006" i="29"/>
  <c r="G1006" i="29"/>
  <c r="E1007" i="29"/>
  <c r="F1007" i="29"/>
  <c r="G1007" i="29"/>
  <c r="E1008" i="29"/>
  <c r="F1008" i="29"/>
  <c r="G1008" i="29"/>
  <c r="E1009" i="29"/>
  <c r="F1009" i="29"/>
  <c r="G1009" i="29"/>
  <c r="E1010" i="29"/>
  <c r="F1010" i="29"/>
  <c r="G1010" i="29"/>
  <c r="E1011" i="29"/>
  <c r="F1011" i="29"/>
  <c r="G1011" i="29"/>
  <c r="E1012" i="29"/>
  <c r="F1012" i="29"/>
  <c r="G1012" i="29"/>
  <c r="E1013" i="29"/>
  <c r="F1013" i="29"/>
  <c r="G1013" i="29"/>
  <c r="E1014" i="29"/>
  <c r="F1014" i="29"/>
  <c r="G1014" i="29"/>
  <c r="E1015" i="29"/>
  <c r="F1015" i="29"/>
  <c r="G1015" i="29"/>
  <c r="E1016" i="29"/>
  <c r="F1016" i="29"/>
  <c r="G1016" i="29"/>
  <c r="E1017" i="29"/>
  <c r="F1017" i="29"/>
  <c r="G1017" i="29"/>
  <c r="E1018" i="29"/>
  <c r="F1018" i="29"/>
  <c r="G1018" i="29"/>
  <c r="E1019" i="29"/>
  <c r="F1019" i="29"/>
  <c r="G1019" i="29"/>
  <c r="E1020" i="29"/>
  <c r="F1020" i="29"/>
  <c r="G1020" i="29"/>
  <c r="E1021" i="29"/>
  <c r="F1021" i="29"/>
  <c r="G1021" i="29"/>
  <c r="E1022" i="29"/>
  <c r="F1022" i="29"/>
  <c r="G1022" i="29"/>
  <c r="E1023" i="29"/>
  <c r="F1023" i="29"/>
  <c r="G1023" i="29"/>
  <c r="E1024" i="29"/>
  <c r="F1024" i="29"/>
  <c r="G1024" i="29"/>
  <c r="E1025" i="29"/>
  <c r="F1025" i="29"/>
  <c r="G1025" i="29"/>
  <c r="E1026" i="29"/>
  <c r="F1026" i="29"/>
  <c r="G1026" i="29"/>
  <c r="E1027" i="29"/>
  <c r="F1027" i="29"/>
  <c r="G1027" i="29"/>
  <c r="E1028" i="29"/>
  <c r="F1028" i="29"/>
  <c r="G1028" i="29"/>
  <c r="E1029" i="29"/>
  <c r="F1029" i="29"/>
  <c r="G1029" i="29"/>
  <c r="E1030" i="29"/>
  <c r="F1030" i="29"/>
  <c r="G1030" i="29"/>
  <c r="E1031" i="29"/>
  <c r="F1031" i="29"/>
  <c r="G1031" i="29"/>
  <c r="E1032" i="29"/>
  <c r="F1032" i="29"/>
  <c r="G1032" i="29"/>
  <c r="E1033" i="29"/>
  <c r="F1033" i="29"/>
  <c r="G1033" i="29"/>
  <c r="E1034" i="29"/>
  <c r="F1034" i="29"/>
  <c r="G1034" i="29"/>
  <c r="E1035" i="29"/>
  <c r="F1035" i="29"/>
  <c r="G1035" i="29"/>
  <c r="E1036" i="29"/>
  <c r="F1036" i="29"/>
  <c r="G1036" i="29"/>
  <c r="E1037" i="29"/>
  <c r="F1037" i="29"/>
  <c r="G1037" i="29"/>
  <c r="E1038" i="29"/>
  <c r="F1038" i="29"/>
  <c r="G1038" i="29"/>
  <c r="E1039" i="29"/>
  <c r="F1039" i="29"/>
  <c r="G1039" i="29"/>
  <c r="E1040" i="29"/>
  <c r="F1040" i="29"/>
  <c r="G1040" i="29"/>
  <c r="E1041" i="29"/>
  <c r="F1041" i="29"/>
  <c r="G1041" i="29"/>
  <c r="E1042" i="29"/>
  <c r="F1042" i="29"/>
  <c r="G1042" i="29"/>
  <c r="E1043" i="29"/>
  <c r="F1043" i="29"/>
  <c r="G1043" i="29"/>
  <c r="E1044" i="29"/>
  <c r="F1044" i="29"/>
  <c r="G1044" i="29"/>
  <c r="E1045" i="29"/>
  <c r="F1045" i="29"/>
  <c r="G1045" i="29"/>
  <c r="E1046" i="29"/>
  <c r="F1046" i="29"/>
  <c r="G1046" i="29"/>
  <c r="E1047" i="29"/>
  <c r="F1047" i="29"/>
  <c r="G1047" i="29"/>
  <c r="E1048" i="29"/>
  <c r="F1048" i="29"/>
  <c r="G1048" i="29"/>
  <c r="E1049" i="29"/>
  <c r="F1049" i="29"/>
  <c r="G1049" i="29"/>
  <c r="E1050" i="29"/>
  <c r="F1050" i="29"/>
  <c r="G1050" i="29"/>
  <c r="E1051" i="29"/>
  <c r="F1051" i="29"/>
  <c r="G1051" i="29"/>
  <c r="E1052" i="29"/>
  <c r="F1052" i="29"/>
  <c r="G1052" i="29"/>
  <c r="E1053" i="29"/>
  <c r="F1053" i="29"/>
  <c r="G1053" i="29"/>
  <c r="E1054" i="29"/>
  <c r="F1054" i="29"/>
  <c r="G1054" i="29"/>
  <c r="E1055" i="29"/>
  <c r="F1055" i="29"/>
  <c r="G1055" i="29"/>
  <c r="E1056" i="29"/>
  <c r="F1056" i="29"/>
  <c r="G1056" i="29"/>
  <c r="E1057" i="29"/>
  <c r="F1057" i="29"/>
  <c r="G1057" i="29"/>
  <c r="E1058" i="29"/>
  <c r="F1058" i="29"/>
  <c r="G1058" i="29"/>
  <c r="E1059" i="29"/>
  <c r="F1059" i="29"/>
  <c r="G1059" i="29"/>
  <c r="E1060" i="29"/>
  <c r="F1060" i="29"/>
  <c r="G1060" i="29"/>
  <c r="E1061" i="29"/>
  <c r="F1061" i="29"/>
  <c r="G1061" i="29"/>
  <c r="E1062" i="29"/>
  <c r="F1062" i="29"/>
  <c r="G1062" i="29"/>
  <c r="E1063" i="29"/>
  <c r="F1063" i="29"/>
  <c r="G1063" i="29"/>
  <c r="E1064" i="29"/>
  <c r="F1064" i="29"/>
  <c r="G1064" i="29"/>
  <c r="E1065" i="29"/>
  <c r="F1065" i="29"/>
  <c r="G1065" i="29"/>
  <c r="E1066" i="29"/>
  <c r="F1066" i="29"/>
  <c r="G1066" i="29"/>
  <c r="E1067" i="29"/>
  <c r="F1067" i="29"/>
  <c r="G1067" i="29"/>
  <c r="E1068" i="29"/>
  <c r="F1068" i="29"/>
  <c r="G1068" i="29"/>
  <c r="E1069" i="29"/>
  <c r="F1069" i="29"/>
  <c r="G1069" i="29"/>
  <c r="E1070" i="29"/>
  <c r="F1070" i="29"/>
  <c r="G1070" i="29"/>
  <c r="E1071" i="29"/>
  <c r="F1071" i="29"/>
  <c r="G1071" i="29"/>
  <c r="E1072" i="29"/>
  <c r="F1072" i="29"/>
  <c r="G1072" i="29"/>
  <c r="E1073" i="29"/>
  <c r="F1073" i="29"/>
  <c r="G1073" i="29"/>
  <c r="E1074" i="29"/>
  <c r="F1074" i="29"/>
  <c r="G1074" i="29"/>
  <c r="E1075" i="29"/>
  <c r="F1075" i="29"/>
  <c r="G1075" i="29"/>
  <c r="E1076" i="29"/>
  <c r="F1076" i="29"/>
  <c r="G1076" i="29"/>
  <c r="E1077" i="29"/>
  <c r="F1077" i="29"/>
  <c r="G1077" i="29"/>
  <c r="E1078" i="29"/>
  <c r="F1078" i="29"/>
  <c r="G1078" i="29"/>
  <c r="E1079" i="29"/>
  <c r="F1079" i="29"/>
  <c r="G1079" i="29"/>
  <c r="E1080" i="29"/>
  <c r="F1080" i="29"/>
  <c r="G1080" i="29"/>
  <c r="E1081" i="29"/>
  <c r="F1081" i="29"/>
  <c r="G1081" i="29"/>
  <c r="E1082" i="29"/>
  <c r="F1082" i="29"/>
  <c r="G1082" i="29"/>
  <c r="E1083" i="29"/>
  <c r="F1083" i="29"/>
  <c r="G1083" i="29"/>
  <c r="E1084" i="29"/>
  <c r="F1084" i="29"/>
  <c r="G1084" i="29"/>
  <c r="E1085" i="29"/>
  <c r="F1085" i="29"/>
  <c r="G1085" i="29"/>
  <c r="E1086" i="29"/>
  <c r="F1086" i="29"/>
  <c r="G1086" i="29"/>
  <c r="E1087" i="29"/>
  <c r="F1087" i="29"/>
  <c r="G1087" i="29"/>
  <c r="E1088" i="29"/>
  <c r="F1088" i="29"/>
  <c r="G1088" i="29"/>
  <c r="E1089" i="29"/>
  <c r="F1089" i="29"/>
  <c r="G1089" i="29"/>
  <c r="E1090" i="29"/>
  <c r="F1090" i="29"/>
  <c r="G1090" i="29"/>
  <c r="E1091" i="29"/>
  <c r="F1091" i="29"/>
  <c r="G1091" i="29"/>
  <c r="E1092" i="29"/>
  <c r="F1092" i="29"/>
  <c r="G1092" i="29"/>
  <c r="E1093" i="29"/>
  <c r="F1093" i="29"/>
  <c r="G1093" i="29"/>
  <c r="E1094" i="29"/>
  <c r="F1094" i="29"/>
  <c r="G1094" i="29"/>
  <c r="E1095" i="29"/>
  <c r="F1095" i="29"/>
  <c r="G1095" i="29"/>
  <c r="E1096" i="29"/>
  <c r="F1096" i="29"/>
  <c r="G1096" i="29"/>
  <c r="E1097" i="29"/>
  <c r="F1097" i="29"/>
  <c r="G1097" i="29"/>
  <c r="E1098" i="29"/>
  <c r="F1098" i="29"/>
  <c r="G1098" i="29"/>
  <c r="E1099" i="29"/>
  <c r="F1099" i="29"/>
  <c r="G1099" i="29"/>
  <c r="E1100" i="29"/>
  <c r="F1100" i="29"/>
  <c r="G1100" i="29"/>
  <c r="E1101" i="29"/>
  <c r="F1101" i="29"/>
  <c r="G1101" i="29"/>
  <c r="E1102" i="29"/>
  <c r="F1102" i="29"/>
  <c r="G1102" i="29"/>
  <c r="E1103" i="29"/>
  <c r="F1103" i="29"/>
  <c r="G1103" i="29"/>
  <c r="E1104" i="29"/>
  <c r="F1104" i="29"/>
  <c r="G1104" i="29"/>
  <c r="E1105" i="29"/>
  <c r="F1105" i="29"/>
  <c r="G1105" i="29"/>
  <c r="E1106" i="29"/>
  <c r="F1106" i="29"/>
  <c r="G1106" i="29"/>
  <c r="E1107" i="29"/>
  <c r="F1107" i="29"/>
  <c r="G1107" i="29"/>
  <c r="E1108" i="29"/>
  <c r="F1108" i="29"/>
  <c r="G1108" i="29"/>
  <c r="E1109" i="29"/>
  <c r="F1109" i="29"/>
  <c r="G1109" i="29"/>
  <c r="E1110" i="29"/>
  <c r="F1110" i="29"/>
  <c r="G1110" i="29"/>
  <c r="E1111" i="29"/>
  <c r="F1111" i="29"/>
  <c r="G1111" i="29"/>
  <c r="E1112" i="29"/>
  <c r="F1112" i="29"/>
  <c r="G1112" i="29"/>
  <c r="E1113" i="29"/>
  <c r="F1113" i="29"/>
  <c r="G1113" i="29"/>
  <c r="E1114" i="29"/>
  <c r="F1114" i="29"/>
  <c r="G1114" i="29"/>
  <c r="E1115" i="29"/>
  <c r="F1115" i="29"/>
  <c r="G1115" i="29"/>
  <c r="E1116" i="29"/>
  <c r="F1116" i="29"/>
  <c r="G1116" i="29"/>
  <c r="E1117" i="29"/>
  <c r="F1117" i="29"/>
  <c r="G1117" i="29"/>
  <c r="E1118" i="29"/>
  <c r="F1118" i="29"/>
  <c r="G1118" i="29"/>
  <c r="E1119" i="29"/>
  <c r="F1119" i="29"/>
  <c r="G1119" i="29"/>
  <c r="E1120" i="29"/>
  <c r="F1120" i="29"/>
  <c r="G1120" i="29"/>
  <c r="E1121" i="29"/>
  <c r="F1121" i="29"/>
  <c r="G1121" i="29"/>
  <c r="E1122" i="29"/>
  <c r="F1122" i="29"/>
  <c r="G1122" i="29"/>
  <c r="E1123" i="29"/>
  <c r="F1123" i="29"/>
  <c r="G1123" i="29"/>
  <c r="E1124" i="29"/>
  <c r="F1124" i="29"/>
  <c r="G1124" i="29"/>
  <c r="E1125" i="29"/>
  <c r="F1125" i="29"/>
  <c r="G1125" i="29"/>
  <c r="E1126" i="29"/>
  <c r="F1126" i="29"/>
  <c r="G1126" i="29"/>
  <c r="E1127" i="29"/>
  <c r="F1127" i="29"/>
  <c r="G1127" i="29"/>
  <c r="E1128" i="29"/>
  <c r="F1128" i="29"/>
  <c r="G1128" i="29"/>
  <c r="E1129" i="29"/>
  <c r="F1129" i="29"/>
  <c r="G1129" i="29"/>
  <c r="E1130" i="29"/>
  <c r="F1130" i="29"/>
  <c r="G1130" i="29"/>
  <c r="E1131" i="29"/>
  <c r="F1131" i="29"/>
  <c r="G1131" i="29"/>
  <c r="E1132" i="29"/>
  <c r="F1132" i="29"/>
  <c r="G1132" i="29"/>
  <c r="E1133" i="29"/>
  <c r="F1133" i="29"/>
  <c r="G1133" i="29"/>
  <c r="E1134" i="29"/>
  <c r="F1134" i="29"/>
  <c r="G1134" i="29"/>
  <c r="E1135" i="29"/>
  <c r="F1135" i="29"/>
  <c r="G1135" i="29"/>
  <c r="E1136" i="29"/>
  <c r="F1136" i="29"/>
  <c r="G1136" i="29"/>
  <c r="E1137" i="29"/>
  <c r="F1137" i="29"/>
  <c r="G1137" i="29"/>
  <c r="E1138" i="29"/>
  <c r="F1138" i="29"/>
  <c r="G1138" i="29"/>
  <c r="E1139" i="29"/>
  <c r="F1139" i="29"/>
  <c r="G1139" i="29"/>
  <c r="E1140" i="29"/>
  <c r="F1140" i="29"/>
  <c r="G1140" i="29"/>
  <c r="E1141" i="29"/>
  <c r="F1141" i="29"/>
  <c r="G1141" i="29"/>
  <c r="E1142" i="29"/>
  <c r="F1142" i="29"/>
  <c r="G1142" i="29"/>
  <c r="E1143" i="29"/>
  <c r="F1143" i="29"/>
  <c r="G1143" i="29"/>
  <c r="E1144" i="29"/>
  <c r="F1144" i="29"/>
  <c r="G1144" i="29"/>
  <c r="E1145" i="29"/>
  <c r="F1145" i="29"/>
  <c r="G1145" i="29"/>
  <c r="E1146" i="29"/>
  <c r="F1146" i="29"/>
  <c r="G1146" i="29"/>
  <c r="E1147" i="29"/>
  <c r="F1147" i="29"/>
  <c r="G1147" i="29"/>
  <c r="E1148" i="29"/>
  <c r="F1148" i="29"/>
  <c r="G1148" i="29"/>
  <c r="E1149" i="29"/>
  <c r="F1149" i="29"/>
  <c r="G1149" i="29"/>
  <c r="E1150" i="29"/>
  <c r="F1150" i="29"/>
  <c r="G1150" i="29"/>
  <c r="E1151" i="29"/>
  <c r="F1151" i="29"/>
  <c r="G1151" i="29"/>
  <c r="E1152" i="29"/>
  <c r="F1152" i="29"/>
  <c r="G1152" i="29"/>
  <c r="E1153" i="29"/>
  <c r="F1153" i="29"/>
  <c r="G1153" i="29"/>
  <c r="E1154" i="29"/>
  <c r="F1154" i="29"/>
  <c r="G1154" i="29"/>
  <c r="E1155" i="29"/>
  <c r="F1155" i="29"/>
  <c r="G1155" i="29"/>
  <c r="E1156" i="29"/>
  <c r="F1156" i="29"/>
  <c r="G1156" i="29"/>
  <c r="E1157" i="29"/>
  <c r="F1157" i="29"/>
  <c r="G1157" i="29"/>
  <c r="E1158" i="29"/>
  <c r="F1158" i="29"/>
  <c r="G1158" i="29"/>
  <c r="E1159" i="29"/>
  <c r="F1159" i="29"/>
  <c r="G1159" i="29"/>
  <c r="E1160" i="29"/>
  <c r="F1160" i="29"/>
  <c r="G1160" i="29"/>
  <c r="E1161" i="29"/>
  <c r="F1161" i="29"/>
  <c r="G1161" i="29"/>
  <c r="E1162" i="29"/>
  <c r="F1162" i="29"/>
  <c r="G1162" i="29"/>
  <c r="E1163" i="29"/>
  <c r="F1163" i="29"/>
  <c r="G1163" i="29"/>
  <c r="E1164" i="29"/>
  <c r="F1164" i="29"/>
  <c r="G1164" i="29"/>
  <c r="E1165" i="29"/>
  <c r="F1165" i="29"/>
  <c r="G1165" i="29"/>
  <c r="E1166" i="29"/>
  <c r="F1166" i="29"/>
  <c r="G1166" i="29"/>
  <c r="E1167" i="29"/>
  <c r="F1167" i="29"/>
  <c r="G1167" i="29"/>
  <c r="E1168" i="29"/>
  <c r="F1168" i="29"/>
  <c r="G1168" i="29"/>
  <c r="E1169" i="29"/>
  <c r="F1169" i="29"/>
  <c r="G1169" i="29"/>
  <c r="E1170" i="29"/>
  <c r="F1170" i="29"/>
  <c r="G1170" i="29"/>
  <c r="E1171" i="29"/>
  <c r="F1171" i="29"/>
  <c r="G1171" i="29"/>
  <c r="E1172" i="29"/>
  <c r="F1172" i="29"/>
  <c r="G1172" i="29"/>
  <c r="E1173" i="29"/>
  <c r="F1173" i="29"/>
  <c r="G1173" i="29"/>
  <c r="E1174" i="29"/>
  <c r="F1174" i="29"/>
  <c r="G1174" i="29"/>
  <c r="E1175" i="29"/>
  <c r="F1175" i="29"/>
  <c r="G1175" i="29"/>
  <c r="E1176" i="29"/>
  <c r="F1176" i="29"/>
  <c r="G1176" i="29"/>
  <c r="E1177" i="29"/>
  <c r="F1177" i="29"/>
  <c r="G1177" i="29"/>
  <c r="E1178" i="29"/>
  <c r="F1178" i="29"/>
  <c r="G1178" i="29"/>
  <c r="E1179" i="29"/>
  <c r="F1179" i="29"/>
  <c r="G1179" i="29"/>
  <c r="E1180" i="29"/>
  <c r="F1180" i="29"/>
  <c r="G1180" i="29"/>
  <c r="E1181" i="29"/>
  <c r="F1181" i="29"/>
  <c r="G1181" i="29"/>
  <c r="E1182" i="29"/>
  <c r="F1182" i="29"/>
  <c r="G1182" i="29"/>
  <c r="E1183" i="29"/>
  <c r="F1183" i="29"/>
  <c r="G1183" i="29"/>
  <c r="E1184" i="29"/>
  <c r="F1184" i="29"/>
  <c r="G1184" i="29"/>
  <c r="E1185" i="29"/>
  <c r="F1185" i="29"/>
  <c r="G1185" i="29"/>
  <c r="E1186" i="29"/>
  <c r="F1186" i="29"/>
  <c r="G1186" i="29"/>
  <c r="E1187" i="29"/>
  <c r="F1187" i="29"/>
  <c r="G1187" i="29"/>
  <c r="E1188" i="29"/>
  <c r="F1188" i="29"/>
  <c r="G1188" i="29"/>
  <c r="E1189" i="29"/>
  <c r="F1189" i="29"/>
  <c r="G1189" i="29"/>
  <c r="E1190" i="29"/>
  <c r="F1190" i="29"/>
  <c r="G1190" i="29"/>
  <c r="E1191" i="29"/>
  <c r="F1191" i="29"/>
  <c r="G1191" i="29"/>
  <c r="E1192" i="29"/>
  <c r="F1192" i="29"/>
  <c r="G1192" i="29"/>
  <c r="E1193" i="29"/>
  <c r="F1193" i="29"/>
  <c r="G1193" i="29"/>
  <c r="E1194" i="29"/>
  <c r="F1194" i="29"/>
  <c r="G1194" i="29"/>
  <c r="E1195" i="29"/>
  <c r="F1195" i="29"/>
  <c r="G1195" i="29"/>
  <c r="E1196" i="29"/>
  <c r="F1196" i="29"/>
  <c r="G1196" i="29"/>
  <c r="E1197" i="29"/>
  <c r="F1197" i="29"/>
  <c r="G1197" i="29"/>
  <c r="E1198" i="29"/>
  <c r="F1198" i="29"/>
  <c r="G1198" i="29"/>
  <c r="E1199" i="29"/>
  <c r="F1199" i="29"/>
  <c r="G1199" i="29"/>
  <c r="E1200" i="29"/>
  <c r="F1200" i="29"/>
  <c r="G1200" i="29"/>
  <c r="E1201" i="29"/>
  <c r="F1201" i="29"/>
  <c r="G1201" i="29"/>
  <c r="E1202" i="29"/>
  <c r="F1202" i="29"/>
  <c r="G1202" i="29"/>
  <c r="E1203" i="29"/>
  <c r="F1203" i="29"/>
  <c r="G1203" i="29"/>
  <c r="E1204" i="29"/>
  <c r="F1204" i="29"/>
  <c r="G1204" i="29"/>
  <c r="E1205" i="29"/>
  <c r="F1205" i="29"/>
  <c r="G1205" i="29"/>
  <c r="E1206" i="29"/>
  <c r="F1206" i="29"/>
  <c r="G1206" i="29"/>
  <c r="E1207" i="29"/>
  <c r="F1207" i="29"/>
  <c r="G1207" i="29"/>
  <c r="E1208" i="29"/>
  <c r="F1208" i="29"/>
  <c r="G1208" i="29"/>
  <c r="E1209" i="29"/>
  <c r="F1209" i="29"/>
  <c r="G1209" i="29"/>
  <c r="E1210" i="29"/>
  <c r="F1210" i="29"/>
  <c r="G1210" i="29"/>
  <c r="E1211" i="29"/>
  <c r="F1211" i="29"/>
  <c r="G1211" i="29"/>
  <c r="E1212" i="29"/>
  <c r="F1212" i="29"/>
  <c r="G1212" i="29"/>
  <c r="E1213" i="29"/>
  <c r="F1213" i="29"/>
  <c r="G1213" i="29"/>
  <c r="E1214" i="29"/>
  <c r="F1214" i="29"/>
  <c r="G1214" i="29"/>
  <c r="E1215" i="29"/>
  <c r="F1215" i="29"/>
  <c r="G1215" i="29"/>
  <c r="E1216" i="29"/>
  <c r="F1216" i="29"/>
  <c r="G1216" i="29"/>
  <c r="E1217" i="29"/>
  <c r="F1217" i="29"/>
  <c r="G1217" i="29"/>
  <c r="E1218" i="29"/>
  <c r="F1218" i="29"/>
  <c r="G1218" i="29"/>
  <c r="E1219" i="29"/>
  <c r="F1219" i="29"/>
  <c r="G1219" i="29"/>
  <c r="E1220" i="29"/>
  <c r="F1220" i="29"/>
  <c r="G1220" i="29"/>
  <c r="E1221" i="29"/>
  <c r="F1221" i="29"/>
  <c r="G1221" i="29"/>
  <c r="E1222" i="29"/>
  <c r="F1222" i="29"/>
  <c r="G1222" i="29"/>
  <c r="E1223" i="29"/>
  <c r="F1223" i="29"/>
  <c r="G1223" i="29"/>
  <c r="E1224" i="29"/>
  <c r="F1224" i="29"/>
  <c r="G1224" i="29"/>
  <c r="E1225" i="29"/>
  <c r="F1225" i="29"/>
  <c r="G1225" i="29"/>
  <c r="E1226" i="29"/>
  <c r="F1226" i="29"/>
  <c r="G1226" i="29"/>
  <c r="E1227" i="29"/>
  <c r="F1227" i="29"/>
  <c r="G1227" i="29"/>
  <c r="E1228" i="29"/>
  <c r="F1228" i="29"/>
  <c r="G1228" i="29"/>
  <c r="E1229" i="29"/>
  <c r="F1229" i="29"/>
  <c r="G1229" i="29"/>
  <c r="E1230" i="29"/>
  <c r="F1230" i="29"/>
  <c r="G1230" i="29"/>
  <c r="E1231" i="29"/>
  <c r="F1231" i="29"/>
  <c r="G1231" i="29"/>
  <c r="E1232" i="29"/>
  <c r="F1232" i="29"/>
  <c r="G1232" i="29"/>
  <c r="E1233" i="29"/>
  <c r="F1233" i="29"/>
  <c r="G1233" i="29"/>
  <c r="E1234" i="29"/>
  <c r="F1234" i="29"/>
  <c r="G1234" i="29"/>
  <c r="E1235" i="29"/>
  <c r="F1235" i="29"/>
  <c r="G1235" i="29"/>
  <c r="E1236" i="29"/>
  <c r="F1236" i="29"/>
  <c r="G1236" i="29"/>
  <c r="E1237" i="29"/>
  <c r="F1237" i="29"/>
  <c r="G1237" i="29"/>
  <c r="E1238" i="29"/>
  <c r="F1238" i="29"/>
  <c r="G1238" i="29"/>
  <c r="E1239" i="29"/>
  <c r="F1239" i="29"/>
  <c r="G1239" i="29"/>
  <c r="E1240" i="29"/>
  <c r="F1240" i="29"/>
  <c r="G1240" i="29"/>
  <c r="E1241" i="29"/>
  <c r="F1241" i="29"/>
  <c r="G1241" i="29"/>
  <c r="E1242" i="29"/>
  <c r="F1242" i="29"/>
  <c r="G1242" i="29"/>
  <c r="E1243" i="29"/>
  <c r="F1243" i="29"/>
  <c r="G1243" i="29"/>
  <c r="E1244" i="29"/>
  <c r="F1244" i="29"/>
  <c r="G1244" i="29"/>
  <c r="E1245" i="29"/>
  <c r="F1245" i="29"/>
  <c r="G1245" i="29"/>
  <c r="E1246" i="29"/>
  <c r="F1246" i="29"/>
  <c r="G1246" i="29"/>
  <c r="E1247" i="29"/>
  <c r="F1247" i="29"/>
  <c r="G1247" i="29"/>
  <c r="E1248" i="29"/>
  <c r="F1248" i="29"/>
  <c r="G1248" i="29"/>
  <c r="E1249" i="29"/>
  <c r="F1249" i="29"/>
  <c r="G1249" i="29"/>
  <c r="E1250" i="29"/>
  <c r="F1250" i="29"/>
  <c r="G1250" i="29"/>
  <c r="E1251" i="29"/>
  <c r="F1251" i="29"/>
  <c r="G1251" i="29"/>
  <c r="E1252" i="29"/>
  <c r="F1252" i="29"/>
  <c r="G1252" i="29"/>
  <c r="E1253" i="29"/>
  <c r="F1253" i="29"/>
  <c r="G1253" i="29"/>
  <c r="E1254" i="29"/>
  <c r="F1254" i="29"/>
  <c r="G1254" i="29"/>
  <c r="E1255" i="29"/>
  <c r="F1255" i="29"/>
  <c r="G1255" i="29"/>
  <c r="E1256" i="29"/>
  <c r="F1256" i="29"/>
  <c r="G1256" i="29"/>
  <c r="E1257" i="29"/>
  <c r="F1257" i="29"/>
  <c r="G1257" i="29"/>
  <c r="E1258" i="29"/>
  <c r="F1258" i="29"/>
  <c r="G1258" i="29"/>
  <c r="E1259" i="29"/>
  <c r="F1259" i="29"/>
  <c r="G1259" i="29"/>
  <c r="E1260" i="29"/>
  <c r="F1260" i="29"/>
  <c r="G1260" i="29"/>
  <c r="E1261" i="29"/>
  <c r="F1261" i="29"/>
  <c r="G1261" i="29"/>
  <c r="E1262" i="29"/>
  <c r="F1262" i="29"/>
  <c r="G1262" i="29"/>
  <c r="E1263" i="29"/>
  <c r="F1263" i="29"/>
  <c r="G1263" i="29"/>
  <c r="E1264" i="29"/>
  <c r="F1264" i="29"/>
  <c r="G1264" i="29"/>
  <c r="E1265" i="29"/>
  <c r="F1265" i="29"/>
  <c r="G1265" i="29"/>
  <c r="E1266" i="29"/>
  <c r="F1266" i="29"/>
  <c r="G1266" i="29"/>
  <c r="E1267" i="29"/>
  <c r="F1267" i="29"/>
  <c r="G1267" i="29"/>
  <c r="E1268" i="29"/>
  <c r="F1268" i="29"/>
  <c r="G1268" i="29"/>
  <c r="E1269" i="29"/>
  <c r="F1269" i="29"/>
  <c r="G1269" i="29"/>
  <c r="E1270" i="29"/>
  <c r="F1270" i="29"/>
  <c r="G1270" i="29"/>
  <c r="E1271" i="29"/>
  <c r="F1271" i="29"/>
  <c r="G1271" i="29"/>
  <c r="E1272" i="29"/>
  <c r="F1272" i="29"/>
  <c r="G1272" i="29"/>
  <c r="E1273" i="29"/>
  <c r="F1273" i="29"/>
  <c r="G1273" i="29"/>
  <c r="E1274" i="29"/>
  <c r="F1274" i="29"/>
  <c r="G1274" i="29"/>
  <c r="E1275" i="29"/>
  <c r="F1275" i="29"/>
  <c r="G1275" i="29"/>
  <c r="E1276" i="29"/>
  <c r="F1276" i="29"/>
  <c r="G1276" i="29"/>
  <c r="E1277" i="29"/>
  <c r="F1277" i="29"/>
  <c r="G1277" i="29"/>
  <c r="E1278" i="29"/>
  <c r="F1278" i="29"/>
  <c r="G1278" i="29"/>
  <c r="E1279" i="29"/>
  <c r="F1279" i="29"/>
  <c r="G1279" i="29"/>
  <c r="E1280" i="29"/>
  <c r="F1280" i="29"/>
  <c r="G1280" i="29"/>
  <c r="E1281" i="29"/>
  <c r="F1281" i="29"/>
  <c r="G1281" i="29"/>
  <c r="E1282" i="29"/>
  <c r="F1282" i="29"/>
  <c r="G1282" i="29"/>
  <c r="E1283" i="29"/>
  <c r="F1283" i="29"/>
  <c r="G1283" i="29"/>
  <c r="E1284" i="29"/>
  <c r="F1284" i="29"/>
  <c r="G1284" i="29"/>
  <c r="E1285" i="29"/>
  <c r="F1285" i="29"/>
  <c r="G1285" i="29"/>
  <c r="E1286" i="29"/>
  <c r="F1286" i="29"/>
  <c r="G1286" i="29"/>
  <c r="E1287" i="29"/>
  <c r="F1287" i="29"/>
  <c r="G1287" i="29"/>
  <c r="E1288" i="29"/>
  <c r="F1288" i="29"/>
  <c r="G1288" i="29"/>
  <c r="E1289" i="29"/>
  <c r="F1289" i="29"/>
  <c r="G1289" i="29"/>
  <c r="E1290" i="29"/>
  <c r="F1290" i="29"/>
  <c r="G1290" i="29"/>
  <c r="E1291" i="29"/>
  <c r="F1291" i="29"/>
  <c r="G1291" i="29"/>
  <c r="E1292" i="29"/>
  <c r="F1292" i="29"/>
  <c r="G1292" i="29"/>
  <c r="E1293" i="29"/>
  <c r="F1293" i="29"/>
  <c r="G1293" i="29"/>
  <c r="E1294" i="29"/>
  <c r="F1294" i="29"/>
  <c r="G1294" i="29"/>
  <c r="E1295" i="29"/>
  <c r="F1295" i="29"/>
  <c r="G1295" i="29"/>
  <c r="E1296" i="29"/>
  <c r="F1296" i="29"/>
  <c r="G1296" i="29"/>
  <c r="E1297" i="29"/>
  <c r="F1297" i="29"/>
  <c r="G1297" i="29"/>
  <c r="E1298" i="29"/>
  <c r="F1298" i="29"/>
  <c r="G1298" i="29"/>
  <c r="E1299" i="29"/>
  <c r="F1299" i="29"/>
  <c r="G1299" i="29"/>
  <c r="E1300" i="29"/>
  <c r="F1300" i="29"/>
  <c r="G1300" i="29"/>
  <c r="E1301" i="29"/>
  <c r="F1301" i="29"/>
  <c r="G1301" i="29"/>
  <c r="E1302" i="29"/>
  <c r="F1302" i="29"/>
  <c r="G1302" i="29"/>
  <c r="E1303" i="29"/>
  <c r="F1303" i="29"/>
  <c r="G1303" i="29"/>
  <c r="E1304" i="29"/>
  <c r="F1304" i="29"/>
  <c r="G1304" i="29"/>
  <c r="E1305" i="29"/>
  <c r="F1305" i="29"/>
  <c r="G1305" i="29"/>
  <c r="E1306" i="29"/>
  <c r="F1306" i="29"/>
  <c r="G1306" i="29"/>
  <c r="E1307" i="29"/>
  <c r="F1307" i="29"/>
  <c r="G1307" i="29"/>
  <c r="E1308" i="29"/>
  <c r="F1308" i="29"/>
  <c r="G1308" i="29"/>
  <c r="E1309" i="29"/>
  <c r="F1309" i="29"/>
  <c r="G1309" i="29"/>
  <c r="E1310" i="29"/>
  <c r="F1310" i="29"/>
  <c r="G1310" i="29"/>
  <c r="E1311" i="29"/>
  <c r="F1311" i="29"/>
  <c r="G1311" i="29"/>
  <c r="E1312" i="29"/>
  <c r="F1312" i="29"/>
  <c r="G1312" i="29"/>
  <c r="E1313" i="29"/>
  <c r="F1313" i="29"/>
  <c r="G1313" i="29"/>
  <c r="E1314" i="29"/>
  <c r="F1314" i="29"/>
  <c r="G1314" i="29"/>
  <c r="E1315" i="29"/>
  <c r="F1315" i="29"/>
  <c r="G1315" i="29"/>
  <c r="E1316" i="29"/>
  <c r="F1316" i="29"/>
  <c r="G1316" i="29"/>
  <c r="E1317" i="29"/>
  <c r="F1317" i="29"/>
  <c r="G1317" i="29"/>
  <c r="E1318" i="29"/>
  <c r="F1318" i="29"/>
  <c r="G1318" i="29"/>
  <c r="E1319" i="29"/>
  <c r="F1319" i="29"/>
  <c r="G1319" i="29"/>
  <c r="E1320" i="29"/>
  <c r="F1320" i="29"/>
  <c r="G1320" i="29"/>
  <c r="E1321" i="29"/>
  <c r="F1321" i="29"/>
  <c r="G1321" i="29"/>
  <c r="E1322" i="29"/>
  <c r="F1322" i="29"/>
  <c r="G1322" i="29"/>
  <c r="E1323" i="29"/>
  <c r="F1323" i="29"/>
  <c r="G1323" i="29"/>
  <c r="E1324" i="29"/>
  <c r="F1324" i="29"/>
  <c r="G1324" i="29"/>
  <c r="E1325" i="29"/>
  <c r="F1325" i="29"/>
  <c r="G1325" i="29"/>
  <c r="E1326" i="29"/>
  <c r="F1326" i="29"/>
  <c r="G1326" i="29"/>
  <c r="E1327" i="29"/>
  <c r="F1327" i="29"/>
  <c r="G1327" i="29"/>
  <c r="E1328" i="29"/>
  <c r="F1328" i="29"/>
  <c r="G1328" i="29"/>
  <c r="E1329" i="29"/>
  <c r="F1329" i="29"/>
  <c r="G1329" i="29"/>
  <c r="E1330" i="29"/>
  <c r="F1330" i="29"/>
  <c r="G1330" i="29"/>
  <c r="E1331" i="29"/>
  <c r="F1331" i="29"/>
  <c r="G1331" i="29"/>
  <c r="E1332" i="29"/>
  <c r="F1332" i="29"/>
  <c r="G1332" i="29"/>
  <c r="E1333" i="29"/>
  <c r="F1333" i="29"/>
  <c r="G1333" i="29"/>
  <c r="E1334" i="29"/>
  <c r="F1334" i="29"/>
  <c r="G1334" i="29"/>
  <c r="E1335" i="29"/>
  <c r="F1335" i="29"/>
  <c r="G1335" i="29"/>
  <c r="E1336" i="29"/>
  <c r="F1336" i="29"/>
  <c r="G1336" i="29"/>
  <c r="E1337" i="29"/>
  <c r="F1337" i="29"/>
  <c r="G1337" i="29"/>
  <c r="E1338" i="29"/>
  <c r="F1338" i="29"/>
  <c r="G1338" i="29"/>
  <c r="E1339" i="29"/>
  <c r="F1339" i="29"/>
  <c r="G1339" i="29"/>
  <c r="E1340" i="29"/>
  <c r="F1340" i="29"/>
  <c r="G1340" i="29"/>
  <c r="E1341" i="29"/>
  <c r="F1341" i="29"/>
  <c r="G1341" i="29"/>
  <c r="E1342" i="29"/>
  <c r="F1342" i="29"/>
  <c r="G1342" i="29"/>
  <c r="E1343" i="29"/>
  <c r="F1343" i="29"/>
  <c r="G1343" i="29"/>
  <c r="E1344" i="29"/>
  <c r="F1344" i="29"/>
  <c r="G1344" i="29"/>
  <c r="E1345" i="29"/>
  <c r="F1345" i="29"/>
  <c r="G1345" i="29"/>
  <c r="E1346" i="29"/>
  <c r="F1346" i="29"/>
  <c r="G1346" i="29"/>
  <c r="E1347" i="29"/>
  <c r="F1347" i="29"/>
  <c r="G1347" i="29"/>
  <c r="E1348" i="29"/>
  <c r="F1348" i="29"/>
  <c r="G1348" i="29"/>
  <c r="E1349" i="29"/>
  <c r="F1349" i="29"/>
  <c r="G1349" i="29"/>
  <c r="E1350" i="29"/>
  <c r="F1350" i="29"/>
  <c r="G1350" i="29"/>
  <c r="E1351" i="29"/>
  <c r="F1351" i="29"/>
  <c r="G1351" i="29"/>
  <c r="E1352" i="29"/>
  <c r="F1352" i="29"/>
  <c r="G1352" i="29"/>
  <c r="E1353" i="29"/>
  <c r="F1353" i="29"/>
  <c r="G1353" i="29"/>
  <c r="E1354" i="29"/>
  <c r="F1354" i="29"/>
  <c r="G1354" i="29"/>
  <c r="E1355" i="29"/>
  <c r="F1355" i="29"/>
  <c r="G1355" i="29"/>
  <c r="E1356" i="29"/>
  <c r="F1356" i="29"/>
  <c r="G1356" i="29"/>
  <c r="E1357" i="29"/>
  <c r="F1357" i="29"/>
  <c r="G1357" i="29"/>
  <c r="E1358" i="29"/>
  <c r="F1358" i="29"/>
  <c r="G1358" i="29"/>
  <c r="E1359" i="29"/>
  <c r="F1359" i="29"/>
  <c r="G1359" i="29"/>
  <c r="E1360" i="29"/>
  <c r="F1360" i="29"/>
  <c r="G1360" i="29"/>
  <c r="E1361" i="29"/>
  <c r="F1361" i="29"/>
  <c r="G1361" i="29"/>
  <c r="E1362" i="29"/>
  <c r="F1362" i="29"/>
  <c r="G1362" i="29"/>
  <c r="E1363" i="29"/>
  <c r="F1363" i="29"/>
  <c r="G1363" i="29"/>
  <c r="E1364" i="29"/>
  <c r="F1364" i="29"/>
  <c r="G1364" i="29"/>
  <c r="E1365" i="29"/>
  <c r="F1365" i="29"/>
  <c r="G1365" i="29"/>
  <c r="E1366" i="29"/>
  <c r="F1366" i="29"/>
  <c r="G1366" i="29"/>
  <c r="E1367" i="29"/>
  <c r="F1367" i="29"/>
  <c r="G1367" i="29"/>
  <c r="E1368" i="29"/>
  <c r="F1368" i="29"/>
  <c r="G1368" i="29"/>
  <c r="E1369" i="29"/>
  <c r="F1369" i="29"/>
  <c r="G1369" i="29"/>
  <c r="E1370" i="29"/>
  <c r="F1370" i="29"/>
  <c r="G1370" i="29"/>
  <c r="E1371" i="29"/>
  <c r="F1371" i="29"/>
  <c r="G1371" i="29"/>
  <c r="E1372" i="29"/>
  <c r="F1372" i="29"/>
  <c r="G1372" i="29"/>
  <c r="E1373" i="29"/>
  <c r="F1373" i="29"/>
  <c r="G1373" i="29"/>
  <c r="E1374" i="29"/>
  <c r="F1374" i="29"/>
  <c r="G1374" i="29"/>
  <c r="E1375" i="29"/>
  <c r="F1375" i="29"/>
  <c r="G1375" i="29"/>
  <c r="E1376" i="29"/>
  <c r="F1376" i="29"/>
  <c r="G1376" i="29"/>
  <c r="E1377" i="29"/>
  <c r="F1377" i="29"/>
  <c r="G1377" i="29"/>
  <c r="E1378" i="29"/>
  <c r="F1378" i="29"/>
  <c r="G1378" i="29"/>
  <c r="E1379" i="29"/>
  <c r="F1379" i="29"/>
  <c r="G1379" i="29"/>
  <c r="E1380" i="29"/>
  <c r="F1380" i="29"/>
  <c r="G1380" i="29"/>
  <c r="E1381" i="29"/>
  <c r="F1381" i="29"/>
  <c r="G1381" i="29"/>
  <c r="E1382" i="29"/>
  <c r="F1382" i="29"/>
  <c r="G1382" i="29"/>
  <c r="E1383" i="29"/>
  <c r="F1383" i="29"/>
  <c r="G1383" i="29"/>
  <c r="E1384" i="29"/>
  <c r="F1384" i="29"/>
  <c r="G1384" i="29"/>
  <c r="E1385" i="29"/>
  <c r="F1385" i="29"/>
  <c r="G1385" i="29"/>
  <c r="E1386" i="29"/>
  <c r="F1386" i="29"/>
  <c r="G1386" i="29"/>
  <c r="E1387" i="29"/>
  <c r="F1387" i="29"/>
  <c r="G1387" i="29"/>
  <c r="E1388" i="29"/>
  <c r="F1388" i="29"/>
  <c r="G1388" i="29"/>
  <c r="E1389" i="29"/>
  <c r="F1389" i="29"/>
  <c r="G1389" i="29"/>
  <c r="E1390" i="29"/>
  <c r="F1390" i="29"/>
  <c r="G1390" i="29"/>
  <c r="E1391" i="29"/>
  <c r="F1391" i="29"/>
  <c r="G1391" i="29"/>
  <c r="E1392" i="29"/>
  <c r="F1392" i="29"/>
  <c r="G1392" i="29"/>
  <c r="E1393" i="29"/>
  <c r="F1393" i="29"/>
  <c r="G1393" i="29"/>
  <c r="E1394" i="29"/>
  <c r="F1394" i="29"/>
  <c r="G1394" i="29"/>
  <c r="E1395" i="29"/>
  <c r="F1395" i="29"/>
  <c r="G1395" i="29"/>
  <c r="E1396" i="29"/>
  <c r="F1396" i="29"/>
  <c r="G1396" i="29"/>
  <c r="E1397" i="29"/>
  <c r="F1397" i="29"/>
  <c r="G1397" i="29"/>
  <c r="E1398" i="29"/>
  <c r="F1398" i="29"/>
  <c r="G1398" i="29"/>
  <c r="E1399" i="29"/>
  <c r="F1399" i="29"/>
  <c r="G1399" i="29"/>
  <c r="E1400" i="29"/>
  <c r="F1400" i="29"/>
  <c r="G1400" i="29"/>
  <c r="E1401" i="29"/>
  <c r="F1401" i="29"/>
  <c r="G1401" i="29"/>
  <c r="E1402" i="29"/>
  <c r="F1402" i="29"/>
  <c r="G1402" i="29"/>
  <c r="E1403" i="29"/>
  <c r="F1403" i="29"/>
  <c r="G1403" i="29"/>
  <c r="E1404" i="29"/>
  <c r="F1404" i="29"/>
  <c r="G1404" i="29"/>
  <c r="E1405" i="29"/>
  <c r="F1405" i="29"/>
  <c r="G1405" i="29"/>
  <c r="E1406" i="29"/>
  <c r="F1406" i="29"/>
  <c r="G1406" i="29"/>
  <c r="E1407" i="29"/>
  <c r="F1407" i="29"/>
  <c r="G1407" i="29"/>
  <c r="E1408" i="29"/>
  <c r="F1408" i="29"/>
  <c r="G1408" i="29"/>
  <c r="E1409" i="29"/>
  <c r="F1409" i="29"/>
  <c r="G1409" i="29"/>
  <c r="E1410" i="29"/>
  <c r="F1410" i="29"/>
  <c r="G1410" i="29"/>
  <c r="E1411" i="29"/>
  <c r="F1411" i="29"/>
  <c r="G1411" i="29"/>
  <c r="E1412" i="29"/>
  <c r="F1412" i="29"/>
  <c r="G1412" i="29"/>
  <c r="E1413" i="29"/>
  <c r="F1413" i="29"/>
  <c r="G1413" i="29"/>
  <c r="E1414" i="29"/>
  <c r="F1414" i="29"/>
  <c r="G1414" i="29"/>
  <c r="E1415" i="29"/>
  <c r="F1415" i="29"/>
  <c r="G1415" i="29"/>
  <c r="E1416" i="29"/>
  <c r="F1416" i="29"/>
  <c r="G1416" i="29"/>
  <c r="E1417" i="29"/>
  <c r="F1417" i="29"/>
  <c r="G1417" i="29"/>
  <c r="E1418" i="29"/>
  <c r="F1418" i="29"/>
  <c r="G1418" i="29"/>
  <c r="E1419" i="29"/>
  <c r="F1419" i="29"/>
  <c r="G1419" i="29"/>
  <c r="E1420" i="29"/>
  <c r="F1420" i="29"/>
  <c r="G1420" i="29"/>
  <c r="E1421" i="29"/>
  <c r="F1421" i="29"/>
  <c r="G1421" i="29"/>
  <c r="E1422" i="29"/>
  <c r="F1422" i="29"/>
  <c r="G1422" i="29"/>
  <c r="E1423" i="29"/>
  <c r="F1423" i="29"/>
  <c r="G1423" i="29"/>
  <c r="E1424" i="29"/>
  <c r="F1424" i="29"/>
  <c r="G1424" i="29"/>
  <c r="E1425" i="29"/>
  <c r="F1425" i="29"/>
  <c r="G1425" i="29"/>
  <c r="E1426" i="29"/>
  <c r="F1426" i="29"/>
  <c r="G1426" i="29"/>
  <c r="E1427" i="29"/>
  <c r="F1427" i="29"/>
  <c r="G1427" i="29"/>
  <c r="E1428" i="29"/>
  <c r="F1428" i="29"/>
  <c r="G1428" i="29"/>
  <c r="E1429" i="29"/>
  <c r="F1429" i="29"/>
  <c r="G1429" i="29"/>
  <c r="E1430" i="29"/>
  <c r="F1430" i="29"/>
  <c r="G1430" i="29"/>
  <c r="E1431" i="29"/>
  <c r="F1431" i="29"/>
  <c r="G1431" i="29"/>
  <c r="E1432" i="29"/>
  <c r="F1432" i="29"/>
  <c r="G1432" i="29"/>
  <c r="E1433" i="29"/>
  <c r="F1433" i="29"/>
  <c r="G1433" i="29"/>
  <c r="E1434" i="29"/>
  <c r="F1434" i="29"/>
  <c r="G1434" i="29"/>
  <c r="E1435" i="29"/>
  <c r="F1435" i="29"/>
  <c r="G1435" i="29"/>
  <c r="E1436" i="29"/>
  <c r="F1436" i="29"/>
  <c r="G1436" i="29"/>
  <c r="E1437" i="29"/>
  <c r="F1437" i="29"/>
  <c r="G1437" i="29"/>
  <c r="E1438" i="29"/>
  <c r="F1438" i="29"/>
  <c r="G1438" i="29"/>
  <c r="E1439" i="29"/>
  <c r="F1439" i="29"/>
  <c r="G1439" i="29"/>
  <c r="E1440" i="29"/>
  <c r="F1440" i="29"/>
  <c r="G1440" i="29"/>
  <c r="E1441" i="29"/>
  <c r="F1441" i="29"/>
  <c r="G1441" i="29"/>
  <c r="E1442" i="29"/>
  <c r="F1442" i="29"/>
  <c r="G1442" i="29"/>
  <c r="E1443" i="29"/>
  <c r="F1443" i="29"/>
  <c r="G1443" i="29"/>
  <c r="E1444" i="29"/>
  <c r="F1444" i="29"/>
  <c r="G1444" i="29"/>
  <c r="E1445" i="29"/>
  <c r="F1445" i="29"/>
  <c r="G1445" i="29"/>
  <c r="E1446" i="29"/>
  <c r="F1446" i="29"/>
  <c r="G1446" i="29"/>
  <c r="E1447" i="29"/>
  <c r="F1447" i="29"/>
  <c r="G1447" i="29"/>
  <c r="E1448" i="29"/>
  <c r="F1448" i="29"/>
  <c r="G1448" i="29"/>
  <c r="E1449" i="29"/>
  <c r="F1449" i="29"/>
  <c r="G1449" i="29"/>
  <c r="E1450" i="29"/>
  <c r="F1450" i="29"/>
  <c r="G1450" i="29"/>
  <c r="E1451" i="29"/>
  <c r="F1451" i="29"/>
  <c r="G1451" i="29"/>
  <c r="E1452" i="29"/>
  <c r="F1452" i="29"/>
  <c r="G1452" i="29"/>
  <c r="E1453" i="29"/>
  <c r="F1453" i="29"/>
  <c r="G1453" i="29"/>
  <c r="E1454" i="29"/>
  <c r="F1454" i="29"/>
  <c r="G1454" i="29"/>
  <c r="E1455" i="29"/>
  <c r="F1455" i="29"/>
  <c r="G1455" i="29"/>
  <c r="E1456" i="29"/>
  <c r="F1456" i="29"/>
  <c r="G1456" i="29"/>
  <c r="E1457" i="29"/>
  <c r="F1457" i="29"/>
  <c r="G1457" i="29"/>
  <c r="E1458" i="29"/>
  <c r="F1458" i="29"/>
  <c r="G1458" i="29"/>
  <c r="E1459" i="29"/>
  <c r="F1459" i="29"/>
  <c r="G1459" i="29"/>
  <c r="E1460" i="29"/>
  <c r="F1460" i="29"/>
  <c r="G1460" i="29"/>
  <c r="E1461" i="29"/>
  <c r="F1461" i="29"/>
  <c r="G1461" i="29"/>
  <c r="E1462" i="29"/>
  <c r="F1462" i="29"/>
  <c r="G1462" i="29"/>
  <c r="E1463" i="29"/>
  <c r="F1463" i="29"/>
  <c r="G1463" i="29"/>
  <c r="E1464" i="29"/>
  <c r="F1464" i="29"/>
  <c r="G1464" i="29"/>
  <c r="E1465" i="29"/>
  <c r="F1465" i="29"/>
  <c r="G1465" i="29"/>
  <c r="E1466" i="29"/>
  <c r="F1466" i="29"/>
  <c r="G1466" i="29"/>
  <c r="E1467" i="29"/>
  <c r="F1467" i="29"/>
  <c r="G1467" i="29"/>
  <c r="E1468" i="29"/>
  <c r="F1468" i="29"/>
  <c r="G1468" i="29"/>
  <c r="E1469" i="29"/>
  <c r="F1469" i="29"/>
  <c r="G1469" i="29"/>
  <c r="E1470" i="29"/>
  <c r="F1470" i="29"/>
  <c r="G1470" i="29"/>
  <c r="E1471" i="29"/>
  <c r="F1471" i="29"/>
  <c r="G1471" i="29"/>
  <c r="E1472" i="29"/>
  <c r="F1472" i="29"/>
  <c r="G1472" i="29"/>
  <c r="E1473" i="29"/>
  <c r="F1473" i="29"/>
  <c r="G1473" i="29"/>
  <c r="E1474" i="29"/>
  <c r="F1474" i="29"/>
  <c r="G1474" i="29"/>
  <c r="E1475" i="29"/>
  <c r="F1475" i="29"/>
  <c r="G1475" i="29"/>
  <c r="E1476" i="29"/>
  <c r="F1476" i="29"/>
  <c r="G1476" i="29"/>
  <c r="E1477" i="29"/>
  <c r="F1477" i="29"/>
  <c r="G1477" i="29"/>
  <c r="E1478" i="29"/>
  <c r="F1478" i="29"/>
  <c r="G1478" i="29"/>
  <c r="E1479" i="29"/>
  <c r="F1479" i="29"/>
  <c r="G1479" i="29"/>
  <c r="E1480" i="29"/>
  <c r="F1480" i="29"/>
  <c r="G1480" i="29"/>
  <c r="E1481" i="29"/>
  <c r="F1481" i="29"/>
  <c r="G1481" i="29"/>
  <c r="E1482" i="29"/>
  <c r="F1482" i="29"/>
  <c r="G1482" i="29"/>
  <c r="E1483" i="29"/>
  <c r="F1483" i="29"/>
  <c r="G1483" i="29"/>
  <c r="E1484" i="29"/>
  <c r="F1484" i="29"/>
  <c r="G1484" i="29"/>
  <c r="E1485" i="29"/>
  <c r="F1485" i="29"/>
  <c r="G1485" i="29"/>
  <c r="E1486" i="29"/>
  <c r="F1486" i="29"/>
  <c r="G1486" i="29"/>
  <c r="E1487" i="29"/>
  <c r="F1487" i="29"/>
  <c r="G1487" i="29"/>
  <c r="E1488" i="29"/>
  <c r="F1488" i="29"/>
  <c r="G1488" i="29"/>
  <c r="E1489" i="29"/>
  <c r="F1489" i="29"/>
  <c r="G1489" i="29"/>
  <c r="E1490" i="29"/>
  <c r="F1490" i="29"/>
  <c r="G1490" i="29"/>
  <c r="E1491" i="29"/>
  <c r="F1491" i="29"/>
  <c r="G1491" i="29"/>
  <c r="E1492" i="29"/>
  <c r="F1492" i="29"/>
  <c r="G1492" i="29"/>
  <c r="E1493" i="29"/>
  <c r="F1493" i="29"/>
  <c r="G1493" i="29"/>
  <c r="E1494" i="29"/>
  <c r="F1494" i="29"/>
  <c r="G1494" i="29"/>
  <c r="E1495" i="29"/>
  <c r="F1495" i="29"/>
  <c r="G1495" i="29"/>
  <c r="E1496" i="29"/>
  <c r="F1496" i="29"/>
  <c r="G1496" i="29"/>
  <c r="E1497" i="29"/>
  <c r="F1497" i="29"/>
  <c r="G1497" i="29"/>
  <c r="E1498" i="29"/>
  <c r="F1498" i="29"/>
  <c r="G1498" i="29"/>
  <c r="E1499" i="29"/>
  <c r="F1499" i="29"/>
  <c r="G1499" i="29"/>
  <c r="E1500" i="29"/>
  <c r="F1500" i="29"/>
  <c r="G1500" i="29"/>
  <c r="E1501" i="29"/>
  <c r="F1501" i="29"/>
  <c r="G1501" i="29"/>
  <c r="E1502" i="29"/>
  <c r="F1502" i="29"/>
  <c r="G1502" i="29"/>
  <c r="E1503" i="29"/>
  <c r="F1503" i="29"/>
  <c r="G1503" i="29"/>
  <c r="E1504" i="29"/>
  <c r="F1504" i="29"/>
  <c r="G1504" i="29"/>
  <c r="E1505" i="29"/>
  <c r="F1505" i="29"/>
  <c r="G1505" i="29"/>
  <c r="E1506" i="29"/>
  <c r="F1506" i="29"/>
  <c r="G1506" i="29"/>
  <c r="E1507" i="29"/>
  <c r="F1507" i="29"/>
  <c r="G1507" i="29"/>
  <c r="E1508" i="29"/>
  <c r="F1508" i="29"/>
  <c r="G1508" i="29"/>
  <c r="E1509" i="29"/>
  <c r="F1509" i="29"/>
  <c r="G1509" i="29"/>
  <c r="E1510" i="29"/>
  <c r="F1510" i="29"/>
  <c r="G1510" i="29"/>
  <c r="E1511" i="29"/>
  <c r="F1511" i="29"/>
  <c r="G1511" i="29"/>
  <c r="E1512" i="29"/>
  <c r="F1512" i="29"/>
  <c r="G1512" i="29"/>
  <c r="E1513" i="29"/>
  <c r="F1513" i="29"/>
  <c r="G1513" i="29"/>
  <c r="E1514" i="29"/>
  <c r="F1514" i="29"/>
  <c r="G1514" i="29"/>
  <c r="E1515" i="29"/>
  <c r="F1515" i="29"/>
  <c r="G1515" i="29"/>
  <c r="E1516" i="29"/>
  <c r="F1516" i="29"/>
  <c r="G1516" i="29"/>
  <c r="E1517" i="29"/>
  <c r="F1517" i="29"/>
  <c r="G1517" i="29"/>
  <c r="E1518" i="29"/>
  <c r="F1518" i="29"/>
  <c r="G1518" i="29"/>
  <c r="E1519" i="29"/>
  <c r="F1519" i="29"/>
  <c r="G1519" i="29"/>
  <c r="E1520" i="29"/>
  <c r="F1520" i="29"/>
  <c r="G1520" i="29"/>
  <c r="E1521" i="29"/>
  <c r="F1521" i="29"/>
  <c r="G1521" i="29"/>
  <c r="E1522" i="29"/>
  <c r="F1522" i="29"/>
  <c r="G1522" i="29"/>
  <c r="E1523" i="29"/>
  <c r="F1523" i="29"/>
  <c r="G1523" i="29"/>
  <c r="E1524" i="29"/>
  <c r="F1524" i="29"/>
  <c r="G1524" i="29"/>
  <c r="E1525" i="29"/>
  <c r="F1525" i="29"/>
  <c r="G1525" i="29"/>
  <c r="E1526" i="29"/>
  <c r="F1526" i="29"/>
  <c r="G1526" i="29"/>
  <c r="E1527" i="29"/>
  <c r="F1527" i="29"/>
  <c r="G1527" i="29"/>
  <c r="E1528" i="29"/>
  <c r="F1528" i="29"/>
  <c r="G1528" i="29"/>
  <c r="E1529" i="29"/>
  <c r="F1529" i="29"/>
  <c r="G1529" i="29"/>
  <c r="E1530" i="29"/>
  <c r="F1530" i="29"/>
  <c r="G1530" i="29"/>
  <c r="E1531" i="29"/>
  <c r="F1531" i="29"/>
  <c r="G1531" i="29"/>
  <c r="E1532" i="29"/>
  <c r="F1532" i="29"/>
  <c r="G1532" i="29"/>
  <c r="E1533" i="29"/>
  <c r="F1533" i="29"/>
  <c r="G1533" i="29"/>
  <c r="E1534" i="29"/>
  <c r="F1534" i="29"/>
  <c r="G1534" i="29"/>
  <c r="E1535" i="29"/>
  <c r="F1535" i="29"/>
  <c r="G1535" i="29"/>
  <c r="E1536" i="29"/>
  <c r="F1536" i="29"/>
  <c r="G1536" i="29"/>
  <c r="E1537" i="29"/>
  <c r="F1537" i="29"/>
  <c r="G1537" i="29"/>
  <c r="E1538" i="29"/>
  <c r="F1538" i="29"/>
  <c r="G1538" i="29"/>
  <c r="E1539" i="29"/>
  <c r="F1539" i="29"/>
  <c r="G1539" i="29"/>
  <c r="E1540" i="29"/>
  <c r="F1540" i="29"/>
  <c r="G1540" i="29"/>
  <c r="E1541" i="29"/>
  <c r="F1541" i="29"/>
  <c r="G1541" i="29"/>
  <c r="E1542" i="29"/>
  <c r="F1542" i="29"/>
  <c r="G1542" i="29"/>
  <c r="E1543" i="29"/>
  <c r="F1543" i="29"/>
  <c r="G1543" i="29"/>
  <c r="E1544" i="29"/>
  <c r="F1544" i="29"/>
  <c r="G1544" i="29"/>
  <c r="E1545" i="29"/>
  <c r="F1545" i="29"/>
  <c r="G1545" i="29"/>
  <c r="E1546" i="29"/>
  <c r="F1546" i="29"/>
  <c r="G1546" i="29"/>
  <c r="E1547" i="29"/>
  <c r="F1547" i="29"/>
  <c r="G1547" i="29"/>
  <c r="E1548" i="29"/>
  <c r="F1548" i="29"/>
  <c r="G1548" i="29"/>
  <c r="E1549" i="29"/>
  <c r="F1549" i="29"/>
  <c r="G1549" i="29"/>
  <c r="E1550" i="29"/>
  <c r="F1550" i="29"/>
  <c r="G1550" i="29"/>
  <c r="E1551" i="29"/>
  <c r="F1551" i="29"/>
  <c r="G1551" i="29"/>
  <c r="E1552" i="29"/>
  <c r="F1552" i="29"/>
  <c r="G1552" i="29"/>
  <c r="E1553" i="29"/>
  <c r="F1553" i="29"/>
  <c r="G1553" i="29"/>
  <c r="E1554" i="29"/>
  <c r="F1554" i="29"/>
  <c r="G1554" i="29"/>
  <c r="E1555" i="29"/>
  <c r="F1555" i="29"/>
  <c r="G1555" i="29"/>
  <c r="E1556" i="29"/>
  <c r="F1556" i="29"/>
  <c r="G1556" i="29"/>
  <c r="E1557" i="29"/>
  <c r="F1557" i="29"/>
  <c r="G1557" i="29"/>
  <c r="E1558" i="29"/>
  <c r="F1558" i="29"/>
  <c r="G1558" i="29"/>
  <c r="E1559" i="29"/>
  <c r="F1559" i="29"/>
  <c r="G1559" i="29"/>
  <c r="E1560" i="29"/>
  <c r="F1560" i="29"/>
  <c r="G1560" i="29"/>
  <c r="E1561" i="29"/>
  <c r="F1561" i="29"/>
  <c r="G1561" i="29"/>
  <c r="E1562" i="29"/>
  <c r="F1562" i="29"/>
  <c r="G1562" i="29"/>
  <c r="E1563" i="29"/>
  <c r="F1563" i="29"/>
  <c r="G1563" i="29"/>
  <c r="E1564" i="29"/>
  <c r="F1564" i="29"/>
  <c r="G1564" i="29"/>
  <c r="E1565" i="29"/>
  <c r="F1565" i="29"/>
  <c r="G1565" i="29"/>
  <c r="E1566" i="29"/>
  <c r="F1566" i="29"/>
  <c r="G1566" i="29"/>
  <c r="E1567" i="29"/>
  <c r="F1567" i="29"/>
  <c r="G1567" i="29"/>
  <c r="E1568" i="29"/>
  <c r="F1568" i="29"/>
  <c r="G1568" i="29"/>
  <c r="E1569" i="29"/>
  <c r="F1569" i="29"/>
  <c r="G1569" i="29"/>
  <c r="E1570" i="29"/>
  <c r="F1570" i="29"/>
  <c r="G1570" i="29"/>
  <c r="E1571" i="29"/>
  <c r="F1571" i="29"/>
  <c r="G1571" i="29"/>
  <c r="E1572" i="29"/>
  <c r="F1572" i="29"/>
  <c r="G1572" i="29"/>
  <c r="E1573" i="29"/>
  <c r="F1573" i="29"/>
  <c r="G1573" i="29"/>
  <c r="E1574" i="29"/>
  <c r="F1574" i="29"/>
  <c r="G1574" i="29"/>
  <c r="E1575" i="29"/>
  <c r="F1575" i="29"/>
  <c r="G1575" i="29"/>
  <c r="E1576" i="29"/>
  <c r="F1576" i="29"/>
  <c r="G1576" i="29"/>
  <c r="E1577" i="29"/>
  <c r="F1577" i="29"/>
  <c r="G1577" i="29"/>
  <c r="E1578" i="29"/>
  <c r="F1578" i="29"/>
  <c r="G1578" i="29"/>
  <c r="E1579" i="29"/>
  <c r="F1579" i="29"/>
  <c r="G1579" i="29"/>
  <c r="E1580" i="29"/>
  <c r="F1580" i="29"/>
  <c r="G1580" i="29"/>
  <c r="E1581" i="29"/>
  <c r="F1581" i="29"/>
  <c r="G1581" i="29"/>
  <c r="E1582" i="29"/>
  <c r="F1582" i="29"/>
  <c r="G1582" i="29"/>
  <c r="E1583" i="29"/>
  <c r="F1583" i="29"/>
  <c r="G1583" i="29"/>
  <c r="E1584" i="29"/>
  <c r="F1584" i="29"/>
  <c r="G1584" i="29"/>
  <c r="E1585" i="29"/>
  <c r="F1585" i="29"/>
  <c r="G1585" i="29"/>
  <c r="E1586" i="29"/>
  <c r="F1586" i="29"/>
  <c r="G1586" i="29"/>
  <c r="E1587" i="29"/>
  <c r="F1587" i="29"/>
  <c r="G1587" i="29"/>
  <c r="E1588" i="29"/>
  <c r="F1588" i="29"/>
  <c r="G1588" i="29"/>
  <c r="E1589" i="29"/>
  <c r="F1589" i="29"/>
  <c r="G1589" i="29"/>
  <c r="E1590" i="29"/>
  <c r="F1590" i="29"/>
  <c r="G1590" i="29"/>
  <c r="E1591" i="29"/>
  <c r="F1591" i="29"/>
  <c r="G1591" i="29"/>
  <c r="E1592" i="29"/>
  <c r="F1592" i="29"/>
  <c r="G1592" i="29"/>
  <c r="E1593" i="29"/>
  <c r="F1593" i="29"/>
  <c r="G1593" i="29"/>
  <c r="E1594" i="29"/>
  <c r="F1594" i="29"/>
  <c r="G1594" i="29"/>
  <c r="E1595" i="29"/>
  <c r="F1595" i="29"/>
  <c r="G1595" i="29"/>
  <c r="E1596" i="29"/>
  <c r="F1596" i="29"/>
  <c r="G1596" i="29"/>
  <c r="E1597" i="29"/>
  <c r="F1597" i="29"/>
  <c r="G1597" i="29"/>
  <c r="E1598" i="29"/>
  <c r="F1598" i="29"/>
  <c r="G1598" i="29"/>
  <c r="E1599" i="29"/>
  <c r="F1599" i="29"/>
  <c r="G1599" i="29"/>
  <c r="E1600" i="29"/>
  <c r="F1600" i="29"/>
  <c r="G1600" i="29"/>
  <c r="E1601" i="29"/>
  <c r="F1601" i="29"/>
  <c r="G1601" i="29"/>
  <c r="E1602" i="29"/>
  <c r="F1602" i="29"/>
  <c r="G1602" i="29"/>
  <c r="E1603" i="29"/>
  <c r="F1603" i="29"/>
  <c r="G1603" i="29"/>
  <c r="E1604" i="29"/>
  <c r="F1604" i="29"/>
  <c r="G1604" i="29"/>
  <c r="E1605" i="29"/>
  <c r="F1605" i="29"/>
  <c r="G1605" i="29"/>
  <c r="E1606" i="29"/>
  <c r="F1606" i="29"/>
  <c r="G1606" i="29"/>
  <c r="E1607" i="29"/>
  <c r="F1607" i="29"/>
  <c r="G1607" i="29"/>
  <c r="E1608" i="29"/>
  <c r="F1608" i="29"/>
  <c r="G1608" i="29"/>
  <c r="E1609" i="29"/>
  <c r="F1609" i="29"/>
  <c r="G1609" i="29"/>
  <c r="E1610" i="29"/>
  <c r="F1610" i="29"/>
  <c r="G1610" i="29"/>
  <c r="E1611" i="29"/>
  <c r="F1611" i="29"/>
  <c r="G1611" i="29"/>
  <c r="E1612" i="29"/>
  <c r="F1612" i="29"/>
  <c r="G1612" i="29"/>
  <c r="E1613" i="29"/>
  <c r="F1613" i="29"/>
  <c r="G1613" i="29"/>
  <c r="E1614" i="29"/>
  <c r="F1614" i="29"/>
  <c r="G1614" i="29"/>
  <c r="E1615" i="29"/>
  <c r="F1615" i="29"/>
  <c r="G1615" i="29"/>
  <c r="E1616" i="29"/>
  <c r="F1616" i="29"/>
  <c r="G1616" i="29"/>
  <c r="E1617" i="29"/>
  <c r="F1617" i="29"/>
  <c r="G1617" i="29"/>
  <c r="E1618" i="29"/>
  <c r="F1618" i="29"/>
  <c r="G1618" i="29"/>
  <c r="E1619" i="29"/>
  <c r="F1619" i="29"/>
  <c r="G1619" i="29"/>
  <c r="E1620" i="29"/>
  <c r="F1620" i="29"/>
  <c r="G1620" i="29"/>
  <c r="E1621" i="29"/>
  <c r="F1621" i="29"/>
  <c r="G1621" i="29"/>
  <c r="E1622" i="29"/>
  <c r="F1622" i="29"/>
  <c r="G1622" i="29"/>
  <c r="E1623" i="29"/>
  <c r="F1623" i="29"/>
  <c r="G1623" i="29"/>
  <c r="E1624" i="29"/>
  <c r="F1624" i="29"/>
  <c r="G1624" i="29"/>
  <c r="E1625" i="29"/>
  <c r="F1625" i="29"/>
  <c r="G1625" i="29"/>
  <c r="E1626" i="29"/>
  <c r="F1626" i="29"/>
  <c r="G1626" i="29"/>
  <c r="E1627" i="29"/>
  <c r="F1627" i="29"/>
  <c r="G1627" i="29"/>
  <c r="E1628" i="29"/>
  <c r="F1628" i="29"/>
  <c r="G1628" i="29"/>
  <c r="E1629" i="29"/>
  <c r="F1629" i="29"/>
  <c r="G1629" i="29"/>
  <c r="E1630" i="29"/>
  <c r="F1630" i="29"/>
  <c r="G1630" i="29"/>
  <c r="E1631" i="29"/>
  <c r="F1631" i="29"/>
  <c r="G1631" i="29"/>
  <c r="E1632" i="29"/>
  <c r="F1632" i="29"/>
  <c r="G1632" i="29"/>
  <c r="E1633" i="29"/>
  <c r="F1633" i="29"/>
  <c r="G1633" i="29"/>
  <c r="E1634" i="29"/>
  <c r="F1634" i="29"/>
  <c r="G1634" i="29"/>
  <c r="E1635" i="29"/>
  <c r="F1635" i="29"/>
  <c r="G1635" i="29"/>
  <c r="E1636" i="29"/>
  <c r="F1636" i="29"/>
  <c r="G1636" i="29"/>
  <c r="E1637" i="29"/>
  <c r="F1637" i="29"/>
  <c r="G1637" i="29"/>
  <c r="E1638" i="29"/>
  <c r="F1638" i="29"/>
  <c r="G1638" i="29"/>
  <c r="E1639" i="29"/>
  <c r="F1639" i="29"/>
  <c r="G1639" i="29"/>
  <c r="E1640" i="29"/>
  <c r="F1640" i="29"/>
  <c r="G1640" i="29"/>
  <c r="E1641" i="29"/>
  <c r="F1641" i="29"/>
  <c r="G1641" i="29"/>
  <c r="E1642" i="29"/>
  <c r="F1642" i="29"/>
  <c r="G1642" i="29"/>
  <c r="E1643" i="29"/>
  <c r="F1643" i="29"/>
  <c r="G1643" i="29"/>
  <c r="E1644" i="29"/>
  <c r="F1644" i="29"/>
  <c r="G1644" i="29"/>
  <c r="E1645" i="29"/>
  <c r="F1645" i="29"/>
  <c r="G1645" i="29"/>
  <c r="E1646" i="29"/>
  <c r="F1646" i="29"/>
  <c r="G1646" i="29"/>
  <c r="E1647" i="29"/>
  <c r="F1647" i="29"/>
  <c r="G1647" i="29"/>
  <c r="E1648" i="29"/>
  <c r="F1648" i="29"/>
  <c r="G1648" i="29"/>
  <c r="E1649" i="29"/>
  <c r="F1649" i="29"/>
  <c r="G1649" i="29"/>
  <c r="E1650" i="29"/>
  <c r="F1650" i="29"/>
  <c r="G1650" i="29"/>
  <c r="E1651" i="29"/>
  <c r="F1651" i="29"/>
  <c r="G1651" i="29"/>
  <c r="E1652" i="29"/>
  <c r="F1652" i="29"/>
  <c r="G1652" i="29"/>
  <c r="E1653" i="29"/>
  <c r="F1653" i="29"/>
  <c r="G1653" i="29"/>
  <c r="E1654" i="29"/>
  <c r="F1654" i="29"/>
  <c r="G1654" i="29"/>
  <c r="E1655" i="29"/>
  <c r="F1655" i="29"/>
  <c r="G1655" i="29"/>
  <c r="E1656" i="29"/>
  <c r="F1656" i="29"/>
  <c r="G1656" i="29"/>
  <c r="E1657" i="29"/>
  <c r="F1657" i="29"/>
  <c r="G1657" i="29"/>
  <c r="E1658" i="29"/>
  <c r="F1658" i="29"/>
  <c r="G1658" i="29"/>
  <c r="E1659" i="29"/>
  <c r="F1659" i="29"/>
  <c r="G1659" i="29"/>
  <c r="E1660" i="29"/>
  <c r="F1660" i="29"/>
  <c r="G1660" i="29"/>
  <c r="E1661" i="29"/>
  <c r="F1661" i="29"/>
  <c r="G1661" i="29"/>
  <c r="E1662" i="29"/>
  <c r="F1662" i="29"/>
  <c r="G1662" i="29"/>
  <c r="E1663" i="29"/>
  <c r="F1663" i="29"/>
  <c r="G1663" i="29"/>
  <c r="E1664" i="29"/>
  <c r="F1664" i="29"/>
  <c r="G1664" i="29"/>
  <c r="E1665" i="29"/>
  <c r="F1665" i="29"/>
  <c r="G1665" i="29"/>
  <c r="E1666" i="29"/>
  <c r="F1666" i="29"/>
  <c r="G1666" i="29"/>
  <c r="E1667" i="29"/>
  <c r="F1667" i="29"/>
  <c r="G1667" i="29"/>
  <c r="E1668" i="29"/>
  <c r="F1668" i="29"/>
  <c r="G1668" i="29"/>
  <c r="E1669" i="29"/>
  <c r="F1669" i="29"/>
  <c r="G1669" i="29"/>
  <c r="E1670" i="29"/>
  <c r="F1670" i="29"/>
  <c r="G1670" i="29"/>
  <c r="E1671" i="29"/>
  <c r="F1671" i="29"/>
  <c r="G1671" i="29"/>
  <c r="E1672" i="29"/>
  <c r="F1672" i="29"/>
  <c r="G1672" i="29"/>
  <c r="E1673" i="29"/>
  <c r="F1673" i="29"/>
  <c r="G1673" i="29"/>
  <c r="E1674" i="29"/>
  <c r="F1674" i="29"/>
  <c r="G1674" i="29"/>
  <c r="E1675" i="29"/>
  <c r="F1675" i="29"/>
  <c r="G1675" i="29"/>
  <c r="E1676" i="29"/>
  <c r="F1676" i="29"/>
  <c r="G1676" i="29"/>
  <c r="E1677" i="29"/>
  <c r="F1677" i="29"/>
  <c r="G1677" i="29"/>
  <c r="E1678" i="29"/>
  <c r="F1678" i="29"/>
  <c r="G1678" i="29"/>
  <c r="E1679" i="29"/>
  <c r="F1679" i="29"/>
  <c r="G1679" i="29"/>
  <c r="E1680" i="29"/>
  <c r="F1680" i="29"/>
  <c r="G1680" i="29"/>
  <c r="E1681" i="29"/>
  <c r="F1681" i="29"/>
  <c r="G1681" i="29"/>
  <c r="E1682" i="29"/>
  <c r="F1682" i="29"/>
  <c r="G1682" i="29"/>
  <c r="E1683" i="29"/>
  <c r="F1683" i="29"/>
  <c r="G1683" i="29"/>
  <c r="E1684" i="29"/>
  <c r="F1684" i="29"/>
  <c r="G1684" i="29"/>
  <c r="E1685" i="29"/>
  <c r="F1685" i="29"/>
  <c r="G1685" i="29"/>
  <c r="E1686" i="29"/>
  <c r="F1686" i="29"/>
  <c r="G1686" i="29"/>
  <c r="E1687" i="29"/>
  <c r="F1687" i="29"/>
  <c r="G1687" i="29"/>
  <c r="E1688" i="29"/>
  <c r="F1688" i="29"/>
  <c r="G1688" i="29"/>
  <c r="E1689" i="29"/>
  <c r="F1689" i="29"/>
  <c r="G1689" i="29"/>
  <c r="E1690" i="29"/>
  <c r="F1690" i="29"/>
  <c r="G1690" i="29"/>
  <c r="E1691" i="29"/>
  <c r="F1691" i="29"/>
  <c r="G1691" i="29"/>
  <c r="E1692" i="29"/>
  <c r="F1692" i="29"/>
  <c r="G1692" i="29"/>
  <c r="E1693" i="29"/>
  <c r="F1693" i="29"/>
  <c r="G1693" i="29"/>
  <c r="E1694" i="29"/>
  <c r="F1694" i="29"/>
  <c r="G1694" i="29"/>
  <c r="E1695" i="29"/>
  <c r="F1695" i="29"/>
  <c r="G1695" i="29"/>
  <c r="E1696" i="29"/>
  <c r="F1696" i="29"/>
  <c r="G1696" i="29"/>
  <c r="E1697" i="29"/>
  <c r="F1697" i="29"/>
  <c r="G1697" i="29"/>
  <c r="E1698" i="29"/>
  <c r="F1698" i="29"/>
  <c r="G1698" i="29"/>
  <c r="E1699" i="29"/>
  <c r="F1699" i="29"/>
  <c r="G1699" i="29"/>
  <c r="E1700" i="29"/>
  <c r="F1700" i="29"/>
  <c r="G1700" i="29"/>
  <c r="E1701" i="29"/>
  <c r="F1701" i="29"/>
  <c r="G1701" i="29"/>
  <c r="E1702" i="29"/>
  <c r="F1702" i="29"/>
  <c r="G1702" i="29"/>
  <c r="E1703" i="29"/>
  <c r="F1703" i="29"/>
  <c r="G1703" i="29"/>
  <c r="E1704" i="29"/>
  <c r="F1704" i="29"/>
  <c r="G1704" i="29"/>
  <c r="E1705" i="29"/>
  <c r="F1705" i="29"/>
  <c r="G1705" i="29"/>
  <c r="E1706" i="29"/>
  <c r="F1706" i="29"/>
  <c r="G1706" i="29"/>
  <c r="E1707" i="29"/>
  <c r="F1707" i="29"/>
  <c r="G1707" i="29"/>
  <c r="E1708" i="29"/>
  <c r="F1708" i="29"/>
  <c r="G1708" i="29"/>
  <c r="E1709" i="29"/>
  <c r="F1709" i="29"/>
  <c r="G1709" i="29"/>
  <c r="E1710" i="29"/>
  <c r="F1710" i="29"/>
  <c r="G1710" i="29"/>
  <c r="E1711" i="29"/>
  <c r="F1711" i="29"/>
  <c r="G1711" i="29"/>
  <c r="E1712" i="29"/>
  <c r="F1712" i="29"/>
  <c r="G1712" i="29"/>
  <c r="E1713" i="29"/>
  <c r="F1713" i="29"/>
  <c r="G1713" i="29"/>
  <c r="E1714" i="29"/>
  <c r="F1714" i="29"/>
  <c r="G1714" i="29"/>
  <c r="E1715" i="29"/>
  <c r="F1715" i="29"/>
  <c r="G1715" i="29"/>
  <c r="E1716" i="29"/>
  <c r="F1716" i="29"/>
  <c r="G1716" i="29"/>
  <c r="E1717" i="29"/>
  <c r="F1717" i="29"/>
  <c r="G1717" i="29"/>
  <c r="E1718" i="29"/>
  <c r="F1718" i="29"/>
  <c r="G1718" i="29"/>
  <c r="E1719" i="29"/>
  <c r="F1719" i="29"/>
  <c r="G1719" i="29"/>
  <c r="E1720" i="29"/>
  <c r="F1720" i="29"/>
  <c r="G1720" i="29"/>
  <c r="E1721" i="29"/>
  <c r="F1721" i="29"/>
  <c r="G1721" i="29"/>
  <c r="E1722" i="29"/>
  <c r="F1722" i="29"/>
  <c r="G1722" i="29"/>
  <c r="E1723" i="29"/>
  <c r="F1723" i="29"/>
  <c r="G1723" i="29"/>
  <c r="E1724" i="29"/>
  <c r="F1724" i="29"/>
  <c r="G1724" i="29"/>
  <c r="E1725" i="29"/>
  <c r="F1725" i="29"/>
  <c r="G1725" i="29"/>
  <c r="E1726" i="29"/>
  <c r="F1726" i="29"/>
  <c r="G1726" i="29"/>
  <c r="E1727" i="29"/>
  <c r="F1727" i="29"/>
  <c r="G1727" i="29"/>
  <c r="E1728" i="29"/>
  <c r="F1728" i="29"/>
  <c r="G1728" i="29"/>
  <c r="E1729" i="29"/>
  <c r="F1729" i="29"/>
  <c r="G1729" i="29"/>
  <c r="E1730" i="29"/>
  <c r="F1730" i="29"/>
  <c r="G1730" i="29"/>
  <c r="E1731" i="29"/>
  <c r="F1731" i="29"/>
  <c r="G1731" i="29"/>
  <c r="E1732" i="29"/>
  <c r="F1732" i="29"/>
  <c r="G1732" i="29"/>
  <c r="E1733" i="29"/>
  <c r="F1733" i="29"/>
  <c r="G1733" i="29"/>
  <c r="E1734" i="29"/>
  <c r="F1734" i="29"/>
  <c r="G1734" i="29"/>
  <c r="E1735" i="29"/>
  <c r="F1735" i="29"/>
  <c r="G1735" i="29"/>
  <c r="E1736" i="29"/>
  <c r="F1736" i="29"/>
  <c r="G1736" i="29"/>
  <c r="E1737" i="29"/>
  <c r="F1737" i="29"/>
  <c r="G1737" i="29"/>
  <c r="E1738" i="29"/>
  <c r="F1738" i="29"/>
  <c r="G1738" i="29"/>
  <c r="E1739" i="29"/>
  <c r="F1739" i="29"/>
  <c r="G1739" i="29"/>
  <c r="E1740" i="29"/>
  <c r="F1740" i="29"/>
  <c r="G1740" i="29"/>
  <c r="E1741" i="29"/>
  <c r="F1741" i="29"/>
  <c r="G1741" i="29"/>
  <c r="E1742" i="29"/>
  <c r="F1742" i="29"/>
  <c r="G1742" i="29"/>
  <c r="E1743" i="29"/>
  <c r="F1743" i="29"/>
  <c r="G1743" i="29"/>
  <c r="E1744" i="29"/>
  <c r="F1744" i="29"/>
  <c r="G1744" i="29"/>
  <c r="E1745" i="29"/>
  <c r="F1745" i="29"/>
  <c r="G1745" i="29"/>
  <c r="E1746" i="29"/>
  <c r="F1746" i="29"/>
  <c r="G1746" i="29"/>
  <c r="E1747" i="29"/>
  <c r="F1747" i="29"/>
  <c r="G1747" i="29"/>
  <c r="E1748" i="29"/>
  <c r="F1748" i="29"/>
  <c r="G1748" i="29"/>
  <c r="E1749" i="29"/>
  <c r="F1749" i="29"/>
  <c r="G1749" i="29"/>
  <c r="E1750" i="29"/>
  <c r="F1750" i="29"/>
  <c r="G1750" i="29"/>
  <c r="E1751" i="29"/>
  <c r="F1751" i="29"/>
  <c r="G1751" i="29"/>
  <c r="E1752" i="29"/>
  <c r="F1752" i="29"/>
  <c r="G1752" i="29"/>
  <c r="E1753" i="29"/>
  <c r="F1753" i="29"/>
  <c r="G1753" i="29"/>
  <c r="E1754" i="29"/>
  <c r="F1754" i="29"/>
  <c r="G1754" i="29"/>
  <c r="E1755" i="29"/>
  <c r="F1755" i="29"/>
  <c r="G1755" i="29"/>
  <c r="E1756" i="29"/>
  <c r="F1756" i="29"/>
  <c r="G1756" i="29"/>
  <c r="E1757" i="29"/>
  <c r="F1757" i="29"/>
  <c r="G1757" i="29"/>
  <c r="E1758" i="29"/>
  <c r="F1758" i="29"/>
  <c r="G1758" i="29"/>
  <c r="E1759" i="29"/>
  <c r="F1759" i="29"/>
  <c r="G1759" i="29"/>
  <c r="E1760" i="29"/>
  <c r="F1760" i="29"/>
  <c r="G1760" i="29"/>
  <c r="E1761" i="29"/>
  <c r="F1761" i="29"/>
  <c r="G1761" i="29"/>
  <c r="E1762" i="29"/>
  <c r="F1762" i="29"/>
  <c r="G1762" i="29"/>
  <c r="E1763" i="29"/>
  <c r="F1763" i="29"/>
  <c r="G1763" i="29"/>
  <c r="E1764" i="29"/>
  <c r="F1764" i="29"/>
  <c r="G1764" i="29"/>
  <c r="E1765" i="29"/>
  <c r="F1765" i="29"/>
  <c r="G1765" i="29"/>
  <c r="E1766" i="29"/>
  <c r="F1766" i="29"/>
  <c r="G1766" i="29"/>
  <c r="E1767" i="29"/>
  <c r="F1767" i="29"/>
  <c r="G1767" i="29"/>
  <c r="E1768" i="29"/>
  <c r="F1768" i="29"/>
  <c r="G1768" i="29"/>
  <c r="E1769" i="29"/>
  <c r="F1769" i="29"/>
  <c r="G1769" i="29"/>
  <c r="E1770" i="29"/>
  <c r="F1770" i="29"/>
  <c r="G1770" i="29"/>
  <c r="E1771" i="29"/>
  <c r="F1771" i="29"/>
  <c r="G1771" i="29"/>
  <c r="E1772" i="29"/>
  <c r="F1772" i="29"/>
  <c r="G1772" i="29"/>
  <c r="E1773" i="29"/>
  <c r="F1773" i="29"/>
  <c r="G1773" i="29"/>
  <c r="E1774" i="29"/>
  <c r="F1774" i="29"/>
  <c r="G1774" i="29"/>
  <c r="E1775" i="29"/>
  <c r="F1775" i="29"/>
  <c r="G1775" i="29"/>
  <c r="E1776" i="29"/>
  <c r="F1776" i="29"/>
  <c r="G1776" i="29"/>
  <c r="E1777" i="29"/>
  <c r="F1777" i="29"/>
  <c r="G1777" i="29"/>
  <c r="E1778" i="29"/>
  <c r="F1778" i="29"/>
  <c r="G1778" i="29"/>
  <c r="E1779" i="29"/>
  <c r="F1779" i="29"/>
  <c r="G1779" i="29"/>
  <c r="E1780" i="29"/>
  <c r="F1780" i="29"/>
  <c r="G1780" i="29"/>
  <c r="E1781" i="29"/>
  <c r="F1781" i="29"/>
  <c r="G1781" i="29"/>
  <c r="E1782" i="29"/>
  <c r="F1782" i="29"/>
  <c r="G1782" i="29"/>
  <c r="E1783" i="29"/>
  <c r="F1783" i="29"/>
  <c r="G1783" i="29"/>
  <c r="E1784" i="29"/>
  <c r="F1784" i="29"/>
  <c r="G1784" i="29"/>
  <c r="E1785" i="29"/>
  <c r="F1785" i="29"/>
  <c r="G1785" i="29"/>
  <c r="E1786" i="29"/>
  <c r="F1786" i="29"/>
  <c r="G1786" i="29"/>
  <c r="E1787" i="29"/>
  <c r="F1787" i="29"/>
  <c r="G1787" i="29"/>
  <c r="E1788" i="29"/>
  <c r="F1788" i="29"/>
  <c r="G1788" i="29"/>
  <c r="E1789" i="29"/>
  <c r="F1789" i="29"/>
  <c r="G1789" i="29"/>
  <c r="E1790" i="29"/>
  <c r="F1790" i="29"/>
  <c r="G1790" i="29"/>
  <c r="E1791" i="29"/>
  <c r="F1791" i="29"/>
  <c r="G1791" i="29"/>
  <c r="E1792" i="29"/>
  <c r="F1792" i="29"/>
  <c r="G1792" i="29"/>
  <c r="E1793" i="29"/>
  <c r="F1793" i="29"/>
  <c r="G1793" i="29"/>
  <c r="E1794" i="29"/>
  <c r="F1794" i="29"/>
  <c r="G1794" i="29"/>
  <c r="E1795" i="29"/>
  <c r="F1795" i="29"/>
  <c r="G1795" i="29"/>
  <c r="E1796" i="29"/>
  <c r="F1796" i="29"/>
  <c r="G1796" i="29"/>
  <c r="E1797" i="29"/>
  <c r="F1797" i="29"/>
  <c r="G1797" i="29"/>
  <c r="E1798" i="29"/>
  <c r="F1798" i="29"/>
  <c r="G1798" i="29"/>
  <c r="E1799" i="29"/>
  <c r="F1799" i="29"/>
  <c r="G1799" i="29"/>
  <c r="E1800" i="29"/>
  <c r="F1800" i="29"/>
  <c r="G1800" i="29"/>
  <c r="E1801" i="29"/>
  <c r="F1801" i="29"/>
  <c r="G1801" i="29"/>
  <c r="E1802" i="29"/>
  <c r="F1802" i="29"/>
  <c r="G1802" i="29"/>
  <c r="E1803" i="29"/>
  <c r="F1803" i="29"/>
  <c r="G1803" i="29"/>
  <c r="E1804" i="29"/>
  <c r="F1804" i="29"/>
  <c r="G1804" i="29"/>
  <c r="E1805" i="29"/>
  <c r="F1805" i="29"/>
  <c r="G1805" i="29"/>
  <c r="E1806" i="29"/>
  <c r="F1806" i="29"/>
  <c r="G1806" i="29"/>
  <c r="E1807" i="29"/>
  <c r="F1807" i="29"/>
  <c r="G1807" i="29"/>
  <c r="E1808" i="29"/>
  <c r="F1808" i="29"/>
  <c r="G1808" i="29"/>
  <c r="E1809" i="29"/>
  <c r="F1809" i="29"/>
  <c r="G1809" i="29"/>
  <c r="E1810" i="29"/>
  <c r="F1810" i="29"/>
  <c r="G1810" i="29"/>
  <c r="E1811" i="29"/>
  <c r="F1811" i="29"/>
  <c r="G1811" i="29"/>
  <c r="E1812" i="29"/>
  <c r="F1812" i="29"/>
  <c r="G1812" i="29"/>
  <c r="E1813" i="29"/>
  <c r="F1813" i="29"/>
  <c r="G1813" i="29"/>
  <c r="E1814" i="29"/>
  <c r="F1814" i="29"/>
  <c r="G1814" i="29"/>
  <c r="E1815" i="29"/>
  <c r="F1815" i="29"/>
  <c r="G1815" i="29"/>
  <c r="E1816" i="29"/>
  <c r="F1816" i="29"/>
  <c r="G1816" i="29"/>
  <c r="E1817" i="29"/>
  <c r="F1817" i="29"/>
  <c r="G1817" i="29"/>
  <c r="E1818" i="29"/>
  <c r="F1818" i="29"/>
  <c r="G1818" i="29"/>
  <c r="E1819" i="29"/>
  <c r="F1819" i="29"/>
  <c r="G1819" i="29"/>
  <c r="E1820" i="29"/>
  <c r="F1820" i="29"/>
  <c r="G1820" i="29"/>
  <c r="E1821" i="29"/>
  <c r="F1821" i="29"/>
  <c r="G1821" i="29"/>
  <c r="E1822" i="29"/>
  <c r="F1822" i="29"/>
  <c r="G1822" i="29"/>
  <c r="E1823" i="29"/>
  <c r="F1823" i="29"/>
  <c r="G1823" i="29"/>
  <c r="E1824" i="29"/>
  <c r="F1824" i="29"/>
  <c r="G1824" i="29"/>
  <c r="E1825" i="29"/>
  <c r="F1825" i="29"/>
  <c r="G1825" i="29"/>
  <c r="E1826" i="29"/>
  <c r="F1826" i="29"/>
  <c r="G1826" i="29"/>
  <c r="E1827" i="29"/>
  <c r="F1827" i="29"/>
  <c r="G1827" i="29"/>
  <c r="E1828" i="29"/>
  <c r="F1828" i="29"/>
  <c r="G1828" i="29"/>
  <c r="E1829" i="29"/>
  <c r="F1829" i="29"/>
  <c r="G1829" i="29"/>
  <c r="E1830" i="29"/>
  <c r="F1830" i="29"/>
  <c r="G1830" i="29"/>
  <c r="E1831" i="29"/>
  <c r="F1831" i="29"/>
  <c r="G1831" i="29"/>
  <c r="E1832" i="29"/>
  <c r="F1832" i="29"/>
  <c r="G1832" i="29"/>
  <c r="E1833" i="29"/>
  <c r="F1833" i="29"/>
  <c r="G1833" i="29"/>
  <c r="E1834" i="29"/>
  <c r="F1834" i="29"/>
  <c r="G1834" i="29"/>
  <c r="E1835" i="29"/>
  <c r="F1835" i="29"/>
  <c r="G1835" i="29"/>
  <c r="E1836" i="29"/>
  <c r="F1836" i="29"/>
  <c r="G1836" i="29"/>
  <c r="E1837" i="29"/>
  <c r="F1837" i="29"/>
  <c r="G1837" i="29"/>
  <c r="E1838" i="29"/>
  <c r="F1838" i="29"/>
  <c r="G1838" i="29"/>
  <c r="E1839" i="29"/>
  <c r="F1839" i="29"/>
  <c r="G1839" i="29"/>
  <c r="E1840" i="29"/>
  <c r="F1840" i="29"/>
  <c r="G1840" i="29"/>
  <c r="E1841" i="29"/>
  <c r="F1841" i="29"/>
  <c r="G1841" i="29"/>
  <c r="E1842" i="29"/>
  <c r="F1842" i="29"/>
  <c r="G1842" i="29"/>
  <c r="E1843" i="29"/>
  <c r="F1843" i="29"/>
  <c r="G1843" i="29"/>
  <c r="E1844" i="29"/>
  <c r="F1844" i="29"/>
  <c r="G1844" i="29"/>
  <c r="E1845" i="29"/>
  <c r="F1845" i="29"/>
  <c r="G1845" i="29"/>
  <c r="E1846" i="29"/>
  <c r="F1846" i="29"/>
  <c r="G1846" i="29"/>
  <c r="E1847" i="29"/>
  <c r="F1847" i="29"/>
  <c r="G1847" i="29"/>
  <c r="E1848" i="29"/>
  <c r="F1848" i="29"/>
  <c r="G1848" i="29"/>
  <c r="E1849" i="29"/>
  <c r="F1849" i="29"/>
  <c r="G1849" i="29"/>
  <c r="E1850" i="29"/>
  <c r="F1850" i="29"/>
  <c r="G1850" i="29"/>
  <c r="E1851" i="29"/>
  <c r="F1851" i="29"/>
  <c r="G1851" i="29"/>
  <c r="E1852" i="29"/>
  <c r="F1852" i="29"/>
  <c r="G1852" i="29"/>
  <c r="E1853" i="29"/>
  <c r="F1853" i="29"/>
  <c r="G1853" i="29"/>
  <c r="E1854" i="29"/>
  <c r="F1854" i="29"/>
  <c r="G1854" i="29"/>
  <c r="E1855" i="29"/>
  <c r="F1855" i="29"/>
  <c r="G1855" i="29"/>
  <c r="E1856" i="29"/>
  <c r="F1856" i="29"/>
  <c r="G1856" i="29"/>
  <c r="E1857" i="29"/>
  <c r="F1857" i="29"/>
  <c r="G1857" i="29"/>
  <c r="E1858" i="29"/>
  <c r="F1858" i="29"/>
  <c r="G1858" i="29"/>
  <c r="E1859" i="29"/>
  <c r="F1859" i="29"/>
  <c r="G1859" i="29"/>
  <c r="E1860" i="29"/>
  <c r="F1860" i="29"/>
  <c r="G1860" i="29"/>
  <c r="E1861" i="29"/>
  <c r="F1861" i="29"/>
  <c r="G1861" i="29"/>
  <c r="E1862" i="29"/>
  <c r="F1862" i="29"/>
  <c r="G1862" i="29"/>
  <c r="E1863" i="29"/>
  <c r="F1863" i="29"/>
  <c r="G1863" i="29"/>
  <c r="E1864" i="29"/>
  <c r="F1864" i="29"/>
  <c r="G1864" i="29"/>
  <c r="E1865" i="29"/>
  <c r="F1865" i="29"/>
  <c r="G1865" i="29"/>
  <c r="E1866" i="29"/>
  <c r="F1866" i="29"/>
  <c r="G1866" i="29"/>
  <c r="E1867" i="29"/>
  <c r="F1867" i="29"/>
  <c r="G1867" i="29"/>
  <c r="E1868" i="29"/>
  <c r="F1868" i="29"/>
  <c r="G1868" i="29"/>
  <c r="E1869" i="29"/>
  <c r="F1869" i="29"/>
  <c r="G1869" i="29"/>
  <c r="E1870" i="29"/>
  <c r="F1870" i="29"/>
  <c r="G1870" i="29"/>
  <c r="E1871" i="29"/>
  <c r="F1871" i="29"/>
  <c r="G1871" i="29"/>
  <c r="E1872" i="29"/>
  <c r="F1872" i="29"/>
  <c r="G1872" i="29"/>
  <c r="E1873" i="29"/>
  <c r="F1873" i="29"/>
  <c r="G1873" i="29"/>
  <c r="E1874" i="29"/>
  <c r="F1874" i="29"/>
  <c r="G1874" i="29"/>
  <c r="E1875" i="29"/>
  <c r="F1875" i="29"/>
  <c r="G1875" i="29"/>
  <c r="E1876" i="29"/>
  <c r="F1876" i="29"/>
  <c r="G1876" i="29"/>
  <c r="E1877" i="29"/>
  <c r="F1877" i="29"/>
  <c r="G1877" i="29"/>
  <c r="E1878" i="29"/>
  <c r="F1878" i="29"/>
  <c r="G1878" i="29"/>
  <c r="E1879" i="29"/>
  <c r="F1879" i="29"/>
  <c r="G1879" i="29"/>
  <c r="E1880" i="29"/>
  <c r="F1880" i="29"/>
  <c r="G1880" i="29"/>
  <c r="E1881" i="29"/>
  <c r="F1881" i="29"/>
  <c r="G1881" i="29"/>
  <c r="E1882" i="29"/>
  <c r="F1882" i="29"/>
  <c r="G1882" i="29"/>
  <c r="E1883" i="29"/>
  <c r="F1883" i="29"/>
  <c r="G1883" i="29"/>
  <c r="E1884" i="29"/>
  <c r="F1884" i="29"/>
  <c r="G1884" i="29"/>
  <c r="E1885" i="29"/>
  <c r="F1885" i="29"/>
  <c r="G1885" i="29"/>
  <c r="E1886" i="29"/>
  <c r="F1886" i="29"/>
  <c r="G1886" i="29"/>
  <c r="E1887" i="29"/>
  <c r="F1887" i="29"/>
  <c r="G1887" i="29"/>
  <c r="E1888" i="29"/>
  <c r="F1888" i="29"/>
  <c r="G1888" i="29"/>
  <c r="E1889" i="29"/>
  <c r="F1889" i="29"/>
  <c r="G1889" i="29"/>
  <c r="E1890" i="29"/>
  <c r="F1890" i="29"/>
  <c r="G1890" i="29"/>
  <c r="E1891" i="29"/>
  <c r="F1891" i="29"/>
  <c r="G1891" i="29"/>
  <c r="E1892" i="29"/>
  <c r="F1892" i="29"/>
  <c r="G1892" i="29"/>
  <c r="E1893" i="29"/>
  <c r="F1893" i="29"/>
  <c r="G1893" i="29"/>
  <c r="E1894" i="29"/>
  <c r="F1894" i="29"/>
  <c r="G1894" i="29"/>
  <c r="E1895" i="29"/>
  <c r="F1895" i="29"/>
  <c r="G1895" i="29"/>
  <c r="E1896" i="29"/>
  <c r="F1896" i="29"/>
  <c r="G1896" i="29"/>
  <c r="E1897" i="29"/>
  <c r="F1897" i="29"/>
  <c r="G1897" i="29"/>
  <c r="E1898" i="29"/>
  <c r="F1898" i="29"/>
  <c r="G1898" i="29"/>
  <c r="E1899" i="29"/>
  <c r="F1899" i="29"/>
  <c r="G1899" i="29"/>
  <c r="E1900" i="29"/>
  <c r="F1900" i="29"/>
  <c r="G1900" i="29"/>
  <c r="E1901" i="29"/>
  <c r="F1901" i="29"/>
  <c r="G1901" i="29"/>
  <c r="E1902" i="29"/>
  <c r="F1902" i="29"/>
  <c r="G1902" i="29"/>
  <c r="E1903" i="29"/>
  <c r="F1903" i="29"/>
  <c r="G1903" i="29"/>
  <c r="E1904" i="29"/>
  <c r="F1904" i="29"/>
  <c r="G1904" i="29"/>
  <c r="E1905" i="29"/>
  <c r="F1905" i="29"/>
  <c r="G1905" i="29"/>
  <c r="E1906" i="29"/>
  <c r="F1906" i="29"/>
  <c r="G1906" i="29"/>
  <c r="E1907" i="29"/>
  <c r="F1907" i="29"/>
  <c r="G1907" i="29"/>
  <c r="E1908" i="29"/>
  <c r="F1908" i="29"/>
  <c r="G1908" i="29"/>
  <c r="E1909" i="29"/>
  <c r="F1909" i="29"/>
  <c r="G1909" i="29"/>
  <c r="E1910" i="29"/>
  <c r="F1910" i="29"/>
  <c r="G1910" i="29"/>
  <c r="E1911" i="29"/>
  <c r="F1911" i="29"/>
  <c r="G1911" i="29"/>
  <c r="E1912" i="29"/>
  <c r="F1912" i="29"/>
  <c r="G1912" i="29"/>
  <c r="E1913" i="29"/>
  <c r="F1913" i="29"/>
  <c r="G1913" i="29"/>
  <c r="E1914" i="29"/>
  <c r="F1914" i="29"/>
  <c r="G1914" i="29"/>
  <c r="E1915" i="29"/>
  <c r="F1915" i="29"/>
  <c r="G1915" i="29"/>
  <c r="E1916" i="29"/>
  <c r="F1916" i="29"/>
  <c r="G1916" i="29"/>
  <c r="E1917" i="29"/>
  <c r="F1917" i="29"/>
  <c r="G1917" i="29"/>
  <c r="E1918" i="29"/>
  <c r="F1918" i="29"/>
  <c r="G1918" i="29"/>
  <c r="E1919" i="29"/>
  <c r="F1919" i="29"/>
  <c r="G1919" i="29"/>
  <c r="E1920" i="29"/>
  <c r="F1920" i="29"/>
  <c r="G1920" i="29"/>
  <c r="E1921" i="29"/>
  <c r="F1921" i="29"/>
  <c r="G1921" i="29"/>
  <c r="E1922" i="29"/>
  <c r="F1922" i="29"/>
  <c r="G1922" i="29"/>
  <c r="E1923" i="29"/>
  <c r="F1923" i="29"/>
  <c r="G1923" i="29"/>
  <c r="E1924" i="29"/>
  <c r="F1924" i="29"/>
  <c r="G1924" i="29"/>
  <c r="E1925" i="29"/>
  <c r="F1925" i="29"/>
  <c r="G1925" i="29"/>
  <c r="E1926" i="29"/>
  <c r="F1926" i="29"/>
  <c r="G1926" i="29"/>
  <c r="E1927" i="29"/>
  <c r="F1927" i="29"/>
  <c r="G1927" i="29"/>
  <c r="E1928" i="29"/>
  <c r="F1928" i="29"/>
  <c r="G1928" i="29"/>
  <c r="E1929" i="29"/>
  <c r="F1929" i="29"/>
  <c r="G1929" i="29"/>
  <c r="E1930" i="29"/>
  <c r="F1930" i="29"/>
  <c r="G1930" i="29"/>
  <c r="E1931" i="29"/>
  <c r="F1931" i="29"/>
  <c r="G1931" i="29"/>
  <c r="E1932" i="29"/>
  <c r="F1932" i="29"/>
  <c r="G1932" i="29"/>
  <c r="E1933" i="29"/>
  <c r="F1933" i="29"/>
  <c r="G1933" i="29"/>
  <c r="E1934" i="29"/>
  <c r="F1934" i="29"/>
  <c r="G1934" i="29"/>
  <c r="E1935" i="29"/>
  <c r="F1935" i="29"/>
  <c r="G1935" i="29"/>
  <c r="E1936" i="29"/>
  <c r="F1936" i="29"/>
  <c r="G1936" i="29"/>
  <c r="E1937" i="29"/>
  <c r="F1937" i="29"/>
  <c r="G1937" i="29"/>
  <c r="E1938" i="29"/>
  <c r="F1938" i="29"/>
  <c r="G1938" i="29"/>
  <c r="E1939" i="29"/>
  <c r="F1939" i="29"/>
  <c r="G1939" i="29"/>
  <c r="E1940" i="29"/>
  <c r="F1940" i="29"/>
  <c r="G1940" i="29"/>
  <c r="E1941" i="29"/>
  <c r="F1941" i="29"/>
  <c r="G1941" i="29"/>
  <c r="E1942" i="29"/>
  <c r="F1942" i="29"/>
  <c r="G1942" i="29"/>
  <c r="E1943" i="29"/>
  <c r="F1943" i="29"/>
  <c r="G1943" i="29"/>
  <c r="E1944" i="29"/>
  <c r="F1944" i="29"/>
  <c r="G1944" i="29"/>
  <c r="E1945" i="29"/>
  <c r="F1945" i="29"/>
  <c r="G1945" i="29"/>
  <c r="E1946" i="29"/>
  <c r="F1946" i="29"/>
  <c r="G1946" i="29"/>
  <c r="E1947" i="29"/>
  <c r="F1947" i="29"/>
  <c r="G1947" i="29"/>
  <c r="E1948" i="29"/>
  <c r="F1948" i="29"/>
  <c r="G1948" i="29"/>
  <c r="E1949" i="29"/>
  <c r="F1949" i="29"/>
  <c r="G1949" i="29"/>
  <c r="E1950" i="29"/>
  <c r="F1950" i="29"/>
  <c r="G1950" i="29"/>
  <c r="E1951" i="29"/>
  <c r="F1951" i="29"/>
  <c r="G1951" i="29"/>
  <c r="E1952" i="29"/>
  <c r="F1952" i="29"/>
  <c r="G1952" i="29"/>
  <c r="E1953" i="29"/>
  <c r="F1953" i="29"/>
  <c r="G1953" i="29"/>
  <c r="E1954" i="29"/>
  <c r="F1954" i="29"/>
  <c r="G1954" i="29"/>
  <c r="E1955" i="29"/>
  <c r="F1955" i="29"/>
  <c r="G1955" i="29"/>
  <c r="E1956" i="29"/>
  <c r="F1956" i="29"/>
  <c r="G1956" i="29"/>
  <c r="E1957" i="29"/>
  <c r="F1957" i="29"/>
  <c r="G1957" i="29"/>
  <c r="E1958" i="29"/>
  <c r="F1958" i="29"/>
  <c r="G1958" i="29"/>
  <c r="E1959" i="29"/>
  <c r="F1959" i="29"/>
  <c r="G1959" i="29"/>
  <c r="E1960" i="29"/>
  <c r="F1960" i="29"/>
  <c r="G1960" i="29"/>
  <c r="E1961" i="29"/>
  <c r="F1961" i="29"/>
  <c r="G1961" i="29"/>
  <c r="E1962" i="29"/>
  <c r="F1962" i="29"/>
  <c r="G1962" i="29"/>
  <c r="E1963" i="29"/>
  <c r="F1963" i="29"/>
  <c r="G1963" i="29"/>
  <c r="E1964" i="29"/>
  <c r="F1964" i="29"/>
  <c r="G1964" i="29"/>
  <c r="E1965" i="29"/>
  <c r="F1965" i="29"/>
  <c r="G1965" i="29"/>
  <c r="E1966" i="29"/>
  <c r="F1966" i="29"/>
  <c r="G1966" i="29"/>
  <c r="E1967" i="29"/>
  <c r="F1967" i="29"/>
  <c r="G1967" i="29"/>
  <c r="E1968" i="29"/>
  <c r="F1968" i="29"/>
  <c r="G1968" i="29"/>
  <c r="E1969" i="29"/>
  <c r="F1969" i="29"/>
  <c r="G1969" i="29"/>
  <c r="E1970" i="29"/>
  <c r="F1970" i="29"/>
  <c r="G1970" i="29"/>
  <c r="E1971" i="29"/>
  <c r="F1971" i="29"/>
  <c r="G1971" i="29"/>
  <c r="E1972" i="29"/>
  <c r="F1972" i="29"/>
  <c r="G1972" i="29"/>
  <c r="E1973" i="29"/>
  <c r="F1973" i="29"/>
  <c r="G1973" i="29"/>
  <c r="E1974" i="29"/>
  <c r="F1974" i="29"/>
  <c r="G1974" i="29"/>
  <c r="E1975" i="29"/>
  <c r="F1975" i="29"/>
  <c r="G1975" i="29"/>
  <c r="E1976" i="29"/>
  <c r="F1976" i="29"/>
  <c r="G1976" i="29"/>
  <c r="E1977" i="29"/>
  <c r="F1977" i="29"/>
  <c r="G1977" i="29"/>
  <c r="E1978" i="29"/>
  <c r="F1978" i="29"/>
  <c r="G1978" i="29"/>
  <c r="E1979" i="29"/>
  <c r="F1979" i="29"/>
  <c r="G1979" i="29"/>
  <c r="E1980" i="29"/>
  <c r="F1980" i="29"/>
  <c r="G1980" i="29"/>
  <c r="E1981" i="29"/>
  <c r="F1981" i="29"/>
  <c r="G1981" i="29"/>
  <c r="E1982" i="29"/>
  <c r="F1982" i="29"/>
  <c r="G1982" i="29"/>
  <c r="E1983" i="29"/>
  <c r="F1983" i="29"/>
  <c r="G1983" i="29"/>
  <c r="E1984" i="29"/>
  <c r="F1984" i="29"/>
  <c r="G1984" i="29"/>
  <c r="E1985" i="29"/>
  <c r="F1985" i="29"/>
  <c r="G1985" i="29"/>
  <c r="E1986" i="29"/>
  <c r="F1986" i="29"/>
  <c r="G1986" i="29"/>
  <c r="E1987" i="29"/>
  <c r="F1987" i="29"/>
  <c r="G1987" i="29"/>
  <c r="E1988" i="29"/>
  <c r="F1988" i="29"/>
  <c r="G1988" i="29"/>
  <c r="E1989" i="29"/>
  <c r="F1989" i="29"/>
  <c r="G1989" i="29"/>
  <c r="E1990" i="29"/>
  <c r="F1990" i="29"/>
  <c r="G1990" i="29"/>
  <c r="E1991" i="29"/>
  <c r="F1991" i="29"/>
  <c r="G1991" i="29"/>
  <c r="E1992" i="29"/>
  <c r="F1992" i="29"/>
  <c r="G1992" i="29"/>
  <c r="E1993" i="29"/>
  <c r="F1993" i="29"/>
  <c r="G1993" i="29"/>
  <c r="E1994" i="29"/>
  <c r="F1994" i="29"/>
  <c r="G1994" i="29"/>
  <c r="E1995" i="29"/>
  <c r="F1995" i="29"/>
  <c r="G1995" i="29"/>
  <c r="E1996" i="29"/>
  <c r="F1996" i="29"/>
  <c r="G1996" i="29"/>
  <c r="E1997" i="29"/>
  <c r="F1997" i="29"/>
  <c r="G1997" i="29"/>
  <c r="E1998" i="29"/>
  <c r="F1998" i="29"/>
  <c r="G1998" i="29"/>
  <c r="E1999" i="29"/>
  <c r="F1999" i="29"/>
  <c r="G1999" i="29"/>
  <c r="E2000" i="29"/>
  <c r="F2000" i="29"/>
  <c r="G2000" i="29"/>
  <c r="E2001" i="29"/>
  <c r="F2001" i="29"/>
  <c r="G2001" i="29"/>
  <c r="E2002" i="29"/>
  <c r="F2002" i="29"/>
  <c r="G2002" i="29"/>
  <c r="E2003" i="29"/>
  <c r="F2003" i="29"/>
  <c r="G2003" i="29"/>
  <c r="E2004" i="29"/>
  <c r="F2004" i="29"/>
  <c r="G2004" i="29"/>
  <c r="E2005" i="29"/>
  <c r="F2005" i="29"/>
  <c r="G2005" i="29"/>
  <c r="E2006" i="29"/>
  <c r="F2006" i="29"/>
  <c r="G2006" i="29"/>
  <c r="E2007" i="29"/>
  <c r="F2007" i="29"/>
  <c r="G2007" i="29"/>
  <c r="E2008" i="29"/>
  <c r="F2008" i="29"/>
  <c r="G2008" i="29"/>
  <c r="E2009" i="29"/>
  <c r="F2009" i="29"/>
  <c r="G2009" i="29"/>
  <c r="E2010" i="29"/>
  <c r="F2010" i="29"/>
  <c r="G2010" i="29"/>
  <c r="E2011" i="29"/>
  <c r="F2011" i="29"/>
  <c r="G2011" i="29"/>
  <c r="E2012" i="29"/>
  <c r="F2012" i="29"/>
  <c r="G2012" i="29"/>
  <c r="E2013" i="29"/>
  <c r="F2013" i="29"/>
  <c r="G2013" i="29"/>
  <c r="E2014" i="29"/>
  <c r="F2014" i="29"/>
  <c r="G2014" i="29"/>
  <c r="E2015" i="29"/>
  <c r="F2015" i="29"/>
  <c r="G2015" i="29"/>
  <c r="E2016" i="29"/>
  <c r="F2016" i="29"/>
  <c r="G2016" i="29"/>
  <c r="E2017" i="29"/>
  <c r="F2017" i="29"/>
  <c r="G2017" i="29"/>
  <c r="E2018" i="29"/>
  <c r="F2018" i="29"/>
  <c r="G2018" i="29"/>
  <c r="E2019" i="29"/>
  <c r="F2019" i="29"/>
  <c r="G2019" i="29"/>
  <c r="E2020" i="29"/>
  <c r="F2020" i="29"/>
  <c r="G2020" i="29"/>
  <c r="E2021" i="29"/>
  <c r="F2021" i="29"/>
  <c r="G2021" i="29"/>
  <c r="E2022" i="29"/>
  <c r="F2022" i="29"/>
  <c r="G2022" i="29"/>
  <c r="E2023" i="29"/>
  <c r="F2023" i="29"/>
  <c r="G2023" i="29"/>
  <c r="E2024" i="29"/>
  <c r="F2024" i="29"/>
  <c r="G2024" i="29"/>
  <c r="E2025" i="29"/>
  <c r="F2025" i="29"/>
  <c r="G2025" i="29"/>
  <c r="E2026" i="29"/>
  <c r="F2026" i="29"/>
  <c r="G2026" i="29"/>
  <c r="E2027" i="29"/>
  <c r="F2027" i="29"/>
  <c r="G2027" i="29"/>
  <c r="E2028" i="29"/>
  <c r="F2028" i="29"/>
  <c r="G2028" i="29"/>
  <c r="E2029" i="29"/>
  <c r="F2029" i="29"/>
  <c r="G2029" i="29"/>
  <c r="E2030" i="29"/>
  <c r="F2030" i="29"/>
  <c r="G2030" i="29"/>
  <c r="E2031" i="29"/>
  <c r="F2031" i="29"/>
  <c r="G2031" i="29"/>
  <c r="E2032" i="29"/>
  <c r="F2032" i="29"/>
  <c r="G2032" i="29"/>
  <c r="E2033" i="29"/>
  <c r="F2033" i="29"/>
  <c r="G2033" i="29"/>
  <c r="E2034" i="29"/>
  <c r="F2034" i="29"/>
  <c r="G2034" i="29"/>
  <c r="E2035" i="29"/>
  <c r="F2035" i="29"/>
  <c r="G2035" i="29"/>
  <c r="E2036" i="29"/>
  <c r="F2036" i="29"/>
  <c r="G2036" i="29"/>
  <c r="E2037" i="29"/>
  <c r="F2037" i="29"/>
  <c r="G2037" i="29"/>
  <c r="E2038" i="29"/>
  <c r="F2038" i="29"/>
  <c r="G2038" i="29"/>
  <c r="E2039" i="29"/>
  <c r="F2039" i="29"/>
  <c r="G2039" i="29"/>
  <c r="E2040" i="29"/>
  <c r="F2040" i="29"/>
  <c r="G2040" i="29"/>
  <c r="E2041" i="29"/>
  <c r="F2041" i="29"/>
  <c r="G2041" i="29"/>
  <c r="E2042" i="29"/>
  <c r="F2042" i="29"/>
  <c r="G2042" i="29"/>
  <c r="E2043" i="29"/>
  <c r="F2043" i="29"/>
  <c r="G2043" i="29"/>
  <c r="E2044" i="29"/>
  <c r="F2044" i="29"/>
  <c r="G2044" i="29"/>
  <c r="E2045" i="29"/>
  <c r="F2045" i="29"/>
  <c r="G2045" i="29"/>
  <c r="E2046" i="29"/>
  <c r="F2046" i="29"/>
  <c r="G2046" i="29"/>
  <c r="E2047" i="29"/>
  <c r="F2047" i="29"/>
  <c r="G2047" i="29"/>
  <c r="E2048" i="29"/>
  <c r="F2048" i="29"/>
  <c r="G2048" i="29"/>
  <c r="E2049" i="29"/>
  <c r="F2049" i="29"/>
  <c r="G2049" i="29"/>
  <c r="E2050" i="29"/>
  <c r="F2050" i="29"/>
  <c r="G2050" i="29"/>
  <c r="E2051" i="29"/>
  <c r="F2051" i="29"/>
  <c r="G2051" i="29"/>
  <c r="E2052" i="29"/>
  <c r="F2052" i="29"/>
  <c r="G2052" i="29"/>
  <c r="E2053" i="29"/>
  <c r="F2053" i="29"/>
  <c r="G2053" i="29"/>
  <c r="E2054" i="29"/>
  <c r="F2054" i="29"/>
  <c r="G2054" i="29"/>
  <c r="E2055" i="29"/>
  <c r="F2055" i="29"/>
  <c r="G2055" i="29"/>
  <c r="E2056" i="29"/>
  <c r="F2056" i="29"/>
  <c r="G2056" i="29"/>
  <c r="E2057" i="29"/>
  <c r="F2057" i="29"/>
  <c r="G2057" i="29"/>
  <c r="E2058" i="29"/>
  <c r="F2058" i="29"/>
  <c r="G2058" i="29"/>
  <c r="E2059" i="29"/>
  <c r="F2059" i="29"/>
  <c r="G2059" i="29"/>
  <c r="E2060" i="29"/>
  <c r="F2060" i="29"/>
  <c r="G2060" i="29"/>
  <c r="E2061" i="29"/>
  <c r="F2061" i="29"/>
  <c r="G2061" i="29"/>
  <c r="E2062" i="29"/>
  <c r="F2062" i="29"/>
  <c r="G2062" i="29"/>
  <c r="E2063" i="29"/>
  <c r="F2063" i="29"/>
  <c r="G2063" i="29"/>
  <c r="E2064" i="29"/>
  <c r="F2064" i="29"/>
  <c r="G2064" i="29"/>
  <c r="E2065" i="29"/>
  <c r="F2065" i="29"/>
  <c r="G2065" i="29"/>
  <c r="E2066" i="29"/>
  <c r="F2066" i="29"/>
  <c r="G2066" i="29"/>
  <c r="E2067" i="29"/>
  <c r="F2067" i="29"/>
  <c r="G2067" i="29"/>
  <c r="E2068" i="29"/>
  <c r="F2068" i="29"/>
  <c r="G2068" i="29"/>
  <c r="E2069" i="29"/>
  <c r="F2069" i="29"/>
  <c r="G2069" i="29"/>
  <c r="E2070" i="29"/>
  <c r="F2070" i="29"/>
  <c r="G2070" i="29"/>
  <c r="E2071" i="29"/>
  <c r="F2071" i="29"/>
  <c r="G2071" i="29"/>
  <c r="E2072" i="29"/>
  <c r="F2072" i="29"/>
  <c r="G2072" i="29"/>
  <c r="E2073" i="29"/>
  <c r="F2073" i="29"/>
  <c r="G2073" i="29"/>
  <c r="E2074" i="29"/>
  <c r="F2074" i="29"/>
  <c r="G2074" i="29"/>
  <c r="E2075" i="29"/>
  <c r="F2075" i="29"/>
  <c r="G2075" i="29"/>
  <c r="E2076" i="29"/>
  <c r="F2076" i="29"/>
  <c r="G2076" i="29"/>
  <c r="E2077" i="29"/>
  <c r="F2077" i="29"/>
  <c r="G2077" i="29"/>
  <c r="E2078" i="29"/>
  <c r="F2078" i="29"/>
  <c r="G2078" i="29"/>
  <c r="E2079" i="29"/>
  <c r="F2079" i="29"/>
  <c r="G2079" i="29"/>
  <c r="E2080" i="29"/>
  <c r="F2080" i="29"/>
  <c r="G2080" i="29"/>
  <c r="E2081" i="29"/>
  <c r="F2081" i="29"/>
  <c r="G2081" i="29"/>
  <c r="E2082" i="29"/>
  <c r="F2082" i="29"/>
  <c r="G2082" i="29"/>
  <c r="E2083" i="29"/>
  <c r="F2083" i="29"/>
  <c r="G2083" i="29"/>
  <c r="E2084" i="29"/>
  <c r="F2084" i="29"/>
  <c r="G2084" i="29"/>
  <c r="E2085" i="29"/>
  <c r="F2085" i="29"/>
  <c r="G2085" i="29"/>
  <c r="E2086" i="29"/>
  <c r="F2086" i="29"/>
  <c r="G2086" i="29"/>
  <c r="E2087" i="29"/>
  <c r="F2087" i="29"/>
  <c r="G2087" i="29"/>
  <c r="E2088" i="29"/>
  <c r="F2088" i="29"/>
  <c r="G2088" i="29"/>
  <c r="E2089" i="29"/>
  <c r="F2089" i="29"/>
  <c r="G2089" i="29"/>
  <c r="E2090" i="29"/>
  <c r="F2090" i="29"/>
  <c r="G2090" i="29"/>
  <c r="E2091" i="29"/>
  <c r="F2091" i="29"/>
  <c r="G2091" i="29"/>
  <c r="E2092" i="29"/>
  <c r="F2092" i="29"/>
  <c r="G2092" i="29"/>
  <c r="E2093" i="29"/>
  <c r="F2093" i="29"/>
  <c r="G2093" i="29"/>
  <c r="E2094" i="29"/>
  <c r="F2094" i="29"/>
  <c r="G2094" i="29"/>
  <c r="E2095" i="29"/>
  <c r="F2095" i="29"/>
  <c r="G2095" i="29"/>
  <c r="E2096" i="29"/>
  <c r="F2096" i="29"/>
  <c r="G2096" i="29"/>
  <c r="E2097" i="29"/>
  <c r="F2097" i="29"/>
  <c r="G2097" i="29"/>
  <c r="E2098" i="29"/>
  <c r="F2098" i="29"/>
  <c r="G2098" i="29"/>
  <c r="E2099" i="29"/>
  <c r="F2099" i="29"/>
  <c r="G2099" i="29"/>
  <c r="E2100" i="29"/>
  <c r="F2100" i="29"/>
  <c r="G2100" i="29"/>
  <c r="E2101" i="29"/>
  <c r="F2101" i="29"/>
  <c r="G2101" i="29"/>
  <c r="E2102" i="29"/>
  <c r="F2102" i="29"/>
  <c r="G2102" i="29"/>
  <c r="E2103" i="29"/>
  <c r="F2103" i="29"/>
  <c r="G2103" i="29"/>
  <c r="E2104" i="29"/>
  <c r="F2104" i="29"/>
  <c r="G2104" i="29"/>
  <c r="E2105" i="29"/>
  <c r="F2105" i="29"/>
  <c r="G2105" i="29"/>
  <c r="E2106" i="29"/>
  <c r="F2106" i="29"/>
  <c r="G2106" i="29"/>
  <c r="E2107" i="29"/>
  <c r="F2107" i="29"/>
  <c r="G2107" i="29"/>
  <c r="E2108" i="29"/>
  <c r="F2108" i="29"/>
  <c r="G2108" i="29"/>
  <c r="E2109" i="29"/>
  <c r="F2109" i="29"/>
  <c r="G2109" i="29"/>
  <c r="E2110" i="29"/>
  <c r="F2110" i="29"/>
  <c r="G2110" i="29"/>
  <c r="E2111" i="29"/>
  <c r="F2111" i="29"/>
  <c r="G2111" i="29"/>
  <c r="E2112" i="29"/>
  <c r="F2112" i="29"/>
  <c r="G2112" i="29"/>
  <c r="E2113" i="29"/>
  <c r="F2113" i="29"/>
  <c r="G2113" i="29"/>
  <c r="E2114" i="29"/>
  <c r="F2114" i="29"/>
  <c r="G2114" i="29"/>
  <c r="E2115" i="29"/>
  <c r="F2115" i="29"/>
  <c r="G2115" i="29"/>
  <c r="E2116" i="29"/>
  <c r="F2116" i="29"/>
  <c r="G2116" i="29"/>
  <c r="E2117" i="29"/>
  <c r="F2117" i="29"/>
  <c r="G2117" i="29"/>
  <c r="E2118" i="29"/>
  <c r="F2118" i="29"/>
  <c r="G2118" i="29"/>
  <c r="E2119" i="29"/>
  <c r="F2119" i="29"/>
  <c r="G2119" i="29"/>
  <c r="E2120" i="29"/>
  <c r="F2120" i="29"/>
  <c r="G2120" i="29"/>
  <c r="E2121" i="29"/>
  <c r="F2121" i="29"/>
  <c r="G2121" i="29"/>
  <c r="E2122" i="29"/>
  <c r="F2122" i="29"/>
  <c r="G2122" i="29"/>
  <c r="E2123" i="29"/>
  <c r="F2123" i="29"/>
  <c r="G2123" i="29"/>
  <c r="E2124" i="29"/>
  <c r="F2124" i="29"/>
  <c r="G2124" i="29"/>
  <c r="E2125" i="29"/>
  <c r="F2125" i="29"/>
  <c r="G2125" i="29"/>
  <c r="E2126" i="29"/>
  <c r="F2126" i="29"/>
  <c r="G2126" i="29"/>
  <c r="E2127" i="29"/>
  <c r="F2127" i="29"/>
  <c r="G2127" i="29"/>
  <c r="E2128" i="29"/>
  <c r="F2128" i="29"/>
  <c r="G2128" i="29"/>
  <c r="E2129" i="29"/>
  <c r="F2129" i="29"/>
  <c r="G2129" i="29"/>
  <c r="E2130" i="29"/>
  <c r="F2130" i="29"/>
  <c r="G2130" i="29"/>
  <c r="E2131" i="29"/>
  <c r="F2131" i="29"/>
  <c r="G2131" i="29"/>
  <c r="E2132" i="29"/>
  <c r="F2132" i="29"/>
  <c r="G2132" i="29"/>
  <c r="E2133" i="29"/>
  <c r="F2133" i="29"/>
  <c r="G2133" i="29"/>
  <c r="E2134" i="29"/>
  <c r="F2134" i="29"/>
  <c r="G2134" i="29"/>
  <c r="E2135" i="29"/>
  <c r="F2135" i="29"/>
  <c r="G2135" i="29"/>
  <c r="E2136" i="29"/>
  <c r="F2136" i="29"/>
  <c r="G2136" i="29"/>
  <c r="E2137" i="29"/>
  <c r="F2137" i="29"/>
  <c r="G2137" i="29"/>
  <c r="E2138" i="29"/>
  <c r="F2138" i="29"/>
  <c r="G2138" i="29"/>
  <c r="E2139" i="29"/>
  <c r="F2139" i="29"/>
  <c r="G2139" i="29"/>
  <c r="E2140" i="29"/>
  <c r="F2140" i="29"/>
  <c r="G2140" i="29"/>
  <c r="E2141" i="29"/>
  <c r="F2141" i="29"/>
  <c r="G2141" i="29"/>
  <c r="E2142" i="29"/>
  <c r="F2142" i="29"/>
  <c r="G2142" i="29"/>
  <c r="E2143" i="29"/>
  <c r="F2143" i="29"/>
  <c r="G2143" i="29"/>
  <c r="E2144" i="29"/>
  <c r="F2144" i="29"/>
  <c r="G2144" i="29"/>
  <c r="E2145" i="29"/>
  <c r="F2145" i="29"/>
  <c r="G2145" i="29"/>
  <c r="E2146" i="29"/>
  <c r="F2146" i="29"/>
  <c r="G2146" i="29"/>
  <c r="E2147" i="29"/>
  <c r="F2147" i="29"/>
  <c r="G2147" i="29"/>
  <c r="E2148" i="29"/>
  <c r="F2148" i="29"/>
  <c r="G2148" i="29"/>
  <c r="E2149" i="29"/>
  <c r="F2149" i="29"/>
  <c r="G2149" i="29"/>
  <c r="E2150" i="29"/>
  <c r="F2150" i="29"/>
  <c r="G2150" i="29"/>
  <c r="E2151" i="29"/>
  <c r="F2151" i="29"/>
  <c r="G2151" i="29"/>
  <c r="E2152" i="29"/>
  <c r="F2152" i="29"/>
  <c r="G2152" i="29"/>
  <c r="E2153" i="29"/>
  <c r="F2153" i="29"/>
  <c r="G2153" i="29"/>
  <c r="E2154" i="29"/>
  <c r="F2154" i="29"/>
  <c r="G2154" i="29"/>
  <c r="E2155" i="29"/>
  <c r="F2155" i="29"/>
  <c r="G2155" i="29"/>
  <c r="E2156" i="29"/>
  <c r="F2156" i="29"/>
  <c r="G2156" i="29"/>
  <c r="E2157" i="29"/>
  <c r="F2157" i="29"/>
  <c r="G2157" i="29"/>
  <c r="E2158" i="29"/>
  <c r="F2158" i="29"/>
  <c r="G2158" i="29"/>
  <c r="E2159" i="29"/>
  <c r="F2159" i="29"/>
  <c r="G2159" i="29"/>
  <c r="E2160" i="29"/>
  <c r="F2160" i="29"/>
  <c r="G2160" i="29"/>
  <c r="E2161" i="29"/>
  <c r="F2161" i="29"/>
  <c r="G2161" i="29"/>
  <c r="E2162" i="29"/>
  <c r="F2162" i="29"/>
  <c r="G2162" i="29"/>
  <c r="E2163" i="29"/>
  <c r="F2163" i="29"/>
  <c r="G2163" i="29"/>
  <c r="E2164" i="29"/>
  <c r="F2164" i="29"/>
  <c r="G2164" i="29"/>
  <c r="E2165" i="29"/>
  <c r="F2165" i="29"/>
  <c r="G2165" i="29"/>
  <c r="E2166" i="29"/>
  <c r="F2166" i="29"/>
  <c r="G2166" i="29"/>
  <c r="E2167" i="29"/>
  <c r="F2167" i="29"/>
  <c r="G2167" i="29"/>
  <c r="E2168" i="29"/>
  <c r="F2168" i="29"/>
  <c r="G2168" i="29"/>
  <c r="E2169" i="29"/>
  <c r="F2169" i="29"/>
  <c r="G2169" i="29"/>
  <c r="E2170" i="29"/>
  <c r="F2170" i="29"/>
  <c r="G2170" i="29"/>
  <c r="E2171" i="29"/>
  <c r="F2171" i="29"/>
  <c r="G2171" i="29"/>
  <c r="E2172" i="29"/>
  <c r="F2172" i="29"/>
  <c r="G2172" i="29"/>
  <c r="E2173" i="29"/>
  <c r="F2173" i="29"/>
  <c r="G2173" i="29"/>
  <c r="E2174" i="29"/>
  <c r="F2174" i="29"/>
  <c r="G2174" i="29"/>
  <c r="E2175" i="29"/>
  <c r="F2175" i="29"/>
  <c r="G2175" i="29"/>
  <c r="E2176" i="29"/>
  <c r="F2176" i="29"/>
  <c r="G2176" i="29"/>
  <c r="E2177" i="29"/>
  <c r="F2177" i="29"/>
  <c r="G2177" i="29"/>
  <c r="E2178" i="29"/>
  <c r="F2178" i="29"/>
  <c r="G2178" i="29"/>
  <c r="E2179" i="29"/>
  <c r="F2179" i="29"/>
  <c r="G2179" i="29"/>
  <c r="E2180" i="29"/>
  <c r="F2180" i="29"/>
  <c r="G2180" i="29"/>
  <c r="E2181" i="29"/>
  <c r="F2181" i="29"/>
  <c r="G2181" i="29"/>
  <c r="E2182" i="29"/>
  <c r="F2182" i="29"/>
  <c r="G2182" i="29"/>
  <c r="E2183" i="29"/>
  <c r="F2183" i="29"/>
  <c r="G2183" i="29"/>
  <c r="E2184" i="29"/>
  <c r="F2184" i="29"/>
  <c r="G2184" i="29"/>
  <c r="E2185" i="29"/>
  <c r="F2185" i="29"/>
  <c r="G2185" i="29"/>
  <c r="E2186" i="29"/>
  <c r="F2186" i="29"/>
  <c r="G2186" i="29"/>
  <c r="E2187" i="29"/>
  <c r="F2187" i="29"/>
  <c r="G2187" i="29"/>
  <c r="E2188" i="29"/>
  <c r="F2188" i="29"/>
  <c r="G2188" i="29"/>
  <c r="E2189" i="29"/>
  <c r="F2189" i="29"/>
  <c r="G2189" i="29"/>
  <c r="E2190" i="29"/>
  <c r="F2190" i="29"/>
  <c r="G2190" i="29"/>
  <c r="E2191" i="29"/>
  <c r="F2191" i="29"/>
  <c r="G2191" i="29"/>
  <c r="E2192" i="29"/>
  <c r="F2192" i="29"/>
  <c r="G2192" i="29"/>
  <c r="E2193" i="29"/>
  <c r="F2193" i="29"/>
  <c r="G2193" i="29"/>
  <c r="E2194" i="29"/>
  <c r="F2194" i="29"/>
  <c r="G2194" i="29"/>
  <c r="E2195" i="29"/>
  <c r="F2195" i="29"/>
  <c r="G2195" i="29"/>
  <c r="E2196" i="29"/>
  <c r="F2196" i="29"/>
  <c r="G2196" i="29"/>
  <c r="E2197" i="29"/>
  <c r="F2197" i="29"/>
  <c r="G2197" i="29"/>
  <c r="E2198" i="29"/>
  <c r="F2198" i="29"/>
  <c r="G2198" i="29"/>
  <c r="E2199" i="29"/>
  <c r="F2199" i="29"/>
  <c r="G2199" i="29"/>
  <c r="E2200" i="29"/>
  <c r="F2200" i="29"/>
  <c r="G2200" i="29"/>
  <c r="E2201" i="29"/>
  <c r="F2201" i="29"/>
  <c r="G2201" i="29"/>
  <c r="E2202" i="29"/>
  <c r="F2202" i="29"/>
  <c r="G2202" i="29"/>
  <c r="E2203" i="29"/>
  <c r="F2203" i="29"/>
  <c r="G2203" i="29"/>
  <c r="E2204" i="29"/>
  <c r="F2204" i="29"/>
  <c r="G2204" i="29"/>
  <c r="E2205" i="29"/>
  <c r="F2205" i="29"/>
  <c r="G2205" i="29"/>
  <c r="E2206" i="29"/>
  <c r="F2206" i="29"/>
  <c r="G2206" i="29"/>
  <c r="E2207" i="29"/>
  <c r="F2207" i="29"/>
  <c r="G2207" i="29"/>
  <c r="E2208" i="29"/>
  <c r="F2208" i="29"/>
  <c r="G2208" i="29"/>
  <c r="E2209" i="29"/>
  <c r="F2209" i="29"/>
  <c r="G2209" i="29"/>
  <c r="E2210" i="29"/>
  <c r="F2210" i="29"/>
  <c r="G2210" i="29"/>
  <c r="E2211" i="29"/>
  <c r="F2211" i="29"/>
  <c r="G2211" i="29"/>
  <c r="E2212" i="29"/>
  <c r="F2212" i="29"/>
  <c r="G2212" i="29"/>
  <c r="E2213" i="29"/>
  <c r="F2213" i="29"/>
  <c r="G2213" i="29"/>
  <c r="E2214" i="29"/>
  <c r="F2214" i="29"/>
  <c r="G2214" i="29"/>
  <c r="E2215" i="29"/>
  <c r="F2215" i="29"/>
  <c r="G2215" i="29"/>
  <c r="E2216" i="29"/>
  <c r="F2216" i="29"/>
  <c r="G2216" i="29"/>
  <c r="E2217" i="29"/>
  <c r="F2217" i="29"/>
  <c r="G2217" i="29"/>
  <c r="E2218" i="29"/>
  <c r="F2218" i="29"/>
  <c r="G2218" i="29"/>
  <c r="E2219" i="29"/>
  <c r="F2219" i="29"/>
  <c r="G2219" i="29"/>
  <c r="E2220" i="29"/>
  <c r="F2220" i="29"/>
  <c r="G2220" i="29"/>
  <c r="E2221" i="29"/>
  <c r="F2221" i="29"/>
  <c r="G2221" i="29"/>
  <c r="E2222" i="29"/>
  <c r="F2222" i="29"/>
  <c r="G2222" i="29"/>
  <c r="E2223" i="29"/>
  <c r="F2223" i="29"/>
  <c r="G2223" i="29"/>
  <c r="E2224" i="29"/>
  <c r="F2224" i="29"/>
  <c r="G2224" i="29"/>
  <c r="E2225" i="29"/>
  <c r="F2225" i="29"/>
  <c r="G2225" i="29"/>
  <c r="E2226" i="29"/>
  <c r="F2226" i="29"/>
  <c r="G2226" i="29"/>
  <c r="E2227" i="29"/>
  <c r="F2227" i="29"/>
  <c r="G2227" i="29"/>
  <c r="E2228" i="29"/>
  <c r="F2228" i="29"/>
  <c r="G2228" i="29"/>
  <c r="E2229" i="29"/>
  <c r="F2229" i="29"/>
  <c r="G2229" i="29"/>
  <c r="E2230" i="29"/>
  <c r="F2230" i="29"/>
  <c r="G2230" i="29"/>
  <c r="E2231" i="29"/>
  <c r="F2231" i="29"/>
  <c r="G2231" i="29"/>
  <c r="E2232" i="29"/>
  <c r="F2232" i="29"/>
  <c r="G2232" i="29"/>
  <c r="E2233" i="29"/>
  <c r="F2233" i="29"/>
  <c r="G2233" i="29"/>
  <c r="E2234" i="29"/>
  <c r="F2234" i="29"/>
  <c r="G2234" i="29"/>
  <c r="E2235" i="29"/>
  <c r="F2235" i="29"/>
  <c r="G2235" i="29"/>
  <c r="E2236" i="29"/>
  <c r="F2236" i="29"/>
  <c r="G2236" i="29"/>
  <c r="E2237" i="29"/>
  <c r="F2237" i="29"/>
  <c r="G2237" i="29"/>
  <c r="E2238" i="29"/>
  <c r="F2238" i="29"/>
  <c r="G2238" i="29"/>
  <c r="E2239" i="29"/>
  <c r="F2239" i="29"/>
  <c r="G2239" i="29"/>
  <c r="E2240" i="29"/>
  <c r="F2240" i="29"/>
  <c r="G2240" i="29"/>
  <c r="E2241" i="29"/>
  <c r="F2241" i="29"/>
  <c r="G2241" i="29"/>
  <c r="E2242" i="29"/>
  <c r="F2242" i="29"/>
  <c r="G2242" i="29"/>
  <c r="E2243" i="29"/>
  <c r="F2243" i="29"/>
  <c r="G2243" i="29"/>
  <c r="E2244" i="29"/>
  <c r="F2244" i="29"/>
  <c r="G2244" i="29"/>
  <c r="E2245" i="29"/>
  <c r="F2245" i="29"/>
  <c r="G2245" i="29"/>
  <c r="E2246" i="29"/>
  <c r="F2246" i="29"/>
  <c r="G2246" i="29"/>
  <c r="E2247" i="29"/>
  <c r="F2247" i="29"/>
  <c r="G2247" i="29"/>
  <c r="E2248" i="29"/>
  <c r="F2248" i="29"/>
  <c r="G2248" i="29"/>
  <c r="E2249" i="29"/>
  <c r="F2249" i="29"/>
  <c r="G2249" i="29"/>
  <c r="E2250" i="29"/>
  <c r="F2250" i="29"/>
  <c r="G2250" i="29"/>
  <c r="E2251" i="29"/>
  <c r="F2251" i="29"/>
  <c r="G2251" i="29"/>
  <c r="E2252" i="29"/>
  <c r="F2252" i="29"/>
  <c r="G2252" i="29"/>
  <c r="E2253" i="29"/>
  <c r="F2253" i="29"/>
  <c r="G2253" i="29"/>
  <c r="E2254" i="29"/>
  <c r="F2254" i="29"/>
  <c r="G2254" i="29"/>
  <c r="E2255" i="29"/>
  <c r="F2255" i="29"/>
  <c r="G2255" i="29"/>
  <c r="E2256" i="29"/>
  <c r="F2256" i="29"/>
  <c r="G2256" i="29"/>
  <c r="E2257" i="29"/>
  <c r="F2257" i="29"/>
  <c r="G2257" i="29"/>
  <c r="E2258" i="29"/>
  <c r="F2258" i="29"/>
  <c r="G2258" i="29"/>
  <c r="E2259" i="29"/>
  <c r="F2259" i="29"/>
  <c r="G2259" i="29"/>
  <c r="E2260" i="29"/>
  <c r="F2260" i="29"/>
  <c r="G2260" i="29"/>
  <c r="E2261" i="29"/>
  <c r="F2261" i="29"/>
  <c r="G2261" i="29"/>
  <c r="E2262" i="29"/>
  <c r="F2262" i="29"/>
  <c r="G2262" i="29"/>
  <c r="E2263" i="29"/>
  <c r="F2263" i="29"/>
  <c r="G2263" i="29"/>
  <c r="E2264" i="29"/>
  <c r="F2264" i="29"/>
  <c r="G2264" i="29"/>
  <c r="E2265" i="29"/>
  <c r="F2265" i="29"/>
  <c r="G2265" i="29"/>
  <c r="E2266" i="29"/>
  <c r="F2266" i="29"/>
  <c r="G2266" i="29"/>
  <c r="E2267" i="29"/>
  <c r="F2267" i="29"/>
  <c r="G2267" i="29"/>
  <c r="E2268" i="29"/>
  <c r="F2268" i="29"/>
  <c r="G2268" i="29"/>
  <c r="E2269" i="29"/>
  <c r="F2269" i="29"/>
  <c r="G2269" i="29"/>
  <c r="E2270" i="29"/>
  <c r="F2270" i="29"/>
  <c r="G2270" i="29"/>
  <c r="E2271" i="29"/>
  <c r="F2271" i="29"/>
  <c r="G2271" i="29"/>
  <c r="E2272" i="29"/>
  <c r="F2272" i="29"/>
  <c r="G2272" i="29"/>
  <c r="E2273" i="29"/>
  <c r="F2273" i="29"/>
  <c r="G2273" i="29"/>
  <c r="E2274" i="29"/>
  <c r="F2274" i="29"/>
  <c r="G2274" i="29"/>
  <c r="E2275" i="29"/>
  <c r="F2275" i="29"/>
  <c r="G2275" i="29"/>
  <c r="E2276" i="29"/>
  <c r="F2276" i="29"/>
  <c r="G2276" i="29"/>
  <c r="E2277" i="29"/>
  <c r="F2277" i="29"/>
  <c r="G2277" i="29"/>
  <c r="E2278" i="29"/>
  <c r="F2278" i="29"/>
  <c r="G2278" i="29"/>
  <c r="E2279" i="29"/>
  <c r="F2279" i="29"/>
  <c r="G2279" i="29"/>
  <c r="E2280" i="29"/>
  <c r="F2280" i="29"/>
  <c r="G2280" i="29"/>
  <c r="E2281" i="29"/>
  <c r="F2281" i="29"/>
  <c r="G2281" i="29"/>
  <c r="E2282" i="29"/>
  <c r="F2282" i="29"/>
  <c r="G2282" i="29"/>
  <c r="E2283" i="29"/>
  <c r="F2283" i="29"/>
  <c r="G2283" i="29"/>
  <c r="E2284" i="29"/>
  <c r="F2284" i="29"/>
  <c r="G2284" i="29"/>
  <c r="E2285" i="29"/>
  <c r="F2285" i="29"/>
  <c r="G2285" i="29"/>
  <c r="E2286" i="29"/>
  <c r="F2286" i="29"/>
  <c r="G2286" i="29"/>
  <c r="E2287" i="29"/>
  <c r="F2287" i="29"/>
  <c r="G2287" i="29"/>
  <c r="E2288" i="29"/>
  <c r="F2288" i="29"/>
  <c r="G2288" i="29"/>
  <c r="E2289" i="29"/>
  <c r="F2289" i="29"/>
  <c r="G2289" i="29"/>
  <c r="E2290" i="29"/>
  <c r="F2290" i="29"/>
  <c r="G2290" i="29"/>
  <c r="E2291" i="29"/>
  <c r="F2291" i="29"/>
  <c r="G2291" i="29"/>
  <c r="E2292" i="29"/>
  <c r="F2292" i="29"/>
  <c r="G2292" i="29"/>
  <c r="E2293" i="29"/>
  <c r="F2293" i="29"/>
  <c r="G2293" i="29"/>
  <c r="E2294" i="29"/>
  <c r="F2294" i="29"/>
  <c r="G2294" i="29"/>
  <c r="E2295" i="29"/>
  <c r="F2295" i="29"/>
  <c r="G2295" i="29"/>
  <c r="E2296" i="29"/>
  <c r="F2296" i="29"/>
  <c r="G2296" i="29"/>
  <c r="E2297" i="29"/>
  <c r="F2297" i="29"/>
  <c r="G2297" i="29"/>
  <c r="E2298" i="29"/>
  <c r="F2298" i="29"/>
  <c r="G2298" i="29"/>
  <c r="E2299" i="29"/>
  <c r="F2299" i="29"/>
  <c r="G2299" i="29"/>
  <c r="E2300" i="29"/>
  <c r="F2300" i="29"/>
  <c r="G2300" i="29"/>
  <c r="E2301" i="29"/>
  <c r="F2301" i="29"/>
  <c r="G2301" i="29"/>
  <c r="E2302" i="29"/>
  <c r="F2302" i="29"/>
  <c r="G2302" i="29"/>
  <c r="E2303" i="29"/>
  <c r="F2303" i="29"/>
  <c r="G2303" i="29"/>
  <c r="E2304" i="29"/>
  <c r="F2304" i="29"/>
  <c r="G2304" i="29"/>
  <c r="E2305" i="29"/>
  <c r="F2305" i="29"/>
  <c r="G2305" i="29"/>
  <c r="E2306" i="29"/>
  <c r="F2306" i="29"/>
  <c r="G2306" i="29"/>
  <c r="E2307" i="29"/>
  <c r="F2307" i="29"/>
  <c r="G2307" i="29"/>
  <c r="E2308" i="29"/>
  <c r="F2308" i="29"/>
  <c r="G2308" i="29"/>
  <c r="E2309" i="29"/>
  <c r="F2309" i="29"/>
  <c r="G2309" i="29"/>
  <c r="E2310" i="29"/>
  <c r="F2310" i="29"/>
  <c r="G2310" i="29"/>
  <c r="E2311" i="29"/>
  <c r="F2311" i="29"/>
  <c r="G2311" i="29"/>
  <c r="E2312" i="29"/>
  <c r="F2312" i="29"/>
  <c r="G2312" i="29"/>
  <c r="E2313" i="29"/>
  <c r="F2313" i="29"/>
  <c r="G2313" i="29"/>
  <c r="E2314" i="29"/>
  <c r="F2314" i="29"/>
  <c r="G2314" i="29"/>
  <c r="E2315" i="29"/>
  <c r="F2315" i="29"/>
  <c r="G2315" i="29"/>
  <c r="E2316" i="29"/>
  <c r="F2316" i="29"/>
  <c r="G2316" i="29"/>
  <c r="E2317" i="29"/>
  <c r="F2317" i="29"/>
  <c r="G2317" i="29"/>
  <c r="E2318" i="29"/>
  <c r="F2318" i="29"/>
  <c r="G2318" i="29"/>
  <c r="E2319" i="29"/>
  <c r="F2319" i="29"/>
  <c r="G2319" i="29"/>
  <c r="E2320" i="29"/>
  <c r="F2320" i="29"/>
  <c r="G2320" i="29"/>
  <c r="E2321" i="29"/>
  <c r="F2321" i="29"/>
  <c r="G2321" i="29"/>
  <c r="E2322" i="29"/>
  <c r="F2322" i="29"/>
  <c r="G2322" i="29"/>
  <c r="E2323" i="29"/>
  <c r="F2323" i="29"/>
  <c r="G2323" i="29"/>
  <c r="E2324" i="29"/>
  <c r="F2324" i="29"/>
  <c r="G2324" i="29"/>
  <c r="E2325" i="29"/>
  <c r="F2325" i="29"/>
  <c r="G2325" i="29"/>
  <c r="E2326" i="29"/>
  <c r="F2326" i="29"/>
  <c r="G2326" i="29"/>
  <c r="E2327" i="29"/>
  <c r="F2327" i="29"/>
  <c r="G2327" i="29"/>
  <c r="E2328" i="29"/>
  <c r="F2328" i="29"/>
  <c r="G2328" i="29"/>
  <c r="E2329" i="29"/>
  <c r="F2329" i="29"/>
  <c r="G2329" i="29"/>
  <c r="E2330" i="29"/>
  <c r="F2330" i="29"/>
  <c r="G2330" i="29"/>
  <c r="E2331" i="29"/>
  <c r="F2331" i="29"/>
  <c r="G2331" i="29"/>
  <c r="E2332" i="29"/>
  <c r="F2332" i="29"/>
  <c r="G2332" i="29"/>
  <c r="E2333" i="29"/>
  <c r="F2333" i="29"/>
  <c r="G2333" i="29"/>
  <c r="E2334" i="29"/>
  <c r="F2334" i="29"/>
  <c r="G2334" i="29"/>
  <c r="E2335" i="29"/>
  <c r="F2335" i="29"/>
  <c r="G2335" i="29"/>
  <c r="E2336" i="29"/>
  <c r="F2336" i="29"/>
  <c r="G2336" i="29"/>
  <c r="E2337" i="29"/>
  <c r="F2337" i="29"/>
  <c r="G2337" i="29"/>
  <c r="E2338" i="29"/>
  <c r="F2338" i="29"/>
  <c r="G2338" i="29"/>
  <c r="E2339" i="29"/>
  <c r="F2339" i="29"/>
  <c r="G2339" i="29"/>
  <c r="E2340" i="29"/>
  <c r="F2340" i="29"/>
  <c r="G2340" i="29"/>
  <c r="E2341" i="29"/>
  <c r="F2341" i="29"/>
  <c r="G2341" i="29"/>
  <c r="E2342" i="29"/>
  <c r="F2342" i="29"/>
  <c r="G2342" i="29"/>
  <c r="E2343" i="29"/>
  <c r="F2343" i="29"/>
  <c r="G2343" i="29"/>
  <c r="E2344" i="29"/>
  <c r="F2344" i="29"/>
  <c r="G2344" i="29"/>
  <c r="E2345" i="29"/>
  <c r="F2345" i="29"/>
  <c r="G2345" i="29"/>
  <c r="E2346" i="29"/>
  <c r="F2346" i="29"/>
  <c r="G2346" i="29"/>
  <c r="E2347" i="29"/>
  <c r="F2347" i="29"/>
  <c r="G2347" i="29"/>
  <c r="E2348" i="29"/>
  <c r="F2348" i="29"/>
  <c r="G2348" i="29"/>
  <c r="E2349" i="29"/>
  <c r="F2349" i="29"/>
  <c r="G2349" i="29"/>
  <c r="E2350" i="29"/>
  <c r="F2350" i="29"/>
  <c r="G2350" i="29"/>
  <c r="E2351" i="29"/>
  <c r="F2351" i="29"/>
  <c r="G2351" i="29"/>
  <c r="E2352" i="29"/>
  <c r="F2352" i="29"/>
  <c r="G2352" i="29"/>
  <c r="E2353" i="29"/>
  <c r="F2353" i="29"/>
  <c r="G2353" i="29"/>
  <c r="E2354" i="29"/>
  <c r="F2354" i="29"/>
  <c r="G2354" i="29"/>
  <c r="E2355" i="29"/>
  <c r="F2355" i="29"/>
  <c r="G2355" i="29"/>
  <c r="E2356" i="29"/>
  <c r="F2356" i="29"/>
  <c r="G2356" i="29"/>
  <c r="E2357" i="29"/>
  <c r="F2357" i="29"/>
  <c r="G2357" i="29"/>
  <c r="E2358" i="29"/>
  <c r="F2358" i="29"/>
  <c r="G2358" i="29"/>
  <c r="E2359" i="29"/>
  <c r="F2359" i="29"/>
  <c r="G2359" i="29"/>
  <c r="E2360" i="29"/>
  <c r="F2360" i="29"/>
  <c r="G2360" i="29"/>
  <c r="E2361" i="29"/>
  <c r="F2361" i="29"/>
  <c r="G2361" i="29"/>
  <c r="E2362" i="29"/>
  <c r="F2362" i="29"/>
  <c r="G2362" i="29"/>
  <c r="E2363" i="29"/>
  <c r="F2363" i="29"/>
  <c r="G2363" i="29"/>
  <c r="E2364" i="29"/>
  <c r="F2364" i="29"/>
  <c r="G2364" i="29"/>
  <c r="E2365" i="29"/>
  <c r="F2365" i="29"/>
  <c r="G2365" i="29"/>
  <c r="E2366" i="29"/>
  <c r="F2366" i="29"/>
  <c r="G2366" i="29"/>
  <c r="E2367" i="29"/>
  <c r="F2367" i="29"/>
  <c r="G2367" i="29"/>
  <c r="E2368" i="29"/>
  <c r="F2368" i="29"/>
  <c r="G2368" i="29"/>
  <c r="E2369" i="29"/>
  <c r="F2369" i="29"/>
  <c r="G2369" i="29"/>
  <c r="E2370" i="29"/>
  <c r="F2370" i="29"/>
  <c r="G2370" i="29"/>
  <c r="E2371" i="29"/>
  <c r="F2371" i="29"/>
  <c r="G2371" i="29"/>
  <c r="E2372" i="29"/>
  <c r="F2372" i="29"/>
  <c r="G2372" i="29"/>
  <c r="E2373" i="29"/>
  <c r="F2373" i="29"/>
  <c r="G2373" i="29"/>
  <c r="E2374" i="29"/>
  <c r="F2374" i="29"/>
  <c r="G2374" i="29"/>
  <c r="E2375" i="29"/>
  <c r="F2375" i="29"/>
  <c r="G2375" i="29"/>
  <c r="E2376" i="29"/>
  <c r="F2376" i="29"/>
  <c r="G2376" i="29"/>
  <c r="E2377" i="29"/>
  <c r="F2377" i="29"/>
  <c r="G2377" i="29"/>
  <c r="E2378" i="29"/>
  <c r="F2378" i="29"/>
  <c r="G2378" i="29"/>
  <c r="E2379" i="29"/>
  <c r="F2379" i="29"/>
  <c r="G2379" i="29"/>
  <c r="E2380" i="29"/>
  <c r="F2380" i="29"/>
  <c r="G2380" i="29"/>
  <c r="E2381" i="29"/>
  <c r="F2381" i="29"/>
  <c r="G2381" i="29"/>
  <c r="E2382" i="29"/>
  <c r="F2382" i="29"/>
  <c r="G2382" i="29"/>
  <c r="E2383" i="29"/>
  <c r="F2383" i="29"/>
  <c r="G2383" i="29"/>
  <c r="E2384" i="29"/>
  <c r="F2384" i="29"/>
  <c r="G2384" i="29"/>
  <c r="E2385" i="29"/>
  <c r="F2385" i="29"/>
  <c r="G2385" i="29"/>
  <c r="E2386" i="29"/>
  <c r="F2386" i="29"/>
  <c r="G2386" i="29"/>
  <c r="E2387" i="29"/>
  <c r="F2387" i="29"/>
  <c r="G2387" i="29"/>
  <c r="E2388" i="29"/>
  <c r="F2388" i="29"/>
  <c r="G2388" i="29"/>
  <c r="E2389" i="29"/>
  <c r="F2389" i="29"/>
  <c r="G2389" i="29"/>
  <c r="E2390" i="29"/>
  <c r="F2390" i="29"/>
  <c r="G2390" i="29"/>
  <c r="E2391" i="29"/>
  <c r="F2391" i="29"/>
  <c r="G2391" i="29"/>
  <c r="E2392" i="29"/>
  <c r="F2392" i="29"/>
  <c r="G2392" i="29"/>
  <c r="E2393" i="29"/>
  <c r="F2393" i="29"/>
  <c r="G2393" i="29"/>
  <c r="E2394" i="29"/>
  <c r="F2394" i="29"/>
  <c r="G2394" i="29"/>
  <c r="E2395" i="29"/>
  <c r="F2395" i="29"/>
  <c r="G2395" i="29"/>
  <c r="E2396" i="29"/>
  <c r="F2396" i="29"/>
  <c r="G2396" i="29"/>
  <c r="E2397" i="29"/>
  <c r="F2397" i="29"/>
  <c r="G2397" i="29"/>
  <c r="E2398" i="29"/>
  <c r="F2398" i="29"/>
  <c r="G2398" i="29"/>
  <c r="E2399" i="29"/>
  <c r="F2399" i="29"/>
  <c r="G2399" i="29"/>
  <c r="E2400" i="29"/>
  <c r="F2400" i="29"/>
  <c r="G2400" i="29"/>
  <c r="E2401" i="29"/>
  <c r="F2401" i="29"/>
  <c r="G2401" i="29"/>
  <c r="E2402" i="29"/>
  <c r="F2402" i="29"/>
  <c r="G2402" i="29"/>
  <c r="E2403" i="29"/>
  <c r="F2403" i="29"/>
  <c r="G2403" i="29"/>
  <c r="E2404" i="29"/>
  <c r="F2404" i="29"/>
  <c r="G2404" i="29"/>
  <c r="E2405" i="29"/>
  <c r="F2405" i="29"/>
  <c r="G2405" i="29"/>
  <c r="E2406" i="29"/>
  <c r="F2406" i="29"/>
  <c r="G2406" i="29"/>
  <c r="E2407" i="29"/>
  <c r="F2407" i="29"/>
  <c r="G2407" i="29"/>
  <c r="E2408" i="29"/>
  <c r="F2408" i="29"/>
  <c r="G2408" i="29"/>
  <c r="E2409" i="29"/>
  <c r="F2409" i="29"/>
  <c r="G2409" i="29"/>
  <c r="E2410" i="29"/>
  <c r="F2410" i="29"/>
  <c r="G2410" i="29"/>
  <c r="E2411" i="29"/>
  <c r="F2411" i="29"/>
  <c r="G2411" i="29"/>
  <c r="E2412" i="29"/>
  <c r="F2412" i="29"/>
  <c r="G2412" i="29"/>
  <c r="E2413" i="29"/>
  <c r="F2413" i="29"/>
  <c r="G2413" i="29"/>
  <c r="E2414" i="29"/>
  <c r="F2414" i="29"/>
  <c r="G2414" i="29"/>
  <c r="E2415" i="29"/>
  <c r="F2415" i="29"/>
  <c r="G2415" i="29"/>
  <c r="E2416" i="29"/>
  <c r="F2416" i="29"/>
  <c r="G2416" i="29"/>
  <c r="E2417" i="29"/>
  <c r="F2417" i="29"/>
  <c r="G2417" i="29"/>
  <c r="E2418" i="29"/>
  <c r="F2418" i="29"/>
  <c r="G2418" i="29"/>
  <c r="E2419" i="29"/>
  <c r="F2419" i="29"/>
  <c r="G2419" i="29"/>
  <c r="E2420" i="29"/>
  <c r="F2420" i="29"/>
  <c r="G2420" i="29"/>
  <c r="E2421" i="29"/>
  <c r="F2421" i="29"/>
  <c r="G2421" i="29"/>
  <c r="E2422" i="29"/>
  <c r="F2422" i="29"/>
  <c r="G2422" i="29"/>
  <c r="E2423" i="29"/>
  <c r="F2423" i="29"/>
  <c r="G2423" i="29"/>
  <c r="E2424" i="29"/>
  <c r="F2424" i="29"/>
  <c r="G2424" i="29"/>
  <c r="E2425" i="29"/>
  <c r="F2425" i="29"/>
  <c r="G2425" i="29"/>
  <c r="E2426" i="29"/>
  <c r="F2426" i="29"/>
  <c r="G2426" i="29"/>
  <c r="E2427" i="29"/>
  <c r="F2427" i="29"/>
  <c r="G2427" i="29"/>
  <c r="E2428" i="29"/>
  <c r="F2428" i="29"/>
  <c r="G2428" i="29"/>
  <c r="E2429" i="29"/>
  <c r="F2429" i="29"/>
  <c r="G2429" i="29"/>
  <c r="E2430" i="29"/>
  <c r="F2430" i="29"/>
  <c r="G2430" i="29"/>
  <c r="E2431" i="29"/>
  <c r="F2431" i="29"/>
  <c r="G2431" i="29"/>
  <c r="E2432" i="29"/>
  <c r="F2432" i="29"/>
  <c r="G2432" i="29"/>
  <c r="E2433" i="29"/>
  <c r="F2433" i="29"/>
  <c r="G2433" i="29"/>
  <c r="E2434" i="29"/>
  <c r="F2434" i="29"/>
  <c r="G2434" i="29"/>
  <c r="E2435" i="29"/>
  <c r="F2435" i="29"/>
  <c r="G2435" i="29"/>
  <c r="E2436" i="29"/>
  <c r="F2436" i="29"/>
  <c r="G2436" i="29"/>
  <c r="E2437" i="29"/>
  <c r="F2437" i="29"/>
  <c r="G2437" i="29"/>
  <c r="E2438" i="29"/>
  <c r="F2438" i="29"/>
  <c r="G2438" i="29"/>
  <c r="E2439" i="29"/>
  <c r="F2439" i="29"/>
  <c r="G2439" i="29"/>
  <c r="E2440" i="29"/>
  <c r="F2440" i="29"/>
  <c r="G2440" i="29"/>
  <c r="E2441" i="29"/>
  <c r="F2441" i="29"/>
  <c r="G2441" i="29"/>
  <c r="E2442" i="29"/>
  <c r="F2442" i="29"/>
  <c r="G2442" i="29"/>
  <c r="E2443" i="29"/>
  <c r="F2443" i="29"/>
  <c r="G2443" i="29"/>
  <c r="E2444" i="29"/>
  <c r="F2444" i="29"/>
  <c r="G2444" i="29"/>
  <c r="E2445" i="29"/>
  <c r="F2445" i="29"/>
  <c r="G2445" i="29"/>
  <c r="E2446" i="29"/>
  <c r="F2446" i="29"/>
  <c r="G2446" i="29"/>
  <c r="E2447" i="29"/>
  <c r="F2447" i="29"/>
  <c r="G2447" i="29"/>
  <c r="E2448" i="29"/>
  <c r="F2448" i="29"/>
  <c r="G2448" i="29"/>
  <c r="E2449" i="29"/>
  <c r="F2449" i="29"/>
  <c r="G2449" i="29"/>
  <c r="E2450" i="29"/>
  <c r="F2450" i="29"/>
  <c r="G2450" i="29"/>
  <c r="E2451" i="29"/>
  <c r="F2451" i="29"/>
  <c r="G2451" i="29"/>
  <c r="E2452" i="29"/>
  <c r="F2452" i="29"/>
  <c r="G2452" i="29"/>
  <c r="E2453" i="29"/>
  <c r="F2453" i="29"/>
  <c r="G2453" i="29"/>
  <c r="E2454" i="29"/>
  <c r="F2454" i="29"/>
  <c r="G2454" i="29"/>
  <c r="E2455" i="29"/>
  <c r="F2455" i="29"/>
  <c r="G2455" i="29"/>
  <c r="E2456" i="29"/>
  <c r="F2456" i="29"/>
  <c r="G2456" i="29"/>
  <c r="E2457" i="29"/>
  <c r="F2457" i="29"/>
  <c r="G2457" i="29"/>
  <c r="E2458" i="29"/>
  <c r="F2458" i="29"/>
  <c r="G2458" i="29"/>
  <c r="E2459" i="29"/>
  <c r="F2459" i="29"/>
  <c r="G2459" i="29"/>
  <c r="E2460" i="29"/>
  <c r="F2460" i="29"/>
  <c r="G2460" i="29"/>
  <c r="E2461" i="29"/>
  <c r="F2461" i="29"/>
  <c r="G2461" i="29"/>
  <c r="E2462" i="29"/>
  <c r="F2462" i="29"/>
  <c r="G2462" i="29"/>
  <c r="E2463" i="29"/>
  <c r="F2463" i="29"/>
  <c r="G2463" i="29"/>
  <c r="E2464" i="29"/>
  <c r="F2464" i="29"/>
  <c r="G2464" i="29"/>
  <c r="E2465" i="29"/>
  <c r="F2465" i="29"/>
  <c r="G2465" i="29"/>
  <c r="E2466" i="29"/>
  <c r="F2466" i="29"/>
  <c r="G2466" i="29"/>
  <c r="E2467" i="29"/>
  <c r="F2467" i="29"/>
  <c r="G2467" i="29"/>
  <c r="E2468" i="29"/>
  <c r="F2468" i="29"/>
  <c r="G2468" i="29"/>
  <c r="E2469" i="29"/>
  <c r="F2469" i="29"/>
  <c r="G2469" i="29"/>
  <c r="E2470" i="29"/>
  <c r="F2470" i="29"/>
  <c r="G2470" i="29"/>
  <c r="E2471" i="29"/>
  <c r="F2471" i="29"/>
  <c r="G2471" i="29"/>
  <c r="E2472" i="29"/>
  <c r="F2472" i="29"/>
  <c r="G2472" i="29"/>
  <c r="E2473" i="29"/>
  <c r="F2473" i="29"/>
  <c r="G2473" i="29"/>
  <c r="E2474" i="29"/>
  <c r="F2474" i="29"/>
  <c r="G2474" i="29"/>
  <c r="E2475" i="29"/>
  <c r="F2475" i="29"/>
  <c r="G2475" i="29"/>
  <c r="E2476" i="29"/>
  <c r="F2476" i="29"/>
  <c r="G2476" i="29"/>
  <c r="E2477" i="29"/>
  <c r="F2477" i="29"/>
  <c r="G2477" i="29"/>
  <c r="E2478" i="29"/>
  <c r="F2478" i="29"/>
  <c r="G2478" i="29"/>
  <c r="E2479" i="29"/>
  <c r="F2479" i="29"/>
  <c r="G2479" i="29"/>
  <c r="E2480" i="29"/>
  <c r="F2480" i="29"/>
  <c r="G2480" i="29"/>
  <c r="E2481" i="29"/>
  <c r="F2481" i="29"/>
  <c r="G2481" i="29"/>
  <c r="E2482" i="29"/>
  <c r="F2482" i="29"/>
  <c r="G2482" i="29"/>
  <c r="E2483" i="29"/>
  <c r="F2483" i="29"/>
  <c r="G2483" i="29"/>
  <c r="E2484" i="29"/>
  <c r="F2484" i="29"/>
  <c r="G2484" i="29"/>
  <c r="E2485" i="29"/>
  <c r="F2485" i="29"/>
  <c r="G2485" i="29"/>
  <c r="E2486" i="29"/>
  <c r="F2486" i="29"/>
  <c r="G2486" i="29"/>
  <c r="E2487" i="29"/>
  <c r="F2487" i="29"/>
  <c r="G2487" i="29"/>
  <c r="E2488" i="29"/>
  <c r="F2488" i="29"/>
  <c r="G2488" i="29"/>
  <c r="E2489" i="29"/>
  <c r="F2489" i="29"/>
  <c r="G2489" i="29"/>
  <c r="E2490" i="29"/>
  <c r="F2490" i="29"/>
  <c r="G2490" i="29"/>
  <c r="E2491" i="29"/>
  <c r="F2491" i="29"/>
  <c r="G2491" i="29"/>
  <c r="E2492" i="29"/>
  <c r="F2492" i="29"/>
  <c r="G2492" i="29"/>
  <c r="E2493" i="29"/>
  <c r="F2493" i="29"/>
  <c r="G2493" i="29"/>
  <c r="E2494" i="29"/>
  <c r="F2494" i="29"/>
  <c r="G2494" i="29"/>
  <c r="E2495" i="29"/>
  <c r="F2495" i="29"/>
  <c r="G2495" i="29"/>
  <c r="E2496" i="29"/>
  <c r="F2496" i="29"/>
  <c r="G2496" i="29"/>
  <c r="E2497" i="29"/>
  <c r="F2497" i="29"/>
  <c r="G2497" i="29"/>
  <c r="E2498" i="29"/>
  <c r="F2498" i="29"/>
  <c r="G2498" i="29"/>
  <c r="E2499" i="29"/>
  <c r="F2499" i="29"/>
  <c r="G2499" i="29"/>
  <c r="E2500" i="29"/>
  <c r="F2500" i="29"/>
  <c r="G2500" i="29"/>
  <c r="E2501" i="29"/>
  <c r="F2501" i="29"/>
  <c r="G2501" i="29"/>
  <c r="E2502" i="29"/>
  <c r="F2502" i="29"/>
  <c r="G2502" i="29"/>
  <c r="E2503" i="29"/>
  <c r="F2503" i="29"/>
  <c r="G2503" i="29"/>
  <c r="E2504" i="29"/>
  <c r="F2504" i="29"/>
  <c r="G2504" i="29"/>
  <c r="E2505" i="29"/>
  <c r="F2505" i="29"/>
  <c r="G2505" i="29"/>
  <c r="E2506" i="29"/>
  <c r="F2506" i="29"/>
  <c r="G2506" i="29"/>
  <c r="E2507" i="29"/>
  <c r="F2507" i="29"/>
  <c r="G2507" i="29"/>
  <c r="E2508" i="29"/>
  <c r="F2508" i="29"/>
  <c r="G2508" i="29"/>
  <c r="E2509" i="29"/>
  <c r="F2509" i="29"/>
  <c r="G2509" i="29"/>
  <c r="E2510" i="29"/>
  <c r="F2510" i="29"/>
  <c r="G2510" i="29"/>
  <c r="E2511" i="29"/>
  <c r="F2511" i="29"/>
  <c r="G2511" i="29"/>
  <c r="E2512" i="29"/>
  <c r="F2512" i="29"/>
  <c r="G2512" i="29"/>
  <c r="E2513" i="29"/>
  <c r="F2513" i="29"/>
  <c r="G2513" i="29"/>
  <c r="E2514" i="29"/>
  <c r="F2514" i="29"/>
  <c r="G2514" i="29"/>
  <c r="E2515" i="29"/>
  <c r="F2515" i="29"/>
  <c r="G2515" i="29"/>
  <c r="E2516" i="29"/>
  <c r="F2516" i="29"/>
  <c r="G2516" i="29"/>
  <c r="E2517" i="29"/>
  <c r="F2517" i="29"/>
  <c r="G2517" i="29"/>
  <c r="E2518" i="29"/>
  <c r="F2518" i="29"/>
  <c r="G2518" i="29"/>
  <c r="E2519" i="29"/>
  <c r="F2519" i="29"/>
  <c r="G2519" i="29"/>
  <c r="E2520" i="29"/>
  <c r="F2520" i="29"/>
  <c r="G2520" i="29"/>
  <c r="E2521" i="29"/>
  <c r="F2521" i="29"/>
  <c r="G2521" i="29"/>
  <c r="E2522" i="29"/>
  <c r="F2522" i="29"/>
  <c r="G2522" i="29"/>
  <c r="E2523" i="29"/>
  <c r="F2523" i="29"/>
  <c r="G2523" i="29"/>
  <c r="E2524" i="29"/>
  <c r="F2524" i="29"/>
  <c r="G2524" i="29"/>
  <c r="E2525" i="29"/>
  <c r="F2525" i="29"/>
  <c r="G2525" i="29"/>
  <c r="E2526" i="29"/>
  <c r="F2526" i="29"/>
  <c r="G2526" i="29"/>
  <c r="E2527" i="29"/>
  <c r="F2527" i="29"/>
  <c r="G2527" i="29"/>
  <c r="E2528" i="29"/>
  <c r="F2528" i="29"/>
  <c r="G2528" i="29"/>
  <c r="E2529" i="29"/>
  <c r="F2529" i="29"/>
  <c r="G2529" i="29"/>
  <c r="E2530" i="29"/>
  <c r="F2530" i="29"/>
  <c r="G2530" i="29"/>
  <c r="E2531" i="29"/>
  <c r="F2531" i="29"/>
  <c r="G2531" i="29"/>
  <c r="E2532" i="29"/>
  <c r="F2532" i="29"/>
  <c r="G2532" i="29"/>
  <c r="E2533" i="29"/>
  <c r="F2533" i="29"/>
  <c r="G2533" i="29"/>
  <c r="E2534" i="29"/>
  <c r="F2534" i="29"/>
  <c r="G2534" i="29"/>
  <c r="E2535" i="29"/>
  <c r="F2535" i="29"/>
  <c r="G2535" i="29"/>
  <c r="E2536" i="29"/>
  <c r="F2536" i="29"/>
  <c r="G2536" i="29"/>
  <c r="E2537" i="29"/>
  <c r="F2537" i="29"/>
  <c r="G2537" i="29"/>
  <c r="E2538" i="29"/>
  <c r="F2538" i="29"/>
  <c r="G2538" i="29"/>
  <c r="E2539" i="29"/>
  <c r="F2539" i="29"/>
  <c r="G2539" i="29"/>
  <c r="E2540" i="29"/>
  <c r="F2540" i="29"/>
  <c r="G2540" i="29"/>
  <c r="E2541" i="29"/>
  <c r="F2541" i="29"/>
  <c r="G2541" i="29"/>
  <c r="E2542" i="29"/>
  <c r="F2542" i="29"/>
  <c r="G2542" i="29"/>
  <c r="E2543" i="29"/>
  <c r="F2543" i="29"/>
  <c r="G2543" i="29"/>
  <c r="E2544" i="29"/>
  <c r="F2544" i="29"/>
  <c r="G2544" i="29"/>
  <c r="E2545" i="29"/>
  <c r="F2545" i="29"/>
  <c r="G2545" i="29"/>
  <c r="E2546" i="29"/>
  <c r="F2546" i="29"/>
  <c r="G2546" i="29"/>
  <c r="E2547" i="29"/>
  <c r="F2547" i="29"/>
  <c r="G2547" i="29"/>
  <c r="E2548" i="29"/>
  <c r="F2548" i="29"/>
  <c r="G2548" i="29"/>
  <c r="E2549" i="29"/>
  <c r="F2549" i="29"/>
  <c r="G2549" i="29"/>
  <c r="E2550" i="29"/>
  <c r="F2550" i="29"/>
  <c r="G2550" i="29"/>
  <c r="E2551" i="29"/>
  <c r="F2551" i="29"/>
  <c r="G2551" i="29"/>
  <c r="E2552" i="29"/>
  <c r="F2552" i="29"/>
  <c r="G2552" i="29"/>
  <c r="E2553" i="29"/>
  <c r="F2553" i="29"/>
  <c r="G2553" i="29"/>
  <c r="E2554" i="29"/>
  <c r="F2554" i="29"/>
  <c r="G2554" i="29"/>
  <c r="E2555" i="29"/>
  <c r="F2555" i="29"/>
  <c r="G2555" i="29"/>
  <c r="E2556" i="29"/>
  <c r="F2556" i="29"/>
  <c r="G2556" i="29"/>
  <c r="E2557" i="29"/>
  <c r="F2557" i="29"/>
  <c r="G2557" i="29"/>
  <c r="E2558" i="29"/>
  <c r="F2558" i="29"/>
  <c r="G2558" i="29"/>
  <c r="E2559" i="29"/>
  <c r="F2559" i="29"/>
  <c r="G2559" i="29"/>
  <c r="E2560" i="29"/>
  <c r="F2560" i="29"/>
  <c r="G2560" i="29"/>
  <c r="E2561" i="29"/>
  <c r="F2561" i="29"/>
  <c r="G2561" i="29"/>
  <c r="E2562" i="29"/>
  <c r="F2562" i="29"/>
  <c r="G2562" i="29"/>
  <c r="E2563" i="29"/>
  <c r="F2563" i="29"/>
  <c r="G2563" i="29"/>
  <c r="E2564" i="29"/>
  <c r="F2564" i="29"/>
  <c r="G2564" i="29"/>
  <c r="E2565" i="29"/>
  <c r="F2565" i="29"/>
  <c r="G2565" i="29"/>
  <c r="E2566" i="29"/>
  <c r="F2566" i="29"/>
  <c r="G2566" i="29"/>
  <c r="E2567" i="29"/>
  <c r="F2567" i="29"/>
  <c r="G2567" i="29"/>
  <c r="E2568" i="29"/>
  <c r="F2568" i="29"/>
  <c r="G2568" i="29"/>
  <c r="E2569" i="29"/>
  <c r="F2569" i="29"/>
  <c r="G2569" i="29"/>
  <c r="E2570" i="29"/>
  <c r="F2570" i="29"/>
  <c r="G2570" i="29"/>
  <c r="E2571" i="29"/>
  <c r="F2571" i="29"/>
  <c r="G2571" i="29"/>
  <c r="E2572" i="29"/>
  <c r="F2572" i="29"/>
  <c r="G2572" i="29"/>
  <c r="E2573" i="29"/>
  <c r="F2573" i="29"/>
  <c r="G2573" i="29"/>
  <c r="E2574" i="29"/>
  <c r="F2574" i="29"/>
  <c r="G2574" i="29"/>
  <c r="E2575" i="29"/>
  <c r="F2575" i="29"/>
  <c r="G2575" i="29"/>
  <c r="E2576" i="29"/>
  <c r="F2576" i="29"/>
  <c r="G2576" i="29"/>
  <c r="E2577" i="29"/>
  <c r="F2577" i="29"/>
  <c r="G2577" i="29"/>
  <c r="E2578" i="29"/>
  <c r="F2578" i="29"/>
  <c r="G2578" i="29"/>
  <c r="E2579" i="29"/>
  <c r="F2579" i="29"/>
  <c r="G2579" i="29"/>
  <c r="E2580" i="29"/>
  <c r="F2580" i="29"/>
  <c r="G2580" i="29"/>
  <c r="E2581" i="29"/>
  <c r="F2581" i="29"/>
  <c r="G2581" i="29"/>
  <c r="E2582" i="29"/>
  <c r="F2582" i="29"/>
  <c r="G2582" i="29"/>
  <c r="E2583" i="29"/>
  <c r="F2583" i="29"/>
  <c r="G2583" i="29"/>
  <c r="E2584" i="29"/>
  <c r="F2584" i="29"/>
  <c r="G2584" i="29"/>
  <c r="E2585" i="29"/>
  <c r="F2585" i="29"/>
  <c r="G2585" i="29"/>
  <c r="E2586" i="29"/>
  <c r="F2586" i="29"/>
  <c r="G2586" i="29"/>
  <c r="E2587" i="29"/>
  <c r="F2587" i="29"/>
  <c r="G2587" i="29"/>
  <c r="E2588" i="29"/>
  <c r="F2588" i="29"/>
  <c r="G2588" i="29"/>
  <c r="E2589" i="29"/>
  <c r="F2589" i="29"/>
  <c r="G2589" i="29"/>
  <c r="E2590" i="29"/>
  <c r="F2590" i="29"/>
  <c r="G2590" i="29"/>
  <c r="E2591" i="29"/>
  <c r="F2591" i="29"/>
  <c r="G2591" i="29"/>
  <c r="E2592" i="29"/>
  <c r="F2592" i="29"/>
  <c r="G2592" i="29"/>
  <c r="E2593" i="29"/>
  <c r="F2593" i="29"/>
  <c r="G2593" i="29"/>
  <c r="E2594" i="29"/>
  <c r="F2594" i="29"/>
  <c r="G2594" i="29"/>
  <c r="E2595" i="29"/>
  <c r="F2595" i="29"/>
  <c r="G2595" i="29"/>
  <c r="E2596" i="29"/>
  <c r="F2596" i="29"/>
  <c r="G2596" i="29"/>
  <c r="E2597" i="29"/>
  <c r="F2597" i="29"/>
  <c r="G2597" i="29"/>
  <c r="E2598" i="29"/>
  <c r="F2598" i="29"/>
  <c r="G2598" i="29"/>
  <c r="E2599" i="29"/>
  <c r="F2599" i="29"/>
  <c r="G2599" i="29"/>
  <c r="E2600" i="29"/>
  <c r="F2600" i="29"/>
  <c r="G2600" i="29"/>
  <c r="E2601" i="29"/>
  <c r="F2601" i="29"/>
  <c r="G2601" i="29"/>
  <c r="E2602" i="29"/>
  <c r="F2602" i="29"/>
  <c r="G2602" i="29"/>
  <c r="E2603" i="29"/>
  <c r="F2603" i="29"/>
  <c r="G2603" i="29"/>
  <c r="E2604" i="29"/>
  <c r="F2604" i="29"/>
  <c r="G2604" i="29"/>
  <c r="E2605" i="29"/>
  <c r="F2605" i="29"/>
  <c r="G2605" i="29"/>
  <c r="E2606" i="29"/>
  <c r="F2606" i="29"/>
  <c r="G2606" i="29"/>
  <c r="E2607" i="29"/>
  <c r="F2607" i="29"/>
  <c r="G2607" i="29"/>
  <c r="E2608" i="29"/>
  <c r="F2608" i="29"/>
  <c r="G2608" i="29"/>
  <c r="E2609" i="29"/>
  <c r="F2609" i="29"/>
  <c r="G2609" i="29"/>
  <c r="E2610" i="29"/>
  <c r="F2610" i="29"/>
  <c r="G2610" i="29"/>
  <c r="E2611" i="29"/>
  <c r="F2611" i="29"/>
  <c r="G2611" i="29"/>
  <c r="E2612" i="29"/>
  <c r="F2612" i="29"/>
  <c r="G2612" i="29"/>
  <c r="E2613" i="29"/>
  <c r="F2613" i="29"/>
  <c r="G2613" i="29"/>
  <c r="E2614" i="29"/>
  <c r="F2614" i="29"/>
  <c r="G2614" i="29"/>
  <c r="E2615" i="29"/>
  <c r="F2615" i="29"/>
  <c r="G2615" i="29"/>
  <c r="E2616" i="29"/>
  <c r="F2616" i="29"/>
  <c r="G2616" i="29"/>
  <c r="E2617" i="29"/>
  <c r="F2617" i="29"/>
  <c r="G2617" i="29"/>
  <c r="E2618" i="29"/>
  <c r="F2618" i="29"/>
  <c r="G2618" i="29"/>
  <c r="E2619" i="29"/>
  <c r="F2619" i="29"/>
  <c r="G2619" i="29"/>
  <c r="E2620" i="29"/>
  <c r="F2620" i="29"/>
  <c r="G2620" i="29"/>
  <c r="E2621" i="29"/>
  <c r="F2621" i="29"/>
  <c r="G2621" i="29"/>
  <c r="E2622" i="29"/>
  <c r="F2622" i="29"/>
  <c r="G2622" i="29"/>
  <c r="E2623" i="29"/>
  <c r="F2623" i="29"/>
  <c r="G2623" i="29"/>
  <c r="E2624" i="29"/>
  <c r="F2624" i="29"/>
  <c r="G2624" i="29"/>
  <c r="E2625" i="29"/>
  <c r="F2625" i="29"/>
  <c r="G2625" i="29"/>
  <c r="E2626" i="29"/>
  <c r="F2626" i="29"/>
  <c r="G2626" i="29"/>
  <c r="E2627" i="29"/>
  <c r="F2627" i="29"/>
  <c r="G2627" i="29"/>
  <c r="E2628" i="29"/>
  <c r="F2628" i="29"/>
  <c r="G2628" i="29"/>
  <c r="E2629" i="29"/>
  <c r="F2629" i="29"/>
  <c r="G2629" i="29"/>
  <c r="E2630" i="29"/>
  <c r="F2630" i="29"/>
  <c r="G2630" i="29"/>
  <c r="E2631" i="29"/>
  <c r="F2631" i="29"/>
  <c r="G2631" i="29"/>
  <c r="E2632" i="29"/>
  <c r="F2632" i="29"/>
  <c r="G2632" i="29"/>
  <c r="E2633" i="29"/>
  <c r="F2633" i="29"/>
  <c r="G2633" i="29"/>
  <c r="E2634" i="29"/>
  <c r="F2634" i="29"/>
  <c r="G2634" i="29"/>
  <c r="E2635" i="29"/>
  <c r="F2635" i="29"/>
  <c r="G2635" i="29"/>
  <c r="E2636" i="29"/>
  <c r="F2636" i="29"/>
  <c r="G2636" i="29"/>
  <c r="E2637" i="29"/>
  <c r="F2637" i="29"/>
  <c r="G2637" i="29"/>
  <c r="E2638" i="29"/>
  <c r="F2638" i="29"/>
  <c r="G2638" i="29"/>
  <c r="E2639" i="29"/>
  <c r="F2639" i="29"/>
  <c r="G2639" i="29"/>
  <c r="E2640" i="29"/>
  <c r="F2640" i="29"/>
  <c r="G2640" i="29"/>
  <c r="E2641" i="29"/>
  <c r="F2641" i="29"/>
  <c r="G2641" i="29"/>
  <c r="E2642" i="29"/>
  <c r="F2642" i="29"/>
  <c r="G2642" i="29"/>
  <c r="E2643" i="29"/>
  <c r="F2643" i="29"/>
  <c r="G2643" i="29"/>
  <c r="E2644" i="29"/>
  <c r="F2644" i="29"/>
  <c r="G2644" i="29"/>
  <c r="E2645" i="29"/>
  <c r="F2645" i="29"/>
  <c r="G2645" i="29"/>
  <c r="E2646" i="29"/>
  <c r="F2646" i="29"/>
  <c r="G2646" i="29"/>
  <c r="E2647" i="29"/>
  <c r="F2647" i="29"/>
  <c r="G2647" i="29"/>
  <c r="E2648" i="29"/>
  <c r="F2648" i="29"/>
  <c r="G2648" i="29"/>
  <c r="E2649" i="29"/>
  <c r="F2649" i="29"/>
  <c r="G2649" i="29"/>
  <c r="E2650" i="29"/>
  <c r="F2650" i="29"/>
  <c r="G2650" i="29"/>
  <c r="E2651" i="29"/>
  <c r="F2651" i="29"/>
  <c r="G2651" i="29"/>
  <c r="E2652" i="29"/>
  <c r="F2652" i="29"/>
  <c r="G2652" i="29"/>
  <c r="E2653" i="29"/>
  <c r="F2653" i="29"/>
  <c r="G2653" i="29"/>
  <c r="E2654" i="29"/>
  <c r="F2654" i="29"/>
  <c r="G2654" i="29"/>
  <c r="E2655" i="29"/>
  <c r="F2655" i="29"/>
  <c r="G2655" i="29"/>
  <c r="E2656" i="29"/>
  <c r="F2656" i="29"/>
  <c r="G2656" i="29"/>
  <c r="E2657" i="29"/>
  <c r="F2657" i="29"/>
  <c r="G2657" i="29"/>
  <c r="E2658" i="29"/>
  <c r="F2658" i="29"/>
  <c r="G2658" i="29"/>
  <c r="E2659" i="29"/>
  <c r="F2659" i="29"/>
  <c r="G2659" i="29"/>
  <c r="E2660" i="29"/>
  <c r="F2660" i="29"/>
  <c r="G2660" i="29"/>
  <c r="E2661" i="29"/>
  <c r="F2661" i="29"/>
  <c r="G2661" i="29"/>
  <c r="E2662" i="29"/>
  <c r="F2662" i="29"/>
  <c r="G2662" i="29"/>
  <c r="E2663" i="29"/>
  <c r="F2663" i="29"/>
  <c r="G2663" i="29"/>
  <c r="E2664" i="29"/>
  <c r="F2664" i="29"/>
  <c r="G2664" i="29"/>
  <c r="E2665" i="29"/>
  <c r="F2665" i="29"/>
  <c r="G2665" i="29"/>
  <c r="E2666" i="29"/>
  <c r="F2666" i="29"/>
  <c r="G2666" i="29"/>
  <c r="E2667" i="29"/>
  <c r="F2667" i="29"/>
  <c r="G2667" i="29"/>
  <c r="E2668" i="29"/>
  <c r="F2668" i="29"/>
  <c r="G2668" i="29"/>
  <c r="E2669" i="29"/>
  <c r="F2669" i="29"/>
  <c r="G2669" i="29"/>
  <c r="E2670" i="29"/>
  <c r="F2670" i="29"/>
  <c r="G2670" i="29"/>
  <c r="E2671" i="29"/>
  <c r="F2671" i="29"/>
  <c r="G2671" i="29"/>
  <c r="E2672" i="29"/>
  <c r="F2672" i="29"/>
  <c r="G2672" i="29"/>
  <c r="E2673" i="29"/>
  <c r="F2673" i="29"/>
  <c r="G2673" i="29"/>
  <c r="E2674" i="29"/>
  <c r="F2674" i="29"/>
  <c r="G2674" i="29"/>
  <c r="E2675" i="29"/>
  <c r="F2675" i="29"/>
  <c r="G2675" i="29"/>
  <c r="E2676" i="29"/>
  <c r="F2676" i="29"/>
  <c r="G2676" i="29"/>
  <c r="E2677" i="29"/>
  <c r="F2677" i="29"/>
  <c r="G2677" i="29"/>
  <c r="E2678" i="29"/>
  <c r="F2678" i="29"/>
  <c r="G2678" i="29"/>
  <c r="E2679" i="29"/>
  <c r="F2679" i="29"/>
  <c r="G2679" i="29"/>
  <c r="E2680" i="29"/>
  <c r="F2680" i="29"/>
  <c r="G2680" i="29"/>
  <c r="E2681" i="29"/>
  <c r="F2681" i="29"/>
  <c r="G2681" i="29"/>
  <c r="E2682" i="29"/>
  <c r="F2682" i="29"/>
  <c r="G2682" i="29"/>
  <c r="E2683" i="29"/>
  <c r="F2683" i="29"/>
  <c r="G2683" i="29"/>
  <c r="E2684" i="29"/>
  <c r="F2684" i="29"/>
  <c r="G2684" i="29"/>
  <c r="E2685" i="29"/>
  <c r="F2685" i="29"/>
  <c r="G2685" i="29"/>
  <c r="E2686" i="29"/>
  <c r="F2686" i="29"/>
  <c r="G2686" i="29"/>
  <c r="E2687" i="29"/>
  <c r="F2687" i="29"/>
  <c r="G2687" i="29"/>
  <c r="E2688" i="29"/>
  <c r="F2688" i="29"/>
  <c r="G2688" i="29"/>
  <c r="E2689" i="29"/>
  <c r="F2689" i="29"/>
  <c r="G2689" i="29"/>
  <c r="E2690" i="29"/>
  <c r="F2690" i="29"/>
  <c r="G2690" i="29"/>
  <c r="E2691" i="29"/>
  <c r="F2691" i="29"/>
  <c r="G2691" i="29"/>
  <c r="E2692" i="29"/>
  <c r="F2692" i="29"/>
  <c r="G2692" i="29"/>
  <c r="E2693" i="29"/>
  <c r="F2693" i="29"/>
  <c r="G2693" i="29"/>
  <c r="E2694" i="29"/>
  <c r="F2694" i="29"/>
  <c r="G2694" i="29"/>
  <c r="E2695" i="29"/>
  <c r="F2695" i="29"/>
  <c r="G2695" i="29"/>
  <c r="E2696" i="29"/>
  <c r="F2696" i="29"/>
  <c r="G2696" i="29"/>
  <c r="E2697" i="29"/>
  <c r="F2697" i="29"/>
  <c r="G2697" i="29"/>
  <c r="E2698" i="29"/>
  <c r="F2698" i="29"/>
  <c r="G2698" i="29"/>
  <c r="E2699" i="29"/>
  <c r="F2699" i="29"/>
  <c r="G2699" i="29"/>
  <c r="E2700" i="29"/>
  <c r="F2700" i="29"/>
  <c r="G2700" i="29"/>
  <c r="E2701" i="29"/>
  <c r="F2701" i="29"/>
  <c r="G2701" i="29"/>
  <c r="E2702" i="29"/>
  <c r="F2702" i="29"/>
  <c r="G2702" i="29"/>
  <c r="E2703" i="29"/>
  <c r="F2703" i="29"/>
  <c r="G2703" i="29"/>
  <c r="E2704" i="29"/>
  <c r="F2704" i="29"/>
  <c r="G2704" i="29"/>
  <c r="E2705" i="29"/>
  <c r="F2705" i="29"/>
  <c r="G2705" i="29"/>
  <c r="E2706" i="29"/>
  <c r="F2706" i="29"/>
  <c r="G2706" i="29"/>
  <c r="E2707" i="29"/>
  <c r="F2707" i="29"/>
  <c r="G2707" i="29"/>
  <c r="E2708" i="29"/>
  <c r="F2708" i="29"/>
  <c r="G2708" i="29"/>
  <c r="E2709" i="29"/>
  <c r="F2709" i="29"/>
  <c r="G2709" i="29"/>
  <c r="E2710" i="29"/>
  <c r="F2710" i="29"/>
  <c r="G2710" i="29"/>
  <c r="E2711" i="29"/>
  <c r="F2711" i="29"/>
  <c r="G2711" i="29"/>
  <c r="E2712" i="29"/>
  <c r="F2712" i="29"/>
  <c r="G2712" i="29"/>
  <c r="E2713" i="29"/>
  <c r="F2713" i="29"/>
  <c r="G2713" i="29"/>
  <c r="E2714" i="29"/>
  <c r="F2714" i="29"/>
  <c r="G2714" i="29"/>
  <c r="E2715" i="29"/>
  <c r="F2715" i="29"/>
  <c r="G2715" i="29"/>
  <c r="E2716" i="29"/>
  <c r="F2716" i="29"/>
  <c r="G2716" i="29"/>
  <c r="E2717" i="29"/>
  <c r="F2717" i="29"/>
  <c r="G2717" i="29"/>
  <c r="E2718" i="29"/>
  <c r="F2718" i="29"/>
  <c r="G2718" i="29"/>
  <c r="E2719" i="29"/>
  <c r="F2719" i="29"/>
  <c r="G2719" i="29"/>
  <c r="E2720" i="29"/>
  <c r="F2720" i="29"/>
  <c r="G2720" i="29"/>
  <c r="E2721" i="29"/>
  <c r="F2721" i="29"/>
  <c r="G2721" i="29"/>
  <c r="E2722" i="29"/>
  <c r="F2722" i="29"/>
  <c r="G2722" i="29"/>
  <c r="E2723" i="29"/>
  <c r="F2723" i="29"/>
  <c r="G2723" i="29"/>
  <c r="E2724" i="29"/>
  <c r="F2724" i="29"/>
  <c r="G2724" i="29"/>
  <c r="E2725" i="29"/>
  <c r="F2725" i="29"/>
  <c r="G2725" i="29"/>
  <c r="E2726" i="29"/>
  <c r="F2726" i="29"/>
  <c r="G2726" i="29"/>
  <c r="E2727" i="29"/>
  <c r="F2727" i="29"/>
  <c r="G2727" i="29"/>
  <c r="E2728" i="29"/>
  <c r="F2728" i="29"/>
  <c r="G2728" i="29"/>
  <c r="E2729" i="29"/>
  <c r="F2729" i="29"/>
  <c r="G2729" i="29"/>
  <c r="E2730" i="29"/>
  <c r="F2730" i="29"/>
  <c r="G2730" i="29"/>
  <c r="E2731" i="29"/>
  <c r="F2731" i="29"/>
  <c r="G2731" i="29"/>
  <c r="E2732" i="29"/>
  <c r="F2732" i="29"/>
  <c r="G2732" i="29"/>
  <c r="E2733" i="29"/>
  <c r="F2733" i="29"/>
  <c r="G2733" i="29"/>
  <c r="E2734" i="29"/>
  <c r="F2734" i="29"/>
  <c r="G2734" i="29"/>
  <c r="E2735" i="29"/>
  <c r="F2735" i="29"/>
  <c r="G2735" i="29"/>
  <c r="E2736" i="29"/>
  <c r="F2736" i="29"/>
  <c r="G2736" i="29"/>
  <c r="E2737" i="29"/>
  <c r="F2737" i="29"/>
  <c r="G2737" i="29"/>
  <c r="E2738" i="29"/>
  <c r="F2738" i="29"/>
  <c r="G2738" i="29"/>
  <c r="E2739" i="29"/>
  <c r="F2739" i="29"/>
  <c r="G2739" i="29"/>
  <c r="E2740" i="29"/>
  <c r="F2740" i="29"/>
  <c r="G2740" i="29"/>
  <c r="E2741" i="29"/>
  <c r="F2741" i="29"/>
  <c r="G2741" i="29"/>
  <c r="E2742" i="29"/>
  <c r="F2742" i="29"/>
  <c r="G2742" i="29"/>
  <c r="E2743" i="29"/>
  <c r="F2743" i="29"/>
  <c r="G2743" i="29"/>
  <c r="E2744" i="29"/>
  <c r="F2744" i="29"/>
  <c r="G2744" i="29"/>
  <c r="E2745" i="29"/>
  <c r="F2745" i="29"/>
  <c r="G2745" i="29"/>
  <c r="E2746" i="29"/>
  <c r="F2746" i="29"/>
  <c r="G2746" i="29"/>
  <c r="E2747" i="29"/>
  <c r="F2747" i="29"/>
  <c r="G2747" i="29"/>
  <c r="E2748" i="29"/>
  <c r="F2748" i="29"/>
  <c r="G2748" i="29"/>
  <c r="E2749" i="29"/>
  <c r="F2749" i="29"/>
  <c r="G2749" i="29"/>
  <c r="E2750" i="29"/>
  <c r="F2750" i="29"/>
  <c r="G2750" i="29"/>
  <c r="E2751" i="29"/>
  <c r="F2751" i="29"/>
  <c r="G2751" i="29"/>
  <c r="E2752" i="29"/>
  <c r="F2752" i="29"/>
  <c r="G2752" i="29"/>
  <c r="E2753" i="29"/>
  <c r="F2753" i="29"/>
  <c r="G2753" i="29"/>
  <c r="E2754" i="29"/>
  <c r="F2754" i="29"/>
  <c r="G2754" i="29"/>
  <c r="E2755" i="29"/>
  <c r="F2755" i="29"/>
  <c r="G2755" i="29"/>
  <c r="E2756" i="29"/>
  <c r="F2756" i="29"/>
  <c r="G2756" i="29"/>
  <c r="E2757" i="29"/>
  <c r="F2757" i="29"/>
  <c r="G2757" i="29"/>
  <c r="E2758" i="29"/>
  <c r="F2758" i="29"/>
  <c r="G2758" i="29"/>
  <c r="E2759" i="29"/>
  <c r="F2759" i="29"/>
  <c r="G2759" i="29"/>
  <c r="E2760" i="29"/>
  <c r="F2760" i="29"/>
  <c r="G2760" i="29"/>
  <c r="E2761" i="29"/>
  <c r="F2761" i="29"/>
  <c r="G2761" i="29"/>
  <c r="E2762" i="29"/>
  <c r="F2762" i="29"/>
  <c r="G2762" i="29"/>
  <c r="E2763" i="29"/>
  <c r="F2763" i="29"/>
  <c r="G2763" i="29"/>
  <c r="E2764" i="29"/>
  <c r="F2764" i="29"/>
  <c r="G2764" i="29"/>
  <c r="E2765" i="29"/>
  <c r="F2765" i="29"/>
  <c r="G2765" i="29"/>
  <c r="E2766" i="29"/>
  <c r="F2766" i="29"/>
  <c r="G2766" i="29"/>
  <c r="E2767" i="29"/>
  <c r="F2767" i="29"/>
  <c r="G2767" i="29"/>
  <c r="E2768" i="29"/>
  <c r="F2768" i="29"/>
  <c r="G2768" i="29"/>
  <c r="E2769" i="29"/>
  <c r="F2769" i="29"/>
  <c r="G2769" i="29"/>
  <c r="E2770" i="29"/>
  <c r="F2770" i="29"/>
  <c r="G2770" i="29"/>
  <c r="E2771" i="29"/>
  <c r="F2771" i="29"/>
  <c r="G2771" i="29"/>
  <c r="E2772" i="29"/>
  <c r="F2772" i="29"/>
  <c r="G2772" i="29"/>
  <c r="E2773" i="29"/>
  <c r="F2773" i="29"/>
  <c r="G2773" i="29"/>
  <c r="E2774" i="29"/>
  <c r="F2774" i="29"/>
  <c r="G2774" i="29"/>
  <c r="E2775" i="29"/>
  <c r="F2775" i="29"/>
  <c r="G2775" i="29"/>
  <c r="E2776" i="29"/>
  <c r="F2776" i="29"/>
  <c r="G2776" i="29"/>
  <c r="E2777" i="29"/>
  <c r="F2777" i="29"/>
  <c r="G2777" i="29"/>
  <c r="E2778" i="29"/>
  <c r="F2778" i="29"/>
  <c r="G2778" i="29"/>
  <c r="E2779" i="29"/>
  <c r="F2779" i="29"/>
  <c r="G2779" i="29"/>
  <c r="E2780" i="29"/>
  <c r="F2780" i="29"/>
  <c r="G2780" i="29"/>
  <c r="E2781" i="29"/>
  <c r="F2781" i="29"/>
  <c r="G2781" i="29"/>
  <c r="E2782" i="29"/>
  <c r="F2782" i="29"/>
  <c r="G2782" i="29"/>
  <c r="E2783" i="29"/>
  <c r="F2783" i="29"/>
  <c r="G2783" i="29"/>
  <c r="E2784" i="29"/>
  <c r="F2784" i="29"/>
  <c r="G2784" i="29"/>
  <c r="E2785" i="29"/>
  <c r="F2785" i="29"/>
  <c r="G2785" i="29"/>
  <c r="E2786" i="29"/>
  <c r="F2786" i="29"/>
  <c r="G2786" i="29"/>
  <c r="E2787" i="29"/>
  <c r="F2787" i="29"/>
  <c r="G2787" i="29"/>
  <c r="E2788" i="29"/>
  <c r="F2788" i="29"/>
  <c r="G2788" i="29"/>
  <c r="E2789" i="29"/>
  <c r="F2789" i="29"/>
  <c r="G2789" i="29"/>
  <c r="E2790" i="29"/>
  <c r="F2790" i="29"/>
  <c r="G2790" i="29"/>
  <c r="E2791" i="29"/>
  <c r="F2791" i="29"/>
  <c r="G2791" i="29"/>
  <c r="E2792" i="29"/>
  <c r="F2792" i="29"/>
  <c r="G2792" i="29"/>
  <c r="E2793" i="29"/>
  <c r="F2793" i="29"/>
  <c r="G2793" i="29"/>
  <c r="E2794" i="29"/>
  <c r="F2794" i="29"/>
  <c r="G2794" i="29"/>
  <c r="E2795" i="29"/>
  <c r="F2795" i="29"/>
  <c r="G2795" i="29"/>
  <c r="E2796" i="29"/>
  <c r="F2796" i="29"/>
  <c r="G2796" i="29"/>
  <c r="E2797" i="29"/>
  <c r="F2797" i="29"/>
  <c r="G2797" i="29"/>
  <c r="E2798" i="29"/>
  <c r="F2798" i="29"/>
  <c r="G2798" i="29"/>
  <c r="E2799" i="29"/>
  <c r="F2799" i="29"/>
  <c r="G2799" i="29"/>
  <c r="E2800" i="29"/>
  <c r="F2800" i="29"/>
  <c r="G2800" i="29"/>
  <c r="E2801" i="29"/>
  <c r="F2801" i="29"/>
  <c r="G2801" i="29"/>
  <c r="E2802" i="29"/>
  <c r="F2802" i="29"/>
  <c r="G2802" i="29"/>
  <c r="E2803" i="29"/>
  <c r="F2803" i="29"/>
  <c r="G2803" i="29"/>
  <c r="E2804" i="29"/>
  <c r="F2804" i="29"/>
  <c r="G2804" i="29"/>
  <c r="E2805" i="29"/>
  <c r="F2805" i="29"/>
  <c r="G2805" i="29"/>
  <c r="E2806" i="29"/>
  <c r="F2806" i="29"/>
  <c r="G2806" i="29"/>
  <c r="E2807" i="29"/>
  <c r="F2807" i="29"/>
  <c r="G2807" i="29"/>
  <c r="E2808" i="29"/>
  <c r="F2808" i="29"/>
  <c r="G2808" i="29"/>
  <c r="E2809" i="29"/>
  <c r="F2809" i="29"/>
  <c r="G2809" i="29"/>
  <c r="E2810" i="29"/>
  <c r="F2810" i="29"/>
  <c r="G2810" i="29"/>
  <c r="E2811" i="29"/>
  <c r="F2811" i="29"/>
  <c r="G2811" i="29"/>
  <c r="E2812" i="29"/>
  <c r="F2812" i="29"/>
  <c r="G2812" i="29"/>
  <c r="E2813" i="29"/>
  <c r="F2813" i="29"/>
  <c r="G2813" i="29"/>
  <c r="E2814" i="29"/>
  <c r="F2814" i="29"/>
  <c r="G2814" i="29"/>
  <c r="E2815" i="29"/>
  <c r="F2815" i="29"/>
  <c r="G2815" i="29"/>
  <c r="E2816" i="29"/>
  <c r="F2816" i="29"/>
  <c r="G2816" i="29"/>
  <c r="E2817" i="29"/>
  <c r="F2817" i="29"/>
  <c r="G2817" i="29"/>
  <c r="E2818" i="29"/>
  <c r="F2818" i="29"/>
  <c r="G2818" i="29"/>
  <c r="E2819" i="29"/>
  <c r="F2819" i="29"/>
  <c r="G2819" i="29"/>
  <c r="E2820" i="29"/>
  <c r="F2820" i="29"/>
  <c r="G2820" i="29"/>
  <c r="E2821" i="29"/>
  <c r="F2821" i="29"/>
  <c r="G2821" i="29"/>
  <c r="E2822" i="29"/>
  <c r="F2822" i="29"/>
  <c r="G2822" i="29"/>
  <c r="E2823" i="29"/>
  <c r="F2823" i="29"/>
  <c r="G2823" i="29"/>
  <c r="E2824" i="29"/>
  <c r="F2824" i="29"/>
  <c r="G2824" i="29"/>
  <c r="E2825" i="29"/>
  <c r="F2825" i="29"/>
  <c r="G2825" i="29"/>
  <c r="E2826" i="29"/>
  <c r="F2826" i="29"/>
  <c r="G2826" i="29"/>
  <c r="E2827" i="29"/>
  <c r="F2827" i="29"/>
  <c r="G2827" i="29"/>
  <c r="E2828" i="29"/>
  <c r="F2828" i="29"/>
  <c r="G2828" i="29"/>
  <c r="E2829" i="29"/>
  <c r="F2829" i="29"/>
  <c r="G2829" i="29"/>
  <c r="E2830" i="29"/>
  <c r="F2830" i="29"/>
  <c r="G2830" i="29"/>
  <c r="E2831" i="29"/>
  <c r="F2831" i="29"/>
  <c r="G2831" i="29"/>
  <c r="E2832" i="29"/>
  <c r="F2832" i="29"/>
  <c r="G2832" i="29"/>
  <c r="E2833" i="29"/>
  <c r="F2833" i="29"/>
  <c r="G2833" i="29"/>
  <c r="E2834" i="29"/>
  <c r="F2834" i="29"/>
  <c r="G2834" i="29"/>
  <c r="E2835" i="29"/>
  <c r="F2835" i="29"/>
  <c r="G2835" i="29"/>
  <c r="E2836" i="29"/>
  <c r="F2836" i="29"/>
  <c r="G2836" i="29"/>
  <c r="E2837" i="29"/>
  <c r="F2837" i="29"/>
  <c r="G2837" i="29"/>
  <c r="E2838" i="29"/>
  <c r="F2838" i="29"/>
  <c r="G2838" i="29"/>
  <c r="E2839" i="29"/>
  <c r="F2839" i="29"/>
  <c r="G2839" i="29"/>
  <c r="E2840" i="29"/>
  <c r="F2840" i="29"/>
  <c r="G2840" i="29"/>
  <c r="E2841" i="29"/>
  <c r="F2841" i="29"/>
  <c r="G2841" i="29"/>
  <c r="E2842" i="29"/>
  <c r="F2842" i="29"/>
  <c r="G2842" i="29"/>
  <c r="E2843" i="29"/>
  <c r="F2843" i="29"/>
  <c r="G2843" i="29"/>
  <c r="E2844" i="29"/>
  <c r="F2844" i="29"/>
  <c r="G2844" i="29"/>
  <c r="E2845" i="29"/>
  <c r="F2845" i="29"/>
  <c r="G2845" i="29"/>
  <c r="E2846" i="29"/>
  <c r="F2846" i="29"/>
  <c r="G2846" i="29"/>
  <c r="E2847" i="29"/>
  <c r="F2847" i="29"/>
  <c r="G2847" i="29"/>
  <c r="E2848" i="29"/>
  <c r="F2848" i="29"/>
  <c r="G2848" i="29"/>
  <c r="E2849" i="29"/>
  <c r="F2849" i="29"/>
  <c r="G2849" i="29"/>
  <c r="E2850" i="29"/>
  <c r="F2850" i="29"/>
  <c r="G2850" i="29"/>
  <c r="E2851" i="29"/>
  <c r="F2851" i="29"/>
  <c r="G2851" i="29"/>
  <c r="E2852" i="29"/>
  <c r="F2852" i="29"/>
  <c r="G2852" i="29"/>
  <c r="E2853" i="29"/>
  <c r="F2853" i="29"/>
  <c r="G2853" i="29"/>
  <c r="E2854" i="29"/>
  <c r="F2854" i="29"/>
  <c r="G2854" i="29"/>
  <c r="E2855" i="29"/>
  <c r="F2855" i="29"/>
  <c r="G2855" i="29"/>
  <c r="E2856" i="29"/>
  <c r="F2856" i="29"/>
  <c r="G2856" i="29"/>
  <c r="E2857" i="29"/>
  <c r="F2857" i="29"/>
  <c r="G2857" i="29"/>
  <c r="E2858" i="29"/>
  <c r="F2858" i="29"/>
  <c r="G2858" i="29"/>
  <c r="E2859" i="29"/>
  <c r="F2859" i="29"/>
  <c r="G2859" i="29"/>
  <c r="E2860" i="29"/>
  <c r="F2860" i="29"/>
  <c r="G2860" i="29"/>
  <c r="E2861" i="29"/>
  <c r="F2861" i="29"/>
  <c r="G2861" i="29"/>
  <c r="E2862" i="29"/>
  <c r="F2862" i="29"/>
  <c r="G2862" i="29"/>
  <c r="E2863" i="29"/>
  <c r="F2863" i="29"/>
  <c r="G2863" i="29"/>
  <c r="E2864" i="29"/>
  <c r="F2864" i="29"/>
  <c r="G2864" i="29"/>
  <c r="E2865" i="29"/>
  <c r="F2865" i="29"/>
  <c r="G2865" i="29"/>
  <c r="E2866" i="29"/>
  <c r="F2866" i="29"/>
  <c r="G2866" i="29"/>
  <c r="E2867" i="29"/>
  <c r="F2867" i="29"/>
  <c r="G2867" i="29"/>
  <c r="E2868" i="29"/>
  <c r="F2868" i="29"/>
  <c r="G2868" i="29"/>
  <c r="E2869" i="29"/>
  <c r="F2869" i="29"/>
  <c r="G2869" i="29"/>
  <c r="E2870" i="29"/>
  <c r="F2870" i="29"/>
  <c r="G2870" i="29"/>
  <c r="E2871" i="29"/>
  <c r="F2871" i="29"/>
  <c r="G2871" i="29"/>
  <c r="E2872" i="29"/>
  <c r="F2872" i="29"/>
  <c r="G2872" i="29"/>
  <c r="E2873" i="29"/>
  <c r="F2873" i="29"/>
  <c r="G2873" i="29"/>
  <c r="E2874" i="29"/>
  <c r="F2874" i="29"/>
  <c r="G2874" i="29"/>
  <c r="E2875" i="29"/>
  <c r="F2875" i="29"/>
  <c r="G2875" i="29"/>
  <c r="E2876" i="29"/>
  <c r="F2876" i="29"/>
  <c r="G2876" i="29"/>
  <c r="E2877" i="29"/>
  <c r="F2877" i="29"/>
  <c r="G2877" i="29"/>
  <c r="E2878" i="29"/>
  <c r="F2878" i="29"/>
  <c r="G2878" i="29"/>
  <c r="E2879" i="29"/>
  <c r="F2879" i="29"/>
  <c r="G2879" i="29"/>
  <c r="E2880" i="29"/>
  <c r="F2880" i="29"/>
  <c r="G2880" i="29"/>
  <c r="E2881" i="29"/>
  <c r="F2881" i="29"/>
  <c r="G2881" i="29"/>
  <c r="E2882" i="29"/>
  <c r="F2882" i="29"/>
  <c r="G2882" i="29"/>
  <c r="E2883" i="29"/>
  <c r="F2883" i="29"/>
  <c r="G2883" i="29"/>
  <c r="E2884" i="29"/>
  <c r="F2884" i="29"/>
  <c r="G2884" i="29"/>
  <c r="E2885" i="29"/>
  <c r="F2885" i="29"/>
  <c r="G2885" i="29"/>
  <c r="E2886" i="29"/>
  <c r="F2886" i="29"/>
  <c r="G2886" i="29"/>
  <c r="E2887" i="29"/>
  <c r="F2887" i="29"/>
  <c r="G2887" i="29"/>
  <c r="E2888" i="29"/>
  <c r="F2888" i="29"/>
  <c r="G2888" i="29"/>
  <c r="E2889" i="29"/>
  <c r="F2889" i="29"/>
  <c r="G2889" i="29"/>
  <c r="E2890" i="29"/>
  <c r="F2890" i="29"/>
  <c r="G2890" i="29"/>
  <c r="E2891" i="29"/>
  <c r="F2891" i="29"/>
  <c r="G2891" i="29"/>
  <c r="E2892" i="29"/>
  <c r="F2892" i="29"/>
  <c r="G2892" i="29"/>
  <c r="E2893" i="29"/>
  <c r="F2893" i="29"/>
  <c r="G2893" i="29"/>
  <c r="E2894" i="29"/>
  <c r="F2894" i="29"/>
  <c r="G2894" i="29"/>
  <c r="E2895" i="29"/>
  <c r="F2895" i="29"/>
  <c r="G2895" i="29"/>
  <c r="E2896" i="29"/>
  <c r="F2896" i="29"/>
  <c r="G2896" i="29"/>
  <c r="E2897" i="29"/>
  <c r="F2897" i="29"/>
  <c r="G2897" i="29"/>
  <c r="E2898" i="29"/>
  <c r="F2898" i="29"/>
  <c r="G2898" i="29"/>
  <c r="E2899" i="29"/>
  <c r="F2899" i="29"/>
  <c r="G2899" i="29"/>
  <c r="E2900" i="29"/>
  <c r="F2900" i="29"/>
  <c r="G2900" i="29"/>
  <c r="E2901" i="29"/>
  <c r="F2901" i="29"/>
  <c r="G2901" i="29"/>
  <c r="E2902" i="29"/>
  <c r="F2902" i="29"/>
  <c r="G2902" i="29"/>
  <c r="E2903" i="29"/>
  <c r="F2903" i="29"/>
  <c r="G2903" i="29"/>
  <c r="E2904" i="29"/>
  <c r="F2904" i="29"/>
  <c r="G2904" i="29"/>
  <c r="E2905" i="29"/>
  <c r="F2905" i="29"/>
  <c r="G2905" i="29"/>
  <c r="E2906" i="29"/>
  <c r="F2906" i="29"/>
  <c r="G2906" i="29"/>
  <c r="E2907" i="29"/>
  <c r="F2907" i="29"/>
  <c r="G2907" i="29"/>
  <c r="E2908" i="29"/>
  <c r="F2908" i="29"/>
  <c r="G2908" i="29"/>
  <c r="E2909" i="29"/>
  <c r="F2909" i="29"/>
  <c r="G2909" i="29"/>
  <c r="E2910" i="29"/>
  <c r="F2910" i="29"/>
  <c r="G2910" i="29"/>
  <c r="E2911" i="29"/>
  <c r="F2911" i="29"/>
  <c r="G2911" i="29"/>
  <c r="E2912" i="29"/>
  <c r="F2912" i="29"/>
  <c r="G2912" i="29"/>
  <c r="E2913" i="29"/>
  <c r="F2913" i="29"/>
  <c r="G2913" i="29"/>
  <c r="E2914" i="29"/>
  <c r="F2914" i="29"/>
  <c r="G2914" i="29"/>
  <c r="E2915" i="29"/>
  <c r="F2915" i="29"/>
  <c r="G2915" i="29"/>
  <c r="E2916" i="29"/>
  <c r="F2916" i="29"/>
  <c r="G2916" i="29"/>
  <c r="E2917" i="29"/>
  <c r="F2917" i="29"/>
  <c r="G2917" i="29"/>
  <c r="E2918" i="29"/>
  <c r="F2918" i="29"/>
  <c r="G2918" i="29"/>
  <c r="E2919" i="29"/>
  <c r="F2919" i="29"/>
  <c r="G2919" i="29"/>
  <c r="E2920" i="29"/>
  <c r="F2920" i="29"/>
  <c r="G2920" i="29"/>
  <c r="E2921" i="29"/>
  <c r="F2921" i="29"/>
  <c r="G2921" i="29"/>
  <c r="E2922" i="29"/>
  <c r="F2922" i="29"/>
  <c r="G2922" i="29"/>
  <c r="E2923" i="29"/>
  <c r="F2923" i="29"/>
  <c r="G2923" i="29"/>
  <c r="E2924" i="29"/>
  <c r="F2924" i="29"/>
  <c r="G2924" i="29"/>
  <c r="E2925" i="29"/>
  <c r="F2925" i="29"/>
  <c r="G2925" i="29"/>
  <c r="E2926" i="29"/>
  <c r="F2926" i="29"/>
  <c r="G2926" i="29"/>
  <c r="E2927" i="29"/>
  <c r="F2927" i="29"/>
  <c r="G2927" i="29"/>
  <c r="E2928" i="29"/>
  <c r="F2928" i="29"/>
  <c r="G2928" i="29"/>
  <c r="E2929" i="29"/>
  <c r="F2929" i="29"/>
  <c r="G2929" i="29"/>
  <c r="E2930" i="29"/>
  <c r="F2930" i="29"/>
  <c r="G2930" i="29"/>
  <c r="E2931" i="29"/>
  <c r="F2931" i="29"/>
  <c r="G2931" i="29"/>
  <c r="E2932" i="29"/>
  <c r="F2932" i="29"/>
  <c r="G2932" i="29"/>
  <c r="E2933" i="29"/>
  <c r="F2933" i="29"/>
  <c r="G2933" i="29"/>
  <c r="E2934" i="29"/>
  <c r="F2934" i="29"/>
  <c r="G2934" i="29"/>
  <c r="E2935" i="29"/>
  <c r="F2935" i="29"/>
  <c r="G2935" i="29"/>
  <c r="E2936" i="29"/>
  <c r="F2936" i="29"/>
  <c r="G2936" i="29"/>
  <c r="E2937" i="29"/>
  <c r="F2937" i="29"/>
  <c r="G2937" i="29"/>
  <c r="E2938" i="29"/>
  <c r="F2938" i="29"/>
  <c r="G2938" i="29"/>
  <c r="E2939" i="29"/>
  <c r="F2939" i="29"/>
  <c r="G2939" i="29"/>
  <c r="E2940" i="29"/>
  <c r="F2940" i="29"/>
  <c r="G2940" i="29"/>
  <c r="E2941" i="29"/>
  <c r="F2941" i="29"/>
  <c r="G2941" i="29"/>
  <c r="E2942" i="29"/>
  <c r="F2942" i="29"/>
  <c r="G2942" i="29"/>
  <c r="E2943" i="29"/>
  <c r="F2943" i="29"/>
  <c r="G2943" i="29"/>
  <c r="E2944" i="29"/>
  <c r="F2944" i="29"/>
  <c r="G2944" i="29"/>
  <c r="E2945" i="29"/>
  <c r="F2945" i="29"/>
  <c r="G2945" i="29"/>
  <c r="E2946" i="29"/>
  <c r="F2946" i="29"/>
  <c r="G2946" i="29"/>
  <c r="E2947" i="29"/>
  <c r="F2947" i="29"/>
  <c r="G2947" i="29"/>
  <c r="E2948" i="29"/>
  <c r="F2948" i="29"/>
  <c r="G2948" i="29"/>
  <c r="E2949" i="29"/>
  <c r="F2949" i="29"/>
  <c r="G2949" i="29"/>
  <c r="E2950" i="29"/>
  <c r="F2950" i="29"/>
  <c r="G2950" i="29"/>
  <c r="E2951" i="29"/>
  <c r="F2951" i="29"/>
  <c r="G2951" i="29"/>
  <c r="E2952" i="29"/>
  <c r="F2952" i="29"/>
  <c r="G2952" i="29"/>
  <c r="E2953" i="29"/>
  <c r="F2953" i="29"/>
  <c r="G2953" i="29"/>
  <c r="E2954" i="29"/>
  <c r="F2954" i="29"/>
  <c r="G2954" i="29"/>
  <c r="E2955" i="29"/>
  <c r="F2955" i="29"/>
  <c r="G2955" i="29"/>
  <c r="E2956" i="29"/>
  <c r="F2956" i="29"/>
  <c r="G2956" i="29"/>
  <c r="E2957" i="29"/>
  <c r="F2957" i="29"/>
  <c r="G2957" i="29"/>
  <c r="E2958" i="29"/>
  <c r="F2958" i="29"/>
  <c r="G2958" i="29"/>
  <c r="E2959" i="29"/>
  <c r="F2959" i="29"/>
  <c r="G2959" i="29"/>
  <c r="E2960" i="29"/>
  <c r="F2960" i="29"/>
  <c r="G2960" i="29"/>
  <c r="E2961" i="29"/>
  <c r="F2961" i="29"/>
  <c r="G2961" i="29"/>
  <c r="E2962" i="29"/>
  <c r="F2962" i="29"/>
  <c r="G2962" i="29"/>
  <c r="E2963" i="29"/>
  <c r="F2963" i="29"/>
  <c r="G2963" i="29"/>
  <c r="E2964" i="29"/>
  <c r="F2964" i="29"/>
  <c r="G2964" i="29"/>
  <c r="E2965" i="29"/>
  <c r="F2965" i="29"/>
  <c r="G2965" i="29"/>
  <c r="E2966" i="29"/>
  <c r="F2966" i="29"/>
  <c r="G2966" i="29"/>
  <c r="E2967" i="29"/>
  <c r="F2967" i="29"/>
  <c r="G2967" i="29"/>
  <c r="E2968" i="29"/>
  <c r="F2968" i="29"/>
  <c r="G2968" i="29"/>
  <c r="E2969" i="29"/>
  <c r="F2969" i="29"/>
  <c r="G2969" i="29"/>
  <c r="E2970" i="29"/>
  <c r="F2970" i="29"/>
  <c r="G2970" i="29"/>
  <c r="E2971" i="29"/>
  <c r="F2971" i="29"/>
  <c r="G2971" i="29"/>
  <c r="E2972" i="29"/>
  <c r="F2972" i="29"/>
  <c r="G2972" i="29"/>
  <c r="E2973" i="29"/>
  <c r="F2973" i="29"/>
  <c r="G2973" i="29"/>
  <c r="E2974" i="29"/>
  <c r="F2974" i="29"/>
  <c r="G2974" i="29"/>
  <c r="E2975" i="29"/>
  <c r="F2975" i="29"/>
  <c r="G2975" i="29"/>
  <c r="E2976" i="29"/>
  <c r="F2976" i="29"/>
  <c r="G2976" i="29"/>
  <c r="E2977" i="29"/>
  <c r="F2977" i="29"/>
  <c r="G2977" i="29"/>
  <c r="E2978" i="29"/>
  <c r="F2978" i="29"/>
  <c r="G2978" i="29"/>
  <c r="E2979" i="29"/>
  <c r="F2979" i="29"/>
  <c r="G2979" i="29"/>
  <c r="E2980" i="29"/>
  <c r="F2980" i="29"/>
  <c r="G2980" i="29"/>
  <c r="E2981" i="29"/>
  <c r="F2981" i="29"/>
  <c r="G2981" i="29"/>
  <c r="E2982" i="29"/>
  <c r="F2982" i="29"/>
  <c r="G2982" i="29"/>
  <c r="E2983" i="29"/>
  <c r="F2983" i="29"/>
  <c r="G2983" i="29"/>
  <c r="E2984" i="29"/>
  <c r="F2984" i="29"/>
  <c r="G2984" i="29"/>
  <c r="E2985" i="29"/>
  <c r="F2985" i="29"/>
  <c r="G2985" i="29"/>
  <c r="E2986" i="29"/>
  <c r="F2986" i="29"/>
  <c r="G2986" i="29"/>
  <c r="E2987" i="29"/>
  <c r="F2987" i="29"/>
  <c r="G2987" i="29"/>
  <c r="E2988" i="29"/>
  <c r="F2988" i="29"/>
  <c r="G2988" i="29"/>
  <c r="E2989" i="29"/>
  <c r="F2989" i="29"/>
  <c r="G2989" i="29"/>
  <c r="E2990" i="29"/>
  <c r="F2990" i="29"/>
  <c r="G2990" i="29"/>
  <c r="E2991" i="29"/>
  <c r="F2991" i="29"/>
  <c r="G2991" i="29"/>
  <c r="E2992" i="29"/>
  <c r="F2992" i="29"/>
  <c r="G2992" i="29"/>
  <c r="E2993" i="29"/>
  <c r="F2993" i="29"/>
  <c r="G2993" i="29"/>
  <c r="E2994" i="29"/>
  <c r="F2994" i="29"/>
  <c r="G2994" i="29"/>
  <c r="E2995" i="29"/>
  <c r="F2995" i="29"/>
  <c r="G2995" i="29"/>
  <c r="E2996" i="29"/>
  <c r="F2996" i="29"/>
  <c r="G2996" i="29"/>
  <c r="E2997" i="29"/>
  <c r="F2997" i="29"/>
  <c r="G2997" i="29"/>
  <c r="E2998" i="29"/>
  <c r="F2998" i="29"/>
  <c r="G2998" i="29"/>
  <c r="E2999" i="29"/>
  <c r="F2999" i="29"/>
  <c r="G2999" i="29"/>
  <c r="E3000" i="29"/>
  <c r="F3000" i="29"/>
  <c r="G3000" i="29"/>
  <c r="E3001" i="29"/>
  <c r="F3001" i="29"/>
  <c r="G3001" i="29"/>
  <c r="E3002" i="29"/>
  <c r="F3002" i="29"/>
  <c r="G3002" i="29"/>
  <c r="E3003" i="29"/>
  <c r="F3003" i="29"/>
  <c r="G3003" i="29"/>
  <c r="E3004" i="29"/>
  <c r="F3004" i="29"/>
  <c r="G3004" i="29"/>
  <c r="E3005" i="29"/>
  <c r="F3005" i="29"/>
  <c r="G3005" i="29"/>
  <c r="E3006" i="29"/>
  <c r="F3006" i="29"/>
  <c r="G3006" i="29"/>
  <c r="E3007" i="29"/>
  <c r="F3007" i="29"/>
  <c r="G3007" i="29"/>
  <c r="E3008" i="29"/>
  <c r="F3008" i="29"/>
  <c r="G3008" i="29"/>
  <c r="E3009" i="29"/>
  <c r="F3009" i="29"/>
  <c r="G3009" i="29"/>
  <c r="E3010" i="29"/>
  <c r="F3010" i="29"/>
  <c r="G3010" i="29"/>
  <c r="E3011" i="29"/>
  <c r="F3011" i="29"/>
  <c r="G3011" i="29"/>
  <c r="E3012" i="29"/>
  <c r="F3012" i="29"/>
  <c r="G3012" i="29"/>
  <c r="E3013" i="29"/>
  <c r="F3013" i="29"/>
  <c r="G3013" i="29"/>
  <c r="E3014" i="29"/>
  <c r="F3014" i="29"/>
  <c r="G3014" i="29"/>
  <c r="E3015" i="29"/>
  <c r="F3015" i="29"/>
  <c r="G3015" i="29"/>
  <c r="E3016" i="29"/>
  <c r="F3016" i="29"/>
  <c r="G3016" i="29"/>
  <c r="E3017" i="29"/>
  <c r="F3017" i="29"/>
  <c r="G3017" i="29"/>
  <c r="E3018" i="29"/>
  <c r="F3018" i="29"/>
  <c r="G3018" i="29"/>
  <c r="E3019" i="29"/>
  <c r="F3019" i="29"/>
  <c r="G3019" i="29"/>
  <c r="E3020" i="29"/>
  <c r="F3020" i="29"/>
  <c r="G3020" i="29"/>
  <c r="E3021" i="29"/>
  <c r="F3021" i="29"/>
  <c r="G3021" i="29"/>
  <c r="E3022" i="29"/>
  <c r="F3022" i="29"/>
  <c r="G3022" i="29"/>
  <c r="E3023" i="29"/>
  <c r="F3023" i="29"/>
  <c r="G3023" i="29"/>
  <c r="E3024" i="29"/>
  <c r="F3024" i="29"/>
  <c r="G3024" i="29"/>
  <c r="E3025" i="29"/>
  <c r="F3025" i="29"/>
  <c r="G3025" i="29"/>
  <c r="E3026" i="29"/>
  <c r="F3026" i="29"/>
  <c r="G3026" i="29"/>
  <c r="E3027" i="29"/>
  <c r="F3027" i="29"/>
  <c r="G3027" i="29"/>
  <c r="E3028" i="29"/>
  <c r="F3028" i="29"/>
  <c r="G3028" i="29"/>
  <c r="E3029" i="29"/>
  <c r="F3029" i="29"/>
  <c r="G3029" i="29"/>
  <c r="E3030" i="29"/>
  <c r="F3030" i="29"/>
  <c r="G3030" i="29"/>
  <c r="E3031" i="29"/>
  <c r="F3031" i="29"/>
  <c r="G3031" i="29"/>
  <c r="E3032" i="29"/>
  <c r="F3032" i="29"/>
  <c r="G3032" i="29"/>
  <c r="E3033" i="29"/>
  <c r="F3033" i="29"/>
  <c r="G3033" i="29"/>
  <c r="E3034" i="29"/>
  <c r="F3034" i="29"/>
  <c r="G3034" i="29"/>
  <c r="E3035" i="29"/>
  <c r="F3035" i="29"/>
  <c r="G3035" i="29"/>
  <c r="E3036" i="29"/>
  <c r="F3036" i="29"/>
  <c r="G3036" i="29"/>
  <c r="E3037" i="29"/>
  <c r="F3037" i="29"/>
  <c r="G3037" i="29"/>
  <c r="E3038" i="29"/>
  <c r="F3038" i="29"/>
  <c r="G3038" i="29"/>
  <c r="E3039" i="29"/>
  <c r="F3039" i="29"/>
  <c r="G3039" i="29"/>
  <c r="E3040" i="29"/>
  <c r="F3040" i="29"/>
  <c r="G3040" i="29"/>
  <c r="E3041" i="29"/>
  <c r="F3041" i="29"/>
  <c r="G3041" i="29"/>
  <c r="E3042" i="29"/>
  <c r="F3042" i="29"/>
  <c r="G3042" i="29"/>
  <c r="E3043" i="29"/>
  <c r="F3043" i="29"/>
  <c r="G3043" i="29"/>
  <c r="E3044" i="29"/>
  <c r="F3044" i="29"/>
  <c r="G3044" i="29"/>
  <c r="E3045" i="29"/>
  <c r="F3045" i="29"/>
  <c r="G3045" i="29"/>
  <c r="E3046" i="29"/>
  <c r="F3046" i="29"/>
  <c r="G3046" i="29"/>
  <c r="E3047" i="29"/>
  <c r="F3047" i="29"/>
  <c r="G3047" i="29"/>
  <c r="E3048" i="29"/>
  <c r="F3048" i="29"/>
  <c r="G3048" i="29"/>
  <c r="E3049" i="29"/>
  <c r="F3049" i="29"/>
  <c r="G3049" i="29"/>
  <c r="E3050" i="29"/>
  <c r="F3050" i="29"/>
  <c r="G3050" i="29"/>
  <c r="E3051" i="29"/>
  <c r="F3051" i="29"/>
  <c r="G3051" i="29"/>
  <c r="E3052" i="29"/>
  <c r="F3052" i="29"/>
  <c r="G3052" i="29"/>
  <c r="E3053" i="29"/>
  <c r="F3053" i="29"/>
  <c r="G3053" i="29"/>
  <c r="E3054" i="29"/>
  <c r="F3054" i="29"/>
  <c r="G3054" i="29"/>
  <c r="E3055" i="29"/>
  <c r="F3055" i="29"/>
  <c r="G3055" i="29"/>
  <c r="E3056" i="29"/>
  <c r="F3056" i="29"/>
  <c r="G3056" i="29"/>
  <c r="E3057" i="29"/>
  <c r="F3057" i="29"/>
  <c r="G3057" i="29"/>
  <c r="E3058" i="29"/>
  <c r="F3058" i="29"/>
  <c r="G3058" i="29"/>
  <c r="E3059" i="29"/>
  <c r="F3059" i="29"/>
  <c r="G3059" i="29"/>
  <c r="E3060" i="29"/>
  <c r="F3060" i="29"/>
  <c r="G3060" i="29"/>
  <c r="E3061" i="29"/>
  <c r="F3061" i="29"/>
  <c r="G3061" i="29"/>
  <c r="E3062" i="29"/>
  <c r="F3062" i="29"/>
  <c r="G3062" i="29"/>
  <c r="E3063" i="29"/>
  <c r="F3063" i="29"/>
  <c r="G3063" i="29"/>
  <c r="E3064" i="29"/>
  <c r="F3064" i="29"/>
  <c r="G3064" i="29"/>
  <c r="E3065" i="29"/>
  <c r="F3065" i="29"/>
  <c r="G3065" i="29"/>
  <c r="E3066" i="29"/>
  <c r="F3066" i="29"/>
  <c r="G3066" i="29"/>
  <c r="E3067" i="29"/>
  <c r="F3067" i="29"/>
  <c r="G3067" i="29"/>
  <c r="E3068" i="29"/>
  <c r="F3068" i="29"/>
  <c r="G3068" i="29"/>
  <c r="E3069" i="29"/>
  <c r="F3069" i="29"/>
  <c r="G3069" i="29"/>
  <c r="E3070" i="29"/>
  <c r="F3070" i="29"/>
  <c r="G3070" i="29"/>
  <c r="E3071" i="29"/>
  <c r="F3071" i="29"/>
  <c r="G3071" i="29"/>
  <c r="E3072" i="29"/>
  <c r="F3072" i="29"/>
  <c r="G3072" i="29"/>
  <c r="E3073" i="29"/>
  <c r="F3073" i="29"/>
  <c r="G3073" i="29"/>
  <c r="E3074" i="29"/>
  <c r="F3074" i="29"/>
  <c r="G3074" i="29"/>
  <c r="E3075" i="29"/>
  <c r="F3075" i="29"/>
  <c r="G3075" i="29"/>
  <c r="E3076" i="29"/>
  <c r="F3076" i="29"/>
  <c r="G3076" i="29"/>
  <c r="E3077" i="29"/>
  <c r="F3077" i="29"/>
  <c r="G3077" i="29"/>
  <c r="E3078" i="29"/>
  <c r="F3078" i="29"/>
  <c r="G3078" i="29"/>
  <c r="E3079" i="29"/>
  <c r="F3079" i="29"/>
  <c r="G3079" i="29"/>
  <c r="E3080" i="29"/>
  <c r="F3080" i="29"/>
  <c r="G3080" i="29"/>
  <c r="E3081" i="29"/>
  <c r="F3081" i="29"/>
  <c r="G3081" i="29"/>
  <c r="E3082" i="29"/>
  <c r="F3082" i="29"/>
  <c r="G3082" i="29"/>
  <c r="E3083" i="29"/>
  <c r="F3083" i="29"/>
  <c r="G3083" i="29"/>
  <c r="E3084" i="29"/>
  <c r="F3084" i="29"/>
  <c r="G3084" i="29"/>
  <c r="E3085" i="29"/>
  <c r="F3085" i="29"/>
  <c r="G3085" i="29"/>
  <c r="E3086" i="29"/>
  <c r="F3086" i="29"/>
  <c r="G3086" i="29"/>
  <c r="E3087" i="29"/>
  <c r="F3087" i="29"/>
  <c r="G3087" i="29"/>
  <c r="E3088" i="29"/>
  <c r="F3088" i="29"/>
  <c r="G3088" i="29"/>
  <c r="E3089" i="29"/>
  <c r="F3089" i="29"/>
  <c r="G3089" i="29"/>
  <c r="E3090" i="29"/>
  <c r="F3090" i="29"/>
  <c r="G3090" i="29"/>
  <c r="E3091" i="29"/>
  <c r="F3091" i="29"/>
  <c r="G3091" i="29"/>
  <c r="E3092" i="29"/>
  <c r="F3092" i="29"/>
  <c r="G3092" i="29"/>
  <c r="E3093" i="29"/>
  <c r="F3093" i="29"/>
  <c r="G3093" i="29"/>
  <c r="E3094" i="29"/>
  <c r="F3094" i="29"/>
  <c r="G3094" i="29"/>
  <c r="E3095" i="29"/>
  <c r="F3095" i="29"/>
  <c r="G3095" i="29"/>
  <c r="E3096" i="29"/>
  <c r="F3096" i="29"/>
  <c r="G3096" i="29"/>
  <c r="E3097" i="29"/>
  <c r="F3097" i="29"/>
  <c r="G3097" i="29"/>
  <c r="E3098" i="29"/>
  <c r="F3098" i="29"/>
  <c r="G3098" i="29"/>
  <c r="E3099" i="29"/>
  <c r="F3099" i="29"/>
  <c r="G3099" i="29"/>
  <c r="E3100" i="29"/>
  <c r="F3100" i="29"/>
  <c r="G3100" i="29"/>
  <c r="E3101" i="29"/>
  <c r="F3101" i="29"/>
  <c r="G3101" i="29"/>
  <c r="E3102" i="29"/>
  <c r="F3102" i="29"/>
  <c r="G3102" i="29"/>
  <c r="E3103" i="29"/>
  <c r="F3103" i="29"/>
  <c r="G3103" i="29"/>
  <c r="E3104" i="29"/>
  <c r="F3104" i="29"/>
  <c r="G3104" i="29"/>
  <c r="E3105" i="29"/>
  <c r="F3105" i="29"/>
  <c r="G3105" i="29"/>
  <c r="E3106" i="29"/>
  <c r="F3106" i="29"/>
  <c r="G3106" i="29"/>
  <c r="E3107" i="29"/>
  <c r="F3107" i="29"/>
  <c r="G3107" i="29"/>
  <c r="E3108" i="29"/>
  <c r="F3108" i="29"/>
  <c r="G3108" i="29"/>
  <c r="E3109" i="29"/>
  <c r="F3109" i="29"/>
  <c r="G3109" i="29"/>
  <c r="E3110" i="29"/>
  <c r="F3110" i="29"/>
  <c r="G3110" i="29"/>
  <c r="E3111" i="29"/>
  <c r="F3111" i="29"/>
  <c r="G3111" i="29"/>
  <c r="E3112" i="29"/>
  <c r="F3112" i="29"/>
  <c r="G3112" i="29"/>
  <c r="E3113" i="29"/>
  <c r="F3113" i="29"/>
  <c r="G3113" i="29"/>
  <c r="E3114" i="29"/>
  <c r="F3114" i="29"/>
  <c r="G3114" i="29"/>
  <c r="E3115" i="29"/>
  <c r="F3115" i="29"/>
  <c r="G3115" i="29"/>
  <c r="E3116" i="29"/>
  <c r="F3116" i="29"/>
  <c r="G3116" i="29"/>
  <c r="E3117" i="29"/>
  <c r="F3117" i="29"/>
  <c r="G3117" i="29"/>
  <c r="E3118" i="29"/>
  <c r="F3118" i="29"/>
  <c r="G3118" i="29"/>
  <c r="E3119" i="29"/>
  <c r="F3119" i="29"/>
  <c r="G3119" i="29"/>
  <c r="E3120" i="29"/>
  <c r="F3120" i="29"/>
  <c r="G3120" i="29"/>
  <c r="E3121" i="29"/>
  <c r="F3121" i="29"/>
  <c r="G3121" i="29"/>
  <c r="E3122" i="29"/>
  <c r="F3122" i="29"/>
  <c r="G3122" i="29"/>
  <c r="E3123" i="29"/>
  <c r="F3123" i="29"/>
  <c r="G3123" i="29"/>
  <c r="E3124" i="29"/>
  <c r="F3124" i="29"/>
  <c r="G3124" i="29"/>
  <c r="E3125" i="29"/>
  <c r="F3125" i="29"/>
  <c r="G3125" i="29"/>
  <c r="E3126" i="29"/>
  <c r="F3126" i="29"/>
  <c r="G3126" i="29"/>
  <c r="E3127" i="29"/>
  <c r="F3127" i="29"/>
  <c r="G3127" i="29"/>
  <c r="E3128" i="29"/>
  <c r="F3128" i="29"/>
  <c r="G3128" i="29"/>
  <c r="E3129" i="29"/>
  <c r="F3129" i="29"/>
  <c r="G3129" i="29"/>
  <c r="E3130" i="29"/>
  <c r="F3130" i="29"/>
  <c r="G3130" i="29"/>
  <c r="E3131" i="29"/>
  <c r="F3131" i="29"/>
  <c r="G3131" i="29"/>
  <c r="E3132" i="29"/>
  <c r="F3132" i="29"/>
  <c r="G3132" i="29"/>
  <c r="E3133" i="29"/>
  <c r="F3133" i="29"/>
  <c r="G3133" i="29"/>
  <c r="E3134" i="29"/>
  <c r="F3134" i="29"/>
  <c r="G3134" i="29"/>
  <c r="E3135" i="29"/>
  <c r="F3135" i="29"/>
  <c r="G3135" i="29"/>
  <c r="E3136" i="29"/>
  <c r="F3136" i="29"/>
  <c r="G3136" i="29"/>
  <c r="E3137" i="29"/>
  <c r="F3137" i="29"/>
  <c r="G3137" i="29"/>
  <c r="E3138" i="29"/>
  <c r="F3138" i="29"/>
  <c r="G3138" i="29"/>
  <c r="E3139" i="29"/>
  <c r="F3139" i="29"/>
  <c r="G3139" i="29"/>
  <c r="E3140" i="29"/>
  <c r="F3140" i="29"/>
  <c r="G3140" i="29"/>
  <c r="E3141" i="29"/>
  <c r="F3141" i="29"/>
  <c r="G3141" i="29"/>
  <c r="E3142" i="29"/>
  <c r="F3142" i="29"/>
  <c r="G3142" i="29"/>
  <c r="E3143" i="29"/>
  <c r="F3143" i="29"/>
  <c r="G3143" i="29"/>
  <c r="E3144" i="29"/>
  <c r="F3144" i="29"/>
  <c r="G3144" i="29"/>
  <c r="E3145" i="29"/>
  <c r="F3145" i="29"/>
  <c r="G3145" i="29"/>
  <c r="E3146" i="29"/>
  <c r="F3146" i="29"/>
  <c r="G3146" i="29"/>
  <c r="E3147" i="29"/>
  <c r="F3147" i="29"/>
  <c r="G3147" i="29"/>
  <c r="E3148" i="29"/>
  <c r="F3148" i="29"/>
  <c r="G3148" i="29"/>
  <c r="E3149" i="29"/>
  <c r="F3149" i="29"/>
  <c r="G3149" i="29"/>
  <c r="E3150" i="29"/>
  <c r="F3150" i="29"/>
  <c r="G3150" i="29"/>
  <c r="E3151" i="29"/>
  <c r="F3151" i="29"/>
  <c r="G3151" i="29"/>
  <c r="E3152" i="29"/>
  <c r="F3152" i="29"/>
  <c r="G3152" i="29"/>
  <c r="E3153" i="29"/>
  <c r="F3153" i="29"/>
  <c r="G3153" i="29"/>
  <c r="E3154" i="29"/>
  <c r="F3154" i="29"/>
  <c r="G3154" i="29"/>
  <c r="E3155" i="29"/>
  <c r="F3155" i="29"/>
  <c r="G3155" i="29"/>
  <c r="E3156" i="29"/>
  <c r="F3156" i="29"/>
  <c r="G3156" i="29"/>
  <c r="E3157" i="29"/>
  <c r="F3157" i="29"/>
  <c r="G3157" i="29"/>
  <c r="E3158" i="29"/>
  <c r="F3158" i="29"/>
  <c r="G3158" i="29"/>
  <c r="E3159" i="29"/>
  <c r="F3159" i="29"/>
  <c r="G3159" i="29"/>
  <c r="E3160" i="29"/>
  <c r="F3160" i="29"/>
  <c r="G3160" i="29"/>
  <c r="E3161" i="29"/>
  <c r="F3161" i="29"/>
  <c r="G3161" i="29"/>
  <c r="E3162" i="29"/>
  <c r="F3162" i="29"/>
  <c r="G3162" i="29"/>
  <c r="E3163" i="29"/>
  <c r="F3163" i="29"/>
  <c r="G3163" i="29"/>
  <c r="E3164" i="29"/>
  <c r="F3164" i="29"/>
  <c r="G3164" i="29"/>
  <c r="E3165" i="29"/>
  <c r="F3165" i="29"/>
  <c r="G3165" i="29"/>
  <c r="E3166" i="29"/>
  <c r="F3166" i="29"/>
  <c r="G3166" i="29"/>
  <c r="E3167" i="29"/>
  <c r="F3167" i="29"/>
  <c r="G3167" i="29"/>
  <c r="E3168" i="29"/>
  <c r="F3168" i="29"/>
  <c r="G3168" i="29"/>
  <c r="E3169" i="29"/>
  <c r="F3169" i="29"/>
  <c r="G3169" i="29"/>
  <c r="E3170" i="29"/>
  <c r="F3170" i="29"/>
  <c r="G3170" i="29"/>
  <c r="E3171" i="29"/>
  <c r="F3171" i="29"/>
  <c r="G3171" i="29"/>
  <c r="E3172" i="29"/>
  <c r="F3172" i="29"/>
  <c r="G3172" i="29"/>
  <c r="E3173" i="29"/>
  <c r="F3173" i="29"/>
  <c r="G3173" i="29"/>
  <c r="E3174" i="29"/>
  <c r="F3174" i="29"/>
  <c r="G3174" i="29"/>
  <c r="E3175" i="29"/>
  <c r="F3175" i="29"/>
  <c r="G3175" i="29"/>
  <c r="E3176" i="29"/>
  <c r="F3176" i="29"/>
  <c r="G3176" i="29"/>
  <c r="E3177" i="29"/>
  <c r="F3177" i="29"/>
  <c r="G3177" i="29"/>
  <c r="E3178" i="29"/>
  <c r="F3178" i="29"/>
  <c r="G3178" i="29"/>
  <c r="E3179" i="29"/>
  <c r="F3179" i="29"/>
  <c r="G3179" i="29"/>
  <c r="E3180" i="29"/>
  <c r="F3180" i="29"/>
  <c r="G3180" i="29"/>
  <c r="E3181" i="29"/>
  <c r="F3181" i="29"/>
  <c r="G3181" i="29"/>
  <c r="E3182" i="29"/>
  <c r="F3182" i="29"/>
  <c r="G3182" i="29"/>
  <c r="E3183" i="29"/>
  <c r="F3183" i="29"/>
  <c r="G3183" i="29"/>
  <c r="E3184" i="29"/>
  <c r="F3184" i="29"/>
  <c r="G3184" i="29"/>
  <c r="E3185" i="29"/>
  <c r="F3185" i="29"/>
  <c r="G3185" i="29"/>
  <c r="E3186" i="29"/>
  <c r="F3186" i="29"/>
  <c r="G3186" i="29"/>
  <c r="E3187" i="29"/>
  <c r="F3187" i="29"/>
  <c r="G3187" i="29"/>
  <c r="E3188" i="29"/>
  <c r="F3188" i="29"/>
  <c r="G3188" i="29"/>
  <c r="E3189" i="29"/>
  <c r="F3189" i="29"/>
  <c r="G3189" i="29"/>
  <c r="E3190" i="29"/>
  <c r="F3190" i="29"/>
  <c r="G3190" i="29"/>
  <c r="E3191" i="29"/>
  <c r="F3191" i="29"/>
  <c r="G3191" i="29"/>
  <c r="E3192" i="29"/>
  <c r="F3192" i="29"/>
  <c r="G3192" i="29"/>
  <c r="E3193" i="29"/>
  <c r="F3193" i="29"/>
  <c r="G3193" i="29"/>
  <c r="E3194" i="29"/>
  <c r="F3194" i="29"/>
  <c r="G3194" i="29"/>
  <c r="E3195" i="29"/>
  <c r="F3195" i="29"/>
  <c r="G3195" i="29"/>
  <c r="E3196" i="29"/>
  <c r="F3196" i="29"/>
  <c r="G3196" i="29"/>
  <c r="E3197" i="29"/>
  <c r="F3197" i="29"/>
  <c r="G3197" i="29"/>
  <c r="E3198" i="29"/>
  <c r="F3198" i="29"/>
  <c r="G3198" i="29"/>
  <c r="E3199" i="29"/>
  <c r="F3199" i="29"/>
  <c r="G3199" i="29"/>
  <c r="E3200" i="29"/>
  <c r="F3200" i="29"/>
  <c r="G3200" i="29"/>
  <c r="E3201" i="29"/>
  <c r="F3201" i="29"/>
  <c r="G3201" i="29"/>
  <c r="E3202" i="29"/>
  <c r="F3202" i="29"/>
  <c r="G3202" i="29"/>
  <c r="E3203" i="29"/>
  <c r="F3203" i="29"/>
  <c r="G3203" i="29"/>
  <c r="E3204" i="29"/>
  <c r="F3204" i="29"/>
  <c r="G3204" i="29"/>
  <c r="E3205" i="29"/>
  <c r="F3205" i="29"/>
  <c r="G3205" i="29"/>
  <c r="E3206" i="29"/>
  <c r="F3206" i="29"/>
  <c r="G3206" i="29"/>
  <c r="E3207" i="29"/>
  <c r="F3207" i="29"/>
  <c r="G3207" i="29"/>
  <c r="E3208" i="29"/>
  <c r="F3208" i="29"/>
  <c r="G3208" i="29"/>
  <c r="E3209" i="29"/>
  <c r="F3209" i="29"/>
  <c r="G3209" i="29"/>
  <c r="E3210" i="29"/>
  <c r="F3210" i="29"/>
  <c r="G3210" i="29"/>
  <c r="E3211" i="29"/>
  <c r="F3211" i="29"/>
  <c r="G3211" i="29"/>
  <c r="E3212" i="29"/>
  <c r="F3212" i="29"/>
  <c r="G3212" i="29"/>
  <c r="E3213" i="29"/>
  <c r="F3213" i="29"/>
  <c r="G3213" i="29"/>
  <c r="E3214" i="29"/>
  <c r="F3214" i="29"/>
  <c r="G3214" i="29"/>
  <c r="E3215" i="29"/>
  <c r="F3215" i="29"/>
  <c r="G3215" i="29"/>
  <c r="E3216" i="29"/>
  <c r="F3216" i="29"/>
  <c r="G3216" i="29"/>
  <c r="E3217" i="29"/>
  <c r="F3217" i="29"/>
  <c r="G3217" i="29"/>
  <c r="E3218" i="29"/>
  <c r="F3218" i="29"/>
  <c r="G3218" i="29"/>
  <c r="E3219" i="29"/>
  <c r="F3219" i="29"/>
  <c r="G3219" i="29"/>
  <c r="E3220" i="29"/>
  <c r="F3220" i="29"/>
  <c r="G3220" i="29"/>
  <c r="E3221" i="29"/>
  <c r="F3221" i="29"/>
  <c r="G3221" i="29"/>
  <c r="E3222" i="29"/>
  <c r="F3222" i="29"/>
  <c r="G3222" i="29"/>
  <c r="E3223" i="29"/>
  <c r="F3223" i="29"/>
  <c r="G3223" i="29"/>
  <c r="E3224" i="29"/>
  <c r="F3224" i="29"/>
  <c r="G3224" i="29"/>
  <c r="E3225" i="29"/>
  <c r="F3225" i="29"/>
  <c r="G3225" i="29"/>
  <c r="E3226" i="29"/>
  <c r="F3226" i="29"/>
  <c r="G3226" i="29"/>
  <c r="E3227" i="29"/>
  <c r="F3227" i="29"/>
  <c r="G3227" i="29"/>
  <c r="E3228" i="29"/>
  <c r="F3228" i="29"/>
  <c r="G3228" i="29"/>
  <c r="E3229" i="29"/>
  <c r="F3229" i="29"/>
  <c r="G3229" i="29"/>
  <c r="E3230" i="29"/>
  <c r="F3230" i="29"/>
  <c r="G3230" i="29"/>
  <c r="E3231" i="29"/>
  <c r="F3231" i="29"/>
  <c r="G3231" i="29"/>
  <c r="E3232" i="29"/>
  <c r="F3232" i="29"/>
  <c r="G3232" i="29"/>
  <c r="E3233" i="29"/>
  <c r="F3233" i="29"/>
  <c r="G3233" i="29"/>
  <c r="E3234" i="29"/>
  <c r="F3234" i="29"/>
  <c r="G3234" i="29"/>
  <c r="E3235" i="29"/>
  <c r="F3235" i="29"/>
  <c r="G3235" i="29"/>
  <c r="E3236" i="29"/>
  <c r="F3236" i="29"/>
  <c r="G3236" i="29"/>
  <c r="E3237" i="29"/>
  <c r="F3237" i="29"/>
  <c r="G3237" i="29"/>
  <c r="E3238" i="29"/>
  <c r="F3238" i="29"/>
  <c r="G3238" i="29"/>
  <c r="E3239" i="29"/>
  <c r="F3239" i="29"/>
  <c r="G3239" i="29"/>
  <c r="E3240" i="29"/>
  <c r="F3240" i="29"/>
  <c r="G3240" i="29"/>
  <c r="E3241" i="29"/>
  <c r="F3241" i="29"/>
  <c r="G3241" i="29"/>
  <c r="E3242" i="29"/>
  <c r="F3242" i="29"/>
  <c r="G3242" i="29"/>
  <c r="E3243" i="29"/>
  <c r="F3243" i="29"/>
  <c r="G3243" i="29"/>
  <c r="E3244" i="29"/>
  <c r="F3244" i="29"/>
  <c r="G3244" i="29"/>
  <c r="E3245" i="29"/>
  <c r="F3245" i="29"/>
  <c r="G3245" i="29"/>
  <c r="E3246" i="29"/>
  <c r="F3246" i="29"/>
  <c r="G3246" i="29"/>
  <c r="E3247" i="29"/>
  <c r="F3247" i="29"/>
  <c r="G3247" i="29"/>
  <c r="E3248" i="29"/>
  <c r="F3248" i="29"/>
  <c r="G3248" i="29"/>
  <c r="E3249" i="29"/>
  <c r="F3249" i="29"/>
  <c r="G3249" i="29"/>
  <c r="E3250" i="29"/>
  <c r="F3250" i="29"/>
  <c r="G3250" i="29"/>
  <c r="E3251" i="29"/>
  <c r="F3251" i="29"/>
  <c r="G3251" i="29"/>
  <c r="E3252" i="29"/>
  <c r="F3252" i="29"/>
  <c r="G3252" i="29"/>
  <c r="E3253" i="29"/>
  <c r="F3253" i="29"/>
  <c r="G3253" i="29"/>
  <c r="E3254" i="29"/>
  <c r="F3254" i="29"/>
  <c r="G3254" i="29"/>
  <c r="E3255" i="29"/>
  <c r="F3255" i="29"/>
  <c r="G3255" i="29"/>
  <c r="E3256" i="29"/>
  <c r="F3256" i="29"/>
  <c r="G3256" i="29"/>
  <c r="E3257" i="29"/>
  <c r="F3257" i="29"/>
  <c r="G3257" i="29"/>
  <c r="E3258" i="29"/>
  <c r="F3258" i="29"/>
  <c r="G3258" i="29"/>
  <c r="E3259" i="29"/>
  <c r="F3259" i="29"/>
  <c r="G3259" i="29"/>
  <c r="E3260" i="29"/>
  <c r="F3260" i="29"/>
  <c r="G3260" i="29"/>
  <c r="E3261" i="29"/>
  <c r="F3261" i="29"/>
  <c r="G3261" i="29"/>
  <c r="E3262" i="29"/>
  <c r="F3262" i="29"/>
  <c r="G3262" i="29"/>
  <c r="E3263" i="29"/>
  <c r="F3263" i="29"/>
  <c r="G3263" i="29"/>
  <c r="E3264" i="29"/>
  <c r="F3264" i="29"/>
  <c r="G3264" i="29"/>
  <c r="E3265" i="29"/>
  <c r="F3265" i="29"/>
  <c r="G3265" i="29"/>
  <c r="E3266" i="29"/>
  <c r="F3266" i="29"/>
  <c r="G3266" i="29"/>
  <c r="E3267" i="29"/>
  <c r="F3267" i="29"/>
  <c r="G3267" i="29"/>
  <c r="E3268" i="29"/>
  <c r="F3268" i="29"/>
  <c r="G3268" i="29"/>
  <c r="E3269" i="29"/>
  <c r="F3269" i="29"/>
  <c r="G3269" i="29"/>
  <c r="E3270" i="29"/>
  <c r="F3270" i="29"/>
  <c r="G3270" i="29"/>
  <c r="E3271" i="29"/>
  <c r="F3271" i="29"/>
  <c r="G3271" i="29"/>
  <c r="E3272" i="29"/>
  <c r="F3272" i="29"/>
  <c r="G3272" i="29"/>
  <c r="E3273" i="29"/>
  <c r="F3273" i="29"/>
  <c r="G3273" i="29"/>
  <c r="E3274" i="29"/>
  <c r="F3274" i="29"/>
  <c r="G3274" i="29"/>
  <c r="E3275" i="29"/>
  <c r="F3275" i="29"/>
  <c r="G3275" i="29"/>
  <c r="E3276" i="29"/>
  <c r="F3276" i="29"/>
  <c r="G3276" i="29"/>
  <c r="E3277" i="29"/>
  <c r="F3277" i="29"/>
  <c r="G3277" i="29"/>
  <c r="E3278" i="29"/>
  <c r="F3278" i="29"/>
  <c r="G3278" i="29"/>
  <c r="E3279" i="29"/>
  <c r="F3279" i="29"/>
  <c r="G3279" i="29"/>
  <c r="E3280" i="29"/>
  <c r="F3280" i="29"/>
  <c r="G3280" i="29"/>
  <c r="E3281" i="29"/>
  <c r="F3281" i="29"/>
  <c r="G3281" i="29"/>
  <c r="E3282" i="29"/>
  <c r="F3282" i="29"/>
  <c r="G3282" i="29"/>
  <c r="E3283" i="29"/>
  <c r="F3283" i="29"/>
  <c r="G3283" i="29"/>
  <c r="E3284" i="29"/>
  <c r="F3284" i="29"/>
  <c r="G3284" i="29"/>
  <c r="E3285" i="29"/>
  <c r="F3285" i="29"/>
  <c r="G3285" i="29"/>
  <c r="E3286" i="29"/>
  <c r="F3286" i="29"/>
  <c r="G3286" i="29"/>
  <c r="E3287" i="29"/>
  <c r="F3287" i="29"/>
  <c r="G3287" i="29"/>
  <c r="E3288" i="29"/>
  <c r="F3288" i="29"/>
  <c r="G3288" i="29"/>
  <c r="E3289" i="29"/>
  <c r="F3289" i="29"/>
  <c r="G3289" i="29"/>
  <c r="E3290" i="29"/>
  <c r="F3290" i="29"/>
  <c r="G3290" i="29"/>
  <c r="E3291" i="29"/>
  <c r="F3291" i="29"/>
  <c r="G3291" i="29"/>
  <c r="E3292" i="29"/>
  <c r="F3292" i="29"/>
  <c r="G3292" i="29"/>
  <c r="E3293" i="29"/>
  <c r="F3293" i="29"/>
  <c r="G3293" i="29"/>
  <c r="E3294" i="29"/>
  <c r="F3294" i="29"/>
  <c r="G3294" i="29"/>
  <c r="E3295" i="29"/>
  <c r="F3295" i="29"/>
  <c r="G3295" i="29"/>
  <c r="E3296" i="29"/>
  <c r="F3296" i="29"/>
  <c r="G3296" i="29"/>
  <c r="E3297" i="29"/>
  <c r="F3297" i="29"/>
  <c r="G3297" i="29"/>
  <c r="E3298" i="29"/>
  <c r="F3298" i="29"/>
  <c r="G3298" i="29"/>
  <c r="E3299" i="29"/>
  <c r="F3299" i="29"/>
  <c r="G3299" i="29"/>
  <c r="E3300" i="29"/>
  <c r="F3300" i="29"/>
  <c r="G3300" i="29"/>
  <c r="E3301" i="29"/>
  <c r="F3301" i="29"/>
  <c r="G3301" i="29"/>
  <c r="E3302" i="29"/>
  <c r="F3302" i="29"/>
  <c r="G3302" i="29"/>
  <c r="E3303" i="29"/>
  <c r="F3303" i="29"/>
  <c r="G3303" i="29"/>
  <c r="E3304" i="29"/>
  <c r="F3304" i="29"/>
  <c r="G3304" i="29"/>
  <c r="E3305" i="29"/>
  <c r="F3305" i="29"/>
  <c r="G3305" i="29"/>
  <c r="E3306" i="29"/>
  <c r="F3306" i="29"/>
  <c r="G3306" i="29"/>
  <c r="E3307" i="29"/>
  <c r="F3307" i="29"/>
  <c r="G3307" i="29"/>
  <c r="E3308" i="29"/>
  <c r="F3308" i="29"/>
  <c r="G3308" i="29"/>
  <c r="E3309" i="29"/>
  <c r="F3309" i="29"/>
  <c r="G3309" i="29"/>
  <c r="E3310" i="29"/>
  <c r="F3310" i="29"/>
  <c r="G3310" i="29"/>
  <c r="E3311" i="29"/>
  <c r="F3311" i="29"/>
  <c r="G3311" i="29"/>
  <c r="E3312" i="29"/>
  <c r="F3312" i="29"/>
  <c r="G3312" i="29"/>
  <c r="E3313" i="29"/>
  <c r="F3313" i="29"/>
  <c r="G3313" i="29"/>
  <c r="E3314" i="29"/>
  <c r="F3314" i="29"/>
  <c r="G3314" i="29"/>
  <c r="E3315" i="29"/>
  <c r="F3315" i="29"/>
  <c r="G3315" i="29"/>
  <c r="E3316" i="29"/>
  <c r="F3316" i="29"/>
  <c r="G3316" i="29"/>
  <c r="E3317" i="29"/>
  <c r="F3317" i="29"/>
  <c r="G3317" i="29"/>
  <c r="E3318" i="29"/>
  <c r="F3318" i="29"/>
  <c r="G3318" i="29"/>
  <c r="E3319" i="29"/>
  <c r="F3319" i="29"/>
  <c r="G3319" i="29"/>
  <c r="E3320" i="29"/>
  <c r="F3320" i="29"/>
  <c r="G3320" i="29"/>
  <c r="E3321" i="29"/>
  <c r="F3321" i="29"/>
  <c r="G3321" i="29"/>
  <c r="E3322" i="29"/>
  <c r="F3322" i="29"/>
  <c r="G3322" i="29"/>
  <c r="E3323" i="29"/>
  <c r="F3323" i="29"/>
  <c r="G3323" i="29"/>
  <c r="E3324" i="29"/>
  <c r="F3324" i="29"/>
  <c r="G3324" i="29"/>
  <c r="E3325" i="29"/>
  <c r="F3325" i="29"/>
  <c r="G3325" i="29"/>
  <c r="E3326" i="29"/>
  <c r="F3326" i="29"/>
  <c r="G3326" i="29"/>
  <c r="E3327" i="29"/>
  <c r="F3327" i="29"/>
  <c r="G3327" i="29"/>
  <c r="E3328" i="29"/>
  <c r="F3328" i="29"/>
  <c r="G3328" i="29"/>
  <c r="E3329" i="29"/>
  <c r="F3329" i="29"/>
  <c r="G3329" i="29"/>
  <c r="E3330" i="29"/>
  <c r="F3330" i="29"/>
  <c r="G3330" i="29"/>
  <c r="E3331" i="29"/>
  <c r="F3331" i="29"/>
  <c r="G3331" i="29"/>
  <c r="E3332" i="29"/>
  <c r="F3332" i="29"/>
  <c r="G3332" i="29"/>
  <c r="E3333" i="29"/>
  <c r="F3333" i="29"/>
  <c r="G3333" i="29"/>
  <c r="E3334" i="29"/>
  <c r="F3334" i="29"/>
  <c r="G3334" i="29"/>
  <c r="E3335" i="29"/>
  <c r="F3335" i="29"/>
  <c r="G3335" i="29"/>
  <c r="E3336" i="29"/>
  <c r="F3336" i="29"/>
  <c r="G3336" i="29"/>
  <c r="E3337" i="29"/>
  <c r="F3337" i="29"/>
  <c r="G3337" i="29"/>
  <c r="E3338" i="29"/>
  <c r="F3338" i="29"/>
  <c r="G3338" i="29"/>
  <c r="E3339" i="29"/>
  <c r="F3339" i="29"/>
  <c r="G3339" i="29"/>
  <c r="E3340" i="29"/>
  <c r="F3340" i="29"/>
  <c r="G3340" i="29"/>
  <c r="E3341" i="29"/>
  <c r="F3341" i="29"/>
  <c r="G3341" i="29"/>
  <c r="E3342" i="29"/>
  <c r="F3342" i="29"/>
  <c r="G3342" i="29"/>
  <c r="E3343" i="29"/>
  <c r="F3343" i="29"/>
  <c r="G3343" i="29"/>
  <c r="E3344" i="29"/>
  <c r="F3344" i="29"/>
  <c r="G3344" i="29"/>
  <c r="E3345" i="29"/>
  <c r="F3345" i="29"/>
  <c r="G3345" i="29"/>
  <c r="E3346" i="29"/>
  <c r="F3346" i="29"/>
  <c r="G3346" i="29"/>
  <c r="E3347" i="29"/>
  <c r="F3347" i="29"/>
  <c r="G3347" i="29"/>
  <c r="E3348" i="29"/>
  <c r="F3348" i="29"/>
  <c r="G3348" i="29"/>
  <c r="E3349" i="29"/>
  <c r="F3349" i="29"/>
  <c r="G3349" i="29"/>
  <c r="E3350" i="29"/>
  <c r="F3350" i="29"/>
  <c r="G3350" i="29"/>
  <c r="E3351" i="29"/>
  <c r="F3351" i="29"/>
  <c r="G3351" i="29"/>
  <c r="E3352" i="29"/>
  <c r="F3352" i="29"/>
  <c r="G3352" i="29"/>
  <c r="E3353" i="29"/>
  <c r="F3353" i="29"/>
  <c r="G3353" i="29"/>
  <c r="E3354" i="29"/>
  <c r="F3354" i="29"/>
  <c r="G3354" i="29"/>
  <c r="E3355" i="29"/>
  <c r="F3355" i="29"/>
  <c r="G3355" i="29"/>
  <c r="E3356" i="29"/>
  <c r="F3356" i="29"/>
  <c r="G3356" i="29"/>
  <c r="E3357" i="29"/>
  <c r="F3357" i="29"/>
  <c r="G3357" i="29"/>
  <c r="E3358" i="29"/>
  <c r="F3358" i="29"/>
  <c r="G3358" i="29"/>
  <c r="E3359" i="29"/>
  <c r="F3359" i="29"/>
  <c r="G3359" i="29"/>
  <c r="E3360" i="29"/>
  <c r="F3360" i="29"/>
  <c r="G3360" i="29"/>
  <c r="E3361" i="29"/>
  <c r="F3361" i="29"/>
  <c r="G3361" i="29"/>
  <c r="E3362" i="29"/>
  <c r="F3362" i="29"/>
  <c r="G3362" i="29"/>
  <c r="E3363" i="29"/>
  <c r="F3363" i="29"/>
  <c r="G3363" i="29"/>
  <c r="E3364" i="29"/>
  <c r="F3364" i="29"/>
  <c r="G3364" i="29"/>
  <c r="E3365" i="29"/>
  <c r="F3365" i="29"/>
  <c r="G3365" i="29"/>
  <c r="E3366" i="29"/>
  <c r="F3366" i="29"/>
  <c r="G3366" i="29"/>
  <c r="E3367" i="29"/>
  <c r="F3367" i="29"/>
  <c r="G3367" i="29"/>
  <c r="E3368" i="29"/>
  <c r="F3368" i="29"/>
  <c r="G3368" i="29"/>
  <c r="E3369" i="29"/>
  <c r="F3369" i="29"/>
  <c r="G3369" i="29"/>
  <c r="E3370" i="29"/>
  <c r="F3370" i="29"/>
  <c r="G3370" i="29"/>
  <c r="E3371" i="29"/>
  <c r="F3371" i="29"/>
  <c r="G3371" i="29"/>
  <c r="E3372" i="29"/>
  <c r="F3372" i="29"/>
  <c r="G3372" i="29"/>
  <c r="E3373" i="29"/>
  <c r="F3373" i="29"/>
  <c r="G3373" i="29"/>
  <c r="E3374" i="29"/>
  <c r="F3374" i="29"/>
  <c r="G3374" i="29"/>
  <c r="E3375" i="29"/>
  <c r="F3375" i="29"/>
  <c r="G3375" i="29"/>
  <c r="E3376" i="29"/>
  <c r="F3376" i="29"/>
  <c r="G3376" i="29"/>
  <c r="E3377" i="29"/>
  <c r="F3377" i="29"/>
  <c r="G3377" i="29"/>
  <c r="E3378" i="29"/>
  <c r="F3378" i="29"/>
  <c r="G3378" i="29"/>
  <c r="E3379" i="29"/>
  <c r="F3379" i="29"/>
  <c r="G3379" i="29"/>
  <c r="E3380" i="29"/>
  <c r="F3380" i="29"/>
  <c r="G3380" i="29"/>
  <c r="E3381" i="29"/>
  <c r="F3381" i="29"/>
  <c r="G3381" i="29"/>
  <c r="E3382" i="29"/>
  <c r="F3382" i="29"/>
  <c r="G3382" i="29"/>
  <c r="E3383" i="29"/>
  <c r="F3383" i="29"/>
  <c r="G3383" i="29"/>
  <c r="E3384" i="29"/>
  <c r="F3384" i="29"/>
  <c r="G3384" i="29"/>
  <c r="E3385" i="29"/>
  <c r="F3385" i="29"/>
  <c r="G3385" i="29"/>
  <c r="E3386" i="29"/>
  <c r="F3386" i="29"/>
  <c r="G3386" i="29"/>
  <c r="E3387" i="29"/>
  <c r="F3387" i="29"/>
  <c r="G3387" i="29"/>
  <c r="E3388" i="29"/>
  <c r="F3388" i="29"/>
  <c r="G3388" i="29"/>
  <c r="E3389" i="29"/>
  <c r="F3389" i="29"/>
  <c r="G3389" i="29"/>
  <c r="E3390" i="29"/>
  <c r="F3390" i="29"/>
  <c r="G3390" i="29"/>
  <c r="E3391" i="29"/>
  <c r="F3391" i="29"/>
  <c r="G3391" i="29"/>
  <c r="E3392" i="29"/>
  <c r="F3392" i="29"/>
  <c r="G3392" i="29"/>
  <c r="E3393" i="29"/>
  <c r="F3393" i="29"/>
  <c r="G3393" i="29"/>
  <c r="E3394" i="29"/>
  <c r="F3394" i="29"/>
  <c r="G3394" i="29"/>
  <c r="E3395" i="29"/>
  <c r="F3395" i="29"/>
  <c r="G3395" i="29"/>
  <c r="E3396" i="29"/>
  <c r="F3396" i="29"/>
  <c r="G3396" i="29"/>
  <c r="E3397" i="29"/>
  <c r="F3397" i="29"/>
  <c r="G3397" i="29"/>
  <c r="E3398" i="29"/>
  <c r="F3398" i="29"/>
  <c r="G3398" i="29"/>
  <c r="E3399" i="29"/>
  <c r="F3399" i="29"/>
  <c r="G3399" i="29"/>
  <c r="E3400" i="29"/>
  <c r="F3400" i="29"/>
  <c r="G3400" i="29"/>
  <c r="E3401" i="29"/>
  <c r="F3401" i="29"/>
  <c r="G3401" i="29"/>
  <c r="E3402" i="29"/>
  <c r="F3402" i="29"/>
  <c r="G3402" i="29"/>
  <c r="E3403" i="29"/>
  <c r="F3403" i="29"/>
  <c r="G3403" i="29"/>
  <c r="E3404" i="29"/>
  <c r="F3404" i="29"/>
  <c r="G3404" i="29"/>
  <c r="E3405" i="29"/>
  <c r="F3405" i="29"/>
  <c r="G3405" i="29"/>
  <c r="E3406" i="29"/>
  <c r="F3406" i="29"/>
  <c r="G3406" i="29"/>
  <c r="E3407" i="29"/>
  <c r="F3407" i="29"/>
  <c r="G3407" i="29"/>
  <c r="E3408" i="29"/>
  <c r="F3408" i="29"/>
  <c r="G3408" i="29"/>
  <c r="E3409" i="29"/>
  <c r="F3409" i="29"/>
  <c r="G3409" i="29"/>
  <c r="E3410" i="29"/>
  <c r="F3410" i="29"/>
  <c r="G3410" i="29"/>
  <c r="E3411" i="29"/>
  <c r="F3411" i="29"/>
  <c r="G3411" i="29"/>
  <c r="E3412" i="29"/>
  <c r="F3412" i="29"/>
  <c r="G3412" i="29"/>
  <c r="E3413" i="29"/>
  <c r="F3413" i="29"/>
  <c r="G3413" i="29"/>
  <c r="E3414" i="29"/>
  <c r="F3414" i="29"/>
  <c r="G3414" i="29"/>
  <c r="E3415" i="29"/>
  <c r="F3415" i="29"/>
  <c r="G3415" i="29"/>
  <c r="E3416" i="29"/>
  <c r="F3416" i="29"/>
  <c r="G3416" i="29"/>
  <c r="E3417" i="29"/>
  <c r="F3417" i="29"/>
  <c r="G3417" i="29"/>
  <c r="E3418" i="29"/>
  <c r="F3418" i="29"/>
  <c r="G3418" i="29"/>
  <c r="E3419" i="29"/>
  <c r="F3419" i="29"/>
  <c r="G3419" i="29"/>
  <c r="E3420" i="29"/>
  <c r="F3420" i="29"/>
  <c r="G3420" i="29"/>
  <c r="E3421" i="29"/>
  <c r="F3421" i="29"/>
  <c r="G3421" i="29"/>
  <c r="E3422" i="29"/>
  <c r="F3422" i="29"/>
  <c r="G3422" i="29"/>
  <c r="E3423" i="29"/>
  <c r="F3423" i="29"/>
  <c r="G3423" i="29"/>
  <c r="E3424" i="29"/>
  <c r="F3424" i="29"/>
  <c r="G3424" i="29"/>
  <c r="E3425" i="29"/>
  <c r="F3425" i="29"/>
  <c r="G3425" i="29"/>
  <c r="E3426" i="29"/>
  <c r="F3426" i="29"/>
  <c r="G3426" i="29"/>
  <c r="E3427" i="29"/>
  <c r="F3427" i="29"/>
  <c r="G3427" i="29"/>
  <c r="E3428" i="29"/>
  <c r="F3428" i="29"/>
  <c r="G3428" i="29"/>
  <c r="E3429" i="29"/>
  <c r="F3429" i="29"/>
  <c r="G3429" i="29"/>
  <c r="E3430" i="29"/>
  <c r="F3430" i="29"/>
  <c r="G3430" i="29"/>
  <c r="E3431" i="29"/>
  <c r="F3431" i="29"/>
  <c r="G3431" i="29"/>
  <c r="E3432" i="29"/>
  <c r="F3432" i="29"/>
  <c r="G3432" i="29"/>
  <c r="E3433" i="29"/>
  <c r="F3433" i="29"/>
  <c r="G3433" i="29"/>
  <c r="E3434" i="29"/>
  <c r="F3434" i="29"/>
  <c r="G3434" i="29"/>
  <c r="E3435" i="29"/>
  <c r="F3435" i="29"/>
  <c r="G3435" i="29"/>
  <c r="E3436" i="29"/>
  <c r="F3436" i="29"/>
  <c r="G3436" i="29"/>
  <c r="E3437" i="29"/>
  <c r="F3437" i="29"/>
  <c r="G3437" i="29"/>
  <c r="E3438" i="29"/>
  <c r="F3438" i="29"/>
  <c r="G3438" i="29"/>
  <c r="E3439" i="29"/>
  <c r="F3439" i="29"/>
  <c r="G3439" i="29"/>
  <c r="E3440" i="29"/>
  <c r="F3440" i="29"/>
  <c r="G3440" i="29"/>
  <c r="E3441" i="29"/>
  <c r="F3441" i="29"/>
  <c r="G3441" i="29"/>
  <c r="E3442" i="29"/>
  <c r="F3442" i="29"/>
  <c r="G3442" i="29"/>
  <c r="E3443" i="29"/>
  <c r="F3443" i="29"/>
  <c r="G3443" i="29"/>
  <c r="E3444" i="29"/>
  <c r="F3444" i="29"/>
  <c r="G3444" i="29"/>
  <c r="E3445" i="29"/>
  <c r="F3445" i="29"/>
  <c r="G3445" i="29"/>
  <c r="E3446" i="29"/>
  <c r="F3446" i="29"/>
  <c r="G3446" i="29"/>
  <c r="E3447" i="29"/>
  <c r="F3447" i="29"/>
  <c r="G3447" i="29"/>
  <c r="E3448" i="29"/>
  <c r="F3448" i="29"/>
  <c r="G3448" i="29"/>
  <c r="E3449" i="29"/>
  <c r="F3449" i="29"/>
  <c r="G3449" i="29"/>
  <c r="E3450" i="29"/>
  <c r="F3450" i="29"/>
  <c r="G3450" i="29"/>
  <c r="E3451" i="29"/>
  <c r="F3451" i="29"/>
  <c r="G3451" i="29"/>
  <c r="E3452" i="29"/>
  <c r="F3452" i="29"/>
  <c r="G3452" i="29"/>
  <c r="E3453" i="29"/>
  <c r="F3453" i="29"/>
  <c r="G3453" i="29"/>
  <c r="E3454" i="29"/>
  <c r="F3454" i="29"/>
  <c r="G3454" i="29"/>
  <c r="E3455" i="29"/>
  <c r="F3455" i="29"/>
  <c r="G3455" i="29"/>
  <c r="E3456" i="29"/>
  <c r="F3456" i="29"/>
  <c r="G3456" i="29"/>
  <c r="E3457" i="29"/>
  <c r="F3457" i="29"/>
  <c r="G3457" i="29"/>
  <c r="E3458" i="29"/>
  <c r="F3458" i="29"/>
  <c r="G3458" i="29"/>
  <c r="E3459" i="29"/>
  <c r="F3459" i="29"/>
  <c r="G3459" i="29"/>
  <c r="E3460" i="29"/>
  <c r="F3460" i="29"/>
  <c r="G3460" i="29"/>
  <c r="E3461" i="29"/>
  <c r="F3461" i="29"/>
  <c r="G3461" i="29"/>
  <c r="E3462" i="29"/>
  <c r="F3462" i="29"/>
  <c r="G3462" i="29"/>
  <c r="E3463" i="29"/>
  <c r="F3463" i="29"/>
  <c r="G3463" i="29"/>
  <c r="E3464" i="29"/>
  <c r="F3464" i="29"/>
  <c r="G3464" i="29"/>
  <c r="E3465" i="29"/>
  <c r="F3465" i="29"/>
  <c r="G3465" i="29"/>
  <c r="E3466" i="29"/>
  <c r="F3466" i="29"/>
  <c r="G3466" i="29"/>
  <c r="E3467" i="29"/>
  <c r="F3467" i="29"/>
  <c r="G3467" i="29"/>
  <c r="E3468" i="29"/>
  <c r="F3468" i="29"/>
  <c r="G3468" i="29"/>
  <c r="E3469" i="29"/>
  <c r="F3469" i="29"/>
  <c r="G3469" i="29"/>
  <c r="E3470" i="29"/>
  <c r="F3470" i="29"/>
  <c r="G3470" i="29"/>
  <c r="E3471" i="29"/>
  <c r="F3471" i="29"/>
  <c r="G3471" i="29"/>
  <c r="E3472" i="29"/>
  <c r="F3472" i="29"/>
  <c r="G3472" i="29"/>
  <c r="E3473" i="29"/>
  <c r="F3473" i="29"/>
  <c r="G3473" i="29"/>
  <c r="E3474" i="29"/>
  <c r="F3474" i="29"/>
  <c r="G3474" i="29"/>
  <c r="E3475" i="29"/>
  <c r="F3475" i="29"/>
  <c r="G3475" i="29"/>
  <c r="E3476" i="29"/>
  <c r="F3476" i="29"/>
  <c r="G3476" i="29"/>
  <c r="E3477" i="29"/>
  <c r="F3477" i="29"/>
  <c r="G3477" i="29"/>
  <c r="E3478" i="29"/>
  <c r="F3478" i="29"/>
  <c r="G3478" i="29"/>
  <c r="E3479" i="29"/>
  <c r="F3479" i="29"/>
  <c r="G3479" i="29"/>
  <c r="E3480" i="29"/>
  <c r="F3480" i="29"/>
  <c r="G3480" i="29"/>
  <c r="E3481" i="29"/>
  <c r="F3481" i="29"/>
  <c r="G3481" i="29"/>
  <c r="E3482" i="29"/>
  <c r="F3482" i="29"/>
  <c r="G3482" i="29"/>
  <c r="E3483" i="29"/>
  <c r="F3483" i="29"/>
  <c r="G3483" i="29"/>
  <c r="E3484" i="29"/>
  <c r="F3484" i="29"/>
  <c r="G3484" i="29"/>
  <c r="E3485" i="29"/>
  <c r="F3485" i="29"/>
  <c r="G3485" i="29"/>
  <c r="E3486" i="29"/>
  <c r="F3486" i="29"/>
  <c r="G3486" i="29"/>
  <c r="E3487" i="29"/>
  <c r="F3487" i="29"/>
  <c r="G3487" i="29"/>
  <c r="E3488" i="29"/>
  <c r="F3488" i="29"/>
  <c r="G3488" i="29"/>
  <c r="E3489" i="29"/>
  <c r="F3489" i="29"/>
  <c r="G3489" i="29"/>
  <c r="E3490" i="29"/>
  <c r="F3490" i="29"/>
  <c r="G3490" i="29"/>
  <c r="E3491" i="29"/>
  <c r="F3491" i="29"/>
  <c r="G3491" i="29"/>
  <c r="E3492" i="29"/>
  <c r="F3492" i="29"/>
  <c r="G3492" i="29"/>
  <c r="E3493" i="29"/>
  <c r="F3493" i="29"/>
  <c r="G3493" i="29"/>
  <c r="E3494" i="29"/>
  <c r="F3494" i="29"/>
  <c r="G3494" i="29"/>
  <c r="E3495" i="29"/>
  <c r="F3495" i="29"/>
  <c r="G3495" i="29"/>
  <c r="E3496" i="29"/>
  <c r="F3496" i="29"/>
  <c r="G3496" i="29"/>
  <c r="E3497" i="29"/>
  <c r="F3497" i="29"/>
  <c r="G3497" i="29"/>
  <c r="E3498" i="29"/>
  <c r="F3498" i="29"/>
  <c r="G3498" i="29"/>
  <c r="E3499" i="29"/>
  <c r="F3499" i="29"/>
  <c r="G3499" i="29"/>
  <c r="E3500" i="29"/>
  <c r="F3500" i="29"/>
  <c r="G3500" i="29"/>
  <c r="E3501" i="29"/>
  <c r="F3501" i="29"/>
  <c r="G3501" i="29"/>
  <c r="E3502" i="29"/>
  <c r="F3502" i="29"/>
  <c r="G3502" i="29"/>
  <c r="E3503" i="29"/>
  <c r="F3503" i="29"/>
  <c r="G3503" i="29"/>
  <c r="E3504" i="29"/>
  <c r="F3504" i="29"/>
  <c r="G3504" i="29"/>
  <c r="E3505" i="29"/>
  <c r="F3505" i="29"/>
  <c r="G3505" i="29"/>
  <c r="E3506" i="29"/>
  <c r="F3506" i="29"/>
  <c r="G3506" i="29"/>
  <c r="E3507" i="29"/>
  <c r="F3507" i="29"/>
  <c r="G3507" i="29"/>
  <c r="E3508" i="29"/>
  <c r="F3508" i="29"/>
  <c r="G3508" i="29"/>
  <c r="E3509" i="29"/>
  <c r="F3509" i="29"/>
  <c r="G3509" i="29"/>
  <c r="E3510" i="29"/>
  <c r="F3510" i="29"/>
  <c r="G3510" i="29"/>
  <c r="E3511" i="29"/>
  <c r="F3511" i="29"/>
  <c r="G3511" i="29"/>
  <c r="E3512" i="29"/>
  <c r="F3512" i="29"/>
  <c r="G3512" i="29"/>
  <c r="E3513" i="29"/>
  <c r="F3513" i="29"/>
  <c r="G3513" i="29"/>
  <c r="E3514" i="29"/>
  <c r="F3514" i="29"/>
  <c r="G3514" i="29"/>
  <c r="E3515" i="29"/>
  <c r="F3515" i="29"/>
  <c r="G3515" i="29"/>
  <c r="E3516" i="29"/>
  <c r="F3516" i="29"/>
  <c r="G3516" i="29"/>
  <c r="E3517" i="29"/>
  <c r="F3517" i="29"/>
  <c r="G3517" i="29"/>
  <c r="E3518" i="29"/>
  <c r="F3518" i="29"/>
  <c r="G3518" i="29"/>
  <c r="E3519" i="29"/>
  <c r="F3519" i="29"/>
  <c r="G3519" i="29"/>
  <c r="E3520" i="29"/>
  <c r="F3520" i="29"/>
  <c r="G3520" i="29"/>
  <c r="E3521" i="29"/>
  <c r="F3521" i="29"/>
  <c r="G3521" i="29"/>
  <c r="E3522" i="29"/>
  <c r="F3522" i="29"/>
  <c r="G3522" i="29"/>
  <c r="E3523" i="29"/>
  <c r="F3523" i="29"/>
  <c r="G3523" i="29"/>
  <c r="E3524" i="29"/>
  <c r="F3524" i="29"/>
  <c r="G3524" i="29"/>
  <c r="E3525" i="29"/>
  <c r="F3525" i="29"/>
  <c r="G3525" i="29"/>
  <c r="E3526" i="29"/>
  <c r="F3526" i="29"/>
  <c r="G3526" i="29"/>
  <c r="E3527" i="29"/>
  <c r="F3527" i="29"/>
  <c r="G3527" i="29"/>
  <c r="E3528" i="29"/>
  <c r="F3528" i="29"/>
  <c r="G3528" i="29"/>
  <c r="E3529" i="29"/>
  <c r="F3529" i="29"/>
  <c r="G3529" i="29"/>
  <c r="E3530" i="29"/>
  <c r="F3530" i="29"/>
  <c r="G3530" i="29"/>
  <c r="E3531" i="29"/>
  <c r="F3531" i="29"/>
  <c r="G3531" i="29"/>
  <c r="E3532" i="29"/>
  <c r="F3532" i="29"/>
  <c r="G3532" i="29"/>
  <c r="E3533" i="29"/>
  <c r="F3533" i="29"/>
  <c r="G3533" i="29"/>
  <c r="E3534" i="29"/>
  <c r="F3534" i="29"/>
  <c r="G3534" i="29"/>
  <c r="E3535" i="29"/>
  <c r="F3535" i="29"/>
  <c r="G3535" i="29"/>
  <c r="E3536" i="29"/>
  <c r="F3536" i="29"/>
  <c r="G3536" i="29"/>
  <c r="E3537" i="29"/>
  <c r="F3537" i="29"/>
  <c r="G3537" i="29"/>
  <c r="E3538" i="29"/>
  <c r="F3538" i="29"/>
  <c r="G3538" i="29"/>
  <c r="E3539" i="29"/>
  <c r="F3539" i="29"/>
  <c r="G3539" i="29"/>
  <c r="E3540" i="29"/>
  <c r="F3540" i="29"/>
  <c r="G3540" i="29"/>
  <c r="E3541" i="29"/>
  <c r="F3541" i="29"/>
  <c r="G3541" i="29"/>
  <c r="E3542" i="29"/>
  <c r="F3542" i="29"/>
  <c r="G3542" i="29"/>
  <c r="E3543" i="29"/>
  <c r="F3543" i="29"/>
  <c r="G3543" i="29"/>
  <c r="E3544" i="29"/>
  <c r="F3544" i="29"/>
  <c r="G3544" i="29"/>
  <c r="E3545" i="29"/>
  <c r="F3545" i="29"/>
  <c r="G3545" i="29"/>
  <c r="E3546" i="29"/>
  <c r="F3546" i="29"/>
  <c r="G3546" i="29"/>
  <c r="E3547" i="29"/>
  <c r="F3547" i="29"/>
  <c r="G3547" i="29"/>
  <c r="E3548" i="29"/>
  <c r="F3548" i="29"/>
  <c r="G3548" i="29"/>
  <c r="E3549" i="29"/>
  <c r="F3549" i="29"/>
  <c r="G3549" i="29"/>
  <c r="E3550" i="29"/>
  <c r="F3550" i="29"/>
  <c r="G3550" i="29"/>
  <c r="E3551" i="29"/>
  <c r="F3551" i="29"/>
  <c r="G3551" i="29"/>
  <c r="E3552" i="29"/>
  <c r="F3552" i="29"/>
  <c r="G3552" i="29"/>
  <c r="E3553" i="29"/>
  <c r="F3553" i="29"/>
  <c r="G3553" i="29"/>
  <c r="E3554" i="29"/>
  <c r="F3554" i="29"/>
  <c r="G3554" i="29"/>
  <c r="E3555" i="29"/>
  <c r="F3555" i="29"/>
  <c r="G3555" i="29"/>
  <c r="E3556" i="29"/>
  <c r="F3556" i="29"/>
  <c r="G3556" i="29"/>
  <c r="E3557" i="29"/>
  <c r="F3557" i="29"/>
  <c r="G3557" i="29"/>
  <c r="E3558" i="29"/>
  <c r="F3558" i="29"/>
  <c r="G3558" i="29"/>
  <c r="E3559" i="29"/>
  <c r="F3559" i="29"/>
  <c r="G3559" i="29"/>
  <c r="E3560" i="29"/>
  <c r="F3560" i="29"/>
  <c r="G3560" i="29"/>
  <c r="E3561" i="29"/>
  <c r="F3561" i="29"/>
  <c r="G3561" i="29"/>
  <c r="E3562" i="29"/>
  <c r="F3562" i="29"/>
  <c r="G3562" i="29"/>
  <c r="E3563" i="29"/>
  <c r="F3563" i="29"/>
  <c r="G3563" i="29"/>
  <c r="E3564" i="29"/>
  <c r="F3564" i="29"/>
  <c r="G3564" i="29"/>
  <c r="E3565" i="29"/>
  <c r="F3565" i="29"/>
  <c r="G3565" i="29"/>
  <c r="E3566" i="29"/>
  <c r="F3566" i="29"/>
  <c r="G3566" i="29"/>
  <c r="E3567" i="29"/>
  <c r="F3567" i="29"/>
  <c r="G3567" i="29"/>
  <c r="E3568" i="29"/>
  <c r="F3568" i="29"/>
  <c r="G3568" i="29"/>
  <c r="E3569" i="29"/>
  <c r="F3569" i="29"/>
  <c r="G3569" i="29"/>
  <c r="E3570" i="29"/>
  <c r="F3570" i="29"/>
  <c r="G3570" i="29"/>
  <c r="E3571" i="29"/>
  <c r="F3571" i="29"/>
  <c r="G3571" i="29"/>
  <c r="E3572" i="29"/>
  <c r="F3572" i="29"/>
  <c r="G3572" i="29"/>
  <c r="E3573" i="29"/>
  <c r="F3573" i="29"/>
  <c r="G3573" i="29"/>
  <c r="E3574" i="29"/>
  <c r="F3574" i="29"/>
  <c r="G3574" i="29"/>
  <c r="E3575" i="29"/>
  <c r="F3575" i="29"/>
  <c r="G3575" i="29"/>
  <c r="E3576" i="29"/>
  <c r="F3576" i="29"/>
  <c r="G3576" i="29"/>
  <c r="E3577" i="29"/>
  <c r="F3577" i="29"/>
  <c r="G3577" i="29"/>
  <c r="E3578" i="29"/>
  <c r="F3578" i="29"/>
  <c r="G3578" i="29"/>
  <c r="E3579" i="29"/>
  <c r="F3579" i="29"/>
  <c r="G3579" i="29"/>
  <c r="E3580" i="29"/>
  <c r="F3580" i="29"/>
  <c r="G3580" i="29"/>
  <c r="E3581" i="29"/>
  <c r="F3581" i="29"/>
  <c r="G3581" i="29"/>
  <c r="E3582" i="29"/>
  <c r="F3582" i="29"/>
  <c r="G3582" i="29"/>
  <c r="E3583" i="29"/>
  <c r="F3583" i="29"/>
  <c r="G3583" i="29"/>
  <c r="E3584" i="29"/>
  <c r="F3584" i="29"/>
  <c r="G3584" i="29"/>
  <c r="E3585" i="29"/>
  <c r="F3585" i="29"/>
  <c r="G3585" i="29"/>
  <c r="E3586" i="29"/>
  <c r="F3586" i="29"/>
  <c r="G3586" i="29"/>
  <c r="E3587" i="29"/>
  <c r="F3587" i="29"/>
  <c r="G3587" i="29"/>
  <c r="E3588" i="29"/>
  <c r="F3588" i="29"/>
  <c r="G3588" i="29"/>
  <c r="E3589" i="29"/>
  <c r="F3589" i="29"/>
  <c r="G3589" i="29"/>
  <c r="E3590" i="29"/>
  <c r="F3590" i="29"/>
  <c r="G3590" i="29"/>
  <c r="E3591" i="29"/>
  <c r="F3591" i="29"/>
  <c r="G3591" i="29"/>
  <c r="E3592" i="29"/>
  <c r="F3592" i="29"/>
  <c r="G3592" i="29"/>
  <c r="E3593" i="29"/>
  <c r="F3593" i="29"/>
  <c r="G3593" i="29"/>
  <c r="E3594" i="29"/>
  <c r="F3594" i="29"/>
  <c r="G3594" i="29"/>
  <c r="E3595" i="29"/>
  <c r="F3595" i="29"/>
  <c r="G3595" i="29"/>
  <c r="E3596" i="29"/>
  <c r="F3596" i="29"/>
  <c r="G3596" i="29"/>
  <c r="E3597" i="29"/>
  <c r="F3597" i="29"/>
  <c r="G3597" i="29"/>
  <c r="E3598" i="29"/>
  <c r="F3598" i="29"/>
  <c r="G3598" i="29"/>
  <c r="E3599" i="29"/>
  <c r="F3599" i="29"/>
  <c r="G3599" i="29"/>
  <c r="E3600" i="29"/>
  <c r="F3600" i="29"/>
  <c r="G3600" i="29"/>
  <c r="E3601" i="29"/>
  <c r="F3601" i="29"/>
  <c r="G3601" i="29"/>
  <c r="E3602" i="29"/>
  <c r="F3602" i="29"/>
  <c r="G3602" i="29"/>
  <c r="E3603" i="29"/>
  <c r="F3603" i="29"/>
  <c r="G3603" i="29"/>
  <c r="E3604" i="29"/>
  <c r="F3604" i="29"/>
  <c r="G3604" i="29"/>
  <c r="E3605" i="29"/>
  <c r="F3605" i="29"/>
  <c r="G3605" i="29"/>
  <c r="E3606" i="29"/>
  <c r="F3606" i="29"/>
  <c r="G3606" i="29"/>
  <c r="E3607" i="29"/>
  <c r="F3607" i="29"/>
  <c r="G3607" i="29"/>
  <c r="E3608" i="29"/>
  <c r="F3608" i="29"/>
  <c r="G3608" i="29"/>
  <c r="E3609" i="29"/>
  <c r="F3609" i="29"/>
  <c r="G3609" i="29"/>
  <c r="E3610" i="29"/>
  <c r="F3610" i="29"/>
  <c r="G3610" i="29"/>
  <c r="E3611" i="29"/>
  <c r="F3611" i="29"/>
  <c r="G3611" i="29"/>
  <c r="E3612" i="29"/>
  <c r="F3612" i="29"/>
  <c r="G3612" i="29"/>
  <c r="E3613" i="29"/>
  <c r="F3613" i="29"/>
  <c r="G3613" i="29"/>
  <c r="E3614" i="29"/>
  <c r="F3614" i="29"/>
  <c r="G3614" i="29"/>
  <c r="E3615" i="29"/>
  <c r="F3615" i="29"/>
  <c r="G3615" i="29"/>
  <c r="E3616" i="29"/>
  <c r="F3616" i="29"/>
  <c r="G3616" i="29"/>
  <c r="E3617" i="29"/>
  <c r="F3617" i="29"/>
  <c r="G3617" i="29"/>
  <c r="E3618" i="29"/>
  <c r="F3618" i="29"/>
  <c r="G3618" i="29"/>
  <c r="E3619" i="29"/>
  <c r="F3619" i="29"/>
  <c r="G3619" i="29"/>
  <c r="E3620" i="29"/>
  <c r="F3620" i="29"/>
  <c r="G3620" i="29"/>
  <c r="E3621" i="29"/>
  <c r="F3621" i="29"/>
  <c r="G3621" i="29"/>
  <c r="E3622" i="29"/>
  <c r="F3622" i="29"/>
  <c r="G3622" i="29"/>
  <c r="E3623" i="29"/>
  <c r="F3623" i="29"/>
  <c r="G3623" i="29"/>
  <c r="E3624" i="29"/>
  <c r="F3624" i="29"/>
  <c r="G3624" i="29"/>
  <c r="E3625" i="29"/>
  <c r="F3625" i="29"/>
  <c r="G3625" i="29"/>
  <c r="E3626" i="29"/>
  <c r="F3626" i="29"/>
  <c r="G3626" i="29"/>
  <c r="E3627" i="29"/>
  <c r="F3627" i="29"/>
  <c r="G3627" i="29"/>
  <c r="E3628" i="29"/>
  <c r="F3628" i="29"/>
  <c r="G3628" i="29"/>
  <c r="E3629" i="29"/>
  <c r="F3629" i="29"/>
  <c r="G3629" i="29"/>
  <c r="E3630" i="29"/>
  <c r="F3630" i="29"/>
  <c r="G3630" i="29"/>
  <c r="E3631" i="29"/>
  <c r="F3631" i="29"/>
  <c r="G3631" i="29"/>
  <c r="E3632" i="29"/>
  <c r="F3632" i="29"/>
  <c r="G3632" i="29"/>
  <c r="E3633" i="29"/>
  <c r="F3633" i="29"/>
  <c r="G3633" i="29"/>
  <c r="E3634" i="29"/>
  <c r="F3634" i="29"/>
  <c r="G3634" i="29"/>
  <c r="E3635" i="29"/>
  <c r="F3635" i="29"/>
  <c r="G3635" i="29"/>
  <c r="E3636" i="29"/>
  <c r="F3636" i="29"/>
  <c r="G3636" i="29"/>
  <c r="E3637" i="29"/>
  <c r="F3637" i="29"/>
  <c r="G3637" i="29"/>
  <c r="E3638" i="29"/>
  <c r="F3638" i="29"/>
  <c r="G3638" i="29"/>
  <c r="E3639" i="29"/>
  <c r="F3639" i="29"/>
  <c r="G3639" i="29"/>
  <c r="E3640" i="29"/>
  <c r="F3640" i="29"/>
  <c r="G3640" i="29"/>
  <c r="E3641" i="29"/>
  <c r="F3641" i="29"/>
  <c r="G3641" i="29"/>
  <c r="E3642" i="29"/>
  <c r="F3642" i="29"/>
  <c r="G3642" i="29"/>
  <c r="E3643" i="29"/>
  <c r="F3643" i="29"/>
  <c r="G3643" i="29"/>
  <c r="E3644" i="29"/>
  <c r="F3644" i="29"/>
  <c r="G3644" i="29"/>
  <c r="E3645" i="29"/>
  <c r="F3645" i="29"/>
  <c r="G3645" i="29"/>
  <c r="E3646" i="29"/>
  <c r="F3646" i="29"/>
  <c r="G3646" i="29"/>
  <c r="E3647" i="29"/>
  <c r="F3647" i="29"/>
  <c r="G3647" i="29"/>
  <c r="E3648" i="29"/>
  <c r="F3648" i="29"/>
  <c r="G3648" i="29"/>
  <c r="E3649" i="29"/>
  <c r="F3649" i="29"/>
  <c r="G3649" i="29"/>
  <c r="E3650" i="29"/>
  <c r="F3650" i="29"/>
  <c r="G3650" i="29"/>
  <c r="E3651" i="29"/>
  <c r="F3651" i="29"/>
  <c r="G3651" i="29"/>
  <c r="E3652" i="29"/>
  <c r="F3652" i="29"/>
  <c r="G3652" i="29"/>
  <c r="E3653" i="29"/>
  <c r="F3653" i="29"/>
  <c r="G3653" i="29"/>
  <c r="E3654" i="29"/>
  <c r="F3654" i="29"/>
  <c r="G3654" i="29"/>
  <c r="E3655" i="29"/>
  <c r="F3655" i="29"/>
  <c r="G3655" i="29"/>
  <c r="E3656" i="29"/>
  <c r="F3656" i="29"/>
  <c r="G3656" i="29"/>
  <c r="E3657" i="29"/>
  <c r="F3657" i="29"/>
  <c r="G3657" i="29"/>
  <c r="E3658" i="29"/>
  <c r="F3658" i="29"/>
  <c r="G3658" i="29"/>
  <c r="E3659" i="29"/>
  <c r="F3659" i="29"/>
  <c r="G3659" i="29"/>
  <c r="E3660" i="29"/>
  <c r="F3660" i="29"/>
  <c r="G3660" i="29"/>
  <c r="E3661" i="29"/>
  <c r="F3661" i="29"/>
  <c r="G3661" i="29"/>
  <c r="E3662" i="29"/>
  <c r="F3662" i="29"/>
  <c r="G3662" i="29"/>
  <c r="E3663" i="29"/>
  <c r="F3663" i="29"/>
  <c r="G3663" i="29"/>
  <c r="E3664" i="29"/>
  <c r="F3664" i="29"/>
  <c r="G3664" i="29"/>
  <c r="E3665" i="29"/>
  <c r="F3665" i="29"/>
  <c r="G3665" i="29"/>
  <c r="E3666" i="29"/>
  <c r="F3666" i="29"/>
  <c r="G3666" i="29"/>
  <c r="E3667" i="29"/>
  <c r="F3667" i="29"/>
  <c r="G3667" i="29"/>
  <c r="E3668" i="29"/>
  <c r="F3668" i="29"/>
  <c r="G3668" i="29"/>
  <c r="E3669" i="29"/>
  <c r="F3669" i="29"/>
  <c r="G3669" i="29"/>
  <c r="E3670" i="29"/>
  <c r="F3670" i="29"/>
  <c r="G3670" i="29"/>
  <c r="E3671" i="29"/>
  <c r="F3671" i="29"/>
  <c r="G3671" i="29"/>
  <c r="E3672" i="29"/>
  <c r="F3672" i="29"/>
  <c r="G3672" i="29"/>
  <c r="E3673" i="29"/>
  <c r="F3673" i="29"/>
  <c r="G3673" i="29"/>
  <c r="E3674" i="29"/>
  <c r="F3674" i="29"/>
  <c r="G3674" i="29"/>
  <c r="E3675" i="29"/>
  <c r="F3675" i="29"/>
  <c r="G3675" i="29"/>
  <c r="E3676" i="29"/>
  <c r="F3676" i="29"/>
  <c r="G3676" i="29"/>
  <c r="E3677" i="29"/>
  <c r="F3677" i="29"/>
  <c r="G3677" i="29"/>
  <c r="E3678" i="29"/>
  <c r="F3678" i="29"/>
  <c r="G3678" i="29"/>
  <c r="E3679" i="29"/>
  <c r="F3679" i="29"/>
  <c r="G3679" i="29"/>
  <c r="E3680" i="29"/>
  <c r="F3680" i="29"/>
  <c r="G3680" i="29"/>
  <c r="E3681" i="29"/>
  <c r="F3681" i="29"/>
  <c r="G3681" i="29"/>
  <c r="E3682" i="29"/>
  <c r="F3682" i="29"/>
  <c r="G3682" i="29"/>
  <c r="E3683" i="29"/>
  <c r="F3683" i="29"/>
  <c r="G3683" i="29"/>
  <c r="E3684" i="29"/>
  <c r="F3684" i="29"/>
  <c r="G3684" i="29"/>
  <c r="E3685" i="29"/>
  <c r="F3685" i="29"/>
  <c r="G3685" i="29"/>
  <c r="E3686" i="29"/>
  <c r="F3686" i="29"/>
  <c r="G3686" i="29"/>
  <c r="E3687" i="29"/>
  <c r="F3687" i="29"/>
  <c r="G3687" i="29"/>
  <c r="E3688" i="29"/>
  <c r="F3688" i="29"/>
  <c r="G3688" i="29"/>
  <c r="E3689" i="29"/>
  <c r="F3689" i="29"/>
  <c r="G3689" i="29"/>
  <c r="E3690" i="29"/>
  <c r="F3690" i="29"/>
  <c r="G3690" i="29"/>
  <c r="E3691" i="29"/>
  <c r="F3691" i="29"/>
  <c r="G3691" i="29"/>
  <c r="E3692" i="29"/>
  <c r="F3692" i="29"/>
  <c r="G3692" i="29"/>
  <c r="E3693" i="29"/>
  <c r="F3693" i="29"/>
  <c r="G3693" i="29"/>
  <c r="E3694" i="29"/>
  <c r="F3694" i="29"/>
  <c r="G3694" i="29"/>
  <c r="E3695" i="29"/>
  <c r="F3695" i="29"/>
  <c r="G3695" i="29"/>
  <c r="E3696" i="29"/>
  <c r="F3696" i="29"/>
  <c r="G3696" i="29"/>
  <c r="E3697" i="29"/>
  <c r="F3697" i="29"/>
  <c r="G3697" i="29"/>
  <c r="E3698" i="29"/>
  <c r="F3698" i="29"/>
  <c r="G3698" i="29"/>
  <c r="E3699" i="29"/>
  <c r="F3699" i="29"/>
  <c r="G3699" i="29"/>
  <c r="E3700" i="29"/>
  <c r="F3700" i="29"/>
  <c r="G3700" i="29"/>
  <c r="E3701" i="29"/>
  <c r="F3701" i="29"/>
  <c r="G3701" i="29"/>
  <c r="E3702" i="29"/>
  <c r="F3702" i="29"/>
  <c r="G3702" i="29"/>
  <c r="E3703" i="29"/>
  <c r="F3703" i="29"/>
  <c r="G3703" i="29"/>
  <c r="E3704" i="29"/>
  <c r="F3704" i="29"/>
  <c r="G3704" i="29"/>
  <c r="E3705" i="29"/>
  <c r="F3705" i="29"/>
  <c r="G3705" i="29"/>
  <c r="E3706" i="29"/>
  <c r="F3706" i="29"/>
  <c r="G3706" i="29"/>
  <c r="E3707" i="29"/>
  <c r="F3707" i="29"/>
  <c r="G3707" i="29"/>
  <c r="E3708" i="29"/>
  <c r="F3708" i="29"/>
  <c r="G3708" i="29"/>
  <c r="E3709" i="29"/>
  <c r="F3709" i="29"/>
  <c r="G3709" i="29"/>
  <c r="E3710" i="29"/>
  <c r="F3710" i="29"/>
  <c r="G3710" i="29"/>
  <c r="E3711" i="29"/>
  <c r="F3711" i="29"/>
  <c r="G3711" i="29"/>
  <c r="E3712" i="29"/>
  <c r="F3712" i="29"/>
  <c r="G3712" i="29"/>
  <c r="E3713" i="29"/>
  <c r="F3713" i="29"/>
  <c r="G3713" i="29"/>
  <c r="E3714" i="29"/>
  <c r="F3714" i="29"/>
  <c r="G3714" i="29"/>
  <c r="E3715" i="29"/>
  <c r="F3715" i="29"/>
  <c r="G3715" i="29"/>
  <c r="E3716" i="29"/>
  <c r="F3716" i="29"/>
  <c r="G3716" i="29"/>
  <c r="E3717" i="29"/>
  <c r="F3717" i="29"/>
  <c r="G3717" i="29"/>
  <c r="E3718" i="29"/>
  <c r="F3718" i="29"/>
  <c r="G3718" i="29"/>
  <c r="E3719" i="29"/>
  <c r="F3719" i="29"/>
  <c r="G3719" i="29"/>
  <c r="E3720" i="29"/>
  <c r="F3720" i="29"/>
  <c r="G3720" i="29"/>
  <c r="E3721" i="29"/>
  <c r="F3721" i="29"/>
  <c r="G3721" i="29"/>
  <c r="E3722" i="29"/>
  <c r="F3722" i="29"/>
  <c r="G3722" i="29"/>
  <c r="E3723" i="29"/>
  <c r="F3723" i="29"/>
  <c r="G3723" i="29"/>
  <c r="E3724" i="29"/>
  <c r="F3724" i="29"/>
  <c r="G3724" i="29"/>
  <c r="E3725" i="29"/>
  <c r="F3725" i="29"/>
  <c r="G3725" i="29"/>
  <c r="E3726" i="29"/>
  <c r="F3726" i="29"/>
  <c r="G3726" i="29"/>
  <c r="E3727" i="29"/>
  <c r="F3727" i="29"/>
  <c r="G3727" i="29"/>
  <c r="E3728" i="29"/>
  <c r="F3728" i="29"/>
  <c r="G3728" i="29"/>
  <c r="E3729" i="29"/>
  <c r="F3729" i="29"/>
  <c r="G3729" i="29"/>
  <c r="E3730" i="29"/>
  <c r="F3730" i="29"/>
  <c r="G3730" i="29"/>
  <c r="E3731" i="29"/>
  <c r="F3731" i="29"/>
  <c r="G3731" i="29"/>
  <c r="E3732" i="29"/>
  <c r="F3732" i="29"/>
  <c r="G3732" i="29"/>
  <c r="E3733" i="29"/>
  <c r="F3733" i="29"/>
  <c r="G3733" i="29"/>
  <c r="E3734" i="29"/>
  <c r="F3734" i="29"/>
  <c r="G3734" i="29"/>
  <c r="E3735" i="29"/>
  <c r="F3735" i="29"/>
  <c r="G3735" i="29"/>
  <c r="E3736" i="29"/>
  <c r="F3736" i="29"/>
  <c r="G3736" i="29"/>
  <c r="E3737" i="29"/>
  <c r="F3737" i="29"/>
  <c r="G3737" i="29"/>
  <c r="E3738" i="29"/>
  <c r="F3738" i="29"/>
  <c r="G3738" i="29"/>
  <c r="E3739" i="29"/>
  <c r="F3739" i="29"/>
  <c r="G3739" i="29"/>
  <c r="E3740" i="29"/>
  <c r="F3740" i="29"/>
  <c r="G3740" i="29"/>
  <c r="E3741" i="29"/>
  <c r="F3741" i="29"/>
  <c r="G3741" i="29"/>
  <c r="E3742" i="29"/>
  <c r="F3742" i="29"/>
  <c r="G3742" i="29"/>
  <c r="E3743" i="29"/>
  <c r="F3743" i="29"/>
  <c r="G3743" i="29"/>
  <c r="E3744" i="29"/>
  <c r="F3744" i="29"/>
  <c r="G3744" i="29"/>
  <c r="E3745" i="29"/>
  <c r="F3745" i="29"/>
  <c r="G3745" i="29"/>
  <c r="E3746" i="29"/>
  <c r="F3746" i="29"/>
  <c r="G3746" i="29"/>
  <c r="E3747" i="29"/>
  <c r="F3747" i="29"/>
  <c r="G3747" i="29"/>
  <c r="E3748" i="29"/>
  <c r="F3748" i="29"/>
  <c r="G3748" i="29"/>
  <c r="E3749" i="29"/>
  <c r="F3749" i="29"/>
  <c r="G3749" i="29"/>
  <c r="E3750" i="29"/>
  <c r="F3750" i="29"/>
  <c r="G3750" i="29"/>
  <c r="E3751" i="29"/>
  <c r="F3751" i="29"/>
  <c r="G3751" i="29"/>
  <c r="E3752" i="29"/>
  <c r="F3752" i="29"/>
  <c r="G3752" i="29"/>
  <c r="E3753" i="29"/>
  <c r="F3753" i="29"/>
  <c r="G3753" i="29"/>
  <c r="E3754" i="29"/>
  <c r="F3754" i="29"/>
  <c r="G3754" i="29"/>
  <c r="E3755" i="29"/>
  <c r="F3755" i="29"/>
  <c r="G3755" i="29"/>
  <c r="E3756" i="29"/>
  <c r="F3756" i="29"/>
  <c r="G3756" i="29"/>
  <c r="E3757" i="29"/>
  <c r="F3757" i="29"/>
  <c r="G3757" i="29"/>
  <c r="E3758" i="29"/>
  <c r="F3758" i="29"/>
  <c r="G3758" i="29"/>
  <c r="E3759" i="29"/>
  <c r="F3759" i="29"/>
  <c r="G3759" i="29"/>
  <c r="E3760" i="29"/>
  <c r="F3760" i="29"/>
  <c r="G3760" i="29"/>
  <c r="E3761" i="29"/>
  <c r="F3761" i="29"/>
  <c r="G3761" i="29"/>
  <c r="E3762" i="29"/>
  <c r="F3762" i="29"/>
  <c r="G3762" i="29"/>
  <c r="E3763" i="29"/>
  <c r="F3763" i="29"/>
  <c r="G3763" i="29"/>
  <c r="E3764" i="29"/>
  <c r="F3764" i="29"/>
  <c r="G3764" i="29"/>
  <c r="E3765" i="29"/>
  <c r="F3765" i="29"/>
  <c r="G3765" i="29"/>
  <c r="E3766" i="29"/>
  <c r="F3766" i="29"/>
  <c r="G3766" i="29"/>
  <c r="E3767" i="29"/>
  <c r="F3767" i="29"/>
  <c r="G3767" i="29"/>
  <c r="E3768" i="29"/>
  <c r="F3768" i="29"/>
  <c r="G3768" i="29"/>
  <c r="E3769" i="29"/>
  <c r="F3769" i="29"/>
  <c r="G3769" i="29"/>
  <c r="E3770" i="29"/>
  <c r="F3770" i="29"/>
  <c r="G3770" i="29"/>
  <c r="E3771" i="29"/>
  <c r="F3771" i="29"/>
  <c r="G3771" i="29"/>
  <c r="E3772" i="29"/>
  <c r="F3772" i="29"/>
  <c r="G3772" i="29"/>
  <c r="E3773" i="29"/>
  <c r="F3773" i="29"/>
  <c r="G3773" i="29"/>
  <c r="E3774" i="29"/>
  <c r="F3774" i="29"/>
  <c r="G3774" i="29"/>
  <c r="E3775" i="29"/>
  <c r="F3775" i="29"/>
  <c r="G3775" i="29"/>
  <c r="E3776" i="29"/>
  <c r="F3776" i="29"/>
  <c r="G3776" i="29"/>
  <c r="E3777" i="29"/>
  <c r="F3777" i="29"/>
  <c r="G3777" i="29"/>
  <c r="E3778" i="29"/>
  <c r="F3778" i="29"/>
  <c r="G3778" i="29"/>
  <c r="E3779" i="29"/>
  <c r="F3779" i="29"/>
  <c r="G3779" i="29"/>
  <c r="E3780" i="29"/>
  <c r="F3780" i="29"/>
  <c r="G3780" i="29"/>
  <c r="E3781" i="29"/>
  <c r="F3781" i="29"/>
  <c r="G3781" i="29"/>
  <c r="E3782" i="29"/>
  <c r="F3782" i="29"/>
  <c r="G3782" i="29"/>
  <c r="E3783" i="29"/>
  <c r="F3783" i="29"/>
  <c r="G3783" i="29"/>
  <c r="E3784" i="29"/>
  <c r="F3784" i="29"/>
  <c r="G3784" i="29"/>
  <c r="E3785" i="29"/>
  <c r="F3785" i="29"/>
  <c r="G3785" i="29"/>
  <c r="E3786" i="29"/>
  <c r="F3786" i="29"/>
  <c r="G3786" i="29"/>
  <c r="E3787" i="29"/>
  <c r="F3787" i="29"/>
  <c r="G3787" i="29"/>
  <c r="E3788" i="29"/>
  <c r="F3788" i="29"/>
  <c r="G3788" i="29"/>
  <c r="E3789" i="29"/>
  <c r="F3789" i="29"/>
  <c r="G3789" i="29"/>
  <c r="E3790" i="29"/>
  <c r="F3790" i="29"/>
  <c r="G3790" i="29"/>
  <c r="E3791" i="29"/>
  <c r="F3791" i="29"/>
  <c r="G3791" i="29"/>
  <c r="E3792" i="29"/>
  <c r="F3792" i="29"/>
  <c r="G3792" i="29"/>
  <c r="E3793" i="29"/>
  <c r="F3793" i="29"/>
  <c r="G3793" i="29"/>
  <c r="E3794" i="29"/>
  <c r="F3794" i="29"/>
  <c r="G3794" i="29"/>
  <c r="E3795" i="29"/>
  <c r="F3795" i="29"/>
  <c r="G3795" i="29"/>
  <c r="E3796" i="29"/>
  <c r="F3796" i="29"/>
  <c r="G3796" i="29"/>
  <c r="E3797" i="29"/>
  <c r="F3797" i="29"/>
  <c r="G3797" i="29"/>
  <c r="E3798" i="29"/>
  <c r="F3798" i="29"/>
  <c r="G3798" i="29"/>
  <c r="E3799" i="29"/>
  <c r="F3799" i="29"/>
  <c r="G3799" i="29"/>
  <c r="E3800" i="29"/>
  <c r="F3800" i="29"/>
  <c r="G3800" i="29"/>
  <c r="E3801" i="29"/>
  <c r="F3801" i="29"/>
  <c r="G3801" i="29"/>
  <c r="E3802" i="29"/>
  <c r="F3802" i="29"/>
  <c r="G3802" i="29"/>
  <c r="E3803" i="29"/>
  <c r="F3803" i="29"/>
  <c r="G3803" i="29"/>
  <c r="E3804" i="29"/>
  <c r="F3804" i="29"/>
  <c r="G3804" i="29"/>
  <c r="E3805" i="29"/>
  <c r="F3805" i="29"/>
  <c r="G3805" i="29"/>
  <c r="E3806" i="29"/>
  <c r="F3806" i="29"/>
  <c r="G3806" i="29"/>
  <c r="E3807" i="29"/>
  <c r="F3807" i="29"/>
  <c r="G3807" i="29"/>
  <c r="E3808" i="29"/>
  <c r="F3808" i="29"/>
  <c r="G3808" i="29"/>
  <c r="E3809" i="29"/>
  <c r="F3809" i="29"/>
  <c r="G3809" i="29"/>
  <c r="E3810" i="29"/>
  <c r="F3810" i="29"/>
  <c r="G3810" i="29"/>
  <c r="E3811" i="29"/>
  <c r="F3811" i="29"/>
  <c r="G3811" i="29"/>
  <c r="E3812" i="29"/>
  <c r="F3812" i="29"/>
  <c r="G3812" i="29"/>
  <c r="E3813" i="29"/>
  <c r="F3813" i="29"/>
  <c r="G3813" i="29"/>
  <c r="E3814" i="29"/>
  <c r="F3814" i="29"/>
  <c r="G3814" i="29"/>
  <c r="E3815" i="29"/>
  <c r="F3815" i="29"/>
  <c r="G3815" i="29"/>
  <c r="E3816" i="29"/>
  <c r="F3816" i="29"/>
  <c r="G3816" i="29"/>
  <c r="E3817" i="29"/>
  <c r="F3817" i="29"/>
  <c r="G3817" i="29"/>
  <c r="E3818" i="29"/>
  <c r="F3818" i="29"/>
  <c r="G3818" i="29"/>
  <c r="E3819" i="29"/>
  <c r="F3819" i="29"/>
  <c r="G3819" i="29"/>
  <c r="E3820" i="29"/>
  <c r="F3820" i="29"/>
  <c r="G3820" i="29"/>
  <c r="E3821" i="29"/>
  <c r="F3821" i="29"/>
  <c r="G3821" i="29"/>
  <c r="E3822" i="29"/>
  <c r="F3822" i="29"/>
  <c r="G3822" i="29"/>
  <c r="E3823" i="29"/>
  <c r="F3823" i="29"/>
  <c r="G3823" i="29"/>
  <c r="E3824" i="29"/>
  <c r="F3824" i="29"/>
  <c r="G3824" i="29"/>
  <c r="E3825" i="29"/>
  <c r="F3825" i="29"/>
  <c r="G3825" i="29"/>
  <c r="E3826" i="29"/>
  <c r="F3826" i="29"/>
  <c r="G3826" i="29"/>
  <c r="E3827" i="29"/>
  <c r="F3827" i="29"/>
  <c r="G3827" i="29"/>
  <c r="E3828" i="29"/>
  <c r="F3828" i="29"/>
  <c r="G3828" i="29"/>
  <c r="E3829" i="29"/>
  <c r="F3829" i="29"/>
  <c r="G3829" i="29"/>
  <c r="E3830" i="29"/>
  <c r="F3830" i="29"/>
  <c r="G3830" i="29"/>
  <c r="E3831" i="29"/>
  <c r="F3831" i="29"/>
  <c r="G3831" i="29"/>
  <c r="E3832" i="29"/>
  <c r="F3832" i="29"/>
  <c r="G3832" i="29"/>
  <c r="E3833" i="29"/>
  <c r="F3833" i="29"/>
  <c r="G3833" i="29"/>
  <c r="E3834" i="29"/>
  <c r="F3834" i="29"/>
  <c r="G3834" i="29"/>
  <c r="E3835" i="29"/>
  <c r="F3835" i="29"/>
  <c r="G3835" i="29"/>
  <c r="E3836" i="29"/>
  <c r="F3836" i="29"/>
  <c r="G3836" i="29"/>
  <c r="E3837" i="29"/>
  <c r="F3837" i="29"/>
  <c r="G3837" i="29"/>
  <c r="E3838" i="29"/>
  <c r="F3838" i="29"/>
  <c r="G3838" i="29"/>
  <c r="E3839" i="29"/>
  <c r="F3839" i="29"/>
  <c r="G3839" i="29"/>
  <c r="E3840" i="29"/>
  <c r="F3840" i="29"/>
  <c r="G3840" i="29"/>
  <c r="E3841" i="29"/>
  <c r="F3841" i="29"/>
  <c r="G3841" i="29"/>
  <c r="E3842" i="29"/>
  <c r="F3842" i="29"/>
  <c r="G3842" i="29"/>
  <c r="E3843" i="29"/>
  <c r="F3843" i="29"/>
  <c r="G3843" i="29"/>
  <c r="E3844" i="29"/>
  <c r="F3844" i="29"/>
  <c r="G3844" i="29"/>
  <c r="E3845" i="29"/>
  <c r="F3845" i="29"/>
  <c r="G3845" i="29"/>
  <c r="E3846" i="29"/>
  <c r="F3846" i="29"/>
  <c r="G3846" i="29"/>
  <c r="E3847" i="29"/>
  <c r="F3847" i="29"/>
  <c r="G3847" i="29"/>
  <c r="E3848" i="29"/>
  <c r="F3848" i="29"/>
  <c r="G3848" i="29"/>
  <c r="E3849" i="29"/>
  <c r="F3849" i="29"/>
  <c r="G3849" i="29"/>
  <c r="E3850" i="29"/>
  <c r="F3850" i="29"/>
  <c r="G3850" i="29"/>
  <c r="E3851" i="29"/>
  <c r="F3851" i="29"/>
  <c r="G3851" i="29"/>
  <c r="E3852" i="29"/>
  <c r="F3852" i="29"/>
  <c r="G3852" i="29"/>
  <c r="E3853" i="29"/>
  <c r="F3853" i="29"/>
  <c r="G3853" i="29"/>
  <c r="E3854" i="29"/>
  <c r="F3854" i="29"/>
  <c r="G3854" i="29"/>
  <c r="E3855" i="29"/>
  <c r="F3855" i="29"/>
  <c r="G3855" i="29"/>
  <c r="E3856" i="29"/>
  <c r="F3856" i="29"/>
  <c r="G3856" i="29"/>
  <c r="E3857" i="29"/>
  <c r="F3857" i="29"/>
  <c r="G3857" i="29"/>
  <c r="E3858" i="29"/>
  <c r="F3858" i="29"/>
  <c r="G3858" i="29"/>
  <c r="E3859" i="29"/>
  <c r="F3859" i="29"/>
  <c r="G3859" i="29"/>
  <c r="E3860" i="29"/>
  <c r="F3860" i="29"/>
  <c r="G3860" i="29"/>
  <c r="E3861" i="29"/>
  <c r="F3861" i="29"/>
  <c r="G3861" i="29"/>
  <c r="E3862" i="29"/>
  <c r="F3862" i="29"/>
  <c r="G3862" i="29"/>
  <c r="E3863" i="29"/>
  <c r="F3863" i="29"/>
  <c r="G3863" i="29"/>
  <c r="E3864" i="29"/>
  <c r="F3864" i="29"/>
  <c r="G3864" i="29"/>
  <c r="E3865" i="29"/>
  <c r="F3865" i="29"/>
  <c r="G3865" i="29"/>
  <c r="E3866" i="29"/>
  <c r="F3866" i="29"/>
  <c r="G3866" i="29"/>
  <c r="E3867" i="29"/>
  <c r="F3867" i="29"/>
  <c r="G3867" i="29"/>
  <c r="E3868" i="29"/>
  <c r="F3868" i="29"/>
  <c r="G3868" i="29"/>
  <c r="E3869" i="29"/>
  <c r="F3869" i="29"/>
  <c r="G3869" i="29"/>
  <c r="E3870" i="29"/>
  <c r="F3870" i="29"/>
  <c r="G3870" i="29"/>
  <c r="E3871" i="29"/>
  <c r="F3871" i="29"/>
  <c r="G3871" i="29"/>
  <c r="E3872" i="29"/>
  <c r="F3872" i="29"/>
  <c r="G3872" i="29"/>
  <c r="E3873" i="29"/>
  <c r="F3873" i="29"/>
  <c r="G3873" i="29"/>
  <c r="E3874" i="29"/>
  <c r="F3874" i="29"/>
  <c r="G3874" i="29"/>
  <c r="E3875" i="29"/>
  <c r="F3875" i="29"/>
  <c r="G3875" i="29"/>
  <c r="E3876" i="29"/>
  <c r="F3876" i="29"/>
  <c r="G3876" i="29"/>
  <c r="E3877" i="29"/>
  <c r="F3877" i="29"/>
  <c r="G3877" i="29"/>
  <c r="E3878" i="29"/>
  <c r="F3878" i="29"/>
  <c r="G3878" i="29"/>
  <c r="E3879" i="29"/>
  <c r="F3879" i="29"/>
  <c r="G3879" i="29"/>
  <c r="E3880" i="29"/>
  <c r="F3880" i="29"/>
  <c r="G3880" i="29"/>
  <c r="E3881" i="29"/>
  <c r="F3881" i="29"/>
  <c r="G3881" i="29"/>
  <c r="E3882" i="29"/>
  <c r="F3882" i="29"/>
  <c r="G3882" i="29"/>
  <c r="E3883" i="29"/>
  <c r="F3883" i="29"/>
  <c r="G3883" i="29"/>
  <c r="E3884" i="29"/>
  <c r="F3884" i="29"/>
  <c r="G3884" i="29"/>
  <c r="E3885" i="29"/>
  <c r="F3885" i="29"/>
  <c r="G3885" i="29"/>
  <c r="E3886" i="29"/>
  <c r="F3886" i="29"/>
  <c r="G3886" i="29"/>
  <c r="E3887" i="29"/>
  <c r="F3887" i="29"/>
  <c r="G3887" i="29"/>
  <c r="E3888" i="29"/>
  <c r="F3888" i="29"/>
  <c r="G3888" i="29"/>
  <c r="E3889" i="29"/>
  <c r="F3889" i="29"/>
  <c r="G3889" i="29"/>
  <c r="E3890" i="29"/>
  <c r="F3890" i="29"/>
  <c r="G3890" i="29"/>
  <c r="E3891" i="29"/>
  <c r="F3891" i="29"/>
  <c r="G3891" i="29"/>
  <c r="E3892" i="29"/>
  <c r="F3892" i="29"/>
  <c r="G3892" i="29"/>
  <c r="E3893" i="29"/>
  <c r="F3893" i="29"/>
  <c r="G3893" i="29"/>
  <c r="E3894" i="29"/>
  <c r="F3894" i="29"/>
  <c r="G3894" i="29"/>
  <c r="E3895" i="29"/>
  <c r="F3895" i="29"/>
  <c r="G3895" i="29"/>
  <c r="E3896" i="29"/>
  <c r="F3896" i="29"/>
  <c r="G3896" i="29"/>
  <c r="E3897" i="29"/>
  <c r="F3897" i="29"/>
  <c r="G3897" i="29"/>
  <c r="E3898" i="29"/>
  <c r="F3898" i="29"/>
  <c r="G3898" i="29"/>
  <c r="E3899" i="29"/>
  <c r="F3899" i="29"/>
  <c r="G3899" i="29"/>
  <c r="E3900" i="29"/>
  <c r="F3900" i="29"/>
  <c r="G3900" i="29"/>
  <c r="E3901" i="29"/>
  <c r="F3901" i="29"/>
  <c r="G3901" i="29"/>
  <c r="E3902" i="29"/>
  <c r="F3902" i="29"/>
  <c r="G3902" i="29"/>
  <c r="E3903" i="29"/>
  <c r="F3903" i="29"/>
  <c r="G3903" i="29"/>
  <c r="E3904" i="29"/>
  <c r="F3904" i="29"/>
  <c r="G3904" i="29"/>
  <c r="E3905" i="29"/>
  <c r="F3905" i="29"/>
  <c r="G3905" i="29"/>
  <c r="E3906" i="29"/>
  <c r="F3906" i="29"/>
  <c r="G3906" i="29"/>
  <c r="E3907" i="29"/>
  <c r="F3907" i="29"/>
  <c r="G3907" i="29"/>
  <c r="E3908" i="29"/>
  <c r="F3908" i="29"/>
  <c r="G3908" i="29"/>
  <c r="E3909" i="29"/>
  <c r="F3909" i="29"/>
  <c r="G3909" i="29"/>
  <c r="E3910" i="29"/>
  <c r="F3910" i="29"/>
  <c r="G3910" i="29"/>
  <c r="E3911" i="29"/>
  <c r="F3911" i="29"/>
  <c r="G3911" i="29"/>
  <c r="E3912" i="29"/>
  <c r="F3912" i="29"/>
  <c r="G3912" i="29"/>
  <c r="E3913" i="29"/>
  <c r="F3913" i="29"/>
  <c r="G3913" i="29"/>
  <c r="E3914" i="29"/>
  <c r="F3914" i="29"/>
  <c r="G3914" i="29"/>
  <c r="E3915" i="29"/>
  <c r="F3915" i="29"/>
  <c r="G3915" i="29"/>
  <c r="E3916" i="29"/>
  <c r="F3916" i="29"/>
  <c r="G3916" i="29"/>
  <c r="E3917" i="29"/>
  <c r="F3917" i="29"/>
  <c r="G3917" i="29"/>
  <c r="E3918" i="29"/>
  <c r="F3918" i="29"/>
  <c r="G3918" i="29"/>
  <c r="E3919" i="29"/>
  <c r="F3919" i="29"/>
  <c r="G3919" i="29"/>
  <c r="E3920" i="29"/>
  <c r="F3920" i="29"/>
  <c r="G3920" i="29"/>
  <c r="E3921" i="29"/>
  <c r="F3921" i="29"/>
  <c r="G3921" i="29"/>
  <c r="E3922" i="29"/>
  <c r="F3922" i="29"/>
  <c r="G3922" i="29"/>
  <c r="E3923" i="29"/>
  <c r="F3923" i="29"/>
  <c r="G3923" i="29"/>
  <c r="E3924" i="29"/>
  <c r="F3924" i="29"/>
  <c r="G3924" i="29"/>
  <c r="E3925" i="29"/>
  <c r="F3925" i="29"/>
  <c r="G3925" i="29"/>
  <c r="E3926" i="29"/>
  <c r="F3926" i="29"/>
  <c r="G3926" i="29"/>
  <c r="E3927" i="29"/>
  <c r="F3927" i="29"/>
  <c r="G3927" i="29"/>
  <c r="E3928" i="29"/>
  <c r="F3928" i="29"/>
  <c r="G3928" i="29"/>
  <c r="E3929" i="29"/>
  <c r="F3929" i="29"/>
  <c r="G3929" i="29"/>
  <c r="E3930" i="29"/>
  <c r="F3930" i="29"/>
  <c r="G3930" i="29"/>
  <c r="E3931" i="29"/>
  <c r="F3931" i="29"/>
  <c r="G3931" i="29"/>
  <c r="E3932" i="29"/>
  <c r="F3932" i="29"/>
  <c r="G3932" i="29"/>
  <c r="E3933" i="29"/>
  <c r="F3933" i="29"/>
  <c r="G3933" i="29"/>
  <c r="E3934" i="29"/>
  <c r="F3934" i="29"/>
  <c r="G3934" i="29"/>
  <c r="E3935" i="29"/>
  <c r="F3935" i="29"/>
  <c r="G3935" i="29"/>
  <c r="E3936" i="29"/>
  <c r="F3936" i="29"/>
  <c r="G3936" i="29"/>
  <c r="E3937" i="29"/>
  <c r="F3937" i="29"/>
  <c r="G3937" i="29"/>
  <c r="E3938" i="29"/>
  <c r="F3938" i="29"/>
  <c r="G3938" i="29"/>
  <c r="E3939" i="29"/>
  <c r="F3939" i="29"/>
  <c r="G3939" i="29"/>
  <c r="E3940" i="29"/>
  <c r="F3940" i="29"/>
  <c r="G3940" i="29"/>
  <c r="E3941" i="29"/>
  <c r="F3941" i="29"/>
  <c r="G3941" i="29"/>
  <c r="E3942" i="29"/>
  <c r="F3942" i="29"/>
  <c r="G3942" i="29"/>
  <c r="E3943" i="29"/>
  <c r="F3943" i="29"/>
  <c r="G3943" i="29"/>
  <c r="E3944" i="29"/>
  <c r="F3944" i="29"/>
  <c r="G3944" i="29"/>
  <c r="E3945" i="29"/>
  <c r="F3945" i="29"/>
  <c r="G3945" i="29"/>
  <c r="E3946" i="29"/>
  <c r="F3946" i="29"/>
  <c r="G3946" i="29"/>
  <c r="E3947" i="29"/>
  <c r="F3947" i="29"/>
  <c r="G3947" i="29"/>
  <c r="E3948" i="29"/>
  <c r="F3948" i="29"/>
  <c r="G3948" i="29"/>
  <c r="E3949" i="29"/>
  <c r="F3949" i="29"/>
  <c r="G3949" i="29"/>
  <c r="E3950" i="29"/>
  <c r="F3950" i="29"/>
  <c r="G3950" i="29"/>
  <c r="E3951" i="29"/>
  <c r="F3951" i="29"/>
  <c r="G3951" i="29"/>
  <c r="E3952" i="29"/>
  <c r="F3952" i="29"/>
  <c r="G3952" i="29"/>
  <c r="E3953" i="29"/>
  <c r="F3953" i="29"/>
  <c r="G3953" i="29"/>
  <c r="E3954" i="29"/>
  <c r="F3954" i="29"/>
  <c r="G3954" i="29"/>
  <c r="E3955" i="29"/>
  <c r="F3955" i="29"/>
  <c r="G3955" i="29"/>
  <c r="E3956" i="29"/>
  <c r="F3956" i="29"/>
  <c r="G3956" i="29"/>
  <c r="E3957" i="29"/>
  <c r="F3957" i="29"/>
  <c r="G3957" i="29"/>
  <c r="E3958" i="29"/>
  <c r="F3958" i="29"/>
  <c r="G3958" i="29"/>
  <c r="E3959" i="29"/>
  <c r="F3959" i="29"/>
  <c r="G3959" i="29"/>
  <c r="E3960" i="29"/>
  <c r="F3960" i="29"/>
  <c r="G3960" i="29"/>
  <c r="E3961" i="29"/>
  <c r="F3961" i="29"/>
  <c r="G3961" i="29"/>
  <c r="E3962" i="29"/>
  <c r="F3962" i="29"/>
  <c r="G3962" i="29"/>
  <c r="E3963" i="29"/>
  <c r="F3963" i="29"/>
  <c r="G3963" i="29"/>
  <c r="E3964" i="29"/>
  <c r="F3964" i="29"/>
  <c r="G3964" i="29"/>
  <c r="E3965" i="29"/>
  <c r="F3965" i="29"/>
  <c r="G3965" i="29"/>
  <c r="E3966" i="29"/>
  <c r="F3966" i="29"/>
  <c r="G3966" i="29"/>
  <c r="E3967" i="29"/>
  <c r="F3967" i="29"/>
  <c r="G3967" i="29"/>
  <c r="E3968" i="29"/>
  <c r="F3968" i="29"/>
  <c r="G3968" i="29"/>
  <c r="E3969" i="29"/>
  <c r="F3969" i="29"/>
  <c r="G3969" i="29"/>
  <c r="E3970" i="29"/>
  <c r="F3970" i="29"/>
  <c r="G3970" i="29"/>
  <c r="E3971" i="29"/>
  <c r="F3971" i="29"/>
  <c r="G3971" i="29"/>
  <c r="E3972" i="29"/>
  <c r="F3972" i="29"/>
  <c r="G3972" i="29"/>
  <c r="E3973" i="29"/>
  <c r="F3973" i="29"/>
  <c r="G3973" i="29"/>
  <c r="E3974" i="29"/>
  <c r="F3974" i="29"/>
  <c r="G3974" i="29"/>
  <c r="E3975" i="29"/>
  <c r="F3975" i="29"/>
  <c r="G3975" i="29"/>
  <c r="E3976" i="29"/>
  <c r="F3976" i="29"/>
  <c r="G3976" i="29"/>
  <c r="E3977" i="29"/>
  <c r="F3977" i="29"/>
  <c r="G3977" i="29"/>
  <c r="E3978" i="29"/>
  <c r="F3978" i="29"/>
  <c r="G3978" i="29"/>
  <c r="E3979" i="29"/>
  <c r="F3979" i="29"/>
  <c r="G3979" i="29"/>
  <c r="E3980" i="29"/>
  <c r="F3980" i="29"/>
  <c r="G3980" i="29"/>
  <c r="E3981" i="29"/>
  <c r="F3981" i="29"/>
  <c r="G3981" i="29"/>
  <c r="E3982" i="29"/>
  <c r="F3982" i="29"/>
  <c r="G3982" i="29"/>
  <c r="E3983" i="29"/>
  <c r="F3983" i="29"/>
  <c r="G3983" i="29"/>
  <c r="E3984" i="29"/>
  <c r="F3984" i="29"/>
  <c r="G3984" i="29"/>
  <c r="E3985" i="29"/>
  <c r="F3985" i="29"/>
  <c r="G3985" i="29"/>
  <c r="E3986" i="29"/>
  <c r="F3986" i="29"/>
  <c r="G3986" i="29"/>
  <c r="E3987" i="29"/>
  <c r="F3987" i="29"/>
  <c r="G3987" i="29"/>
  <c r="E3988" i="29"/>
  <c r="F3988" i="29"/>
  <c r="G3988" i="29"/>
  <c r="E3989" i="29"/>
  <c r="F3989" i="29"/>
  <c r="G3989" i="29"/>
  <c r="E3990" i="29"/>
  <c r="F3990" i="29"/>
  <c r="G3990" i="29"/>
  <c r="E3991" i="29"/>
  <c r="F3991" i="29"/>
  <c r="G3991" i="29"/>
  <c r="E3992" i="29"/>
  <c r="F3992" i="29"/>
  <c r="G3992" i="29"/>
  <c r="E3993" i="29"/>
  <c r="F3993" i="29"/>
  <c r="G3993" i="29"/>
  <c r="E3994" i="29"/>
  <c r="F3994" i="29"/>
  <c r="G3994" i="29"/>
  <c r="E3995" i="29"/>
  <c r="F3995" i="29"/>
  <c r="G3995" i="29"/>
  <c r="E3996" i="29"/>
  <c r="F3996" i="29"/>
  <c r="G3996" i="29"/>
  <c r="E3997" i="29"/>
  <c r="F3997" i="29"/>
  <c r="G3997" i="29"/>
  <c r="E3998" i="29"/>
  <c r="F3998" i="29"/>
  <c r="G3998" i="29"/>
  <c r="E3999" i="29"/>
  <c r="F3999" i="29"/>
  <c r="G3999" i="29"/>
  <c r="E4000" i="29"/>
  <c r="F4000" i="29"/>
  <c r="G4000" i="29"/>
  <c r="E4001" i="29"/>
  <c r="F4001" i="29"/>
  <c r="G4001" i="29"/>
  <c r="E4002" i="29"/>
  <c r="F4002" i="29"/>
  <c r="G4002" i="29"/>
  <c r="E4003" i="29"/>
  <c r="F4003" i="29"/>
  <c r="G4003" i="29"/>
  <c r="E4004" i="29"/>
  <c r="F4004" i="29"/>
  <c r="G4004" i="29"/>
  <c r="E4005" i="29"/>
  <c r="F4005" i="29"/>
  <c r="G4005" i="29"/>
  <c r="E4006" i="29"/>
  <c r="F4006" i="29"/>
  <c r="G4006" i="29"/>
  <c r="E4007" i="29"/>
  <c r="F4007" i="29"/>
  <c r="G4007" i="29"/>
  <c r="E4008" i="29"/>
  <c r="F4008" i="29"/>
  <c r="G4008" i="29"/>
  <c r="E4009" i="29"/>
  <c r="F4009" i="29"/>
  <c r="G4009" i="29"/>
  <c r="E4010" i="29"/>
  <c r="F4010" i="29"/>
  <c r="G4010" i="29"/>
  <c r="E4011" i="29"/>
  <c r="F4011" i="29"/>
  <c r="G4011" i="29"/>
  <c r="E4012" i="29"/>
  <c r="F4012" i="29"/>
  <c r="G4012" i="29"/>
  <c r="E4013" i="29"/>
  <c r="F4013" i="29"/>
  <c r="G4013" i="29"/>
  <c r="E4014" i="29"/>
  <c r="F4014" i="29"/>
  <c r="G4014" i="29"/>
  <c r="E4015" i="29"/>
  <c r="F4015" i="29"/>
  <c r="G4015" i="29"/>
  <c r="E4016" i="29"/>
  <c r="F4016" i="29"/>
  <c r="G4016" i="29"/>
  <c r="E4017" i="29"/>
  <c r="F4017" i="29"/>
  <c r="G4017" i="29"/>
  <c r="E4018" i="29"/>
  <c r="F4018" i="29"/>
  <c r="G4018" i="29"/>
  <c r="E4019" i="29"/>
  <c r="F4019" i="29"/>
  <c r="G4019" i="29"/>
  <c r="E4020" i="29"/>
  <c r="F4020" i="29"/>
  <c r="G4020" i="29"/>
  <c r="E4021" i="29"/>
  <c r="F4021" i="29"/>
  <c r="G4021" i="29"/>
  <c r="E4022" i="29"/>
  <c r="F4022" i="29"/>
  <c r="G4022" i="29"/>
  <c r="E4023" i="29"/>
  <c r="F4023" i="29"/>
  <c r="G4023" i="29"/>
  <c r="E4024" i="29"/>
  <c r="F4024" i="29"/>
  <c r="G4024" i="29"/>
  <c r="E4025" i="29"/>
  <c r="F4025" i="29"/>
  <c r="G4025" i="29"/>
  <c r="E4026" i="29"/>
  <c r="F4026" i="29"/>
  <c r="G4026" i="29"/>
  <c r="E4027" i="29"/>
  <c r="F4027" i="29"/>
  <c r="G4027" i="29"/>
  <c r="E4028" i="29"/>
  <c r="F4028" i="29"/>
  <c r="G4028" i="29"/>
  <c r="E4029" i="29"/>
  <c r="F4029" i="29"/>
  <c r="G4029" i="29"/>
  <c r="E4030" i="29"/>
  <c r="F4030" i="29"/>
  <c r="G4030" i="29"/>
  <c r="E4031" i="29"/>
  <c r="F4031" i="29"/>
  <c r="G4031" i="29"/>
  <c r="E4032" i="29"/>
  <c r="F4032" i="29"/>
  <c r="G4032" i="29"/>
  <c r="E4033" i="29"/>
  <c r="F4033" i="29"/>
  <c r="G4033" i="29"/>
  <c r="E4034" i="29"/>
  <c r="F4034" i="29"/>
  <c r="G4034" i="29"/>
  <c r="E4035" i="29"/>
  <c r="F4035" i="29"/>
  <c r="G4035" i="29"/>
  <c r="E4036" i="29"/>
  <c r="F4036" i="29"/>
  <c r="G4036" i="29"/>
  <c r="E4037" i="29"/>
  <c r="F4037" i="29"/>
  <c r="G4037" i="29"/>
  <c r="E4038" i="29"/>
  <c r="F4038" i="29"/>
  <c r="G4038" i="29"/>
  <c r="E4039" i="29"/>
  <c r="F4039" i="29"/>
  <c r="G4039" i="29"/>
  <c r="E4040" i="29"/>
  <c r="F4040" i="29"/>
  <c r="G4040" i="29"/>
  <c r="E4041" i="29"/>
  <c r="F4041" i="29"/>
  <c r="G4041" i="29"/>
  <c r="E4042" i="29"/>
  <c r="F4042" i="29"/>
  <c r="G4042" i="29"/>
  <c r="E4043" i="29"/>
  <c r="F4043" i="29"/>
  <c r="G4043" i="29"/>
  <c r="E4044" i="29"/>
  <c r="F4044" i="29"/>
  <c r="G4044" i="29"/>
  <c r="E4045" i="29"/>
  <c r="F4045" i="29"/>
  <c r="G4045" i="29"/>
  <c r="E4046" i="29"/>
  <c r="F4046" i="29"/>
  <c r="G4046" i="29"/>
  <c r="E4047" i="29"/>
  <c r="F4047" i="29"/>
  <c r="G4047" i="29"/>
  <c r="E4048" i="29"/>
  <c r="F4048" i="29"/>
  <c r="G4048" i="29"/>
  <c r="E4049" i="29"/>
  <c r="F4049" i="29"/>
  <c r="G4049" i="29"/>
  <c r="E4050" i="29"/>
  <c r="F4050" i="29"/>
  <c r="G4050" i="29"/>
  <c r="E4051" i="29"/>
  <c r="F4051" i="29"/>
  <c r="G4051" i="29"/>
  <c r="E4052" i="29"/>
  <c r="F4052" i="29"/>
  <c r="G4052" i="29"/>
  <c r="E4053" i="29"/>
  <c r="F4053" i="29"/>
  <c r="G4053" i="29"/>
  <c r="E4054" i="29"/>
  <c r="F4054" i="29"/>
  <c r="G4054" i="29"/>
  <c r="E4055" i="29"/>
  <c r="F4055" i="29"/>
  <c r="G4055" i="29"/>
  <c r="E4056" i="29"/>
  <c r="F4056" i="29"/>
  <c r="G4056" i="29"/>
  <c r="E4057" i="29"/>
  <c r="F4057" i="29"/>
  <c r="G4057" i="29"/>
  <c r="E4058" i="29"/>
  <c r="F4058" i="29"/>
  <c r="G4058" i="29"/>
  <c r="E4059" i="29"/>
  <c r="F4059" i="29"/>
  <c r="G4059" i="29"/>
  <c r="E4060" i="29"/>
  <c r="F4060" i="29"/>
  <c r="G4060" i="29"/>
  <c r="E4061" i="29"/>
  <c r="F4061" i="29"/>
  <c r="G4061" i="29"/>
  <c r="E4062" i="29"/>
  <c r="F4062" i="29"/>
  <c r="G4062" i="29"/>
  <c r="E4063" i="29"/>
  <c r="F4063" i="29"/>
  <c r="G4063" i="29"/>
  <c r="E4064" i="29"/>
  <c r="F4064" i="29"/>
  <c r="G4064" i="29"/>
  <c r="E4065" i="29"/>
  <c r="F4065" i="29"/>
  <c r="G4065" i="29"/>
  <c r="E4066" i="29"/>
  <c r="F4066" i="29"/>
  <c r="G4066" i="29"/>
  <c r="E4067" i="29"/>
  <c r="F4067" i="29"/>
  <c r="G4067" i="29"/>
  <c r="E4068" i="29"/>
  <c r="F4068" i="29"/>
  <c r="G4068" i="29"/>
  <c r="E4069" i="29"/>
  <c r="F4069" i="29"/>
  <c r="G4069" i="29"/>
  <c r="E4070" i="29"/>
  <c r="F4070" i="29"/>
  <c r="G4070" i="29"/>
  <c r="E4071" i="29"/>
  <c r="F4071" i="29"/>
  <c r="G4071" i="29"/>
  <c r="E4072" i="29"/>
  <c r="F4072" i="29"/>
  <c r="G4072" i="29"/>
  <c r="E4073" i="29"/>
  <c r="F4073" i="29"/>
  <c r="G4073" i="29"/>
  <c r="E4074" i="29"/>
  <c r="F4074" i="29"/>
  <c r="G4074" i="29"/>
  <c r="E4075" i="29"/>
  <c r="F4075" i="29"/>
  <c r="G4075" i="29"/>
  <c r="E4076" i="29"/>
  <c r="F4076" i="29"/>
  <c r="G4076" i="29"/>
  <c r="E4077" i="29"/>
  <c r="F4077" i="29"/>
  <c r="G4077" i="29"/>
  <c r="E4078" i="29"/>
  <c r="F4078" i="29"/>
  <c r="G4078" i="29"/>
  <c r="E4079" i="29"/>
  <c r="F4079" i="29"/>
  <c r="G4079" i="29"/>
  <c r="E4080" i="29"/>
  <c r="F4080" i="29"/>
  <c r="G4080" i="29"/>
  <c r="E4081" i="29"/>
  <c r="F4081" i="29"/>
  <c r="G4081" i="29"/>
  <c r="E4082" i="29"/>
  <c r="F4082" i="29"/>
  <c r="G4082" i="29"/>
  <c r="E4083" i="29"/>
  <c r="F4083" i="29"/>
  <c r="G4083" i="29"/>
  <c r="E4084" i="29"/>
  <c r="F4084" i="29"/>
  <c r="G4084" i="29"/>
  <c r="E4085" i="29"/>
  <c r="F4085" i="29"/>
  <c r="G4085" i="29"/>
  <c r="E4086" i="29"/>
  <c r="F4086" i="29"/>
  <c r="G4086" i="29"/>
  <c r="E4087" i="29"/>
  <c r="F4087" i="29"/>
  <c r="G4087" i="29"/>
  <c r="E4088" i="29"/>
  <c r="F4088" i="29"/>
  <c r="G4088" i="29"/>
  <c r="E4089" i="29"/>
  <c r="F4089" i="29"/>
  <c r="G4089" i="29"/>
  <c r="E4090" i="29"/>
  <c r="F4090" i="29"/>
  <c r="G4090" i="29"/>
  <c r="E4091" i="29"/>
  <c r="F4091" i="29"/>
  <c r="G4091" i="29"/>
  <c r="E4092" i="29"/>
  <c r="F4092" i="29"/>
  <c r="G4092" i="29"/>
  <c r="E4093" i="29"/>
  <c r="F4093" i="29"/>
  <c r="G4093" i="29"/>
  <c r="E4094" i="29"/>
  <c r="F4094" i="29"/>
  <c r="G4094" i="29"/>
  <c r="E4095" i="29"/>
  <c r="F4095" i="29"/>
  <c r="G4095" i="29"/>
  <c r="E4096" i="29"/>
  <c r="F4096" i="29"/>
  <c r="G4096" i="29"/>
  <c r="E4097" i="29"/>
  <c r="F4097" i="29"/>
  <c r="G4097" i="29"/>
  <c r="E4098" i="29"/>
  <c r="F4098" i="29"/>
  <c r="G4098" i="29"/>
  <c r="E4099" i="29"/>
  <c r="F4099" i="29"/>
  <c r="G4099" i="29"/>
  <c r="E4100" i="29"/>
  <c r="F4100" i="29"/>
  <c r="G4100" i="29"/>
  <c r="E4101" i="29"/>
  <c r="F4101" i="29"/>
  <c r="G4101" i="29"/>
  <c r="E4102" i="29"/>
  <c r="F4102" i="29"/>
  <c r="G4102" i="29"/>
  <c r="E4103" i="29"/>
  <c r="F4103" i="29"/>
  <c r="G4103" i="29"/>
  <c r="E4104" i="29"/>
  <c r="F4104" i="29"/>
  <c r="G4104" i="29"/>
  <c r="E4105" i="29"/>
  <c r="F4105" i="29"/>
  <c r="G4105" i="29"/>
  <c r="E4106" i="29"/>
  <c r="F4106" i="29"/>
  <c r="G4106" i="29"/>
  <c r="E4107" i="29"/>
  <c r="F4107" i="29"/>
  <c r="G4107" i="29"/>
  <c r="E4108" i="29"/>
  <c r="F4108" i="29"/>
  <c r="G4108" i="29"/>
  <c r="E4109" i="29"/>
  <c r="F4109" i="29"/>
  <c r="G4109" i="29"/>
  <c r="E4110" i="29"/>
  <c r="F4110" i="29"/>
  <c r="G4110" i="29"/>
  <c r="E4111" i="29"/>
  <c r="F4111" i="29"/>
  <c r="G4111" i="29"/>
  <c r="E4112" i="29"/>
  <c r="F4112" i="29"/>
  <c r="G4112" i="29"/>
  <c r="E4113" i="29"/>
  <c r="F4113" i="29"/>
  <c r="G4113" i="29"/>
  <c r="E4114" i="29"/>
  <c r="F4114" i="29"/>
  <c r="G4114" i="29"/>
  <c r="E4115" i="29"/>
  <c r="F4115" i="29"/>
  <c r="G4115" i="29"/>
  <c r="E4116" i="29"/>
  <c r="F4116" i="29"/>
  <c r="G4116" i="29"/>
  <c r="E4117" i="29"/>
  <c r="F4117" i="29"/>
  <c r="G4117" i="29"/>
  <c r="E4118" i="29"/>
  <c r="F4118" i="29"/>
  <c r="G4118" i="29"/>
  <c r="E4119" i="29"/>
  <c r="F4119" i="29"/>
  <c r="G4119" i="29"/>
  <c r="E4120" i="29"/>
  <c r="F4120" i="29"/>
  <c r="G4120" i="29"/>
  <c r="E4121" i="29"/>
  <c r="F4121" i="29"/>
  <c r="G4121" i="29"/>
  <c r="E4122" i="29"/>
  <c r="F4122" i="29"/>
  <c r="G4122" i="29"/>
  <c r="E4123" i="29"/>
  <c r="F4123" i="29"/>
  <c r="G4123" i="29"/>
  <c r="E4124" i="29"/>
  <c r="F4124" i="29"/>
  <c r="G4124" i="29"/>
  <c r="E4125" i="29"/>
  <c r="F4125" i="29"/>
  <c r="G4125" i="29"/>
  <c r="E4126" i="29"/>
  <c r="F4126" i="29"/>
  <c r="G4126" i="29"/>
  <c r="E4127" i="29"/>
  <c r="F4127" i="29"/>
  <c r="G4127" i="29"/>
  <c r="E4128" i="29"/>
  <c r="F4128" i="29"/>
  <c r="G4128" i="29"/>
  <c r="E4129" i="29"/>
  <c r="F4129" i="29"/>
  <c r="G4129" i="29"/>
  <c r="E4130" i="29"/>
  <c r="F4130" i="29"/>
  <c r="G4130" i="29"/>
  <c r="E4131" i="29"/>
  <c r="F4131" i="29"/>
  <c r="G4131" i="29"/>
  <c r="E4132" i="29"/>
  <c r="F4132" i="29"/>
  <c r="G4132" i="29"/>
  <c r="E4133" i="29"/>
  <c r="F4133" i="29"/>
  <c r="G4133" i="29"/>
  <c r="E4134" i="29"/>
  <c r="F4134" i="29"/>
  <c r="G4134" i="29"/>
  <c r="E4135" i="29"/>
  <c r="F4135" i="29"/>
  <c r="G4135" i="29"/>
  <c r="E4136" i="29"/>
  <c r="F4136" i="29"/>
  <c r="G4136" i="29"/>
  <c r="E4137" i="29"/>
  <c r="F4137" i="29"/>
  <c r="G4137" i="29"/>
  <c r="E4138" i="29"/>
  <c r="F4138" i="29"/>
  <c r="G4138" i="29"/>
  <c r="E4139" i="29"/>
  <c r="F4139" i="29"/>
  <c r="G4139" i="29"/>
  <c r="E4140" i="29"/>
  <c r="F4140" i="29"/>
  <c r="G4140" i="29"/>
  <c r="E4141" i="29"/>
  <c r="F4141" i="29"/>
  <c r="G4141" i="29"/>
  <c r="E4142" i="29"/>
  <c r="F4142" i="29"/>
  <c r="G4142" i="29"/>
  <c r="E4143" i="29"/>
  <c r="F4143" i="29"/>
  <c r="G4143" i="29"/>
  <c r="E4144" i="29"/>
  <c r="F4144" i="29"/>
  <c r="G4144" i="29"/>
  <c r="E4145" i="29"/>
  <c r="F4145" i="29"/>
  <c r="G4145" i="29"/>
  <c r="E4146" i="29"/>
  <c r="F4146" i="29"/>
  <c r="G4146" i="29"/>
  <c r="E4147" i="29"/>
  <c r="F4147" i="29"/>
  <c r="G4147" i="29"/>
  <c r="E4148" i="29"/>
  <c r="F4148" i="29"/>
  <c r="G4148" i="29"/>
  <c r="E4149" i="29"/>
  <c r="F4149" i="29"/>
  <c r="G4149" i="29"/>
  <c r="E4150" i="29"/>
  <c r="F4150" i="29"/>
  <c r="G4150" i="29"/>
  <c r="E4151" i="29"/>
  <c r="F4151" i="29"/>
  <c r="G4151" i="29"/>
  <c r="E4152" i="29"/>
  <c r="F4152" i="29"/>
  <c r="G4152" i="29"/>
  <c r="E4153" i="29"/>
  <c r="F4153" i="29"/>
  <c r="G4153" i="29"/>
  <c r="E4154" i="29"/>
  <c r="F4154" i="29"/>
  <c r="G4154" i="29"/>
  <c r="E4155" i="29"/>
  <c r="F4155" i="29"/>
  <c r="G4155" i="29"/>
  <c r="E4156" i="29"/>
  <c r="F4156" i="29"/>
  <c r="G4156" i="29"/>
  <c r="E4157" i="29"/>
  <c r="F4157" i="29"/>
  <c r="G4157" i="29"/>
  <c r="E4158" i="29"/>
  <c r="F4158" i="29"/>
  <c r="G4158" i="29"/>
  <c r="E4159" i="29"/>
  <c r="F4159" i="29"/>
  <c r="G4159" i="29"/>
  <c r="E4160" i="29"/>
  <c r="F4160" i="29"/>
  <c r="G4160" i="29"/>
  <c r="E4161" i="29"/>
  <c r="F4161" i="29"/>
  <c r="G4161" i="29"/>
  <c r="E4162" i="29"/>
  <c r="F4162" i="29"/>
  <c r="G4162" i="29"/>
  <c r="E4163" i="29"/>
  <c r="F4163" i="29"/>
  <c r="G4163" i="29"/>
  <c r="E4164" i="29"/>
  <c r="F4164" i="29"/>
  <c r="G4164" i="29"/>
  <c r="E4165" i="29"/>
  <c r="F4165" i="29"/>
  <c r="G4165" i="29"/>
  <c r="E4166" i="29"/>
  <c r="F4166" i="29"/>
  <c r="G4166" i="29"/>
  <c r="E4167" i="29"/>
  <c r="F4167" i="29"/>
  <c r="G4167" i="29"/>
  <c r="E4168" i="29"/>
  <c r="F4168" i="29"/>
  <c r="G4168" i="29"/>
  <c r="E4169" i="29"/>
  <c r="F4169" i="29"/>
  <c r="G4169" i="29"/>
  <c r="E4170" i="29"/>
  <c r="F4170" i="29"/>
  <c r="G4170" i="29"/>
  <c r="E4171" i="29"/>
  <c r="F4171" i="29"/>
  <c r="G4171" i="29"/>
  <c r="E4172" i="29"/>
  <c r="F4172" i="29"/>
  <c r="G4172" i="29"/>
  <c r="E4173" i="29"/>
  <c r="F4173" i="29"/>
  <c r="G4173" i="29"/>
  <c r="E4174" i="29"/>
  <c r="F4174" i="29"/>
  <c r="G4174" i="29"/>
  <c r="E4175" i="29"/>
  <c r="F4175" i="29"/>
  <c r="G4175" i="29"/>
  <c r="E4176" i="29"/>
  <c r="F4176" i="29"/>
  <c r="G4176" i="29"/>
  <c r="E4177" i="29"/>
  <c r="F4177" i="29"/>
  <c r="G4177" i="29"/>
  <c r="E4178" i="29"/>
  <c r="F4178" i="29"/>
  <c r="G4178" i="29"/>
  <c r="E4179" i="29"/>
  <c r="F4179" i="29"/>
  <c r="G4179" i="29"/>
  <c r="E4180" i="29"/>
  <c r="F4180" i="29"/>
  <c r="G4180" i="29"/>
  <c r="E4181" i="29"/>
  <c r="F4181" i="29"/>
  <c r="G4181" i="29"/>
  <c r="E4182" i="29"/>
  <c r="F4182" i="29"/>
  <c r="G4182" i="29"/>
  <c r="E4183" i="29"/>
  <c r="F4183" i="29"/>
  <c r="G4183" i="29"/>
  <c r="E4184" i="29"/>
  <c r="F4184" i="29"/>
  <c r="G4184" i="29"/>
  <c r="E4185" i="29"/>
  <c r="F4185" i="29"/>
  <c r="G4185" i="29"/>
  <c r="E4186" i="29"/>
  <c r="F4186" i="29"/>
  <c r="G4186" i="29"/>
  <c r="E4187" i="29"/>
  <c r="F4187" i="29"/>
  <c r="G4187" i="29"/>
  <c r="E4188" i="29"/>
  <c r="F4188" i="29"/>
  <c r="G4188" i="29"/>
  <c r="E4189" i="29"/>
  <c r="F4189" i="29"/>
  <c r="G4189" i="29"/>
  <c r="E4190" i="29"/>
  <c r="F4190" i="29"/>
  <c r="G4190" i="29"/>
  <c r="E4191" i="29"/>
  <c r="F4191" i="29"/>
  <c r="G4191" i="29"/>
  <c r="E4192" i="29"/>
  <c r="F4192" i="29"/>
  <c r="G4192" i="29"/>
  <c r="E4193" i="29"/>
  <c r="F4193" i="29"/>
  <c r="G4193" i="29"/>
  <c r="E4194" i="29"/>
  <c r="F4194" i="29"/>
  <c r="G4194" i="29"/>
  <c r="E4195" i="29"/>
  <c r="F4195" i="29"/>
  <c r="G4195" i="29"/>
  <c r="E4196" i="29"/>
  <c r="F4196" i="29"/>
  <c r="G4196" i="29"/>
  <c r="E4197" i="29"/>
  <c r="F4197" i="29"/>
  <c r="G4197" i="29"/>
  <c r="E4198" i="29"/>
  <c r="F4198" i="29"/>
  <c r="G4198" i="29"/>
  <c r="E4199" i="29"/>
  <c r="F4199" i="29"/>
  <c r="G4199" i="29"/>
  <c r="E4200" i="29"/>
  <c r="F4200" i="29"/>
  <c r="G4200" i="29"/>
  <c r="E4201" i="29"/>
  <c r="F4201" i="29"/>
  <c r="G4201" i="29"/>
  <c r="E4202" i="29"/>
  <c r="F4202" i="29"/>
  <c r="G4202" i="29"/>
  <c r="E4203" i="29"/>
  <c r="F4203" i="29"/>
  <c r="G4203" i="29"/>
  <c r="E4204" i="29"/>
  <c r="F4204" i="29"/>
  <c r="G4204" i="29"/>
  <c r="E4205" i="29"/>
  <c r="F4205" i="29"/>
  <c r="G4205" i="29"/>
  <c r="E4206" i="29"/>
  <c r="F4206" i="29"/>
  <c r="G4206" i="29"/>
  <c r="E4207" i="29"/>
  <c r="F4207" i="29"/>
  <c r="G4207" i="29"/>
  <c r="E4208" i="29"/>
  <c r="F4208" i="29"/>
  <c r="G4208" i="29"/>
  <c r="E4209" i="29"/>
  <c r="F4209" i="29"/>
  <c r="G4209" i="29"/>
  <c r="E4210" i="29"/>
  <c r="F4210" i="29"/>
  <c r="G4210" i="29"/>
  <c r="E4211" i="29"/>
  <c r="F4211" i="29"/>
  <c r="G4211" i="29"/>
  <c r="E4212" i="29"/>
  <c r="F4212" i="29"/>
  <c r="G4212" i="29"/>
  <c r="E4213" i="29"/>
  <c r="F4213" i="29"/>
  <c r="G4213" i="29"/>
  <c r="E4214" i="29"/>
  <c r="F4214" i="29"/>
  <c r="G4214" i="29"/>
  <c r="E4215" i="29"/>
  <c r="F4215" i="29"/>
  <c r="G4215" i="29"/>
  <c r="E4216" i="29"/>
  <c r="F4216" i="29"/>
  <c r="G4216" i="29"/>
  <c r="E4217" i="29"/>
  <c r="F4217" i="29"/>
  <c r="G4217" i="29"/>
  <c r="E4218" i="29"/>
  <c r="F4218" i="29"/>
  <c r="G4218" i="29"/>
  <c r="E4219" i="29"/>
  <c r="F4219" i="29"/>
  <c r="G4219" i="29"/>
  <c r="E4220" i="29"/>
  <c r="F4220" i="29"/>
  <c r="G4220" i="29"/>
  <c r="E4221" i="29"/>
  <c r="F4221" i="29"/>
  <c r="G4221" i="29"/>
  <c r="E4222" i="29"/>
  <c r="F4222" i="29"/>
  <c r="G4222" i="29"/>
  <c r="E4223" i="29"/>
  <c r="F4223" i="29"/>
  <c r="G4223" i="29"/>
  <c r="E4224" i="29"/>
  <c r="F4224" i="29"/>
  <c r="G4224" i="29"/>
  <c r="E4225" i="29"/>
  <c r="F4225" i="29"/>
  <c r="G4225" i="29"/>
  <c r="E4226" i="29"/>
  <c r="F4226" i="29"/>
  <c r="G4226" i="29"/>
  <c r="E4227" i="29"/>
  <c r="F4227" i="29"/>
  <c r="G4227" i="29"/>
  <c r="E4228" i="29"/>
  <c r="F4228" i="29"/>
  <c r="G4228" i="29"/>
  <c r="E4229" i="29"/>
  <c r="F4229" i="29"/>
  <c r="G4229" i="29"/>
  <c r="E4230" i="29"/>
  <c r="F4230" i="29"/>
  <c r="G4230" i="29"/>
  <c r="E4231" i="29"/>
  <c r="F4231" i="29"/>
  <c r="G4231" i="29"/>
  <c r="E4232" i="29"/>
  <c r="F4232" i="29"/>
  <c r="G4232" i="29"/>
  <c r="E4233" i="29"/>
  <c r="F4233" i="29"/>
  <c r="G4233" i="29"/>
  <c r="E4234" i="29"/>
  <c r="F4234" i="29"/>
  <c r="G4234" i="29"/>
  <c r="E4235" i="29"/>
  <c r="F4235" i="29"/>
  <c r="G4235" i="29"/>
  <c r="E4236" i="29"/>
  <c r="F4236" i="29"/>
  <c r="G4236" i="29"/>
  <c r="E4237" i="29"/>
  <c r="F4237" i="29"/>
  <c r="G4237" i="29"/>
  <c r="E4238" i="29"/>
  <c r="F4238" i="29"/>
  <c r="G4238" i="29"/>
  <c r="E4239" i="29"/>
  <c r="F4239" i="29"/>
  <c r="G4239" i="29"/>
  <c r="E4240" i="29"/>
  <c r="F4240" i="29"/>
  <c r="G4240" i="29"/>
  <c r="E4241" i="29"/>
  <c r="F4241" i="29"/>
  <c r="G4241" i="29"/>
  <c r="E4242" i="29"/>
  <c r="F4242" i="29"/>
  <c r="G4242" i="29"/>
  <c r="E4243" i="29"/>
  <c r="F4243" i="29"/>
  <c r="G4243" i="29"/>
  <c r="E4244" i="29"/>
  <c r="F4244" i="29"/>
  <c r="G4244" i="29"/>
  <c r="E4245" i="29"/>
  <c r="F4245" i="29"/>
  <c r="G4245" i="29"/>
  <c r="E4246" i="29"/>
  <c r="F4246" i="29"/>
  <c r="G4246" i="29"/>
  <c r="E4247" i="29"/>
  <c r="F4247" i="29"/>
  <c r="G4247" i="29"/>
  <c r="E4248" i="29"/>
  <c r="F4248" i="29"/>
  <c r="G4248" i="29"/>
  <c r="E4249" i="29"/>
  <c r="F4249" i="29"/>
  <c r="G4249" i="29"/>
  <c r="E4250" i="29"/>
  <c r="F4250" i="29"/>
  <c r="G4250" i="29"/>
  <c r="E4251" i="29"/>
  <c r="F4251" i="29"/>
  <c r="G4251" i="29"/>
  <c r="E4252" i="29"/>
  <c r="F4252" i="29"/>
  <c r="G4252" i="29"/>
  <c r="E4253" i="29"/>
  <c r="F4253" i="29"/>
  <c r="G4253" i="29"/>
  <c r="E4254" i="29"/>
  <c r="F4254" i="29"/>
  <c r="G4254" i="29"/>
  <c r="E4255" i="29"/>
  <c r="F4255" i="29"/>
  <c r="G4255" i="29"/>
  <c r="E4256" i="29"/>
  <c r="F4256" i="29"/>
  <c r="G4256" i="29"/>
  <c r="E4257" i="29"/>
  <c r="F4257" i="29"/>
  <c r="G4257" i="29"/>
  <c r="E4258" i="29"/>
  <c r="F4258" i="29"/>
  <c r="G4258" i="29"/>
  <c r="E4259" i="29"/>
  <c r="F4259" i="29"/>
  <c r="G4259" i="29"/>
  <c r="E4260" i="29"/>
  <c r="F4260" i="29"/>
  <c r="G4260" i="29"/>
  <c r="E4261" i="29"/>
  <c r="F4261" i="29"/>
  <c r="G4261" i="29"/>
  <c r="E4262" i="29"/>
  <c r="F4262" i="29"/>
  <c r="G4262" i="29"/>
  <c r="E4263" i="29"/>
  <c r="F4263" i="29"/>
  <c r="G4263" i="29"/>
  <c r="E4264" i="29"/>
  <c r="F4264" i="29"/>
  <c r="G4264" i="29"/>
  <c r="E4265" i="29"/>
  <c r="F4265" i="29"/>
  <c r="G4265" i="29"/>
  <c r="E4266" i="29"/>
  <c r="F4266" i="29"/>
  <c r="G4266" i="29"/>
  <c r="E4267" i="29"/>
  <c r="F4267" i="29"/>
  <c r="G4267" i="29"/>
  <c r="E4268" i="29"/>
  <c r="F4268" i="29"/>
  <c r="G4268" i="29"/>
  <c r="E4269" i="29"/>
  <c r="F4269" i="29"/>
  <c r="G4269" i="29"/>
  <c r="E4270" i="29"/>
  <c r="F4270" i="29"/>
  <c r="G4270" i="29"/>
  <c r="E4271" i="29"/>
  <c r="F4271" i="29"/>
  <c r="G4271" i="29"/>
  <c r="E4272" i="29"/>
  <c r="F4272" i="29"/>
  <c r="G4272" i="29"/>
  <c r="E4273" i="29"/>
  <c r="F4273" i="29"/>
  <c r="G4273" i="29"/>
  <c r="E4274" i="29"/>
  <c r="F4274" i="29"/>
  <c r="G4274" i="29"/>
  <c r="E4275" i="29"/>
  <c r="F4275" i="29"/>
  <c r="G4275" i="29"/>
  <c r="E4276" i="29"/>
  <c r="F4276" i="29"/>
  <c r="G4276" i="29"/>
  <c r="E4277" i="29"/>
  <c r="F4277" i="29"/>
  <c r="G4277" i="29"/>
  <c r="E4278" i="29"/>
  <c r="F4278" i="29"/>
  <c r="G4278" i="29"/>
  <c r="E4279" i="29"/>
  <c r="F4279" i="29"/>
  <c r="G4279" i="29"/>
  <c r="E4280" i="29"/>
  <c r="F4280" i="29"/>
  <c r="G4280" i="29"/>
  <c r="E4281" i="29"/>
  <c r="F4281" i="29"/>
  <c r="G4281" i="29"/>
  <c r="E4282" i="29"/>
  <c r="F4282" i="29"/>
  <c r="G4282" i="29"/>
  <c r="E4283" i="29"/>
  <c r="F4283" i="29"/>
  <c r="G4283" i="29"/>
  <c r="E4284" i="29"/>
  <c r="F4284" i="29"/>
  <c r="G4284" i="29"/>
  <c r="E4285" i="29"/>
  <c r="F4285" i="29"/>
  <c r="G4285" i="29"/>
  <c r="E4286" i="29"/>
  <c r="F4286" i="29"/>
  <c r="G4286" i="29"/>
  <c r="E4287" i="29"/>
  <c r="F4287" i="29"/>
  <c r="G4287" i="29"/>
  <c r="E4288" i="29"/>
  <c r="F4288" i="29"/>
  <c r="G4288" i="29"/>
  <c r="E4289" i="29"/>
  <c r="F4289" i="29"/>
  <c r="G4289" i="29"/>
  <c r="E4290" i="29"/>
  <c r="F4290" i="29"/>
  <c r="G4290" i="29"/>
  <c r="E4291" i="29"/>
  <c r="F4291" i="29"/>
  <c r="G4291" i="29"/>
  <c r="E4292" i="29"/>
  <c r="F4292" i="29"/>
  <c r="G4292" i="29"/>
  <c r="E4293" i="29"/>
  <c r="F4293" i="29"/>
  <c r="G4293" i="29"/>
  <c r="E4294" i="29"/>
  <c r="F4294" i="29"/>
  <c r="G4294" i="29"/>
  <c r="E4295" i="29"/>
  <c r="F4295" i="29"/>
  <c r="G4295" i="29"/>
  <c r="E4296" i="29"/>
  <c r="F4296" i="29"/>
  <c r="G4296" i="29"/>
  <c r="E4297" i="29"/>
  <c r="F4297" i="29"/>
  <c r="G4297" i="29"/>
  <c r="E4298" i="29"/>
  <c r="F4298" i="29"/>
  <c r="G4298" i="29"/>
  <c r="E4299" i="29"/>
  <c r="F4299" i="29"/>
  <c r="G4299" i="29"/>
  <c r="E4300" i="29"/>
  <c r="F4300" i="29"/>
  <c r="G4300" i="29"/>
  <c r="E4301" i="29"/>
  <c r="F4301" i="29"/>
  <c r="G4301" i="29"/>
  <c r="E4302" i="29"/>
  <c r="F4302" i="29"/>
  <c r="G4302" i="29"/>
  <c r="E4303" i="29"/>
  <c r="F4303" i="29"/>
  <c r="G4303" i="29"/>
  <c r="E4304" i="29"/>
  <c r="F4304" i="29"/>
  <c r="G4304" i="29"/>
  <c r="E4305" i="29"/>
  <c r="F4305" i="29"/>
  <c r="G4305" i="29"/>
  <c r="E4306" i="29"/>
  <c r="F4306" i="29"/>
  <c r="G4306" i="29"/>
  <c r="E4307" i="29"/>
  <c r="F4307" i="29"/>
  <c r="G4307" i="29"/>
  <c r="E4308" i="29"/>
  <c r="F4308" i="29"/>
  <c r="G4308" i="29"/>
  <c r="E4309" i="29"/>
  <c r="F4309" i="29"/>
  <c r="G4309" i="29"/>
  <c r="E4310" i="29"/>
  <c r="F4310" i="29"/>
  <c r="G4310" i="29"/>
  <c r="E4311" i="29"/>
  <c r="F4311" i="29"/>
  <c r="G4311" i="29"/>
  <c r="E4312" i="29"/>
  <c r="F4312" i="29"/>
  <c r="G4312" i="29"/>
  <c r="E4313" i="29"/>
  <c r="F4313" i="29"/>
  <c r="G4313" i="29"/>
  <c r="E4314" i="29"/>
  <c r="F4314" i="29"/>
  <c r="G4314" i="29"/>
  <c r="E4315" i="29"/>
  <c r="F4315" i="29"/>
  <c r="G4315" i="29"/>
  <c r="E4316" i="29"/>
  <c r="F4316" i="29"/>
  <c r="G4316" i="29"/>
  <c r="E4317" i="29"/>
  <c r="F4317" i="29"/>
  <c r="G4317" i="29"/>
  <c r="E4318" i="29"/>
  <c r="F4318" i="29"/>
  <c r="G4318" i="29"/>
  <c r="E4319" i="29"/>
  <c r="F4319" i="29"/>
  <c r="G4319" i="29"/>
  <c r="E4320" i="29"/>
  <c r="F4320" i="29"/>
  <c r="G4320" i="29"/>
  <c r="E4321" i="29"/>
  <c r="F4321" i="29"/>
  <c r="G4321" i="29"/>
  <c r="E4322" i="29"/>
  <c r="F4322" i="29"/>
  <c r="G4322" i="29"/>
  <c r="E4323" i="29"/>
  <c r="F4323" i="29"/>
  <c r="G4323" i="29"/>
  <c r="E4324" i="29"/>
  <c r="F4324" i="29"/>
  <c r="G4324" i="29"/>
  <c r="E4325" i="29"/>
  <c r="F4325" i="29"/>
  <c r="G4325" i="29"/>
  <c r="E4326" i="29"/>
  <c r="F4326" i="29"/>
  <c r="G4326" i="29"/>
  <c r="E4327" i="29"/>
  <c r="F4327" i="29"/>
  <c r="G4327" i="29"/>
  <c r="E4328" i="29"/>
  <c r="F4328" i="29"/>
  <c r="G4328" i="29"/>
  <c r="E4329" i="29"/>
  <c r="F4329" i="29"/>
  <c r="G4329" i="29"/>
  <c r="E4330" i="29"/>
  <c r="F4330" i="29"/>
  <c r="G4330" i="29"/>
  <c r="E4331" i="29"/>
  <c r="F4331" i="29"/>
  <c r="G4331" i="29"/>
  <c r="E4332" i="29"/>
  <c r="F4332" i="29"/>
  <c r="G4332" i="29"/>
  <c r="E4333" i="29"/>
  <c r="F4333" i="29"/>
  <c r="G4333" i="29"/>
  <c r="E4334" i="29"/>
  <c r="F4334" i="29"/>
  <c r="G4334" i="29"/>
  <c r="E4335" i="29"/>
  <c r="F4335" i="29"/>
  <c r="G4335" i="29"/>
  <c r="E4336" i="29"/>
  <c r="F4336" i="29"/>
  <c r="G4336" i="29"/>
  <c r="E4337" i="29"/>
  <c r="F4337" i="29"/>
  <c r="G4337" i="29"/>
  <c r="E4338" i="29"/>
  <c r="F4338" i="29"/>
  <c r="G4338" i="29"/>
  <c r="E4339" i="29"/>
  <c r="F4339" i="29"/>
  <c r="G4339" i="29"/>
  <c r="E4340" i="29"/>
  <c r="F4340" i="29"/>
  <c r="G4340" i="29"/>
  <c r="E4341" i="29"/>
  <c r="F4341" i="29"/>
  <c r="G4341" i="29"/>
  <c r="E4342" i="29"/>
  <c r="F4342" i="29"/>
  <c r="G4342" i="29"/>
  <c r="E4343" i="29"/>
  <c r="F4343" i="29"/>
  <c r="G4343" i="29"/>
  <c r="E4344" i="29"/>
  <c r="F4344" i="29"/>
  <c r="G4344" i="29"/>
  <c r="E4345" i="29"/>
  <c r="F4345" i="29"/>
  <c r="G4345" i="29"/>
  <c r="E4346" i="29"/>
  <c r="F4346" i="29"/>
  <c r="G4346" i="29"/>
  <c r="E4347" i="29"/>
  <c r="F4347" i="29"/>
  <c r="G4347" i="29"/>
  <c r="E4348" i="29"/>
  <c r="F4348" i="29"/>
  <c r="G4348" i="29"/>
  <c r="E4349" i="29"/>
  <c r="F4349" i="29"/>
  <c r="G4349" i="29"/>
  <c r="E4350" i="29"/>
  <c r="F4350" i="29"/>
  <c r="G4350" i="29"/>
  <c r="E4351" i="29"/>
  <c r="F4351" i="29"/>
  <c r="G4351" i="29"/>
  <c r="E4352" i="29"/>
  <c r="F4352" i="29"/>
  <c r="G4352" i="29"/>
  <c r="E4353" i="29"/>
  <c r="F4353" i="29"/>
  <c r="G4353" i="29"/>
  <c r="E4354" i="29"/>
  <c r="F4354" i="29"/>
  <c r="G4354" i="29"/>
  <c r="E4355" i="29"/>
  <c r="F4355" i="29"/>
  <c r="G4355" i="29"/>
  <c r="E4356" i="29"/>
  <c r="F4356" i="29"/>
  <c r="G4356" i="29"/>
  <c r="E4357" i="29"/>
  <c r="F4357" i="29"/>
  <c r="G4357" i="29"/>
  <c r="E4358" i="29"/>
  <c r="F4358" i="29"/>
  <c r="G4358" i="29"/>
  <c r="E4359" i="29"/>
  <c r="F4359" i="29"/>
  <c r="G4359" i="29"/>
  <c r="E4360" i="29"/>
  <c r="F4360" i="29"/>
  <c r="G4360" i="29"/>
  <c r="E4361" i="29"/>
  <c r="F4361" i="29"/>
  <c r="G4361" i="29"/>
  <c r="E4362" i="29"/>
  <c r="F4362" i="29"/>
  <c r="G4362" i="29"/>
  <c r="E4363" i="29"/>
  <c r="F4363" i="29"/>
  <c r="G4363" i="29"/>
  <c r="E4364" i="29"/>
  <c r="F4364" i="29"/>
  <c r="G4364" i="29"/>
  <c r="E4365" i="29"/>
  <c r="F4365" i="29"/>
  <c r="G4365" i="29"/>
  <c r="E4366" i="29"/>
  <c r="F4366" i="29"/>
  <c r="G4366" i="29"/>
  <c r="E4367" i="29"/>
  <c r="F4367" i="29"/>
  <c r="G4367" i="29"/>
  <c r="E4368" i="29"/>
  <c r="F4368" i="29"/>
  <c r="G4368" i="29"/>
  <c r="E4369" i="29"/>
  <c r="F4369" i="29"/>
  <c r="G4369" i="29"/>
  <c r="E4370" i="29"/>
  <c r="F4370" i="29"/>
  <c r="G4370" i="29"/>
  <c r="E4371" i="29"/>
  <c r="F4371" i="29"/>
  <c r="G4371" i="29"/>
  <c r="E4372" i="29"/>
  <c r="F4372" i="29"/>
  <c r="G4372" i="29"/>
  <c r="E4373" i="29"/>
  <c r="F4373" i="29"/>
  <c r="G4373" i="29"/>
  <c r="E4374" i="29"/>
  <c r="F4374" i="29"/>
  <c r="G4374" i="29"/>
  <c r="E4375" i="29"/>
  <c r="F4375" i="29"/>
  <c r="G4375" i="29"/>
  <c r="E4376" i="29"/>
  <c r="F4376" i="29"/>
  <c r="G4376" i="29"/>
  <c r="E4377" i="29"/>
  <c r="F4377" i="29"/>
  <c r="G4377" i="29"/>
  <c r="E4378" i="29"/>
  <c r="F4378" i="29"/>
  <c r="G4378" i="29"/>
  <c r="E4379" i="29"/>
  <c r="F4379" i="29"/>
  <c r="G4379" i="29"/>
  <c r="E4380" i="29"/>
  <c r="F4380" i="29"/>
  <c r="G4380" i="29"/>
  <c r="E4381" i="29"/>
  <c r="F4381" i="29"/>
  <c r="G4381" i="29"/>
  <c r="E4382" i="29"/>
  <c r="F4382" i="29"/>
  <c r="G4382" i="29"/>
  <c r="E4383" i="29"/>
  <c r="F4383" i="29"/>
  <c r="G4383" i="29"/>
  <c r="E4384" i="29"/>
  <c r="F4384" i="29"/>
  <c r="G4384" i="29"/>
  <c r="E4385" i="29"/>
  <c r="F4385" i="29"/>
  <c r="G4385" i="29"/>
  <c r="E4386" i="29"/>
  <c r="F4386" i="29"/>
  <c r="G4386" i="29"/>
  <c r="E4387" i="29"/>
  <c r="F4387" i="29"/>
  <c r="G4387" i="29"/>
  <c r="E4388" i="29"/>
  <c r="F4388" i="29"/>
  <c r="G4388" i="29"/>
  <c r="E4389" i="29"/>
  <c r="F4389" i="29"/>
  <c r="G4389" i="29"/>
  <c r="E4390" i="29"/>
  <c r="F4390" i="29"/>
  <c r="G4390" i="29"/>
  <c r="E4391" i="29"/>
  <c r="F4391" i="29"/>
  <c r="G4391" i="29"/>
  <c r="E4392" i="29"/>
  <c r="F4392" i="29"/>
  <c r="G4392" i="29"/>
  <c r="E4393" i="29"/>
  <c r="F4393" i="29"/>
  <c r="G4393" i="29"/>
  <c r="E4394" i="29"/>
  <c r="F4394" i="29"/>
  <c r="G4394" i="29"/>
  <c r="E4395" i="29"/>
  <c r="F4395" i="29"/>
  <c r="G4395" i="29"/>
  <c r="E4396" i="29"/>
  <c r="F4396" i="29"/>
  <c r="G4396" i="29"/>
  <c r="E4397" i="29"/>
  <c r="F4397" i="29"/>
  <c r="G4397" i="29"/>
  <c r="E4398" i="29"/>
  <c r="F4398" i="29"/>
  <c r="G4398" i="29"/>
  <c r="E4399" i="29"/>
  <c r="F4399" i="29"/>
  <c r="G4399" i="29"/>
  <c r="E4400" i="29"/>
  <c r="F4400" i="29"/>
  <c r="G4400" i="29"/>
  <c r="E4401" i="29"/>
  <c r="F4401" i="29"/>
  <c r="G4401" i="29"/>
  <c r="E4402" i="29"/>
  <c r="F4402" i="29"/>
  <c r="G4402" i="29"/>
  <c r="E4403" i="29"/>
  <c r="F4403" i="29"/>
  <c r="G4403" i="29"/>
  <c r="E4404" i="29"/>
  <c r="F4404" i="29"/>
  <c r="G4404" i="29"/>
  <c r="E4405" i="29"/>
  <c r="F4405" i="29"/>
  <c r="G4405" i="29"/>
  <c r="E4406" i="29"/>
  <c r="F4406" i="29"/>
  <c r="G4406" i="29"/>
  <c r="E4407" i="29"/>
  <c r="F4407" i="29"/>
  <c r="G4407" i="29"/>
  <c r="E4408" i="29"/>
  <c r="F4408" i="29"/>
  <c r="G4408" i="29"/>
  <c r="E4409" i="29"/>
  <c r="F4409" i="29"/>
  <c r="G4409" i="29"/>
  <c r="E4410" i="29"/>
  <c r="F4410" i="29"/>
  <c r="G4410" i="29"/>
  <c r="E4411" i="29"/>
  <c r="F4411" i="29"/>
  <c r="G4411" i="29"/>
  <c r="E4412" i="29"/>
  <c r="F4412" i="29"/>
  <c r="G4412" i="29"/>
  <c r="E4413" i="29"/>
  <c r="F4413" i="29"/>
  <c r="G4413" i="29"/>
  <c r="E4414" i="29"/>
  <c r="F4414" i="29"/>
  <c r="G4414" i="29"/>
  <c r="E4415" i="29"/>
  <c r="F4415" i="29"/>
  <c r="G4415" i="29"/>
  <c r="E4416" i="29"/>
  <c r="F4416" i="29"/>
  <c r="G4416" i="29"/>
  <c r="E4417" i="29"/>
  <c r="F4417" i="29"/>
  <c r="G4417" i="29"/>
  <c r="E4418" i="29"/>
  <c r="F4418" i="29"/>
  <c r="G4418" i="29"/>
  <c r="E4419" i="29"/>
  <c r="F4419" i="29"/>
  <c r="G4419" i="29"/>
  <c r="E4420" i="29"/>
  <c r="F4420" i="29"/>
  <c r="G4420" i="29"/>
  <c r="E4421" i="29"/>
  <c r="F4421" i="29"/>
  <c r="G4421" i="29"/>
  <c r="E4422" i="29"/>
  <c r="F4422" i="29"/>
  <c r="G4422" i="29"/>
  <c r="E4423" i="29"/>
  <c r="F4423" i="29"/>
  <c r="G4423" i="29"/>
  <c r="E4424" i="29"/>
  <c r="F4424" i="29"/>
  <c r="G4424" i="29"/>
  <c r="E4425" i="29"/>
  <c r="F4425" i="29"/>
  <c r="G4425" i="29"/>
  <c r="E4426" i="29"/>
  <c r="F4426" i="29"/>
  <c r="G4426" i="29"/>
  <c r="E4427" i="29"/>
  <c r="F4427" i="29"/>
  <c r="G4427" i="29"/>
  <c r="E4428" i="29"/>
  <c r="F4428" i="29"/>
  <c r="G4428" i="29"/>
  <c r="E4429" i="29"/>
  <c r="F4429" i="29"/>
  <c r="G4429" i="29"/>
  <c r="E4430" i="29"/>
  <c r="F4430" i="29"/>
  <c r="G4430" i="29"/>
  <c r="E4431" i="29"/>
  <c r="F4431" i="29"/>
  <c r="G4431" i="29"/>
  <c r="E4432" i="29"/>
  <c r="F4432" i="29"/>
  <c r="G4432" i="29"/>
  <c r="E4433" i="29"/>
  <c r="F4433" i="29"/>
  <c r="G4433" i="29"/>
  <c r="E4434" i="29"/>
  <c r="F4434" i="29"/>
  <c r="G4434" i="29"/>
  <c r="E4435" i="29"/>
  <c r="F4435" i="29"/>
  <c r="G4435" i="29"/>
  <c r="E4436" i="29"/>
  <c r="F4436" i="29"/>
  <c r="G4436" i="29"/>
  <c r="E4437" i="29"/>
  <c r="F4437" i="29"/>
  <c r="G4437" i="29"/>
  <c r="E4438" i="29"/>
  <c r="F4438" i="29"/>
  <c r="G4438" i="29"/>
  <c r="E4439" i="29"/>
  <c r="F4439" i="29"/>
  <c r="G4439" i="29"/>
  <c r="E4440" i="29"/>
  <c r="F4440" i="29"/>
  <c r="G4440" i="29"/>
  <c r="E4441" i="29"/>
  <c r="F4441" i="29"/>
  <c r="G4441" i="29"/>
  <c r="E4442" i="29"/>
  <c r="F4442" i="29"/>
  <c r="G4442" i="29"/>
  <c r="E4443" i="29"/>
  <c r="F4443" i="29"/>
  <c r="G4443" i="29"/>
  <c r="E4444" i="29"/>
  <c r="F4444" i="29"/>
  <c r="G4444" i="29"/>
  <c r="E4445" i="29"/>
  <c r="F4445" i="29"/>
  <c r="G4445" i="29"/>
  <c r="E4446" i="29"/>
  <c r="F4446" i="29"/>
  <c r="G4446" i="29"/>
  <c r="E4447" i="29"/>
  <c r="F4447" i="29"/>
  <c r="G4447" i="29"/>
  <c r="E4448" i="29"/>
  <c r="F4448" i="29"/>
  <c r="G4448" i="29"/>
  <c r="E4449" i="29"/>
  <c r="F4449" i="29"/>
  <c r="G4449" i="29"/>
  <c r="E4450" i="29"/>
  <c r="F4450" i="29"/>
  <c r="G4450" i="29"/>
  <c r="E4451" i="29"/>
  <c r="F4451" i="29"/>
  <c r="G4451" i="29"/>
  <c r="E4452" i="29"/>
  <c r="F4452" i="29"/>
  <c r="G4452" i="29"/>
  <c r="E4453" i="29"/>
  <c r="F4453" i="29"/>
  <c r="G4453" i="29"/>
  <c r="E4454" i="29"/>
  <c r="F4454" i="29"/>
  <c r="G4454" i="29"/>
  <c r="E4455" i="29"/>
  <c r="F4455" i="29"/>
  <c r="G4455" i="29"/>
  <c r="E4456" i="29"/>
  <c r="F4456" i="29"/>
  <c r="G4456" i="29"/>
  <c r="E4457" i="29"/>
  <c r="F4457" i="29"/>
  <c r="G4457" i="29"/>
  <c r="E4458" i="29"/>
  <c r="F4458" i="29"/>
  <c r="G4458" i="29"/>
  <c r="E4459" i="29"/>
  <c r="F4459" i="29"/>
  <c r="G4459" i="29"/>
  <c r="E4460" i="29"/>
  <c r="F4460" i="29"/>
  <c r="G4460" i="29"/>
  <c r="E4461" i="29"/>
  <c r="F4461" i="29"/>
  <c r="G4461" i="29"/>
  <c r="E4462" i="29"/>
  <c r="F4462" i="29"/>
  <c r="G4462" i="29"/>
  <c r="E4463" i="29"/>
  <c r="F4463" i="29"/>
  <c r="G4463" i="29"/>
  <c r="E4464" i="29"/>
  <c r="F4464" i="29"/>
  <c r="G4464" i="29"/>
  <c r="E4465" i="29"/>
  <c r="F4465" i="29"/>
  <c r="G4465" i="29"/>
  <c r="E4466" i="29"/>
  <c r="F4466" i="29"/>
  <c r="G4466" i="29"/>
  <c r="E4467" i="29"/>
  <c r="F4467" i="29"/>
  <c r="G4467" i="29"/>
  <c r="E4468" i="29"/>
  <c r="F4468" i="29"/>
  <c r="G4468" i="29"/>
  <c r="E4469" i="29"/>
  <c r="F4469" i="29"/>
  <c r="G4469" i="29"/>
  <c r="E4470" i="29"/>
  <c r="F4470" i="29"/>
  <c r="G4470" i="29"/>
  <c r="E4471" i="29"/>
  <c r="F4471" i="29"/>
  <c r="G4471" i="29"/>
  <c r="E4472" i="29"/>
  <c r="F4472" i="29"/>
  <c r="G4472" i="29"/>
  <c r="E4473" i="29"/>
  <c r="F4473" i="29"/>
  <c r="G4473" i="29"/>
  <c r="E4474" i="29"/>
  <c r="F4474" i="29"/>
  <c r="G4474" i="29"/>
  <c r="E4475" i="29"/>
  <c r="F4475" i="29"/>
  <c r="G4475" i="29"/>
  <c r="E4476" i="29"/>
  <c r="F4476" i="29"/>
  <c r="G4476" i="29"/>
  <c r="E4477" i="29"/>
  <c r="F4477" i="29"/>
  <c r="G4477" i="29"/>
  <c r="E4478" i="29"/>
  <c r="F4478" i="29"/>
  <c r="G4478" i="29"/>
  <c r="E4479" i="29"/>
  <c r="F4479" i="29"/>
  <c r="G4479" i="29"/>
  <c r="E4480" i="29"/>
  <c r="F4480" i="29"/>
  <c r="G4480" i="29"/>
  <c r="E4481" i="29"/>
  <c r="F4481" i="29"/>
  <c r="G4481" i="29"/>
  <c r="E4482" i="29"/>
  <c r="F4482" i="29"/>
  <c r="G4482" i="29"/>
  <c r="E4483" i="29"/>
  <c r="F4483" i="29"/>
  <c r="G4483" i="29"/>
  <c r="E4484" i="29"/>
  <c r="F4484" i="29"/>
  <c r="G4484" i="29"/>
  <c r="E4485" i="29"/>
  <c r="F4485" i="29"/>
  <c r="G4485" i="29"/>
  <c r="E4486" i="29"/>
  <c r="F4486" i="29"/>
  <c r="G4486" i="29"/>
  <c r="E4487" i="29"/>
  <c r="F4487" i="29"/>
  <c r="G4487" i="29"/>
  <c r="E4488" i="29"/>
  <c r="F4488" i="29"/>
  <c r="G4488" i="29"/>
  <c r="E4489" i="29"/>
  <c r="F4489" i="29"/>
  <c r="G4489" i="29"/>
  <c r="E4490" i="29"/>
  <c r="F4490" i="29"/>
  <c r="G4490" i="29"/>
  <c r="E4491" i="29"/>
  <c r="F4491" i="29"/>
  <c r="G4491" i="29"/>
  <c r="E4492" i="29"/>
  <c r="F4492" i="29"/>
  <c r="G4492" i="29"/>
  <c r="E4493" i="29"/>
  <c r="F4493" i="29"/>
  <c r="G4493" i="29"/>
  <c r="E4494" i="29"/>
  <c r="F4494" i="29"/>
  <c r="G4494" i="29"/>
  <c r="E4495" i="29"/>
  <c r="F4495" i="29"/>
  <c r="G4495" i="29"/>
  <c r="E4496" i="29"/>
  <c r="F4496" i="29"/>
  <c r="G4496" i="29"/>
  <c r="E4497" i="29"/>
  <c r="F4497" i="29"/>
  <c r="G4497" i="29"/>
  <c r="E4498" i="29"/>
  <c r="F4498" i="29"/>
  <c r="G4498" i="29"/>
  <c r="E4499" i="29"/>
  <c r="F4499" i="29"/>
  <c r="G4499" i="29"/>
  <c r="E4500" i="29"/>
  <c r="F4500" i="29"/>
  <c r="G4500" i="29"/>
  <c r="E4501" i="29"/>
  <c r="F4501" i="29"/>
  <c r="G4501" i="29"/>
  <c r="E4502" i="29"/>
  <c r="F4502" i="29"/>
  <c r="G4502" i="29"/>
  <c r="E4503" i="29"/>
  <c r="F4503" i="29"/>
  <c r="G4503" i="29"/>
  <c r="E4504" i="29"/>
  <c r="F4504" i="29"/>
  <c r="G4504" i="29"/>
  <c r="E4505" i="29"/>
  <c r="F4505" i="29"/>
  <c r="G4505" i="29"/>
  <c r="E4506" i="29"/>
  <c r="F4506" i="29"/>
  <c r="G4506" i="29"/>
  <c r="E4507" i="29"/>
  <c r="F4507" i="29"/>
  <c r="G4507" i="29"/>
  <c r="E4508" i="29"/>
  <c r="F4508" i="29"/>
  <c r="G4508" i="29"/>
  <c r="E4509" i="29"/>
  <c r="F4509" i="29"/>
  <c r="G4509" i="29"/>
  <c r="E4510" i="29"/>
  <c r="F4510" i="29"/>
  <c r="G4510" i="29"/>
  <c r="E4511" i="29"/>
  <c r="F4511" i="29"/>
  <c r="G4511" i="29"/>
  <c r="E4512" i="29"/>
  <c r="F4512" i="29"/>
  <c r="G4512" i="29"/>
  <c r="E4513" i="29"/>
  <c r="F4513" i="29"/>
  <c r="G4513" i="29"/>
  <c r="E4514" i="29"/>
  <c r="F4514" i="29"/>
  <c r="G4514" i="29"/>
  <c r="E4515" i="29"/>
  <c r="F4515" i="29"/>
  <c r="G4515" i="29"/>
  <c r="E4516" i="29"/>
  <c r="F4516" i="29"/>
  <c r="G4516" i="29"/>
  <c r="E4517" i="29"/>
  <c r="F4517" i="29"/>
  <c r="G4517" i="29"/>
  <c r="E4518" i="29"/>
  <c r="F4518" i="29"/>
  <c r="G4518" i="29"/>
  <c r="E4519" i="29"/>
  <c r="F4519" i="29"/>
  <c r="G4519" i="29"/>
  <c r="E4520" i="29"/>
  <c r="F4520" i="29"/>
  <c r="G4520" i="29"/>
  <c r="E4521" i="29"/>
  <c r="F4521" i="29"/>
  <c r="G4521" i="29"/>
  <c r="E4522" i="29"/>
  <c r="F4522" i="29"/>
  <c r="G4522" i="29"/>
  <c r="E4523" i="29"/>
  <c r="F4523" i="29"/>
  <c r="G4523" i="29"/>
  <c r="E4524" i="29"/>
  <c r="F4524" i="29"/>
  <c r="G4524" i="29"/>
  <c r="E4525" i="29"/>
  <c r="F4525" i="29"/>
  <c r="G4525" i="29"/>
  <c r="E4526" i="29"/>
  <c r="F4526" i="29"/>
  <c r="G4526" i="29"/>
  <c r="E4527" i="29"/>
  <c r="F4527" i="29"/>
  <c r="G4527" i="29"/>
  <c r="E4528" i="29"/>
  <c r="F4528" i="29"/>
  <c r="G4528" i="29"/>
  <c r="E4529" i="29"/>
  <c r="F4529" i="29"/>
  <c r="G4529" i="29"/>
  <c r="E4530" i="29"/>
  <c r="F4530" i="29"/>
  <c r="G4530" i="29"/>
  <c r="E4531" i="29"/>
  <c r="F4531" i="29"/>
  <c r="G4531" i="29"/>
  <c r="E4532" i="29"/>
  <c r="F4532" i="29"/>
  <c r="G4532" i="29"/>
  <c r="E4533" i="29"/>
  <c r="F4533" i="29"/>
  <c r="G4533" i="29"/>
  <c r="E4534" i="29"/>
  <c r="F4534" i="29"/>
  <c r="G4534" i="29"/>
  <c r="E4535" i="29"/>
  <c r="F4535" i="29"/>
  <c r="G4535" i="29"/>
  <c r="E4536" i="29"/>
  <c r="F4536" i="29"/>
  <c r="G4536" i="29"/>
  <c r="E4537" i="29"/>
  <c r="F4537" i="29"/>
  <c r="G4537" i="29"/>
  <c r="E4538" i="29"/>
  <c r="F4538" i="29"/>
  <c r="G4538" i="29"/>
  <c r="E4539" i="29"/>
  <c r="F4539" i="29"/>
  <c r="G4539" i="29"/>
  <c r="E4540" i="29"/>
  <c r="F4540" i="29"/>
  <c r="G4540" i="29"/>
  <c r="E4541" i="29"/>
  <c r="F4541" i="29"/>
  <c r="G4541" i="29"/>
  <c r="E4542" i="29"/>
  <c r="F4542" i="29"/>
  <c r="G4542" i="29"/>
  <c r="E4543" i="29"/>
  <c r="F4543" i="29"/>
  <c r="G4543" i="29"/>
  <c r="E4544" i="29"/>
  <c r="F4544" i="29"/>
  <c r="G4544" i="29"/>
  <c r="E4545" i="29"/>
  <c r="F4545" i="29"/>
  <c r="G4545" i="29"/>
  <c r="E4546" i="29"/>
  <c r="F4546" i="29"/>
  <c r="G4546" i="29"/>
  <c r="E4547" i="29"/>
  <c r="F4547" i="29"/>
  <c r="G4547" i="29"/>
  <c r="E4548" i="29"/>
  <c r="F4548" i="29"/>
  <c r="G4548" i="29"/>
  <c r="E4549" i="29"/>
  <c r="F4549" i="29"/>
  <c r="G4549" i="29"/>
  <c r="E4550" i="29"/>
  <c r="F4550" i="29"/>
  <c r="G4550" i="29"/>
  <c r="E4551" i="29"/>
  <c r="F4551" i="29"/>
  <c r="G4551" i="29"/>
  <c r="E4552" i="29"/>
  <c r="F4552" i="29"/>
  <c r="G4552" i="29"/>
  <c r="E4553" i="29"/>
  <c r="F4553" i="29"/>
  <c r="G4553" i="29"/>
  <c r="E4554" i="29"/>
  <c r="F4554" i="29"/>
  <c r="G4554" i="29"/>
  <c r="E4555" i="29"/>
  <c r="F4555" i="29"/>
  <c r="G4555" i="29"/>
  <c r="E4556" i="29"/>
  <c r="F4556" i="29"/>
  <c r="G4556" i="29"/>
  <c r="E4557" i="29"/>
  <c r="F4557" i="29"/>
  <c r="G4557" i="29"/>
  <c r="E4558" i="29"/>
  <c r="F4558" i="29"/>
  <c r="G4558" i="29"/>
  <c r="E4559" i="29"/>
  <c r="F4559" i="29"/>
  <c r="G4559" i="29"/>
  <c r="E4560" i="29"/>
  <c r="F4560" i="29"/>
  <c r="G4560" i="29"/>
  <c r="E4561" i="29"/>
  <c r="F4561" i="29"/>
  <c r="G4561" i="29"/>
  <c r="E4562" i="29"/>
  <c r="F4562" i="29"/>
  <c r="G4562" i="29"/>
  <c r="E4563" i="29"/>
  <c r="F4563" i="29"/>
  <c r="G4563" i="29"/>
  <c r="E4564" i="29"/>
  <c r="F4564" i="29"/>
  <c r="G4564" i="29"/>
  <c r="E4565" i="29"/>
  <c r="F4565" i="29"/>
  <c r="G4565" i="29"/>
  <c r="E4566" i="29"/>
  <c r="F4566" i="29"/>
  <c r="G4566" i="29"/>
  <c r="E4567" i="29"/>
  <c r="F4567" i="29"/>
  <c r="G4567" i="29"/>
  <c r="E4568" i="29"/>
  <c r="F4568" i="29"/>
  <c r="G4568" i="29"/>
  <c r="E4569" i="29"/>
  <c r="F4569" i="29"/>
  <c r="G4569" i="29"/>
  <c r="E4570" i="29"/>
  <c r="F4570" i="29"/>
  <c r="G4570" i="29"/>
  <c r="E4571" i="29"/>
  <c r="F4571" i="29"/>
  <c r="G4571" i="29"/>
  <c r="E4572" i="29"/>
  <c r="F4572" i="29"/>
  <c r="G4572" i="29"/>
  <c r="E4573" i="29"/>
  <c r="F4573" i="29"/>
  <c r="G4573" i="29"/>
  <c r="E4574" i="29"/>
  <c r="F4574" i="29"/>
  <c r="G4574" i="29"/>
  <c r="E4575" i="29"/>
  <c r="F4575" i="29"/>
  <c r="G4575" i="29"/>
  <c r="E4576" i="29"/>
  <c r="F4576" i="29"/>
  <c r="G4576" i="29"/>
  <c r="E4577" i="29"/>
  <c r="F4577" i="29"/>
  <c r="G4577" i="29"/>
  <c r="E4578" i="29"/>
  <c r="F4578" i="29"/>
  <c r="G4578" i="29"/>
  <c r="E4579" i="29"/>
  <c r="F4579" i="29"/>
  <c r="G4579" i="29"/>
  <c r="E4580" i="29"/>
  <c r="F4580" i="29"/>
  <c r="G4580" i="29"/>
  <c r="E4581" i="29"/>
  <c r="F4581" i="29"/>
  <c r="G4581" i="29"/>
  <c r="E4582" i="29"/>
  <c r="F4582" i="29"/>
  <c r="G4582" i="29"/>
  <c r="E4583" i="29"/>
  <c r="F4583" i="29"/>
  <c r="G4583" i="29"/>
  <c r="E4584" i="29"/>
  <c r="F4584" i="29"/>
  <c r="G4584" i="29"/>
  <c r="E4585" i="29"/>
  <c r="F4585" i="29"/>
  <c r="G4585" i="29"/>
  <c r="E4586" i="29"/>
  <c r="F4586" i="29"/>
  <c r="G4586" i="29"/>
  <c r="E4587" i="29"/>
  <c r="F4587" i="29"/>
  <c r="G4587" i="29"/>
  <c r="E4588" i="29"/>
  <c r="F4588" i="29"/>
  <c r="G4588" i="29"/>
  <c r="E4589" i="29"/>
  <c r="F4589" i="29"/>
  <c r="G4589" i="29"/>
  <c r="E4590" i="29"/>
  <c r="F4590" i="29"/>
  <c r="G4590" i="29"/>
  <c r="E4591" i="29"/>
  <c r="F4591" i="29"/>
  <c r="G4591" i="29"/>
  <c r="E4592" i="29"/>
  <c r="F4592" i="29"/>
  <c r="G4592" i="29"/>
  <c r="E4593" i="29"/>
  <c r="F4593" i="29"/>
  <c r="G4593" i="29"/>
  <c r="E4594" i="29"/>
  <c r="F4594" i="29"/>
  <c r="G4594" i="29"/>
  <c r="E4595" i="29"/>
  <c r="F4595" i="29"/>
  <c r="G4595" i="29"/>
  <c r="E4596" i="29"/>
  <c r="F4596" i="29"/>
  <c r="G4596" i="29"/>
  <c r="E4597" i="29"/>
  <c r="F4597" i="29"/>
  <c r="G4597" i="29"/>
  <c r="E4598" i="29"/>
  <c r="F4598" i="29"/>
  <c r="G4598" i="29"/>
  <c r="E4599" i="29"/>
  <c r="F4599" i="29"/>
  <c r="G4599" i="29"/>
  <c r="E4600" i="29"/>
  <c r="F4600" i="29"/>
  <c r="G4600" i="29"/>
  <c r="E4601" i="29"/>
  <c r="F4601" i="29"/>
  <c r="G4601" i="29"/>
  <c r="E4602" i="29"/>
  <c r="F4602" i="29"/>
  <c r="G4602" i="29"/>
  <c r="E4603" i="29"/>
  <c r="F4603" i="29"/>
  <c r="G4603" i="29"/>
  <c r="E4604" i="29"/>
  <c r="F4604" i="29"/>
  <c r="G4604" i="29"/>
  <c r="E4605" i="29"/>
  <c r="F4605" i="29"/>
  <c r="G4605" i="29"/>
  <c r="E4606" i="29"/>
  <c r="F4606" i="29"/>
  <c r="G4606" i="29"/>
  <c r="E4607" i="29"/>
  <c r="F4607" i="29"/>
  <c r="G4607" i="29"/>
  <c r="E4608" i="29"/>
  <c r="F4608" i="29"/>
  <c r="G4608" i="29"/>
  <c r="E4609" i="29"/>
  <c r="F4609" i="29"/>
  <c r="G4609" i="29"/>
  <c r="E4610" i="29"/>
  <c r="F4610" i="29"/>
  <c r="G4610" i="29"/>
  <c r="E4611" i="29"/>
  <c r="F4611" i="29"/>
  <c r="G4611" i="29"/>
  <c r="E4612" i="29"/>
  <c r="F4612" i="29"/>
  <c r="G4612" i="29"/>
  <c r="E4613" i="29"/>
  <c r="F4613" i="29"/>
  <c r="G4613" i="29"/>
  <c r="E4614" i="29"/>
  <c r="F4614" i="29"/>
  <c r="G4614" i="29"/>
  <c r="E4615" i="29"/>
  <c r="F4615" i="29"/>
  <c r="G4615" i="29"/>
  <c r="E4616" i="29"/>
  <c r="F4616" i="29"/>
  <c r="G4616" i="29"/>
  <c r="E4617" i="29"/>
  <c r="F4617" i="29"/>
  <c r="G4617" i="29"/>
  <c r="E4618" i="29"/>
  <c r="F4618" i="29"/>
  <c r="G4618" i="29"/>
  <c r="E4619" i="29"/>
  <c r="F4619" i="29"/>
  <c r="G4619" i="29"/>
  <c r="E4620" i="29"/>
  <c r="F4620" i="29"/>
  <c r="G4620" i="29"/>
  <c r="E4621" i="29"/>
  <c r="F4621" i="29"/>
  <c r="G4621" i="29"/>
  <c r="E4622" i="29"/>
  <c r="F4622" i="29"/>
  <c r="G4622" i="29"/>
  <c r="E4623" i="29"/>
  <c r="F4623" i="29"/>
  <c r="G4623" i="29"/>
  <c r="E4624" i="29"/>
  <c r="F4624" i="29"/>
  <c r="G4624" i="29"/>
  <c r="E4625" i="29"/>
  <c r="F4625" i="29"/>
  <c r="G4625" i="29"/>
  <c r="E4626" i="29"/>
  <c r="F4626" i="29"/>
  <c r="G4626" i="29"/>
  <c r="E4627" i="29"/>
  <c r="F4627" i="29"/>
  <c r="G4627" i="29"/>
  <c r="E4628" i="29"/>
  <c r="F4628" i="29"/>
  <c r="G4628" i="29"/>
  <c r="E4629" i="29"/>
  <c r="F4629" i="29"/>
  <c r="G4629" i="29"/>
  <c r="E4630" i="29"/>
  <c r="F4630" i="29"/>
  <c r="G4630" i="29"/>
  <c r="E4631" i="29"/>
  <c r="F4631" i="29"/>
  <c r="G4631" i="29"/>
  <c r="E4632" i="29"/>
  <c r="F4632" i="29"/>
  <c r="G4632" i="29"/>
  <c r="E4633" i="29"/>
  <c r="F4633" i="29"/>
  <c r="G4633" i="29"/>
  <c r="E4634" i="29"/>
  <c r="F4634" i="29"/>
  <c r="G4634" i="29"/>
  <c r="E4635" i="29"/>
  <c r="F4635" i="29"/>
  <c r="G4635" i="29"/>
  <c r="E4636" i="29"/>
  <c r="F4636" i="29"/>
  <c r="G4636" i="29"/>
  <c r="E4637" i="29"/>
  <c r="F4637" i="29"/>
  <c r="G4637" i="29"/>
  <c r="E4638" i="29"/>
  <c r="F4638" i="29"/>
  <c r="G4638" i="29"/>
  <c r="E4639" i="29"/>
  <c r="F4639" i="29"/>
  <c r="G4639" i="29"/>
  <c r="E4640" i="29"/>
  <c r="F4640" i="29"/>
  <c r="G4640" i="29"/>
  <c r="E4641" i="29"/>
  <c r="F4641" i="29"/>
  <c r="G4641" i="29"/>
  <c r="E4642" i="29"/>
  <c r="F4642" i="29"/>
  <c r="G4642" i="29"/>
  <c r="E4643" i="29"/>
  <c r="F4643" i="29"/>
  <c r="G4643" i="29"/>
  <c r="E4644" i="29"/>
  <c r="F4644" i="29"/>
  <c r="G4644" i="29"/>
  <c r="E4645" i="29"/>
  <c r="F4645" i="29"/>
  <c r="G4645" i="29"/>
  <c r="E4646" i="29"/>
  <c r="F4646" i="29"/>
  <c r="G4646" i="29"/>
  <c r="E4647" i="29"/>
  <c r="F4647" i="29"/>
  <c r="G4647" i="29"/>
  <c r="E4648" i="29"/>
  <c r="F4648" i="29"/>
  <c r="G4648" i="29"/>
  <c r="E4649" i="29"/>
  <c r="F4649" i="29"/>
  <c r="G4649" i="29"/>
  <c r="E4650" i="29"/>
  <c r="F4650" i="29"/>
  <c r="G4650" i="29"/>
  <c r="E4651" i="29"/>
  <c r="F4651" i="29"/>
  <c r="G4651" i="29"/>
  <c r="E4652" i="29"/>
  <c r="F4652" i="29"/>
  <c r="G4652" i="29"/>
  <c r="E4653" i="29"/>
  <c r="F4653" i="29"/>
  <c r="G4653" i="29"/>
  <c r="E4654" i="29"/>
  <c r="F4654" i="29"/>
  <c r="G4654" i="29"/>
  <c r="E4655" i="29"/>
  <c r="F4655" i="29"/>
  <c r="G4655" i="29"/>
  <c r="E4656" i="29"/>
  <c r="F4656" i="29"/>
  <c r="G4656" i="29"/>
  <c r="E4657" i="29"/>
  <c r="F4657" i="29"/>
  <c r="G4657" i="29"/>
  <c r="E4658" i="29"/>
  <c r="F4658" i="29"/>
  <c r="G4658" i="29"/>
  <c r="E4659" i="29"/>
  <c r="F4659" i="29"/>
  <c r="G4659" i="29"/>
  <c r="E4660" i="29"/>
  <c r="F4660" i="29"/>
  <c r="G4660" i="29"/>
  <c r="E4661" i="29"/>
  <c r="F4661" i="29"/>
  <c r="G4661" i="29"/>
  <c r="E4662" i="29"/>
  <c r="F4662" i="29"/>
  <c r="G4662" i="29"/>
  <c r="E4663" i="29"/>
  <c r="F4663" i="29"/>
  <c r="G4663" i="29"/>
  <c r="E4664" i="29"/>
  <c r="F4664" i="29"/>
  <c r="G4664" i="29"/>
  <c r="E4665" i="29"/>
  <c r="F4665" i="29"/>
  <c r="G4665" i="29"/>
  <c r="E4666" i="29"/>
  <c r="F4666" i="29"/>
  <c r="G4666" i="29"/>
  <c r="E4667" i="29"/>
  <c r="F4667" i="29"/>
  <c r="G4667" i="29"/>
  <c r="E4668" i="29"/>
  <c r="F4668" i="29"/>
  <c r="G4668" i="29"/>
  <c r="E4669" i="29"/>
  <c r="F4669" i="29"/>
  <c r="G4669" i="29"/>
  <c r="E4670" i="29"/>
  <c r="F4670" i="29"/>
  <c r="G4670" i="29"/>
  <c r="E4671" i="29"/>
  <c r="F4671" i="29"/>
  <c r="G4671" i="29"/>
  <c r="E4672" i="29"/>
  <c r="F4672" i="29"/>
  <c r="G4672" i="29"/>
  <c r="E4673" i="29"/>
  <c r="F4673" i="29"/>
  <c r="G4673" i="29"/>
  <c r="E4674" i="29"/>
  <c r="F4674" i="29"/>
  <c r="G4674" i="29"/>
  <c r="E4675" i="29"/>
  <c r="F4675" i="29"/>
  <c r="G4675" i="29"/>
  <c r="E4676" i="29"/>
  <c r="F4676" i="29"/>
  <c r="G4676" i="29"/>
  <c r="E4677" i="29"/>
  <c r="F4677" i="29"/>
  <c r="G4677" i="29"/>
  <c r="E4678" i="29"/>
  <c r="F4678" i="29"/>
  <c r="G4678" i="29"/>
  <c r="E4679" i="29"/>
  <c r="F4679" i="29"/>
  <c r="G4679" i="29"/>
  <c r="E4680" i="29"/>
  <c r="F4680" i="29"/>
  <c r="G4680" i="29"/>
  <c r="E4681" i="29"/>
  <c r="F4681" i="29"/>
  <c r="G4681" i="29"/>
  <c r="E4682" i="29"/>
  <c r="F4682" i="29"/>
  <c r="G4682" i="29"/>
  <c r="E4683" i="29"/>
  <c r="F4683" i="29"/>
  <c r="G4683" i="29"/>
  <c r="E4684" i="29"/>
  <c r="F4684" i="29"/>
  <c r="G4684" i="29"/>
  <c r="E4685" i="29"/>
  <c r="F4685" i="29"/>
  <c r="G4685" i="29"/>
  <c r="E4686" i="29"/>
  <c r="F4686" i="29"/>
  <c r="G4686" i="29"/>
  <c r="E4687" i="29"/>
  <c r="F4687" i="29"/>
  <c r="G4687" i="29"/>
  <c r="E4688" i="29"/>
  <c r="F4688" i="29"/>
  <c r="G4688" i="29"/>
  <c r="E4689" i="29"/>
  <c r="F4689" i="29"/>
  <c r="G4689" i="29"/>
  <c r="E4690" i="29"/>
  <c r="F4690" i="29"/>
  <c r="G4690" i="29"/>
  <c r="E4691" i="29"/>
  <c r="F4691" i="29"/>
  <c r="G4691" i="29"/>
  <c r="E4692" i="29"/>
  <c r="F4692" i="29"/>
  <c r="G4692" i="29"/>
  <c r="E4693" i="29"/>
  <c r="F4693" i="29"/>
  <c r="G4693" i="29"/>
  <c r="E4694" i="29"/>
  <c r="F4694" i="29"/>
  <c r="G4694" i="29"/>
  <c r="E4695" i="29"/>
  <c r="F4695" i="29"/>
  <c r="G4695" i="29"/>
  <c r="E4696" i="29"/>
  <c r="F4696" i="29"/>
  <c r="G4696" i="29"/>
  <c r="E4697" i="29"/>
  <c r="F4697" i="29"/>
  <c r="G4697" i="29"/>
  <c r="E4698" i="29"/>
  <c r="F4698" i="29"/>
  <c r="G4698" i="29"/>
  <c r="E4699" i="29"/>
  <c r="F4699" i="29"/>
  <c r="G4699" i="29"/>
  <c r="E4700" i="29"/>
  <c r="F4700" i="29"/>
  <c r="G4700" i="29"/>
  <c r="E4701" i="29"/>
  <c r="F4701" i="29"/>
  <c r="G4701" i="29"/>
  <c r="E4702" i="29"/>
  <c r="F4702" i="29"/>
  <c r="G4702" i="29"/>
  <c r="E4703" i="29"/>
  <c r="F4703" i="29"/>
  <c r="G4703" i="29"/>
  <c r="E4704" i="29"/>
  <c r="F4704" i="29"/>
  <c r="G4704" i="29"/>
  <c r="E4705" i="29"/>
  <c r="F4705" i="29"/>
  <c r="G4705" i="29"/>
  <c r="E4706" i="29"/>
  <c r="F4706" i="29"/>
  <c r="G4706" i="29"/>
  <c r="E4707" i="29"/>
  <c r="F4707" i="29"/>
  <c r="G4707" i="29"/>
  <c r="E4708" i="29"/>
  <c r="F4708" i="29"/>
  <c r="G4708" i="29"/>
  <c r="E4709" i="29"/>
  <c r="F4709" i="29"/>
  <c r="G4709" i="29"/>
  <c r="E4710" i="29"/>
  <c r="F4710" i="29"/>
  <c r="G4710" i="29"/>
  <c r="E4711" i="29"/>
  <c r="F4711" i="29"/>
  <c r="G4711" i="29"/>
  <c r="E4712" i="29"/>
  <c r="F4712" i="29"/>
  <c r="G4712" i="29"/>
  <c r="E4713" i="29"/>
  <c r="F4713" i="29"/>
  <c r="G4713" i="29"/>
  <c r="E4714" i="29"/>
  <c r="F4714" i="29"/>
  <c r="G4714" i="29"/>
  <c r="E4715" i="29"/>
  <c r="F4715" i="29"/>
  <c r="G4715" i="29"/>
  <c r="E4716" i="29"/>
  <c r="F4716" i="29"/>
  <c r="G4716" i="29"/>
  <c r="E4717" i="29"/>
  <c r="F4717" i="29"/>
  <c r="G4717" i="29"/>
  <c r="E4718" i="29"/>
  <c r="F4718" i="29"/>
  <c r="G4718" i="29"/>
  <c r="E4719" i="29"/>
  <c r="F4719" i="29"/>
  <c r="G4719" i="29"/>
  <c r="E4720" i="29"/>
  <c r="F4720" i="29"/>
  <c r="G4720" i="29"/>
  <c r="E4721" i="29"/>
  <c r="F4721" i="29"/>
  <c r="G4721" i="29"/>
  <c r="E4722" i="29"/>
  <c r="F4722" i="29"/>
  <c r="G4722" i="29"/>
  <c r="E4723" i="29"/>
  <c r="F4723" i="29"/>
  <c r="G4723" i="29"/>
  <c r="E4724" i="29"/>
  <c r="F4724" i="29"/>
  <c r="G4724" i="29"/>
  <c r="E4725" i="29"/>
  <c r="F4725" i="29"/>
  <c r="G4725" i="29"/>
  <c r="E4726" i="29"/>
  <c r="F4726" i="29"/>
  <c r="G4726" i="29"/>
  <c r="E4727" i="29"/>
  <c r="F4727" i="29"/>
  <c r="G4727" i="29"/>
  <c r="E4728" i="29"/>
  <c r="F4728" i="29"/>
  <c r="G4728" i="29"/>
  <c r="E4729" i="29"/>
  <c r="F4729" i="29"/>
  <c r="G4729" i="29"/>
  <c r="E4730" i="29"/>
  <c r="F4730" i="29"/>
  <c r="G4730" i="29"/>
  <c r="E4731" i="29"/>
  <c r="F4731" i="29"/>
  <c r="G4731" i="29"/>
  <c r="E4732" i="29"/>
  <c r="F4732" i="29"/>
  <c r="G4732" i="29"/>
  <c r="E4733" i="29"/>
  <c r="F4733" i="29"/>
  <c r="G4733" i="29"/>
  <c r="E4734" i="29"/>
  <c r="F4734" i="29"/>
  <c r="G4734" i="29"/>
  <c r="E4735" i="29"/>
  <c r="F4735" i="29"/>
  <c r="G4735" i="29"/>
  <c r="E4736" i="29"/>
  <c r="F4736" i="29"/>
  <c r="G4736" i="29"/>
  <c r="E4737" i="29"/>
  <c r="F4737" i="29"/>
  <c r="G4737" i="29"/>
  <c r="E4738" i="29"/>
  <c r="F4738" i="29"/>
  <c r="G4738" i="29"/>
  <c r="E4739" i="29"/>
  <c r="F4739" i="29"/>
  <c r="G4739" i="29"/>
  <c r="E4740" i="29"/>
  <c r="F4740" i="29"/>
  <c r="G4740" i="29"/>
  <c r="E4741" i="29"/>
  <c r="F4741" i="29"/>
  <c r="G4741" i="29"/>
  <c r="E4742" i="29"/>
  <c r="F4742" i="29"/>
  <c r="G4742" i="29"/>
  <c r="E4743" i="29"/>
  <c r="F4743" i="29"/>
  <c r="G4743" i="29"/>
  <c r="E4744" i="29"/>
  <c r="F4744" i="29"/>
  <c r="G4744" i="29"/>
  <c r="E4745" i="29"/>
  <c r="F4745" i="29"/>
  <c r="G4745" i="29"/>
  <c r="E4746" i="29"/>
  <c r="F4746" i="29"/>
  <c r="G4746" i="29"/>
  <c r="E4747" i="29"/>
  <c r="F4747" i="29"/>
  <c r="G4747" i="29"/>
  <c r="E4748" i="29"/>
  <c r="F4748" i="29"/>
  <c r="G4748" i="29"/>
  <c r="E4749" i="29"/>
  <c r="F4749" i="29"/>
  <c r="G4749" i="29"/>
  <c r="E4750" i="29"/>
  <c r="F4750" i="29"/>
  <c r="G4750" i="29"/>
  <c r="E4751" i="29"/>
  <c r="F4751" i="29"/>
  <c r="G4751" i="29"/>
  <c r="E4752" i="29"/>
  <c r="F4752" i="29"/>
  <c r="G4752" i="29"/>
  <c r="E4753" i="29"/>
  <c r="F4753" i="29"/>
  <c r="G4753" i="29"/>
  <c r="E4754" i="29"/>
  <c r="F4754" i="29"/>
  <c r="G4754" i="29"/>
  <c r="E4755" i="29"/>
  <c r="F4755" i="29"/>
  <c r="G4755" i="29"/>
  <c r="E4756" i="29"/>
  <c r="F4756" i="29"/>
  <c r="G4756" i="29"/>
  <c r="E4757" i="29"/>
  <c r="F4757" i="29"/>
  <c r="G4757" i="29"/>
  <c r="E4758" i="29"/>
  <c r="F4758" i="29"/>
  <c r="G4758" i="29"/>
  <c r="E4759" i="29"/>
  <c r="F4759" i="29"/>
  <c r="G4759" i="29"/>
  <c r="E4760" i="29"/>
  <c r="F4760" i="29"/>
  <c r="G4760" i="29"/>
  <c r="E4761" i="29"/>
  <c r="F4761" i="29"/>
  <c r="G4761" i="29"/>
  <c r="E4762" i="29"/>
  <c r="F4762" i="29"/>
  <c r="G4762" i="29"/>
  <c r="E4763" i="29"/>
  <c r="F4763" i="29"/>
  <c r="G4763" i="29"/>
  <c r="E4764" i="29"/>
  <c r="F4764" i="29"/>
  <c r="G4764" i="29"/>
  <c r="E4765" i="29"/>
  <c r="F4765" i="29"/>
  <c r="G4765" i="29"/>
  <c r="E4766" i="29"/>
  <c r="F4766" i="29"/>
  <c r="G4766" i="29"/>
  <c r="E4767" i="29"/>
  <c r="F4767" i="29"/>
  <c r="G4767" i="29"/>
  <c r="E4768" i="29"/>
  <c r="F4768" i="29"/>
  <c r="G4768" i="29"/>
  <c r="E4769" i="29"/>
  <c r="F4769" i="29"/>
  <c r="G4769" i="29"/>
  <c r="E4770" i="29"/>
  <c r="F4770" i="29"/>
  <c r="G4770" i="29"/>
  <c r="E4771" i="29"/>
  <c r="F4771" i="29"/>
  <c r="G4771" i="29"/>
  <c r="E4772" i="29"/>
  <c r="F4772" i="29"/>
  <c r="G4772" i="29"/>
  <c r="E4773" i="29"/>
  <c r="F4773" i="29"/>
  <c r="G4773" i="29"/>
  <c r="E4774" i="29"/>
  <c r="F4774" i="29"/>
  <c r="G4774" i="29"/>
  <c r="E4775" i="29"/>
  <c r="F4775" i="29"/>
  <c r="G4775" i="29"/>
  <c r="E4776" i="29"/>
  <c r="F4776" i="29"/>
  <c r="G4776" i="29"/>
  <c r="E4777" i="29"/>
  <c r="F4777" i="29"/>
  <c r="G4777" i="29"/>
  <c r="E4778" i="29"/>
  <c r="F4778" i="29"/>
  <c r="G4778" i="29"/>
  <c r="E4779" i="29"/>
  <c r="F4779" i="29"/>
  <c r="G4779" i="29"/>
  <c r="E4780" i="29"/>
  <c r="F4780" i="29"/>
  <c r="G4780" i="29"/>
  <c r="E4781" i="29"/>
  <c r="F4781" i="29"/>
  <c r="G4781" i="29"/>
  <c r="E4782" i="29"/>
  <c r="F4782" i="29"/>
  <c r="G4782" i="29"/>
  <c r="E4783" i="29"/>
  <c r="F4783" i="29"/>
  <c r="G4783" i="29"/>
  <c r="E4784" i="29"/>
  <c r="F4784" i="29"/>
  <c r="G4784" i="29"/>
  <c r="E4785" i="29"/>
  <c r="F4785" i="29"/>
  <c r="G4785" i="29"/>
  <c r="E4786" i="29"/>
  <c r="F4786" i="29"/>
  <c r="G4786" i="29"/>
  <c r="E4787" i="29"/>
  <c r="F4787" i="29"/>
  <c r="G4787" i="29"/>
  <c r="E4788" i="29"/>
  <c r="F4788" i="29"/>
  <c r="G4788" i="29"/>
  <c r="E4789" i="29"/>
  <c r="F4789" i="29"/>
  <c r="G4789" i="29"/>
  <c r="E4790" i="29"/>
  <c r="F4790" i="29"/>
  <c r="G4790" i="29"/>
  <c r="E4791" i="29"/>
  <c r="F4791" i="29"/>
  <c r="G4791" i="29"/>
  <c r="E4792" i="29"/>
  <c r="F4792" i="29"/>
  <c r="G4792" i="29"/>
  <c r="E4793" i="29"/>
  <c r="F4793" i="29"/>
  <c r="G4793" i="29"/>
  <c r="E4794" i="29"/>
  <c r="F4794" i="29"/>
  <c r="G4794" i="29"/>
  <c r="E4795" i="29"/>
  <c r="F4795" i="29"/>
  <c r="G4795" i="29"/>
  <c r="E4796" i="29"/>
  <c r="F4796" i="29"/>
  <c r="G4796" i="29"/>
  <c r="E4797" i="29"/>
  <c r="F4797" i="29"/>
  <c r="G4797" i="29"/>
  <c r="E4798" i="29"/>
  <c r="F4798" i="29"/>
  <c r="G4798" i="29"/>
  <c r="E4799" i="29"/>
  <c r="F4799" i="29"/>
  <c r="G4799" i="29"/>
  <c r="E4800" i="29"/>
  <c r="F4800" i="29"/>
  <c r="G4800" i="29"/>
  <c r="E4801" i="29"/>
  <c r="F4801" i="29"/>
  <c r="G4801" i="29"/>
  <c r="E4802" i="29"/>
  <c r="F4802" i="29"/>
  <c r="G4802" i="29"/>
  <c r="E4803" i="29"/>
  <c r="F4803" i="29"/>
  <c r="G4803" i="29"/>
  <c r="E4804" i="29"/>
  <c r="F4804" i="29"/>
  <c r="G4804" i="29"/>
  <c r="E4805" i="29"/>
  <c r="F4805" i="29"/>
  <c r="G4805" i="29"/>
  <c r="E4806" i="29"/>
  <c r="F4806" i="29"/>
  <c r="G4806" i="29"/>
  <c r="E4807" i="29"/>
  <c r="F4807" i="29"/>
  <c r="G4807" i="29"/>
  <c r="E4808" i="29"/>
  <c r="F4808" i="29"/>
  <c r="G4808" i="29"/>
  <c r="E4809" i="29"/>
  <c r="F4809" i="29"/>
  <c r="G4809" i="29"/>
  <c r="E4810" i="29"/>
  <c r="F4810" i="29"/>
  <c r="G4810" i="29"/>
  <c r="E4811" i="29"/>
  <c r="F4811" i="29"/>
  <c r="G4811" i="29"/>
  <c r="E4812" i="29"/>
  <c r="F4812" i="29"/>
  <c r="G4812" i="29"/>
  <c r="E4813" i="29"/>
  <c r="F4813" i="29"/>
  <c r="G4813" i="29"/>
  <c r="E4814" i="29"/>
  <c r="F4814" i="29"/>
  <c r="G4814" i="29"/>
  <c r="E4815" i="29"/>
  <c r="F4815" i="29"/>
  <c r="G4815" i="29"/>
  <c r="E4816" i="29"/>
  <c r="F4816" i="29"/>
  <c r="G4816" i="29"/>
  <c r="E4817" i="29"/>
  <c r="F4817" i="29"/>
  <c r="G4817" i="29"/>
  <c r="E4818" i="29"/>
  <c r="F4818" i="29"/>
  <c r="G4818" i="29"/>
  <c r="E4819" i="29"/>
  <c r="F4819" i="29"/>
  <c r="G4819" i="29"/>
  <c r="E4820" i="29"/>
  <c r="F4820" i="29"/>
  <c r="G4820" i="29"/>
  <c r="E4821" i="29"/>
  <c r="F4821" i="29"/>
  <c r="G4821" i="29"/>
  <c r="E4822" i="29"/>
  <c r="F4822" i="29"/>
  <c r="G4822" i="29"/>
  <c r="E4823" i="29"/>
  <c r="F4823" i="29"/>
  <c r="G4823" i="29"/>
  <c r="E4824" i="29"/>
  <c r="F4824" i="29"/>
  <c r="G4824" i="29"/>
  <c r="E4825" i="29"/>
  <c r="F4825" i="29"/>
  <c r="G4825" i="29"/>
  <c r="E4826" i="29"/>
  <c r="F4826" i="29"/>
  <c r="G4826" i="29"/>
  <c r="E4827" i="29"/>
  <c r="F4827" i="29"/>
  <c r="G4827" i="29"/>
  <c r="E4828" i="29"/>
  <c r="F4828" i="29"/>
  <c r="G4828" i="29"/>
  <c r="E4829" i="29"/>
  <c r="F4829" i="29"/>
  <c r="G4829" i="29"/>
  <c r="E4830" i="29"/>
  <c r="F4830" i="29"/>
  <c r="G4830" i="29"/>
  <c r="E4831" i="29"/>
  <c r="F4831" i="29"/>
  <c r="G4831" i="29"/>
  <c r="E4832" i="29"/>
  <c r="F4832" i="29"/>
  <c r="G4832" i="29"/>
  <c r="E4833" i="29"/>
  <c r="F4833" i="29"/>
  <c r="G4833" i="29"/>
  <c r="E4834" i="29"/>
  <c r="F4834" i="29"/>
  <c r="G4834" i="29"/>
  <c r="E4835" i="29"/>
  <c r="F4835" i="29"/>
  <c r="G4835" i="29"/>
  <c r="E4836" i="29"/>
  <c r="F4836" i="29"/>
  <c r="G4836" i="29"/>
  <c r="E4837" i="29"/>
  <c r="F4837" i="29"/>
  <c r="G4837" i="29"/>
  <c r="E4838" i="29"/>
  <c r="F4838" i="29"/>
  <c r="G4838" i="29"/>
  <c r="E4839" i="29"/>
  <c r="F4839" i="29"/>
  <c r="G4839" i="29"/>
  <c r="E4840" i="29"/>
  <c r="F4840" i="29"/>
  <c r="G4840" i="29"/>
  <c r="E4841" i="29"/>
  <c r="F4841" i="29"/>
  <c r="G4841" i="29"/>
  <c r="E4842" i="29"/>
  <c r="F4842" i="29"/>
  <c r="G4842" i="29"/>
  <c r="E4843" i="29"/>
  <c r="F4843" i="29"/>
  <c r="G4843" i="29"/>
  <c r="E4844" i="29"/>
  <c r="F4844" i="29"/>
  <c r="G4844" i="29"/>
  <c r="E4845" i="29"/>
  <c r="F4845" i="29"/>
  <c r="G4845" i="29"/>
  <c r="E4846" i="29"/>
  <c r="F4846" i="29"/>
  <c r="G4846" i="29"/>
  <c r="E4847" i="29"/>
  <c r="F4847" i="29"/>
  <c r="G4847" i="29"/>
  <c r="E4848" i="29"/>
  <c r="F4848" i="29"/>
  <c r="G4848" i="29"/>
  <c r="E4849" i="29"/>
  <c r="F4849" i="29"/>
  <c r="G4849" i="29"/>
  <c r="E4850" i="29"/>
  <c r="F4850" i="29"/>
  <c r="G4850" i="29"/>
  <c r="E4851" i="29"/>
  <c r="F4851" i="29"/>
  <c r="G4851" i="29"/>
  <c r="E4852" i="29"/>
  <c r="F4852" i="29"/>
  <c r="G4852" i="29"/>
  <c r="E4853" i="29"/>
  <c r="F4853" i="29"/>
  <c r="G4853" i="29"/>
  <c r="E4854" i="29"/>
  <c r="F4854" i="29"/>
  <c r="G4854" i="29"/>
  <c r="E4855" i="29"/>
  <c r="F4855" i="29"/>
  <c r="G4855" i="29"/>
  <c r="E4856" i="29"/>
  <c r="F4856" i="29"/>
  <c r="G4856" i="29"/>
  <c r="E4857" i="29"/>
  <c r="F4857" i="29"/>
  <c r="G4857" i="29"/>
  <c r="E4858" i="29"/>
  <c r="F4858" i="29"/>
  <c r="G4858" i="29"/>
  <c r="E4859" i="29"/>
  <c r="F4859" i="29"/>
  <c r="G4859" i="29"/>
  <c r="E4860" i="29"/>
  <c r="F4860" i="29"/>
  <c r="G4860" i="29"/>
  <c r="E4861" i="29"/>
  <c r="F4861" i="29"/>
  <c r="G4861" i="29"/>
  <c r="E4862" i="29"/>
  <c r="F4862" i="29"/>
  <c r="G4862" i="29"/>
  <c r="E4863" i="29"/>
  <c r="F4863" i="29"/>
  <c r="G4863" i="29"/>
  <c r="E4864" i="29"/>
  <c r="F4864" i="29"/>
  <c r="G4864" i="29"/>
  <c r="E4865" i="29"/>
  <c r="F4865" i="29"/>
  <c r="G4865" i="29"/>
  <c r="E4866" i="29"/>
  <c r="F4866" i="29"/>
  <c r="G4866" i="29"/>
  <c r="E4867" i="29"/>
  <c r="F4867" i="29"/>
  <c r="G4867" i="29"/>
  <c r="E4868" i="29"/>
  <c r="F4868" i="29"/>
  <c r="G4868" i="29"/>
  <c r="E4869" i="29"/>
  <c r="F4869" i="29"/>
  <c r="G4869" i="29"/>
  <c r="E4870" i="29"/>
  <c r="F4870" i="29"/>
  <c r="G4870" i="29"/>
  <c r="E4871" i="29"/>
  <c r="F4871" i="29"/>
  <c r="G4871" i="29"/>
  <c r="E4872" i="29"/>
  <c r="F4872" i="29"/>
  <c r="G4872" i="29"/>
  <c r="E4873" i="29"/>
  <c r="F4873" i="29"/>
  <c r="G4873" i="29"/>
  <c r="E4874" i="29"/>
  <c r="F4874" i="29"/>
  <c r="G4874" i="29"/>
  <c r="E4875" i="29"/>
  <c r="F4875" i="29"/>
  <c r="G4875" i="29"/>
  <c r="E4876" i="29"/>
  <c r="F4876" i="29"/>
  <c r="G4876" i="29"/>
  <c r="E4877" i="29"/>
  <c r="F4877" i="29"/>
  <c r="G4877" i="29"/>
  <c r="E4878" i="29"/>
  <c r="F4878" i="29"/>
  <c r="G4878" i="29"/>
  <c r="E4879" i="29"/>
  <c r="F4879" i="29"/>
  <c r="G4879" i="29"/>
  <c r="E4880" i="29"/>
  <c r="F4880" i="29"/>
  <c r="G4880" i="29"/>
  <c r="E4881" i="29"/>
  <c r="F4881" i="29"/>
  <c r="G4881" i="29"/>
  <c r="E4882" i="29"/>
  <c r="F4882" i="29"/>
  <c r="G4882" i="29"/>
  <c r="E4883" i="29"/>
  <c r="F4883" i="29"/>
  <c r="G4883" i="29"/>
  <c r="E4884" i="29"/>
  <c r="F4884" i="29"/>
  <c r="G4884" i="29"/>
  <c r="E4885" i="29"/>
  <c r="F4885" i="29"/>
  <c r="G4885" i="29"/>
  <c r="E4886" i="29"/>
  <c r="F4886" i="29"/>
  <c r="G4886" i="29"/>
  <c r="E4887" i="29"/>
  <c r="F4887" i="29"/>
  <c r="G4887" i="29"/>
  <c r="E4888" i="29"/>
  <c r="F4888" i="29"/>
  <c r="G4888" i="29"/>
  <c r="E4889" i="29"/>
  <c r="F4889" i="29"/>
  <c r="G4889" i="29"/>
  <c r="E4890" i="29"/>
  <c r="F4890" i="29"/>
  <c r="G4890" i="29"/>
  <c r="E4891" i="29"/>
  <c r="F4891" i="29"/>
  <c r="G4891" i="29"/>
  <c r="E4892" i="29"/>
  <c r="F4892" i="29"/>
  <c r="G4892" i="29"/>
  <c r="E4893" i="29"/>
  <c r="F4893" i="29"/>
  <c r="G4893" i="29"/>
  <c r="E4894" i="29"/>
  <c r="F4894" i="29"/>
  <c r="G4894" i="29"/>
  <c r="E4895" i="29"/>
  <c r="F4895" i="29"/>
  <c r="G4895" i="29"/>
  <c r="E4896" i="29"/>
  <c r="F4896" i="29"/>
  <c r="G4896" i="29"/>
  <c r="E4897" i="29"/>
  <c r="F4897" i="29"/>
  <c r="G4897" i="29"/>
  <c r="E4898" i="29"/>
  <c r="F4898" i="29"/>
  <c r="G4898" i="29"/>
  <c r="E4899" i="29"/>
  <c r="F4899" i="29"/>
  <c r="G4899" i="29"/>
  <c r="E4900" i="29"/>
  <c r="F4900" i="29"/>
  <c r="G4900" i="29"/>
  <c r="E4901" i="29"/>
  <c r="F4901" i="29"/>
  <c r="G4901" i="29"/>
  <c r="E4902" i="29"/>
  <c r="F4902" i="29"/>
  <c r="G4902" i="29"/>
  <c r="E4903" i="29"/>
  <c r="F4903" i="29"/>
  <c r="G4903" i="29"/>
  <c r="E4904" i="29"/>
  <c r="F4904" i="29"/>
  <c r="G4904" i="29"/>
  <c r="E4905" i="29"/>
  <c r="F4905" i="29"/>
  <c r="G4905" i="29"/>
  <c r="E4906" i="29"/>
  <c r="F4906" i="29"/>
  <c r="G4906" i="29"/>
  <c r="E4907" i="29"/>
  <c r="F4907" i="29"/>
  <c r="G4907" i="29"/>
  <c r="E4908" i="29"/>
  <c r="F4908" i="29"/>
  <c r="G4908" i="29"/>
  <c r="E4909" i="29"/>
  <c r="F4909" i="29"/>
  <c r="G4909" i="29"/>
  <c r="E4910" i="29"/>
  <c r="F4910" i="29"/>
  <c r="G4910" i="29"/>
  <c r="E4911" i="29"/>
  <c r="F4911" i="29"/>
  <c r="G4911" i="29"/>
  <c r="E4912" i="29"/>
  <c r="F4912" i="29"/>
  <c r="G4912" i="29"/>
  <c r="E4913" i="29"/>
  <c r="F4913" i="29"/>
  <c r="G4913" i="29"/>
  <c r="E4914" i="29"/>
  <c r="F4914" i="29"/>
  <c r="G4914" i="29"/>
  <c r="E4915" i="29"/>
  <c r="F4915" i="29"/>
  <c r="G4915" i="29"/>
  <c r="E4916" i="29"/>
  <c r="F4916" i="29"/>
  <c r="G4916" i="29"/>
  <c r="E4917" i="29"/>
  <c r="F4917" i="29"/>
  <c r="G4917" i="29"/>
  <c r="E4918" i="29"/>
  <c r="F4918" i="29"/>
  <c r="G4918" i="29"/>
  <c r="E4919" i="29"/>
  <c r="F4919" i="29"/>
  <c r="G4919" i="29"/>
  <c r="E4920" i="29"/>
  <c r="F4920" i="29"/>
  <c r="G4920" i="29"/>
  <c r="E4921" i="29"/>
  <c r="F4921" i="29"/>
  <c r="G4921" i="29"/>
  <c r="E4922" i="29"/>
  <c r="F4922" i="29"/>
  <c r="G4922" i="29"/>
  <c r="E4923" i="29"/>
  <c r="F4923" i="29"/>
  <c r="G4923" i="29"/>
  <c r="E4924" i="29"/>
  <c r="F4924" i="29"/>
  <c r="G4924" i="29"/>
  <c r="E4925" i="29"/>
  <c r="F4925" i="29"/>
  <c r="G4925" i="29"/>
  <c r="E4926" i="29"/>
  <c r="F4926" i="29"/>
  <c r="G4926" i="29"/>
  <c r="E4927" i="29"/>
  <c r="F4927" i="29"/>
  <c r="G4927" i="29"/>
  <c r="E4928" i="29"/>
  <c r="F4928" i="29"/>
  <c r="G4928" i="29"/>
  <c r="E4929" i="29"/>
  <c r="F4929" i="29"/>
  <c r="G4929" i="29"/>
  <c r="E4930" i="29"/>
  <c r="F4930" i="29"/>
  <c r="G4930" i="29"/>
  <c r="E4931" i="29"/>
  <c r="F4931" i="29"/>
  <c r="G4931" i="29"/>
  <c r="E4932" i="29"/>
  <c r="F4932" i="29"/>
  <c r="G4932" i="29"/>
  <c r="E4933" i="29"/>
  <c r="F4933" i="29"/>
  <c r="G4933" i="29"/>
  <c r="E4934" i="29"/>
  <c r="F4934" i="29"/>
  <c r="G4934" i="29"/>
  <c r="E4935" i="29"/>
  <c r="F4935" i="29"/>
  <c r="G4935" i="29"/>
  <c r="E4936" i="29"/>
  <c r="F4936" i="29"/>
  <c r="G4936" i="29"/>
  <c r="E4937" i="29"/>
  <c r="F4937" i="29"/>
  <c r="G4937" i="29"/>
  <c r="E4938" i="29"/>
  <c r="F4938" i="29"/>
  <c r="G4938" i="29"/>
  <c r="E4939" i="29"/>
  <c r="F4939" i="29"/>
  <c r="G4939" i="29"/>
  <c r="E4940" i="29"/>
  <c r="F4940" i="29"/>
  <c r="G4940" i="29"/>
  <c r="E4941" i="29"/>
  <c r="F4941" i="29"/>
  <c r="G4941" i="29"/>
  <c r="E4942" i="29"/>
  <c r="F4942" i="29"/>
  <c r="G4942" i="29"/>
  <c r="E4943" i="29"/>
  <c r="F4943" i="29"/>
  <c r="G4943" i="29"/>
  <c r="E4944" i="29"/>
  <c r="F4944" i="29"/>
  <c r="G4944" i="29"/>
  <c r="E4945" i="29"/>
  <c r="F4945" i="29"/>
  <c r="G4945" i="29"/>
  <c r="E4946" i="29"/>
  <c r="F4946" i="29"/>
  <c r="G4946" i="29"/>
  <c r="E4947" i="29"/>
  <c r="F4947" i="29"/>
  <c r="G4947" i="29"/>
  <c r="E4948" i="29"/>
  <c r="F4948" i="29"/>
  <c r="G4948" i="29"/>
  <c r="E4949" i="29"/>
  <c r="F4949" i="29"/>
  <c r="G4949" i="29"/>
  <c r="E4950" i="29"/>
  <c r="F4950" i="29"/>
  <c r="G4950" i="29"/>
  <c r="E4951" i="29"/>
  <c r="F4951" i="29"/>
  <c r="G4951" i="29"/>
  <c r="E4952" i="29"/>
  <c r="F4952" i="29"/>
  <c r="G4952" i="29"/>
  <c r="E4953" i="29"/>
  <c r="F4953" i="29"/>
  <c r="G4953" i="29"/>
  <c r="E4954" i="29"/>
  <c r="F4954" i="29"/>
  <c r="G4954" i="29"/>
  <c r="E4955" i="29"/>
  <c r="F4955" i="29"/>
  <c r="G4955" i="29"/>
  <c r="E4956" i="29"/>
  <c r="F4956" i="29"/>
  <c r="G4956" i="29"/>
  <c r="E4957" i="29"/>
  <c r="F4957" i="29"/>
  <c r="G4957" i="29"/>
  <c r="E4958" i="29"/>
  <c r="F4958" i="29"/>
  <c r="G4958" i="29"/>
  <c r="E4959" i="29"/>
  <c r="F4959" i="29"/>
  <c r="G4959" i="29"/>
  <c r="E4960" i="29"/>
  <c r="F4960" i="29"/>
  <c r="G4960" i="29"/>
  <c r="E4961" i="29"/>
  <c r="F4961" i="29"/>
  <c r="G4961" i="29"/>
  <c r="E4962" i="29"/>
  <c r="F4962" i="29"/>
  <c r="G4962" i="29"/>
  <c r="E4963" i="29"/>
  <c r="F4963" i="29"/>
  <c r="G4963" i="29"/>
  <c r="E4964" i="29"/>
  <c r="F4964" i="29"/>
  <c r="G4964" i="29"/>
  <c r="E4965" i="29"/>
  <c r="F4965" i="29"/>
  <c r="G4965" i="29"/>
  <c r="E4966" i="29"/>
  <c r="F4966" i="29"/>
  <c r="G4966" i="29"/>
  <c r="E4967" i="29"/>
  <c r="F4967" i="29"/>
  <c r="G4967" i="29"/>
  <c r="E4968" i="29"/>
  <c r="F4968" i="29"/>
  <c r="G4968" i="29"/>
  <c r="E4969" i="29"/>
  <c r="F4969" i="29"/>
  <c r="G4969" i="29"/>
  <c r="E4970" i="29"/>
  <c r="F4970" i="29"/>
  <c r="G4970" i="29"/>
  <c r="E4971" i="29"/>
  <c r="F4971" i="29"/>
  <c r="G4971" i="29"/>
  <c r="E4972" i="29"/>
  <c r="F4972" i="29"/>
  <c r="G4972" i="29"/>
  <c r="E4973" i="29"/>
  <c r="F4973" i="29"/>
  <c r="G4973" i="29"/>
  <c r="E4974" i="29"/>
  <c r="F4974" i="29"/>
  <c r="G4974" i="29"/>
  <c r="E4975" i="29"/>
  <c r="F4975" i="29"/>
  <c r="G4975" i="29"/>
  <c r="E4976" i="29"/>
  <c r="F4976" i="29"/>
  <c r="G4976" i="29"/>
  <c r="E4977" i="29"/>
  <c r="F4977" i="29"/>
  <c r="G4977" i="29"/>
  <c r="E4978" i="29"/>
  <c r="F4978" i="29"/>
  <c r="G4978" i="29"/>
  <c r="E4979" i="29"/>
  <c r="F4979" i="29"/>
  <c r="G4979" i="29"/>
  <c r="E4980" i="29"/>
  <c r="F4980" i="29"/>
  <c r="G4980" i="29"/>
  <c r="E4981" i="29"/>
  <c r="F4981" i="29"/>
  <c r="G4981" i="29"/>
  <c r="E4982" i="29"/>
  <c r="F4982" i="29"/>
  <c r="G4982" i="29"/>
  <c r="E4983" i="29"/>
  <c r="F4983" i="29"/>
  <c r="G4983" i="29"/>
  <c r="E4984" i="29"/>
  <c r="F4984" i="29"/>
  <c r="G4984" i="29"/>
  <c r="E4985" i="29"/>
  <c r="F4985" i="29"/>
  <c r="G4985" i="29"/>
  <c r="E4986" i="29"/>
  <c r="F4986" i="29"/>
  <c r="G4986" i="29"/>
  <c r="E4987" i="29"/>
  <c r="F4987" i="29"/>
  <c r="G4987" i="29"/>
  <c r="E4988" i="29"/>
  <c r="F4988" i="29"/>
  <c r="G4988" i="29"/>
  <c r="E4989" i="29"/>
  <c r="F4989" i="29"/>
  <c r="G4989" i="29"/>
  <c r="E4990" i="29"/>
  <c r="F4990" i="29"/>
  <c r="G4990" i="29"/>
  <c r="E4991" i="29"/>
  <c r="F4991" i="29"/>
  <c r="G4991" i="29"/>
  <c r="E4992" i="29"/>
  <c r="F4992" i="29"/>
  <c r="G4992" i="29"/>
  <c r="E4993" i="29"/>
  <c r="F4993" i="29"/>
  <c r="G4993" i="29"/>
  <c r="E4994" i="29"/>
  <c r="F4994" i="29"/>
  <c r="G4994" i="29"/>
  <c r="E4995" i="29"/>
  <c r="F4995" i="29"/>
  <c r="G4995" i="29"/>
  <c r="E4996" i="29"/>
  <c r="F4996" i="29"/>
  <c r="G4996" i="29"/>
  <c r="E4997" i="29"/>
  <c r="F4997" i="29"/>
  <c r="G4997" i="29"/>
  <c r="E4998" i="29"/>
  <c r="F4998" i="29"/>
  <c r="G4998" i="29"/>
  <c r="E4999" i="29"/>
  <c r="F4999" i="29"/>
  <c r="G4999" i="29"/>
  <c r="E5000" i="29"/>
  <c r="F5000" i="29"/>
  <c r="G5000" i="29"/>
  <c r="E749" i="30"/>
  <c r="F749" i="30"/>
  <c r="G749" i="30"/>
  <c r="E750" i="30"/>
  <c r="F750" i="30"/>
  <c r="G750" i="30"/>
  <c r="E751" i="30"/>
  <c r="F751" i="30"/>
  <c r="G751" i="30"/>
  <c r="E752" i="30"/>
  <c r="F752" i="30"/>
  <c r="G752" i="30"/>
  <c r="E753" i="30"/>
  <c r="F753" i="30"/>
  <c r="G753" i="30"/>
  <c r="E754" i="30"/>
  <c r="F754" i="30"/>
  <c r="G754" i="30"/>
  <c r="E755" i="30"/>
  <c r="F755" i="30"/>
  <c r="G755" i="30"/>
  <c r="E756" i="30"/>
  <c r="F756" i="30"/>
  <c r="G756" i="30"/>
  <c r="E757" i="30"/>
  <c r="F757" i="30"/>
  <c r="G757" i="30"/>
  <c r="E758" i="30"/>
  <c r="F758" i="30"/>
  <c r="G758" i="30"/>
  <c r="E759" i="30"/>
  <c r="F759" i="30"/>
  <c r="G759" i="30"/>
  <c r="E760" i="30"/>
  <c r="F760" i="30"/>
  <c r="G760" i="30"/>
  <c r="E761" i="30"/>
  <c r="F761" i="30"/>
  <c r="G761" i="30"/>
  <c r="E762" i="30"/>
  <c r="F762" i="30"/>
  <c r="G762" i="30"/>
  <c r="E763" i="30"/>
  <c r="F763" i="30"/>
  <c r="G763" i="30"/>
  <c r="E764" i="30"/>
  <c r="F764" i="30"/>
  <c r="G764" i="30"/>
  <c r="E765" i="30"/>
  <c r="F765" i="30"/>
  <c r="G765" i="30"/>
  <c r="E766" i="30"/>
  <c r="F766" i="30"/>
  <c r="G766" i="30"/>
  <c r="E767" i="30"/>
  <c r="F767" i="30"/>
  <c r="G767" i="30"/>
  <c r="E768" i="30"/>
  <c r="F768" i="30"/>
  <c r="G768" i="30"/>
  <c r="E769" i="30"/>
  <c r="F769" i="30"/>
  <c r="G769" i="30"/>
  <c r="E770" i="30"/>
  <c r="F770" i="30"/>
  <c r="G770" i="30"/>
  <c r="E771" i="30"/>
  <c r="F771" i="30"/>
  <c r="G771" i="30"/>
  <c r="E772" i="30"/>
  <c r="F772" i="30"/>
  <c r="G772" i="30"/>
  <c r="E773" i="30"/>
  <c r="F773" i="30"/>
  <c r="G773" i="30"/>
  <c r="E774" i="30"/>
  <c r="F774" i="30"/>
  <c r="G774" i="30"/>
  <c r="E775" i="30"/>
  <c r="F775" i="30"/>
  <c r="G775" i="30"/>
  <c r="E776" i="30"/>
  <c r="F776" i="30"/>
  <c r="G776" i="30"/>
  <c r="E777" i="30"/>
  <c r="F777" i="30"/>
  <c r="G777" i="30"/>
  <c r="E778" i="30"/>
  <c r="F778" i="30"/>
  <c r="G778" i="30"/>
  <c r="E779" i="30"/>
  <c r="F779" i="30"/>
  <c r="G779" i="30"/>
  <c r="E780" i="30"/>
  <c r="F780" i="30"/>
  <c r="G780" i="30"/>
  <c r="E781" i="30"/>
  <c r="F781" i="30"/>
  <c r="G781" i="30"/>
  <c r="E782" i="30"/>
  <c r="F782" i="30"/>
  <c r="G782" i="30"/>
  <c r="E783" i="30"/>
  <c r="F783" i="30"/>
  <c r="G783" i="30"/>
  <c r="E784" i="30"/>
  <c r="F784" i="30"/>
  <c r="G784" i="30"/>
  <c r="E785" i="30"/>
  <c r="F785" i="30"/>
  <c r="G785" i="30"/>
  <c r="E786" i="30"/>
  <c r="F786" i="30"/>
  <c r="G786" i="30"/>
  <c r="E787" i="30"/>
  <c r="F787" i="30"/>
  <c r="G787" i="30"/>
  <c r="E788" i="30"/>
  <c r="F788" i="30"/>
  <c r="G788" i="30"/>
  <c r="E789" i="30"/>
  <c r="F789" i="30"/>
  <c r="G789" i="30"/>
  <c r="E790" i="30"/>
  <c r="F790" i="30"/>
  <c r="G790" i="30"/>
  <c r="E791" i="30"/>
  <c r="F791" i="30"/>
  <c r="G791" i="30"/>
  <c r="E792" i="30"/>
  <c r="F792" i="30"/>
  <c r="G792" i="30"/>
  <c r="E793" i="30"/>
  <c r="F793" i="30"/>
  <c r="G793" i="30"/>
  <c r="E794" i="30"/>
  <c r="F794" i="30"/>
  <c r="G794" i="30"/>
  <c r="E795" i="30"/>
  <c r="F795" i="30"/>
  <c r="G795" i="30"/>
  <c r="E796" i="30"/>
  <c r="F796" i="30"/>
  <c r="G796" i="30"/>
  <c r="E797" i="30"/>
  <c r="F797" i="30"/>
  <c r="G797" i="30"/>
  <c r="E798" i="30"/>
  <c r="F798" i="30"/>
  <c r="G798" i="30"/>
  <c r="E799" i="30"/>
  <c r="F799" i="30"/>
  <c r="G799" i="30"/>
  <c r="E800" i="30"/>
  <c r="F800" i="30"/>
  <c r="G800" i="30"/>
  <c r="E801" i="30"/>
  <c r="F801" i="30"/>
  <c r="G801" i="30"/>
  <c r="E802" i="30"/>
  <c r="F802" i="30"/>
  <c r="G802" i="30"/>
  <c r="E803" i="30"/>
  <c r="F803" i="30"/>
  <c r="G803" i="30"/>
  <c r="E804" i="30"/>
  <c r="F804" i="30"/>
  <c r="G804" i="30"/>
  <c r="E805" i="30"/>
  <c r="F805" i="30"/>
  <c r="G805" i="30"/>
  <c r="E806" i="30"/>
  <c r="F806" i="30"/>
  <c r="G806" i="30"/>
  <c r="E807" i="30"/>
  <c r="F807" i="30"/>
  <c r="G807" i="30"/>
  <c r="E808" i="30"/>
  <c r="F808" i="30"/>
  <c r="G808" i="30"/>
  <c r="E809" i="30"/>
  <c r="F809" i="30"/>
  <c r="G809" i="30"/>
  <c r="E810" i="30"/>
  <c r="F810" i="30"/>
  <c r="G810" i="30"/>
  <c r="E811" i="30"/>
  <c r="F811" i="30"/>
  <c r="G811" i="30"/>
  <c r="E812" i="30"/>
  <c r="F812" i="30"/>
  <c r="G812" i="30"/>
  <c r="E813" i="30"/>
  <c r="F813" i="30"/>
  <c r="G813" i="30"/>
  <c r="E814" i="30"/>
  <c r="F814" i="30"/>
  <c r="G814" i="30"/>
  <c r="E815" i="30"/>
  <c r="F815" i="30"/>
  <c r="G815" i="30"/>
  <c r="E816" i="30"/>
  <c r="F816" i="30"/>
  <c r="G816" i="30"/>
  <c r="E817" i="30"/>
  <c r="F817" i="30"/>
  <c r="G817" i="30"/>
  <c r="E818" i="30"/>
  <c r="F818" i="30"/>
  <c r="G818" i="30"/>
  <c r="E819" i="30"/>
  <c r="F819" i="30"/>
  <c r="G819" i="30"/>
  <c r="E820" i="30"/>
  <c r="F820" i="30"/>
  <c r="G820" i="30"/>
  <c r="E821" i="30"/>
  <c r="F821" i="30"/>
  <c r="G821" i="30"/>
  <c r="E822" i="30"/>
  <c r="F822" i="30"/>
  <c r="G822" i="30"/>
  <c r="E823" i="30"/>
  <c r="F823" i="30"/>
  <c r="G823" i="30"/>
  <c r="E824" i="30"/>
  <c r="F824" i="30"/>
  <c r="G824" i="30"/>
  <c r="E825" i="30"/>
  <c r="F825" i="30"/>
  <c r="G825" i="30"/>
  <c r="E826" i="30"/>
  <c r="F826" i="30"/>
  <c r="G826" i="30"/>
  <c r="E827" i="30"/>
  <c r="F827" i="30"/>
  <c r="G827" i="30"/>
  <c r="E828" i="30"/>
  <c r="F828" i="30"/>
  <c r="G828" i="30"/>
  <c r="E829" i="30"/>
  <c r="F829" i="30"/>
  <c r="G829" i="30"/>
  <c r="E830" i="30"/>
  <c r="F830" i="30"/>
  <c r="G830" i="30"/>
  <c r="E831" i="30"/>
  <c r="F831" i="30"/>
  <c r="G831" i="30"/>
  <c r="E832" i="30"/>
  <c r="F832" i="30"/>
  <c r="G832" i="30"/>
  <c r="E833" i="30"/>
  <c r="F833" i="30"/>
  <c r="G833" i="30"/>
  <c r="E834" i="30"/>
  <c r="F834" i="30"/>
  <c r="G834" i="30"/>
  <c r="E835" i="30"/>
  <c r="F835" i="30"/>
  <c r="G835" i="30"/>
  <c r="E836" i="30"/>
  <c r="F836" i="30"/>
  <c r="G836" i="30"/>
  <c r="E837" i="30"/>
  <c r="F837" i="30"/>
  <c r="G837" i="30"/>
  <c r="E838" i="30"/>
  <c r="F838" i="30"/>
  <c r="G838" i="30"/>
  <c r="E839" i="30"/>
  <c r="F839" i="30"/>
  <c r="G839" i="30"/>
  <c r="E840" i="30"/>
  <c r="F840" i="30"/>
  <c r="G840" i="30"/>
  <c r="E841" i="30"/>
  <c r="F841" i="30"/>
  <c r="G841" i="30"/>
  <c r="E842" i="30"/>
  <c r="F842" i="30"/>
  <c r="G842" i="30"/>
  <c r="E843" i="30"/>
  <c r="F843" i="30"/>
  <c r="G843" i="30"/>
  <c r="E844" i="30"/>
  <c r="F844" i="30"/>
  <c r="G844" i="30"/>
  <c r="E845" i="30"/>
  <c r="F845" i="30"/>
  <c r="G845" i="30"/>
  <c r="E846" i="30"/>
  <c r="F846" i="30"/>
  <c r="G846" i="30"/>
  <c r="E847" i="30"/>
  <c r="F847" i="30"/>
  <c r="G847" i="30"/>
  <c r="E848" i="30"/>
  <c r="F848" i="30"/>
  <c r="G848" i="30"/>
  <c r="E849" i="30"/>
  <c r="F849" i="30"/>
  <c r="G849" i="30"/>
  <c r="E850" i="30"/>
  <c r="F850" i="30"/>
  <c r="G850" i="30"/>
  <c r="E851" i="30"/>
  <c r="F851" i="30"/>
  <c r="G851" i="30"/>
  <c r="E852" i="30"/>
  <c r="F852" i="30"/>
  <c r="G852" i="30"/>
  <c r="E853" i="30"/>
  <c r="F853" i="30"/>
  <c r="G853" i="30"/>
  <c r="E854" i="30"/>
  <c r="F854" i="30"/>
  <c r="G854" i="30"/>
  <c r="E855" i="30"/>
  <c r="F855" i="30"/>
  <c r="G855" i="30"/>
  <c r="E856" i="30"/>
  <c r="F856" i="30"/>
  <c r="G856" i="30"/>
  <c r="E857" i="30"/>
  <c r="F857" i="30"/>
  <c r="G857" i="30"/>
  <c r="E858" i="30"/>
  <c r="F858" i="30"/>
  <c r="G858" i="30"/>
  <c r="E859" i="30"/>
  <c r="F859" i="30"/>
  <c r="G859" i="30"/>
  <c r="E860" i="30"/>
  <c r="F860" i="30"/>
  <c r="G860" i="30"/>
  <c r="E861" i="30"/>
  <c r="F861" i="30"/>
  <c r="G861" i="30"/>
  <c r="E862" i="30"/>
  <c r="F862" i="30"/>
  <c r="G862" i="30"/>
  <c r="E863" i="30"/>
  <c r="F863" i="30"/>
  <c r="G863" i="30"/>
  <c r="E864" i="30"/>
  <c r="F864" i="30"/>
  <c r="G864" i="30"/>
  <c r="E865" i="30"/>
  <c r="F865" i="30"/>
  <c r="G865" i="30"/>
  <c r="E866" i="30"/>
  <c r="F866" i="30"/>
  <c r="G866" i="30"/>
  <c r="E867" i="30"/>
  <c r="F867" i="30"/>
  <c r="G867" i="30"/>
  <c r="E868" i="30"/>
  <c r="F868" i="30"/>
  <c r="G868" i="30"/>
  <c r="E869" i="30"/>
  <c r="F869" i="30"/>
  <c r="G869" i="30"/>
  <c r="E870" i="30"/>
  <c r="F870" i="30"/>
  <c r="G870" i="30"/>
  <c r="E871" i="30"/>
  <c r="F871" i="30"/>
  <c r="G871" i="30"/>
  <c r="E872" i="30"/>
  <c r="F872" i="30"/>
  <c r="G872" i="30"/>
  <c r="E873" i="30"/>
  <c r="F873" i="30"/>
  <c r="G873" i="30"/>
  <c r="E874" i="30"/>
  <c r="F874" i="30"/>
  <c r="G874" i="30"/>
  <c r="E875" i="30"/>
  <c r="F875" i="30"/>
  <c r="G875" i="30"/>
  <c r="E876" i="30"/>
  <c r="F876" i="30"/>
  <c r="G876" i="30"/>
  <c r="E877" i="30"/>
  <c r="F877" i="30"/>
  <c r="G877" i="30"/>
  <c r="E878" i="30"/>
  <c r="F878" i="30"/>
  <c r="G878" i="30"/>
  <c r="E879" i="30"/>
  <c r="F879" i="30"/>
  <c r="G879" i="30"/>
  <c r="E880" i="30"/>
  <c r="F880" i="30"/>
  <c r="G880" i="30"/>
  <c r="E881" i="30"/>
  <c r="F881" i="30"/>
  <c r="G881" i="30"/>
  <c r="E882" i="30"/>
  <c r="F882" i="30"/>
  <c r="G882" i="30"/>
  <c r="E883" i="30"/>
  <c r="F883" i="30"/>
  <c r="G883" i="30"/>
  <c r="E884" i="30"/>
  <c r="F884" i="30"/>
  <c r="G884" i="30"/>
  <c r="E885" i="30"/>
  <c r="F885" i="30"/>
  <c r="G885" i="30"/>
  <c r="E886" i="30"/>
  <c r="F886" i="30"/>
  <c r="G886" i="30"/>
  <c r="E887" i="30"/>
  <c r="F887" i="30"/>
  <c r="G887" i="30"/>
  <c r="E888" i="30"/>
  <c r="F888" i="30"/>
  <c r="G888" i="30"/>
  <c r="E889" i="30"/>
  <c r="F889" i="30"/>
  <c r="G889" i="30"/>
  <c r="E890" i="30"/>
  <c r="F890" i="30"/>
  <c r="G890" i="30"/>
  <c r="E891" i="30"/>
  <c r="F891" i="30"/>
  <c r="G891" i="30"/>
  <c r="E892" i="30"/>
  <c r="F892" i="30"/>
  <c r="G892" i="30"/>
  <c r="E893" i="30"/>
  <c r="F893" i="30"/>
  <c r="G893" i="30"/>
  <c r="E894" i="30"/>
  <c r="F894" i="30"/>
  <c r="G894" i="30"/>
  <c r="E895" i="30"/>
  <c r="F895" i="30"/>
  <c r="G895" i="30"/>
  <c r="E896" i="30"/>
  <c r="F896" i="30"/>
  <c r="G896" i="30"/>
  <c r="E897" i="30"/>
  <c r="F897" i="30"/>
  <c r="G897" i="30"/>
  <c r="E898" i="30"/>
  <c r="F898" i="30"/>
  <c r="G898" i="30"/>
  <c r="E899" i="30"/>
  <c r="F899" i="30"/>
  <c r="G899" i="30"/>
  <c r="E900" i="30"/>
  <c r="F900" i="30"/>
  <c r="G900" i="30"/>
  <c r="E901" i="30"/>
  <c r="F901" i="30"/>
  <c r="G901" i="30"/>
  <c r="E902" i="30"/>
  <c r="F902" i="30"/>
  <c r="G902" i="30"/>
  <c r="E903" i="30"/>
  <c r="F903" i="30"/>
  <c r="G903" i="30"/>
  <c r="E904" i="30"/>
  <c r="F904" i="30"/>
  <c r="G904" i="30"/>
  <c r="E905" i="30"/>
  <c r="F905" i="30"/>
  <c r="G905" i="30"/>
  <c r="E906" i="30"/>
  <c r="F906" i="30"/>
  <c r="G906" i="30"/>
  <c r="E907" i="30"/>
  <c r="F907" i="30"/>
  <c r="G907" i="30"/>
  <c r="E908" i="30"/>
  <c r="F908" i="30"/>
  <c r="G908" i="30"/>
  <c r="E909" i="30"/>
  <c r="F909" i="30"/>
  <c r="G909" i="30"/>
  <c r="E910" i="30"/>
  <c r="F910" i="30"/>
  <c r="G910" i="30"/>
  <c r="E911" i="30"/>
  <c r="F911" i="30"/>
  <c r="G911" i="30"/>
  <c r="E912" i="30"/>
  <c r="F912" i="30"/>
  <c r="G912" i="30"/>
  <c r="E913" i="30"/>
  <c r="F913" i="30"/>
  <c r="G913" i="30"/>
  <c r="E914" i="30"/>
  <c r="F914" i="30"/>
  <c r="G914" i="30"/>
  <c r="E915" i="30"/>
  <c r="F915" i="30"/>
  <c r="G915" i="30"/>
  <c r="E916" i="30"/>
  <c r="F916" i="30"/>
  <c r="G916" i="30"/>
  <c r="E917" i="30"/>
  <c r="F917" i="30"/>
  <c r="G917" i="30"/>
  <c r="E918" i="30"/>
  <c r="F918" i="30"/>
  <c r="G918" i="30"/>
  <c r="E919" i="30"/>
  <c r="F919" i="30"/>
  <c r="G919" i="30"/>
  <c r="E920" i="30"/>
  <c r="F920" i="30"/>
  <c r="G920" i="30"/>
  <c r="E921" i="30"/>
  <c r="F921" i="30"/>
  <c r="G921" i="30"/>
  <c r="E922" i="30"/>
  <c r="F922" i="30"/>
  <c r="G922" i="30"/>
  <c r="E923" i="30"/>
  <c r="F923" i="30"/>
  <c r="G923" i="30"/>
  <c r="E924" i="30"/>
  <c r="F924" i="30"/>
  <c r="G924" i="30"/>
  <c r="E925" i="30"/>
  <c r="F925" i="30"/>
  <c r="G925" i="30"/>
  <c r="E926" i="30"/>
  <c r="F926" i="30"/>
  <c r="G926" i="30"/>
  <c r="E927" i="30"/>
  <c r="F927" i="30"/>
  <c r="G927" i="30"/>
  <c r="E928" i="30"/>
  <c r="F928" i="30"/>
  <c r="G928" i="30"/>
  <c r="E929" i="30"/>
  <c r="F929" i="30"/>
  <c r="G929" i="30"/>
  <c r="E930" i="30"/>
  <c r="F930" i="30"/>
  <c r="G930" i="30"/>
  <c r="E931" i="30"/>
  <c r="F931" i="30"/>
  <c r="G931" i="30"/>
  <c r="E932" i="30"/>
  <c r="F932" i="30"/>
  <c r="G932" i="30"/>
  <c r="E933" i="30"/>
  <c r="F933" i="30"/>
  <c r="G933" i="30"/>
  <c r="E934" i="30"/>
  <c r="F934" i="30"/>
  <c r="G934" i="30"/>
  <c r="E935" i="30"/>
  <c r="F935" i="30"/>
  <c r="G935" i="30"/>
  <c r="E936" i="30"/>
  <c r="F936" i="30"/>
  <c r="G936" i="30"/>
  <c r="E937" i="30"/>
  <c r="F937" i="30"/>
  <c r="G937" i="30"/>
  <c r="E938" i="30"/>
  <c r="F938" i="30"/>
  <c r="G938" i="30"/>
  <c r="E939" i="30"/>
  <c r="F939" i="30"/>
  <c r="G939" i="30"/>
  <c r="E940" i="30"/>
  <c r="F940" i="30"/>
  <c r="G940" i="30"/>
  <c r="E941" i="30"/>
  <c r="F941" i="30"/>
  <c r="G941" i="30"/>
  <c r="E942" i="30"/>
  <c r="F942" i="30"/>
  <c r="G942" i="30"/>
  <c r="E943" i="30"/>
  <c r="F943" i="30"/>
  <c r="G943" i="30"/>
  <c r="E944" i="30"/>
  <c r="F944" i="30"/>
  <c r="G944" i="30"/>
  <c r="E945" i="30"/>
  <c r="F945" i="30"/>
  <c r="G945" i="30"/>
  <c r="E946" i="30"/>
  <c r="F946" i="30"/>
  <c r="G946" i="30"/>
  <c r="E947" i="30"/>
  <c r="F947" i="30"/>
  <c r="G947" i="30"/>
  <c r="E948" i="30"/>
  <c r="F948" i="30"/>
  <c r="G948" i="30"/>
  <c r="E949" i="30"/>
  <c r="F949" i="30"/>
  <c r="G949" i="30"/>
  <c r="E950" i="30"/>
  <c r="F950" i="30"/>
  <c r="G950" i="30"/>
  <c r="E951" i="30"/>
  <c r="F951" i="30"/>
  <c r="G951" i="30"/>
  <c r="E952" i="30"/>
  <c r="F952" i="30"/>
  <c r="G952" i="30"/>
  <c r="E953" i="30"/>
  <c r="F953" i="30"/>
  <c r="G953" i="30"/>
  <c r="E954" i="30"/>
  <c r="F954" i="30"/>
  <c r="G954" i="30"/>
  <c r="E955" i="30"/>
  <c r="F955" i="30"/>
  <c r="G955" i="30"/>
  <c r="E956" i="30"/>
  <c r="F956" i="30"/>
  <c r="G956" i="30"/>
  <c r="E957" i="30"/>
  <c r="F957" i="30"/>
  <c r="G957" i="30"/>
  <c r="E958" i="30"/>
  <c r="F958" i="30"/>
  <c r="G958" i="30"/>
  <c r="E959" i="30"/>
  <c r="F959" i="30"/>
  <c r="G959" i="30"/>
  <c r="E960" i="30"/>
  <c r="F960" i="30"/>
  <c r="G960" i="30"/>
  <c r="E961" i="30"/>
  <c r="F961" i="30"/>
  <c r="G961" i="30"/>
  <c r="E962" i="30"/>
  <c r="F962" i="30"/>
  <c r="G962" i="30"/>
  <c r="E963" i="30"/>
  <c r="F963" i="30"/>
  <c r="G963" i="30"/>
  <c r="E964" i="30"/>
  <c r="F964" i="30"/>
  <c r="G964" i="30"/>
  <c r="E965" i="30"/>
  <c r="F965" i="30"/>
  <c r="G965" i="30"/>
  <c r="E966" i="30"/>
  <c r="F966" i="30"/>
  <c r="G966" i="30"/>
  <c r="E967" i="30"/>
  <c r="F967" i="30"/>
  <c r="G967" i="30"/>
  <c r="E968" i="30"/>
  <c r="F968" i="30"/>
  <c r="G968" i="30"/>
  <c r="E969" i="30"/>
  <c r="F969" i="30"/>
  <c r="G969" i="30"/>
  <c r="E970" i="30"/>
  <c r="F970" i="30"/>
  <c r="G970" i="30"/>
  <c r="E971" i="30"/>
  <c r="F971" i="30"/>
  <c r="G971" i="30"/>
  <c r="E972" i="30"/>
  <c r="F972" i="30"/>
  <c r="G972" i="30"/>
  <c r="E973" i="30"/>
  <c r="F973" i="30"/>
  <c r="G973" i="30"/>
  <c r="E974" i="30"/>
  <c r="F974" i="30"/>
  <c r="G974" i="30"/>
  <c r="E975" i="30"/>
  <c r="F975" i="30"/>
  <c r="G975" i="30"/>
  <c r="E976" i="30"/>
  <c r="F976" i="30"/>
  <c r="G976" i="30"/>
  <c r="E977" i="30"/>
  <c r="F977" i="30"/>
  <c r="G977" i="30"/>
  <c r="E978" i="30"/>
  <c r="F978" i="30"/>
  <c r="G978" i="30"/>
  <c r="E979" i="30"/>
  <c r="F979" i="30"/>
  <c r="G979" i="30"/>
  <c r="E980" i="30"/>
  <c r="F980" i="30"/>
  <c r="G980" i="30"/>
  <c r="E981" i="30"/>
  <c r="F981" i="30"/>
  <c r="G981" i="30"/>
  <c r="E982" i="30"/>
  <c r="F982" i="30"/>
  <c r="G982" i="30"/>
  <c r="E983" i="30"/>
  <c r="F983" i="30"/>
  <c r="G983" i="30"/>
  <c r="E984" i="30"/>
  <c r="F984" i="30"/>
  <c r="G984" i="30"/>
  <c r="E985" i="30"/>
  <c r="F985" i="30"/>
  <c r="G985" i="30"/>
  <c r="E986" i="30"/>
  <c r="F986" i="30"/>
  <c r="G986" i="30"/>
  <c r="E987" i="30"/>
  <c r="F987" i="30"/>
  <c r="G987" i="30"/>
  <c r="E988" i="30"/>
  <c r="F988" i="30"/>
  <c r="G988" i="30"/>
  <c r="E989" i="30"/>
  <c r="F989" i="30"/>
  <c r="G989" i="30"/>
  <c r="E990" i="30"/>
  <c r="F990" i="30"/>
  <c r="G990" i="30"/>
  <c r="E991" i="30"/>
  <c r="F991" i="30"/>
  <c r="G991" i="30"/>
  <c r="E992" i="30"/>
  <c r="F992" i="30"/>
  <c r="G992" i="30"/>
  <c r="E993" i="30"/>
  <c r="F993" i="30"/>
  <c r="G993" i="30"/>
  <c r="E994" i="30"/>
  <c r="F994" i="30"/>
  <c r="G994" i="30"/>
  <c r="E995" i="30"/>
  <c r="F995" i="30"/>
  <c r="G995" i="30"/>
  <c r="E996" i="30"/>
  <c r="F996" i="30"/>
  <c r="G996" i="30"/>
  <c r="E997" i="30"/>
  <c r="F997" i="30"/>
  <c r="G997" i="30"/>
  <c r="E998" i="30"/>
  <c r="F998" i="30"/>
  <c r="G998" i="30"/>
  <c r="E999" i="30"/>
  <c r="F999" i="30"/>
  <c r="G999" i="30"/>
  <c r="E1000" i="30"/>
  <c r="F1000" i="30"/>
  <c r="G1000" i="30"/>
  <c r="E1001" i="30"/>
  <c r="F1001" i="30"/>
  <c r="G1001" i="30"/>
  <c r="E1002" i="30"/>
  <c r="F1002" i="30"/>
  <c r="G1002" i="30"/>
  <c r="E1003" i="30"/>
  <c r="F1003" i="30"/>
  <c r="G1003" i="30"/>
  <c r="E1004" i="30"/>
  <c r="F1004" i="30"/>
  <c r="G1004" i="30"/>
  <c r="E1005" i="30"/>
  <c r="F1005" i="30"/>
  <c r="G1005" i="30"/>
  <c r="E1006" i="30"/>
  <c r="F1006" i="30"/>
  <c r="G1006" i="30"/>
  <c r="E1007" i="30"/>
  <c r="F1007" i="30"/>
  <c r="G1007" i="30"/>
  <c r="E1008" i="30"/>
  <c r="F1008" i="30"/>
  <c r="G1008" i="30"/>
  <c r="E1009" i="30"/>
  <c r="F1009" i="30"/>
  <c r="G1009" i="30"/>
  <c r="E1010" i="30"/>
  <c r="F1010" i="30"/>
  <c r="G1010" i="30"/>
  <c r="E1011" i="30"/>
  <c r="F1011" i="30"/>
  <c r="G1011" i="30"/>
  <c r="E1012" i="30"/>
  <c r="F1012" i="30"/>
  <c r="G1012" i="30"/>
  <c r="E1013" i="30"/>
  <c r="F1013" i="30"/>
  <c r="G1013" i="30"/>
  <c r="E1014" i="30"/>
  <c r="F1014" i="30"/>
  <c r="G1014" i="30"/>
  <c r="E1015" i="30"/>
  <c r="F1015" i="30"/>
  <c r="G1015" i="30"/>
  <c r="E1016" i="30"/>
  <c r="F1016" i="30"/>
  <c r="G1016" i="30"/>
  <c r="E1017" i="30"/>
  <c r="F1017" i="30"/>
  <c r="G1017" i="30"/>
  <c r="E1018" i="30"/>
  <c r="F1018" i="30"/>
  <c r="G1018" i="30"/>
  <c r="E1019" i="30"/>
  <c r="F1019" i="30"/>
  <c r="G1019" i="30"/>
  <c r="E1020" i="30"/>
  <c r="F1020" i="30"/>
  <c r="G1020" i="30"/>
  <c r="E1021" i="30"/>
  <c r="F1021" i="30"/>
  <c r="G1021" i="30"/>
  <c r="E1022" i="30"/>
  <c r="F1022" i="30"/>
  <c r="G1022" i="30"/>
  <c r="E1023" i="30"/>
  <c r="F1023" i="30"/>
  <c r="G1023" i="30"/>
  <c r="E1024" i="30"/>
  <c r="F1024" i="30"/>
  <c r="G1024" i="30"/>
  <c r="E1025" i="30"/>
  <c r="F1025" i="30"/>
  <c r="G1025" i="30"/>
  <c r="E1026" i="30"/>
  <c r="F1026" i="30"/>
  <c r="G1026" i="30"/>
  <c r="E1027" i="30"/>
  <c r="F1027" i="30"/>
  <c r="G1027" i="30"/>
  <c r="E1028" i="30"/>
  <c r="F1028" i="30"/>
  <c r="G1028" i="30"/>
  <c r="E1029" i="30"/>
  <c r="F1029" i="30"/>
  <c r="G1029" i="30"/>
  <c r="E1030" i="30"/>
  <c r="F1030" i="30"/>
  <c r="G1030" i="30"/>
  <c r="E1031" i="30"/>
  <c r="F1031" i="30"/>
  <c r="G1031" i="30"/>
  <c r="E1032" i="30"/>
  <c r="F1032" i="30"/>
  <c r="G1032" i="30"/>
  <c r="E1033" i="30"/>
  <c r="F1033" i="30"/>
  <c r="G1033" i="30"/>
  <c r="E1034" i="30"/>
  <c r="F1034" i="30"/>
  <c r="G1034" i="30"/>
  <c r="E1035" i="30"/>
  <c r="F1035" i="30"/>
  <c r="G1035" i="30"/>
  <c r="E1036" i="30"/>
  <c r="F1036" i="30"/>
  <c r="G1036" i="30"/>
  <c r="E1037" i="30"/>
  <c r="F1037" i="30"/>
  <c r="G1037" i="30"/>
  <c r="E1038" i="30"/>
  <c r="F1038" i="30"/>
  <c r="G1038" i="30"/>
  <c r="E1039" i="30"/>
  <c r="F1039" i="30"/>
  <c r="G1039" i="30"/>
  <c r="E1040" i="30"/>
  <c r="F1040" i="30"/>
  <c r="G1040" i="30"/>
  <c r="E1041" i="30"/>
  <c r="F1041" i="30"/>
  <c r="G1041" i="30"/>
  <c r="E1042" i="30"/>
  <c r="F1042" i="30"/>
  <c r="G1042" i="30"/>
  <c r="E1043" i="30"/>
  <c r="F1043" i="30"/>
  <c r="G1043" i="30"/>
  <c r="E1044" i="30"/>
  <c r="F1044" i="30"/>
  <c r="G1044" i="30"/>
  <c r="E1045" i="30"/>
  <c r="F1045" i="30"/>
  <c r="G1045" i="30"/>
  <c r="E1046" i="30"/>
  <c r="F1046" i="30"/>
  <c r="G1046" i="30"/>
  <c r="E1047" i="30"/>
  <c r="F1047" i="30"/>
  <c r="G1047" i="30"/>
  <c r="E1048" i="30"/>
  <c r="F1048" i="30"/>
  <c r="G1048" i="30"/>
  <c r="E1049" i="30"/>
  <c r="F1049" i="30"/>
  <c r="G1049" i="30"/>
  <c r="E1050" i="30"/>
  <c r="F1050" i="30"/>
  <c r="G1050" i="30"/>
  <c r="E1051" i="30"/>
  <c r="F1051" i="30"/>
  <c r="G1051" i="30"/>
  <c r="E1052" i="30"/>
  <c r="F1052" i="30"/>
  <c r="G1052" i="30"/>
  <c r="E1053" i="30"/>
  <c r="F1053" i="30"/>
  <c r="G1053" i="30"/>
  <c r="E1054" i="30"/>
  <c r="F1054" i="30"/>
  <c r="G1054" i="30"/>
  <c r="E1055" i="30"/>
  <c r="F1055" i="30"/>
  <c r="G1055" i="30"/>
  <c r="E1056" i="30"/>
  <c r="F1056" i="30"/>
  <c r="G1056" i="30"/>
  <c r="E1057" i="30"/>
  <c r="F1057" i="30"/>
  <c r="G1057" i="30"/>
  <c r="E1058" i="30"/>
  <c r="F1058" i="30"/>
  <c r="G1058" i="30"/>
  <c r="E1059" i="30"/>
  <c r="F1059" i="30"/>
  <c r="G1059" i="30"/>
  <c r="E1060" i="30"/>
  <c r="F1060" i="30"/>
  <c r="G1060" i="30"/>
  <c r="E1061" i="30"/>
  <c r="F1061" i="30"/>
  <c r="G1061" i="30"/>
  <c r="E1062" i="30"/>
  <c r="F1062" i="30"/>
  <c r="G1062" i="30"/>
  <c r="E1063" i="30"/>
  <c r="F1063" i="30"/>
  <c r="G1063" i="30"/>
  <c r="E1064" i="30"/>
  <c r="F1064" i="30"/>
  <c r="G1064" i="30"/>
  <c r="E1065" i="30"/>
  <c r="F1065" i="30"/>
  <c r="G1065" i="30"/>
  <c r="E1066" i="30"/>
  <c r="F1066" i="30"/>
  <c r="G1066" i="30"/>
  <c r="E1067" i="30"/>
  <c r="F1067" i="30"/>
  <c r="G1067" i="30"/>
  <c r="E1068" i="30"/>
  <c r="F1068" i="30"/>
  <c r="G1068" i="30"/>
  <c r="E1069" i="30"/>
  <c r="F1069" i="30"/>
  <c r="G1069" i="30"/>
  <c r="E1070" i="30"/>
  <c r="F1070" i="30"/>
  <c r="G1070" i="30"/>
  <c r="E1071" i="30"/>
  <c r="F1071" i="30"/>
  <c r="G1071" i="30"/>
  <c r="E1072" i="30"/>
  <c r="F1072" i="30"/>
  <c r="G1072" i="30"/>
  <c r="E1073" i="30"/>
  <c r="F1073" i="30"/>
  <c r="G1073" i="30"/>
  <c r="E1074" i="30"/>
  <c r="F1074" i="30"/>
  <c r="G1074" i="30"/>
  <c r="E1075" i="30"/>
  <c r="F1075" i="30"/>
  <c r="G1075" i="30"/>
  <c r="E1076" i="30"/>
  <c r="F1076" i="30"/>
  <c r="G1076" i="30"/>
  <c r="E1077" i="30"/>
  <c r="F1077" i="30"/>
  <c r="G1077" i="30"/>
  <c r="E1078" i="30"/>
  <c r="F1078" i="30"/>
  <c r="G1078" i="30"/>
  <c r="E1079" i="30"/>
  <c r="F1079" i="30"/>
  <c r="G1079" i="30"/>
  <c r="E1080" i="30"/>
  <c r="F1080" i="30"/>
  <c r="G1080" i="30"/>
  <c r="E1081" i="30"/>
  <c r="F1081" i="30"/>
  <c r="G1081" i="30"/>
  <c r="E1082" i="30"/>
  <c r="F1082" i="30"/>
  <c r="G1082" i="30"/>
  <c r="E1083" i="30"/>
  <c r="F1083" i="30"/>
  <c r="G1083" i="30"/>
  <c r="E1084" i="30"/>
  <c r="F1084" i="30"/>
  <c r="G1084" i="30"/>
  <c r="E1085" i="30"/>
  <c r="F1085" i="30"/>
  <c r="G1085" i="30"/>
  <c r="E1086" i="30"/>
  <c r="F1086" i="30"/>
  <c r="G1086" i="30"/>
  <c r="E1087" i="30"/>
  <c r="F1087" i="30"/>
  <c r="G1087" i="30"/>
  <c r="E1088" i="30"/>
  <c r="F1088" i="30"/>
  <c r="G1088" i="30"/>
  <c r="E1089" i="30"/>
  <c r="F1089" i="30"/>
  <c r="G1089" i="30"/>
  <c r="E1090" i="30"/>
  <c r="F1090" i="30"/>
  <c r="G1090" i="30"/>
  <c r="E1091" i="30"/>
  <c r="F1091" i="30"/>
  <c r="G1091" i="30"/>
  <c r="E1092" i="30"/>
  <c r="F1092" i="30"/>
  <c r="G1092" i="30"/>
  <c r="E1093" i="30"/>
  <c r="F1093" i="30"/>
  <c r="G1093" i="30"/>
  <c r="E1094" i="30"/>
  <c r="F1094" i="30"/>
  <c r="G1094" i="30"/>
  <c r="E1095" i="30"/>
  <c r="F1095" i="30"/>
  <c r="G1095" i="30"/>
  <c r="E1096" i="30"/>
  <c r="F1096" i="30"/>
  <c r="G1096" i="30"/>
  <c r="E1097" i="30"/>
  <c r="F1097" i="30"/>
  <c r="G1097" i="30"/>
  <c r="E1098" i="30"/>
  <c r="F1098" i="30"/>
  <c r="G1098" i="30"/>
  <c r="E1099" i="30"/>
  <c r="F1099" i="30"/>
  <c r="G1099" i="30"/>
  <c r="E1100" i="30"/>
  <c r="F1100" i="30"/>
  <c r="G1100" i="30"/>
  <c r="E1101" i="30"/>
  <c r="F1101" i="30"/>
  <c r="G1101" i="30"/>
  <c r="E1102" i="30"/>
  <c r="F1102" i="30"/>
  <c r="G1102" i="30"/>
  <c r="E1103" i="30"/>
  <c r="F1103" i="30"/>
  <c r="G1103" i="30"/>
  <c r="E1104" i="30"/>
  <c r="F1104" i="30"/>
  <c r="G1104" i="30"/>
  <c r="E1105" i="30"/>
  <c r="F1105" i="30"/>
  <c r="G1105" i="30"/>
  <c r="E1106" i="30"/>
  <c r="F1106" i="30"/>
  <c r="G1106" i="30"/>
  <c r="E1107" i="30"/>
  <c r="F1107" i="30"/>
  <c r="G1107" i="30"/>
  <c r="E1108" i="30"/>
  <c r="F1108" i="30"/>
  <c r="G1108" i="30"/>
  <c r="E1109" i="30"/>
  <c r="F1109" i="30"/>
  <c r="G1109" i="30"/>
  <c r="E1110" i="30"/>
  <c r="F1110" i="30"/>
  <c r="G1110" i="30"/>
  <c r="E1111" i="30"/>
  <c r="F1111" i="30"/>
  <c r="G1111" i="30"/>
  <c r="E1112" i="30"/>
  <c r="F1112" i="30"/>
  <c r="G1112" i="30"/>
  <c r="E1113" i="30"/>
  <c r="F1113" i="30"/>
  <c r="G1113" i="30"/>
  <c r="E1114" i="30"/>
  <c r="F1114" i="30"/>
  <c r="G1114" i="30"/>
  <c r="E1115" i="30"/>
  <c r="F1115" i="30"/>
  <c r="G1115" i="30"/>
  <c r="E1116" i="30"/>
  <c r="F1116" i="30"/>
  <c r="G1116" i="30"/>
  <c r="E1117" i="30"/>
  <c r="F1117" i="30"/>
  <c r="G1117" i="30"/>
  <c r="E1118" i="30"/>
  <c r="F1118" i="30"/>
  <c r="G1118" i="30"/>
  <c r="E1119" i="30"/>
  <c r="F1119" i="30"/>
  <c r="G1119" i="30"/>
  <c r="E1120" i="30"/>
  <c r="F1120" i="30"/>
  <c r="G1120" i="30"/>
  <c r="E1121" i="30"/>
  <c r="F1121" i="30"/>
  <c r="G1121" i="30"/>
  <c r="E1122" i="30"/>
  <c r="F1122" i="30"/>
  <c r="G1122" i="30"/>
  <c r="E1123" i="30"/>
  <c r="F1123" i="30"/>
  <c r="G1123" i="30"/>
  <c r="E1124" i="30"/>
  <c r="F1124" i="30"/>
  <c r="G1124" i="30"/>
  <c r="E1125" i="30"/>
  <c r="F1125" i="30"/>
  <c r="G1125" i="30"/>
  <c r="E1126" i="30"/>
  <c r="F1126" i="30"/>
  <c r="G1126" i="30"/>
  <c r="E1127" i="30"/>
  <c r="F1127" i="30"/>
  <c r="G1127" i="30"/>
  <c r="E1128" i="30"/>
  <c r="F1128" i="30"/>
  <c r="G1128" i="30"/>
  <c r="E1129" i="30"/>
  <c r="F1129" i="30"/>
  <c r="G1129" i="30"/>
  <c r="E1130" i="30"/>
  <c r="F1130" i="30"/>
  <c r="G1130" i="30"/>
  <c r="E1131" i="30"/>
  <c r="F1131" i="30"/>
  <c r="G1131" i="30"/>
  <c r="E1132" i="30"/>
  <c r="F1132" i="30"/>
  <c r="G1132" i="30"/>
  <c r="E1133" i="30"/>
  <c r="F1133" i="30"/>
  <c r="G1133" i="30"/>
  <c r="E1134" i="30"/>
  <c r="F1134" i="30"/>
  <c r="G1134" i="30"/>
  <c r="E1135" i="30"/>
  <c r="F1135" i="30"/>
  <c r="G1135" i="30"/>
  <c r="E1136" i="30"/>
  <c r="F1136" i="30"/>
  <c r="G1136" i="30"/>
  <c r="E1137" i="30"/>
  <c r="F1137" i="30"/>
  <c r="G1137" i="30"/>
  <c r="E1138" i="30"/>
  <c r="F1138" i="30"/>
  <c r="G1138" i="30"/>
  <c r="E1139" i="30"/>
  <c r="F1139" i="30"/>
  <c r="G1139" i="30"/>
  <c r="E1140" i="30"/>
  <c r="F1140" i="30"/>
  <c r="G1140" i="30"/>
  <c r="E1141" i="30"/>
  <c r="F1141" i="30"/>
  <c r="G1141" i="30"/>
  <c r="E1142" i="30"/>
  <c r="F1142" i="30"/>
  <c r="G1142" i="30"/>
  <c r="E1143" i="30"/>
  <c r="F1143" i="30"/>
  <c r="G1143" i="30"/>
  <c r="E1144" i="30"/>
  <c r="F1144" i="30"/>
  <c r="G1144" i="30"/>
  <c r="E1145" i="30"/>
  <c r="F1145" i="30"/>
  <c r="G1145" i="30"/>
  <c r="E1146" i="30"/>
  <c r="F1146" i="30"/>
  <c r="G1146" i="30"/>
  <c r="E1147" i="30"/>
  <c r="F1147" i="30"/>
  <c r="G1147" i="30"/>
  <c r="E1148" i="30"/>
  <c r="F1148" i="30"/>
  <c r="G1148" i="30"/>
  <c r="E1149" i="30"/>
  <c r="F1149" i="30"/>
  <c r="G1149" i="30"/>
  <c r="E1150" i="30"/>
  <c r="F1150" i="30"/>
  <c r="G1150" i="30"/>
  <c r="E1151" i="30"/>
  <c r="F1151" i="30"/>
  <c r="G1151" i="30"/>
  <c r="E1152" i="30"/>
  <c r="F1152" i="30"/>
  <c r="G1152" i="30"/>
  <c r="E1153" i="30"/>
  <c r="F1153" i="30"/>
  <c r="G1153" i="30"/>
  <c r="E1154" i="30"/>
  <c r="F1154" i="30"/>
  <c r="G1154" i="30"/>
  <c r="E1155" i="30"/>
  <c r="F1155" i="30"/>
  <c r="G1155" i="30"/>
  <c r="E1156" i="30"/>
  <c r="F1156" i="30"/>
  <c r="G1156" i="30"/>
  <c r="E1157" i="30"/>
  <c r="F1157" i="30"/>
  <c r="G1157" i="30"/>
  <c r="E1158" i="30"/>
  <c r="F1158" i="30"/>
  <c r="G1158" i="30"/>
  <c r="E1159" i="30"/>
  <c r="F1159" i="30"/>
  <c r="G1159" i="30"/>
  <c r="E1160" i="30"/>
  <c r="F1160" i="30"/>
  <c r="G1160" i="30"/>
  <c r="E1161" i="30"/>
  <c r="F1161" i="30"/>
  <c r="G1161" i="30"/>
  <c r="E1162" i="30"/>
  <c r="F1162" i="30"/>
  <c r="G1162" i="30"/>
  <c r="E1163" i="30"/>
  <c r="F1163" i="30"/>
  <c r="G1163" i="30"/>
  <c r="E1164" i="30"/>
  <c r="F1164" i="30"/>
  <c r="G1164" i="30"/>
  <c r="E1165" i="30"/>
  <c r="F1165" i="30"/>
  <c r="G1165" i="30"/>
  <c r="E1166" i="30"/>
  <c r="F1166" i="30"/>
  <c r="G1166" i="30"/>
  <c r="E1167" i="30"/>
  <c r="F1167" i="30"/>
  <c r="G1167" i="30"/>
  <c r="E1168" i="30"/>
  <c r="F1168" i="30"/>
  <c r="G1168" i="30"/>
  <c r="E1169" i="30"/>
  <c r="F1169" i="30"/>
  <c r="G1169" i="30"/>
  <c r="E1170" i="30"/>
  <c r="F1170" i="30"/>
  <c r="G1170" i="30"/>
  <c r="E1171" i="30"/>
  <c r="F1171" i="30"/>
  <c r="G1171" i="30"/>
  <c r="E1172" i="30"/>
  <c r="F1172" i="30"/>
  <c r="G1172" i="30"/>
  <c r="E1173" i="30"/>
  <c r="F1173" i="30"/>
  <c r="G1173" i="30"/>
  <c r="E1174" i="30"/>
  <c r="F1174" i="30"/>
  <c r="G1174" i="30"/>
  <c r="E1175" i="30"/>
  <c r="F1175" i="30"/>
  <c r="G1175" i="30"/>
  <c r="E1176" i="30"/>
  <c r="F1176" i="30"/>
  <c r="G1176" i="30"/>
  <c r="E1177" i="30"/>
  <c r="F1177" i="30"/>
  <c r="G1177" i="30"/>
  <c r="E1178" i="30"/>
  <c r="F1178" i="30"/>
  <c r="G1178" i="30"/>
  <c r="E1179" i="30"/>
  <c r="F1179" i="30"/>
  <c r="G1179" i="30"/>
  <c r="E1180" i="30"/>
  <c r="F1180" i="30"/>
  <c r="G1180" i="30"/>
  <c r="E1181" i="30"/>
  <c r="F1181" i="30"/>
  <c r="G1181" i="30"/>
  <c r="E1182" i="30"/>
  <c r="F1182" i="30"/>
  <c r="G1182" i="30"/>
  <c r="E1183" i="30"/>
  <c r="F1183" i="30"/>
  <c r="G1183" i="30"/>
  <c r="E1184" i="30"/>
  <c r="F1184" i="30"/>
  <c r="G1184" i="30"/>
  <c r="E1185" i="30"/>
  <c r="F1185" i="30"/>
  <c r="G1185" i="30"/>
  <c r="E1186" i="30"/>
  <c r="F1186" i="30"/>
  <c r="G1186" i="30"/>
  <c r="E1187" i="30"/>
  <c r="F1187" i="30"/>
  <c r="G1187" i="30"/>
  <c r="E1188" i="30"/>
  <c r="F1188" i="30"/>
  <c r="G1188" i="30"/>
  <c r="E1189" i="30"/>
  <c r="F1189" i="30"/>
  <c r="G1189" i="30"/>
  <c r="E1190" i="30"/>
  <c r="F1190" i="30"/>
  <c r="G1190" i="30"/>
  <c r="E1191" i="30"/>
  <c r="F1191" i="30"/>
  <c r="G1191" i="30"/>
  <c r="E1192" i="30"/>
  <c r="F1192" i="30"/>
  <c r="G1192" i="30"/>
  <c r="E1193" i="30"/>
  <c r="F1193" i="30"/>
  <c r="G1193" i="30"/>
  <c r="E1194" i="30"/>
  <c r="F1194" i="30"/>
  <c r="G1194" i="30"/>
  <c r="E1195" i="30"/>
  <c r="F1195" i="30"/>
  <c r="G1195" i="30"/>
  <c r="E1196" i="30"/>
  <c r="F1196" i="30"/>
  <c r="G1196" i="30"/>
  <c r="E1197" i="30"/>
  <c r="F1197" i="30"/>
  <c r="G1197" i="30"/>
  <c r="E1198" i="30"/>
  <c r="F1198" i="30"/>
  <c r="G1198" i="30"/>
  <c r="E1199" i="30"/>
  <c r="F1199" i="30"/>
  <c r="G1199" i="30"/>
  <c r="E1200" i="30"/>
  <c r="F1200" i="30"/>
  <c r="G1200" i="30"/>
  <c r="E1201" i="30"/>
  <c r="F1201" i="30"/>
  <c r="G1201" i="30"/>
  <c r="E1202" i="30"/>
  <c r="F1202" i="30"/>
  <c r="G1202" i="30"/>
  <c r="E1203" i="30"/>
  <c r="F1203" i="30"/>
  <c r="G1203" i="30"/>
  <c r="E1204" i="30"/>
  <c r="F1204" i="30"/>
  <c r="G1204" i="30"/>
  <c r="E1205" i="30"/>
  <c r="F1205" i="30"/>
  <c r="G1205" i="30"/>
  <c r="E1206" i="30"/>
  <c r="F1206" i="30"/>
  <c r="G1206" i="30"/>
  <c r="E1207" i="30"/>
  <c r="F1207" i="30"/>
  <c r="G1207" i="30"/>
  <c r="E1208" i="30"/>
  <c r="F1208" i="30"/>
  <c r="G1208" i="30"/>
  <c r="E1209" i="30"/>
  <c r="F1209" i="30"/>
  <c r="G1209" i="30"/>
  <c r="E1210" i="30"/>
  <c r="F1210" i="30"/>
  <c r="G1210" i="30"/>
  <c r="E1211" i="30"/>
  <c r="F1211" i="30"/>
  <c r="G1211" i="30"/>
  <c r="E1212" i="30"/>
  <c r="F1212" i="30"/>
  <c r="G1212" i="30"/>
  <c r="E1213" i="30"/>
  <c r="F1213" i="30"/>
  <c r="G1213" i="30"/>
  <c r="E1214" i="30"/>
  <c r="F1214" i="30"/>
  <c r="G1214" i="30"/>
  <c r="E1215" i="30"/>
  <c r="F1215" i="30"/>
  <c r="G1215" i="30"/>
  <c r="E1216" i="30"/>
  <c r="F1216" i="30"/>
  <c r="G1216" i="30"/>
  <c r="E1217" i="30"/>
  <c r="F1217" i="30"/>
  <c r="G1217" i="30"/>
  <c r="E1218" i="30"/>
  <c r="F1218" i="30"/>
  <c r="G1218" i="30"/>
  <c r="E1219" i="30"/>
  <c r="F1219" i="30"/>
  <c r="G1219" i="30"/>
  <c r="E1220" i="30"/>
  <c r="F1220" i="30"/>
  <c r="G1220" i="30"/>
  <c r="E1221" i="30"/>
  <c r="F1221" i="30"/>
  <c r="G1221" i="30"/>
  <c r="E1222" i="30"/>
  <c r="F1222" i="30"/>
  <c r="G1222" i="30"/>
  <c r="E1223" i="30"/>
  <c r="F1223" i="30"/>
  <c r="G1223" i="30"/>
  <c r="E1224" i="30"/>
  <c r="F1224" i="30"/>
  <c r="G1224" i="30"/>
  <c r="E1225" i="30"/>
  <c r="F1225" i="30"/>
  <c r="G1225" i="30"/>
  <c r="E1226" i="30"/>
  <c r="F1226" i="30"/>
  <c r="G1226" i="30"/>
  <c r="E1227" i="30"/>
  <c r="F1227" i="30"/>
  <c r="G1227" i="30"/>
  <c r="E1228" i="30"/>
  <c r="F1228" i="30"/>
  <c r="G1228" i="30"/>
  <c r="E1229" i="30"/>
  <c r="F1229" i="30"/>
  <c r="G1229" i="30"/>
  <c r="E1230" i="30"/>
  <c r="F1230" i="30"/>
  <c r="G1230" i="30"/>
  <c r="E1231" i="30"/>
  <c r="F1231" i="30"/>
  <c r="G1231" i="30"/>
  <c r="E1232" i="30"/>
  <c r="F1232" i="30"/>
  <c r="G1232" i="30"/>
  <c r="E1233" i="30"/>
  <c r="F1233" i="30"/>
  <c r="G1233" i="30"/>
  <c r="E1234" i="30"/>
  <c r="F1234" i="30"/>
  <c r="G1234" i="30"/>
  <c r="E1235" i="30"/>
  <c r="F1235" i="30"/>
  <c r="G1235" i="30"/>
  <c r="E1236" i="30"/>
  <c r="F1236" i="30"/>
  <c r="G1236" i="30"/>
  <c r="E1237" i="30"/>
  <c r="F1237" i="30"/>
  <c r="G1237" i="30"/>
  <c r="E1238" i="30"/>
  <c r="F1238" i="30"/>
  <c r="G1238" i="30"/>
  <c r="E1239" i="30"/>
  <c r="F1239" i="30"/>
  <c r="G1239" i="30"/>
  <c r="E1240" i="30"/>
  <c r="F1240" i="30"/>
  <c r="G1240" i="30"/>
  <c r="E1241" i="30"/>
  <c r="F1241" i="30"/>
  <c r="G1241" i="30"/>
  <c r="E1242" i="30"/>
  <c r="F1242" i="30"/>
  <c r="G1242" i="30"/>
  <c r="E1243" i="30"/>
  <c r="F1243" i="30"/>
  <c r="G1243" i="30"/>
  <c r="E1244" i="30"/>
  <c r="F1244" i="30"/>
  <c r="G1244" i="30"/>
  <c r="E1245" i="30"/>
  <c r="F1245" i="30"/>
  <c r="G1245" i="30"/>
  <c r="E1246" i="30"/>
  <c r="F1246" i="30"/>
  <c r="G1246" i="30"/>
  <c r="E1247" i="30"/>
  <c r="F1247" i="30"/>
  <c r="G1247" i="30"/>
  <c r="E1248" i="30"/>
  <c r="F1248" i="30"/>
  <c r="G1248" i="30"/>
  <c r="E1249" i="30"/>
  <c r="F1249" i="30"/>
  <c r="G1249" i="30"/>
  <c r="E1250" i="30"/>
  <c r="F1250" i="30"/>
  <c r="G1250" i="30"/>
  <c r="E1251" i="30"/>
  <c r="F1251" i="30"/>
  <c r="G1251" i="30"/>
  <c r="E1252" i="30"/>
  <c r="F1252" i="30"/>
  <c r="G1252" i="30"/>
  <c r="E1253" i="30"/>
  <c r="F1253" i="30"/>
  <c r="G1253" i="30"/>
  <c r="E1254" i="30"/>
  <c r="F1254" i="30"/>
  <c r="G1254" i="30"/>
  <c r="E1255" i="30"/>
  <c r="F1255" i="30"/>
  <c r="G1255" i="30"/>
  <c r="E1256" i="30"/>
  <c r="F1256" i="30"/>
  <c r="G1256" i="30"/>
  <c r="E1257" i="30"/>
  <c r="F1257" i="30"/>
  <c r="G1257" i="30"/>
  <c r="E1258" i="30"/>
  <c r="F1258" i="30"/>
  <c r="G1258" i="30"/>
  <c r="E1259" i="30"/>
  <c r="F1259" i="30"/>
  <c r="G1259" i="30"/>
  <c r="E1260" i="30"/>
  <c r="F1260" i="30"/>
  <c r="G1260" i="30"/>
  <c r="E1261" i="30"/>
  <c r="F1261" i="30"/>
  <c r="G1261" i="30"/>
  <c r="E1262" i="30"/>
  <c r="F1262" i="30"/>
  <c r="G1262" i="30"/>
  <c r="E1263" i="30"/>
  <c r="F1263" i="30"/>
  <c r="G1263" i="30"/>
  <c r="E1264" i="30"/>
  <c r="F1264" i="30"/>
  <c r="G1264" i="30"/>
  <c r="E1265" i="30"/>
  <c r="F1265" i="30"/>
  <c r="G1265" i="30"/>
  <c r="E1266" i="30"/>
  <c r="F1266" i="30"/>
  <c r="G1266" i="30"/>
  <c r="E1267" i="30"/>
  <c r="F1267" i="30"/>
  <c r="G1267" i="30"/>
  <c r="E1268" i="30"/>
  <c r="F1268" i="30"/>
  <c r="G1268" i="30"/>
  <c r="E1269" i="30"/>
  <c r="F1269" i="30"/>
  <c r="G1269" i="30"/>
  <c r="E1270" i="30"/>
  <c r="F1270" i="30"/>
  <c r="G1270" i="30"/>
  <c r="E1271" i="30"/>
  <c r="F1271" i="30"/>
  <c r="G1271" i="30"/>
  <c r="E1272" i="30"/>
  <c r="F1272" i="30"/>
  <c r="G1272" i="30"/>
  <c r="E1273" i="30"/>
  <c r="F1273" i="30"/>
  <c r="G1273" i="30"/>
  <c r="E1274" i="30"/>
  <c r="F1274" i="30"/>
  <c r="G1274" i="30"/>
  <c r="E1275" i="30"/>
  <c r="F1275" i="30"/>
  <c r="G1275" i="30"/>
  <c r="E1276" i="30"/>
  <c r="F1276" i="30"/>
  <c r="G1276" i="30"/>
  <c r="E1277" i="30"/>
  <c r="F1277" i="30"/>
  <c r="G1277" i="30"/>
  <c r="E1278" i="30"/>
  <c r="F1278" i="30"/>
  <c r="G1278" i="30"/>
  <c r="E1279" i="30"/>
  <c r="F1279" i="30"/>
  <c r="G1279" i="30"/>
  <c r="E1280" i="30"/>
  <c r="F1280" i="30"/>
  <c r="G1280" i="30"/>
  <c r="E1281" i="30"/>
  <c r="F1281" i="30"/>
  <c r="G1281" i="30"/>
  <c r="E1282" i="30"/>
  <c r="F1282" i="30"/>
  <c r="G1282" i="30"/>
  <c r="E1283" i="30"/>
  <c r="F1283" i="30"/>
  <c r="G1283" i="30"/>
  <c r="E1284" i="30"/>
  <c r="F1284" i="30"/>
  <c r="G1284" i="30"/>
  <c r="E1285" i="30"/>
  <c r="F1285" i="30"/>
  <c r="G1285" i="30"/>
  <c r="E1286" i="30"/>
  <c r="F1286" i="30"/>
  <c r="G1286" i="30"/>
  <c r="E1287" i="30"/>
  <c r="F1287" i="30"/>
  <c r="G1287" i="30"/>
  <c r="E1288" i="30"/>
  <c r="F1288" i="30"/>
  <c r="G1288" i="30"/>
  <c r="E1289" i="30"/>
  <c r="F1289" i="30"/>
  <c r="G1289" i="30"/>
  <c r="E1290" i="30"/>
  <c r="F1290" i="30"/>
  <c r="G1290" i="30"/>
  <c r="E1291" i="30"/>
  <c r="F1291" i="30"/>
  <c r="G1291" i="30"/>
  <c r="E1292" i="30"/>
  <c r="F1292" i="30"/>
  <c r="G1292" i="30"/>
  <c r="E1293" i="30"/>
  <c r="F1293" i="30"/>
  <c r="G1293" i="30"/>
  <c r="E1294" i="30"/>
  <c r="F1294" i="30"/>
  <c r="G1294" i="30"/>
  <c r="E1295" i="30"/>
  <c r="F1295" i="30"/>
  <c r="G1295" i="30"/>
  <c r="E1296" i="30"/>
  <c r="F1296" i="30"/>
  <c r="G1296" i="30"/>
  <c r="E1297" i="30"/>
  <c r="F1297" i="30"/>
  <c r="G1297" i="30"/>
  <c r="E1298" i="30"/>
  <c r="F1298" i="30"/>
  <c r="G1298" i="30"/>
  <c r="E1299" i="30"/>
  <c r="F1299" i="30"/>
  <c r="G1299" i="30"/>
  <c r="E1300" i="30"/>
  <c r="F1300" i="30"/>
  <c r="G1300" i="30"/>
  <c r="E1301" i="30"/>
  <c r="F1301" i="30"/>
  <c r="G1301" i="30"/>
  <c r="E1302" i="30"/>
  <c r="F1302" i="30"/>
  <c r="G1302" i="30"/>
  <c r="E1303" i="30"/>
  <c r="F1303" i="30"/>
  <c r="G1303" i="30"/>
  <c r="E1304" i="30"/>
  <c r="F1304" i="30"/>
  <c r="G1304" i="30"/>
  <c r="E1305" i="30"/>
  <c r="F1305" i="30"/>
  <c r="G1305" i="30"/>
  <c r="E1306" i="30"/>
  <c r="F1306" i="30"/>
  <c r="G1306" i="30"/>
  <c r="E1307" i="30"/>
  <c r="F1307" i="30"/>
  <c r="G1307" i="30"/>
  <c r="E1308" i="30"/>
  <c r="F1308" i="30"/>
  <c r="G1308" i="30"/>
  <c r="E1309" i="30"/>
  <c r="F1309" i="30"/>
  <c r="G1309" i="30"/>
  <c r="E1310" i="30"/>
  <c r="F1310" i="30"/>
  <c r="G1310" i="30"/>
  <c r="E1311" i="30"/>
  <c r="F1311" i="30"/>
  <c r="G1311" i="30"/>
  <c r="E1312" i="30"/>
  <c r="F1312" i="30"/>
  <c r="G1312" i="30"/>
  <c r="E1313" i="30"/>
  <c r="F1313" i="30"/>
  <c r="G1313" i="30"/>
  <c r="E1314" i="30"/>
  <c r="F1314" i="30"/>
  <c r="G1314" i="30"/>
  <c r="E1315" i="30"/>
  <c r="F1315" i="30"/>
  <c r="G1315" i="30"/>
  <c r="E1316" i="30"/>
  <c r="F1316" i="30"/>
  <c r="G1316" i="30"/>
  <c r="E1317" i="30"/>
  <c r="F1317" i="30"/>
  <c r="G1317" i="30"/>
  <c r="E1318" i="30"/>
  <c r="F1318" i="30"/>
  <c r="G1318" i="30"/>
  <c r="E1319" i="30"/>
  <c r="F1319" i="30"/>
  <c r="G1319" i="30"/>
  <c r="E1320" i="30"/>
  <c r="F1320" i="30"/>
  <c r="G1320" i="30"/>
  <c r="E1321" i="30"/>
  <c r="F1321" i="30"/>
  <c r="G1321" i="30"/>
  <c r="E1322" i="30"/>
  <c r="F1322" i="30"/>
  <c r="G1322" i="30"/>
  <c r="E1323" i="30"/>
  <c r="F1323" i="30"/>
  <c r="G1323" i="30"/>
  <c r="E1324" i="30"/>
  <c r="F1324" i="30"/>
  <c r="G1324" i="30"/>
  <c r="E1325" i="30"/>
  <c r="F1325" i="30"/>
  <c r="G1325" i="30"/>
  <c r="E1326" i="30"/>
  <c r="F1326" i="30"/>
  <c r="G1326" i="30"/>
  <c r="E1327" i="30"/>
  <c r="F1327" i="30"/>
  <c r="G1327" i="30"/>
  <c r="E1328" i="30"/>
  <c r="F1328" i="30"/>
  <c r="G1328" i="30"/>
  <c r="E1329" i="30"/>
  <c r="F1329" i="30"/>
  <c r="G1329" i="30"/>
  <c r="E1330" i="30"/>
  <c r="F1330" i="30"/>
  <c r="G1330" i="30"/>
  <c r="E1331" i="30"/>
  <c r="F1331" i="30"/>
  <c r="G1331" i="30"/>
  <c r="E1332" i="30"/>
  <c r="F1332" i="30"/>
  <c r="G1332" i="30"/>
  <c r="E1333" i="30"/>
  <c r="F1333" i="30"/>
  <c r="G1333" i="30"/>
  <c r="E1334" i="30"/>
  <c r="F1334" i="30"/>
  <c r="G1334" i="30"/>
  <c r="E1335" i="30"/>
  <c r="F1335" i="30"/>
  <c r="G1335" i="30"/>
  <c r="E1336" i="30"/>
  <c r="F1336" i="30"/>
  <c r="G1336" i="30"/>
  <c r="E1337" i="30"/>
  <c r="F1337" i="30"/>
  <c r="G1337" i="30"/>
  <c r="E1338" i="30"/>
  <c r="F1338" i="30"/>
  <c r="G1338" i="30"/>
  <c r="E1339" i="30"/>
  <c r="F1339" i="30"/>
  <c r="G1339" i="30"/>
  <c r="E1340" i="30"/>
  <c r="F1340" i="30"/>
  <c r="G1340" i="30"/>
  <c r="E1341" i="30"/>
  <c r="F1341" i="30"/>
  <c r="G1341" i="30"/>
  <c r="E1342" i="30"/>
  <c r="F1342" i="30"/>
  <c r="G1342" i="30"/>
  <c r="E1343" i="30"/>
  <c r="F1343" i="30"/>
  <c r="G1343" i="30"/>
  <c r="E1344" i="30"/>
  <c r="F1344" i="30"/>
  <c r="G1344" i="30"/>
  <c r="E1345" i="30"/>
  <c r="F1345" i="30"/>
  <c r="G1345" i="30"/>
  <c r="E1346" i="30"/>
  <c r="F1346" i="30"/>
  <c r="G1346" i="30"/>
  <c r="E1347" i="30"/>
  <c r="F1347" i="30"/>
  <c r="G1347" i="30"/>
  <c r="E1348" i="30"/>
  <c r="F1348" i="30"/>
  <c r="G1348" i="30"/>
  <c r="E1349" i="30"/>
  <c r="F1349" i="30"/>
  <c r="G1349" i="30"/>
  <c r="E1350" i="30"/>
  <c r="F1350" i="30"/>
  <c r="G1350" i="30"/>
  <c r="E1351" i="30"/>
  <c r="F1351" i="30"/>
  <c r="G1351" i="30"/>
  <c r="E1352" i="30"/>
  <c r="F1352" i="30"/>
  <c r="G1352" i="30"/>
  <c r="E1353" i="30"/>
  <c r="F1353" i="30"/>
  <c r="G1353" i="30"/>
  <c r="E1354" i="30"/>
  <c r="F1354" i="30"/>
  <c r="G1354" i="30"/>
  <c r="E1355" i="30"/>
  <c r="F1355" i="30"/>
  <c r="G1355" i="30"/>
  <c r="E1356" i="30"/>
  <c r="F1356" i="30"/>
  <c r="G1356" i="30"/>
  <c r="E1357" i="30"/>
  <c r="F1357" i="30"/>
  <c r="G1357" i="30"/>
  <c r="E1358" i="30"/>
  <c r="F1358" i="30"/>
  <c r="G1358" i="30"/>
  <c r="E1359" i="30"/>
  <c r="F1359" i="30"/>
  <c r="G1359" i="30"/>
  <c r="E1360" i="30"/>
  <c r="F1360" i="30"/>
  <c r="G1360" i="30"/>
  <c r="E1361" i="30"/>
  <c r="F1361" i="30"/>
  <c r="G1361" i="30"/>
  <c r="E1362" i="30"/>
  <c r="F1362" i="30"/>
  <c r="G1362" i="30"/>
  <c r="E1363" i="30"/>
  <c r="F1363" i="30"/>
  <c r="G1363" i="30"/>
  <c r="E1364" i="30"/>
  <c r="F1364" i="30"/>
  <c r="G1364" i="30"/>
  <c r="E1365" i="30"/>
  <c r="F1365" i="30"/>
  <c r="G1365" i="30"/>
  <c r="E1366" i="30"/>
  <c r="F1366" i="30"/>
  <c r="G1366" i="30"/>
  <c r="E1367" i="30"/>
  <c r="F1367" i="30"/>
  <c r="G1367" i="30"/>
  <c r="E1368" i="30"/>
  <c r="F1368" i="30"/>
  <c r="G1368" i="30"/>
  <c r="E1369" i="30"/>
  <c r="F1369" i="30"/>
  <c r="G1369" i="30"/>
  <c r="E1370" i="30"/>
  <c r="F1370" i="30"/>
  <c r="G1370" i="30"/>
  <c r="E1371" i="30"/>
  <c r="F1371" i="30"/>
  <c r="G1371" i="30"/>
  <c r="E1372" i="30"/>
  <c r="F1372" i="30"/>
  <c r="G1372" i="30"/>
  <c r="E1373" i="30"/>
  <c r="F1373" i="30"/>
  <c r="G1373" i="30"/>
  <c r="E1374" i="30"/>
  <c r="F1374" i="30"/>
  <c r="G1374" i="30"/>
  <c r="E1375" i="30"/>
  <c r="F1375" i="30"/>
  <c r="G1375" i="30"/>
  <c r="E1376" i="30"/>
  <c r="F1376" i="30"/>
  <c r="G1376" i="30"/>
  <c r="E1377" i="30"/>
  <c r="F1377" i="30"/>
  <c r="G1377" i="30"/>
  <c r="E1378" i="30"/>
  <c r="F1378" i="30"/>
  <c r="G1378" i="30"/>
  <c r="E1379" i="30"/>
  <c r="F1379" i="30"/>
  <c r="G1379" i="30"/>
  <c r="E1380" i="30"/>
  <c r="F1380" i="30"/>
  <c r="G1380" i="30"/>
  <c r="E1381" i="30"/>
  <c r="F1381" i="30"/>
  <c r="G1381" i="30"/>
  <c r="E1382" i="30"/>
  <c r="F1382" i="30"/>
  <c r="G1382" i="30"/>
  <c r="E1383" i="30"/>
  <c r="F1383" i="30"/>
  <c r="G1383" i="30"/>
  <c r="E1384" i="30"/>
  <c r="F1384" i="30"/>
  <c r="G1384" i="30"/>
  <c r="E1385" i="30"/>
  <c r="F1385" i="30"/>
  <c r="G1385" i="30"/>
  <c r="E1386" i="30"/>
  <c r="F1386" i="30"/>
  <c r="G1386" i="30"/>
  <c r="E1387" i="30"/>
  <c r="F1387" i="30"/>
  <c r="G1387" i="30"/>
  <c r="E1388" i="30"/>
  <c r="F1388" i="30"/>
  <c r="G1388" i="30"/>
  <c r="E1389" i="30"/>
  <c r="F1389" i="30"/>
  <c r="G1389" i="30"/>
  <c r="E1390" i="30"/>
  <c r="F1390" i="30"/>
  <c r="G1390" i="30"/>
  <c r="E1391" i="30"/>
  <c r="F1391" i="30"/>
  <c r="G1391" i="30"/>
  <c r="E1392" i="30"/>
  <c r="F1392" i="30"/>
  <c r="G1392" i="30"/>
  <c r="E1393" i="30"/>
  <c r="F1393" i="30"/>
  <c r="G1393" i="30"/>
  <c r="E1394" i="30"/>
  <c r="F1394" i="30"/>
  <c r="G1394" i="30"/>
  <c r="E1395" i="30"/>
  <c r="F1395" i="30"/>
  <c r="G1395" i="30"/>
  <c r="E1396" i="30"/>
  <c r="F1396" i="30"/>
  <c r="G1396" i="30"/>
  <c r="E1397" i="30"/>
  <c r="F1397" i="30"/>
  <c r="G1397" i="30"/>
  <c r="E1398" i="30"/>
  <c r="F1398" i="30"/>
  <c r="G1398" i="30"/>
  <c r="E1399" i="30"/>
  <c r="F1399" i="30"/>
  <c r="G1399" i="30"/>
  <c r="E1400" i="30"/>
  <c r="F1400" i="30"/>
  <c r="G1400" i="30"/>
  <c r="E1401" i="30"/>
  <c r="F1401" i="30"/>
  <c r="G1401" i="30"/>
  <c r="E1402" i="30"/>
  <c r="F1402" i="30"/>
  <c r="G1402" i="30"/>
  <c r="E1403" i="30"/>
  <c r="F1403" i="30"/>
  <c r="G1403" i="30"/>
  <c r="E1404" i="30"/>
  <c r="F1404" i="30"/>
  <c r="G1404" i="30"/>
  <c r="E1405" i="30"/>
  <c r="F1405" i="30"/>
  <c r="G1405" i="30"/>
  <c r="E1406" i="30"/>
  <c r="F1406" i="30"/>
  <c r="G1406" i="30"/>
  <c r="E1407" i="30"/>
  <c r="F1407" i="30"/>
  <c r="G1407" i="30"/>
  <c r="E1408" i="30"/>
  <c r="F1408" i="30"/>
  <c r="G1408" i="30"/>
  <c r="E1409" i="30"/>
  <c r="F1409" i="30"/>
  <c r="G1409" i="30"/>
  <c r="E1410" i="30"/>
  <c r="F1410" i="30"/>
  <c r="G1410" i="30"/>
  <c r="E1411" i="30"/>
  <c r="F1411" i="30"/>
  <c r="G1411" i="30"/>
  <c r="E1412" i="30"/>
  <c r="F1412" i="30"/>
  <c r="G1412" i="30"/>
  <c r="E1413" i="30"/>
  <c r="F1413" i="30"/>
  <c r="G1413" i="30"/>
  <c r="E1414" i="30"/>
  <c r="F1414" i="30"/>
  <c r="G1414" i="30"/>
  <c r="E1415" i="30"/>
  <c r="F1415" i="30"/>
  <c r="G1415" i="30"/>
  <c r="E1416" i="30"/>
  <c r="F1416" i="30"/>
  <c r="G1416" i="30"/>
  <c r="E1417" i="30"/>
  <c r="F1417" i="30"/>
  <c r="G1417" i="30"/>
  <c r="E1418" i="30"/>
  <c r="F1418" i="30"/>
  <c r="G1418" i="30"/>
  <c r="E1419" i="30"/>
  <c r="F1419" i="30"/>
  <c r="G1419" i="30"/>
  <c r="E1420" i="30"/>
  <c r="F1420" i="30"/>
  <c r="G1420" i="30"/>
  <c r="E1421" i="30"/>
  <c r="F1421" i="30"/>
  <c r="G1421" i="30"/>
  <c r="E1422" i="30"/>
  <c r="F1422" i="30"/>
  <c r="G1422" i="30"/>
  <c r="E1423" i="30"/>
  <c r="F1423" i="30"/>
  <c r="G1423" i="30"/>
  <c r="E1424" i="30"/>
  <c r="F1424" i="30"/>
  <c r="G1424" i="30"/>
  <c r="E1425" i="30"/>
  <c r="F1425" i="30"/>
  <c r="G1425" i="30"/>
  <c r="E1426" i="30"/>
  <c r="F1426" i="30"/>
  <c r="G1426" i="30"/>
  <c r="E1427" i="30"/>
  <c r="F1427" i="30"/>
  <c r="G1427" i="30"/>
  <c r="E1428" i="30"/>
  <c r="F1428" i="30"/>
  <c r="G1428" i="30"/>
  <c r="E1429" i="30"/>
  <c r="F1429" i="30"/>
  <c r="G1429" i="30"/>
  <c r="E1430" i="30"/>
  <c r="F1430" i="30"/>
  <c r="G1430" i="30"/>
  <c r="E1431" i="30"/>
  <c r="F1431" i="30"/>
  <c r="G1431" i="30"/>
  <c r="E1432" i="30"/>
  <c r="F1432" i="30"/>
  <c r="G1432" i="30"/>
  <c r="E1433" i="30"/>
  <c r="F1433" i="30"/>
  <c r="G1433" i="30"/>
  <c r="E1434" i="30"/>
  <c r="F1434" i="30"/>
  <c r="G1434" i="30"/>
  <c r="E1435" i="30"/>
  <c r="F1435" i="30"/>
  <c r="G1435" i="30"/>
  <c r="E1436" i="30"/>
  <c r="F1436" i="30"/>
  <c r="G1436" i="30"/>
  <c r="E1437" i="30"/>
  <c r="F1437" i="30"/>
  <c r="G1437" i="30"/>
  <c r="E1438" i="30"/>
  <c r="F1438" i="30"/>
  <c r="G1438" i="30"/>
  <c r="E1439" i="30"/>
  <c r="F1439" i="30"/>
  <c r="G1439" i="30"/>
  <c r="E1440" i="30"/>
  <c r="F1440" i="30"/>
  <c r="G1440" i="30"/>
  <c r="E1441" i="30"/>
  <c r="F1441" i="30"/>
  <c r="G1441" i="30"/>
  <c r="E1442" i="30"/>
  <c r="F1442" i="30"/>
  <c r="G1442" i="30"/>
  <c r="E1443" i="30"/>
  <c r="F1443" i="30"/>
  <c r="G1443" i="30"/>
  <c r="E1444" i="30"/>
  <c r="F1444" i="30"/>
  <c r="G1444" i="30"/>
  <c r="E1445" i="30"/>
  <c r="F1445" i="30"/>
  <c r="G1445" i="30"/>
  <c r="E1446" i="30"/>
  <c r="F1446" i="30"/>
  <c r="G1446" i="30"/>
  <c r="E1447" i="30"/>
  <c r="F1447" i="30"/>
  <c r="G1447" i="30"/>
  <c r="E1448" i="30"/>
  <c r="F1448" i="30"/>
  <c r="G1448" i="30"/>
  <c r="E1449" i="30"/>
  <c r="F1449" i="30"/>
  <c r="G1449" i="30"/>
  <c r="E1450" i="30"/>
  <c r="F1450" i="30"/>
  <c r="G1450" i="30"/>
  <c r="E1451" i="30"/>
  <c r="F1451" i="30"/>
  <c r="G1451" i="30"/>
  <c r="E1452" i="30"/>
  <c r="F1452" i="30"/>
  <c r="G1452" i="30"/>
  <c r="E1453" i="30"/>
  <c r="F1453" i="30"/>
  <c r="G1453" i="30"/>
  <c r="E1454" i="30"/>
  <c r="F1454" i="30"/>
  <c r="G1454" i="30"/>
  <c r="E1455" i="30"/>
  <c r="F1455" i="30"/>
  <c r="G1455" i="30"/>
  <c r="E1456" i="30"/>
  <c r="F1456" i="30"/>
  <c r="G1456" i="30"/>
  <c r="E1457" i="30"/>
  <c r="F1457" i="30"/>
  <c r="G1457" i="30"/>
  <c r="E1458" i="30"/>
  <c r="F1458" i="30"/>
  <c r="G1458" i="30"/>
  <c r="E1459" i="30"/>
  <c r="F1459" i="30"/>
  <c r="G1459" i="30"/>
  <c r="E1460" i="30"/>
  <c r="F1460" i="30"/>
  <c r="G1460" i="30"/>
  <c r="E1461" i="30"/>
  <c r="F1461" i="30"/>
  <c r="G1461" i="30"/>
  <c r="E1462" i="30"/>
  <c r="F1462" i="30"/>
  <c r="G1462" i="30"/>
  <c r="E1463" i="30"/>
  <c r="F1463" i="30"/>
  <c r="G1463" i="30"/>
  <c r="E1464" i="30"/>
  <c r="F1464" i="30"/>
  <c r="G1464" i="30"/>
  <c r="E1465" i="30"/>
  <c r="F1465" i="30"/>
  <c r="G1465" i="30"/>
  <c r="E1466" i="30"/>
  <c r="F1466" i="30"/>
  <c r="G1466" i="30"/>
  <c r="E1467" i="30"/>
  <c r="F1467" i="30"/>
  <c r="G1467" i="30"/>
  <c r="E1468" i="30"/>
  <c r="F1468" i="30"/>
  <c r="G1468" i="30"/>
  <c r="E1469" i="30"/>
  <c r="F1469" i="30"/>
  <c r="G1469" i="30"/>
  <c r="E1470" i="30"/>
  <c r="F1470" i="30"/>
  <c r="G1470" i="30"/>
  <c r="E1471" i="30"/>
  <c r="F1471" i="30"/>
  <c r="G1471" i="30"/>
  <c r="E1472" i="30"/>
  <c r="F1472" i="30"/>
  <c r="G1472" i="30"/>
  <c r="E1473" i="30"/>
  <c r="F1473" i="30"/>
  <c r="G1473" i="30"/>
  <c r="E1474" i="30"/>
  <c r="F1474" i="30"/>
  <c r="G1474" i="30"/>
  <c r="E1475" i="30"/>
  <c r="F1475" i="30"/>
  <c r="G1475" i="30"/>
  <c r="E1476" i="30"/>
  <c r="F1476" i="30"/>
  <c r="G1476" i="30"/>
  <c r="E1477" i="30"/>
  <c r="F1477" i="30"/>
  <c r="G1477" i="30"/>
  <c r="E1478" i="30"/>
  <c r="F1478" i="30"/>
  <c r="G1478" i="30"/>
  <c r="E1479" i="30"/>
  <c r="F1479" i="30"/>
  <c r="G1479" i="30"/>
  <c r="E1480" i="30"/>
  <c r="F1480" i="30"/>
  <c r="G1480" i="30"/>
  <c r="E1481" i="30"/>
  <c r="F1481" i="30"/>
  <c r="G1481" i="30"/>
  <c r="E1482" i="30"/>
  <c r="F1482" i="30"/>
  <c r="G1482" i="30"/>
  <c r="E1483" i="30"/>
  <c r="F1483" i="30"/>
  <c r="G1483" i="30"/>
  <c r="E1484" i="30"/>
  <c r="F1484" i="30"/>
  <c r="G1484" i="30"/>
  <c r="E1485" i="30"/>
  <c r="F1485" i="30"/>
  <c r="G1485" i="30"/>
  <c r="E1486" i="30"/>
  <c r="F1486" i="30"/>
  <c r="G1486" i="30"/>
  <c r="E1487" i="30"/>
  <c r="F1487" i="30"/>
  <c r="G1487" i="30"/>
  <c r="E1488" i="30"/>
  <c r="F1488" i="30"/>
  <c r="G1488" i="30"/>
  <c r="E1489" i="30"/>
  <c r="F1489" i="30"/>
  <c r="G1489" i="30"/>
  <c r="E1490" i="30"/>
  <c r="F1490" i="30"/>
  <c r="G1490" i="30"/>
  <c r="E1491" i="30"/>
  <c r="F1491" i="30"/>
  <c r="G1491" i="30"/>
  <c r="E1492" i="30"/>
  <c r="F1492" i="30"/>
  <c r="G1492" i="30"/>
  <c r="E1493" i="30"/>
  <c r="F1493" i="30"/>
  <c r="G1493" i="30"/>
  <c r="E1494" i="30"/>
  <c r="F1494" i="30"/>
  <c r="G1494" i="30"/>
  <c r="E1495" i="30"/>
  <c r="F1495" i="30"/>
  <c r="G1495" i="30"/>
  <c r="E1496" i="30"/>
  <c r="F1496" i="30"/>
  <c r="G1496" i="30"/>
  <c r="E1497" i="30"/>
  <c r="F1497" i="30"/>
  <c r="G1497" i="30"/>
  <c r="E1498" i="30"/>
  <c r="F1498" i="30"/>
  <c r="G1498" i="30"/>
  <c r="E1499" i="30"/>
  <c r="F1499" i="30"/>
  <c r="G1499" i="30"/>
  <c r="E1500" i="30"/>
  <c r="F1500" i="30"/>
  <c r="G1500" i="30"/>
  <c r="E1501" i="30"/>
  <c r="F1501" i="30"/>
  <c r="G1501" i="30"/>
  <c r="E1502" i="30"/>
  <c r="F1502" i="30"/>
  <c r="G1502" i="30"/>
  <c r="E1503" i="30"/>
  <c r="F1503" i="30"/>
  <c r="G1503" i="30"/>
  <c r="E1504" i="30"/>
  <c r="F1504" i="30"/>
  <c r="G1504" i="30"/>
  <c r="E1505" i="30"/>
  <c r="F1505" i="30"/>
  <c r="G1505" i="30"/>
  <c r="E1506" i="30"/>
  <c r="F1506" i="30"/>
  <c r="G1506" i="30"/>
  <c r="E1507" i="30"/>
  <c r="F1507" i="30"/>
  <c r="G1507" i="30"/>
  <c r="E1508" i="30"/>
  <c r="F1508" i="30"/>
  <c r="G1508" i="30"/>
  <c r="E1509" i="30"/>
  <c r="F1509" i="30"/>
  <c r="G1509" i="30"/>
  <c r="E1510" i="30"/>
  <c r="F1510" i="30"/>
  <c r="G1510" i="30"/>
  <c r="E1511" i="30"/>
  <c r="F1511" i="30"/>
  <c r="G1511" i="30"/>
  <c r="E1512" i="30"/>
  <c r="F1512" i="30"/>
  <c r="G1512" i="30"/>
  <c r="E1513" i="30"/>
  <c r="F1513" i="30"/>
  <c r="G1513" i="30"/>
  <c r="E1514" i="30"/>
  <c r="F1514" i="30"/>
  <c r="G1514" i="30"/>
  <c r="E1515" i="30"/>
  <c r="F1515" i="30"/>
  <c r="G1515" i="30"/>
  <c r="E1516" i="30"/>
  <c r="F1516" i="30"/>
  <c r="G1516" i="30"/>
  <c r="E1517" i="30"/>
  <c r="F1517" i="30"/>
  <c r="G1517" i="30"/>
  <c r="E1518" i="30"/>
  <c r="F1518" i="30"/>
  <c r="G1518" i="30"/>
  <c r="E1519" i="30"/>
  <c r="F1519" i="30"/>
  <c r="G1519" i="30"/>
  <c r="E1520" i="30"/>
  <c r="F1520" i="30"/>
  <c r="G1520" i="30"/>
  <c r="E1521" i="30"/>
  <c r="F1521" i="30"/>
  <c r="G1521" i="30"/>
  <c r="E1522" i="30"/>
  <c r="F1522" i="30"/>
  <c r="G1522" i="30"/>
  <c r="E1523" i="30"/>
  <c r="F1523" i="30"/>
  <c r="G1523" i="30"/>
  <c r="E1524" i="30"/>
  <c r="F1524" i="30"/>
  <c r="G1524" i="30"/>
  <c r="E1525" i="30"/>
  <c r="F1525" i="30"/>
  <c r="G1525" i="30"/>
  <c r="E1526" i="30"/>
  <c r="F1526" i="30"/>
  <c r="G1526" i="30"/>
  <c r="E1527" i="30"/>
  <c r="F1527" i="30"/>
  <c r="G1527" i="30"/>
  <c r="E1528" i="30"/>
  <c r="F1528" i="30"/>
  <c r="G1528" i="30"/>
  <c r="E1529" i="30"/>
  <c r="F1529" i="30"/>
  <c r="G1529" i="30"/>
  <c r="E1530" i="30"/>
  <c r="F1530" i="30"/>
  <c r="G1530" i="30"/>
  <c r="E1531" i="30"/>
  <c r="F1531" i="30"/>
  <c r="G1531" i="30"/>
  <c r="E1532" i="30"/>
  <c r="F1532" i="30"/>
  <c r="G1532" i="30"/>
  <c r="E1533" i="30"/>
  <c r="F1533" i="30"/>
  <c r="G1533" i="30"/>
  <c r="E1534" i="30"/>
  <c r="F1534" i="30"/>
  <c r="G1534" i="30"/>
  <c r="E1535" i="30"/>
  <c r="F1535" i="30"/>
  <c r="G1535" i="30"/>
  <c r="E1536" i="30"/>
  <c r="F1536" i="30"/>
  <c r="G1536" i="30"/>
  <c r="E1537" i="30"/>
  <c r="F1537" i="30"/>
  <c r="G1537" i="30"/>
  <c r="E1538" i="30"/>
  <c r="F1538" i="30"/>
  <c r="G1538" i="30"/>
  <c r="E1539" i="30"/>
  <c r="F1539" i="30"/>
  <c r="G1539" i="30"/>
  <c r="E1540" i="30"/>
  <c r="F1540" i="30"/>
  <c r="G1540" i="30"/>
  <c r="E1541" i="30"/>
  <c r="F1541" i="30"/>
  <c r="G1541" i="30"/>
  <c r="E1542" i="30"/>
  <c r="F1542" i="30"/>
  <c r="G1542" i="30"/>
  <c r="E1543" i="30"/>
  <c r="F1543" i="30"/>
  <c r="G1543" i="30"/>
  <c r="E1544" i="30"/>
  <c r="F1544" i="30"/>
  <c r="G1544" i="30"/>
  <c r="E1545" i="30"/>
  <c r="F1545" i="30"/>
  <c r="G1545" i="30"/>
  <c r="E1546" i="30"/>
  <c r="F1546" i="30"/>
  <c r="G1546" i="30"/>
  <c r="E1547" i="30"/>
  <c r="F1547" i="30"/>
  <c r="G1547" i="30"/>
  <c r="E1548" i="30"/>
  <c r="F1548" i="30"/>
  <c r="G1548" i="30"/>
  <c r="E1549" i="30"/>
  <c r="F1549" i="30"/>
  <c r="G1549" i="30"/>
  <c r="E1550" i="30"/>
  <c r="F1550" i="30"/>
  <c r="G1550" i="30"/>
  <c r="E1551" i="30"/>
  <c r="F1551" i="30"/>
  <c r="G1551" i="30"/>
  <c r="E1552" i="30"/>
  <c r="F1552" i="30"/>
  <c r="G1552" i="30"/>
  <c r="E1553" i="30"/>
  <c r="F1553" i="30"/>
  <c r="G1553" i="30"/>
  <c r="E1554" i="30"/>
  <c r="F1554" i="30"/>
  <c r="G1554" i="30"/>
  <c r="E1555" i="30"/>
  <c r="F1555" i="30"/>
  <c r="G1555" i="30"/>
  <c r="E1556" i="30"/>
  <c r="F1556" i="30"/>
  <c r="G1556" i="30"/>
  <c r="E1557" i="30"/>
  <c r="F1557" i="30"/>
  <c r="G1557" i="30"/>
  <c r="E1558" i="30"/>
  <c r="F1558" i="30"/>
  <c r="G1558" i="30"/>
  <c r="E1559" i="30"/>
  <c r="F1559" i="30"/>
  <c r="G1559" i="30"/>
  <c r="E1560" i="30"/>
  <c r="F1560" i="30"/>
  <c r="G1560" i="30"/>
  <c r="E1561" i="30"/>
  <c r="F1561" i="30"/>
  <c r="G1561" i="30"/>
  <c r="E1562" i="30"/>
  <c r="F1562" i="30"/>
  <c r="G1562" i="30"/>
  <c r="E1563" i="30"/>
  <c r="F1563" i="30"/>
  <c r="G1563" i="30"/>
  <c r="E1564" i="30"/>
  <c r="F1564" i="30"/>
  <c r="G1564" i="30"/>
  <c r="E1565" i="30"/>
  <c r="F1565" i="30"/>
  <c r="G1565" i="30"/>
  <c r="E1566" i="30"/>
  <c r="F1566" i="30"/>
  <c r="G1566" i="30"/>
  <c r="E1567" i="30"/>
  <c r="F1567" i="30"/>
  <c r="G1567" i="30"/>
  <c r="E1568" i="30"/>
  <c r="F1568" i="30"/>
  <c r="G1568" i="30"/>
  <c r="E1569" i="30"/>
  <c r="F1569" i="30"/>
  <c r="G1569" i="30"/>
  <c r="E1570" i="30"/>
  <c r="F1570" i="30"/>
  <c r="G1570" i="30"/>
  <c r="E1571" i="30"/>
  <c r="F1571" i="30"/>
  <c r="G1571" i="30"/>
  <c r="E1572" i="30"/>
  <c r="F1572" i="30"/>
  <c r="G1572" i="30"/>
  <c r="E1573" i="30"/>
  <c r="F1573" i="30"/>
  <c r="G1573" i="30"/>
  <c r="E1574" i="30"/>
  <c r="F1574" i="30"/>
  <c r="G1574" i="30"/>
  <c r="E1575" i="30"/>
  <c r="F1575" i="30"/>
  <c r="G1575" i="30"/>
  <c r="E1576" i="30"/>
  <c r="F1576" i="30"/>
  <c r="G1576" i="30"/>
  <c r="E1577" i="30"/>
  <c r="F1577" i="30"/>
  <c r="G1577" i="30"/>
  <c r="E1578" i="30"/>
  <c r="F1578" i="30"/>
  <c r="G1578" i="30"/>
  <c r="E1579" i="30"/>
  <c r="F1579" i="30"/>
  <c r="G1579" i="30"/>
  <c r="E1580" i="30"/>
  <c r="F1580" i="30"/>
  <c r="G1580" i="30"/>
  <c r="E1581" i="30"/>
  <c r="F1581" i="30"/>
  <c r="G1581" i="30"/>
  <c r="E1582" i="30"/>
  <c r="F1582" i="30"/>
  <c r="G1582" i="30"/>
  <c r="E1583" i="30"/>
  <c r="F1583" i="30"/>
  <c r="G1583" i="30"/>
  <c r="E1584" i="30"/>
  <c r="F1584" i="30"/>
  <c r="G1584" i="30"/>
  <c r="E1585" i="30"/>
  <c r="F1585" i="30"/>
  <c r="G1585" i="30"/>
  <c r="E1586" i="30"/>
  <c r="F1586" i="30"/>
  <c r="G1586" i="30"/>
  <c r="E1587" i="30"/>
  <c r="F1587" i="30"/>
  <c r="G1587" i="30"/>
  <c r="E1588" i="30"/>
  <c r="F1588" i="30"/>
  <c r="G1588" i="30"/>
  <c r="E1589" i="30"/>
  <c r="F1589" i="30"/>
  <c r="G1589" i="30"/>
  <c r="E1590" i="30"/>
  <c r="F1590" i="30"/>
  <c r="G1590" i="30"/>
  <c r="E1591" i="30"/>
  <c r="F1591" i="30"/>
  <c r="G1591" i="30"/>
  <c r="E1592" i="30"/>
  <c r="F1592" i="30"/>
  <c r="G1592" i="30"/>
  <c r="E1593" i="30"/>
  <c r="F1593" i="30"/>
  <c r="G1593" i="30"/>
  <c r="E1594" i="30"/>
  <c r="F1594" i="30"/>
  <c r="G1594" i="30"/>
  <c r="E1595" i="30"/>
  <c r="F1595" i="30"/>
  <c r="G1595" i="30"/>
  <c r="E1596" i="30"/>
  <c r="F1596" i="30"/>
  <c r="G1596" i="30"/>
  <c r="E1597" i="30"/>
  <c r="F1597" i="30"/>
  <c r="G1597" i="30"/>
  <c r="E1598" i="30"/>
  <c r="F1598" i="30"/>
  <c r="G1598" i="30"/>
  <c r="E1599" i="30"/>
  <c r="F1599" i="30"/>
  <c r="G1599" i="30"/>
  <c r="E1600" i="30"/>
  <c r="F1600" i="30"/>
  <c r="G1600" i="30"/>
  <c r="E1601" i="30"/>
  <c r="F1601" i="30"/>
  <c r="G1601" i="30"/>
  <c r="E1602" i="30"/>
  <c r="F1602" i="30"/>
  <c r="G1602" i="30"/>
  <c r="E1603" i="30"/>
  <c r="F1603" i="30"/>
  <c r="G1603" i="30"/>
  <c r="E1604" i="30"/>
  <c r="F1604" i="30"/>
  <c r="G1604" i="30"/>
  <c r="E1605" i="30"/>
  <c r="F1605" i="30"/>
  <c r="G1605" i="30"/>
  <c r="E1606" i="30"/>
  <c r="F1606" i="30"/>
  <c r="G1606" i="30"/>
  <c r="E1607" i="30"/>
  <c r="F1607" i="30"/>
  <c r="G1607" i="30"/>
  <c r="E1608" i="30"/>
  <c r="F1608" i="30"/>
  <c r="G1608" i="30"/>
  <c r="E1609" i="30"/>
  <c r="F1609" i="30"/>
  <c r="G1609" i="30"/>
  <c r="E1610" i="30"/>
  <c r="F1610" i="30"/>
  <c r="G1610" i="30"/>
  <c r="E1611" i="30"/>
  <c r="F1611" i="30"/>
  <c r="G1611" i="30"/>
  <c r="E1612" i="30"/>
  <c r="F1612" i="30"/>
  <c r="G1612" i="30"/>
  <c r="E1613" i="30"/>
  <c r="F1613" i="30"/>
  <c r="G1613" i="30"/>
  <c r="E1614" i="30"/>
  <c r="F1614" i="30"/>
  <c r="G1614" i="30"/>
  <c r="E1615" i="30"/>
  <c r="F1615" i="30"/>
  <c r="G1615" i="30"/>
  <c r="E1616" i="30"/>
  <c r="F1616" i="30"/>
  <c r="G1616" i="30"/>
  <c r="E1617" i="30"/>
  <c r="F1617" i="30"/>
  <c r="G1617" i="30"/>
  <c r="E1618" i="30"/>
  <c r="F1618" i="30"/>
  <c r="G1618" i="30"/>
  <c r="E1619" i="30"/>
  <c r="F1619" i="30"/>
  <c r="G1619" i="30"/>
  <c r="E1620" i="30"/>
  <c r="F1620" i="30"/>
  <c r="G1620" i="30"/>
  <c r="E1621" i="30"/>
  <c r="F1621" i="30"/>
  <c r="G1621" i="30"/>
  <c r="E1622" i="30"/>
  <c r="F1622" i="30"/>
  <c r="G1622" i="30"/>
  <c r="E1623" i="30"/>
  <c r="F1623" i="30"/>
  <c r="G1623" i="30"/>
  <c r="E1624" i="30"/>
  <c r="F1624" i="30"/>
  <c r="G1624" i="30"/>
  <c r="E1625" i="30"/>
  <c r="F1625" i="30"/>
  <c r="G1625" i="30"/>
  <c r="E1626" i="30"/>
  <c r="F1626" i="30"/>
  <c r="G1626" i="30"/>
  <c r="E1627" i="30"/>
  <c r="F1627" i="30"/>
  <c r="G1627" i="30"/>
  <c r="E1628" i="30"/>
  <c r="F1628" i="30"/>
  <c r="G1628" i="30"/>
  <c r="E1629" i="30"/>
  <c r="F1629" i="30"/>
  <c r="G1629" i="30"/>
  <c r="E1630" i="30"/>
  <c r="F1630" i="30"/>
  <c r="G1630" i="30"/>
  <c r="E1631" i="30"/>
  <c r="F1631" i="30"/>
  <c r="G1631" i="30"/>
  <c r="E1632" i="30"/>
  <c r="F1632" i="30"/>
  <c r="G1632" i="30"/>
  <c r="E1633" i="30"/>
  <c r="F1633" i="30"/>
  <c r="G1633" i="30"/>
  <c r="E1634" i="30"/>
  <c r="F1634" i="30"/>
  <c r="G1634" i="30"/>
  <c r="E1635" i="30"/>
  <c r="F1635" i="30"/>
  <c r="G1635" i="30"/>
  <c r="E1636" i="30"/>
  <c r="F1636" i="30"/>
  <c r="G1636" i="30"/>
  <c r="E1637" i="30"/>
  <c r="F1637" i="30"/>
  <c r="G1637" i="30"/>
  <c r="E1638" i="30"/>
  <c r="F1638" i="30"/>
  <c r="G1638" i="30"/>
  <c r="E1639" i="30"/>
  <c r="F1639" i="30"/>
  <c r="G1639" i="30"/>
  <c r="E1640" i="30"/>
  <c r="F1640" i="30"/>
  <c r="G1640" i="30"/>
  <c r="E1641" i="30"/>
  <c r="F1641" i="30"/>
  <c r="G1641" i="30"/>
  <c r="E1642" i="30"/>
  <c r="F1642" i="30"/>
  <c r="G1642" i="30"/>
  <c r="E1643" i="30"/>
  <c r="F1643" i="30"/>
  <c r="G1643" i="30"/>
  <c r="E1644" i="30"/>
  <c r="F1644" i="30"/>
  <c r="G1644" i="30"/>
  <c r="E1645" i="30"/>
  <c r="F1645" i="30"/>
  <c r="G1645" i="30"/>
  <c r="E1646" i="30"/>
  <c r="F1646" i="30"/>
  <c r="G1646" i="30"/>
  <c r="E1647" i="30"/>
  <c r="F1647" i="30"/>
  <c r="G1647" i="30"/>
  <c r="E1648" i="30"/>
  <c r="F1648" i="30"/>
  <c r="G1648" i="30"/>
  <c r="E1649" i="30"/>
  <c r="F1649" i="30"/>
  <c r="G1649" i="30"/>
  <c r="E1650" i="30"/>
  <c r="F1650" i="30"/>
  <c r="G1650" i="30"/>
  <c r="E1651" i="30"/>
  <c r="F1651" i="30"/>
  <c r="G1651" i="30"/>
  <c r="E1652" i="30"/>
  <c r="F1652" i="30"/>
  <c r="G1652" i="30"/>
  <c r="E1653" i="30"/>
  <c r="F1653" i="30"/>
  <c r="G1653" i="30"/>
  <c r="E1654" i="30"/>
  <c r="F1654" i="30"/>
  <c r="G1654" i="30"/>
  <c r="E1655" i="30"/>
  <c r="F1655" i="30"/>
  <c r="G1655" i="30"/>
  <c r="E1656" i="30"/>
  <c r="F1656" i="30"/>
  <c r="G1656" i="30"/>
  <c r="E1657" i="30"/>
  <c r="F1657" i="30"/>
  <c r="G1657" i="30"/>
  <c r="E1658" i="30"/>
  <c r="F1658" i="30"/>
  <c r="G1658" i="30"/>
  <c r="E1659" i="30"/>
  <c r="F1659" i="30"/>
  <c r="G1659" i="30"/>
  <c r="E1660" i="30"/>
  <c r="F1660" i="30"/>
  <c r="G1660" i="30"/>
  <c r="E1661" i="30"/>
  <c r="F1661" i="30"/>
  <c r="G1661" i="30"/>
  <c r="E1662" i="30"/>
  <c r="F1662" i="30"/>
  <c r="G1662" i="30"/>
  <c r="E1663" i="30"/>
  <c r="F1663" i="30"/>
  <c r="G1663" i="30"/>
  <c r="E1664" i="30"/>
  <c r="F1664" i="30"/>
  <c r="G1664" i="30"/>
  <c r="E1665" i="30"/>
  <c r="F1665" i="30"/>
  <c r="G1665" i="30"/>
  <c r="E1666" i="30"/>
  <c r="F1666" i="30"/>
  <c r="G1666" i="30"/>
  <c r="E1667" i="30"/>
  <c r="F1667" i="30"/>
  <c r="G1667" i="30"/>
  <c r="E1668" i="30"/>
  <c r="F1668" i="30"/>
  <c r="G1668" i="30"/>
  <c r="E1669" i="30"/>
  <c r="F1669" i="30"/>
  <c r="G1669" i="30"/>
  <c r="E1670" i="30"/>
  <c r="F1670" i="30"/>
  <c r="G1670" i="30"/>
  <c r="E1671" i="30"/>
  <c r="F1671" i="30"/>
  <c r="G1671" i="30"/>
  <c r="E1672" i="30"/>
  <c r="F1672" i="30"/>
  <c r="G1672" i="30"/>
  <c r="E1673" i="30"/>
  <c r="F1673" i="30"/>
  <c r="G1673" i="30"/>
  <c r="E1674" i="30"/>
  <c r="F1674" i="30"/>
  <c r="G1674" i="30"/>
  <c r="E1675" i="30"/>
  <c r="F1675" i="30"/>
  <c r="G1675" i="30"/>
  <c r="E1676" i="30"/>
  <c r="F1676" i="30"/>
  <c r="G1676" i="30"/>
  <c r="E1677" i="30"/>
  <c r="F1677" i="30"/>
  <c r="G1677" i="30"/>
  <c r="E1678" i="30"/>
  <c r="F1678" i="30"/>
  <c r="G1678" i="30"/>
  <c r="E1679" i="30"/>
  <c r="F1679" i="30"/>
  <c r="G1679" i="30"/>
  <c r="E1680" i="30"/>
  <c r="F1680" i="30"/>
  <c r="G1680" i="30"/>
  <c r="E1681" i="30"/>
  <c r="F1681" i="30"/>
  <c r="G1681" i="30"/>
  <c r="E1682" i="30"/>
  <c r="F1682" i="30"/>
  <c r="G1682" i="30"/>
  <c r="E1683" i="30"/>
  <c r="F1683" i="30"/>
  <c r="G1683" i="30"/>
  <c r="E1684" i="30"/>
  <c r="F1684" i="30"/>
  <c r="G1684" i="30"/>
  <c r="E1685" i="30"/>
  <c r="F1685" i="30"/>
  <c r="G1685" i="30"/>
  <c r="E1686" i="30"/>
  <c r="F1686" i="30"/>
  <c r="G1686" i="30"/>
  <c r="E1687" i="30"/>
  <c r="F1687" i="30"/>
  <c r="G1687" i="30"/>
  <c r="E1688" i="30"/>
  <c r="F1688" i="30"/>
  <c r="G1688" i="30"/>
  <c r="E1689" i="30"/>
  <c r="F1689" i="30"/>
  <c r="G1689" i="30"/>
  <c r="E1690" i="30"/>
  <c r="F1690" i="30"/>
  <c r="G1690" i="30"/>
  <c r="E1691" i="30"/>
  <c r="F1691" i="30"/>
  <c r="G1691" i="30"/>
  <c r="E1692" i="30"/>
  <c r="F1692" i="30"/>
  <c r="G1692" i="30"/>
  <c r="E1693" i="30"/>
  <c r="F1693" i="30"/>
  <c r="G1693" i="30"/>
  <c r="E1694" i="30"/>
  <c r="F1694" i="30"/>
  <c r="G1694" i="30"/>
  <c r="E1695" i="30"/>
  <c r="F1695" i="30"/>
  <c r="G1695" i="30"/>
  <c r="E1696" i="30"/>
  <c r="F1696" i="30"/>
  <c r="G1696" i="30"/>
  <c r="E1697" i="30"/>
  <c r="F1697" i="30"/>
  <c r="G1697" i="30"/>
  <c r="E1698" i="30"/>
  <c r="F1698" i="30"/>
  <c r="G1698" i="30"/>
  <c r="E1699" i="30"/>
  <c r="F1699" i="30"/>
  <c r="G1699" i="30"/>
  <c r="E1700" i="30"/>
  <c r="F1700" i="30"/>
  <c r="G1700" i="30"/>
  <c r="E1701" i="30"/>
  <c r="F1701" i="30"/>
  <c r="G1701" i="30"/>
  <c r="E1702" i="30"/>
  <c r="F1702" i="30"/>
  <c r="G1702" i="30"/>
  <c r="E1703" i="30"/>
  <c r="F1703" i="30"/>
  <c r="G1703" i="30"/>
  <c r="E1704" i="30"/>
  <c r="F1704" i="30"/>
  <c r="G1704" i="30"/>
  <c r="E1705" i="30"/>
  <c r="F1705" i="30"/>
  <c r="G1705" i="30"/>
  <c r="E1706" i="30"/>
  <c r="F1706" i="30"/>
  <c r="G1706" i="30"/>
  <c r="E1707" i="30"/>
  <c r="F1707" i="30"/>
  <c r="G1707" i="30"/>
  <c r="E1708" i="30"/>
  <c r="F1708" i="30"/>
  <c r="G1708" i="30"/>
  <c r="E1709" i="30"/>
  <c r="F1709" i="30"/>
  <c r="G1709" i="30"/>
  <c r="E1710" i="30"/>
  <c r="F1710" i="30"/>
  <c r="G1710" i="30"/>
  <c r="E1711" i="30"/>
  <c r="F1711" i="30"/>
  <c r="G1711" i="30"/>
  <c r="E1712" i="30"/>
  <c r="F1712" i="30"/>
  <c r="G1712" i="30"/>
  <c r="E1713" i="30"/>
  <c r="F1713" i="30"/>
  <c r="G1713" i="30"/>
  <c r="E1714" i="30"/>
  <c r="F1714" i="30"/>
  <c r="G1714" i="30"/>
  <c r="E1715" i="30"/>
  <c r="F1715" i="30"/>
  <c r="G1715" i="30"/>
  <c r="E1716" i="30"/>
  <c r="F1716" i="30"/>
  <c r="G1716" i="30"/>
  <c r="E1717" i="30"/>
  <c r="F1717" i="30"/>
  <c r="G1717" i="30"/>
  <c r="E1718" i="30"/>
  <c r="F1718" i="30"/>
  <c r="G1718" i="30"/>
  <c r="E1719" i="30"/>
  <c r="F1719" i="30"/>
  <c r="G1719" i="30"/>
  <c r="E1720" i="30"/>
  <c r="F1720" i="30"/>
  <c r="G1720" i="30"/>
  <c r="E1721" i="30"/>
  <c r="F1721" i="30"/>
  <c r="G1721" i="30"/>
  <c r="E1722" i="30"/>
  <c r="F1722" i="30"/>
  <c r="G1722" i="30"/>
  <c r="E1723" i="30"/>
  <c r="F1723" i="30"/>
  <c r="G1723" i="30"/>
  <c r="E1724" i="30"/>
  <c r="F1724" i="30"/>
  <c r="G1724" i="30"/>
  <c r="E1725" i="30"/>
  <c r="F1725" i="30"/>
  <c r="G1725" i="30"/>
  <c r="E1726" i="30"/>
  <c r="F1726" i="30"/>
  <c r="G1726" i="30"/>
  <c r="E1727" i="30"/>
  <c r="F1727" i="30"/>
  <c r="G1727" i="30"/>
  <c r="E1728" i="30"/>
  <c r="F1728" i="30"/>
  <c r="G1728" i="30"/>
  <c r="E1729" i="30"/>
  <c r="F1729" i="30"/>
  <c r="G1729" i="30"/>
  <c r="E1730" i="30"/>
  <c r="F1730" i="30"/>
  <c r="G1730" i="30"/>
  <c r="E1731" i="30"/>
  <c r="F1731" i="30"/>
  <c r="G1731" i="30"/>
  <c r="E1732" i="30"/>
  <c r="F1732" i="30"/>
  <c r="G1732" i="30"/>
  <c r="E1733" i="30"/>
  <c r="F1733" i="30"/>
  <c r="G1733" i="30"/>
  <c r="E1734" i="30"/>
  <c r="F1734" i="30"/>
  <c r="G1734" i="30"/>
  <c r="E1735" i="30"/>
  <c r="F1735" i="30"/>
  <c r="G1735" i="30"/>
  <c r="E1736" i="30"/>
  <c r="F1736" i="30"/>
  <c r="G1736" i="30"/>
  <c r="E1737" i="30"/>
  <c r="F1737" i="30"/>
  <c r="G1737" i="30"/>
  <c r="E1738" i="30"/>
  <c r="F1738" i="30"/>
  <c r="G1738" i="30"/>
  <c r="E1739" i="30"/>
  <c r="F1739" i="30"/>
  <c r="G1739" i="30"/>
  <c r="E1740" i="30"/>
  <c r="F1740" i="30"/>
  <c r="G1740" i="30"/>
  <c r="E1741" i="30"/>
  <c r="F1741" i="30"/>
  <c r="G1741" i="30"/>
  <c r="E1742" i="30"/>
  <c r="F1742" i="30"/>
  <c r="G1742" i="30"/>
  <c r="E1743" i="30"/>
  <c r="F1743" i="30"/>
  <c r="G1743" i="30"/>
  <c r="E1744" i="30"/>
  <c r="F1744" i="30"/>
  <c r="G1744" i="30"/>
  <c r="E1745" i="30"/>
  <c r="F1745" i="30"/>
  <c r="G1745" i="30"/>
  <c r="E1746" i="30"/>
  <c r="F1746" i="30"/>
  <c r="G1746" i="30"/>
  <c r="E1747" i="30"/>
  <c r="F1747" i="30"/>
  <c r="G1747" i="30"/>
  <c r="E1748" i="30"/>
  <c r="F1748" i="30"/>
  <c r="G1748" i="30"/>
  <c r="E1749" i="30"/>
  <c r="F1749" i="30"/>
  <c r="G1749" i="30"/>
  <c r="E1750" i="30"/>
  <c r="F1750" i="30"/>
  <c r="G1750" i="30"/>
  <c r="E1751" i="30"/>
  <c r="F1751" i="30"/>
  <c r="G1751" i="30"/>
  <c r="E1752" i="30"/>
  <c r="F1752" i="30"/>
  <c r="G1752" i="30"/>
  <c r="E1753" i="30"/>
  <c r="F1753" i="30"/>
  <c r="G1753" i="30"/>
  <c r="E1754" i="30"/>
  <c r="F1754" i="30"/>
  <c r="G1754" i="30"/>
  <c r="E1755" i="30"/>
  <c r="F1755" i="30"/>
  <c r="G1755" i="30"/>
  <c r="E1756" i="30"/>
  <c r="F1756" i="30"/>
  <c r="G1756" i="30"/>
  <c r="E1757" i="30"/>
  <c r="F1757" i="30"/>
  <c r="G1757" i="30"/>
  <c r="E1758" i="30"/>
  <c r="F1758" i="30"/>
  <c r="G1758" i="30"/>
  <c r="E1759" i="30"/>
  <c r="F1759" i="30"/>
  <c r="G1759" i="30"/>
  <c r="E1760" i="30"/>
  <c r="F1760" i="30"/>
  <c r="G1760" i="30"/>
  <c r="E1761" i="30"/>
  <c r="F1761" i="30"/>
  <c r="G1761" i="30"/>
  <c r="E1762" i="30"/>
  <c r="F1762" i="30"/>
  <c r="G1762" i="30"/>
  <c r="E1763" i="30"/>
  <c r="F1763" i="30"/>
  <c r="G1763" i="30"/>
  <c r="E1764" i="30"/>
  <c r="F1764" i="30"/>
  <c r="G1764" i="30"/>
  <c r="E1765" i="30"/>
  <c r="F1765" i="30"/>
  <c r="G1765" i="30"/>
  <c r="E1766" i="30"/>
  <c r="F1766" i="30"/>
  <c r="G1766" i="30"/>
  <c r="E1767" i="30"/>
  <c r="F1767" i="30"/>
  <c r="G1767" i="30"/>
  <c r="E1768" i="30"/>
  <c r="F1768" i="30"/>
  <c r="G1768" i="30"/>
  <c r="E1769" i="30"/>
  <c r="F1769" i="30"/>
  <c r="G1769" i="30"/>
  <c r="E1770" i="30"/>
  <c r="F1770" i="30"/>
  <c r="G1770" i="30"/>
  <c r="E1771" i="30"/>
  <c r="F1771" i="30"/>
  <c r="G1771" i="30"/>
  <c r="E1772" i="30"/>
  <c r="F1772" i="30"/>
  <c r="G1772" i="30"/>
  <c r="E1773" i="30"/>
  <c r="F1773" i="30"/>
  <c r="G1773" i="30"/>
  <c r="E1774" i="30"/>
  <c r="F1774" i="30"/>
  <c r="G1774" i="30"/>
  <c r="E1775" i="30"/>
  <c r="F1775" i="30"/>
  <c r="G1775" i="30"/>
  <c r="E1776" i="30"/>
  <c r="F1776" i="30"/>
  <c r="G1776" i="30"/>
  <c r="E1777" i="30"/>
  <c r="F1777" i="30"/>
  <c r="G1777" i="30"/>
  <c r="E1778" i="30"/>
  <c r="F1778" i="30"/>
  <c r="G1778" i="30"/>
  <c r="E1779" i="30"/>
  <c r="F1779" i="30"/>
  <c r="G1779" i="30"/>
  <c r="E1780" i="30"/>
  <c r="F1780" i="30"/>
  <c r="G1780" i="30"/>
  <c r="E1781" i="30"/>
  <c r="F1781" i="30"/>
  <c r="G1781" i="30"/>
  <c r="E1782" i="30"/>
  <c r="F1782" i="30"/>
  <c r="G1782" i="30"/>
  <c r="E1783" i="30"/>
  <c r="F1783" i="30"/>
  <c r="G1783" i="30"/>
  <c r="E1784" i="30"/>
  <c r="F1784" i="30"/>
  <c r="G1784" i="30"/>
  <c r="E1785" i="30"/>
  <c r="F1785" i="30"/>
  <c r="G1785" i="30"/>
  <c r="E1786" i="30"/>
  <c r="F1786" i="30"/>
  <c r="G1786" i="30"/>
  <c r="E1787" i="30"/>
  <c r="F1787" i="30"/>
  <c r="G1787" i="30"/>
  <c r="E1788" i="30"/>
  <c r="F1788" i="30"/>
  <c r="G1788" i="30"/>
  <c r="E1789" i="30"/>
  <c r="F1789" i="30"/>
  <c r="G1789" i="30"/>
  <c r="E1790" i="30"/>
  <c r="F1790" i="30"/>
  <c r="G1790" i="30"/>
  <c r="E1791" i="30"/>
  <c r="F1791" i="30"/>
  <c r="G1791" i="30"/>
  <c r="E1792" i="30"/>
  <c r="F1792" i="30"/>
  <c r="G1792" i="30"/>
  <c r="E1793" i="30"/>
  <c r="F1793" i="30"/>
  <c r="G1793" i="30"/>
  <c r="E1794" i="30"/>
  <c r="F1794" i="30"/>
  <c r="G1794" i="30"/>
  <c r="E1795" i="30"/>
  <c r="F1795" i="30"/>
  <c r="G1795" i="30"/>
  <c r="E1796" i="30"/>
  <c r="F1796" i="30"/>
  <c r="G1796" i="30"/>
  <c r="E1797" i="30"/>
  <c r="F1797" i="30"/>
  <c r="G1797" i="30"/>
  <c r="E1798" i="30"/>
  <c r="F1798" i="30"/>
  <c r="G1798" i="30"/>
  <c r="E1799" i="30"/>
  <c r="F1799" i="30"/>
  <c r="G1799" i="30"/>
  <c r="E1800" i="30"/>
  <c r="F1800" i="30"/>
  <c r="G1800" i="30"/>
  <c r="E1801" i="30"/>
  <c r="F1801" i="30"/>
  <c r="G1801" i="30"/>
  <c r="E1802" i="30"/>
  <c r="F1802" i="30"/>
  <c r="G1802" i="30"/>
  <c r="E1803" i="30"/>
  <c r="F1803" i="30"/>
  <c r="G1803" i="30"/>
  <c r="E1804" i="30"/>
  <c r="F1804" i="30"/>
  <c r="G1804" i="30"/>
  <c r="E1805" i="30"/>
  <c r="F1805" i="30"/>
  <c r="G1805" i="30"/>
  <c r="E1806" i="30"/>
  <c r="F1806" i="30"/>
  <c r="G1806" i="30"/>
  <c r="E1807" i="30"/>
  <c r="F1807" i="30"/>
  <c r="G1807" i="30"/>
  <c r="E1808" i="30"/>
  <c r="F1808" i="30"/>
  <c r="G1808" i="30"/>
  <c r="E1809" i="30"/>
  <c r="F1809" i="30"/>
  <c r="G1809" i="30"/>
  <c r="E1810" i="30"/>
  <c r="F1810" i="30"/>
  <c r="G1810" i="30"/>
  <c r="E1811" i="30"/>
  <c r="F1811" i="30"/>
  <c r="G1811" i="30"/>
  <c r="E1812" i="30"/>
  <c r="F1812" i="30"/>
  <c r="G1812" i="30"/>
  <c r="E1813" i="30"/>
  <c r="F1813" i="30"/>
  <c r="G1813" i="30"/>
  <c r="E1814" i="30"/>
  <c r="F1814" i="30"/>
  <c r="G1814" i="30"/>
  <c r="E1815" i="30"/>
  <c r="F1815" i="30"/>
  <c r="G1815" i="30"/>
  <c r="E1816" i="30"/>
  <c r="F1816" i="30"/>
  <c r="G1816" i="30"/>
  <c r="E1817" i="30"/>
  <c r="F1817" i="30"/>
  <c r="G1817" i="30"/>
  <c r="E1818" i="30"/>
  <c r="F1818" i="30"/>
  <c r="G1818" i="30"/>
  <c r="E1819" i="30"/>
  <c r="F1819" i="30"/>
  <c r="G1819" i="30"/>
  <c r="E1820" i="30"/>
  <c r="F1820" i="30"/>
  <c r="G1820" i="30"/>
  <c r="E1821" i="30"/>
  <c r="F1821" i="30"/>
  <c r="G1821" i="30"/>
  <c r="E1822" i="30"/>
  <c r="F1822" i="30"/>
  <c r="G1822" i="30"/>
  <c r="E1823" i="30"/>
  <c r="F1823" i="30"/>
  <c r="G1823" i="30"/>
  <c r="E1824" i="30"/>
  <c r="F1824" i="30"/>
  <c r="G1824" i="30"/>
  <c r="E1825" i="30"/>
  <c r="F1825" i="30"/>
  <c r="G1825" i="30"/>
  <c r="E1826" i="30"/>
  <c r="F1826" i="30"/>
  <c r="G1826" i="30"/>
  <c r="E1827" i="30"/>
  <c r="F1827" i="30"/>
  <c r="G1827" i="30"/>
  <c r="E1828" i="30"/>
  <c r="F1828" i="30"/>
  <c r="G1828" i="30"/>
  <c r="E1829" i="30"/>
  <c r="F1829" i="30"/>
  <c r="G1829" i="30"/>
  <c r="E1830" i="30"/>
  <c r="F1830" i="30"/>
  <c r="G1830" i="30"/>
  <c r="E1831" i="30"/>
  <c r="F1831" i="30"/>
  <c r="G1831" i="30"/>
  <c r="E1832" i="30"/>
  <c r="F1832" i="30"/>
  <c r="G1832" i="30"/>
  <c r="E1833" i="30"/>
  <c r="F1833" i="30"/>
  <c r="G1833" i="30"/>
  <c r="E1834" i="30"/>
  <c r="F1834" i="30"/>
  <c r="G1834" i="30"/>
  <c r="E1835" i="30"/>
  <c r="F1835" i="30"/>
  <c r="G1835" i="30"/>
  <c r="E1836" i="30"/>
  <c r="F1836" i="30"/>
  <c r="G1836" i="30"/>
  <c r="E1837" i="30"/>
  <c r="F1837" i="30"/>
  <c r="G1837" i="30"/>
  <c r="E1838" i="30"/>
  <c r="F1838" i="30"/>
  <c r="G1838" i="30"/>
  <c r="E1839" i="30"/>
  <c r="F1839" i="30"/>
  <c r="G1839" i="30"/>
  <c r="E1840" i="30"/>
  <c r="F1840" i="30"/>
  <c r="G1840" i="30"/>
  <c r="E1841" i="30"/>
  <c r="F1841" i="30"/>
  <c r="G1841" i="30"/>
  <c r="E1842" i="30"/>
  <c r="F1842" i="30"/>
  <c r="G1842" i="30"/>
  <c r="E1843" i="30"/>
  <c r="F1843" i="30"/>
  <c r="G1843" i="30"/>
  <c r="E1844" i="30"/>
  <c r="F1844" i="30"/>
  <c r="G1844" i="30"/>
  <c r="E1845" i="30"/>
  <c r="F1845" i="30"/>
  <c r="G1845" i="30"/>
  <c r="E1846" i="30"/>
  <c r="F1846" i="30"/>
  <c r="G1846" i="30"/>
  <c r="E1847" i="30"/>
  <c r="F1847" i="30"/>
  <c r="G1847" i="30"/>
  <c r="E1848" i="30"/>
  <c r="F1848" i="30"/>
  <c r="G1848" i="30"/>
  <c r="E1849" i="30"/>
  <c r="F1849" i="30"/>
  <c r="G1849" i="30"/>
  <c r="E1850" i="30"/>
  <c r="F1850" i="30"/>
  <c r="G1850" i="30"/>
  <c r="E1851" i="30"/>
  <c r="F1851" i="30"/>
  <c r="G1851" i="30"/>
  <c r="E1852" i="30"/>
  <c r="F1852" i="30"/>
  <c r="G1852" i="30"/>
  <c r="E1853" i="30"/>
  <c r="F1853" i="30"/>
  <c r="G1853" i="30"/>
  <c r="E1854" i="30"/>
  <c r="F1854" i="30"/>
  <c r="G1854" i="30"/>
  <c r="E1855" i="30"/>
  <c r="F1855" i="30"/>
  <c r="G1855" i="30"/>
  <c r="E1856" i="30"/>
  <c r="F1856" i="30"/>
  <c r="G1856" i="30"/>
  <c r="E1857" i="30"/>
  <c r="F1857" i="30"/>
  <c r="G1857" i="30"/>
  <c r="E1858" i="30"/>
  <c r="F1858" i="30"/>
  <c r="G1858" i="30"/>
  <c r="E1859" i="30"/>
  <c r="F1859" i="30"/>
  <c r="G1859" i="30"/>
  <c r="E1860" i="30"/>
  <c r="F1860" i="30"/>
  <c r="G1860" i="30"/>
  <c r="E1861" i="30"/>
  <c r="F1861" i="30"/>
  <c r="G1861" i="30"/>
  <c r="E1862" i="30"/>
  <c r="F1862" i="30"/>
  <c r="G1862" i="30"/>
  <c r="E1863" i="30"/>
  <c r="F1863" i="30"/>
  <c r="G1863" i="30"/>
  <c r="E1864" i="30"/>
  <c r="F1864" i="30"/>
  <c r="G1864" i="30"/>
  <c r="E1865" i="30"/>
  <c r="F1865" i="30"/>
  <c r="G1865" i="30"/>
  <c r="E1866" i="30"/>
  <c r="F1866" i="30"/>
  <c r="G1866" i="30"/>
  <c r="E1867" i="30"/>
  <c r="F1867" i="30"/>
  <c r="G1867" i="30"/>
  <c r="E1868" i="30"/>
  <c r="F1868" i="30"/>
  <c r="G1868" i="30"/>
  <c r="E1869" i="30"/>
  <c r="F1869" i="30"/>
  <c r="G1869" i="30"/>
  <c r="E1870" i="30"/>
  <c r="F1870" i="30"/>
  <c r="G1870" i="30"/>
  <c r="E1871" i="30"/>
  <c r="F1871" i="30"/>
  <c r="G1871" i="30"/>
  <c r="E1872" i="30"/>
  <c r="F1872" i="30"/>
  <c r="G1872" i="30"/>
  <c r="E1873" i="30"/>
  <c r="F1873" i="30"/>
  <c r="G1873" i="30"/>
  <c r="E1874" i="30"/>
  <c r="F1874" i="30"/>
  <c r="G1874" i="30"/>
  <c r="E1875" i="30"/>
  <c r="F1875" i="30"/>
  <c r="G1875" i="30"/>
  <c r="E1876" i="30"/>
  <c r="F1876" i="30"/>
  <c r="G1876" i="30"/>
  <c r="E1877" i="30"/>
  <c r="F1877" i="30"/>
  <c r="G1877" i="30"/>
  <c r="E1878" i="30"/>
  <c r="F1878" i="30"/>
  <c r="G1878" i="30"/>
  <c r="E1879" i="30"/>
  <c r="F1879" i="30"/>
  <c r="G1879" i="30"/>
  <c r="E1880" i="30"/>
  <c r="F1880" i="30"/>
  <c r="G1880" i="30"/>
  <c r="E1881" i="30"/>
  <c r="F1881" i="30"/>
  <c r="G1881" i="30"/>
  <c r="E1882" i="30"/>
  <c r="F1882" i="30"/>
  <c r="G1882" i="30"/>
  <c r="E1883" i="30"/>
  <c r="F1883" i="30"/>
  <c r="G1883" i="30"/>
  <c r="E1884" i="30"/>
  <c r="F1884" i="30"/>
  <c r="G1884" i="30"/>
  <c r="E1885" i="30"/>
  <c r="F1885" i="30"/>
  <c r="G1885" i="30"/>
  <c r="E1886" i="30"/>
  <c r="F1886" i="30"/>
  <c r="G1886" i="30"/>
  <c r="E1887" i="30"/>
  <c r="F1887" i="30"/>
  <c r="G1887" i="30"/>
  <c r="E1888" i="30"/>
  <c r="F1888" i="30"/>
  <c r="G1888" i="30"/>
  <c r="E1889" i="30"/>
  <c r="F1889" i="30"/>
  <c r="G1889" i="30"/>
  <c r="E1890" i="30"/>
  <c r="F1890" i="30"/>
  <c r="G1890" i="30"/>
  <c r="E1891" i="30"/>
  <c r="F1891" i="30"/>
  <c r="G1891" i="30"/>
  <c r="E1892" i="30"/>
  <c r="F1892" i="30"/>
  <c r="G1892" i="30"/>
  <c r="E1893" i="30"/>
  <c r="F1893" i="30"/>
  <c r="G1893" i="30"/>
  <c r="E1894" i="30"/>
  <c r="F1894" i="30"/>
  <c r="G1894" i="30"/>
  <c r="E1895" i="30"/>
  <c r="F1895" i="30"/>
  <c r="G1895" i="30"/>
  <c r="E1896" i="30"/>
  <c r="F1896" i="30"/>
  <c r="G1896" i="30"/>
  <c r="E1897" i="30"/>
  <c r="F1897" i="30"/>
  <c r="G1897" i="30"/>
  <c r="E1898" i="30"/>
  <c r="F1898" i="30"/>
  <c r="G1898" i="30"/>
  <c r="E1899" i="30"/>
  <c r="F1899" i="30"/>
  <c r="G1899" i="30"/>
  <c r="E1900" i="30"/>
  <c r="F1900" i="30"/>
  <c r="G1900" i="30"/>
  <c r="E1901" i="30"/>
  <c r="F1901" i="30"/>
  <c r="G1901" i="30"/>
  <c r="E1902" i="30"/>
  <c r="F1902" i="30"/>
  <c r="G1902" i="30"/>
  <c r="E1903" i="30"/>
  <c r="F1903" i="30"/>
  <c r="G1903" i="30"/>
  <c r="E1904" i="30"/>
  <c r="F1904" i="30"/>
  <c r="G1904" i="30"/>
  <c r="E1905" i="30"/>
  <c r="F1905" i="30"/>
  <c r="G1905" i="30"/>
  <c r="E1906" i="30"/>
  <c r="F1906" i="30"/>
  <c r="G1906" i="30"/>
  <c r="E1907" i="30"/>
  <c r="F1907" i="30"/>
  <c r="G1907" i="30"/>
  <c r="E1908" i="30"/>
  <c r="F1908" i="30"/>
  <c r="G1908" i="30"/>
  <c r="E1909" i="30"/>
  <c r="F1909" i="30"/>
  <c r="G1909" i="30"/>
  <c r="E1910" i="30"/>
  <c r="F1910" i="30"/>
  <c r="G1910" i="30"/>
  <c r="E1911" i="30"/>
  <c r="F1911" i="30"/>
  <c r="G1911" i="30"/>
  <c r="E1912" i="30"/>
  <c r="F1912" i="30"/>
  <c r="G1912" i="30"/>
  <c r="E1913" i="30"/>
  <c r="F1913" i="30"/>
  <c r="G1913" i="30"/>
  <c r="E1914" i="30"/>
  <c r="F1914" i="30"/>
  <c r="G1914" i="30"/>
  <c r="E1915" i="30"/>
  <c r="F1915" i="30"/>
  <c r="G1915" i="30"/>
  <c r="E1916" i="30"/>
  <c r="F1916" i="30"/>
  <c r="G1916" i="30"/>
  <c r="E1917" i="30"/>
  <c r="F1917" i="30"/>
  <c r="G1917" i="30"/>
  <c r="E1918" i="30"/>
  <c r="F1918" i="30"/>
  <c r="G1918" i="30"/>
  <c r="E1919" i="30"/>
  <c r="F1919" i="30"/>
  <c r="G1919" i="30"/>
  <c r="E1920" i="30"/>
  <c r="F1920" i="30"/>
  <c r="G1920" i="30"/>
  <c r="E1921" i="30"/>
  <c r="F1921" i="30"/>
  <c r="G1921" i="30"/>
  <c r="E1922" i="30"/>
  <c r="F1922" i="30"/>
  <c r="G1922" i="30"/>
  <c r="E1923" i="30"/>
  <c r="F1923" i="30"/>
  <c r="G1923" i="30"/>
  <c r="E1924" i="30"/>
  <c r="F1924" i="30"/>
  <c r="G1924" i="30"/>
  <c r="E1925" i="30"/>
  <c r="F1925" i="30"/>
  <c r="G1925" i="30"/>
  <c r="E1926" i="30"/>
  <c r="F1926" i="30"/>
  <c r="G1926" i="30"/>
  <c r="E1927" i="30"/>
  <c r="F1927" i="30"/>
  <c r="G1927" i="30"/>
  <c r="E1928" i="30"/>
  <c r="F1928" i="30"/>
  <c r="G1928" i="30"/>
  <c r="E1929" i="30"/>
  <c r="F1929" i="30"/>
  <c r="G1929" i="30"/>
  <c r="E1930" i="30"/>
  <c r="F1930" i="30"/>
  <c r="G1930" i="30"/>
  <c r="E1931" i="30"/>
  <c r="F1931" i="30"/>
  <c r="G1931" i="30"/>
  <c r="E1932" i="30"/>
  <c r="F1932" i="30"/>
  <c r="G1932" i="30"/>
  <c r="E1933" i="30"/>
  <c r="F1933" i="30"/>
  <c r="G1933" i="30"/>
  <c r="E1934" i="30"/>
  <c r="F1934" i="30"/>
  <c r="G1934" i="30"/>
  <c r="E1935" i="30"/>
  <c r="F1935" i="30"/>
  <c r="G1935" i="30"/>
  <c r="E1936" i="30"/>
  <c r="F1936" i="30"/>
  <c r="G1936" i="30"/>
  <c r="E1937" i="30"/>
  <c r="F1937" i="30"/>
  <c r="G1937" i="30"/>
  <c r="E1938" i="30"/>
  <c r="F1938" i="30"/>
  <c r="G1938" i="30"/>
  <c r="E1939" i="30"/>
  <c r="F1939" i="30"/>
  <c r="G1939" i="30"/>
  <c r="E1940" i="30"/>
  <c r="F1940" i="30"/>
  <c r="G1940" i="30"/>
  <c r="E1941" i="30"/>
  <c r="F1941" i="30"/>
  <c r="G1941" i="30"/>
  <c r="E1942" i="30"/>
  <c r="F1942" i="30"/>
  <c r="G1942" i="30"/>
  <c r="E1943" i="30"/>
  <c r="F1943" i="30"/>
  <c r="G1943" i="30"/>
  <c r="E1944" i="30"/>
  <c r="F1944" i="30"/>
  <c r="G1944" i="30"/>
  <c r="E1945" i="30"/>
  <c r="F1945" i="30"/>
  <c r="G1945" i="30"/>
  <c r="E1946" i="30"/>
  <c r="F1946" i="30"/>
  <c r="G1946" i="30"/>
  <c r="E1947" i="30"/>
  <c r="F1947" i="30"/>
  <c r="G1947" i="30"/>
  <c r="E1948" i="30"/>
  <c r="F1948" i="30"/>
  <c r="G1948" i="30"/>
  <c r="E1949" i="30"/>
  <c r="F1949" i="30"/>
  <c r="G1949" i="30"/>
  <c r="E1950" i="30"/>
  <c r="F1950" i="30"/>
  <c r="G1950" i="30"/>
  <c r="E1951" i="30"/>
  <c r="F1951" i="30"/>
  <c r="G1951" i="30"/>
  <c r="E1952" i="30"/>
  <c r="F1952" i="30"/>
  <c r="G1952" i="30"/>
  <c r="E1953" i="30"/>
  <c r="F1953" i="30"/>
  <c r="G1953" i="30"/>
  <c r="E1954" i="30"/>
  <c r="F1954" i="30"/>
  <c r="G1954" i="30"/>
  <c r="E1955" i="30"/>
  <c r="F1955" i="30"/>
  <c r="G1955" i="30"/>
  <c r="E1956" i="30"/>
  <c r="F1956" i="30"/>
  <c r="G1956" i="30"/>
  <c r="E1957" i="30"/>
  <c r="F1957" i="30"/>
  <c r="G1957" i="30"/>
  <c r="E1958" i="30"/>
  <c r="F1958" i="30"/>
  <c r="G1958" i="30"/>
  <c r="E1959" i="30"/>
  <c r="F1959" i="30"/>
  <c r="G1959" i="30"/>
  <c r="E1960" i="30"/>
  <c r="F1960" i="30"/>
  <c r="G1960" i="30"/>
  <c r="E1961" i="30"/>
  <c r="F1961" i="30"/>
  <c r="G1961" i="30"/>
  <c r="E1962" i="30"/>
  <c r="F1962" i="30"/>
  <c r="G1962" i="30"/>
  <c r="E1963" i="30"/>
  <c r="F1963" i="30"/>
  <c r="G1963" i="30"/>
  <c r="E1964" i="30"/>
  <c r="F1964" i="30"/>
  <c r="G1964" i="30"/>
  <c r="E1965" i="30"/>
  <c r="F1965" i="30"/>
  <c r="G1965" i="30"/>
  <c r="E1966" i="30"/>
  <c r="F1966" i="30"/>
  <c r="G1966" i="30"/>
  <c r="E1967" i="30"/>
  <c r="F1967" i="30"/>
  <c r="G1967" i="30"/>
  <c r="E1968" i="30"/>
  <c r="F1968" i="30"/>
  <c r="G1968" i="30"/>
  <c r="E1969" i="30"/>
  <c r="F1969" i="30"/>
  <c r="G1969" i="30"/>
  <c r="E1970" i="30"/>
  <c r="F1970" i="30"/>
  <c r="G1970" i="30"/>
  <c r="E1971" i="30"/>
  <c r="F1971" i="30"/>
  <c r="G1971" i="30"/>
  <c r="E1972" i="30"/>
  <c r="F1972" i="30"/>
  <c r="G1972" i="30"/>
  <c r="E1973" i="30"/>
  <c r="F1973" i="30"/>
  <c r="G1973" i="30"/>
  <c r="E1974" i="30"/>
  <c r="F1974" i="30"/>
  <c r="G1974" i="30"/>
  <c r="E1975" i="30"/>
  <c r="F1975" i="30"/>
  <c r="G1975" i="30"/>
  <c r="E1976" i="30"/>
  <c r="F1976" i="30"/>
  <c r="G1976" i="30"/>
  <c r="E1977" i="30"/>
  <c r="F1977" i="30"/>
  <c r="G1977" i="30"/>
  <c r="E1978" i="30"/>
  <c r="F1978" i="30"/>
  <c r="G1978" i="30"/>
  <c r="E1979" i="30"/>
  <c r="F1979" i="30"/>
  <c r="G1979" i="30"/>
  <c r="E1980" i="30"/>
  <c r="F1980" i="30"/>
  <c r="G1980" i="30"/>
  <c r="E1981" i="30"/>
  <c r="F1981" i="30"/>
  <c r="G1981" i="30"/>
  <c r="E1982" i="30"/>
  <c r="F1982" i="30"/>
  <c r="G1982" i="30"/>
  <c r="E1983" i="30"/>
  <c r="F1983" i="30"/>
  <c r="G1983" i="30"/>
  <c r="E1984" i="30"/>
  <c r="F1984" i="30"/>
  <c r="G1984" i="30"/>
  <c r="E1985" i="30"/>
  <c r="F1985" i="30"/>
  <c r="G1985" i="30"/>
  <c r="E1986" i="30"/>
  <c r="F1986" i="30"/>
  <c r="G1986" i="30"/>
  <c r="E1987" i="30"/>
  <c r="F1987" i="30"/>
  <c r="G1987" i="30"/>
  <c r="E1988" i="30"/>
  <c r="F1988" i="30"/>
  <c r="G1988" i="30"/>
  <c r="E1989" i="30"/>
  <c r="F1989" i="30"/>
  <c r="G1989" i="30"/>
  <c r="E1990" i="30"/>
  <c r="F1990" i="30"/>
  <c r="G1990" i="30"/>
  <c r="E1991" i="30"/>
  <c r="F1991" i="30"/>
  <c r="G1991" i="30"/>
  <c r="E1992" i="30"/>
  <c r="F1992" i="30"/>
  <c r="G1992" i="30"/>
  <c r="E1993" i="30"/>
  <c r="F1993" i="30"/>
  <c r="G1993" i="30"/>
  <c r="E1994" i="30"/>
  <c r="F1994" i="30"/>
  <c r="G1994" i="30"/>
  <c r="E1995" i="30"/>
  <c r="F1995" i="30"/>
  <c r="G1995" i="30"/>
  <c r="E1996" i="30"/>
  <c r="F1996" i="30"/>
  <c r="G1996" i="30"/>
  <c r="E1997" i="30"/>
  <c r="F1997" i="30"/>
  <c r="G1997" i="30"/>
  <c r="E1998" i="30"/>
  <c r="F1998" i="30"/>
  <c r="G1998" i="30"/>
  <c r="E1999" i="30"/>
  <c r="F1999" i="30"/>
  <c r="G1999" i="30"/>
  <c r="E2000" i="30"/>
  <c r="F2000" i="30"/>
  <c r="G2000" i="30"/>
  <c r="E2001" i="30"/>
  <c r="F2001" i="30"/>
  <c r="G2001" i="30"/>
  <c r="E2002" i="30"/>
  <c r="F2002" i="30"/>
  <c r="G2002" i="30"/>
  <c r="E2003" i="30"/>
  <c r="F2003" i="30"/>
  <c r="G2003" i="30"/>
  <c r="E2004" i="30"/>
  <c r="F2004" i="30"/>
  <c r="G2004" i="30"/>
  <c r="E2005" i="30"/>
  <c r="F2005" i="30"/>
  <c r="G2005" i="30"/>
  <c r="E2006" i="30"/>
  <c r="F2006" i="30"/>
  <c r="G2006" i="30"/>
  <c r="E2007" i="30"/>
  <c r="F2007" i="30"/>
  <c r="G2007" i="30"/>
  <c r="E2008" i="30"/>
  <c r="F2008" i="30"/>
  <c r="G2008" i="30"/>
  <c r="E2009" i="30"/>
  <c r="F2009" i="30"/>
  <c r="G2009" i="30"/>
  <c r="E2010" i="30"/>
  <c r="F2010" i="30"/>
  <c r="G2010" i="30"/>
  <c r="E2011" i="30"/>
  <c r="F2011" i="30"/>
  <c r="G2011" i="30"/>
  <c r="E2012" i="30"/>
  <c r="F2012" i="30"/>
  <c r="G2012" i="30"/>
  <c r="E2013" i="30"/>
  <c r="F2013" i="30"/>
  <c r="G2013" i="30"/>
  <c r="E2014" i="30"/>
  <c r="F2014" i="30"/>
  <c r="G2014" i="30"/>
  <c r="E2015" i="30"/>
  <c r="F2015" i="30"/>
  <c r="G2015" i="30"/>
  <c r="E2016" i="30"/>
  <c r="F2016" i="30"/>
  <c r="G2016" i="30"/>
  <c r="E2017" i="30"/>
  <c r="F2017" i="30"/>
  <c r="G2017" i="30"/>
  <c r="E2018" i="30"/>
  <c r="F2018" i="30"/>
  <c r="G2018" i="30"/>
  <c r="E2019" i="30"/>
  <c r="F2019" i="30"/>
  <c r="G2019" i="30"/>
  <c r="E2020" i="30"/>
  <c r="F2020" i="30"/>
  <c r="G2020" i="30"/>
  <c r="E2021" i="30"/>
  <c r="F2021" i="30"/>
  <c r="G2021" i="30"/>
  <c r="E2022" i="30"/>
  <c r="F2022" i="30"/>
  <c r="G2022" i="30"/>
  <c r="E2023" i="30"/>
  <c r="F2023" i="30"/>
  <c r="G2023" i="30"/>
  <c r="E2024" i="30"/>
  <c r="F2024" i="30"/>
  <c r="G2024" i="30"/>
  <c r="E2025" i="30"/>
  <c r="F2025" i="30"/>
  <c r="G2025" i="30"/>
  <c r="E2026" i="30"/>
  <c r="F2026" i="30"/>
  <c r="G2026" i="30"/>
  <c r="E2027" i="30"/>
  <c r="F2027" i="30"/>
  <c r="G2027" i="30"/>
  <c r="E2028" i="30"/>
  <c r="F2028" i="30"/>
  <c r="G2028" i="30"/>
  <c r="E2029" i="30"/>
  <c r="F2029" i="30"/>
  <c r="G2029" i="30"/>
  <c r="E2030" i="30"/>
  <c r="F2030" i="30"/>
  <c r="G2030" i="30"/>
  <c r="E2031" i="30"/>
  <c r="F2031" i="30"/>
  <c r="G2031" i="30"/>
  <c r="E2032" i="30"/>
  <c r="F2032" i="30"/>
  <c r="G2032" i="30"/>
  <c r="E2033" i="30"/>
  <c r="F2033" i="30"/>
  <c r="G2033" i="30"/>
  <c r="E2034" i="30"/>
  <c r="F2034" i="30"/>
  <c r="G2034" i="30"/>
  <c r="E2035" i="30"/>
  <c r="F2035" i="30"/>
  <c r="G2035" i="30"/>
  <c r="E2036" i="30"/>
  <c r="F2036" i="30"/>
  <c r="G2036" i="30"/>
  <c r="E2037" i="30"/>
  <c r="F2037" i="30"/>
  <c r="G2037" i="30"/>
  <c r="E2038" i="30"/>
  <c r="F2038" i="30"/>
  <c r="G2038" i="30"/>
  <c r="E2039" i="30"/>
  <c r="F2039" i="30"/>
  <c r="G2039" i="30"/>
  <c r="E2040" i="30"/>
  <c r="F2040" i="30"/>
  <c r="G2040" i="30"/>
  <c r="E2041" i="30"/>
  <c r="F2041" i="30"/>
  <c r="G2041" i="30"/>
  <c r="E2042" i="30"/>
  <c r="F2042" i="30"/>
  <c r="G2042" i="30"/>
  <c r="E2043" i="30"/>
  <c r="F2043" i="30"/>
  <c r="G2043" i="30"/>
  <c r="E2044" i="30"/>
  <c r="F2044" i="30"/>
  <c r="G2044" i="30"/>
  <c r="E2045" i="30"/>
  <c r="F2045" i="30"/>
  <c r="G2045" i="30"/>
  <c r="E2046" i="30"/>
  <c r="F2046" i="30"/>
  <c r="G2046" i="30"/>
  <c r="E2047" i="30"/>
  <c r="F2047" i="30"/>
  <c r="G2047" i="30"/>
  <c r="E2048" i="30"/>
  <c r="F2048" i="30"/>
  <c r="G2048" i="30"/>
  <c r="E2049" i="30"/>
  <c r="F2049" i="30"/>
  <c r="G2049" i="30"/>
  <c r="E2050" i="30"/>
  <c r="F2050" i="30"/>
  <c r="G2050" i="30"/>
  <c r="E2051" i="30"/>
  <c r="F2051" i="30"/>
  <c r="G2051" i="30"/>
  <c r="E2052" i="30"/>
  <c r="F2052" i="30"/>
  <c r="G2052" i="30"/>
  <c r="E2053" i="30"/>
  <c r="F2053" i="30"/>
  <c r="G2053" i="30"/>
  <c r="E2054" i="30"/>
  <c r="F2054" i="30"/>
  <c r="G2054" i="30"/>
  <c r="E2055" i="30"/>
  <c r="F2055" i="30"/>
  <c r="G2055" i="30"/>
  <c r="E2056" i="30"/>
  <c r="F2056" i="30"/>
  <c r="G2056" i="30"/>
  <c r="E2057" i="30"/>
  <c r="F2057" i="30"/>
  <c r="G2057" i="30"/>
  <c r="E2058" i="30"/>
  <c r="F2058" i="30"/>
  <c r="G2058" i="30"/>
  <c r="E2059" i="30"/>
  <c r="F2059" i="30"/>
  <c r="G2059" i="30"/>
  <c r="E2060" i="30"/>
  <c r="F2060" i="30"/>
  <c r="G2060" i="30"/>
  <c r="E2061" i="30"/>
  <c r="F2061" i="30"/>
  <c r="G2061" i="30"/>
  <c r="E2062" i="30"/>
  <c r="F2062" i="30"/>
  <c r="G2062" i="30"/>
  <c r="E2063" i="30"/>
  <c r="F2063" i="30"/>
  <c r="G2063" i="30"/>
  <c r="E2064" i="30"/>
  <c r="F2064" i="30"/>
  <c r="G2064" i="30"/>
  <c r="E2065" i="30"/>
  <c r="F2065" i="30"/>
  <c r="G2065" i="30"/>
  <c r="E2066" i="30"/>
  <c r="F2066" i="30"/>
  <c r="G2066" i="30"/>
  <c r="E2067" i="30"/>
  <c r="F2067" i="30"/>
  <c r="G2067" i="30"/>
  <c r="E2068" i="30"/>
  <c r="F2068" i="30"/>
  <c r="G2068" i="30"/>
  <c r="E2069" i="30"/>
  <c r="F2069" i="30"/>
  <c r="G2069" i="30"/>
  <c r="E2070" i="30"/>
  <c r="F2070" i="30"/>
  <c r="G2070" i="30"/>
  <c r="E2071" i="30"/>
  <c r="F2071" i="30"/>
  <c r="G2071" i="30"/>
  <c r="E2072" i="30"/>
  <c r="F2072" i="30"/>
  <c r="G2072" i="30"/>
  <c r="E2073" i="30"/>
  <c r="F2073" i="30"/>
  <c r="G2073" i="30"/>
  <c r="E2074" i="30"/>
  <c r="F2074" i="30"/>
  <c r="G2074" i="30"/>
  <c r="E2075" i="30"/>
  <c r="F2075" i="30"/>
  <c r="G2075" i="30"/>
  <c r="E2076" i="30"/>
  <c r="F2076" i="30"/>
  <c r="G2076" i="30"/>
  <c r="E2077" i="30"/>
  <c r="F2077" i="30"/>
  <c r="G2077" i="30"/>
  <c r="E2078" i="30"/>
  <c r="F2078" i="30"/>
  <c r="G2078" i="30"/>
  <c r="E2079" i="30"/>
  <c r="F2079" i="30"/>
  <c r="G2079" i="30"/>
  <c r="E2080" i="30"/>
  <c r="F2080" i="30"/>
  <c r="G2080" i="30"/>
  <c r="E2081" i="30"/>
  <c r="F2081" i="30"/>
  <c r="G2081" i="30"/>
  <c r="E2082" i="30"/>
  <c r="F2082" i="30"/>
  <c r="G2082" i="30"/>
  <c r="E2083" i="30"/>
  <c r="F2083" i="30"/>
  <c r="G2083" i="30"/>
  <c r="E2084" i="30"/>
  <c r="F2084" i="30"/>
  <c r="G2084" i="30"/>
  <c r="E2085" i="30"/>
  <c r="F2085" i="30"/>
  <c r="G2085" i="30"/>
  <c r="E2086" i="30"/>
  <c r="F2086" i="30"/>
  <c r="G2086" i="30"/>
  <c r="E2087" i="30"/>
  <c r="F2087" i="30"/>
  <c r="G2087" i="30"/>
  <c r="E2088" i="30"/>
  <c r="F2088" i="30"/>
  <c r="G2088" i="30"/>
  <c r="E2089" i="30"/>
  <c r="F2089" i="30"/>
  <c r="G2089" i="30"/>
  <c r="E2090" i="30"/>
  <c r="F2090" i="30"/>
  <c r="G2090" i="30"/>
  <c r="E2091" i="30"/>
  <c r="F2091" i="30"/>
  <c r="G2091" i="30"/>
  <c r="E2092" i="30"/>
  <c r="F2092" i="30"/>
  <c r="G2092" i="30"/>
  <c r="E2093" i="30"/>
  <c r="F2093" i="30"/>
  <c r="G2093" i="30"/>
  <c r="E2094" i="30"/>
  <c r="F2094" i="30"/>
  <c r="G2094" i="30"/>
  <c r="E2095" i="30"/>
  <c r="F2095" i="30"/>
  <c r="G2095" i="30"/>
  <c r="E2096" i="30"/>
  <c r="F2096" i="30"/>
  <c r="G2096" i="30"/>
  <c r="E2097" i="30"/>
  <c r="F2097" i="30"/>
  <c r="G2097" i="30"/>
  <c r="E2098" i="30"/>
  <c r="F2098" i="30"/>
  <c r="G2098" i="30"/>
  <c r="E2099" i="30"/>
  <c r="F2099" i="30"/>
  <c r="G2099" i="30"/>
  <c r="E2100" i="30"/>
  <c r="F2100" i="30"/>
  <c r="G2100" i="30"/>
  <c r="E2101" i="30"/>
  <c r="F2101" i="30"/>
  <c r="G2101" i="30"/>
  <c r="E2102" i="30"/>
  <c r="F2102" i="30"/>
  <c r="G2102" i="30"/>
  <c r="E2103" i="30"/>
  <c r="F2103" i="30"/>
  <c r="G2103" i="30"/>
  <c r="E2104" i="30"/>
  <c r="F2104" i="30"/>
  <c r="G2104" i="30"/>
  <c r="E2105" i="30"/>
  <c r="F2105" i="30"/>
  <c r="G2105" i="30"/>
  <c r="E2106" i="30"/>
  <c r="F2106" i="30"/>
  <c r="G2106" i="30"/>
  <c r="E2107" i="30"/>
  <c r="F2107" i="30"/>
  <c r="G2107" i="30"/>
  <c r="E2108" i="30"/>
  <c r="F2108" i="30"/>
  <c r="G2108" i="30"/>
  <c r="E2109" i="30"/>
  <c r="F2109" i="30"/>
  <c r="G2109" i="30"/>
  <c r="E2110" i="30"/>
  <c r="F2110" i="30"/>
  <c r="G2110" i="30"/>
  <c r="E2111" i="30"/>
  <c r="F2111" i="30"/>
  <c r="G2111" i="30"/>
  <c r="E2112" i="30"/>
  <c r="F2112" i="30"/>
  <c r="G2112" i="30"/>
  <c r="E2113" i="30"/>
  <c r="F2113" i="30"/>
  <c r="G2113" i="30"/>
  <c r="E2114" i="30"/>
  <c r="F2114" i="30"/>
  <c r="G2114" i="30"/>
  <c r="E2115" i="30"/>
  <c r="F2115" i="30"/>
  <c r="G2115" i="30"/>
  <c r="E2116" i="30"/>
  <c r="F2116" i="30"/>
  <c r="G2116" i="30"/>
  <c r="E2117" i="30"/>
  <c r="F2117" i="30"/>
  <c r="G2117" i="30"/>
  <c r="E2118" i="30"/>
  <c r="F2118" i="30"/>
  <c r="G2118" i="30"/>
  <c r="E2119" i="30"/>
  <c r="F2119" i="30"/>
  <c r="G2119" i="30"/>
  <c r="E2120" i="30"/>
  <c r="F2120" i="30"/>
  <c r="G2120" i="30"/>
  <c r="E2121" i="30"/>
  <c r="F2121" i="30"/>
  <c r="G2121" i="30"/>
  <c r="E2122" i="30"/>
  <c r="F2122" i="30"/>
  <c r="G2122" i="30"/>
  <c r="E2123" i="30"/>
  <c r="F2123" i="30"/>
  <c r="G2123" i="30"/>
  <c r="E2124" i="30"/>
  <c r="F2124" i="30"/>
  <c r="G2124" i="30"/>
  <c r="E2125" i="30"/>
  <c r="F2125" i="30"/>
  <c r="G2125" i="30"/>
  <c r="E2126" i="30"/>
  <c r="F2126" i="30"/>
  <c r="G2126" i="30"/>
  <c r="E2127" i="30"/>
  <c r="F2127" i="30"/>
  <c r="G2127" i="30"/>
  <c r="E2128" i="30"/>
  <c r="F2128" i="30"/>
  <c r="G2128" i="30"/>
  <c r="E2129" i="30"/>
  <c r="F2129" i="30"/>
  <c r="G2129" i="30"/>
  <c r="E2130" i="30"/>
  <c r="F2130" i="30"/>
  <c r="G2130" i="30"/>
  <c r="E2131" i="30"/>
  <c r="F2131" i="30"/>
  <c r="G2131" i="30"/>
  <c r="E2132" i="30"/>
  <c r="F2132" i="30"/>
  <c r="G2132" i="30"/>
  <c r="E2133" i="30"/>
  <c r="F2133" i="30"/>
  <c r="G2133" i="30"/>
  <c r="E2134" i="30"/>
  <c r="F2134" i="30"/>
  <c r="G2134" i="30"/>
  <c r="E2135" i="30"/>
  <c r="F2135" i="30"/>
  <c r="G2135" i="30"/>
  <c r="E2136" i="30"/>
  <c r="F2136" i="30"/>
  <c r="G2136" i="30"/>
  <c r="E2137" i="30"/>
  <c r="F2137" i="30"/>
  <c r="G2137" i="30"/>
  <c r="E2138" i="30"/>
  <c r="F2138" i="30"/>
  <c r="G2138" i="30"/>
  <c r="E2139" i="30"/>
  <c r="F2139" i="30"/>
  <c r="G2139" i="30"/>
  <c r="E2140" i="30"/>
  <c r="F2140" i="30"/>
  <c r="G2140" i="30"/>
  <c r="E2141" i="30"/>
  <c r="F2141" i="30"/>
  <c r="G2141" i="30"/>
  <c r="E2142" i="30"/>
  <c r="F2142" i="30"/>
  <c r="G2142" i="30"/>
  <c r="E2143" i="30"/>
  <c r="F2143" i="30"/>
  <c r="G2143" i="30"/>
  <c r="E2144" i="30"/>
  <c r="F2144" i="30"/>
  <c r="G2144" i="30"/>
  <c r="E2145" i="30"/>
  <c r="F2145" i="30"/>
  <c r="G2145" i="30"/>
  <c r="E2146" i="30"/>
  <c r="F2146" i="30"/>
  <c r="G2146" i="30"/>
  <c r="E2147" i="30"/>
  <c r="F2147" i="30"/>
  <c r="G2147" i="30"/>
  <c r="E2148" i="30"/>
  <c r="F2148" i="30"/>
  <c r="G2148" i="30"/>
  <c r="E2149" i="30"/>
  <c r="F2149" i="30"/>
  <c r="G2149" i="30"/>
  <c r="E2150" i="30"/>
  <c r="F2150" i="30"/>
  <c r="G2150" i="30"/>
  <c r="E2151" i="30"/>
  <c r="F2151" i="30"/>
  <c r="G2151" i="30"/>
  <c r="E2152" i="30"/>
  <c r="F2152" i="30"/>
  <c r="G2152" i="30"/>
  <c r="E2153" i="30"/>
  <c r="F2153" i="30"/>
  <c r="G2153" i="30"/>
  <c r="E2154" i="30"/>
  <c r="F2154" i="30"/>
  <c r="G2154" i="30"/>
  <c r="E2155" i="30"/>
  <c r="F2155" i="30"/>
  <c r="G2155" i="30"/>
  <c r="E2156" i="30"/>
  <c r="F2156" i="30"/>
  <c r="G2156" i="30"/>
  <c r="E2157" i="30"/>
  <c r="F2157" i="30"/>
  <c r="G2157" i="30"/>
  <c r="E2158" i="30"/>
  <c r="F2158" i="30"/>
  <c r="G2158" i="30"/>
  <c r="E2159" i="30"/>
  <c r="F2159" i="30"/>
  <c r="G2159" i="30"/>
  <c r="E2160" i="30"/>
  <c r="F2160" i="30"/>
  <c r="G2160" i="30"/>
  <c r="E2161" i="30"/>
  <c r="F2161" i="30"/>
  <c r="G2161" i="30"/>
  <c r="E2162" i="30"/>
  <c r="F2162" i="30"/>
  <c r="G2162" i="30"/>
  <c r="E2163" i="30"/>
  <c r="F2163" i="30"/>
  <c r="G2163" i="30"/>
  <c r="E2164" i="30"/>
  <c r="F2164" i="30"/>
  <c r="G2164" i="30"/>
  <c r="E2165" i="30"/>
  <c r="F2165" i="30"/>
  <c r="G2165" i="30"/>
  <c r="E2166" i="30"/>
  <c r="F2166" i="30"/>
  <c r="G2166" i="30"/>
  <c r="E2167" i="30"/>
  <c r="F2167" i="30"/>
  <c r="G2167" i="30"/>
  <c r="E2168" i="30"/>
  <c r="F2168" i="30"/>
  <c r="G2168" i="30"/>
  <c r="E2169" i="30"/>
  <c r="F2169" i="30"/>
  <c r="G2169" i="30"/>
  <c r="E2170" i="30"/>
  <c r="F2170" i="30"/>
  <c r="G2170" i="30"/>
  <c r="E2171" i="30"/>
  <c r="F2171" i="30"/>
  <c r="G2171" i="30"/>
  <c r="E2172" i="30"/>
  <c r="F2172" i="30"/>
  <c r="G2172" i="30"/>
  <c r="E2173" i="30"/>
  <c r="F2173" i="30"/>
  <c r="G2173" i="30"/>
  <c r="E2174" i="30"/>
  <c r="F2174" i="30"/>
  <c r="G2174" i="30"/>
  <c r="E2175" i="30"/>
  <c r="F2175" i="30"/>
  <c r="G2175" i="30"/>
  <c r="E2176" i="30"/>
  <c r="F2176" i="30"/>
  <c r="G2176" i="30"/>
  <c r="E2177" i="30"/>
  <c r="F2177" i="30"/>
  <c r="G2177" i="30"/>
  <c r="E2178" i="30"/>
  <c r="F2178" i="30"/>
  <c r="G2178" i="30"/>
  <c r="E2179" i="30"/>
  <c r="F2179" i="30"/>
  <c r="G2179" i="30"/>
  <c r="E2180" i="30"/>
  <c r="F2180" i="30"/>
  <c r="G2180" i="30"/>
  <c r="E2181" i="30"/>
  <c r="F2181" i="30"/>
  <c r="G2181" i="30"/>
  <c r="E2182" i="30"/>
  <c r="F2182" i="30"/>
  <c r="G2182" i="30"/>
  <c r="E2183" i="30"/>
  <c r="F2183" i="30"/>
  <c r="G2183" i="30"/>
  <c r="E2184" i="30"/>
  <c r="F2184" i="30"/>
  <c r="G2184" i="30"/>
  <c r="E2185" i="30"/>
  <c r="F2185" i="30"/>
  <c r="G2185" i="30"/>
  <c r="E2186" i="30"/>
  <c r="F2186" i="30"/>
  <c r="G2186" i="30"/>
  <c r="E2187" i="30"/>
  <c r="F2187" i="30"/>
  <c r="G2187" i="30"/>
  <c r="E2188" i="30"/>
  <c r="F2188" i="30"/>
  <c r="G2188" i="30"/>
  <c r="E2189" i="30"/>
  <c r="F2189" i="30"/>
  <c r="G2189" i="30"/>
  <c r="E2190" i="30"/>
  <c r="F2190" i="30"/>
  <c r="G2190" i="30"/>
  <c r="E2191" i="30"/>
  <c r="F2191" i="30"/>
  <c r="G2191" i="30"/>
  <c r="E2192" i="30"/>
  <c r="F2192" i="30"/>
  <c r="G2192" i="30"/>
  <c r="E2193" i="30"/>
  <c r="F2193" i="30"/>
  <c r="G2193" i="30"/>
  <c r="E2194" i="30"/>
  <c r="F2194" i="30"/>
  <c r="G2194" i="30"/>
  <c r="E2195" i="30"/>
  <c r="F2195" i="30"/>
  <c r="G2195" i="30"/>
  <c r="E2196" i="30"/>
  <c r="F2196" i="30"/>
  <c r="G2196" i="30"/>
  <c r="E2197" i="30"/>
  <c r="F2197" i="30"/>
  <c r="G2197" i="30"/>
  <c r="E2198" i="30"/>
  <c r="F2198" i="30"/>
  <c r="G2198" i="30"/>
  <c r="E2199" i="30"/>
  <c r="F2199" i="30"/>
  <c r="G2199" i="30"/>
  <c r="E2200" i="30"/>
  <c r="F2200" i="30"/>
  <c r="G2200" i="30"/>
  <c r="E2201" i="30"/>
  <c r="F2201" i="30"/>
  <c r="G2201" i="30"/>
  <c r="E2202" i="30"/>
  <c r="F2202" i="30"/>
  <c r="G2202" i="30"/>
  <c r="E2203" i="30"/>
  <c r="F2203" i="30"/>
  <c r="G2203" i="30"/>
  <c r="E2204" i="30"/>
  <c r="F2204" i="30"/>
  <c r="G2204" i="30"/>
  <c r="E2205" i="30"/>
  <c r="F2205" i="30"/>
  <c r="G2205" i="30"/>
  <c r="E2206" i="30"/>
  <c r="F2206" i="30"/>
  <c r="G2206" i="30"/>
  <c r="E2207" i="30"/>
  <c r="F2207" i="30"/>
  <c r="G2207" i="30"/>
  <c r="E2208" i="30"/>
  <c r="F2208" i="30"/>
  <c r="G2208" i="30"/>
  <c r="E2209" i="30"/>
  <c r="F2209" i="30"/>
  <c r="G2209" i="30"/>
  <c r="E2210" i="30"/>
  <c r="F2210" i="30"/>
  <c r="G2210" i="30"/>
  <c r="E2211" i="30"/>
  <c r="F2211" i="30"/>
  <c r="G2211" i="30"/>
  <c r="E2212" i="30"/>
  <c r="F2212" i="30"/>
  <c r="G2212" i="30"/>
  <c r="E2213" i="30"/>
  <c r="F2213" i="30"/>
  <c r="G2213" i="30"/>
  <c r="E2214" i="30"/>
  <c r="F2214" i="30"/>
  <c r="G2214" i="30"/>
  <c r="E2215" i="30"/>
  <c r="F2215" i="30"/>
  <c r="G2215" i="30"/>
  <c r="E2216" i="30"/>
  <c r="F2216" i="30"/>
  <c r="G2216" i="30"/>
  <c r="E2217" i="30"/>
  <c r="F2217" i="30"/>
  <c r="G2217" i="30"/>
  <c r="E2218" i="30"/>
  <c r="F2218" i="30"/>
  <c r="G2218" i="30"/>
  <c r="E2219" i="30"/>
  <c r="F2219" i="30"/>
  <c r="G2219" i="30"/>
  <c r="E2220" i="30"/>
  <c r="F2220" i="30"/>
  <c r="G2220" i="30"/>
  <c r="E2221" i="30"/>
  <c r="F2221" i="30"/>
  <c r="G2221" i="30"/>
  <c r="E2222" i="30"/>
  <c r="F2222" i="30"/>
  <c r="G2222" i="30"/>
  <c r="E2223" i="30"/>
  <c r="F2223" i="30"/>
  <c r="G2223" i="30"/>
  <c r="E2224" i="30"/>
  <c r="F2224" i="30"/>
  <c r="G2224" i="30"/>
  <c r="E2225" i="30"/>
  <c r="F2225" i="30"/>
  <c r="G2225" i="30"/>
  <c r="E2226" i="30"/>
  <c r="F2226" i="30"/>
  <c r="G2226" i="30"/>
  <c r="E2227" i="30"/>
  <c r="F2227" i="30"/>
  <c r="G2227" i="30"/>
  <c r="E2228" i="30"/>
  <c r="F2228" i="30"/>
  <c r="G2228" i="30"/>
  <c r="E2229" i="30"/>
  <c r="F2229" i="30"/>
  <c r="G2229" i="30"/>
  <c r="E2230" i="30"/>
  <c r="F2230" i="30"/>
  <c r="G2230" i="30"/>
  <c r="E2231" i="30"/>
  <c r="F2231" i="30"/>
  <c r="G2231" i="30"/>
  <c r="E2232" i="30"/>
  <c r="F2232" i="30"/>
  <c r="G2232" i="30"/>
  <c r="E2233" i="30"/>
  <c r="F2233" i="30"/>
  <c r="G2233" i="30"/>
  <c r="E2234" i="30"/>
  <c r="F2234" i="30"/>
  <c r="G2234" i="30"/>
  <c r="E2235" i="30"/>
  <c r="F2235" i="30"/>
  <c r="G2235" i="30"/>
  <c r="E2236" i="30"/>
  <c r="F2236" i="30"/>
  <c r="G2236" i="30"/>
  <c r="E2237" i="30"/>
  <c r="F2237" i="30"/>
  <c r="G2237" i="30"/>
  <c r="E2238" i="30"/>
  <c r="F2238" i="30"/>
  <c r="G2238" i="30"/>
  <c r="E2239" i="30"/>
  <c r="F2239" i="30"/>
  <c r="G2239" i="30"/>
  <c r="E2240" i="30"/>
  <c r="F2240" i="30"/>
  <c r="G2240" i="30"/>
  <c r="E2241" i="30"/>
  <c r="F2241" i="30"/>
  <c r="G2241" i="30"/>
  <c r="E2242" i="30"/>
  <c r="F2242" i="30"/>
  <c r="G2242" i="30"/>
  <c r="E2243" i="30"/>
  <c r="F2243" i="30"/>
  <c r="G2243" i="30"/>
  <c r="E2244" i="30"/>
  <c r="F2244" i="30"/>
  <c r="G2244" i="30"/>
  <c r="E2245" i="30"/>
  <c r="F2245" i="30"/>
  <c r="G2245" i="30"/>
  <c r="E2246" i="30"/>
  <c r="F2246" i="30"/>
  <c r="G2246" i="30"/>
  <c r="E2247" i="30"/>
  <c r="F2247" i="30"/>
  <c r="G2247" i="30"/>
  <c r="E2248" i="30"/>
  <c r="F2248" i="30"/>
  <c r="G2248" i="30"/>
  <c r="E2249" i="30"/>
  <c r="F2249" i="30"/>
  <c r="G2249" i="30"/>
  <c r="E2250" i="30"/>
  <c r="F2250" i="30"/>
  <c r="G2250" i="30"/>
  <c r="E2251" i="30"/>
  <c r="F2251" i="30"/>
  <c r="G2251" i="30"/>
  <c r="E2252" i="30"/>
  <c r="F2252" i="30"/>
  <c r="G2252" i="30"/>
  <c r="E2253" i="30"/>
  <c r="F2253" i="30"/>
  <c r="G2253" i="30"/>
  <c r="E2254" i="30"/>
  <c r="F2254" i="30"/>
  <c r="G2254" i="30"/>
  <c r="E2255" i="30"/>
  <c r="F2255" i="30"/>
  <c r="G2255" i="30"/>
  <c r="E2256" i="30"/>
  <c r="F2256" i="30"/>
  <c r="G2256" i="30"/>
  <c r="E2257" i="30"/>
  <c r="F2257" i="30"/>
  <c r="G2257" i="30"/>
  <c r="E2258" i="30"/>
  <c r="F2258" i="30"/>
  <c r="G2258" i="30"/>
  <c r="E2259" i="30"/>
  <c r="F2259" i="30"/>
  <c r="G2259" i="30"/>
  <c r="E2260" i="30"/>
  <c r="F2260" i="30"/>
  <c r="G2260" i="30"/>
  <c r="E2261" i="30"/>
  <c r="F2261" i="30"/>
  <c r="G2261" i="30"/>
  <c r="E2262" i="30"/>
  <c r="F2262" i="30"/>
  <c r="G2262" i="30"/>
  <c r="E2263" i="30"/>
  <c r="F2263" i="30"/>
  <c r="G2263" i="30"/>
  <c r="E2264" i="30"/>
  <c r="F2264" i="30"/>
  <c r="G2264" i="30"/>
  <c r="E2265" i="30"/>
  <c r="F2265" i="30"/>
  <c r="G2265" i="30"/>
  <c r="E2266" i="30"/>
  <c r="F2266" i="30"/>
  <c r="G2266" i="30"/>
  <c r="E2267" i="30"/>
  <c r="F2267" i="30"/>
  <c r="G2267" i="30"/>
  <c r="E2268" i="30"/>
  <c r="F2268" i="30"/>
  <c r="G2268" i="30"/>
  <c r="E2269" i="30"/>
  <c r="F2269" i="30"/>
  <c r="G2269" i="30"/>
  <c r="E2270" i="30"/>
  <c r="F2270" i="30"/>
  <c r="G2270" i="30"/>
  <c r="E2271" i="30"/>
  <c r="F2271" i="30"/>
  <c r="G2271" i="30"/>
  <c r="E2272" i="30"/>
  <c r="F2272" i="30"/>
  <c r="G2272" i="30"/>
  <c r="E2273" i="30"/>
  <c r="F2273" i="30"/>
  <c r="G2273" i="30"/>
  <c r="E2274" i="30"/>
  <c r="F2274" i="30"/>
  <c r="G2274" i="30"/>
  <c r="E2275" i="30"/>
  <c r="F2275" i="30"/>
  <c r="G2275" i="30"/>
  <c r="E2276" i="30"/>
  <c r="F2276" i="30"/>
  <c r="G2276" i="30"/>
  <c r="E2277" i="30"/>
  <c r="F2277" i="30"/>
  <c r="G2277" i="30"/>
  <c r="E2278" i="30"/>
  <c r="F2278" i="30"/>
  <c r="G2278" i="30"/>
  <c r="E2279" i="30"/>
  <c r="F2279" i="30"/>
  <c r="G2279" i="30"/>
  <c r="E2280" i="30"/>
  <c r="F2280" i="30"/>
  <c r="G2280" i="30"/>
  <c r="E2281" i="30"/>
  <c r="F2281" i="30"/>
  <c r="G2281" i="30"/>
  <c r="E2282" i="30"/>
  <c r="F2282" i="30"/>
  <c r="G2282" i="30"/>
  <c r="E2283" i="30"/>
  <c r="F2283" i="30"/>
  <c r="G2283" i="30"/>
  <c r="E2284" i="30"/>
  <c r="F2284" i="30"/>
  <c r="G2284" i="30"/>
  <c r="E2285" i="30"/>
  <c r="F2285" i="30"/>
  <c r="G2285" i="30"/>
  <c r="E2286" i="30"/>
  <c r="F2286" i="30"/>
  <c r="G2286" i="30"/>
  <c r="E2287" i="30"/>
  <c r="F2287" i="30"/>
  <c r="G2287" i="30"/>
  <c r="E2288" i="30"/>
  <c r="F2288" i="30"/>
  <c r="G2288" i="30"/>
  <c r="E2289" i="30"/>
  <c r="F2289" i="30"/>
  <c r="G2289" i="30"/>
  <c r="E2290" i="30"/>
  <c r="F2290" i="30"/>
  <c r="G2290" i="30"/>
  <c r="E2291" i="30"/>
  <c r="F2291" i="30"/>
  <c r="G2291" i="30"/>
  <c r="E2292" i="30"/>
  <c r="F2292" i="30"/>
  <c r="G2292" i="30"/>
  <c r="E2293" i="30"/>
  <c r="F2293" i="30"/>
  <c r="G2293" i="30"/>
  <c r="E2294" i="30"/>
  <c r="F2294" i="30"/>
  <c r="G2294" i="30"/>
  <c r="E2295" i="30"/>
  <c r="F2295" i="30"/>
  <c r="G2295" i="30"/>
  <c r="E2296" i="30"/>
  <c r="F2296" i="30"/>
  <c r="G2296" i="30"/>
  <c r="E2297" i="30"/>
  <c r="F2297" i="30"/>
  <c r="G2297" i="30"/>
  <c r="E2298" i="30"/>
  <c r="F2298" i="30"/>
  <c r="G2298" i="30"/>
  <c r="E2299" i="30"/>
  <c r="F2299" i="30"/>
  <c r="G2299" i="30"/>
  <c r="E2300" i="30"/>
  <c r="F2300" i="30"/>
  <c r="G2300" i="30"/>
  <c r="E2301" i="30"/>
  <c r="F2301" i="30"/>
  <c r="G2301" i="30"/>
  <c r="E2302" i="30"/>
  <c r="F2302" i="30"/>
  <c r="G2302" i="30"/>
  <c r="E2303" i="30"/>
  <c r="F2303" i="30"/>
  <c r="G2303" i="30"/>
  <c r="E2304" i="30"/>
  <c r="F2304" i="30"/>
  <c r="G2304" i="30"/>
  <c r="E2305" i="30"/>
  <c r="F2305" i="30"/>
  <c r="G2305" i="30"/>
  <c r="E2306" i="30"/>
  <c r="F2306" i="30"/>
  <c r="G2306" i="30"/>
  <c r="E2307" i="30"/>
  <c r="F2307" i="30"/>
  <c r="G2307" i="30"/>
  <c r="E2308" i="30"/>
  <c r="F2308" i="30"/>
  <c r="G2308" i="30"/>
  <c r="E2309" i="30"/>
  <c r="F2309" i="30"/>
  <c r="G2309" i="30"/>
  <c r="E2310" i="30"/>
  <c r="F2310" i="30"/>
  <c r="G2310" i="30"/>
  <c r="E2311" i="30"/>
  <c r="F2311" i="30"/>
  <c r="G2311" i="30"/>
  <c r="E2312" i="30"/>
  <c r="F2312" i="30"/>
  <c r="G2312" i="30"/>
  <c r="E2313" i="30"/>
  <c r="F2313" i="30"/>
  <c r="G2313" i="30"/>
  <c r="E2314" i="30"/>
  <c r="F2314" i="30"/>
  <c r="G2314" i="30"/>
  <c r="E2315" i="30"/>
  <c r="F2315" i="30"/>
  <c r="G2315" i="30"/>
  <c r="E2316" i="30"/>
  <c r="F2316" i="30"/>
  <c r="G2316" i="30"/>
  <c r="E2317" i="30"/>
  <c r="F2317" i="30"/>
  <c r="G2317" i="30"/>
  <c r="E2318" i="30"/>
  <c r="F2318" i="30"/>
  <c r="G2318" i="30"/>
  <c r="E2319" i="30"/>
  <c r="F2319" i="30"/>
  <c r="G2319" i="30"/>
  <c r="E2320" i="30"/>
  <c r="F2320" i="30"/>
  <c r="G2320" i="30"/>
  <c r="E2321" i="30"/>
  <c r="F2321" i="30"/>
  <c r="G2321" i="30"/>
  <c r="E2322" i="30"/>
  <c r="F2322" i="30"/>
  <c r="G2322" i="30"/>
  <c r="E2323" i="30"/>
  <c r="F2323" i="30"/>
  <c r="G2323" i="30"/>
  <c r="E2324" i="30"/>
  <c r="F2324" i="30"/>
  <c r="G2324" i="30"/>
  <c r="E2325" i="30"/>
  <c r="F2325" i="30"/>
  <c r="G2325" i="30"/>
  <c r="E2326" i="30"/>
  <c r="F2326" i="30"/>
  <c r="G2326" i="30"/>
  <c r="E2327" i="30"/>
  <c r="F2327" i="30"/>
  <c r="G2327" i="30"/>
  <c r="E2328" i="30"/>
  <c r="F2328" i="30"/>
  <c r="G2328" i="30"/>
  <c r="E2329" i="30"/>
  <c r="F2329" i="30"/>
  <c r="G2329" i="30"/>
  <c r="E2330" i="30"/>
  <c r="F2330" i="30"/>
  <c r="G2330" i="30"/>
  <c r="E2331" i="30"/>
  <c r="F2331" i="30"/>
  <c r="G2331" i="30"/>
  <c r="E2332" i="30"/>
  <c r="F2332" i="30"/>
  <c r="G2332" i="30"/>
  <c r="E2333" i="30"/>
  <c r="F2333" i="30"/>
  <c r="G2333" i="30"/>
  <c r="E2334" i="30"/>
  <c r="F2334" i="30"/>
  <c r="G2334" i="30"/>
  <c r="E2335" i="30"/>
  <c r="F2335" i="30"/>
  <c r="G2335" i="30"/>
  <c r="E2336" i="30"/>
  <c r="F2336" i="30"/>
  <c r="G2336" i="30"/>
  <c r="E2337" i="30"/>
  <c r="F2337" i="30"/>
  <c r="G2337" i="30"/>
  <c r="E2338" i="30"/>
  <c r="F2338" i="30"/>
  <c r="G2338" i="30"/>
  <c r="E2339" i="30"/>
  <c r="F2339" i="30"/>
  <c r="G2339" i="30"/>
  <c r="E2340" i="30"/>
  <c r="F2340" i="30"/>
  <c r="G2340" i="30"/>
  <c r="E2341" i="30"/>
  <c r="F2341" i="30"/>
  <c r="G2341" i="30"/>
  <c r="E2342" i="30"/>
  <c r="F2342" i="30"/>
  <c r="G2342" i="30"/>
  <c r="E2343" i="30"/>
  <c r="F2343" i="30"/>
  <c r="G2343" i="30"/>
  <c r="E2344" i="30"/>
  <c r="F2344" i="30"/>
  <c r="G2344" i="30"/>
  <c r="E2345" i="30"/>
  <c r="F2345" i="30"/>
  <c r="G2345" i="30"/>
  <c r="E2346" i="30"/>
  <c r="F2346" i="30"/>
  <c r="G2346" i="30"/>
  <c r="E2347" i="30"/>
  <c r="F2347" i="30"/>
  <c r="G2347" i="30"/>
  <c r="E2348" i="30"/>
  <c r="F2348" i="30"/>
  <c r="G2348" i="30"/>
  <c r="E2349" i="30"/>
  <c r="F2349" i="30"/>
  <c r="G2349" i="30"/>
  <c r="E2350" i="30"/>
  <c r="F2350" i="30"/>
  <c r="G2350" i="30"/>
  <c r="E2351" i="30"/>
  <c r="F2351" i="30"/>
  <c r="G2351" i="30"/>
  <c r="E2352" i="30"/>
  <c r="F2352" i="30"/>
  <c r="G2352" i="30"/>
  <c r="E2353" i="30"/>
  <c r="F2353" i="30"/>
  <c r="G2353" i="30"/>
  <c r="E2354" i="30"/>
  <c r="F2354" i="30"/>
  <c r="G2354" i="30"/>
  <c r="E2355" i="30"/>
  <c r="F2355" i="30"/>
  <c r="G2355" i="30"/>
  <c r="E2356" i="30"/>
  <c r="F2356" i="30"/>
  <c r="G2356" i="30"/>
  <c r="E2357" i="30"/>
  <c r="F2357" i="30"/>
  <c r="G2357" i="30"/>
  <c r="E2358" i="30"/>
  <c r="F2358" i="30"/>
  <c r="G2358" i="30"/>
  <c r="E2359" i="30"/>
  <c r="F2359" i="30"/>
  <c r="G2359" i="30"/>
  <c r="E2360" i="30"/>
  <c r="F2360" i="30"/>
  <c r="G2360" i="30"/>
  <c r="E2361" i="30"/>
  <c r="F2361" i="30"/>
  <c r="G2361" i="30"/>
  <c r="E2362" i="30"/>
  <c r="F2362" i="30"/>
  <c r="G2362" i="30"/>
  <c r="E2363" i="30"/>
  <c r="F2363" i="30"/>
  <c r="G2363" i="30"/>
  <c r="E2364" i="30"/>
  <c r="F2364" i="30"/>
  <c r="G2364" i="30"/>
  <c r="E2365" i="30"/>
  <c r="F2365" i="30"/>
  <c r="G2365" i="30"/>
  <c r="E2366" i="30"/>
  <c r="F2366" i="30"/>
  <c r="G2366" i="30"/>
  <c r="E2367" i="30"/>
  <c r="F2367" i="30"/>
  <c r="G2367" i="30"/>
  <c r="E2368" i="30"/>
  <c r="F2368" i="30"/>
  <c r="G2368" i="30"/>
  <c r="E2369" i="30"/>
  <c r="F2369" i="30"/>
  <c r="G2369" i="30"/>
  <c r="E2370" i="30"/>
  <c r="F2370" i="30"/>
  <c r="G2370" i="30"/>
  <c r="E2371" i="30"/>
  <c r="F2371" i="30"/>
  <c r="G2371" i="30"/>
  <c r="E2372" i="30"/>
  <c r="F2372" i="30"/>
  <c r="G2372" i="30"/>
  <c r="E2373" i="30"/>
  <c r="F2373" i="30"/>
  <c r="G2373" i="30"/>
  <c r="E2374" i="30"/>
  <c r="F2374" i="30"/>
  <c r="G2374" i="30"/>
  <c r="E2375" i="30"/>
  <c r="F2375" i="30"/>
  <c r="G2375" i="30"/>
  <c r="E2376" i="30"/>
  <c r="F2376" i="30"/>
  <c r="G2376" i="30"/>
  <c r="E2377" i="30"/>
  <c r="F2377" i="30"/>
  <c r="G2377" i="30"/>
  <c r="E2378" i="30"/>
  <c r="F2378" i="30"/>
  <c r="G2378" i="30"/>
  <c r="E2379" i="30"/>
  <c r="F2379" i="30"/>
  <c r="G2379" i="30"/>
  <c r="E2380" i="30"/>
  <c r="F2380" i="30"/>
  <c r="G2380" i="30"/>
  <c r="E2381" i="30"/>
  <c r="F2381" i="30"/>
  <c r="G2381" i="30"/>
  <c r="E2382" i="30"/>
  <c r="F2382" i="30"/>
  <c r="G2382" i="30"/>
  <c r="E2383" i="30"/>
  <c r="F2383" i="30"/>
  <c r="G2383" i="30"/>
  <c r="E2384" i="30"/>
  <c r="F2384" i="30"/>
  <c r="G2384" i="30"/>
  <c r="E2385" i="30"/>
  <c r="F2385" i="30"/>
  <c r="G2385" i="30"/>
  <c r="E2386" i="30"/>
  <c r="F2386" i="30"/>
  <c r="G2386" i="30"/>
  <c r="E2387" i="30"/>
  <c r="F2387" i="30"/>
  <c r="G2387" i="30"/>
  <c r="E2388" i="30"/>
  <c r="F2388" i="30"/>
  <c r="G2388" i="30"/>
  <c r="E2389" i="30"/>
  <c r="F2389" i="30"/>
  <c r="G2389" i="30"/>
  <c r="E2390" i="30"/>
  <c r="F2390" i="30"/>
  <c r="G2390" i="30"/>
  <c r="E2391" i="30"/>
  <c r="F2391" i="30"/>
  <c r="G2391" i="30"/>
  <c r="E2392" i="30"/>
  <c r="F2392" i="30"/>
  <c r="G2392" i="30"/>
  <c r="E2393" i="30"/>
  <c r="F2393" i="30"/>
  <c r="G2393" i="30"/>
  <c r="E2394" i="30"/>
  <c r="F2394" i="30"/>
  <c r="G2394" i="30"/>
  <c r="E2395" i="30"/>
  <c r="F2395" i="30"/>
  <c r="G2395" i="30"/>
  <c r="E2396" i="30"/>
  <c r="F2396" i="30"/>
  <c r="G2396" i="30"/>
  <c r="E2397" i="30"/>
  <c r="F2397" i="30"/>
  <c r="G2397" i="30"/>
  <c r="E2398" i="30"/>
  <c r="F2398" i="30"/>
  <c r="G2398" i="30"/>
  <c r="E2399" i="30"/>
  <c r="F2399" i="30"/>
  <c r="G2399" i="30"/>
  <c r="E2400" i="30"/>
  <c r="F2400" i="30"/>
  <c r="G2400" i="30"/>
  <c r="E2401" i="30"/>
  <c r="F2401" i="30"/>
  <c r="G2401" i="30"/>
  <c r="E2402" i="30"/>
  <c r="F2402" i="30"/>
  <c r="G2402" i="30"/>
  <c r="E2403" i="30"/>
  <c r="F2403" i="30"/>
  <c r="G2403" i="30"/>
  <c r="E2404" i="30"/>
  <c r="F2404" i="30"/>
  <c r="G2404" i="30"/>
  <c r="E2405" i="30"/>
  <c r="F2405" i="30"/>
  <c r="G2405" i="30"/>
  <c r="E2406" i="30"/>
  <c r="F2406" i="30"/>
  <c r="G2406" i="30"/>
  <c r="E2407" i="30"/>
  <c r="F2407" i="30"/>
  <c r="G2407" i="30"/>
  <c r="E2408" i="30"/>
  <c r="F2408" i="30"/>
  <c r="G2408" i="30"/>
  <c r="E2409" i="30"/>
  <c r="F2409" i="30"/>
  <c r="G2409" i="30"/>
  <c r="E2410" i="30"/>
  <c r="F2410" i="30"/>
  <c r="G2410" i="30"/>
  <c r="E2411" i="30"/>
  <c r="F2411" i="30"/>
  <c r="G2411" i="30"/>
  <c r="E2412" i="30"/>
  <c r="F2412" i="30"/>
  <c r="G2412" i="30"/>
  <c r="E2413" i="30"/>
  <c r="F2413" i="30"/>
  <c r="G2413" i="30"/>
  <c r="E2414" i="30"/>
  <c r="F2414" i="30"/>
  <c r="G2414" i="30"/>
  <c r="E2415" i="30"/>
  <c r="F2415" i="30"/>
  <c r="G2415" i="30"/>
  <c r="E2416" i="30"/>
  <c r="F2416" i="30"/>
  <c r="G2416" i="30"/>
  <c r="E2417" i="30"/>
  <c r="F2417" i="30"/>
  <c r="G2417" i="30"/>
  <c r="E2418" i="30"/>
  <c r="F2418" i="30"/>
  <c r="G2418" i="30"/>
  <c r="E2419" i="30"/>
  <c r="F2419" i="30"/>
  <c r="G2419" i="30"/>
  <c r="E2420" i="30"/>
  <c r="F2420" i="30"/>
  <c r="G2420" i="30"/>
  <c r="E2421" i="30"/>
  <c r="F2421" i="30"/>
  <c r="G2421" i="30"/>
  <c r="E2422" i="30"/>
  <c r="F2422" i="30"/>
  <c r="G2422" i="30"/>
  <c r="E2423" i="30"/>
  <c r="F2423" i="30"/>
  <c r="G2423" i="30"/>
  <c r="E2424" i="30"/>
  <c r="F2424" i="30"/>
  <c r="G2424" i="30"/>
  <c r="E2425" i="30"/>
  <c r="F2425" i="30"/>
  <c r="G2425" i="30"/>
  <c r="E2426" i="30"/>
  <c r="F2426" i="30"/>
  <c r="G2426" i="30"/>
  <c r="E2427" i="30"/>
  <c r="F2427" i="30"/>
  <c r="G2427" i="30"/>
  <c r="E2428" i="30"/>
  <c r="F2428" i="30"/>
  <c r="G2428" i="30"/>
  <c r="E2429" i="30"/>
  <c r="F2429" i="30"/>
  <c r="G2429" i="30"/>
  <c r="E2430" i="30"/>
  <c r="F2430" i="30"/>
  <c r="G2430" i="30"/>
  <c r="E2431" i="30"/>
  <c r="F2431" i="30"/>
  <c r="G2431" i="30"/>
  <c r="E2432" i="30"/>
  <c r="F2432" i="30"/>
  <c r="G2432" i="30"/>
  <c r="E2433" i="30"/>
  <c r="F2433" i="30"/>
  <c r="G2433" i="30"/>
  <c r="E2434" i="30"/>
  <c r="F2434" i="30"/>
  <c r="G2434" i="30"/>
  <c r="E2435" i="30"/>
  <c r="F2435" i="30"/>
  <c r="G2435" i="30"/>
  <c r="E2436" i="30"/>
  <c r="F2436" i="30"/>
  <c r="G2436" i="30"/>
  <c r="E2437" i="30"/>
  <c r="F2437" i="30"/>
  <c r="G2437" i="30"/>
  <c r="E2438" i="30"/>
  <c r="F2438" i="30"/>
  <c r="G2438" i="30"/>
  <c r="E2439" i="30"/>
  <c r="F2439" i="30"/>
  <c r="G2439" i="30"/>
  <c r="E2440" i="30"/>
  <c r="F2440" i="30"/>
  <c r="G2440" i="30"/>
  <c r="E2441" i="30"/>
  <c r="F2441" i="30"/>
  <c r="G2441" i="30"/>
  <c r="E2442" i="30"/>
  <c r="F2442" i="30"/>
  <c r="G2442" i="30"/>
  <c r="E2443" i="30"/>
  <c r="F2443" i="30"/>
  <c r="G2443" i="30"/>
  <c r="E2444" i="30"/>
  <c r="F2444" i="30"/>
  <c r="G2444" i="30"/>
  <c r="E2445" i="30"/>
  <c r="F2445" i="30"/>
  <c r="G2445" i="30"/>
  <c r="E2446" i="30"/>
  <c r="F2446" i="30"/>
  <c r="G2446" i="30"/>
  <c r="E2447" i="30"/>
  <c r="F2447" i="30"/>
  <c r="G2447" i="30"/>
  <c r="E2448" i="30"/>
  <c r="F2448" i="30"/>
  <c r="G2448" i="30"/>
  <c r="E2449" i="30"/>
  <c r="F2449" i="30"/>
  <c r="G2449" i="30"/>
  <c r="E2450" i="30"/>
  <c r="F2450" i="30"/>
  <c r="G2450" i="30"/>
  <c r="E2451" i="30"/>
  <c r="F2451" i="30"/>
  <c r="G2451" i="30"/>
  <c r="E2452" i="30"/>
  <c r="F2452" i="30"/>
  <c r="G2452" i="30"/>
  <c r="E2453" i="30"/>
  <c r="F2453" i="30"/>
  <c r="G2453" i="30"/>
  <c r="E2454" i="30"/>
  <c r="F2454" i="30"/>
  <c r="G2454" i="30"/>
  <c r="E2455" i="30"/>
  <c r="F2455" i="30"/>
  <c r="G2455" i="30"/>
  <c r="E2456" i="30"/>
  <c r="F2456" i="30"/>
  <c r="G2456" i="30"/>
  <c r="E2457" i="30"/>
  <c r="F2457" i="30"/>
  <c r="G2457" i="30"/>
  <c r="E2458" i="30"/>
  <c r="F2458" i="30"/>
  <c r="G2458" i="30"/>
  <c r="E2459" i="30"/>
  <c r="F2459" i="30"/>
  <c r="G2459" i="30"/>
  <c r="E2460" i="30"/>
  <c r="F2460" i="30"/>
  <c r="G2460" i="30"/>
  <c r="E2461" i="30"/>
  <c r="F2461" i="30"/>
  <c r="G2461" i="30"/>
  <c r="E2462" i="30"/>
  <c r="F2462" i="30"/>
  <c r="G2462" i="30"/>
  <c r="E2463" i="30"/>
  <c r="F2463" i="30"/>
  <c r="G2463" i="30"/>
  <c r="E2464" i="30"/>
  <c r="F2464" i="30"/>
  <c r="G2464" i="30"/>
  <c r="E2465" i="30"/>
  <c r="F2465" i="30"/>
  <c r="G2465" i="30"/>
  <c r="E2466" i="30"/>
  <c r="F2466" i="30"/>
  <c r="G2466" i="30"/>
  <c r="E2467" i="30"/>
  <c r="F2467" i="30"/>
  <c r="G2467" i="30"/>
  <c r="E2468" i="30"/>
  <c r="F2468" i="30"/>
  <c r="G2468" i="30"/>
  <c r="E2469" i="30"/>
  <c r="F2469" i="30"/>
  <c r="G2469" i="30"/>
  <c r="E2470" i="30"/>
  <c r="F2470" i="30"/>
  <c r="G2470" i="30"/>
  <c r="E2471" i="30"/>
  <c r="F2471" i="30"/>
  <c r="G2471" i="30"/>
  <c r="E2472" i="30"/>
  <c r="F2472" i="30"/>
  <c r="G2472" i="30"/>
  <c r="E2473" i="30"/>
  <c r="F2473" i="30"/>
  <c r="G2473" i="30"/>
  <c r="E2474" i="30"/>
  <c r="F2474" i="30"/>
  <c r="G2474" i="30"/>
  <c r="E2475" i="30"/>
  <c r="F2475" i="30"/>
  <c r="G2475" i="30"/>
  <c r="E2476" i="30"/>
  <c r="F2476" i="30"/>
  <c r="G2476" i="30"/>
  <c r="E2477" i="30"/>
  <c r="F2477" i="30"/>
  <c r="G2477" i="30"/>
  <c r="E2478" i="30"/>
  <c r="F2478" i="30"/>
  <c r="G2478" i="30"/>
  <c r="E2479" i="30"/>
  <c r="F2479" i="30"/>
  <c r="G2479" i="30"/>
  <c r="E2480" i="30"/>
  <c r="F2480" i="30"/>
  <c r="G2480" i="30"/>
  <c r="E2481" i="30"/>
  <c r="F2481" i="30"/>
  <c r="G2481" i="30"/>
  <c r="E2482" i="30"/>
  <c r="F2482" i="30"/>
  <c r="G2482" i="30"/>
  <c r="E2483" i="30"/>
  <c r="F2483" i="30"/>
  <c r="G2483" i="30"/>
  <c r="E2484" i="30"/>
  <c r="F2484" i="30"/>
  <c r="G2484" i="30"/>
  <c r="E2485" i="30"/>
  <c r="F2485" i="30"/>
  <c r="G2485" i="30"/>
  <c r="E2486" i="30"/>
  <c r="F2486" i="30"/>
  <c r="G2486" i="30"/>
  <c r="E2487" i="30"/>
  <c r="F2487" i="30"/>
  <c r="G2487" i="30"/>
  <c r="E2488" i="30"/>
  <c r="F2488" i="30"/>
  <c r="G2488" i="30"/>
  <c r="E2489" i="30"/>
  <c r="F2489" i="30"/>
  <c r="G2489" i="30"/>
  <c r="E2490" i="30"/>
  <c r="F2490" i="30"/>
  <c r="G2490" i="30"/>
  <c r="E2491" i="30"/>
  <c r="F2491" i="30"/>
  <c r="G2491" i="30"/>
  <c r="E2492" i="30"/>
  <c r="F2492" i="30"/>
  <c r="G2492" i="30"/>
  <c r="E2493" i="30"/>
  <c r="F2493" i="30"/>
  <c r="G2493" i="30"/>
  <c r="E2494" i="30"/>
  <c r="F2494" i="30"/>
  <c r="G2494" i="30"/>
  <c r="E2495" i="30"/>
  <c r="F2495" i="30"/>
  <c r="G2495" i="30"/>
  <c r="E2496" i="30"/>
  <c r="F2496" i="30"/>
  <c r="G2496" i="30"/>
  <c r="E2497" i="30"/>
  <c r="F2497" i="30"/>
  <c r="G2497" i="30"/>
  <c r="E2498" i="30"/>
  <c r="F2498" i="30"/>
  <c r="G2498" i="30"/>
  <c r="E2499" i="30"/>
  <c r="F2499" i="30"/>
  <c r="G2499" i="30"/>
  <c r="E2500" i="30"/>
  <c r="F2500" i="30"/>
  <c r="G2500" i="30"/>
  <c r="E2501" i="30"/>
  <c r="F2501" i="30"/>
  <c r="G2501" i="30"/>
  <c r="E2502" i="30"/>
  <c r="F2502" i="30"/>
  <c r="G2502" i="30"/>
  <c r="E2503" i="30"/>
  <c r="F2503" i="30"/>
  <c r="G2503" i="30"/>
  <c r="E2504" i="30"/>
  <c r="F2504" i="30"/>
  <c r="G2504" i="30"/>
  <c r="E2505" i="30"/>
  <c r="F2505" i="30"/>
  <c r="G2505" i="30"/>
  <c r="E2506" i="30"/>
  <c r="F2506" i="30"/>
  <c r="G2506" i="30"/>
  <c r="E2507" i="30"/>
  <c r="F2507" i="30"/>
  <c r="G2507" i="30"/>
  <c r="E2508" i="30"/>
  <c r="F2508" i="30"/>
  <c r="G2508" i="30"/>
  <c r="E2509" i="30"/>
  <c r="F2509" i="30"/>
  <c r="G2509" i="30"/>
  <c r="E2510" i="30"/>
  <c r="F2510" i="30"/>
  <c r="G2510" i="30"/>
  <c r="E2511" i="30"/>
  <c r="F2511" i="30"/>
  <c r="G2511" i="30"/>
  <c r="E2512" i="30"/>
  <c r="F2512" i="30"/>
  <c r="G2512" i="30"/>
  <c r="E2513" i="30"/>
  <c r="F2513" i="30"/>
  <c r="G2513" i="30"/>
  <c r="E2514" i="30"/>
  <c r="F2514" i="30"/>
  <c r="G2514" i="30"/>
  <c r="E2515" i="30"/>
  <c r="F2515" i="30"/>
  <c r="G2515" i="30"/>
  <c r="E2516" i="30"/>
  <c r="F2516" i="30"/>
  <c r="G2516" i="30"/>
  <c r="E2517" i="30"/>
  <c r="F2517" i="30"/>
  <c r="G2517" i="30"/>
  <c r="E2518" i="30"/>
  <c r="F2518" i="30"/>
  <c r="G2518" i="30"/>
  <c r="E2519" i="30"/>
  <c r="F2519" i="30"/>
  <c r="G2519" i="30"/>
  <c r="E2520" i="30"/>
  <c r="F2520" i="30"/>
  <c r="G2520" i="30"/>
  <c r="E2521" i="30"/>
  <c r="F2521" i="30"/>
  <c r="G2521" i="30"/>
  <c r="E2522" i="30"/>
  <c r="F2522" i="30"/>
  <c r="G2522" i="30"/>
  <c r="E2523" i="30"/>
  <c r="F2523" i="30"/>
  <c r="G2523" i="30"/>
  <c r="E2524" i="30"/>
  <c r="F2524" i="30"/>
  <c r="G2524" i="30"/>
  <c r="E2525" i="30"/>
  <c r="F2525" i="30"/>
  <c r="G2525" i="30"/>
  <c r="E2526" i="30"/>
  <c r="F2526" i="30"/>
  <c r="G2526" i="30"/>
  <c r="E2527" i="30"/>
  <c r="F2527" i="30"/>
  <c r="G2527" i="30"/>
  <c r="E2528" i="30"/>
  <c r="F2528" i="30"/>
  <c r="G2528" i="30"/>
  <c r="E2529" i="30"/>
  <c r="F2529" i="30"/>
  <c r="G2529" i="30"/>
  <c r="E2530" i="30"/>
  <c r="F2530" i="30"/>
  <c r="G2530" i="30"/>
  <c r="E2531" i="30"/>
  <c r="F2531" i="30"/>
  <c r="G2531" i="30"/>
  <c r="E2532" i="30"/>
  <c r="F2532" i="30"/>
  <c r="G2532" i="30"/>
  <c r="E2533" i="30"/>
  <c r="F2533" i="30"/>
  <c r="G2533" i="30"/>
  <c r="E2534" i="30"/>
  <c r="F2534" i="30"/>
  <c r="G2534" i="30"/>
  <c r="E2535" i="30"/>
  <c r="F2535" i="30"/>
  <c r="G2535" i="30"/>
  <c r="E2536" i="30"/>
  <c r="F2536" i="30"/>
  <c r="G2536" i="30"/>
  <c r="E2537" i="30"/>
  <c r="F2537" i="30"/>
  <c r="G2537" i="30"/>
  <c r="E2538" i="30"/>
  <c r="F2538" i="30"/>
  <c r="G2538" i="30"/>
  <c r="E2539" i="30"/>
  <c r="F2539" i="30"/>
  <c r="G2539" i="30"/>
  <c r="E2540" i="30"/>
  <c r="F2540" i="30"/>
  <c r="G2540" i="30"/>
  <c r="E2541" i="30"/>
  <c r="F2541" i="30"/>
  <c r="G2541" i="30"/>
  <c r="E2542" i="30"/>
  <c r="F2542" i="30"/>
  <c r="G2542" i="30"/>
  <c r="E2543" i="30"/>
  <c r="F2543" i="30"/>
  <c r="G2543" i="30"/>
  <c r="E2544" i="30"/>
  <c r="F2544" i="30"/>
  <c r="G2544" i="30"/>
  <c r="E2545" i="30"/>
  <c r="F2545" i="30"/>
  <c r="G2545" i="30"/>
  <c r="E2546" i="30"/>
  <c r="F2546" i="30"/>
  <c r="G2546" i="30"/>
  <c r="E2547" i="30"/>
  <c r="F2547" i="30"/>
  <c r="G2547" i="30"/>
  <c r="E2548" i="30"/>
  <c r="F2548" i="30"/>
  <c r="G2548" i="30"/>
  <c r="E2549" i="30"/>
  <c r="F2549" i="30"/>
  <c r="G2549" i="30"/>
  <c r="E2550" i="30"/>
  <c r="F2550" i="30"/>
  <c r="G2550" i="30"/>
  <c r="E2551" i="30"/>
  <c r="F2551" i="30"/>
  <c r="G2551" i="30"/>
  <c r="E2552" i="30"/>
  <c r="F2552" i="30"/>
  <c r="G2552" i="30"/>
  <c r="E2553" i="30"/>
  <c r="F2553" i="30"/>
  <c r="G2553" i="30"/>
  <c r="E2554" i="30"/>
  <c r="F2554" i="30"/>
  <c r="G2554" i="30"/>
  <c r="E2555" i="30"/>
  <c r="F2555" i="30"/>
  <c r="G2555" i="30"/>
  <c r="E2556" i="30"/>
  <c r="F2556" i="30"/>
  <c r="G2556" i="30"/>
  <c r="E2557" i="30"/>
  <c r="F2557" i="30"/>
  <c r="G2557" i="30"/>
  <c r="E2558" i="30"/>
  <c r="F2558" i="30"/>
  <c r="G2558" i="30"/>
  <c r="E2559" i="30"/>
  <c r="F2559" i="30"/>
  <c r="G2559" i="30"/>
  <c r="E2560" i="30"/>
  <c r="F2560" i="30"/>
  <c r="G2560" i="30"/>
  <c r="E2561" i="30"/>
  <c r="F2561" i="30"/>
  <c r="G2561" i="30"/>
  <c r="E2562" i="30"/>
  <c r="F2562" i="30"/>
  <c r="G2562" i="30"/>
  <c r="E2563" i="30"/>
  <c r="F2563" i="30"/>
  <c r="G2563" i="30"/>
  <c r="E2564" i="30"/>
  <c r="F2564" i="30"/>
  <c r="G2564" i="30"/>
  <c r="E2565" i="30"/>
  <c r="F2565" i="30"/>
  <c r="G2565" i="30"/>
  <c r="E2566" i="30"/>
  <c r="F2566" i="30"/>
  <c r="G2566" i="30"/>
  <c r="E2567" i="30"/>
  <c r="F2567" i="30"/>
  <c r="G2567" i="30"/>
  <c r="E2568" i="30"/>
  <c r="F2568" i="30"/>
  <c r="G2568" i="30"/>
  <c r="E2569" i="30"/>
  <c r="F2569" i="30"/>
  <c r="G2569" i="30"/>
  <c r="E2570" i="30"/>
  <c r="F2570" i="30"/>
  <c r="G2570" i="30"/>
  <c r="E2571" i="30"/>
  <c r="F2571" i="30"/>
  <c r="G2571" i="30"/>
  <c r="E2572" i="30"/>
  <c r="F2572" i="30"/>
  <c r="G2572" i="30"/>
  <c r="E2573" i="30"/>
  <c r="F2573" i="30"/>
  <c r="G2573" i="30"/>
  <c r="E2574" i="30"/>
  <c r="F2574" i="30"/>
  <c r="G2574" i="30"/>
  <c r="E2575" i="30"/>
  <c r="F2575" i="30"/>
  <c r="G2575" i="30"/>
  <c r="E2576" i="30"/>
  <c r="F2576" i="30"/>
  <c r="G2576" i="30"/>
  <c r="E2577" i="30"/>
  <c r="F2577" i="30"/>
  <c r="G2577" i="30"/>
  <c r="E2578" i="30"/>
  <c r="F2578" i="30"/>
  <c r="G2578" i="30"/>
  <c r="E2579" i="30"/>
  <c r="F2579" i="30"/>
  <c r="G2579" i="30"/>
  <c r="E2580" i="30"/>
  <c r="F2580" i="30"/>
  <c r="G2580" i="30"/>
  <c r="E2581" i="30"/>
  <c r="F2581" i="30"/>
  <c r="G2581" i="30"/>
  <c r="E2582" i="30"/>
  <c r="F2582" i="30"/>
  <c r="G2582" i="30"/>
  <c r="E2583" i="30"/>
  <c r="F2583" i="30"/>
  <c r="G2583" i="30"/>
  <c r="E2584" i="30"/>
  <c r="F2584" i="30"/>
  <c r="G2584" i="30"/>
  <c r="E2585" i="30"/>
  <c r="F2585" i="30"/>
  <c r="G2585" i="30"/>
  <c r="E2586" i="30"/>
  <c r="F2586" i="30"/>
  <c r="G2586" i="30"/>
  <c r="E2587" i="30"/>
  <c r="F2587" i="30"/>
  <c r="G2587" i="30"/>
  <c r="E2588" i="30"/>
  <c r="F2588" i="30"/>
  <c r="G2588" i="30"/>
  <c r="E2589" i="30"/>
  <c r="F2589" i="30"/>
  <c r="G2589" i="30"/>
  <c r="E2590" i="30"/>
  <c r="F2590" i="30"/>
  <c r="G2590" i="30"/>
  <c r="E2591" i="30"/>
  <c r="F2591" i="30"/>
  <c r="G2591" i="30"/>
  <c r="E2592" i="30"/>
  <c r="F2592" i="30"/>
  <c r="G2592" i="30"/>
  <c r="E2593" i="30"/>
  <c r="F2593" i="30"/>
  <c r="G2593" i="30"/>
  <c r="E2594" i="30"/>
  <c r="F2594" i="30"/>
  <c r="G2594" i="30"/>
  <c r="E2595" i="30"/>
  <c r="F2595" i="30"/>
  <c r="G2595" i="30"/>
  <c r="E2596" i="30"/>
  <c r="F2596" i="30"/>
  <c r="G2596" i="30"/>
  <c r="E2597" i="30"/>
  <c r="F2597" i="30"/>
  <c r="G2597" i="30"/>
  <c r="E2598" i="30"/>
  <c r="F2598" i="30"/>
  <c r="G2598" i="30"/>
  <c r="E2599" i="30"/>
  <c r="F2599" i="30"/>
  <c r="G2599" i="30"/>
  <c r="E2600" i="30"/>
  <c r="F2600" i="30"/>
  <c r="G2600" i="30"/>
  <c r="E2601" i="30"/>
  <c r="F2601" i="30"/>
  <c r="G2601" i="30"/>
  <c r="E2602" i="30"/>
  <c r="F2602" i="30"/>
  <c r="G2602" i="30"/>
  <c r="E2603" i="30"/>
  <c r="F2603" i="30"/>
  <c r="G2603" i="30"/>
  <c r="E2604" i="30"/>
  <c r="F2604" i="30"/>
  <c r="G2604" i="30"/>
  <c r="E2605" i="30"/>
  <c r="F2605" i="30"/>
  <c r="G2605" i="30"/>
  <c r="E2606" i="30"/>
  <c r="F2606" i="30"/>
  <c r="G2606" i="30"/>
  <c r="E2607" i="30"/>
  <c r="F2607" i="30"/>
  <c r="G2607" i="30"/>
  <c r="E2608" i="30"/>
  <c r="F2608" i="30"/>
  <c r="G2608" i="30"/>
  <c r="E2609" i="30"/>
  <c r="F2609" i="30"/>
  <c r="G2609" i="30"/>
  <c r="E2610" i="30"/>
  <c r="F2610" i="30"/>
  <c r="G2610" i="30"/>
  <c r="E2611" i="30"/>
  <c r="F2611" i="30"/>
  <c r="G2611" i="30"/>
  <c r="E2612" i="30"/>
  <c r="F2612" i="30"/>
  <c r="G2612" i="30"/>
  <c r="E2613" i="30"/>
  <c r="F2613" i="30"/>
  <c r="G2613" i="30"/>
  <c r="E2614" i="30"/>
  <c r="F2614" i="30"/>
  <c r="G2614" i="30"/>
  <c r="E2615" i="30"/>
  <c r="F2615" i="30"/>
  <c r="G2615" i="30"/>
  <c r="E2616" i="30"/>
  <c r="F2616" i="30"/>
  <c r="G2616" i="30"/>
  <c r="E2617" i="30"/>
  <c r="F2617" i="30"/>
  <c r="G2617" i="30"/>
  <c r="E2618" i="30"/>
  <c r="F2618" i="30"/>
  <c r="G2618" i="30"/>
  <c r="E2619" i="30"/>
  <c r="F2619" i="30"/>
  <c r="G2619" i="30"/>
  <c r="E2620" i="30"/>
  <c r="F2620" i="30"/>
  <c r="G2620" i="30"/>
  <c r="E2621" i="30"/>
  <c r="F2621" i="30"/>
  <c r="G2621" i="30"/>
  <c r="E2622" i="30"/>
  <c r="F2622" i="30"/>
  <c r="G2622" i="30"/>
  <c r="E2623" i="30"/>
  <c r="F2623" i="30"/>
  <c r="G2623" i="30"/>
  <c r="E2624" i="30"/>
  <c r="F2624" i="30"/>
  <c r="G2624" i="30"/>
  <c r="E2625" i="30"/>
  <c r="F2625" i="30"/>
  <c r="G2625" i="30"/>
  <c r="E2626" i="30"/>
  <c r="F2626" i="30"/>
  <c r="G2626" i="30"/>
  <c r="E2627" i="30"/>
  <c r="F2627" i="30"/>
  <c r="G2627" i="30"/>
  <c r="E2628" i="30"/>
  <c r="F2628" i="30"/>
  <c r="G2628" i="30"/>
  <c r="E2629" i="30"/>
  <c r="F2629" i="30"/>
  <c r="G2629" i="30"/>
  <c r="E2630" i="30"/>
  <c r="F2630" i="30"/>
  <c r="G2630" i="30"/>
  <c r="E2631" i="30"/>
  <c r="F2631" i="30"/>
  <c r="G2631" i="30"/>
  <c r="E2632" i="30"/>
  <c r="F2632" i="30"/>
  <c r="G2632" i="30"/>
  <c r="E2633" i="30"/>
  <c r="F2633" i="30"/>
  <c r="G2633" i="30"/>
  <c r="E2634" i="30"/>
  <c r="F2634" i="30"/>
  <c r="G2634" i="30"/>
  <c r="E2635" i="30"/>
  <c r="F2635" i="30"/>
  <c r="G2635" i="30"/>
  <c r="E2636" i="30"/>
  <c r="F2636" i="30"/>
  <c r="G2636" i="30"/>
  <c r="E2637" i="30"/>
  <c r="F2637" i="30"/>
  <c r="G2637" i="30"/>
  <c r="E2638" i="30"/>
  <c r="F2638" i="30"/>
  <c r="G2638" i="30"/>
  <c r="E2639" i="30"/>
  <c r="F2639" i="30"/>
  <c r="G2639" i="30"/>
  <c r="E2640" i="30"/>
  <c r="F2640" i="30"/>
  <c r="G2640" i="30"/>
  <c r="E2641" i="30"/>
  <c r="F2641" i="30"/>
  <c r="G2641" i="30"/>
  <c r="E2642" i="30"/>
  <c r="F2642" i="30"/>
  <c r="G2642" i="30"/>
  <c r="E2643" i="30"/>
  <c r="F2643" i="30"/>
  <c r="G2643" i="30"/>
  <c r="E2644" i="30"/>
  <c r="F2644" i="30"/>
  <c r="G2644" i="30"/>
  <c r="E2645" i="30"/>
  <c r="F2645" i="30"/>
  <c r="G2645" i="30"/>
  <c r="E2646" i="30"/>
  <c r="F2646" i="30"/>
  <c r="G2646" i="30"/>
  <c r="E2647" i="30"/>
  <c r="F2647" i="30"/>
  <c r="G2647" i="30"/>
  <c r="E2648" i="30"/>
  <c r="F2648" i="30"/>
  <c r="G2648" i="30"/>
  <c r="E2649" i="30"/>
  <c r="F2649" i="30"/>
  <c r="G2649" i="30"/>
  <c r="E2650" i="30"/>
  <c r="F2650" i="30"/>
  <c r="G2650" i="30"/>
  <c r="E2651" i="30"/>
  <c r="F2651" i="30"/>
  <c r="G2651" i="30"/>
  <c r="E2652" i="30"/>
  <c r="F2652" i="30"/>
  <c r="G2652" i="30"/>
  <c r="E2653" i="30"/>
  <c r="F2653" i="30"/>
  <c r="G2653" i="30"/>
  <c r="E2654" i="30"/>
  <c r="F2654" i="30"/>
  <c r="G2654" i="30"/>
  <c r="E2655" i="30"/>
  <c r="F2655" i="30"/>
  <c r="G2655" i="30"/>
  <c r="E2656" i="30"/>
  <c r="F2656" i="30"/>
  <c r="G2656" i="30"/>
  <c r="E2657" i="30"/>
  <c r="F2657" i="30"/>
  <c r="G2657" i="30"/>
  <c r="E2658" i="30"/>
  <c r="F2658" i="30"/>
  <c r="G2658" i="30"/>
  <c r="E2659" i="30"/>
  <c r="F2659" i="30"/>
  <c r="G2659" i="30"/>
  <c r="E2660" i="30"/>
  <c r="F2660" i="30"/>
  <c r="G2660" i="30"/>
  <c r="E2661" i="30"/>
  <c r="F2661" i="30"/>
  <c r="G2661" i="30"/>
  <c r="E2662" i="30"/>
  <c r="F2662" i="30"/>
  <c r="G2662" i="30"/>
  <c r="E2663" i="30"/>
  <c r="F2663" i="30"/>
  <c r="G2663" i="30"/>
  <c r="E2664" i="30"/>
  <c r="F2664" i="30"/>
  <c r="G2664" i="30"/>
  <c r="E2665" i="30"/>
  <c r="F2665" i="30"/>
  <c r="G2665" i="30"/>
  <c r="E2666" i="30"/>
  <c r="F2666" i="30"/>
  <c r="G2666" i="30"/>
  <c r="E2667" i="30"/>
  <c r="F2667" i="30"/>
  <c r="G2667" i="30"/>
  <c r="E2668" i="30"/>
  <c r="F2668" i="30"/>
  <c r="G2668" i="30"/>
  <c r="E2669" i="30"/>
  <c r="F2669" i="30"/>
  <c r="G2669" i="30"/>
  <c r="E2670" i="30"/>
  <c r="F2670" i="30"/>
  <c r="G2670" i="30"/>
  <c r="E2671" i="30"/>
  <c r="F2671" i="30"/>
  <c r="G2671" i="30"/>
  <c r="E2672" i="30"/>
  <c r="F2672" i="30"/>
  <c r="G2672" i="30"/>
  <c r="E2673" i="30"/>
  <c r="F2673" i="30"/>
  <c r="G2673" i="30"/>
  <c r="E2674" i="30"/>
  <c r="F2674" i="30"/>
  <c r="G2674" i="30"/>
  <c r="E2675" i="30"/>
  <c r="F2675" i="30"/>
  <c r="G2675" i="30"/>
  <c r="E2676" i="30"/>
  <c r="F2676" i="30"/>
  <c r="G2676" i="30"/>
  <c r="E2677" i="30"/>
  <c r="F2677" i="30"/>
  <c r="G2677" i="30"/>
  <c r="E2678" i="30"/>
  <c r="F2678" i="30"/>
  <c r="G2678" i="30"/>
  <c r="E2679" i="30"/>
  <c r="F2679" i="30"/>
  <c r="G2679" i="30"/>
  <c r="E2680" i="30"/>
  <c r="F2680" i="30"/>
  <c r="G2680" i="30"/>
  <c r="E2681" i="30"/>
  <c r="F2681" i="30"/>
  <c r="G2681" i="30"/>
  <c r="E2682" i="30"/>
  <c r="F2682" i="30"/>
  <c r="G2682" i="30"/>
  <c r="E2683" i="30"/>
  <c r="F2683" i="30"/>
  <c r="G2683" i="30"/>
  <c r="E2684" i="30"/>
  <c r="F2684" i="30"/>
  <c r="G2684" i="30"/>
  <c r="E2685" i="30"/>
  <c r="F2685" i="30"/>
  <c r="G2685" i="30"/>
  <c r="E2686" i="30"/>
  <c r="F2686" i="30"/>
  <c r="G2686" i="30"/>
  <c r="E2687" i="30"/>
  <c r="F2687" i="30"/>
  <c r="G2687" i="30"/>
  <c r="E2688" i="30"/>
  <c r="F2688" i="30"/>
  <c r="G2688" i="30"/>
  <c r="E2689" i="30"/>
  <c r="F2689" i="30"/>
  <c r="G2689" i="30"/>
  <c r="E2690" i="30"/>
  <c r="F2690" i="30"/>
  <c r="G2690" i="30"/>
  <c r="E2691" i="30"/>
  <c r="F2691" i="30"/>
  <c r="G2691" i="30"/>
  <c r="E2692" i="30"/>
  <c r="F2692" i="30"/>
  <c r="G2692" i="30"/>
  <c r="E2693" i="30"/>
  <c r="F2693" i="30"/>
  <c r="G2693" i="30"/>
  <c r="E2694" i="30"/>
  <c r="F2694" i="30"/>
  <c r="G2694" i="30"/>
  <c r="E2695" i="30"/>
  <c r="F2695" i="30"/>
  <c r="G2695" i="30"/>
  <c r="E2696" i="30"/>
  <c r="F2696" i="30"/>
  <c r="G2696" i="30"/>
  <c r="E2697" i="30"/>
  <c r="F2697" i="30"/>
  <c r="G2697" i="30"/>
  <c r="E2698" i="30"/>
  <c r="F2698" i="30"/>
  <c r="G2698" i="30"/>
  <c r="E2699" i="30"/>
  <c r="F2699" i="30"/>
  <c r="G2699" i="30"/>
  <c r="E2700" i="30"/>
  <c r="F2700" i="30"/>
  <c r="G2700" i="30"/>
  <c r="E2701" i="30"/>
  <c r="F2701" i="30"/>
  <c r="G2701" i="30"/>
  <c r="E2702" i="30"/>
  <c r="F2702" i="30"/>
  <c r="G2702" i="30"/>
  <c r="E2703" i="30"/>
  <c r="F2703" i="30"/>
  <c r="G2703" i="30"/>
  <c r="E2704" i="30"/>
  <c r="F2704" i="30"/>
  <c r="G2704" i="30"/>
  <c r="E2705" i="30"/>
  <c r="F2705" i="30"/>
  <c r="G2705" i="30"/>
  <c r="E2706" i="30"/>
  <c r="F2706" i="30"/>
  <c r="G2706" i="30"/>
  <c r="E2707" i="30"/>
  <c r="F2707" i="30"/>
  <c r="G2707" i="30"/>
  <c r="E2708" i="30"/>
  <c r="F2708" i="30"/>
  <c r="G2708" i="30"/>
  <c r="E2709" i="30"/>
  <c r="F2709" i="30"/>
  <c r="G2709" i="30"/>
  <c r="E2710" i="30"/>
  <c r="F2710" i="30"/>
  <c r="G2710" i="30"/>
  <c r="E2711" i="30"/>
  <c r="F2711" i="30"/>
  <c r="G2711" i="30"/>
  <c r="E2712" i="30"/>
  <c r="F2712" i="30"/>
  <c r="G2712" i="30"/>
  <c r="E2713" i="30"/>
  <c r="F2713" i="30"/>
  <c r="G2713" i="30"/>
  <c r="E2714" i="30"/>
  <c r="F2714" i="30"/>
  <c r="G2714" i="30"/>
  <c r="E2715" i="30"/>
  <c r="F2715" i="30"/>
  <c r="G2715" i="30"/>
  <c r="E2716" i="30"/>
  <c r="F2716" i="30"/>
  <c r="G2716" i="30"/>
  <c r="E2717" i="30"/>
  <c r="F2717" i="30"/>
  <c r="G2717" i="30"/>
  <c r="E2718" i="30"/>
  <c r="F2718" i="30"/>
  <c r="G2718" i="30"/>
  <c r="E2719" i="30"/>
  <c r="F2719" i="30"/>
  <c r="G2719" i="30"/>
  <c r="E2720" i="30"/>
  <c r="F2720" i="30"/>
  <c r="G2720" i="30"/>
  <c r="E2721" i="30"/>
  <c r="F2721" i="30"/>
  <c r="G2721" i="30"/>
  <c r="E2722" i="30"/>
  <c r="F2722" i="30"/>
  <c r="G2722" i="30"/>
  <c r="E2723" i="30"/>
  <c r="F2723" i="30"/>
  <c r="G2723" i="30"/>
  <c r="E2724" i="30"/>
  <c r="F2724" i="30"/>
  <c r="G2724" i="30"/>
  <c r="E2725" i="30"/>
  <c r="F2725" i="30"/>
  <c r="G2725" i="30"/>
  <c r="E2726" i="30"/>
  <c r="F2726" i="30"/>
  <c r="G2726" i="30"/>
  <c r="E2727" i="30"/>
  <c r="F2727" i="30"/>
  <c r="G2727" i="30"/>
  <c r="E2728" i="30"/>
  <c r="F2728" i="30"/>
  <c r="G2728" i="30"/>
  <c r="E2729" i="30"/>
  <c r="F2729" i="30"/>
  <c r="G2729" i="30"/>
  <c r="E2730" i="30"/>
  <c r="F2730" i="30"/>
  <c r="G2730" i="30"/>
  <c r="E2731" i="30"/>
  <c r="F2731" i="30"/>
  <c r="G2731" i="30"/>
  <c r="E2732" i="30"/>
  <c r="F2732" i="30"/>
  <c r="G2732" i="30"/>
  <c r="E2733" i="30"/>
  <c r="F2733" i="30"/>
  <c r="G2733" i="30"/>
  <c r="E2734" i="30"/>
  <c r="F2734" i="30"/>
  <c r="G2734" i="30"/>
  <c r="E2735" i="30"/>
  <c r="F2735" i="30"/>
  <c r="G2735" i="30"/>
  <c r="E2736" i="30"/>
  <c r="F2736" i="30"/>
  <c r="G2736" i="30"/>
  <c r="E2737" i="30"/>
  <c r="F2737" i="30"/>
  <c r="G2737" i="30"/>
  <c r="E2738" i="30"/>
  <c r="F2738" i="30"/>
  <c r="G2738" i="30"/>
  <c r="E2739" i="30"/>
  <c r="F2739" i="30"/>
  <c r="G2739" i="30"/>
  <c r="E2740" i="30"/>
  <c r="F2740" i="30"/>
  <c r="G2740" i="30"/>
  <c r="E2741" i="30"/>
  <c r="F2741" i="30"/>
  <c r="G2741" i="30"/>
  <c r="E2742" i="30"/>
  <c r="F2742" i="30"/>
  <c r="G2742" i="30"/>
  <c r="E2743" i="30"/>
  <c r="F2743" i="30"/>
  <c r="G2743" i="30"/>
  <c r="E2744" i="30"/>
  <c r="F2744" i="30"/>
  <c r="G2744" i="30"/>
  <c r="E2745" i="30"/>
  <c r="F2745" i="30"/>
  <c r="G2745" i="30"/>
  <c r="E2746" i="30"/>
  <c r="F2746" i="30"/>
  <c r="G2746" i="30"/>
  <c r="E2747" i="30"/>
  <c r="F2747" i="30"/>
  <c r="G2747" i="30"/>
  <c r="E2748" i="30"/>
  <c r="F2748" i="30"/>
  <c r="G2748" i="30"/>
  <c r="E2749" i="30"/>
  <c r="F2749" i="30"/>
  <c r="G2749" i="30"/>
  <c r="E2750" i="30"/>
  <c r="F2750" i="30"/>
  <c r="G2750" i="30"/>
  <c r="E2751" i="30"/>
  <c r="F2751" i="30"/>
  <c r="G2751" i="30"/>
  <c r="E2752" i="30"/>
  <c r="F2752" i="30"/>
  <c r="G2752" i="30"/>
  <c r="E2753" i="30"/>
  <c r="F2753" i="30"/>
  <c r="G2753" i="30"/>
  <c r="E2754" i="30"/>
  <c r="F2754" i="30"/>
  <c r="G2754" i="30"/>
  <c r="E2755" i="30"/>
  <c r="F2755" i="30"/>
  <c r="G2755" i="30"/>
  <c r="E2756" i="30"/>
  <c r="F2756" i="30"/>
  <c r="G2756" i="30"/>
  <c r="E2757" i="30"/>
  <c r="F2757" i="30"/>
  <c r="G2757" i="30"/>
  <c r="E2758" i="30"/>
  <c r="F2758" i="30"/>
  <c r="G2758" i="30"/>
  <c r="E2759" i="30"/>
  <c r="F2759" i="30"/>
  <c r="G2759" i="30"/>
  <c r="E2760" i="30"/>
  <c r="F2760" i="30"/>
  <c r="G2760" i="30"/>
  <c r="E2761" i="30"/>
  <c r="F2761" i="30"/>
  <c r="G2761" i="30"/>
  <c r="E2762" i="30"/>
  <c r="F2762" i="30"/>
  <c r="G2762" i="30"/>
  <c r="E2763" i="30"/>
  <c r="F2763" i="30"/>
  <c r="G2763" i="30"/>
  <c r="E2764" i="30"/>
  <c r="F2764" i="30"/>
  <c r="G2764" i="30"/>
  <c r="E2765" i="30"/>
  <c r="F2765" i="30"/>
  <c r="G2765" i="30"/>
  <c r="E2766" i="30"/>
  <c r="F2766" i="30"/>
  <c r="G2766" i="30"/>
  <c r="E2767" i="30"/>
  <c r="F2767" i="30"/>
  <c r="G2767" i="30"/>
  <c r="E2768" i="30"/>
  <c r="F2768" i="30"/>
  <c r="G2768" i="30"/>
  <c r="E2769" i="30"/>
  <c r="F2769" i="30"/>
  <c r="G2769" i="30"/>
  <c r="E2770" i="30"/>
  <c r="F2770" i="30"/>
  <c r="G2770" i="30"/>
  <c r="E2771" i="30"/>
  <c r="F2771" i="30"/>
  <c r="G2771" i="30"/>
  <c r="E2772" i="30"/>
  <c r="F2772" i="30"/>
  <c r="G2772" i="30"/>
  <c r="E2773" i="30"/>
  <c r="F2773" i="30"/>
  <c r="G2773" i="30"/>
  <c r="E2774" i="30"/>
  <c r="F2774" i="30"/>
  <c r="G2774" i="30"/>
  <c r="E2775" i="30"/>
  <c r="F2775" i="30"/>
  <c r="G2775" i="30"/>
  <c r="E2776" i="30"/>
  <c r="F2776" i="30"/>
  <c r="G2776" i="30"/>
  <c r="E2777" i="30"/>
  <c r="F2777" i="30"/>
  <c r="G2777" i="30"/>
  <c r="E2778" i="30"/>
  <c r="F2778" i="30"/>
  <c r="G2778" i="30"/>
  <c r="E2779" i="30"/>
  <c r="F2779" i="30"/>
  <c r="G2779" i="30"/>
  <c r="E2780" i="30"/>
  <c r="F2780" i="30"/>
  <c r="G2780" i="30"/>
  <c r="E2781" i="30"/>
  <c r="F2781" i="30"/>
  <c r="G2781" i="30"/>
  <c r="E2782" i="30"/>
  <c r="F2782" i="30"/>
  <c r="G2782" i="30"/>
  <c r="E2783" i="30"/>
  <c r="F2783" i="30"/>
  <c r="G2783" i="30"/>
  <c r="E2784" i="30"/>
  <c r="F2784" i="30"/>
  <c r="G2784" i="30"/>
  <c r="E2785" i="30"/>
  <c r="F2785" i="30"/>
  <c r="G2785" i="30"/>
  <c r="E2786" i="30"/>
  <c r="F2786" i="30"/>
  <c r="G2786" i="30"/>
  <c r="E2787" i="30"/>
  <c r="F2787" i="30"/>
  <c r="G2787" i="30"/>
  <c r="E2788" i="30"/>
  <c r="F2788" i="30"/>
  <c r="G2788" i="30"/>
  <c r="E2789" i="30"/>
  <c r="F2789" i="30"/>
  <c r="G2789" i="30"/>
  <c r="E2790" i="30"/>
  <c r="F2790" i="30"/>
  <c r="G2790" i="30"/>
  <c r="E2791" i="30"/>
  <c r="F2791" i="30"/>
  <c r="G2791" i="30"/>
  <c r="E2792" i="30"/>
  <c r="F2792" i="30"/>
  <c r="G2792" i="30"/>
  <c r="E2793" i="30"/>
  <c r="F2793" i="30"/>
  <c r="G2793" i="30"/>
  <c r="E2794" i="30"/>
  <c r="F2794" i="30"/>
  <c r="G2794" i="30"/>
  <c r="E2795" i="30"/>
  <c r="F2795" i="30"/>
  <c r="G2795" i="30"/>
  <c r="E2796" i="30"/>
  <c r="F2796" i="30"/>
  <c r="G2796" i="30"/>
  <c r="E2797" i="30"/>
  <c r="F2797" i="30"/>
  <c r="G2797" i="30"/>
  <c r="E2798" i="30"/>
  <c r="F2798" i="30"/>
  <c r="G2798" i="30"/>
  <c r="E2799" i="30"/>
  <c r="F2799" i="30"/>
  <c r="G2799" i="30"/>
  <c r="E2800" i="30"/>
  <c r="F2800" i="30"/>
  <c r="G2800" i="30"/>
  <c r="E2801" i="30"/>
  <c r="F2801" i="30"/>
  <c r="G2801" i="30"/>
  <c r="E2802" i="30"/>
  <c r="F2802" i="30"/>
  <c r="G2802" i="30"/>
  <c r="E2803" i="30"/>
  <c r="F2803" i="30"/>
  <c r="G2803" i="30"/>
  <c r="E2804" i="30"/>
  <c r="F2804" i="30"/>
  <c r="G2804" i="30"/>
  <c r="E2805" i="30"/>
  <c r="F2805" i="30"/>
  <c r="G2805" i="30"/>
  <c r="E2806" i="30"/>
  <c r="F2806" i="30"/>
  <c r="G2806" i="30"/>
  <c r="E2807" i="30"/>
  <c r="F2807" i="30"/>
  <c r="G2807" i="30"/>
  <c r="E2808" i="30"/>
  <c r="F2808" i="30"/>
  <c r="G2808" i="30"/>
  <c r="E2809" i="30"/>
  <c r="F2809" i="30"/>
  <c r="G2809" i="30"/>
  <c r="E2810" i="30"/>
  <c r="F2810" i="30"/>
  <c r="G2810" i="30"/>
  <c r="E2811" i="30"/>
  <c r="F2811" i="30"/>
  <c r="G2811" i="30"/>
  <c r="E2812" i="30"/>
  <c r="F2812" i="30"/>
  <c r="G2812" i="30"/>
  <c r="E2813" i="30"/>
  <c r="F2813" i="30"/>
  <c r="G2813" i="30"/>
  <c r="E2814" i="30"/>
  <c r="F2814" i="30"/>
  <c r="G2814" i="30"/>
  <c r="E2815" i="30"/>
  <c r="F2815" i="30"/>
  <c r="G2815" i="30"/>
  <c r="E2816" i="30"/>
  <c r="F2816" i="30"/>
  <c r="G2816" i="30"/>
  <c r="E2817" i="30"/>
  <c r="F2817" i="30"/>
  <c r="G2817" i="30"/>
  <c r="E2818" i="30"/>
  <c r="F2818" i="30"/>
  <c r="G2818" i="30"/>
  <c r="E2819" i="30"/>
  <c r="F2819" i="30"/>
  <c r="G2819" i="30"/>
  <c r="E2820" i="30"/>
  <c r="F2820" i="30"/>
  <c r="G2820" i="30"/>
  <c r="E2821" i="30"/>
  <c r="F2821" i="30"/>
  <c r="G2821" i="30"/>
  <c r="E2822" i="30"/>
  <c r="F2822" i="30"/>
  <c r="G2822" i="30"/>
  <c r="E2823" i="30"/>
  <c r="F2823" i="30"/>
  <c r="G2823" i="30"/>
  <c r="E2824" i="30"/>
  <c r="F2824" i="30"/>
  <c r="G2824" i="30"/>
  <c r="E2825" i="30"/>
  <c r="F2825" i="30"/>
  <c r="G2825" i="30"/>
  <c r="E2826" i="30"/>
  <c r="F2826" i="30"/>
  <c r="G2826" i="30"/>
  <c r="E2827" i="30"/>
  <c r="F2827" i="30"/>
  <c r="G2827" i="30"/>
  <c r="E2828" i="30"/>
  <c r="F2828" i="30"/>
  <c r="G2828" i="30"/>
  <c r="E2829" i="30"/>
  <c r="F2829" i="30"/>
  <c r="G2829" i="30"/>
  <c r="E2830" i="30"/>
  <c r="F2830" i="30"/>
  <c r="G2830" i="30"/>
  <c r="E2831" i="30"/>
  <c r="F2831" i="30"/>
  <c r="G2831" i="30"/>
  <c r="E2832" i="30"/>
  <c r="F2832" i="30"/>
  <c r="G2832" i="30"/>
  <c r="E2833" i="30"/>
  <c r="F2833" i="30"/>
  <c r="G2833" i="30"/>
  <c r="E2834" i="30"/>
  <c r="F2834" i="30"/>
  <c r="G2834" i="30"/>
  <c r="E2835" i="30"/>
  <c r="F2835" i="30"/>
  <c r="G2835" i="30"/>
  <c r="E2836" i="30"/>
  <c r="F2836" i="30"/>
  <c r="G2836" i="30"/>
  <c r="E2837" i="30"/>
  <c r="F2837" i="30"/>
  <c r="G2837" i="30"/>
  <c r="E2838" i="30"/>
  <c r="F2838" i="30"/>
  <c r="G2838" i="30"/>
  <c r="E2839" i="30"/>
  <c r="F2839" i="30"/>
  <c r="G2839" i="30"/>
  <c r="E2840" i="30"/>
  <c r="F2840" i="30"/>
  <c r="G2840" i="30"/>
  <c r="E2841" i="30"/>
  <c r="F2841" i="30"/>
  <c r="G2841" i="30"/>
  <c r="E2842" i="30"/>
  <c r="F2842" i="30"/>
  <c r="G2842" i="30"/>
  <c r="E2843" i="30"/>
  <c r="F2843" i="30"/>
  <c r="G2843" i="30"/>
  <c r="E2844" i="30"/>
  <c r="F2844" i="30"/>
  <c r="G2844" i="30"/>
  <c r="E2845" i="30"/>
  <c r="F2845" i="30"/>
  <c r="G2845" i="30"/>
  <c r="E2846" i="30"/>
  <c r="F2846" i="30"/>
  <c r="G2846" i="30"/>
  <c r="E2847" i="30"/>
  <c r="F2847" i="30"/>
  <c r="G2847" i="30"/>
  <c r="E2848" i="30"/>
  <c r="F2848" i="30"/>
  <c r="G2848" i="30"/>
  <c r="E2849" i="30"/>
  <c r="F2849" i="30"/>
  <c r="G2849" i="30"/>
  <c r="E2850" i="30"/>
  <c r="F2850" i="30"/>
  <c r="G2850" i="30"/>
  <c r="E2851" i="30"/>
  <c r="F2851" i="30"/>
  <c r="G2851" i="30"/>
  <c r="E2852" i="30"/>
  <c r="F2852" i="30"/>
  <c r="G2852" i="30"/>
  <c r="E2853" i="30"/>
  <c r="F2853" i="30"/>
  <c r="G2853" i="30"/>
  <c r="E2854" i="30"/>
  <c r="F2854" i="30"/>
  <c r="G2854" i="30"/>
  <c r="E2855" i="30"/>
  <c r="F2855" i="30"/>
  <c r="G2855" i="30"/>
  <c r="E2856" i="30"/>
  <c r="F2856" i="30"/>
  <c r="G2856" i="30"/>
  <c r="E2857" i="30"/>
  <c r="F2857" i="30"/>
  <c r="G2857" i="30"/>
  <c r="E2858" i="30"/>
  <c r="F2858" i="30"/>
  <c r="G2858" i="30"/>
  <c r="E2859" i="30"/>
  <c r="F2859" i="30"/>
  <c r="G2859" i="30"/>
  <c r="E2860" i="30"/>
  <c r="F2860" i="30"/>
  <c r="G2860" i="30"/>
  <c r="E2861" i="30"/>
  <c r="F2861" i="30"/>
  <c r="G2861" i="30"/>
  <c r="E2862" i="30"/>
  <c r="F2862" i="30"/>
  <c r="G2862" i="30"/>
  <c r="E2863" i="30"/>
  <c r="F2863" i="30"/>
  <c r="G2863" i="30"/>
  <c r="E2864" i="30"/>
  <c r="F2864" i="30"/>
  <c r="G2864" i="30"/>
  <c r="E2865" i="30"/>
  <c r="F2865" i="30"/>
  <c r="G2865" i="30"/>
  <c r="E2866" i="30"/>
  <c r="F2866" i="30"/>
  <c r="G2866" i="30"/>
  <c r="E2867" i="30"/>
  <c r="F2867" i="30"/>
  <c r="G2867" i="30"/>
  <c r="E2868" i="30"/>
  <c r="F2868" i="30"/>
  <c r="G2868" i="30"/>
  <c r="E2869" i="30"/>
  <c r="F2869" i="30"/>
  <c r="G2869" i="30"/>
  <c r="E2870" i="30"/>
  <c r="F2870" i="30"/>
  <c r="G2870" i="30"/>
  <c r="E2871" i="30"/>
  <c r="F2871" i="30"/>
  <c r="G2871" i="30"/>
  <c r="E2872" i="30"/>
  <c r="F2872" i="30"/>
  <c r="G2872" i="30"/>
  <c r="E2873" i="30"/>
  <c r="F2873" i="30"/>
  <c r="G2873" i="30"/>
  <c r="E2874" i="30"/>
  <c r="F2874" i="30"/>
  <c r="G2874" i="30"/>
  <c r="E2875" i="30"/>
  <c r="F2875" i="30"/>
  <c r="G2875" i="30"/>
  <c r="E2876" i="30"/>
  <c r="F2876" i="30"/>
  <c r="G2876" i="30"/>
  <c r="E2877" i="30"/>
  <c r="F2877" i="30"/>
  <c r="G2877" i="30"/>
  <c r="E2878" i="30"/>
  <c r="F2878" i="30"/>
  <c r="G2878" i="30"/>
  <c r="E2879" i="30"/>
  <c r="F2879" i="30"/>
  <c r="G2879" i="30"/>
  <c r="E2880" i="30"/>
  <c r="F2880" i="30"/>
  <c r="G2880" i="30"/>
  <c r="E2881" i="30"/>
  <c r="F2881" i="30"/>
  <c r="G2881" i="30"/>
  <c r="E2882" i="30"/>
  <c r="F2882" i="30"/>
  <c r="G2882" i="30"/>
  <c r="E2883" i="30"/>
  <c r="F2883" i="30"/>
  <c r="G2883" i="30"/>
  <c r="E2884" i="30"/>
  <c r="F2884" i="30"/>
  <c r="G2884" i="30"/>
  <c r="E2885" i="30"/>
  <c r="F2885" i="30"/>
  <c r="G2885" i="30"/>
  <c r="E2886" i="30"/>
  <c r="F2886" i="30"/>
  <c r="G2886" i="30"/>
  <c r="E2887" i="30"/>
  <c r="F2887" i="30"/>
  <c r="G2887" i="30"/>
  <c r="E2888" i="30"/>
  <c r="F2888" i="30"/>
  <c r="G2888" i="30"/>
  <c r="E2889" i="30"/>
  <c r="F2889" i="30"/>
  <c r="G2889" i="30"/>
  <c r="E2890" i="30"/>
  <c r="F2890" i="30"/>
  <c r="G2890" i="30"/>
  <c r="E2891" i="30"/>
  <c r="F2891" i="30"/>
  <c r="G2891" i="30"/>
  <c r="E2892" i="30"/>
  <c r="F2892" i="30"/>
  <c r="G2892" i="30"/>
  <c r="E2893" i="30"/>
  <c r="F2893" i="30"/>
  <c r="G2893" i="30"/>
  <c r="E2894" i="30"/>
  <c r="F2894" i="30"/>
  <c r="G2894" i="30"/>
  <c r="E2895" i="30"/>
  <c r="F2895" i="30"/>
  <c r="G2895" i="30"/>
  <c r="E2896" i="30"/>
  <c r="F2896" i="30"/>
  <c r="G2896" i="30"/>
  <c r="E2897" i="30"/>
  <c r="F2897" i="30"/>
  <c r="G2897" i="30"/>
  <c r="E2898" i="30"/>
  <c r="F2898" i="30"/>
  <c r="G2898" i="30"/>
  <c r="E2899" i="30"/>
  <c r="F2899" i="30"/>
  <c r="G2899" i="30"/>
  <c r="E2900" i="30"/>
  <c r="F2900" i="30"/>
  <c r="G2900" i="30"/>
  <c r="E2901" i="30"/>
  <c r="F2901" i="30"/>
  <c r="G2901" i="30"/>
  <c r="E2902" i="30"/>
  <c r="F2902" i="30"/>
  <c r="G2902" i="30"/>
  <c r="E2903" i="30"/>
  <c r="F2903" i="30"/>
  <c r="G2903" i="30"/>
  <c r="E2904" i="30"/>
  <c r="F2904" i="30"/>
  <c r="G2904" i="30"/>
  <c r="E2905" i="30"/>
  <c r="F2905" i="30"/>
  <c r="G2905" i="30"/>
  <c r="E2906" i="30"/>
  <c r="F2906" i="30"/>
  <c r="G2906" i="30"/>
  <c r="E2907" i="30"/>
  <c r="F2907" i="30"/>
  <c r="G2907" i="30"/>
  <c r="E2908" i="30"/>
  <c r="F2908" i="30"/>
  <c r="G2908" i="30"/>
  <c r="E2909" i="30"/>
  <c r="F2909" i="30"/>
  <c r="G2909" i="30"/>
  <c r="E2910" i="30"/>
  <c r="F2910" i="30"/>
  <c r="G2910" i="30"/>
  <c r="E2911" i="30"/>
  <c r="F2911" i="30"/>
  <c r="G2911" i="30"/>
  <c r="E2912" i="30"/>
  <c r="F2912" i="30"/>
  <c r="G2912" i="30"/>
  <c r="E2913" i="30"/>
  <c r="F2913" i="30"/>
  <c r="G2913" i="30"/>
  <c r="E2914" i="30"/>
  <c r="F2914" i="30"/>
  <c r="G2914" i="30"/>
  <c r="E2915" i="30"/>
  <c r="F2915" i="30"/>
  <c r="G2915" i="30"/>
  <c r="E2916" i="30"/>
  <c r="F2916" i="30"/>
  <c r="G2916" i="30"/>
  <c r="E2917" i="30"/>
  <c r="F2917" i="30"/>
  <c r="G2917" i="30"/>
  <c r="E2918" i="30"/>
  <c r="F2918" i="30"/>
  <c r="G2918" i="30"/>
  <c r="E2919" i="30"/>
  <c r="F2919" i="30"/>
  <c r="G2919" i="30"/>
  <c r="E2920" i="30"/>
  <c r="F2920" i="30"/>
  <c r="G2920" i="30"/>
  <c r="E2921" i="30"/>
  <c r="F2921" i="30"/>
  <c r="G2921" i="30"/>
  <c r="E2922" i="30"/>
  <c r="F2922" i="30"/>
  <c r="G2922" i="30"/>
  <c r="E2923" i="30"/>
  <c r="F2923" i="30"/>
  <c r="G2923" i="30"/>
  <c r="E2924" i="30"/>
  <c r="F2924" i="30"/>
  <c r="G2924" i="30"/>
  <c r="E2925" i="30"/>
  <c r="F2925" i="30"/>
  <c r="G2925" i="30"/>
  <c r="E2926" i="30"/>
  <c r="F2926" i="30"/>
  <c r="G2926" i="30"/>
  <c r="E2927" i="30"/>
  <c r="F2927" i="30"/>
  <c r="G2927" i="30"/>
  <c r="E2928" i="30"/>
  <c r="F2928" i="30"/>
  <c r="G2928" i="30"/>
  <c r="E2929" i="30"/>
  <c r="F2929" i="30"/>
  <c r="G2929" i="30"/>
  <c r="E2930" i="30"/>
  <c r="F2930" i="30"/>
  <c r="G2930" i="30"/>
  <c r="E2931" i="30"/>
  <c r="F2931" i="30"/>
  <c r="G2931" i="30"/>
  <c r="E2932" i="30"/>
  <c r="F2932" i="30"/>
  <c r="G2932" i="30"/>
  <c r="E2933" i="30"/>
  <c r="F2933" i="30"/>
  <c r="G2933" i="30"/>
  <c r="E2934" i="30"/>
  <c r="F2934" i="30"/>
  <c r="G2934" i="30"/>
  <c r="E2935" i="30"/>
  <c r="F2935" i="30"/>
  <c r="G2935" i="30"/>
  <c r="E2936" i="30"/>
  <c r="F2936" i="30"/>
  <c r="G2936" i="30"/>
  <c r="E2937" i="30"/>
  <c r="F2937" i="30"/>
  <c r="G2937" i="30"/>
  <c r="E2938" i="30"/>
  <c r="F2938" i="30"/>
  <c r="G2938" i="30"/>
  <c r="E2939" i="30"/>
  <c r="F2939" i="30"/>
  <c r="G2939" i="30"/>
  <c r="E2940" i="30"/>
  <c r="F2940" i="30"/>
  <c r="G2940" i="30"/>
  <c r="E2941" i="30"/>
  <c r="F2941" i="30"/>
  <c r="G2941" i="30"/>
  <c r="E2942" i="30"/>
  <c r="F2942" i="30"/>
  <c r="G2942" i="30"/>
  <c r="E2943" i="30"/>
  <c r="F2943" i="30"/>
  <c r="G2943" i="30"/>
  <c r="E2944" i="30"/>
  <c r="F2944" i="30"/>
  <c r="G2944" i="30"/>
  <c r="E2945" i="30"/>
  <c r="F2945" i="30"/>
  <c r="G2945" i="30"/>
  <c r="E2946" i="30"/>
  <c r="F2946" i="30"/>
  <c r="G2946" i="30"/>
  <c r="E2947" i="30"/>
  <c r="F2947" i="30"/>
  <c r="G2947" i="30"/>
  <c r="E2948" i="30"/>
  <c r="F2948" i="30"/>
  <c r="G2948" i="30"/>
  <c r="E2949" i="30"/>
  <c r="F2949" i="30"/>
  <c r="G2949" i="30"/>
  <c r="E2950" i="30"/>
  <c r="F2950" i="30"/>
  <c r="G2950" i="30"/>
  <c r="E2951" i="30"/>
  <c r="F2951" i="30"/>
  <c r="G2951" i="30"/>
  <c r="E2952" i="30"/>
  <c r="F2952" i="30"/>
  <c r="G2952" i="30"/>
  <c r="E2953" i="30"/>
  <c r="F2953" i="30"/>
  <c r="G2953" i="30"/>
  <c r="E2954" i="30"/>
  <c r="F2954" i="30"/>
  <c r="G2954" i="30"/>
  <c r="E2955" i="30"/>
  <c r="F2955" i="30"/>
  <c r="G2955" i="30"/>
  <c r="E2956" i="30"/>
  <c r="F2956" i="30"/>
  <c r="G2956" i="30"/>
  <c r="E2957" i="30"/>
  <c r="F2957" i="30"/>
  <c r="G2957" i="30"/>
  <c r="E2958" i="30"/>
  <c r="F2958" i="30"/>
  <c r="G2958" i="30"/>
  <c r="E2959" i="30"/>
  <c r="F2959" i="30"/>
  <c r="G2959" i="30"/>
  <c r="E2960" i="30"/>
  <c r="F2960" i="30"/>
  <c r="G2960" i="30"/>
  <c r="E2961" i="30"/>
  <c r="F2961" i="30"/>
  <c r="G2961" i="30"/>
  <c r="E2962" i="30"/>
  <c r="F2962" i="30"/>
  <c r="G2962" i="30"/>
  <c r="E2963" i="30"/>
  <c r="F2963" i="30"/>
  <c r="G2963" i="30"/>
  <c r="E2964" i="30"/>
  <c r="F2964" i="30"/>
  <c r="G2964" i="30"/>
  <c r="E2965" i="30"/>
  <c r="F2965" i="30"/>
  <c r="G2965" i="30"/>
  <c r="E2966" i="30"/>
  <c r="F2966" i="30"/>
  <c r="G2966" i="30"/>
  <c r="E2967" i="30"/>
  <c r="F2967" i="30"/>
  <c r="G2967" i="30"/>
  <c r="E2968" i="30"/>
  <c r="F2968" i="30"/>
  <c r="G2968" i="30"/>
  <c r="E2969" i="30"/>
  <c r="F2969" i="30"/>
  <c r="G2969" i="30"/>
  <c r="E2970" i="30"/>
  <c r="F2970" i="30"/>
  <c r="G2970" i="30"/>
  <c r="E2971" i="30"/>
  <c r="F2971" i="30"/>
  <c r="G2971" i="30"/>
  <c r="E2972" i="30"/>
  <c r="F2972" i="30"/>
  <c r="G2972" i="30"/>
  <c r="E2973" i="30"/>
  <c r="F2973" i="30"/>
  <c r="G2973" i="30"/>
  <c r="E2974" i="30"/>
  <c r="F2974" i="30"/>
  <c r="G2974" i="30"/>
  <c r="E2975" i="30"/>
  <c r="F2975" i="30"/>
  <c r="G2975" i="30"/>
  <c r="E2976" i="30"/>
  <c r="F2976" i="30"/>
  <c r="G2976" i="30"/>
  <c r="E2977" i="30"/>
  <c r="F2977" i="30"/>
  <c r="G2977" i="30"/>
  <c r="E2978" i="30"/>
  <c r="F2978" i="30"/>
  <c r="G2978" i="30"/>
  <c r="E2979" i="30"/>
  <c r="F2979" i="30"/>
  <c r="G2979" i="30"/>
  <c r="E2980" i="30"/>
  <c r="F2980" i="30"/>
  <c r="G2980" i="30"/>
  <c r="E2981" i="30"/>
  <c r="F2981" i="30"/>
  <c r="G2981" i="30"/>
  <c r="E2982" i="30"/>
  <c r="F2982" i="30"/>
  <c r="G2982" i="30"/>
  <c r="E2983" i="30"/>
  <c r="F2983" i="30"/>
  <c r="G2983" i="30"/>
  <c r="E2984" i="30"/>
  <c r="F2984" i="30"/>
  <c r="G2984" i="30"/>
  <c r="E2985" i="30"/>
  <c r="F2985" i="30"/>
  <c r="G2985" i="30"/>
  <c r="E2986" i="30"/>
  <c r="F2986" i="30"/>
  <c r="G2986" i="30"/>
  <c r="E2987" i="30"/>
  <c r="F2987" i="30"/>
  <c r="G2987" i="30"/>
  <c r="E2988" i="30"/>
  <c r="F2988" i="30"/>
  <c r="G2988" i="30"/>
  <c r="E2989" i="30"/>
  <c r="F2989" i="30"/>
  <c r="G2989" i="30"/>
  <c r="E2990" i="30"/>
  <c r="F2990" i="30"/>
  <c r="G2990" i="30"/>
  <c r="E2991" i="30"/>
  <c r="F2991" i="30"/>
  <c r="G2991" i="30"/>
  <c r="E2992" i="30"/>
  <c r="F2992" i="30"/>
  <c r="G2992" i="30"/>
  <c r="E2993" i="30"/>
  <c r="F2993" i="30"/>
  <c r="G2993" i="30"/>
  <c r="E2994" i="30"/>
  <c r="F2994" i="30"/>
  <c r="G2994" i="30"/>
  <c r="E2995" i="30"/>
  <c r="F2995" i="30"/>
  <c r="G2995" i="30"/>
  <c r="E2996" i="30"/>
  <c r="F2996" i="30"/>
  <c r="G2996" i="30"/>
  <c r="E2997" i="30"/>
  <c r="F2997" i="30"/>
  <c r="G2997" i="30"/>
  <c r="E2998" i="30"/>
  <c r="F2998" i="30"/>
  <c r="G2998" i="30"/>
  <c r="E2999" i="30"/>
  <c r="F2999" i="30"/>
  <c r="G2999" i="30"/>
  <c r="E3000" i="30"/>
  <c r="F3000" i="30"/>
  <c r="G3000" i="30"/>
  <c r="E3001" i="30"/>
  <c r="F3001" i="30"/>
  <c r="G3001" i="30"/>
  <c r="E3002" i="30"/>
  <c r="F3002" i="30"/>
  <c r="G3002" i="30"/>
  <c r="E3003" i="30"/>
  <c r="F3003" i="30"/>
  <c r="G3003" i="30"/>
  <c r="E3004" i="30"/>
  <c r="F3004" i="30"/>
  <c r="G3004" i="30"/>
  <c r="E3005" i="30"/>
  <c r="F3005" i="30"/>
  <c r="G3005" i="30"/>
  <c r="E3006" i="30"/>
  <c r="F3006" i="30"/>
  <c r="G3006" i="30"/>
  <c r="E3007" i="30"/>
  <c r="F3007" i="30"/>
  <c r="G3007" i="30"/>
  <c r="E3008" i="30"/>
  <c r="F3008" i="30"/>
  <c r="G3008" i="30"/>
  <c r="E3009" i="30"/>
  <c r="F3009" i="30"/>
  <c r="G3009" i="30"/>
  <c r="E3010" i="30"/>
  <c r="F3010" i="30"/>
  <c r="G3010" i="30"/>
  <c r="E3011" i="30"/>
  <c r="F3011" i="30"/>
  <c r="G3011" i="30"/>
  <c r="E3012" i="30"/>
  <c r="F3012" i="30"/>
  <c r="G3012" i="30"/>
  <c r="E3013" i="30"/>
  <c r="F3013" i="30"/>
  <c r="G3013" i="30"/>
  <c r="E3014" i="30"/>
  <c r="F3014" i="30"/>
  <c r="G3014" i="30"/>
  <c r="E3015" i="30"/>
  <c r="F3015" i="30"/>
  <c r="G3015" i="30"/>
  <c r="E3016" i="30"/>
  <c r="F3016" i="30"/>
  <c r="G3016" i="30"/>
  <c r="E3017" i="30"/>
  <c r="F3017" i="30"/>
  <c r="G3017" i="30"/>
  <c r="E3018" i="30"/>
  <c r="F3018" i="30"/>
  <c r="G3018" i="30"/>
  <c r="E3019" i="30"/>
  <c r="F3019" i="30"/>
  <c r="G3019" i="30"/>
  <c r="E3020" i="30"/>
  <c r="F3020" i="30"/>
  <c r="G3020" i="30"/>
  <c r="E3021" i="30"/>
  <c r="F3021" i="30"/>
  <c r="G3021" i="30"/>
  <c r="E3022" i="30"/>
  <c r="F3022" i="30"/>
  <c r="G3022" i="30"/>
  <c r="E3023" i="30"/>
  <c r="F3023" i="30"/>
  <c r="G3023" i="30"/>
  <c r="E3024" i="30"/>
  <c r="F3024" i="30"/>
  <c r="G3024" i="30"/>
  <c r="E3025" i="30"/>
  <c r="F3025" i="30"/>
  <c r="G3025" i="30"/>
  <c r="E3026" i="30"/>
  <c r="F3026" i="30"/>
  <c r="G3026" i="30"/>
  <c r="E3027" i="30"/>
  <c r="F3027" i="30"/>
  <c r="G3027" i="30"/>
  <c r="E3028" i="30"/>
  <c r="F3028" i="30"/>
  <c r="G3028" i="30"/>
  <c r="E3029" i="30"/>
  <c r="F3029" i="30"/>
  <c r="G3029" i="30"/>
  <c r="E3030" i="30"/>
  <c r="F3030" i="30"/>
  <c r="G3030" i="30"/>
  <c r="E3031" i="30"/>
  <c r="F3031" i="30"/>
  <c r="G3031" i="30"/>
  <c r="E3032" i="30"/>
  <c r="F3032" i="30"/>
  <c r="G3032" i="30"/>
  <c r="E3033" i="30"/>
  <c r="F3033" i="30"/>
  <c r="G3033" i="30"/>
  <c r="E3034" i="30"/>
  <c r="F3034" i="30"/>
  <c r="G3034" i="30"/>
  <c r="E3035" i="30"/>
  <c r="F3035" i="30"/>
  <c r="G3035" i="30"/>
  <c r="E3036" i="30"/>
  <c r="F3036" i="30"/>
  <c r="G3036" i="30"/>
  <c r="E3037" i="30"/>
  <c r="F3037" i="30"/>
  <c r="G3037" i="30"/>
  <c r="E3038" i="30"/>
  <c r="F3038" i="30"/>
  <c r="G3038" i="30"/>
  <c r="E3039" i="30"/>
  <c r="F3039" i="30"/>
  <c r="G3039" i="30"/>
  <c r="E3040" i="30"/>
  <c r="F3040" i="30"/>
  <c r="G3040" i="30"/>
  <c r="E3041" i="30"/>
  <c r="F3041" i="30"/>
  <c r="G3041" i="30"/>
  <c r="E3042" i="30"/>
  <c r="F3042" i="30"/>
  <c r="G3042" i="30"/>
  <c r="E3043" i="30"/>
  <c r="F3043" i="30"/>
  <c r="G3043" i="30"/>
  <c r="E3044" i="30"/>
  <c r="F3044" i="30"/>
  <c r="G3044" i="30"/>
  <c r="E3045" i="30"/>
  <c r="F3045" i="30"/>
  <c r="G3045" i="30"/>
  <c r="E3046" i="30"/>
  <c r="F3046" i="30"/>
  <c r="G3046" i="30"/>
  <c r="E3047" i="30"/>
  <c r="F3047" i="30"/>
  <c r="G3047" i="30"/>
  <c r="E3048" i="30"/>
  <c r="F3048" i="30"/>
  <c r="G3048" i="30"/>
  <c r="E3049" i="30"/>
  <c r="F3049" i="30"/>
  <c r="G3049" i="30"/>
  <c r="E3050" i="30"/>
  <c r="F3050" i="30"/>
  <c r="G3050" i="30"/>
  <c r="E3051" i="30"/>
  <c r="F3051" i="30"/>
  <c r="G3051" i="30"/>
  <c r="E3052" i="30"/>
  <c r="F3052" i="30"/>
  <c r="G3052" i="30"/>
  <c r="E3053" i="30"/>
  <c r="F3053" i="30"/>
  <c r="G3053" i="30"/>
  <c r="E3054" i="30"/>
  <c r="F3054" i="30"/>
  <c r="G3054" i="30"/>
  <c r="E3055" i="30"/>
  <c r="F3055" i="30"/>
  <c r="G3055" i="30"/>
  <c r="E3056" i="30"/>
  <c r="F3056" i="30"/>
  <c r="G3056" i="30"/>
  <c r="E3057" i="30"/>
  <c r="F3057" i="30"/>
  <c r="G3057" i="30"/>
  <c r="E3058" i="30"/>
  <c r="F3058" i="30"/>
  <c r="G3058" i="30"/>
  <c r="E3059" i="30"/>
  <c r="F3059" i="30"/>
  <c r="G3059" i="30"/>
  <c r="E3060" i="30"/>
  <c r="F3060" i="30"/>
  <c r="G3060" i="30"/>
  <c r="E3061" i="30"/>
  <c r="F3061" i="30"/>
  <c r="G3061" i="30"/>
  <c r="E3062" i="30"/>
  <c r="F3062" i="30"/>
  <c r="G3062" i="30"/>
  <c r="E3063" i="30"/>
  <c r="F3063" i="30"/>
  <c r="G3063" i="30"/>
  <c r="E3064" i="30"/>
  <c r="F3064" i="30"/>
  <c r="G3064" i="30"/>
  <c r="E3065" i="30"/>
  <c r="F3065" i="30"/>
  <c r="G3065" i="30"/>
  <c r="E3066" i="30"/>
  <c r="F3066" i="30"/>
  <c r="G3066" i="30"/>
  <c r="E3067" i="30"/>
  <c r="F3067" i="30"/>
  <c r="G3067" i="30"/>
  <c r="E3068" i="30"/>
  <c r="F3068" i="30"/>
  <c r="G3068" i="30"/>
  <c r="E3069" i="30"/>
  <c r="F3069" i="30"/>
  <c r="G3069" i="30"/>
  <c r="E3070" i="30"/>
  <c r="F3070" i="30"/>
  <c r="G3070" i="30"/>
  <c r="E3071" i="30"/>
  <c r="F3071" i="30"/>
  <c r="G3071" i="30"/>
  <c r="E3072" i="30"/>
  <c r="F3072" i="30"/>
  <c r="G3072" i="30"/>
  <c r="E3073" i="30"/>
  <c r="F3073" i="30"/>
  <c r="G3073" i="30"/>
  <c r="E3074" i="30"/>
  <c r="F3074" i="30"/>
  <c r="G3074" i="30"/>
  <c r="E3075" i="30"/>
  <c r="F3075" i="30"/>
  <c r="G3075" i="30"/>
  <c r="E3076" i="30"/>
  <c r="F3076" i="30"/>
  <c r="G3076" i="30"/>
  <c r="E3077" i="30"/>
  <c r="F3077" i="30"/>
  <c r="G3077" i="30"/>
  <c r="E3078" i="30"/>
  <c r="F3078" i="30"/>
  <c r="G3078" i="30"/>
  <c r="E3079" i="30"/>
  <c r="F3079" i="30"/>
  <c r="G3079" i="30"/>
  <c r="E3080" i="30"/>
  <c r="F3080" i="30"/>
  <c r="G3080" i="30"/>
  <c r="E3081" i="30"/>
  <c r="F3081" i="30"/>
  <c r="G3081" i="30"/>
  <c r="E3082" i="30"/>
  <c r="F3082" i="30"/>
  <c r="G3082" i="30"/>
  <c r="E3083" i="30"/>
  <c r="F3083" i="30"/>
  <c r="G3083" i="30"/>
  <c r="E3084" i="30"/>
  <c r="F3084" i="30"/>
  <c r="G3084" i="30"/>
  <c r="E3085" i="30"/>
  <c r="F3085" i="30"/>
  <c r="G3085" i="30"/>
  <c r="E3086" i="30"/>
  <c r="F3086" i="30"/>
  <c r="G3086" i="30"/>
  <c r="E3087" i="30"/>
  <c r="F3087" i="30"/>
  <c r="G3087" i="30"/>
  <c r="E3088" i="30"/>
  <c r="F3088" i="30"/>
  <c r="G3088" i="30"/>
  <c r="E3089" i="30"/>
  <c r="F3089" i="30"/>
  <c r="G3089" i="30"/>
  <c r="E3090" i="30"/>
  <c r="F3090" i="30"/>
  <c r="G3090" i="30"/>
  <c r="E3091" i="30"/>
  <c r="F3091" i="30"/>
  <c r="G3091" i="30"/>
  <c r="E3092" i="30"/>
  <c r="F3092" i="30"/>
  <c r="G3092" i="30"/>
  <c r="E3093" i="30"/>
  <c r="F3093" i="30"/>
  <c r="G3093" i="30"/>
  <c r="E3094" i="30"/>
  <c r="F3094" i="30"/>
  <c r="G3094" i="30"/>
  <c r="E3095" i="30"/>
  <c r="F3095" i="30"/>
  <c r="G3095" i="30"/>
  <c r="E3096" i="30"/>
  <c r="F3096" i="30"/>
  <c r="G3096" i="30"/>
  <c r="E3097" i="30"/>
  <c r="F3097" i="30"/>
  <c r="G3097" i="30"/>
  <c r="E3098" i="30"/>
  <c r="F3098" i="30"/>
  <c r="G3098" i="30"/>
  <c r="E3099" i="30"/>
  <c r="F3099" i="30"/>
  <c r="G3099" i="30"/>
  <c r="E3100" i="30"/>
  <c r="F3100" i="30"/>
  <c r="G3100" i="30"/>
  <c r="E3101" i="30"/>
  <c r="F3101" i="30"/>
  <c r="G3101" i="30"/>
  <c r="E3102" i="30"/>
  <c r="F3102" i="30"/>
  <c r="G3102" i="30"/>
  <c r="E3103" i="30"/>
  <c r="F3103" i="30"/>
  <c r="G3103" i="30"/>
  <c r="E3104" i="30"/>
  <c r="F3104" i="30"/>
  <c r="G3104" i="30"/>
  <c r="E3105" i="30"/>
  <c r="F3105" i="30"/>
  <c r="G3105" i="30"/>
  <c r="E3106" i="30"/>
  <c r="F3106" i="30"/>
  <c r="G3106" i="30"/>
  <c r="E3107" i="30"/>
  <c r="F3107" i="30"/>
  <c r="G3107" i="30"/>
  <c r="E3108" i="30"/>
  <c r="F3108" i="30"/>
  <c r="G3108" i="30"/>
  <c r="E3109" i="30"/>
  <c r="F3109" i="30"/>
  <c r="G3109" i="30"/>
  <c r="E3110" i="30"/>
  <c r="F3110" i="30"/>
  <c r="G3110" i="30"/>
  <c r="E3111" i="30"/>
  <c r="F3111" i="30"/>
  <c r="G3111" i="30"/>
  <c r="E3112" i="30"/>
  <c r="F3112" i="30"/>
  <c r="G3112" i="30"/>
  <c r="E3113" i="30"/>
  <c r="F3113" i="30"/>
  <c r="G3113" i="30"/>
  <c r="E3114" i="30"/>
  <c r="F3114" i="30"/>
  <c r="G3114" i="30"/>
  <c r="E3115" i="30"/>
  <c r="F3115" i="30"/>
  <c r="G3115" i="30"/>
  <c r="E3116" i="30"/>
  <c r="F3116" i="30"/>
  <c r="G3116" i="30"/>
  <c r="E3117" i="30"/>
  <c r="F3117" i="30"/>
  <c r="G3117" i="30"/>
  <c r="E3118" i="30"/>
  <c r="F3118" i="30"/>
  <c r="G3118" i="30"/>
  <c r="E3119" i="30"/>
  <c r="F3119" i="30"/>
  <c r="G3119" i="30"/>
  <c r="E3120" i="30"/>
  <c r="F3120" i="30"/>
  <c r="G3120" i="30"/>
  <c r="E3121" i="30"/>
  <c r="F3121" i="30"/>
  <c r="G3121" i="30"/>
  <c r="E3122" i="30"/>
  <c r="F3122" i="30"/>
  <c r="G3122" i="30"/>
  <c r="E3123" i="30"/>
  <c r="F3123" i="30"/>
  <c r="G3123" i="30"/>
  <c r="E3124" i="30"/>
  <c r="F3124" i="30"/>
  <c r="G3124" i="30"/>
  <c r="E3125" i="30"/>
  <c r="F3125" i="30"/>
  <c r="G3125" i="30"/>
  <c r="E3126" i="30"/>
  <c r="F3126" i="30"/>
  <c r="G3126" i="30"/>
  <c r="E3127" i="30"/>
  <c r="F3127" i="30"/>
  <c r="G3127" i="30"/>
  <c r="E3128" i="30"/>
  <c r="F3128" i="30"/>
  <c r="G3128" i="30"/>
  <c r="E3129" i="30"/>
  <c r="F3129" i="30"/>
  <c r="G3129" i="30"/>
  <c r="E3130" i="30"/>
  <c r="F3130" i="30"/>
  <c r="G3130" i="30"/>
  <c r="E3131" i="30"/>
  <c r="F3131" i="30"/>
  <c r="G3131" i="30"/>
  <c r="E3132" i="30"/>
  <c r="F3132" i="30"/>
  <c r="G3132" i="30"/>
  <c r="E3133" i="30"/>
  <c r="F3133" i="30"/>
  <c r="G3133" i="30"/>
  <c r="E3134" i="30"/>
  <c r="F3134" i="30"/>
  <c r="G3134" i="30"/>
  <c r="E3135" i="30"/>
  <c r="F3135" i="30"/>
  <c r="G3135" i="30"/>
  <c r="E3136" i="30"/>
  <c r="F3136" i="30"/>
  <c r="G3136" i="30"/>
  <c r="E3137" i="30"/>
  <c r="F3137" i="30"/>
  <c r="G3137" i="30"/>
  <c r="E3138" i="30"/>
  <c r="F3138" i="30"/>
  <c r="G3138" i="30"/>
  <c r="E3139" i="30"/>
  <c r="F3139" i="30"/>
  <c r="G3139" i="30"/>
  <c r="E3140" i="30"/>
  <c r="F3140" i="30"/>
  <c r="G3140" i="30"/>
  <c r="E3141" i="30"/>
  <c r="F3141" i="30"/>
  <c r="G3141" i="30"/>
  <c r="E3142" i="30"/>
  <c r="F3142" i="30"/>
  <c r="G3142" i="30"/>
  <c r="E3143" i="30"/>
  <c r="F3143" i="30"/>
  <c r="G3143" i="30"/>
  <c r="E3144" i="30"/>
  <c r="F3144" i="30"/>
  <c r="G3144" i="30"/>
  <c r="E3145" i="30"/>
  <c r="F3145" i="30"/>
  <c r="G3145" i="30"/>
  <c r="E3146" i="30"/>
  <c r="F3146" i="30"/>
  <c r="G3146" i="30"/>
  <c r="E3147" i="30"/>
  <c r="F3147" i="30"/>
  <c r="G3147" i="30"/>
  <c r="E3148" i="30"/>
  <c r="F3148" i="30"/>
  <c r="G3148" i="30"/>
  <c r="E3149" i="30"/>
  <c r="F3149" i="30"/>
  <c r="G3149" i="30"/>
  <c r="E3150" i="30"/>
  <c r="F3150" i="30"/>
  <c r="G3150" i="30"/>
  <c r="E3151" i="30"/>
  <c r="F3151" i="30"/>
  <c r="G3151" i="30"/>
  <c r="E3152" i="30"/>
  <c r="F3152" i="30"/>
  <c r="G3152" i="30"/>
  <c r="E3153" i="30"/>
  <c r="F3153" i="30"/>
  <c r="G3153" i="30"/>
  <c r="E3154" i="30"/>
  <c r="F3154" i="30"/>
  <c r="G3154" i="30"/>
  <c r="E3155" i="30"/>
  <c r="F3155" i="30"/>
  <c r="G3155" i="30"/>
  <c r="E3156" i="30"/>
  <c r="F3156" i="30"/>
  <c r="G3156" i="30"/>
  <c r="E3157" i="30"/>
  <c r="F3157" i="30"/>
  <c r="G3157" i="30"/>
  <c r="E3158" i="30"/>
  <c r="F3158" i="30"/>
  <c r="G3158" i="30"/>
  <c r="E3159" i="30"/>
  <c r="F3159" i="30"/>
  <c r="G3159" i="30"/>
  <c r="E3160" i="30"/>
  <c r="F3160" i="30"/>
  <c r="G3160" i="30"/>
  <c r="E3161" i="30"/>
  <c r="F3161" i="30"/>
  <c r="G3161" i="30"/>
  <c r="E3162" i="30"/>
  <c r="F3162" i="30"/>
  <c r="G3162" i="30"/>
  <c r="E3163" i="30"/>
  <c r="F3163" i="30"/>
  <c r="G3163" i="30"/>
  <c r="E3164" i="30"/>
  <c r="F3164" i="30"/>
  <c r="G3164" i="30"/>
  <c r="E3165" i="30"/>
  <c r="F3165" i="30"/>
  <c r="G3165" i="30"/>
  <c r="E3166" i="30"/>
  <c r="F3166" i="30"/>
  <c r="G3166" i="30"/>
  <c r="E3167" i="30"/>
  <c r="F3167" i="30"/>
  <c r="G3167" i="30"/>
  <c r="E3168" i="30"/>
  <c r="F3168" i="30"/>
  <c r="G3168" i="30"/>
  <c r="E3169" i="30"/>
  <c r="F3169" i="30"/>
  <c r="G3169" i="30"/>
  <c r="E3170" i="30"/>
  <c r="F3170" i="30"/>
  <c r="G3170" i="30"/>
  <c r="E3171" i="30"/>
  <c r="F3171" i="30"/>
  <c r="G3171" i="30"/>
  <c r="E3172" i="30"/>
  <c r="F3172" i="30"/>
  <c r="G3172" i="30"/>
  <c r="E3173" i="30"/>
  <c r="F3173" i="30"/>
  <c r="G3173" i="30"/>
  <c r="E3174" i="30"/>
  <c r="F3174" i="30"/>
  <c r="G3174" i="30"/>
  <c r="E3175" i="30"/>
  <c r="F3175" i="30"/>
  <c r="G3175" i="30"/>
  <c r="E3176" i="30"/>
  <c r="F3176" i="30"/>
  <c r="G3176" i="30"/>
  <c r="E3177" i="30"/>
  <c r="F3177" i="30"/>
  <c r="G3177" i="30"/>
  <c r="E3178" i="30"/>
  <c r="F3178" i="30"/>
  <c r="G3178" i="30"/>
  <c r="E3179" i="30"/>
  <c r="F3179" i="30"/>
  <c r="G3179" i="30"/>
  <c r="E3180" i="30"/>
  <c r="F3180" i="30"/>
  <c r="G3180" i="30"/>
  <c r="E3181" i="30"/>
  <c r="F3181" i="30"/>
  <c r="G3181" i="30"/>
  <c r="E3182" i="30"/>
  <c r="F3182" i="30"/>
  <c r="G3182" i="30"/>
  <c r="E3183" i="30"/>
  <c r="F3183" i="30"/>
  <c r="G3183" i="30"/>
  <c r="E3184" i="30"/>
  <c r="F3184" i="30"/>
  <c r="G3184" i="30"/>
  <c r="E3185" i="30"/>
  <c r="F3185" i="30"/>
  <c r="G3185" i="30"/>
  <c r="E3186" i="30"/>
  <c r="F3186" i="30"/>
  <c r="G3186" i="30"/>
  <c r="E3187" i="30"/>
  <c r="F3187" i="30"/>
  <c r="G3187" i="30"/>
  <c r="E3188" i="30"/>
  <c r="F3188" i="30"/>
  <c r="G3188" i="30"/>
  <c r="E3189" i="30"/>
  <c r="F3189" i="30"/>
  <c r="G3189" i="30"/>
  <c r="E3190" i="30"/>
  <c r="F3190" i="30"/>
  <c r="G3190" i="30"/>
  <c r="E3191" i="30"/>
  <c r="F3191" i="30"/>
  <c r="G3191" i="30"/>
  <c r="E3192" i="30"/>
  <c r="F3192" i="30"/>
  <c r="G3192" i="30"/>
  <c r="E3193" i="30"/>
  <c r="F3193" i="30"/>
  <c r="G3193" i="30"/>
  <c r="E3194" i="30"/>
  <c r="F3194" i="30"/>
  <c r="G3194" i="30"/>
  <c r="E3195" i="30"/>
  <c r="F3195" i="30"/>
  <c r="G3195" i="30"/>
  <c r="E3196" i="30"/>
  <c r="F3196" i="30"/>
  <c r="G3196" i="30"/>
  <c r="E3197" i="30"/>
  <c r="F3197" i="30"/>
  <c r="G3197" i="30"/>
  <c r="E3198" i="30"/>
  <c r="F3198" i="30"/>
  <c r="G3198" i="30"/>
  <c r="E3199" i="30"/>
  <c r="F3199" i="30"/>
  <c r="G3199" i="30"/>
  <c r="E3200" i="30"/>
  <c r="F3200" i="30"/>
  <c r="G3200" i="30"/>
  <c r="E3201" i="30"/>
  <c r="F3201" i="30"/>
  <c r="G3201" i="30"/>
  <c r="E3202" i="30"/>
  <c r="F3202" i="30"/>
  <c r="G3202" i="30"/>
  <c r="E3203" i="30"/>
  <c r="F3203" i="30"/>
  <c r="G3203" i="30"/>
  <c r="E3204" i="30"/>
  <c r="F3204" i="30"/>
  <c r="G3204" i="30"/>
  <c r="E3205" i="30"/>
  <c r="F3205" i="30"/>
  <c r="G3205" i="30"/>
  <c r="E3206" i="30"/>
  <c r="F3206" i="30"/>
  <c r="G3206" i="30"/>
  <c r="E3207" i="30"/>
  <c r="F3207" i="30"/>
  <c r="G3207" i="30"/>
  <c r="E3208" i="30"/>
  <c r="F3208" i="30"/>
  <c r="G3208" i="30"/>
  <c r="E3209" i="30"/>
  <c r="F3209" i="30"/>
  <c r="G3209" i="30"/>
  <c r="E3210" i="30"/>
  <c r="F3210" i="30"/>
  <c r="G3210" i="30"/>
  <c r="E3211" i="30"/>
  <c r="F3211" i="30"/>
  <c r="G3211" i="30"/>
  <c r="E3212" i="30"/>
  <c r="F3212" i="30"/>
  <c r="G3212" i="30"/>
  <c r="E3213" i="30"/>
  <c r="F3213" i="30"/>
  <c r="G3213" i="30"/>
  <c r="E3214" i="30"/>
  <c r="F3214" i="30"/>
  <c r="G3214" i="30"/>
  <c r="E3215" i="30"/>
  <c r="F3215" i="30"/>
  <c r="G3215" i="30"/>
  <c r="E3216" i="30"/>
  <c r="F3216" i="30"/>
  <c r="G3216" i="30"/>
  <c r="E3217" i="30"/>
  <c r="F3217" i="30"/>
  <c r="G3217" i="30"/>
  <c r="E3218" i="30"/>
  <c r="F3218" i="30"/>
  <c r="G3218" i="30"/>
  <c r="E3219" i="30"/>
  <c r="F3219" i="30"/>
  <c r="G3219" i="30"/>
  <c r="E3220" i="30"/>
  <c r="F3220" i="30"/>
  <c r="G3220" i="30"/>
  <c r="E3221" i="30"/>
  <c r="F3221" i="30"/>
  <c r="G3221" i="30"/>
  <c r="E3222" i="30"/>
  <c r="F3222" i="30"/>
  <c r="G3222" i="30"/>
  <c r="E3223" i="30"/>
  <c r="F3223" i="30"/>
  <c r="G3223" i="30"/>
  <c r="E3224" i="30"/>
  <c r="F3224" i="30"/>
  <c r="G3224" i="30"/>
  <c r="E3225" i="30"/>
  <c r="F3225" i="30"/>
  <c r="G3225" i="30"/>
  <c r="E3226" i="30"/>
  <c r="F3226" i="30"/>
  <c r="G3226" i="30"/>
  <c r="E3227" i="30"/>
  <c r="F3227" i="30"/>
  <c r="G3227" i="30"/>
  <c r="E3228" i="30"/>
  <c r="F3228" i="30"/>
  <c r="G3228" i="30"/>
  <c r="E3229" i="30"/>
  <c r="F3229" i="30"/>
  <c r="G3229" i="30"/>
  <c r="E3230" i="30"/>
  <c r="F3230" i="30"/>
  <c r="G3230" i="30"/>
  <c r="E3231" i="30"/>
  <c r="F3231" i="30"/>
  <c r="G3231" i="30"/>
  <c r="E3232" i="30"/>
  <c r="F3232" i="30"/>
  <c r="G3232" i="30"/>
  <c r="E3233" i="30"/>
  <c r="F3233" i="30"/>
  <c r="G3233" i="30"/>
  <c r="E3234" i="30"/>
  <c r="F3234" i="30"/>
  <c r="G3234" i="30"/>
  <c r="E3235" i="30"/>
  <c r="F3235" i="30"/>
  <c r="G3235" i="30"/>
  <c r="E3236" i="30"/>
  <c r="F3236" i="30"/>
  <c r="G3236" i="30"/>
  <c r="E3237" i="30"/>
  <c r="F3237" i="30"/>
  <c r="G3237" i="30"/>
  <c r="E3238" i="30"/>
  <c r="F3238" i="30"/>
  <c r="G3238" i="30"/>
  <c r="E3239" i="30"/>
  <c r="F3239" i="30"/>
  <c r="G3239" i="30"/>
  <c r="E3240" i="30"/>
  <c r="F3240" i="30"/>
  <c r="G3240" i="30"/>
  <c r="E3241" i="30"/>
  <c r="F3241" i="30"/>
  <c r="G3241" i="30"/>
  <c r="E3242" i="30"/>
  <c r="F3242" i="30"/>
  <c r="G3242" i="30"/>
  <c r="E3243" i="30"/>
  <c r="F3243" i="30"/>
  <c r="G3243" i="30"/>
  <c r="E3244" i="30"/>
  <c r="F3244" i="30"/>
  <c r="G3244" i="30"/>
  <c r="E3245" i="30"/>
  <c r="F3245" i="30"/>
  <c r="G3245" i="30"/>
  <c r="E3246" i="30"/>
  <c r="F3246" i="30"/>
  <c r="G3246" i="30"/>
  <c r="E3247" i="30"/>
  <c r="F3247" i="30"/>
  <c r="G3247" i="30"/>
  <c r="E3248" i="30"/>
  <c r="F3248" i="30"/>
  <c r="G3248" i="30"/>
  <c r="E3249" i="30"/>
  <c r="F3249" i="30"/>
  <c r="G3249" i="30"/>
  <c r="E3250" i="30"/>
  <c r="F3250" i="30"/>
  <c r="G3250" i="30"/>
  <c r="E3251" i="30"/>
  <c r="F3251" i="30"/>
  <c r="G3251" i="30"/>
  <c r="E3252" i="30"/>
  <c r="F3252" i="30"/>
  <c r="G3252" i="30"/>
  <c r="E3253" i="30"/>
  <c r="F3253" i="30"/>
  <c r="G3253" i="30"/>
  <c r="E3254" i="30"/>
  <c r="F3254" i="30"/>
  <c r="G3254" i="30"/>
  <c r="E3255" i="30"/>
  <c r="F3255" i="30"/>
  <c r="G3255" i="30"/>
  <c r="E3256" i="30"/>
  <c r="F3256" i="30"/>
  <c r="G3256" i="30"/>
  <c r="E3257" i="30"/>
  <c r="F3257" i="30"/>
  <c r="G3257" i="30"/>
  <c r="E3258" i="30"/>
  <c r="F3258" i="30"/>
  <c r="G3258" i="30"/>
  <c r="E3259" i="30"/>
  <c r="F3259" i="30"/>
  <c r="G3259" i="30"/>
  <c r="E3260" i="30"/>
  <c r="F3260" i="30"/>
  <c r="G3260" i="30"/>
  <c r="E3261" i="30"/>
  <c r="F3261" i="30"/>
  <c r="G3261" i="30"/>
  <c r="E3262" i="30"/>
  <c r="F3262" i="30"/>
  <c r="G3262" i="30"/>
  <c r="E3263" i="30"/>
  <c r="F3263" i="30"/>
  <c r="G3263" i="30"/>
  <c r="E3264" i="30"/>
  <c r="F3264" i="30"/>
  <c r="G3264" i="30"/>
  <c r="E3265" i="30"/>
  <c r="F3265" i="30"/>
  <c r="G3265" i="30"/>
  <c r="E3266" i="30"/>
  <c r="F3266" i="30"/>
  <c r="G3266" i="30"/>
  <c r="E3267" i="30"/>
  <c r="F3267" i="30"/>
  <c r="G3267" i="30"/>
  <c r="E3268" i="30"/>
  <c r="F3268" i="30"/>
  <c r="G3268" i="30"/>
  <c r="E3269" i="30"/>
  <c r="F3269" i="30"/>
  <c r="G3269" i="30"/>
  <c r="E3270" i="30"/>
  <c r="F3270" i="30"/>
  <c r="G3270" i="30"/>
  <c r="E3271" i="30"/>
  <c r="F3271" i="30"/>
  <c r="G3271" i="30"/>
  <c r="E3272" i="30"/>
  <c r="F3272" i="30"/>
  <c r="G3272" i="30"/>
  <c r="E3273" i="30"/>
  <c r="F3273" i="30"/>
  <c r="G3273" i="30"/>
  <c r="E3274" i="30"/>
  <c r="F3274" i="30"/>
  <c r="G3274" i="30"/>
  <c r="E3275" i="30"/>
  <c r="F3275" i="30"/>
  <c r="G3275" i="30"/>
  <c r="E3276" i="30"/>
  <c r="F3276" i="30"/>
  <c r="G3276" i="30"/>
  <c r="E3277" i="30"/>
  <c r="F3277" i="30"/>
  <c r="G3277" i="30"/>
  <c r="E3278" i="30"/>
  <c r="F3278" i="30"/>
  <c r="G3278" i="30"/>
  <c r="E3279" i="30"/>
  <c r="F3279" i="30"/>
  <c r="G3279" i="30"/>
  <c r="E3280" i="30"/>
  <c r="F3280" i="30"/>
  <c r="G3280" i="30"/>
  <c r="E3281" i="30"/>
  <c r="F3281" i="30"/>
  <c r="G3281" i="30"/>
  <c r="E3282" i="30"/>
  <c r="F3282" i="30"/>
  <c r="G3282" i="30"/>
  <c r="E3283" i="30"/>
  <c r="F3283" i="30"/>
  <c r="G3283" i="30"/>
  <c r="E3284" i="30"/>
  <c r="F3284" i="30"/>
  <c r="G3284" i="30"/>
  <c r="E3285" i="30"/>
  <c r="F3285" i="30"/>
  <c r="G3285" i="30"/>
  <c r="E3286" i="30"/>
  <c r="F3286" i="30"/>
  <c r="G3286" i="30"/>
  <c r="E3287" i="30"/>
  <c r="F3287" i="30"/>
  <c r="G3287" i="30"/>
  <c r="E3288" i="30"/>
  <c r="F3288" i="30"/>
  <c r="G3288" i="30"/>
  <c r="E3289" i="30"/>
  <c r="F3289" i="30"/>
  <c r="G3289" i="30"/>
  <c r="E3290" i="30"/>
  <c r="F3290" i="30"/>
  <c r="G3290" i="30"/>
  <c r="E3291" i="30"/>
  <c r="F3291" i="30"/>
  <c r="G3291" i="30"/>
  <c r="E3292" i="30"/>
  <c r="F3292" i="30"/>
  <c r="G3292" i="30"/>
  <c r="E3293" i="30"/>
  <c r="F3293" i="30"/>
  <c r="G3293" i="30"/>
  <c r="E3294" i="30"/>
  <c r="F3294" i="30"/>
  <c r="G3294" i="30"/>
  <c r="E3295" i="30"/>
  <c r="F3295" i="30"/>
  <c r="G3295" i="30"/>
  <c r="E3296" i="30"/>
  <c r="F3296" i="30"/>
  <c r="G3296" i="30"/>
  <c r="E3297" i="30"/>
  <c r="F3297" i="30"/>
  <c r="G3297" i="30"/>
  <c r="E3298" i="30"/>
  <c r="F3298" i="30"/>
  <c r="G3298" i="30"/>
  <c r="E3299" i="30"/>
  <c r="F3299" i="30"/>
  <c r="G3299" i="30"/>
  <c r="E3300" i="30"/>
  <c r="F3300" i="30"/>
  <c r="G3300" i="30"/>
  <c r="E3301" i="30"/>
  <c r="F3301" i="30"/>
  <c r="G3301" i="30"/>
  <c r="E3302" i="30"/>
  <c r="F3302" i="30"/>
  <c r="G3302" i="30"/>
  <c r="E3303" i="30"/>
  <c r="F3303" i="30"/>
  <c r="G3303" i="30"/>
  <c r="E3304" i="30"/>
  <c r="F3304" i="30"/>
  <c r="G3304" i="30"/>
  <c r="E3305" i="30"/>
  <c r="F3305" i="30"/>
  <c r="G3305" i="30"/>
  <c r="E3306" i="30"/>
  <c r="F3306" i="30"/>
  <c r="G3306" i="30"/>
  <c r="E3307" i="30"/>
  <c r="F3307" i="30"/>
  <c r="G3307" i="30"/>
  <c r="E3308" i="30"/>
  <c r="F3308" i="30"/>
  <c r="G3308" i="30"/>
  <c r="E3309" i="30"/>
  <c r="F3309" i="30"/>
  <c r="G3309" i="30"/>
  <c r="E3310" i="30"/>
  <c r="F3310" i="30"/>
  <c r="G3310" i="30"/>
  <c r="E3311" i="30"/>
  <c r="F3311" i="30"/>
  <c r="G3311" i="30"/>
  <c r="E3312" i="30"/>
  <c r="F3312" i="30"/>
  <c r="G3312" i="30"/>
  <c r="E3313" i="30"/>
  <c r="F3313" i="30"/>
  <c r="G3313" i="30"/>
  <c r="E3314" i="30"/>
  <c r="F3314" i="30"/>
  <c r="G3314" i="30"/>
  <c r="E3315" i="30"/>
  <c r="F3315" i="30"/>
  <c r="G3315" i="30"/>
  <c r="E3316" i="30"/>
  <c r="F3316" i="30"/>
  <c r="G3316" i="30"/>
  <c r="E3317" i="30"/>
  <c r="F3317" i="30"/>
  <c r="G3317" i="30"/>
  <c r="E3318" i="30"/>
  <c r="F3318" i="30"/>
  <c r="G3318" i="30"/>
  <c r="E3319" i="30"/>
  <c r="F3319" i="30"/>
  <c r="G3319" i="30"/>
  <c r="E3320" i="30"/>
  <c r="F3320" i="30"/>
  <c r="G3320" i="30"/>
  <c r="E3321" i="30"/>
  <c r="F3321" i="30"/>
  <c r="G3321" i="30"/>
  <c r="E3322" i="30"/>
  <c r="F3322" i="30"/>
  <c r="G3322" i="30"/>
  <c r="E3323" i="30"/>
  <c r="F3323" i="30"/>
  <c r="G3323" i="30"/>
  <c r="E3324" i="30"/>
  <c r="F3324" i="30"/>
  <c r="G3324" i="30"/>
  <c r="E3325" i="30"/>
  <c r="F3325" i="30"/>
  <c r="G3325" i="30"/>
  <c r="E3326" i="30"/>
  <c r="F3326" i="30"/>
  <c r="G3326" i="30"/>
  <c r="E3327" i="30"/>
  <c r="F3327" i="30"/>
  <c r="G3327" i="30"/>
  <c r="E3328" i="30"/>
  <c r="F3328" i="30"/>
  <c r="G3328" i="30"/>
  <c r="E3329" i="30"/>
  <c r="F3329" i="30"/>
  <c r="G3329" i="30"/>
  <c r="E3330" i="30"/>
  <c r="F3330" i="30"/>
  <c r="G3330" i="30"/>
  <c r="E3331" i="30"/>
  <c r="F3331" i="30"/>
  <c r="G3331" i="30"/>
  <c r="E3332" i="30"/>
  <c r="F3332" i="30"/>
  <c r="G3332" i="30"/>
  <c r="E3333" i="30"/>
  <c r="F3333" i="30"/>
  <c r="G3333" i="30"/>
  <c r="E3334" i="30"/>
  <c r="F3334" i="30"/>
  <c r="G3334" i="30"/>
  <c r="E3335" i="30"/>
  <c r="F3335" i="30"/>
  <c r="G3335" i="30"/>
  <c r="E3336" i="30"/>
  <c r="F3336" i="30"/>
  <c r="G3336" i="30"/>
  <c r="E3337" i="30"/>
  <c r="F3337" i="30"/>
  <c r="G3337" i="30"/>
  <c r="E3338" i="30"/>
  <c r="F3338" i="30"/>
  <c r="G3338" i="30"/>
  <c r="E3339" i="30"/>
  <c r="F3339" i="30"/>
  <c r="G3339" i="30"/>
  <c r="E3340" i="30"/>
  <c r="F3340" i="30"/>
  <c r="G3340" i="30"/>
  <c r="E3341" i="30"/>
  <c r="F3341" i="30"/>
  <c r="G3341" i="30"/>
  <c r="E3342" i="30"/>
  <c r="F3342" i="30"/>
  <c r="G3342" i="30"/>
  <c r="E3343" i="30"/>
  <c r="F3343" i="30"/>
  <c r="G3343" i="30"/>
  <c r="E3344" i="30"/>
  <c r="F3344" i="30"/>
  <c r="G3344" i="30"/>
  <c r="E3345" i="30"/>
  <c r="F3345" i="30"/>
  <c r="G3345" i="30"/>
  <c r="E3346" i="30"/>
  <c r="F3346" i="30"/>
  <c r="G3346" i="30"/>
  <c r="E3347" i="30"/>
  <c r="F3347" i="30"/>
  <c r="G3347" i="30"/>
  <c r="E3348" i="30"/>
  <c r="F3348" i="30"/>
  <c r="G3348" i="30"/>
  <c r="E3349" i="30"/>
  <c r="F3349" i="30"/>
  <c r="G3349" i="30"/>
  <c r="E3350" i="30"/>
  <c r="F3350" i="30"/>
  <c r="G3350" i="30"/>
  <c r="E3351" i="30"/>
  <c r="F3351" i="30"/>
  <c r="G3351" i="30"/>
  <c r="E3352" i="30"/>
  <c r="F3352" i="30"/>
  <c r="G3352" i="30"/>
  <c r="E3353" i="30"/>
  <c r="F3353" i="30"/>
  <c r="G3353" i="30"/>
  <c r="E3354" i="30"/>
  <c r="F3354" i="30"/>
  <c r="G3354" i="30"/>
  <c r="E3355" i="30"/>
  <c r="F3355" i="30"/>
  <c r="G3355" i="30"/>
  <c r="E3356" i="30"/>
  <c r="F3356" i="30"/>
  <c r="G3356" i="30"/>
  <c r="E3357" i="30"/>
  <c r="F3357" i="30"/>
  <c r="G3357" i="30"/>
  <c r="E3358" i="30"/>
  <c r="F3358" i="30"/>
  <c r="G3358" i="30"/>
  <c r="E3359" i="30"/>
  <c r="F3359" i="30"/>
  <c r="G3359" i="30"/>
  <c r="E3360" i="30"/>
  <c r="F3360" i="30"/>
  <c r="G3360" i="30"/>
  <c r="E3361" i="30"/>
  <c r="F3361" i="30"/>
  <c r="G3361" i="30"/>
  <c r="E3362" i="30"/>
  <c r="F3362" i="30"/>
  <c r="G3362" i="30"/>
  <c r="E3363" i="30"/>
  <c r="F3363" i="30"/>
  <c r="G3363" i="30"/>
  <c r="E3364" i="30"/>
  <c r="F3364" i="30"/>
  <c r="G3364" i="30"/>
  <c r="E3365" i="30"/>
  <c r="F3365" i="30"/>
  <c r="G3365" i="30"/>
  <c r="E3366" i="30"/>
  <c r="F3366" i="30"/>
  <c r="G3366" i="30"/>
  <c r="E3367" i="30"/>
  <c r="F3367" i="30"/>
  <c r="G3367" i="30"/>
  <c r="E3368" i="30"/>
  <c r="F3368" i="30"/>
  <c r="G3368" i="30"/>
  <c r="E3369" i="30"/>
  <c r="F3369" i="30"/>
  <c r="G3369" i="30"/>
  <c r="E3370" i="30"/>
  <c r="F3370" i="30"/>
  <c r="G3370" i="30"/>
  <c r="E3371" i="30"/>
  <c r="F3371" i="30"/>
  <c r="G3371" i="30"/>
  <c r="E3372" i="30"/>
  <c r="F3372" i="30"/>
  <c r="G3372" i="30"/>
  <c r="E3373" i="30"/>
  <c r="F3373" i="30"/>
  <c r="G3373" i="30"/>
  <c r="E3374" i="30"/>
  <c r="F3374" i="30"/>
  <c r="G3374" i="30"/>
  <c r="E3375" i="30"/>
  <c r="F3375" i="30"/>
  <c r="G3375" i="30"/>
  <c r="E3376" i="30"/>
  <c r="F3376" i="30"/>
  <c r="G3376" i="30"/>
  <c r="E3377" i="30"/>
  <c r="F3377" i="30"/>
  <c r="G3377" i="30"/>
  <c r="E3378" i="30"/>
  <c r="F3378" i="30"/>
  <c r="G3378" i="30"/>
  <c r="E3379" i="30"/>
  <c r="F3379" i="30"/>
  <c r="G3379" i="30"/>
  <c r="E3380" i="30"/>
  <c r="F3380" i="30"/>
  <c r="G3380" i="30"/>
  <c r="E3381" i="30"/>
  <c r="F3381" i="30"/>
  <c r="G3381" i="30"/>
  <c r="E3382" i="30"/>
  <c r="F3382" i="30"/>
  <c r="G3382" i="30"/>
  <c r="E3383" i="30"/>
  <c r="F3383" i="30"/>
  <c r="G3383" i="30"/>
  <c r="E3384" i="30"/>
  <c r="F3384" i="30"/>
  <c r="G3384" i="30"/>
  <c r="E3385" i="30"/>
  <c r="F3385" i="30"/>
  <c r="G3385" i="30"/>
  <c r="E3386" i="30"/>
  <c r="F3386" i="30"/>
  <c r="G3386" i="30"/>
  <c r="E3387" i="30"/>
  <c r="F3387" i="30"/>
  <c r="G3387" i="30"/>
  <c r="E3388" i="30"/>
  <c r="F3388" i="30"/>
  <c r="G3388" i="30"/>
  <c r="E3389" i="30"/>
  <c r="F3389" i="30"/>
  <c r="G3389" i="30"/>
  <c r="E3390" i="30"/>
  <c r="F3390" i="30"/>
  <c r="G3390" i="30"/>
  <c r="E3391" i="30"/>
  <c r="F3391" i="30"/>
  <c r="G3391" i="30"/>
  <c r="E3392" i="30"/>
  <c r="F3392" i="30"/>
  <c r="G3392" i="30"/>
  <c r="E3393" i="30"/>
  <c r="F3393" i="30"/>
  <c r="G3393" i="30"/>
  <c r="E3394" i="30"/>
  <c r="F3394" i="30"/>
  <c r="G3394" i="30"/>
  <c r="E3395" i="30"/>
  <c r="F3395" i="30"/>
  <c r="G3395" i="30"/>
  <c r="E3396" i="30"/>
  <c r="F3396" i="30"/>
  <c r="G3396" i="30"/>
  <c r="E3397" i="30"/>
  <c r="F3397" i="30"/>
  <c r="G3397" i="30"/>
  <c r="E3398" i="30"/>
  <c r="F3398" i="30"/>
  <c r="G3398" i="30"/>
  <c r="E3399" i="30"/>
  <c r="F3399" i="30"/>
  <c r="G3399" i="30"/>
  <c r="E3400" i="30"/>
  <c r="F3400" i="30"/>
  <c r="G3400" i="30"/>
  <c r="E3401" i="30"/>
  <c r="F3401" i="30"/>
  <c r="G3401" i="30"/>
  <c r="E3402" i="30"/>
  <c r="F3402" i="30"/>
  <c r="G3402" i="30"/>
  <c r="E3403" i="30"/>
  <c r="F3403" i="30"/>
  <c r="G3403" i="30"/>
  <c r="E3404" i="30"/>
  <c r="F3404" i="30"/>
  <c r="G3404" i="30"/>
  <c r="E3405" i="30"/>
  <c r="F3405" i="30"/>
  <c r="G3405" i="30"/>
  <c r="E3406" i="30"/>
  <c r="F3406" i="30"/>
  <c r="G3406" i="30"/>
  <c r="E3407" i="30"/>
  <c r="F3407" i="30"/>
  <c r="G3407" i="30"/>
  <c r="E3408" i="30"/>
  <c r="F3408" i="30"/>
  <c r="G3408" i="30"/>
  <c r="E3409" i="30"/>
  <c r="F3409" i="30"/>
  <c r="G3409" i="30"/>
  <c r="E3410" i="30"/>
  <c r="F3410" i="30"/>
  <c r="G3410" i="30"/>
  <c r="E3411" i="30"/>
  <c r="F3411" i="30"/>
  <c r="G3411" i="30"/>
  <c r="E3412" i="30"/>
  <c r="F3412" i="30"/>
  <c r="G3412" i="30"/>
  <c r="E3413" i="30"/>
  <c r="F3413" i="30"/>
  <c r="G3413" i="30"/>
  <c r="E3414" i="30"/>
  <c r="F3414" i="30"/>
  <c r="G3414" i="30"/>
  <c r="E3415" i="30"/>
  <c r="F3415" i="30"/>
  <c r="G3415" i="30"/>
  <c r="E3416" i="30"/>
  <c r="F3416" i="30"/>
  <c r="G3416" i="30"/>
  <c r="E3417" i="30"/>
  <c r="F3417" i="30"/>
  <c r="G3417" i="30"/>
  <c r="E3418" i="30"/>
  <c r="F3418" i="30"/>
  <c r="G3418" i="30"/>
  <c r="E3419" i="30"/>
  <c r="F3419" i="30"/>
  <c r="G3419" i="30"/>
  <c r="E3420" i="30"/>
  <c r="F3420" i="30"/>
  <c r="G3420" i="30"/>
  <c r="E3421" i="30"/>
  <c r="F3421" i="30"/>
  <c r="G3421" i="30"/>
  <c r="E3422" i="30"/>
  <c r="F3422" i="30"/>
  <c r="G3422" i="30"/>
  <c r="E3423" i="30"/>
  <c r="F3423" i="30"/>
  <c r="G3423" i="30"/>
  <c r="E3424" i="30"/>
  <c r="F3424" i="30"/>
  <c r="G3424" i="30"/>
  <c r="E3425" i="30"/>
  <c r="F3425" i="30"/>
  <c r="G3425" i="30"/>
  <c r="E3426" i="30"/>
  <c r="F3426" i="30"/>
  <c r="G3426" i="30"/>
  <c r="E3427" i="30"/>
  <c r="F3427" i="30"/>
  <c r="G3427" i="30"/>
  <c r="E3428" i="30"/>
  <c r="F3428" i="30"/>
  <c r="G3428" i="30"/>
  <c r="E3429" i="30"/>
  <c r="F3429" i="30"/>
  <c r="G3429" i="30"/>
  <c r="E3430" i="30"/>
  <c r="F3430" i="30"/>
  <c r="G3430" i="30"/>
  <c r="E3431" i="30"/>
  <c r="F3431" i="30"/>
  <c r="G3431" i="30"/>
  <c r="E3432" i="30"/>
  <c r="F3432" i="30"/>
  <c r="G3432" i="30"/>
  <c r="E3433" i="30"/>
  <c r="F3433" i="30"/>
  <c r="G3433" i="30"/>
  <c r="E3434" i="30"/>
  <c r="F3434" i="30"/>
  <c r="G3434" i="30"/>
  <c r="E3435" i="30"/>
  <c r="F3435" i="30"/>
  <c r="G3435" i="30"/>
  <c r="E3436" i="30"/>
  <c r="F3436" i="30"/>
  <c r="G3436" i="30"/>
  <c r="E3437" i="30"/>
  <c r="F3437" i="30"/>
  <c r="G3437" i="30"/>
  <c r="E3438" i="30"/>
  <c r="F3438" i="30"/>
  <c r="G3438" i="30"/>
  <c r="E3439" i="30"/>
  <c r="F3439" i="30"/>
  <c r="G3439" i="30"/>
  <c r="E3440" i="30"/>
  <c r="F3440" i="30"/>
  <c r="G3440" i="30"/>
  <c r="E3441" i="30"/>
  <c r="F3441" i="30"/>
  <c r="G3441" i="30"/>
  <c r="E3442" i="30"/>
  <c r="F3442" i="30"/>
  <c r="G3442" i="30"/>
  <c r="E3443" i="30"/>
  <c r="F3443" i="30"/>
  <c r="G3443" i="30"/>
  <c r="E3444" i="30"/>
  <c r="F3444" i="30"/>
  <c r="G3444" i="30"/>
  <c r="E3445" i="30"/>
  <c r="F3445" i="30"/>
  <c r="G3445" i="30"/>
  <c r="E3446" i="30"/>
  <c r="F3446" i="30"/>
  <c r="G3446" i="30"/>
  <c r="E3447" i="30"/>
  <c r="F3447" i="30"/>
  <c r="G3447" i="30"/>
  <c r="E3448" i="30"/>
  <c r="F3448" i="30"/>
  <c r="G3448" i="30"/>
  <c r="E3449" i="30"/>
  <c r="F3449" i="30"/>
  <c r="G3449" i="30"/>
  <c r="E3450" i="30"/>
  <c r="F3450" i="30"/>
  <c r="G3450" i="30"/>
  <c r="E3451" i="30"/>
  <c r="F3451" i="30"/>
  <c r="G3451" i="30"/>
  <c r="E3452" i="30"/>
  <c r="F3452" i="30"/>
  <c r="G3452" i="30"/>
  <c r="E3453" i="30"/>
  <c r="F3453" i="30"/>
  <c r="G3453" i="30"/>
  <c r="E3454" i="30"/>
  <c r="F3454" i="30"/>
  <c r="G3454" i="30"/>
  <c r="E3455" i="30"/>
  <c r="F3455" i="30"/>
  <c r="G3455" i="30"/>
  <c r="E3456" i="30"/>
  <c r="F3456" i="30"/>
  <c r="G3456" i="30"/>
  <c r="E3457" i="30"/>
  <c r="F3457" i="30"/>
  <c r="G3457" i="30"/>
  <c r="E3458" i="30"/>
  <c r="F3458" i="30"/>
  <c r="G3458" i="30"/>
  <c r="E3459" i="30"/>
  <c r="F3459" i="30"/>
  <c r="G3459" i="30"/>
  <c r="E3460" i="30"/>
  <c r="F3460" i="30"/>
  <c r="G3460" i="30"/>
  <c r="E3461" i="30"/>
  <c r="F3461" i="30"/>
  <c r="G3461" i="30"/>
  <c r="E3462" i="30"/>
  <c r="F3462" i="30"/>
  <c r="G3462" i="30"/>
  <c r="E3463" i="30"/>
  <c r="F3463" i="30"/>
  <c r="G3463" i="30"/>
  <c r="E3464" i="30"/>
  <c r="F3464" i="30"/>
  <c r="G3464" i="30"/>
  <c r="E3465" i="30"/>
  <c r="F3465" i="30"/>
  <c r="G3465" i="30"/>
  <c r="E3466" i="30"/>
  <c r="F3466" i="30"/>
  <c r="G3466" i="30"/>
  <c r="E3467" i="30"/>
  <c r="F3467" i="30"/>
  <c r="G3467" i="30"/>
  <c r="E3468" i="30"/>
  <c r="F3468" i="30"/>
  <c r="G3468" i="30"/>
  <c r="E3469" i="30"/>
  <c r="F3469" i="30"/>
  <c r="G3469" i="30"/>
  <c r="E3470" i="30"/>
  <c r="F3470" i="30"/>
  <c r="G3470" i="30"/>
  <c r="E3471" i="30"/>
  <c r="F3471" i="30"/>
  <c r="G3471" i="30"/>
  <c r="E3472" i="30"/>
  <c r="F3472" i="30"/>
  <c r="G3472" i="30"/>
  <c r="E3473" i="30"/>
  <c r="F3473" i="30"/>
  <c r="G3473" i="30"/>
  <c r="E3474" i="30"/>
  <c r="F3474" i="30"/>
  <c r="G3474" i="30"/>
  <c r="E3475" i="30"/>
  <c r="F3475" i="30"/>
  <c r="G3475" i="30"/>
  <c r="E3476" i="30"/>
  <c r="F3476" i="30"/>
  <c r="G3476" i="30"/>
  <c r="E3477" i="30"/>
  <c r="F3477" i="30"/>
  <c r="G3477" i="30"/>
  <c r="E3478" i="30"/>
  <c r="F3478" i="30"/>
  <c r="G3478" i="30"/>
  <c r="E3479" i="30"/>
  <c r="F3479" i="30"/>
  <c r="G3479" i="30"/>
  <c r="E3480" i="30"/>
  <c r="F3480" i="30"/>
  <c r="G3480" i="30"/>
  <c r="E3481" i="30"/>
  <c r="F3481" i="30"/>
  <c r="G3481" i="30"/>
  <c r="E3482" i="30"/>
  <c r="F3482" i="30"/>
  <c r="G3482" i="30"/>
  <c r="E3483" i="30"/>
  <c r="F3483" i="30"/>
  <c r="G3483" i="30"/>
  <c r="E3484" i="30"/>
  <c r="F3484" i="30"/>
  <c r="G3484" i="30"/>
  <c r="E3485" i="30"/>
  <c r="F3485" i="30"/>
  <c r="G3485" i="30"/>
  <c r="E3486" i="30"/>
  <c r="F3486" i="30"/>
  <c r="G3486" i="30"/>
  <c r="E3487" i="30"/>
  <c r="F3487" i="30"/>
  <c r="G3487" i="30"/>
  <c r="E3488" i="30"/>
  <c r="F3488" i="30"/>
  <c r="G3488" i="30"/>
  <c r="E3489" i="30"/>
  <c r="F3489" i="30"/>
  <c r="G3489" i="30"/>
  <c r="E3490" i="30"/>
  <c r="F3490" i="30"/>
  <c r="G3490" i="30"/>
  <c r="E3491" i="30"/>
  <c r="F3491" i="30"/>
  <c r="G3491" i="30"/>
  <c r="E3492" i="30"/>
  <c r="F3492" i="30"/>
  <c r="G3492" i="30"/>
  <c r="E3493" i="30"/>
  <c r="F3493" i="30"/>
  <c r="G3493" i="30"/>
  <c r="E3494" i="30"/>
  <c r="F3494" i="30"/>
  <c r="G3494" i="30"/>
  <c r="E3495" i="30"/>
  <c r="F3495" i="30"/>
  <c r="G3495" i="30"/>
  <c r="E3496" i="30"/>
  <c r="F3496" i="30"/>
  <c r="G3496" i="30"/>
  <c r="E3497" i="30"/>
  <c r="F3497" i="30"/>
  <c r="G3497" i="30"/>
  <c r="E3498" i="30"/>
  <c r="F3498" i="30"/>
  <c r="G3498" i="30"/>
  <c r="E3499" i="30"/>
  <c r="F3499" i="30"/>
  <c r="G3499" i="30"/>
  <c r="E3500" i="30"/>
  <c r="F3500" i="30"/>
  <c r="G3500" i="30"/>
  <c r="E3501" i="30"/>
  <c r="F3501" i="30"/>
  <c r="G3501" i="30"/>
  <c r="E3502" i="30"/>
  <c r="F3502" i="30"/>
  <c r="G3502" i="30"/>
  <c r="E3503" i="30"/>
  <c r="F3503" i="30"/>
  <c r="G3503" i="30"/>
  <c r="E3504" i="30"/>
  <c r="F3504" i="30"/>
  <c r="G3504" i="30"/>
  <c r="E3505" i="30"/>
  <c r="F3505" i="30"/>
  <c r="G3505" i="30"/>
  <c r="E3506" i="30"/>
  <c r="F3506" i="30"/>
  <c r="G3506" i="30"/>
  <c r="E3507" i="30"/>
  <c r="F3507" i="30"/>
  <c r="G3507" i="30"/>
  <c r="E3508" i="30"/>
  <c r="F3508" i="30"/>
  <c r="G3508" i="30"/>
  <c r="E3509" i="30"/>
  <c r="F3509" i="30"/>
  <c r="G3509" i="30"/>
  <c r="E3510" i="30"/>
  <c r="F3510" i="30"/>
  <c r="G3510" i="30"/>
  <c r="E3511" i="30"/>
  <c r="F3511" i="30"/>
  <c r="G3511" i="30"/>
  <c r="E3512" i="30"/>
  <c r="F3512" i="30"/>
  <c r="G3512" i="30"/>
  <c r="E3513" i="30"/>
  <c r="F3513" i="30"/>
  <c r="G3513" i="30"/>
  <c r="E3514" i="30"/>
  <c r="F3514" i="30"/>
  <c r="G3514" i="30"/>
  <c r="E3515" i="30"/>
  <c r="F3515" i="30"/>
  <c r="G3515" i="30"/>
  <c r="E3516" i="30"/>
  <c r="F3516" i="30"/>
  <c r="G3516" i="30"/>
  <c r="E3517" i="30"/>
  <c r="F3517" i="30"/>
  <c r="G3517" i="30"/>
  <c r="E3518" i="30"/>
  <c r="F3518" i="30"/>
  <c r="G3518" i="30"/>
  <c r="E3519" i="30"/>
  <c r="F3519" i="30"/>
  <c r="G3519" i="30"/>
  <c r="E3520" i="30"/>
  <c r="F3520" i="30"/>
  <c r="G3520" i="30"/>
  <c r="E3521" i="30"/>
  <c r="F3521" i="30"/>
  <c r="G3521" i="30"/>
  <c r="E3522" i="30"/>
  <c r="F3522" i="30"/>
  <c r="G3522" i="30"/>
  <c r="E3523" i="30"/>
  <c r="F3523" i="30"/>
  <c r="G3523" i="30"/>
  <c r="E3524" i="30"/>
  <c r="F3524" i="30"/>
  <c r="G3524" i="30"/>
  <c r="E3525" i="30"/>
  <c r="F3525" i="30"/>
  <c r="G3525" i="30"/>
  <c r="E3526" i="30"/>
  <c r="F3526" i="30"/>
  <c r="G3526" i="30"/>
  <c r="E3527" i="30"/>
  <c r="F3527" i="30"/>
  <c r="G3527" i="30"/>
  <c r="E3528" i="30"/>
  <c r="F3528" i="30"/>
  <c r="G3528" i="30"/>
  <c r="E3529" i="30"/>
  <c r="F3529" i="30"/>
  <c r="G3529" i="30"/>
  <c r="E3530" i="30"/>
  <c r="F3530" i="30"/>
  <c r="G3530" i="30"/>
  <c r="E3531" i="30"/>
  <c r="F3531" i="30"/>
  <c r="G3531" i="30"/>
  <c r="E3532" i="30"/>
  <c r="F3532" i="30"/>
  <c r="G3532" i="30"/>
  <c r="E3533" i="30"/>
  <c r="F3533" i="30"/>
  <c r="G3533" i="30"/>
  <c r="E3534" i="30"/>
  <c r="F3534" i="30"/>
  <c r="G3534" i="30"/>
  <c r="E3535" i="30"/>
  <c r="F3535" i="30"/>
  <c r="G3535" i="30"/>
  <c r="E3536" i="30"/>
  <c r="F3536" i="30"/>
  <c r="G3536" i="30"/>
  <c r="E3537" i="30"/>
  <c r="F3537" i="30"/>
  <c r="G3537" i="30"/>
  <c r="E3538" i="30"/>
  <c r="F3538" i="30"/>
  <c r="G3538" i="30"/>
  <c r="E3539" i="30"/>
  <c r="F3539" i="30"/>
  <c r="G3539" i="30"/>
  <c r="E3540" i="30"/>
  <c r="F3540" i="30"/>
  <c r="G3540" i="30"/>
  <c r="E3541" i="30"/>
  <c r="F3541" i="30"/>
  <c r="G3541" i="30"/>
  <c r="E3542" i="30"/>
  <c r="F3542" i="30"/>
  <c r="G3542" i="30"/>
  <c r="E3543" i="30"/>
  <c r="F3543" i="30"/>
  <c r="G3543" i="30"/>
  <c r="E3544" i="30"/>
  <c r="F3544" i="30"/>
  <c r="G3544" i="30"/>
  <c r="E3545" i="30"/>
  <c r="F3545" i="30"/>
  <c r="G3545" i="30"/>
  <c r="E3546" i="30"/>
  <c r="F3546" i="30"/>
  <c r="G3546" i="30"/>
  <c r="E3547" i="30"/>
  <c r="F3547" i="30"/>
  <c r="G3547" i="30"/>
  <c r="E3548" i="30"/>
  <c r="F3548" i="30"/>
  <c r="G3548" i="30"/>
  <c r="E3549" i="30"/>
  <c r="F3549" i="30"/>
  <c r="G3549" i="30"/>
  <c r="E3550" i="30"/>
  <c r="F3550" i="30"/>
  <c r="G3550" i="30"/>
  <c r="E3551" i="30"/>
  <c r="F3551" i="30"/>
  <c r="G3551" i="30"/>
  <c r="E3552" i="30"/>
  <c r="F3552" i="30"/>
  <c r="G3552" i="30"/>
  <c r="E3553" i="30"/>
  <c r="F3553" i="30"/>
  <c r="G3553" i="30"/>
  <c r="E3554" i="30"/>
  <c r="F3554" i="30"/>
  <c r="G3554" i="30"/>
  <c r="E3555" i="30"/>
  <c r="F3555" i="30"/>
  <c r="G3555" i="30"/>
  <c r="E3556" i="30"/>
  <c r="F3556" i="30"/>
  <c r="G3556" i="30"/>
  <c r="E3557" i="30"/>
  <c r="F3557" i="30"/>
  <c r="G3557" i="30"/>
  <c r="E3558" i="30"/>
  <c r="F3558" i="30"/>
  <c r="G3558" i="30"/>
  <c r="E3559" i="30"/>
  <c r="F3559" i="30"/>
  <c r="G3559" i="30"/>
  <c r="E3560" i="30"/>
  <c r="F3560" i="30"/>
  <c r="G3560" i="30"/>
  <c r="E3561" i="30"/>
  <c r="F3561" i="30"/>
  <c r="G3561" i="30"/>
  <c r="E3562" i="30"/>
  <c r="F3562" i="30"/>
  <c r="G3562" i="30"/>
  <c r="E3563" i="30"/>
  <c r="F3563" i="30"/>
  <c r="G3563" i="30"/>
  <c r="E3564" i="30"/>
  <c r="F3564" i="30"/>
  <c r="G3564" i="30"/>
  <c r="E3565" i="30"/>
  <c r="F3565" i="30"/>
  <c r="G3565" i="30"/>
  <c r="E3566" i="30"/>
  <c r="F3566" i="30"/>
  <c r="G3566" i="30"/>
  <c r="E3567" i="30"/>
  <c r="F3567" i="30"/>
  <c r="G3567" i="30"/>
  <c r="E3568" i="30"/>
  <c r="F3568" i="30"/>
  <c r="G3568" i="30"/>
  <c r="E3569" i="30"/>
  <c r="F3569" i="30"/>
  <c r="G3569" i="30"/>
  <c r="E3570" i="30"/>
  <c r="F3570" i="30"/>
  <c r="G3570" i="30"/>
  <c r="E3571" i="30"/>
  <c r="F3571" i="30"/>
  <c r="G3571" i="30"/>
  <c r="E3572" i="30"/>
  <c r="F3572" i="30"/>
  <c r="G3572" i="30"/>
  <c r="E3573" i="30"/>
  <c r="F3573" i="30"/>
  <c r="G3573" i="30"/>
  <c r="E3574" i="30"/>
  <c r="F3574" i="30"/>
  <c r="G3574" i="30"/>
  <c r="E3575" i="30"/>
  <c r="F3575" i="30"/>
  <c r="G3575" i="30"/>
  <c r="E3576" i="30"/>
  <c r="F3576" i="30"/>
  <c r="G3576" i="30"/>
  <c r="E3577" i="30"/>
  <c r="F3577" i="30"/>
  <c r="G3577" i="30"/>
  <c r="E3578" i="30"/>
  <c r="F3578" i="30"/>
  <c r="G3578" i="30"/>
  <c r="E3579" i="30"/>
  <c r="F3579" i="30"/>
  <c r="G3579" i="30"/>
  <c r="E3580" i="30"/>
  <c r="F3580" i="30"/>
  <c r="G3580" i="30"/>
  <c r="E3581" i="30"/>
  <c r="F3581" i="30"/>
  <c r="G3581" i="30"/>
  <c r="E3582" i="30"/>
  <c r="F3582" i="30"/>
  <c r="G3582" i="30"/>
  <c r="E3583" i="30"/>
  <c r="F3583" i="30"/>
  <c r="G3583" i="30"/>
  <c r="E3584" i="30"/>
  <c r="F3584" i="30"/>
  <c r="G3584" i="30"/>
  <c r="E3585" i="30"/>
  <c r="F3585" i="30"/>
  <c r="G3585" i="30"/>
  <c r="E3586" i="30"/>
  <c r="F3586" i="30"/>
  <c r="G3586" i="30"/>
  <c r="E3587" i="30"/>
  <c r="F3587" i="30"/>
  <c r="G3587" i="30"/>
  <c r="E3588" i="30"/>
  <c r="F3588" i="30"/>
  <c r="G3588" i="30"/>
  <c r="E3589" i="30"/>
  <c r="F3589" i="30"/>
  <c r="G3589" i="30"/>
  <c r="E3590" i="30"/>
  <c r="F3590" i="30"/>
  <c r="G3590" i="30"/>
  <c r="E3591" i="30"/>
  <c r="F3591" i="30"/>
  <c r="G3591" i="30"/>
  <c r="E3592" i="30"/>
  <c r="F3592" i="30"/>
  <c r="G3592" i="30"/>
  <c r="E3593" i="30"/>
  <c r="F3593" i="30"/>
  <c r="G3593" i="30"/>
  <c r="E3594" i="30"/>
  <c r="F3594" i="30"/>
  <c r="G3594" i="30"/>
  <c r="E3595" i="30"/>
  <c r="F3595" i="30"/>
  <c r="G3595" i="30"/>
  <c r="E3596" i="30"/>
  <c r="F3596" i="30"/>
  <c r="G3596" i="30"/>
  <c r="E3597" i="30"/>
  <c r="F3597" i="30"/>
  <c r="G3597" i="30"/>
  <c r="E3598" i="30"/>
  <c r="F3598" i="30"/>
  <c r="G3598" i="30"/>
  <c r="E3599" i="30"/>
  <c r="F3599" i="30"/>
  <c r="G3599" i="30"/>
  <c r="E3600" i="30"/>
  <c r="F3600" i="30"/>
  <c r="G3600" i="30"/>
  <c r="E3601" i="30"/>
  <c r="F3601" i="30"/>
  <c r="G3601" i="30"/>
  <c r="E3602" i="30"/>
  <c r="F3602" i="30"/>
  <c r="G3602" i="30"/>
  <c r="E3603" i="30"/>
  <c r="F3603" i="30"/>
  <c r="G3603" i="30"/>
  <c r="E3604" i="30"/>
  <c r="F3604" i="30"/>
  <c r="G3604" i="30"/>
  <c r="E3605" i="30"/>
  <c r="F3605" i="30"/>
  <c r="G3605" i="30"/>
  <c r="E3606" i="30"/>
  <c r="F3606" i="30"/>
  <c r="G3606" i="30"/>
  <c r="E3607" i="30"/>
  <c r="F3607" i="30"/>
  <c r="G3607" i="30"/>
  <c r="E3608" i="30"/>
  <c r="F3608" i="30"/>
  <c r="G3608" i="30"/>
  <c r="E3609" i="30"/>
  <c r="F3609" i="30"/>
  <c r="G3609" i="30"/>
  <c r="E3610" i="30"/>
  <c r="F3610" i="30"/>
  <c r="G3610" i="30"/>
  <c r="E3611" i="30"/>
  <c r="F3611" i="30"/>
  <c r="G3611" i="30"/>
  <c r="E3612" i="30"/>
  <c r="F3612" i="30"/>
  <c r="G3612" i="30"/>
  <c r="E3613" i="30"/>
  <c r="F3613" i="30"/>
  <c r="G3613" i="30"/>
  <c r="E3614" i="30"/>
  <c r="F3614" i="30"/>
  <c r="G3614" i="30"/>
  <c r="E3615" i="30"/>
  <c r="F3615" i="30"/>
  <c r="G3615" i="30"/>
  <c r="E3616" i="30"/>
  <c r="F3616" i="30"/>
  <c r="G3616" i="30"/>
  <c r="E3617" i="30"/>
  <c r="F3617" i="30"/>
  <c r="G3617" i="30"/>
  <c r="E3618" i="30"/>
  <c r="F3618" i="30"/>
  <c r="G3618" i="30"/>
  <c r="E3619" i="30"/>
  <c r="F3619" i="30"/>
  <c r="G3619" i="30"/>
  <c r="E3620" i="30"/>
  <c r="F3620" i="30"/>
  <c r="G3620" i="30"/>
  <c r="E3621" i="30"/>
  <c r="F3621" i="30"/>
  <c r="G3621" i="30"/>
  <c r="E3622" i="30"/>
  <c r="F3622" i="30"/>
  <c r="G3622" i="30"/>
  <c r="E3623" i="30"/>
  <c r="F3623" i="30"/>
  <c r="G3623" i="30"/>
  <c r="E3624" i="30"/>
  <c r="F3624" i="30"/>
  <c r="G3624" i="30"/>
  <c r="E3625" i="30"/>
  <c r="F3625" i="30"/>
  <c r="G3625" i="30"/>
  <c r="E3626" i="30"/>
  <c r="F3626" i="30"/>
  <c r="G3626" i="30"/>
  <c r="E3627" i="30"/>
  <c r="F3627" i="30"/>
  <c r="G3627" i="30"/>
  <c r="E3628" i="30"/>
  <c r="F3628" i="30"/>
  <c r="G3628" i="30"/>
  <c r="E3629" i="30"/>
  <c r="F3629" i="30"/>
  <c r="G3629" i="30"/>
  <c r="E3630" i="30"/>
  <c r="F3630" i="30"/>
  <c r="G3630" i="30"/>
  <c r="E3631" i="30"/>
  <c r="F3631" i="30"/>
  <c r="G3631" i="30"/>
  <c r="E3632" i="30"/>
  <c r="F3632" i="30"/>
  <c r="G3632" i="30"/>
  <c r="E3633" i="30"/>
  <c r="F3633" i="30"/>
  <c r="G3633" i="30"/>
  <c r="E3634" i="30"/>
  <c r="F3634" i="30"/>
  <c r="G3634" i="30"/>
  <c r="E3635" i="30"/>
  <c r="F3635" i="30"/>
  <c r="G3635" i="30"/>
  <c r="E3636" i="30"/>
  <c r="F3636" i="30"/>
  <c r="G3636" i="30"/>
  <c r="E3637" i="30"/>
  <c r="F3637" i="30"/>
  <c r="G3637" i="30"/>
  <c r="E3638" i="30"/>
  <c r="F3638" i="30"/>
  <c r="G3638" i="30"/>
  <c r="E3639" i="30"/>
  <c r="F3639" i="30"/>
  <c r="G3639" i="30"/>
  <c r="E3640" i="30"/>
  <c r="F3640" i="30"/>
  <c r="G3640" i="30"/>
  <c r="E3641" i="30"/>
  <c r="F3641" i="30"/>
  <c r="G3641" i="30"/>
  <c r="E3642" i="30"/>
  <c r="F3642" i="30"/>
  <c r="G3642" i="30"/>
  <c r="E3643" i="30"/>
  <c r="F3643" i="30"/>
  <c r="G3643" i="30"/>
  <c r="E3644" i="30"/>
  <c r="F3644" i="30"/>
  <c r="G3644" i="30"/>
  <c r="E3645" i="30"/>
  <c r="F3645" i="30"/>
  <c r="G3645" i="30"/>
  <c r="E3646" i="30"/>
  <c r="F3646" i="30"/>
  <c r="G3646" i="30"/>
  <c r="E3647" i="30"/>
  <c r="F3647" i="30"/>
  <c r="G3647" i="30"/>
  <c r="E3648" i="30"/>
  <c r="F3648" i="30"/>
  <c r="G3648" i="30"/>
  <c r="E3649" i="30"/>
  <c r="F3649" i="30"/>
  <c r="G3649" i="30"/>
  <c r="E3650" i="30"/>
  <c r="F3650" i="30"/>
  <c r="G3650" i="30"/>
  <c r="E3651" i="30"/>
  <c r="F3651" i="30"/>
  <c r="G3651" i="30"/>
  <c r="E3652" i="30"/>
  <c r="F3652" i="30"/>
  <c r="G3652" i="30"/>
  <c r="E3653" i="30"/>
  <c r="F3653" i="30"/>
  <c r="G3653" i="30"/>
  <c r="E3654" i="30"/>
  <c r="F3654" i="30"/>
  <c r="G3654" i="30"/>
  <c r="E3655" i="30"/>
  <c r="F3655" i="30"/>
  <c r="G3655" i="30"/>
  <c r="E3656" i="30"/>
  <c r="F3656" i="30"/>
  <c r="G3656" i="30"/>
  <c r="E3657" i="30"/>
  <c r="F3657" i="30"/>
  <c r="G3657" i="30"/>
  <c r="E3658" i="30"/>
  <c r="F3658" i="30"/>
  <c r="G3658" i="30"/>
  <c r="E3659" i="30"/>
  <c r="F3659" i="30"/>
  <c r="G3659" i="30"/>
  <c r="E3660" i="30"/>
  <c r="F3660" i="30"/>
  <c r="G3660" i="30"/>
  <c r="E3661" i="30"/>
  <c r="F3661" i="30"/>
  <c r="G3661" i="30"/>
  <c r="E3662" i="30"/>
  <c r="F3662" i="30"/>
  <c r="G3662" i="30"/>
  <c r="E3663" i="30"/>
  <c r="F3663" i="30"/>
  <c r="G3663" i="30"/>
  <c r="E3664" i="30"/>
  <c r="F3664" i="30"/>
  <c r="G3664" i="30"/>
  <c r="E3665" i="30"/>
  <c r="F3665" i="30"/>
  <c r="G3665" i="30"/>
  <c r="E3666" i="30"/>
  <c r="F3666" i="30"/>
  <c r="G3666" i="30"/>
  <c r="E3667" i="30"/>
  <c r="F3667" i="30"/>
  <c r="G3667" i="30"/>
  <c r="E3668" i="30"/>
  <c r="F3668" i="30"/>
  <c r="G3668" i="30"/>
  <c r="E3669" i="30"/>
  <c r="F3669" i="30"/>
  <c r="G3669" i="30"/>
  <c r="E3670" i="30"/>
  <c r="F3670" i="30"/>
  <c r="G3670" i="30"/>
  <c r="E3671" i="30"/>
  <c r="F3671" i="30"/>
  <c r="G3671" i="30"/>
  <c r="E3672" i="30"/>
  <c r="F3672" i="30"/>
  <c r="G3672" i="30"/>
  <c r="E3673" i="30"/>
  <c r="F3673" i="30"/>
  <c r="G3673" i="30"/>
  <c r="E3674" i="30"/>
  <c r="F3674" i="30"/>
  <c r="G3674" i="30"/>
  <c r="E3675" i="30"/>
  <c r="F3675" i="30"/>
  <c r="G3675" i="30"/>
  <c r="E3676" i="30"/>
  <c r="F3676" i="30"/>
  <c r="G3676" i="30"/>
  <c r="E3677" i="30"/>
  <c r="F3677" i="30"/>
  <c r="G3677" i="30"/>
  <c r="E3678" i="30"/>
  <c r="F3678" i="30"/>
  <c r="G3678" i="30"/>
  <c r="E3679" i="30"/>
  <c r="F3679" i="30"/>
  <c r="G3679" i="30"/>
  <c r="E3680" i="30"/>
  <c r="F3680" i="30"/>
  <c r="G3680" i="30"/>
  <c r="E3681" i="30"/>
  <c r="F3681" i="30"/>
  <c r="G3681" i="30"/>
  <c r="E3682" i="30"/>
  <c r="F3682" i="30"/>
  <c r="G3682" i="30"/>
  <c r="E3683" i="30"/>
  <c r="F3683" i="30"/>
  <c r="G3683" i="30"/>
  <c r="E3684" i="30"/>
  <c r="F3684" i="30"/>
  <c r="G3684" i="30"/>
  <c r="E3685" i="30"/>
  <c r="F3685" i="30"/>
  <c r="G3685" i="30"/>
  <c r="E3686" i="30"/>
  <c r="F3686" i="30"/>
  <c r="G3686" i="30"/>
  <c r="E3687" i="30"/>
  <c r="F3687" i="30"/>
  <c r="G3687" i="30"/>
  <c r="E3688" i="30"/>
  <c r="F3688" i="30"/>
  <c r="G3688" i="30"/>
  <c r="E3689" i="30"/>
  <c r="F3689" i="30"/>
  <c r="G3689" i="30"/>
  <c r="E3690" i="30"/>
  <c r="F3690" i="30"/>
  <c r="G3690" i="30"/>
  <c r="E3691" i="30"/>
  <c r="F3691" i="30"/>
  <c r="G3691" i="30"/>
  <c r="E3692" i="30"/>
  <c r="F3692" i="30"/>
  <c r="G3692" i="30"/>
  <c r="E3693" i="30"/>
  <c r="F3693" i="30"/>
  <c r="G3693" i="30"/>
  <c r="E3694" i="30"/>
  <c r="F3694" i="30"/>
  <c r="G3694" i="30"/>
  <c r="E3695" i="30"/>
  <c r="F3695" i="30"/>
  <c r="G3695" i="30"/>
  <c r="E3696" i="30"/>
  <c r="F3696" i="30"/>
  <c r="G3696" i="30"/>
  <c r="E3697" i="30"/>
  <c r="F3697" i="30"/>
  <c r="G3697" i="30"/>
  <c r="E3698" i="30"/>
  <c r="F3698" i="30"/>
  <c r="G3698" i="30"/>
  <c r="E3699" i="30"/>
  <c r="F3699" i="30"/>
  <c r="G3699" i="30"/>
  <c r="E3700" i="30"/>
  <c r="F3700" i="30"/>
  <c r="G3700" i="30"/>
  <c r="E3701" i="30"/>
  <c r="F3701" i="30"/>
  <c r="G3701" i="30"/>
  <c r="E3702" i="30"/>
  <c r="F3702" i="30"/>
  <c r="G3702" i="30"/>
  <c r="E3703" i="30"/>
  <c r="F3703" i="30"/>
  <c r="G3703" i="30"/>
  <c r="E3704" i="30"/>
  <c r="F3704" i="30"/>
  <c r="G3704" i="30"/>
  <c r="E3705" i="30"/>
  <c r="F3705" i="30"/>
  <c r="G3705" i="30"/>
  <c r="E3706" i="30"/>
  <c r="F3706" i="30"/>
  <c r="G3706" i="30"/>
  <c r="E3707" i="30"/>
  <c r="F3707" i="30"/>
  <c r="G3707" i="30"/>
  <c r="E3708" i="30"/>
  <c r="F3708" i="30"/>
  <c r="G3708" i="30"/>
  <c r="E3709" i="30"/>
  <c r="F3709" i="30"/>
  <c r="G3709" i="30"/>
  <c r="E3710" i="30"/>
  <c r="F3710" i="30"/>
  <c r="G3710" i="30"/>
  <c r="E3711" i="30"/>
  <c r="F3711" i="30"/>
  <c r="G3711" i="30"/>
  <c r="E3712" i="30"/>
  <c r="F3712" i="30"/>
  <c r="G3712" i="30"/>
  <c r="E3713" i="30"/>
  <c r="F3713" i="30"/>
  <c r="G3713" i="30"/>
  <c r="E3714" i="30"/>
  <c r="F3714" i="30"/>
  <c r="G3714" i="30"/>
  <c r="E3715" i="30"/>
  <c r="F3715" i="30"/>
  <c r="G3715" i="30"/>
  <c r="E3716" i="30"/>
  <c r="F3716" i="30"/>
  <c r="G3716" i="30"/>
  <c r="E3717" i="30"/>
  <c r="F3717" i="30"/>
  <c r="G3717" i="30"/>
  <c r="E3718" i="30"/>
  <c r="F3718" i="30"/>
  <c r="G3718" i="30"/>
  <c r="E3719" i="30"/>
  <c r="F3719" i="30"/>
  <c r="G3719" i="30"/>
  <c r="E3720" i="30"/>
  <c r="F3720" i="30"/>
  <c r="G3720" i="30"/>
  <c r="E3721" i="30"/>
  <c r="F3721" i="30"/>
  <c r="G3721" i="30"/>
  <c r="E3722" i="30"/>
  <c r="F3722" i="30"/>
  <c r="G3722" i="30"/>
  <c r="E3723" i="30"/>
  <c r="F3723" i="30"/>
  <c r="G3723" i="30"/>
  <c r="E3724" i="30"/>
  <c r="F3724" i="30"/>
  <c r="G3724" i="30"/>
  <c r="E3725" i="30"/>
  <c r="F3725" i="30"/>
  <c r="G3725" i="30"/>
  <c r="E3726" i="30"/>
  <c r="F3726" i="30"/>
  <c r="G3726" i="30"/>
  <c r="E3727" i="30"/>
  <c r="F3727" i="30"/>
  <c r="G3727" i="30"/>
  <c r="E3728" i="30"/>
  <c r="F3728" i="30"/>
  <c r="G3728" i="30"/>
  <c r="E3729" i="30"/>
  <c r="F3729" i="30"/>
  <c r="G3729" i="30"/>
  <c r="E3730" i="30"/>
  <c r="F3730" i="30"/>
  <c r="G3730" i="30"/>
  <c r="E3731" i="30"/>
  <c r="F3731" i="30"/>
  <c r="G3731" i="30"/>
  <c r="E3732" i="30"/>
  <c r="F3732" i="30"/>
  <c r="G3732" i="30"/>
  <c r="E3733" i="30"/>
  <c r="F3733" i="30"/>
  <c r="G3733" i="30"/>
  <c r="E3734" i="30"/>
  <c r="F3734" i="30"/>
  <c r="G3734" i="30"/>
  <c r="E3735" i="30"/>
  <c r="F3735" i="30"/>
  <c r="G3735" i="30"/>
  <c r="E3736" i="30"/>
  <c r="F3736" i="30"/>
  <c r="G3736" i="30"/>
  <c r="E3737" i="30"/>
  <c r="F3737" i="30"/>
  <c r="G3737" i="30"/>
  <c r="E3738" i="30"/>
  <c r="F3738" i="30"/>
  <c r="G3738" i="30"/>
  <c r="E3739" i="30"/>
  <c r="F3739" i="30"/>
  <c r="G3739" i="30"/>
  <c r="E3740" i="30"/>
  <c r="F3740" i="30"/>
  <c r="G3740" i="30"/>
  <c r="E3741" i="30"/>
  <c r="F3741" i="30"/>
  <c r="G3741" i="30"/>
  <c r="E3742" i="30"/>
  <c r="F3742" i="30"/>
  <c r="G3742" i="30"/>
  <c r="E3743" i="30"/>
  <c r="F3743" i="30"/>
  <c r="G3743" i="30"/>
  <c r="E3744" i="30"/>
  <c r="F3744" i="30"/>
  <c r="G3744" i="30"/>
  <c r="E3745" i="30"/>
  <c r="F3745" i="30"/>
  <c r="G3745" i="30"/>
  <c r="E3746" i="30"/>
  <c r="F3746" i="30"/>
  <c r="G3746" i="30"/>
  <c r="E3747" i="30"/>
  <c r="F3747" i="30"/>
  <c r="G3747" i="30"/>
  <c r="E3748" i="30"/>
  <c r="F3748" i="30"/>
  <c r="G3748" i="30"/>
  <c r="E3749" i="30"/>
  <c r="F3749" i="30"/>
  <c r="G3749" i="30"/>
  <c r="E3750" i="30"/>
  <c r="F3750" i="30"/>
  <c r="G3750" i="30"/>
  <c r="E3751" i="30"/>
  <c r="F3751" i="30"/>
  <c r="G3751" i="30"/>
  <c r="E3752" i="30"/>
  <c r="F3752" i="30"/>
  <c r="G3752" i="30"/>
  <c r="E3753" i="30"/>
  <c r="F3753" i="30"/>
  <c r="G3753" i="30"/>
  <c r="E3754" i="30"/>
  <c r="F3754" i="30"/>
  <c r="G3754" i="30"/>
  <c r="E3755" i="30"/>
  <c r="F3755" i="30"/>
  <c r="G3755" i="30"/>
  <c r="E3756" i="30"/>
  <c r="F3756" i="30"/>
  <c r="G3756" i="30"/>
  <c r="E3757" i="30"/>
  <c r="F3757" i="30"/>
  <c r="G3757" i="30"/>
  <c r="E3758" i="30"/>
  <c r="F3758" i="30"/>
  <c r="G3758" i="30"/>
  <c r="E3759" i="30"/>
  <c r="F3759" i="30"/>
  <c r="G3759" i="30"/>
  <c r="E3760" i="30"/>
  <c r="F3760" i="30"/>
  <c r="G3760" i="30"/>
  <c r="E3761" i="30"/>
  <c r="F3761" i="30"/>
  <c r="G3761" i="30"/>
  <c r="E3762" i="30"/>
  <c r="F3762" i="30"/>
  <c r="G3762" i="30"/>
  <c r="E3763" i="30"/>
  <c r="F3763" i="30"/>
  <c r="G3763" i="30"/>
  <c r="E3764" i="30"/>
  <c r="F3764" i="30"/>
  <c r="G3764" i="30"/>
  <c r="E3765" i="30"/>
  <c r="F3765" i="30"/>
  <c r="G3765" i="30"/>
  <c r="E3766" i="30"/>
  <c r="F3766" i="30"/>
  <c r="G3766" i="30"/>
  <c r="E3767" i="30"/>
  <c r="F3767" i="30"/>
  <c r="G3767" i="30"/>
  <c r="E3768" i="30"/>
  <c r="F3768" i="30"/>
  <c r="G3768" i="30"/>
  <c r="E3769" i="30"/>
  <c r="F3769" i="30"/>
  <c r="G3769" i="30"/>
  <c r="E3770" i="30"/>
  <c r="F3770" i="30"/>
  <c r="G3770" i="30"/>
  <c r="E3771" i="30"/>
  <c r="F3771" i="30"/>
  <c r="G3771" i="30"/>
  <c r="E3772" i="30"/>
  <c r="F3772" i="30"/>
  <c r="G3772" i="30"/>
  <c r="E3773" i="30"/>
  <c r="F3773" i="30"/>
  <c r="G3773" i="30"/>
  <c r="E3774" i="30"/>
  <c r="F3774" i="30"/>
  <c r="G3774" i="30"/>
  <c r="E3775" i="30"/>
  <c r="F3775" i="30"/>
  <c r="G3775" i="30"/>
  <c r="E3776" i="30"/>
  <c r="F3776" i="30"/>
  <c r="G3776" i="30"/>
  <c r="E3777" i="30"/>
  <c r="F3777" i="30"/>
  <c r="G3777" i="30"/>
  <c r="E3778" i="30"/>
  <c r="F3778" i="30"/>
  <c r="G3778" i="30"/>
  <c r="E3779" i="30"/>
  <c r="F3779" i="30"/>
  <c r="G3779" i="30"/>
  <c r="E3780" i="30"/>
  <c r="F3780" i="30"/>
  <c r="G3780" i="30"/>
  <c r="E3781" i="30"/>
  <c r="F3781" i="30"/>
  <c r="G3781" i="30"/>
  <c r="E3782" i="30"/>
  <c r="F3782" i="30"/>
  <c r="G3782" i="30"/>
  <c r="E3783" i="30"/>
  <c r="F3783" i="30"/>
  <c r="G3783" i="30"/>
  <c r="E3784" i="30"/>
  <c r="F3784" i="30"/>
  <c r="G3784" i="30"/>
  <c r="E3785" i="30"/>
  <c r="F3785" i="30"/>
  <c r="G3785" i="30"/>
  <c r="E3786" i="30"/>
  <c r="F3786" i="30"/>
  <c r="G3786" i="30"/>
  <c r="E3787" i="30"/>
  <c r="F3787" i="30"/>
  <c r="G3787" i="30"/>
  <c r="E3788" i="30"/>
  <c r="F3788" i="30"/>
  <c r="G3788" i="30"/>
  <c r="E3789" i="30"/>
  <c r="F3789" i="30"/>
  <c r="G3789" i="30"/>
  <c r="E3790" i="30"/>
  <c r="F3790" i="30"/>
  <c r="G3790" i="30"/>
  <c r="E3791" i="30"/>
  <c r="F3791" i="30"/>
  <c r="G3791" i="30"/>
  <c r="E3792" i="30"/>
  <c r="F3792" i="30"/>
  <c r="G3792" i="30"/>
  <c r="E3793" i="30"/>
  <c r="F3793" i="30"/>
  <c r="G3793" i="30"/>
  <c r="E3794" i="30"/>
  <c r="F3794" i="30"/>
  <c r="G3794" i="30"/>
  <c r="E3795" i="30"/>
  <c r="F3795" i="30"/>
  <c r="G3795" i="30"/>
  <c r="E3796" i="30"/>
  <c r="F3796" i="30"/>
  <c r="G3796" i="30"/>
  <c r="E3797" i="30"/>
  <c r="F3797" i="30"/>
  <c r="G3797" i="30"/>
  <c r="E3798" i="30"/>
  <c r="F3798" i="30"/>
  <c r="G3798" i="30"/>
  <c r="E3799" i="30"/>
  <c r="F3799" i="30"/>
  <c r="G3799" i="30"/>
  <c r="E3800" i="30"/>
  <c r="F3800" i="30"/>
  <c r="G3800" i="30"/>
  <c r="E3801" i="30"/>
  <c r="F3801" i="30"/>
  <c r="G3801" i="30"/>
  <c r="E3802" i="30"/>
  <c r="F3802" i="30"/>
  <c r="G3802" i="30"/>
  <c r="E3803" i="30"/>
  <c r="F3803" i="30"/>
  <c r="G3803" i="30"/>
  <c r="E3804" i="30"/>
  <c r="F3804" i="30"/>
  <c r="G3804" i="30"/>
  <c r="E3805" i="30"/>
  <c r="F3805" i="30"/>
  <c r="G3805" i="30"/>
  <c r="E3806" i="30"/>
  <c r="F3806" i="30"/>
  <c r="G3806" i="30"/>
  <c r="E3807" i="30"/>
  <c r="F3807" i="30"/>
  <c r="G3807" i="30"/>
  <c r="E3808" i="30"/>
  <c r="F3808" i="30"/>
  <c r="G3808" i="30"/>
  <c r="E3809" i="30"/>
  <c r="F3809" i="30"/>
  <c r="G3809" i="30"/>
  <c r="E3810" i="30"/>
  <c r="F3810" i="30"/>
  <c r="G3810" i="30"/>
  <c r="E3811" i="30"/>
  <c r="F3811" i="30"/>
  <c r="G3811" i="30"/>
  <c r="E3812" i="30"/>
  <c r="F3812" i="30"/>
  <c r="G3812" i="30"/>
  <c r="E3813" i="30"/>
  <c r="F3813" i="30"/>
  <c r="G3813" i="30"/>
  <c r="E3814" i="30"/>
  <c r="F3814" i="30"/>
  <c r="G3814" i="30"/>
  <c r="E3815" i="30"/>
  <c r="F3815" i="30"/>
  <c r="G3815" i="30"/>
  <c r="E3816" i="30"/>
  <c r="F3816" i="30"/>
  <c r="G3816" i="30"/>
  <c r="E3817" i="30"/>
  <c r="F3817" i="30"/>
  <c r="G3817" i="30"/>
  <c r="E3818" i="30"/>
  <c r="F3818" i="30"/>
  <c r="G3818" i="30"/>
  <c r="E3819" i="30"/>
  <c r="F3819" i="30"/>
  <c r="G3819" i="30"/>
  <c r="E3820" i="30"/>
  <c r="F3820" i="30"/>
  <c r="G3820" i="30"/>
  <c r="E3821" i="30"/>
  <c r="F3821" i="30"/>
  <c r="G3821" i="30"/>
  <c r="E3822" i="30"/>
  <c r="F3822" i="30"/>
  <c r="G3822" i="30"/>
  <c r="E3823" i="30"/>
  <c r="F3823" i="30"/>
  <c r="G3823" i="30"/>
  <c r="E3824" i="30"/>
  <c r="F3824" i="30"/>
  <c r="G3824" i="30"/>
  <c r="E3825" i="30"/>
  <c r="F3825" i="30"/>
  <c r="G3825" i="30"/>
  <c r="E3826" i="30"/>
  <c r="F3826" i="30"/>
  <c r="G3826" i="30"/>
  <c r="E3827" i="30"/>
  <c r="F3827" i="30"/>
  <c r="G3827" i="30"/>
  <c r="E3828" i="30"/>
  <c r="F3828" i="30"/>
  <c r="G3828" i="30"/>
  <c r="E3829" i="30"/>
  <c r="F3829" i="30"/>
  <c r="G3829" i="30"/>
  <c r="E3830" i="30"/>
  <c r="F3830" i="30"/>
  <c r="G3830" i="30"/>
  <c r="E3831" i="30"/>
  <c r="F3831" i="30"/>
  <c r="G3831" i="30"/>
  <c r="E3832" i="30"/>
  <c r="F3832" i="30"/>
  <c r="G3832" i="30"/>
  <c r="E3833" i="30"/>
  <c r="F3833" i="30"/>
  <c r="G3833" i="30"/>
  <c r="E3834" i="30"/>
  <c r="F3834" i="30"/>
  <c r="G3834" i="30"/>
  <c r="E3835" i="30"/>
  <c r="F3835" i="30"/>
  <c r="G3835" i="30"/>
  <c r="E3836" i="30"/>
  <c r="F3836" i="30"/>
  <c r="G3836" i="30"/>
  <c r="E3837" i="30"/>
  <c r="F3837" i="30"/>
  <c r="G3837" i="30"/>
  <c r="E3838" i="30"/>
  <c r="F3838" i="30"/>
  <c r="G3838" i="30"/>
  <c r="E3839" i="30"/>
  <c r="F3839" i="30"/>
  <c r="G3839" i="30"/>
  <c r="E3840" i="30"/>
  <c r="F3840" i="30"/>
  <c r="G3840" i="30"/>
  <c r="E3841" i="30"/>
  <c r="F3841" i="30"/>
  <c r="G3841" i="30"/>
  <c r="E3842" i="30"/>
  <c r="F3842" i="30"/>
  <c r="G3842" i="30"/>
  <c r="E3843" i="30"/>
  <c r="F3843" i="30"/>
  <c r="G3843" i="30"/>
  <c r="E3844" i="30"/>
  <c r="F3844" i="30"/>
  <c r="G3844" i="30"/>
  <c r="E3845" i="30"/>
  <c r="F3845" i="30"/>
  <c r="G3845" i="30"/>
  <c r="E3846" i="30"/>
  <c r="F3846" i="30"/>
  <c r="G3846" i="30"/>
  <c r="E3847" i="30"/>
  <c r="F3847" i="30"/>
  <c r="G3847" i="30"/>
  <c r="E3848" i="30"/>
  <c r="F3848" i="30"/>
  <c r="G3848" i="30"/>
  <c r="E3849" i="30"/>
  <c r="F3849" i="30"/>
  <c r="G3849" i="30"/>
  <c r="E3850" i="30"/>
  <c r="F3850" i="30"/>
  <c r="G3850" i="30"/>
  <c r="E3851" i="30"/>
  <c r="F3851" i="30"/>
  <c r="G3851" i="30"/>
  <c r="E3852" i="30"/>
  <c r="F3852" i="30"/>
  <c r="G3852" i="30"/>
  <c r="E3853" i="30"/>
  <c r="F3853" i="30"/>
  <c r="G3853" i="30"/>
  <c r="E3854" i="30"/>
  <c r="F3854" i="30"/>
  <c r="G3854" i="30"/>
  <c r="E3855" i="30"/>
  <c r="F3855" i="30"/>
  <c r="G3855" i="30"/>
  <c r="E3856" i="30"/>
  <c r="F3856" i="30"/>
  <c r="G3856" i="30"/>
  <c r="E3857" i="30"/>
  <c r="F3857" i="30"/>
  <c r="G3857" i="30"/>
  <c r="E3858" i="30"/>
  <c r="F3858" i="30"/>
  <c r="G3858" i="30"/>
  <c r="E3859" i="30"/>
  <c r="F3859" i="30"/>
  <c r="G3859" i="30"/>
  <c r="E3860" i="30"/>
  <c r="F3860" i="30"/>
  <c r="G3860" i="30"/>
  <c r="E3861" i="30"/>
  <c r="F3861" i="30"/>
  <c r="G3861" i="30"/>
  <c r="E3862" i="30"/>
  <c r="F3862" i="30"/>
  <c r="G3862" i="30"/>
  <c r="E3863" i="30"/>
  <c r="F3863" i="30"/>
  <c r="G3863" i="30"/>
  <c r="E3864" i="30"/>
  <c r="F3864" i="30"/>
  <c r="G3864" i="30"/>
  <c r="E3865" i="30"/>
  <c r="F3865" i="30"/>
  <c r="G3865" i="30"/>
  <c r="E3866" i="30"/>
  <c r="F3866" i="30"/>
  <c r="G3866" i="30"/>
  <c r="E3867" i="30"/>
  <c r="F3867" i="30"/>
  <c r="G3867" i="30"/>
  <c r="E3868" i="30"/>
  <c r="F3868" i="30"/>
  <c r="G3868" i="30"/>
  <c r="E3869" i="30"/>
  <c r="F3869" i="30"/>
  <c r="G3869" i="30"/>
  <c r="E3870" i="30"/>
  <c r="F3870" i="30"/>
  <c r="G3870" i="30"/>
  <c r="E3871" i="30"/>
  <c r="F3871" i="30"/>
  <c r="G3871" i="30"/>
  <c r="E3872" i="30"/>
  <c r="F3872" i="30"/>
  <c r="G3872" i="30"/>
  <c r="E3873" i="30"/>
  <c r="F3873" i="30"/>
  <c r="G3873" i="30"/>
  <c r="E3874" i="30"/>
  <c r="F3874" i="30"/>
  <c r="G3874" i="30"/>
  <c r="E3875" i="30"/>
  <c r="F3875" i="30"/>
  <c r="G3875" i="30"/>
  <c r="E3876" i="30"/>
  <c r="F3876" i="30"/>
  <c r="G3876" i="30"/>
  <c r="E3877" i="30"/>
  <c r="F3877" i="30"/>
  <c r="G3877" i="30"/>
  <c r="E3878" i="30"/>
  <c r="F3878" i="30"/>
  <c r="G3878" i="30"/>
  <c r="E3879" i="30"/>
  <c r="F3879" i="30"/>
  <c r="G3879" i="30"/>
  <c r="E3880" i="30"/>
  <c r="F3880" i="30"/>
  <c r="G3880" i="30"/>
  <c r="E3881" i="30"/>
  <c r="F3881" i="30"/>
  <c r="G3881" i="30"/>
  <c r="E3882" i="30"/>
  <c r="F3882" i="30"/>
  <c r="G3882" i="30"/>
  <c r="E3883" i="30"/>
  <c r="F3883" i="30"/>
  <c r="G3883" i="30"/>
  <c r="E3884" i="30"/>
  <c r="F3884" i="30"/>
  <c r="G3884" i="30"/>
  <c r="E3885" i="30"/>
  <c r="F3885" i="30"/>
  <c r="G3885" i="30"/>
  <c r="E3886" i="30"/>
  <c r="F3886" i="30"/>
  <c r="G3886" i="30"/>
  <c r="E3887" i="30"/>
  <c r="F3887" i="30"/>
  <c r="G3887" i="30"/>
  <c r="E3888" i="30"/>
  <c r="F3888" i="30"/>
  <c r="G3888" i="30"/>
  <c r="E3889" i="30"/>
  <c r="F3889" i="30"/>
  <c r="G3889" i="30"/>
  <c r="E3890" i="30"/>
  <c r="F3890" i="30"/>
  <c r="G3890" i="30"/>
  <c r="E3891" i="30"/>
  <c r="F3891" i="30"/>
  <c r="G3891" i="30"/>
  <c r="E3892" i="30"/>
  <c r="F3892" i="30"/>
  <c r="G3892" i="30"/>
  <c r="E3893" i="30"/>
  <c r="F3893" i="30"/>
  <c r="G3893" i="30"/>
  <c r="E3894" i="30"/>
  <c r="F3894" i="30"/>
  <c r="G3894" i="30"/>
  <c r="E3895" i="30"/>
  <c r="F3895" i="30"/>
  <c r="G3895" i="30"/>
  <c r="E3896" i="30"/>
  <c r="F3896" i="30"/>
  <c r="G3896" i="30"/>
  <c r="E3897" i="30"/>
  <c r="F3897" i="30"/>
  <c r="G3897" i="30"/>
  <c r="E3898" i="30"/>
  <c r="F3898" i="30"/>
  <c r="G3898" i="30"/>
  <c r="E3899" i="30"/>
  <c r="F3899" i="30"/>
  <c r="G3899" i="30"/>
  <c r="E3900" i="30"/>
  <c r="F3900" i="30"/>
  <c r="G3900" i="30"/>
  <c r="E3901" i="30"/>
  <c r="F3901" i="30"/>
  <c r="G3901" i="30"/>
  <c r="E3902" i="30"/>
  <c r="F3902" i="30"/>
  <c r="G3902" i="30"/>
  <c r="E3903" i="30"/>
  <c r="F3903" i="30"/>
  <c r="G3903" i="30"/>
  <c r="E3904" i="30"/>
  <c r="F3904" i="30"/>
  <c r="G3904" i="30"/>
  <c r="E3905" i="30"/>
  <c r="F3905" i="30"/>
  <c r="G3905" i="30"/>
  <c r="E3906" i="30"/>
  <c r="F3906" i="30"/>
  <c r="G3906" i="30"/>
  <c r="E3907" i="30"/>
  <c r="F3907" i="30"/>
  <c r="G3907" i="30"/>
  <c r="E3908" i="30"/>
  <c r="F3908" i="30"/>
  <c r="G3908" i="30"/>
  <c r="E3909" i="30"/>
  <c r="F3909" i="30"/>
  <c r="G3909" i="30"/>
  <c r="E3910" i="30"/>
  <c r="F3910" i="30"/>
  <c r="G3910" i="30"/>
  <c r="E3911" i="30"/>
  <c r="F3911" i="30"/>
  <c r="G3911" i="30"/>
  <c r="E3912" i="30"/>
  <c r="F3912" i="30"/>
  <c r="G3912" i="30"/>
  <c r="E3913" i="30"/>
  <c r="F3913" i="30"/>
  <c r="G3913" i="30"/>
  <c r="E3914" i="30"/>
  <c r="F3914" i="30"/>
  <c r="G3914" i="30"/>
  <c r="E3915" i="30"/>
  <c r="F3915" i="30"/>
  <c r="G3915" i="30"/>
  <c r="E3916" i="30"/>
  <c r="F3916" i="30"/>
  <c r="G3916" i="30"/>
  <c r="E3917" i="30"/>
  <c r="F3917" i="30"/>
  <c r="G3917" i="30"/>
  <c r="E3918" i="30"/>
  <c r="F3918" i="30"/>
  <c r="G3918" i="30"/>
  <c r="E3919" i="30"/>
  <c r="F3919" i="30"/>
  <c r="G3919" i="30"/>
  <c r="E3920" i="30"/>
  <c r="F3920" i="30"/>
  <c r="G3920" i="30"/>
  <c r="E3921" i="30"/>
  <c r="F3921" i="30"/>
  <c r="G3921" i="30"/>
  <c r="E3922" i="30"/>
  <c r="F3922" i="30"/>
  <c r="G3922" i="30"/>
  <c r="E3923" i="30"/>
  <c r="F3923" i="30"/>
  <c r="G3923" i="30"/>
  <c r="E3924" i="30"/>
  <c r="F3924" i="30"/>
  <c r="G3924" i="30"/>
  <c r="E3925" i="30"/>
  <c r="F3925" i="30"/>
  <c r="G3925" i="30"/>
  <c r="E3926" i="30"/>
  <c r="F3926" i="30"/>
  <c r="G3926" i="30"/>
  <c r="E3927" i="30"/>
  <c r="F3927" i="30"/>
  <c r="G3927" i="30"/>
  <c r="E3928" i="30"/>
  <c r="F3928" i="30"/>
  <c r="G3928" i="30"/>
  <c r="E3929" i="30"/>
  <c r="F3929" i="30"/>
  <c r="G3929" i="30"/>
  <c r="E3930" i="30"/>
  <c r="F3930" i="30"/>
  <c r="G3930" i="30"/>
  <c r="E3931" i="30"/>
  <c r="F3931" i="30"/>
  <c r="G3931" i="30"/>
  <c r="E3932" i="30"/>
  <c r="F3932" i="30"/>
  <c r="G3932" i="30"/>
  <c r="E3933" i="30"/>
  <c r="F3933" i="30"/>
  <c r="G3933" i="30"/>
  <c r="E3934" i="30"/>
  <c r="F3934" i="30"/>
  <c r="G3934" i="30"/>
  <c r="E3935" i="30"/>
  <c r="F3935" i="30"/>
  <c r="G3935" i="30"/>
  <c r="E3936" i="30"/>
  <c r="F3936" i="30"/>
  <c r="G3936" i="30"/>
  <c r="E3937" i="30"/>
  <c r="F3937" i="30"/>
  <c r="G3937" i="30"/>
  <c r="E3938" i="30"/>
  <c r="F3938" i="30"/>
  <c r="G3938" i="30"/>
  <c r="E3939" i="30"/>
  <c r="F3939" i="30"/>
  <c r="G3939" i="30"/>
  <c r="E3940" i="30"/>
  <c r="F3940" i="30"/>
  <c r="G3940" i="30"/>
  <c r="E3941" i="30"/>
  <c r="F3941" i="30"/>
  <c r="G3941" i="30"/>
  <c r="E3942" i="30"/>
  <c r="F3942" i="30"/>
  <c r="G3942" i="30"/>
  <c r="E3943" i="30"/>
  <c r="F3943" i="30"/>
  <c r="G3943" i="30"/>
  <c r="E3944" i="30"/>
  <c r="F3944" i="30"/>
  <c r="G3944" i="30"/>
  <c r="E3945" i="30"/>
  <c r="F3945" i="30"/>
  <c r="G3945" i="30"/>
  <c r="E3946" i="30"/>
  <c r="F3946" i="30"/>
  <c r="G3946" i="30"/>
  <c r="E3947" i="30"/>
  <c r="F3947" i="30"/>
  <c r="G3947" i="30"/>
  <c r="E3948" i="30"/>
  <c r="F3948" i="30"/>
  <c r="G3948" i="30"/>
  <c r="E3949" i="30"/>
  <c r="F3949" i="30"/>
  <c r="G3949" i="30"/>
  <c r="E3950" i="30"/>
  <c r="F3950" i="30"/>
  <c r="G3950" i="30"/>
  <c r="E3951" i="30"/>
  <c r="F3951" i="30"/>
  <c r="G3951" i="30"/>
  <c r="E3952" i="30"/>
  <c r="F3952" i="30"/>
  <c r="G3952" i="30"/>
  <c r="E3953" i="30"/>
  <c r="F3953" i="30"/>
  <c r="G3953" i="30"/>
  <c r="E3954" i="30"/>
  <c r="F3954" i="30"/>
  <c r="G3954" i="30"/>
  <c r="E3955" i="30"/>
  <c r="F3955" i="30"/>
  <c r="G3955" i="30"/>
  <c r="E3956" i="30"/>
  <c r="F3956" i="30"/>
  <c r="G3956" i="30"/>
  <c r="E3957" i="30"/>
  <c r="F3957" i="30"/>
  <c r="G3957" i="30"/>
  <c r="E3958" i="30"/>
  <c r="F3958" i="30"/>
  <c r="G3958" i="30"/>
  <c r="E3959" i="30"/>
  <c r="F3959" i="30"/>
  <c r="G3959" i="30"/>
  <c r="E3960" i="30"/>
  <c r="F3960" i="30"/>
  <c r="G3960" i="30"/>
  <c r="E3961" i="30"/>
  <c r="F3961" i="30"/>
  <c r="G3961" i="30"/>
  <c r="E3962" i="30"/>
  <c r="F3962" i="30"/>
  <c r="G3962" i="30"/>
  <c r="E3963" i="30"/>
  <c r="F3963" i="30"/>
  <c r="G3963" i="30"/>
  <c r="E3964" i="30"/>
  <c r="F3964" i="30"/>
  <c r="G3964" i="30"/>
  <c r="E3965" i="30"/>
  <c r="F3965" i="30"/>
  <c r="G3965" i="30"/>
  <c r="E3966" i="30"/>
  <c r="F3966" i="30"/>
  <c r="G3966" i="30"/>
  <c r="E3967" i="30"/>
  <c r="F3967" i="30"/>
  <c r="G3967" i="30"/>
  <c r="E3968" i="30"/>
  <c r="F3968" i="30"/>
  <c r="G3968" i="30"/>
  <c r="E3969" i="30"/>
  <c r="F3969" i="30"/>
  <c r="G3969" i="30"/>
  <c r="E3970" i="30"/>
  <c r="F3970" i="30"/>
  <c r="G3970" i="30"/>
  <c r="E3971" i="30"/>
  <c r="F3971" i="30"/>
  <c r="G3971" i="30"/>
  <c r="E3972" i="30"/>
  <c r="F3972" i="30"/>
  <c r="G3972" i="30"/>
  <c r="E3973" i="30"/>
  <c r="F3973" i="30"/>
  <c r="G3973" i="30"/>
  <c r="E3974" i="30"/>
  <c r="F3974" i="30"/>
  <c r="G3974" i="30"/>
  <c r="E3975" i="30"/>
  <c r="F3975" i="30"/>
  <c r="G3975" i="30"/>
  <c r="E3976" i="30"/>
  <c r="F3976" i="30"/>
  <c r="G3976" i="30"/>
  <c r="E3977" i="30"/>
  <c r="F3977" i="30"/>
  <c r="G3977" i="30"/>
  <c r="E3978" i="30"/>
  <c r="F3978" i="30"/>
  <c r="G3978" i="30"/>
  <c r="E3979" i="30"/>
  <c r="F3979" i="30"/>
  <c r="G3979" i="30"/>
  <c r="E3980" i="30"/>
  <c r="F3980" i="30"/>
  <c r="G3980" i="30"/>
  <c r="E3981" i="30"/>
  <c r="F3981" i="30"/>
  <c r="G3981" i="30"/>
  <c r="E3982" i="30"/>
  <c r="F3982" i="30"/>
  <c r="G3982" i="30"/>
  <c r="E3983" i="30"/>
  <c r="F3983" i="30"/>
  <c r="G3983" i="30"/>
  <c r="E3984" i="30"/>
  <c r="F3984" i="30"/>
  <c r="G3984" i="30"/>
  <c r="E3985" i="30"/>
  <c r="F3985" i="30"/>
  <c r="G3985" i="30"/>
  <c r="E3986" i="30"/>
  <c r="F3986" i="30"/>
  <c r="G3986" i="30"/>
  <c r="E3987" i="30"/>
  <c r="F3987" i="30"/>
  <c r="G3987" i="30"/>
  <c r="E3988" i="30"/>
  <c r="F3988" i="30"/>
  <c r="G3988" i="30"/>
  <c r="E3989" i="30"/>
  <c r="F3989" i="30"/>
  <c r="G3989" i="30"/>
  <c r="E3990" i="30"/>
  <c r="F3990" i="30"/>
  <c r="G3990" i="30"/>
  <c r="E3991" i="30"/>
  <c r="F3991" i="30"/>
  <c r="G3991" i="30"/>
  <c r="E3992" i="30"/>
  <c r="F3992" i="30"/>
  <c r="G3992" i="30"/>
  <c r="E3993" i="30"/>
  <c r="F3993" i="30"/>
  <c r="G3993" i="30"/>
  <c r="E3994" i="30"/>
  <c r="F3994" i="30"/>
  <c r="G3994" i="30"/>
  <c r="E3995" i="30"/>
  <c r="F3995" i="30"/>
  <c r="G3995" i="30"/>
  <c r="E3996" i="30"/>
  <c r="F3996" i="30"/>
  <c r="G3996" i="30"/>
  <c r="E3997" i="30"/>
  <c r="F3997" i="30"/>
  <c r="G3997" i="30"/>
  <c r="E3998" i="30"/>
  <c r="F3998" i="30"/>
  <c r="G3998" i="30"/>
  <c r="E3999" i="30"/>
  <c r="F3999" i="30"/>
  <c r="G3999" i="30"/>
  <c r="E4000" i="30"/>
  <c r="F4000" i="30"/>
  <c r="G4000" i="30"/>
  <c r="E4001" i="30"/>
  <c r="F4001" i="30"/>
  <c r="G4001" i="30"/>
  <c r="E4002" i="30"/>
  <c r="F4002" i="30"/>
  <c r="G4002" i="30"/>
  <c r="E4003" i="30"/>
  <c r="F4003" i="30"/>
  <c r="G4003" i="30"/>
  <c r="E4004" i="30"/>
  <c r="F4004" i="30"/>
  <c r="G4004" i="30"/>
  <c r="E4005" i="30"/>
  <c r="F4005" i="30"/>
  <c r="G4005" i="30"/>
  <c r="E4006" i="30"/>
  <c r="F4006" i="30"/>
  <c r="G4006" i="30"/>
  <c r="E4007" i="30"/>
  <c r="F4007" i="30"/>
  <c r="G4007" i="30"/>
  <c r="E4008" i="30"/>
  <c r="F4008" i="30"/>
  <c r="G4008" i="30"/>
  <c r="E4009" i="30"/>
  <c r="F4009" i="30"/>
  <c r="G4009" i="30"/>
  <c r="E4010" i="30"/>
  <c r="F4010" i="30"/>
  <c r="G4010" i="30"/>
  <c r="E4011" i="30"/>
  <c r="F4011" i="30"/>
  <c r="G4011" i="30"/>
  <c r="E4012" i="30"/>
  <c r="F4012" i="30"/>
  <c r="G4012" i="30"/>
  <c r="E4013" i="30"/>
  <c r="F4013" i="30"/>
  <c r="G4013" i="30"/>
  <c r="E4014" i="30"/>
  <c r="F4014" i="30"/>
  <c r="G4014" i="30"/>
  <c r="E4015" i="30"/>
  <c r="F4015" i="30"/>
  <c r="G4015" i="30"/>
  <c r="E4016" i="30"/>
  <c r="F4016" i="30"/>
  <c r="G4016" i="30"/>
  <c r="E4017" i="30"/>
  <c r="F4017" i="30"/>
  <c r="G4017" i="30"/>
  <c r="E4018" i="30"/>
  <c r="F4018" i="30"/>
  <c r="G4018" i="30"/>
  <c r="E4019" i="30"/>
  <c r="F4019" i="30"/>
  <c r="G4019" i="30"/>
  <c r="E4020" i="30"/>
  <c r="F4020" i="30"/>
  <c r="G4020" i="30"/>
  <c r="E4021" i="30"/>
  <c r="F4021" i="30"/>
  <c r="G4021" i="30"/>
  <c r="E4022" i="30"/>
  <c r="F4022" i="30"/>
  <c r="G4022" i="30"/>
  <c r="E4023" i="30"/>
  <c r="F4023" i="30"/>
  <c r="G4023" i="30"/>
  <c r="E4024" i="30"/>
  <c r="F4024" i="30"/>
  <c r="G4024" i="30"/>
  <c r="E4025" i="30"/>
  <c r="F4025" i="30"/>
  <c r="G4025" i="30"/>
  <c r="E4026" i="30"/>
  <c r="F4026" i="30"/>
  <c r="G4026" i="30"/>
  <c r="E4027" i="30"/>
  <c r="F4027" i="30"/>
  <c r="G4027" i="30"/>
  <c r="E4028" i="30"/>
  <c r="F4028" i="30"/>
  <c r="G4028" i="30"/>
  <c r="E4029" i="30"/>
  <c r="F4029" i="30"/>
  <c r="G4029" i="30"/>
  <c r="E4030" i="30"/>
  <c r="F4030" i="30"/>
  <c r="G4030" i="30"/>
  <c r="E4031" i="30"/>
  <c r="F4031" i="30"/>
  <c r="G4031" i="30"/>
  <c r="E4032" i="30"/>
  <c r="F4032" i="30"/>
  <c r="G4032" i="30"/>
  <c r="E4033" i="30"/>
  <c r="F4033" i="30"/>
  <c r="G4033" i="30"/>
  <c r="E4034" i="30"/>
  <c r="F4034" i="30"/>
  <c r="G4034" i="30"/>
  <c r="E4035" i="30"/>
  <c r="F4035" i="30"/>
  <c r="G4035" i="30"/>
  <c r="E4036" i="30"/>
  <c r="F4036" i="30"/>
  <c r="G4036" i="30"/>
  <c r="E4037" i="30"/>
  <c r="F4037" i="30"/>
  <c r="G4037" i="30"/>
  <c r="E4038" i="30"/>
  <c r="F4038" i="30"/>
  <c r="G4038" i="30"/>
  <c r="E4039" i="30"/>
  <c r="F4039" i="30"/>
  <c r="G4039" i="30"/>
  <c r="E4040" i="30"/>
  <c r="F4040" i="30"/>
  <c r="G4040" i="30"/>
  <c r="E4041" i="30"/>
  <c r="F4041" i="30"/>
  <c r="G4041" i="30"/>
  <c r="E4042" i="30"/>
  <c r="F4042" i="30"/>
  <c r="G4042" i="30"/>
  <c r="E4043" i="30"/>
  <c r="F4043" i="30"/>
  <c r="G4043" i="30"/>
  <c r="E4044" i="30"/>
  <c r="F4044" i="30"/>
  <c r="G4044" i="30"/>
  <c r="E4045" i="30"/>
  <c r="F4045" i="30"/>
  <c r="G4045" i="30"/>
  <c r="E4046" i="30"/>
  <c r="F4046" i="30"/>
  <c r="G4046" i="30"/>
  <c r="E4047" i="30"/>
  <c r="F4047" i="30"/>
  <c r="G4047" i="30"/>
  <c r="E4048" i="30"/>
  <c r="F4048" i="30"/>
  <c r="G4048" i="30"/>
  <c r="E4049" i="30"/>
  <c r="F4049" i="30"/>
  <c r="G4049" i="30"/>
  <c r="E4050" i="30"/>
  <c r="F4050" i="30"/>
  <c r="G4050" i="30"/>
  <c r="E4051" i="30"/>
  <c r="F4051" i="30"/>
  <c r="G4051" i="30"/>
  <c r="E4052" i="30"/>
  <c r="F4052" i="30"/>
  <c r="G4052" i="30"/>
  <c r="E4053" i="30"/>
  <c r="F4053" i="30"/>
  <c r="G4053" i="30"/>
  <c r="E4054" i="30"/>
  <c r="F4054" i="30"/>
  <c r="G4054" i="30"/>
  <c r="E4055" i="30"/>
  <c r="F4055" i="30"/>
  <c r="G4055" i="30"/>
  <c r="E4056" i="30"/>
  <c r="F4056" i="30"/>
  <c r="G4056" i="30"/>
  <c r="E4057" i="30"/>
  <c r="F4057" i="30"/>
  <c r="G4057" i="30"/>
  <c r="E4058" i="30"/>
  <c r="F4058" i="30"/>
  <c r="G4058" i="30"/>
  <c r="E4059" i="30"/>
  <c r="F4059" i="30"/>
  <c r="G4059" i="30"/>
  <c r="E4060" i="30"/>
  <c r="F4060" i="30"/>
  <c r="G4060" i="30"/>
  <c r="E4061" i="30"/>
  <c r="F4061" i="30"/>
  <c r="G4061" i="30"/>
  <c r="E4062" i="30"/>
  <c r="F4062" i="30"/>
  <c r="G4062" i="30"/>
  <c r="E4063" i="30"/>
  <c r="F4063" i="30"/>
  <c r="G4063" i="30"/>
  <c r="E4064" i="30"/>
  <c r="F4064" i="30"/>
  <c r="G4064" i="30"/>
  <c r="E4065" i="30"/>
  <c r="F4065" i="30"/>
  <c r="G4065" i="30"/>
  <c r="E4066" i="30"/>
  <c r="F4066" i="30"/>
  <c r="G4066" i="30"/>
  <c r="E4067" i="30"/>
  <c r="F4067" i="30"/>
  <c r="G4067" i="30"/>
  <c r="E4068" i="30"/>
  <c r="F4068" i="30"/>
  <c r="G4068" i="30"/>
  <c r="E4069" i="30"/>
  <c r="F4069" i="30"/>
  <c r="G4069" i="30"/>
  <c r="E4070" i="30"/>
  <c r="F4070" i="30"/>
  <c r="G4070" i="30"/>
  <c r="E4071" i="30"/>
  <c r="F4071" i="30"/>
  <c r="G4071" i="30"/>
  <c r="E4072" i="30"/>
  <c r="F4072" i="30"/>
  <c r="G4072" i="30"/>
  <c r="E4073" i="30"/>
  <c r="F4073" i="30"/>
  <c r="G4073" i="30"/>
  <c r="E4074" i="30"/>
  <c r="F4074" i="30"/>
  <c r="G4074" i="30"/>
  <c r="E4075" i="30"/>
  <c r="F4075" i="30"/>
  <c r="G4075" i="30"/>
  <c r="E4076" i="30"/>
  <c r="F4076" i="30"/>
  <c r="G4076" i="30"/>
  <c r="E4077" i="30"/>
  <c r="F4077" i="30"/>
  <c r="G4077" i="30"/>
  <c r="E4078" i="30"/>
  <c r="F4078" i="30"/>
  <c r="G4078" i="30"/>
  <c r="E4079" i="30"/>
  <c r="F4079" i="30"/>
  <c r="G4079" i="30"/>
  <c r="E4080" i="30"/>
  <c r="F4080" i="30"/>
  <c r="G4080" i="30"/>
  <c r="E4081" i="30"/>
  <c r="F4081" i="30"/>
  <c r="G4081" i="30"/>
  <c r="E4082" i="30"/>
  <c r="F4082" i="30"/>
  <c r="G4082" i="30"/>
  <c r="E4083" i="30"/>
  <c r="F4083" i="30"/>
  <c r="G4083" i="30"/>
  <c r="E4084" i="30"/>
  <c r="F4084" i="30"/>
  <c r="G4084" i="30"/>
  <c r="E4085" i="30"/>
  <c r="F4085" i="30"/>
  <c r="G4085" i="30"/>
  <c r="E4086" i="30"/>
  <c r="F4086" i="30"/>
  <c r="G4086" i="30"/>
  <c r="E4087" i="30"/>
  <c r="F4087" i="30"/>
  <c r="G4087" i="30"/>
  <c r="E4088" i="30"/>
  <c r="F4088" i="30"/>
  <c r="G4088" i="30"/>
  <c r="E4089" i="30"/>
  <c r="F4089" i="30"/>
  <c r="G4089" i="30"/>
  <c r="E4090" i="30"/>
  <c r="F4090" i="30"/>
  <c r="G4090" i="30"/>
  <c r="E4091" i="30"/>
  <c r="F4091" i="30"/>
  <c r="G4091" i="30"/>
  <c r="E4092" i="30"/>
  <c r="F4092" i="30"/>
  <c r="G4092" i="30"/>
  <c r="E4093" i="30"/>
  <c r="F4093" i="30"/>
  <c r="G4093" i="30"/>
  <c r="E4094" i="30"/>
  <c r="F4094" i="30"/>
  <c r="G4094" i="30"/>
  <c r="E4095" i="30"/>
  <c r="F4095" i="30"/>
  <c r="G4095" i="30"/>
  <c r="E4096" i="30"/>
  <c r="F4096" i="30"/>
  <c r="G4096" i="30"/>
  <c r="E4097" i="30"/>
  <c r="F4097" i="30"/>
  <c r="G4097" i="30"/>
  <c r="E4098" i="30"/>
  <c r="F4098" i="30"/>
  <c r="G4098" i="30"/>
  <c r="E4099" i="30"/>
  <c r="F4099" i="30"/>
  <c r="G4099" i="30"/>
  <c r="E4100" i="30"/>
  <c r="F4100" i="30"/>
  <c r="G4100" i="30"/>
  <c r="E4101" i="30"/>
  <c r="F4101" i="30"/>
  <c r="G4101" i="30"/>
  <c r="E4102" i="30"/>
  <c r="F4102" i="30"/>
  <c r="G4102" i="30"/>
  <c r="E4103" i="30"/>
  <c r="F4103" i="30"/>
  <c r="G4103" i="30"/>
  <c r="E4104" i="30"/>
  <c r="F4104" i="30"/>
  <c r="G4104" i="30"/>
  <c r="E4105" i="30"/>
  <c r="F4105" i="30"/>
  <c r="G4105" i="30"/>
  <c r="E4106" i="30"/>
  <c r="F4106" i="30"/>
  <c r="G4106" i="30"/>
  <c r="E4107" i="30"/>
  <c r="F4107" i="30"/>
  <c r="G4107" i="30"/>
  <c r="E4108" i="30"/>
  <c r="F4108" i="30"/>
  <c r="G4108" i="30"/>
  <c r="E4109" i="30"/>
  <c r="F4109" i="30"/>
  <c r="G4109" i="30"/>
  <c r="E4110" i="30"/>
  <c r="F4110" i="30"/>
  <c r="G4110" i="30"/>
  <c r="E4111" i="30"/>
  <c r="F4111" i="30"/>
  <c r="G4111" i="30"/>
  <c r="E4112" i="30"/>
  <c r="F4112" i="30"/>
  <c r="G4112" i="30"/>
  <c r="E4113" i="30"/>
  <c r="F4113" i="30"/>
  <c r="G4113" i="30"/>
  <c r="E4114" i="30"/>
  <c r="F4114" i="30"/>
  <c r="G4114" i="30"/>
  <c r="E4115" i="30"/>
  <c r="F4115" i="30"/>
  <c r="G4115" i="30"/>
  <c r="E4116" i="30"/>
  <c r="F4116" i="30"/>
  <c r="G4116" i="30"/>
  <c r="E4117" i="30"/>
  <c r="F4117" i="30"/>
  <c r="G4117" i="30"/>
  <c r="E4118" i="30"/>
  <c r="F4118" i="30"/>
  <c r="G4118" i="30"/>
  <c r="E4119" i="30"/>
  <c r="F4119" i="30"/>
  <c r="G4119" i="30"/>
  <c r="E4120" i="30"/>
  <c r="F4120" i="30"/>
  <c r="G4120" i="30"/>
  <c r="E4121" i="30"/>
  <c r="F4121" i="30"/>
  <c r="G4121" i="30"/>
  <c r="E4122" i="30"/>
  <c r="F4122" i="30"/>
  <c r="G4122" i="30"/>
  <c r="E4123" i="30"/>
  <c r="F4123" i="30"/>
  <c r="G4123" i="30"/>
  <c r="E4124" i="30"/>
  <c r="F4124" i="30"/>
  <c r="G4124" i="30"/>
  <c r="E4125" i="30"/>
  <c r="F4125" i="30"/>
  <c r="G4125" i="30"/>
  <c r="E4126" i="30"/>
  <c r="F4126" i="30"/>
  <c r="G4126" i="30"/>
  <c r="E4127" i="30"/>
  <c r="F4127" i="30"/>
  <c r="G4127" i="30"/>
  <c r="E4128" i="30"/>
  <c r="F4128" i="30"/>
  <c r="G4128" i="30"/>
  <c r="E4129" i="30"/>
  <c r="F4129" i="30"/>
  <c r="G4129" i="30"/>
  <c r="E4130" i="30"/>
  <c r="F4130" i="30"/>
  <c r="G4130" i="30"/>
  <c r="E4131" i="30"/>
  <c r="F4131" i="30"/>
  <c r="G4131" i="30"/>
  <c r="E4132" i="30"/>
  <c r="F4132" i="30"/>
  <c r="G4132" i="30"/>
  <c r="E4133" i="30"/>
  <c r="F4133" i="30"/>
  <c r="G4133" i="30"/>
  <c r="E4134" i="30"/>
  <c r="F4134" i="30"/>
  <c r="G4134" i="30"/>
  <c r="E4135" i="30"/>
  <c r="F4135" i="30"/>
  <c r="G4135" i="30"/>
  <c r="E4136" i="30"/>
  <c r="F4136" i="30"/>
  <c r="G4136" i="30"/>
  <c r="E4137" i="30"/>
  <c r="F4137" i="30"/>
  <c r="G4137" i="30"/>
  <c r="E4138" i="30"/>
  <c r="F4138" i="30"/>
  <c r="G4138" i="30"/>
  <c r="E4139" i="30"/>
  <c r="F4139" i="30"/>
  <c r="G4139" i="30"/>
  <c r="E4140" i="30"/>
  <c r="F4140" i="30"/>
  <c r="G4140" i="30"/>
  <c r="E4141" i="30"/>
  <c r="F4141" i="30"/>
  <c r="G4141" i="30"/>
  <c r="E4142" i="30"/>
  <c r="F4142" i="30"/>
  <c r="G4142" i="30"/>
  <c r="E4143" i="30"/>
  <c r="F4143" i="30"/>
  <c r="G4143" i="30"/>
  <c r="E4144" i="30"/>
  <c r="F4144" i="30"/>
  <c r="G4144" i="30"/>
  <c r="E4145" i="30"/>
  <c r="F4145" i="30"/>
  <c r="G4145" i="30"/>
  <c r="E4146" i="30"/>
  <c r="F4146" i="30"/>
  <c r="G4146" i="30"/>
  <c r="E4147" i="30"/>
  <c r="F4147" i="30"/>
  <c r="G4147" i="30"/>
  <c r="E4148" i="30"/>
  <c r="F4148" i="30"/>
  <c r="G4148" i="30"/>
  <c r="E4149" i="30"/>
  <c r="F4149" i="30"/>
  <c r="G4149" i="30"/>
  <c r="E4150" i="30"/>
  <c r="F4150" i="30"/>
  <c r="G4150" i="30"/>
  <c r="E4151" i="30"/>
  <c r="F4151" i="30"/>
  <c r="G4151" i="30"/>
  <c r="E4152" i="30"/>
  <c r="F4152" i="30"/>
  <c r="G4152" i="30"/>
  <c r="E4153" i="30"/>
  <c r="F4153" i="30"/>
  <c r="G4153" i="30"/>
  <c r="E4154" i="30"/>
  <c r="F4154" i="30"/>
  <c r="G4154" i="30"/>
  <c r="E4155" i="30"/>
  <c r="F4155" i="30"/>
  <c r="G4155" i="30"/>
  <c r="E4156" i="30"/>
  <c r="F4156" i="30"/>
  <c r="G4156" i="30"/>
  <c r="E4157" i="30"/>
  <c r="F4157" i="30"/>
  <c r="G4157" i="30"/>
  <c r="E4158" i="30"/>
  <c r="F4158" i="30"/>
  <c r="G4158" i="30"/>
  <c r="E4159" i="30"/>
  <c r="F4159" i="30"/>
  <c r="G4159" i="30"/>
  <c r="E4160" i="30"/>
  <c r="F4160" i="30"/>
  <c r="G4160" i="30"/>
  <c r="E4161" i="30"/>
  <c r="F4161" i="30"/>
  <c r="G4161" i="30"/>
  <c r="E4162" i="30"/>
  <c r="F4162" i="30"/>
  <c r="G4162" i="30"/>
  <c r="E4163" i="30"/>
  <c r="F4163" i="30"/>
  <c r="G4163" i="30"/>
  <c r="E4164" i="30"/>
  <c r="F4164" i="30"/>
  <c r="G4164" i="30"/>
  <c r="E4165" i="30"/>
  <c r="F4165" i="30"/>
  <c r="G4165" i="30"/>
  <c r="E4166" i="30"/>
  <c r="F4166" i="30"/>
  <c r="G4166" i="30"/>
  <c r="E4167" i="30"/>
  <c r="F4167" i="30"/>
  <c r="G4167" i="30"/>
  <c r="E4168" i="30"/>
  <c r="F4168" i="30"/>
  <c r="G4168" i="30"/>
  <c r="E4169" i="30"/>
  <c r="F4169" i="30"/>
  <c r="G4169" i="30"/>
  <c r="E4170" i="30"/>
  <c r="F4170" i="30"/>
  <c r="G4170" i="30"/>
  <c r="E4171" i="30"/>
  <c r="F4171" i="30"/>
  <c r="G4171" i="30"/>
  <c r="E4172" i="30"/>
  <c r="F4172" i="30"/>
  <c r="G4172" i="30"/>
  <c r="E4173" i="30"/>
  <c r="F4173" i="30"/>
  <c r="G4173" i="30"/>
  <c r="E4174" i="30"/>
  <c r="F4174" i="30"/>
  <c r="G4174" i="30"/>
  <c r="E4175" i="30"/>
  <c r="F4175" i="30"/>
  <c r="G4175" i="30"/>
  <c r="E4176" i="30"/>
  <c r="F4176" i="30"/>
  <c r="G4176" i="30"/>
  <c r="E4177" i="30"/>
  <c r="F4177" i="30"/>
  <c r="G4177" i="30"/>
  <c r="E4178" i="30"/>
  <c r="F4178" i="30"/>
  <c r="G4178" i="30"/>
  <c r="E4179" i="30"/>
  <c r="F4179" i="30"/>
  <c r="G4179" i="30"/>
  <c r="E4180" i="30"/>
  <c r="F4180" i="30"/>
  <c r="G4180" i="30"/>
  <c r="E4181" i="30"/>
  <c r="F4181" i="30"/>
  <c r="G4181" i="30"/>
  <c r="E4182" i="30"/>
  <c r="F4182" i="30"/>
  <c r="G4182" i="30"/>
  <c r="E4183" i="30"/>
  <c r="F4183" i="30"/>
  <c r="G4183" i="30"/>
  <c r="E4184" i="30"/>
  <c r="F4184" i="30"/>
  <c r="G4184" i="30"/>
  <c r="E4185" i="30"/>
  <c r="F4185" i="30"/>
  <c r="G4185" i="30"/>
  <c r="E4186" i="30"/>
  <c r="F4186" i="30"/>
  <c r="G4186" i="30"/>
  <c r="E4187" i="30"/>
  <c r="F4187" i="30"/>
  <c r="G4187" i="30"/>
  <c r="E4188" i="30"/>
  <c r="F4188" i="30"/>
  <c r="G4188" i="30"/>
  <c r="E4189" i="30"/>
  <c r="F4189" i="30"/>
  <c r="G4189" i="30"/>
  <c r="E4190" i="30"/>
  <c r="F4190" i="30"/>
  <c r="G4190" i="30"/>
  <c r="E4191" i="30"/>
  <c r="F4191" i="30"/>
  <c r="G4191" i="30"/>
  <c r="E4192" i="30"/>
  <c r="F4192" i="30"/>
  <c r="G4192" i="30"/>
  <c r="E4193" i="30"/>
  <c r="F4193" i="30"/>
  <c r="G4193" i="30"/>
  <c r="E4194" i="30"/>
  <c r="F4194" i="30"/>
  <c r="G4194" i="30"/>
  <c r="E4195" i="30"/>
  <c r="F4195" i="30"/>
  <c r="G4195" i="30"/>
  <c r="E4196" i="30"/>
  <c r="F4196" i="30"/>
  <c r="G4196" i="30"/>
  <c r="E4197" i="30"/>
  <c r="F4197" i="30"/>
  <c r="G4197" i="30"/>
  <c r="E4198" i="30"/>
  <c r="F4198" i="30"/>
  <c r="G4198" i="30"/>
  <c r="E4199" i="30"/>
  <c r="F4199" i="30"/>
  <c r="G4199" i="30"/>
  <c r="E4200" i="30"/>
  <c r="F4200" i="30"/>
  <c r="G4200" i="30"/>
  <c r="E4201" i="30"/>
  <c r="F4201" i="30"/>
  <c r="G4201" i="30"/>
  <c r="E4202" i="30"/>
  <c r="F4202" i="30"/>
  <c r="G4202" i="30"/>
  <c r="E4203" i="30"/>
  <c r="F4203" i="30"/>
  <c r="G4203" i="30"/>
  <c r="E4204" i="30"/>
  <c r="F4204" i="30"/>
  <c r="G4204" i="30"/>
  <c r="E4205" i="30"/>
  <c r="F4205" i="30"/>
  <c r="G4205" i="30"/>
  <c r="E4206" i="30"/>
  <c r="F4206" i="30"/>
  <c r="G4206" i="30"/>
  <c r="E4207" i="30"/>
  <c r="F4207" i="30"/>
  <c r="G4207" i="30"/>
  <c r="E4208" i="30"/>
  <c r="F4208" i="30"/>
  <c r="G4208" i="30"/>
  <c r="E4209" i="30"/>
  <c r="F4209" i="30"/>
  <c r="G4209" i="30"/>
  <c r="E4210" i="30"/>
  <c r="F4210" i="30"/>
  <c r="G4210" i="30"/>
  <c r="E4211" i="30"/>
  <c r="F4211" i="30"/>
  <c r="G4211" i="30"/>
  <c r="E4212" i="30"/>
  <c r="F4212" i="30"/>
  <c r="G4212" i="30"/>
  <c r="E4213" i="30"/>
  <c r="F4213" i="30"/>
  <c r="G4213" i="30"/>
  <c r="E4214" i="30"/>
  <c r="F4214" i="30"/>
  <c r="G4214" i="30"/>
  <c r="E4215" i="30"/>
  <c r="F4215" i="30"/>
  <c r="G4215" i="30"/>
  <c r="E4216" i="30"/>
  <c r="F4216" i="30"/>
  <c r="G4216" i="30"/>
  <c r="E4217" i="30"/>
  <c r="F4217" i="30"/>
  <c r="G4217" i="30"/>
  <c r="E4218" i="30"/>
  <c r="F4218" i="30"/>
  <c r="G4218" i="30"/>
  <c r="E4219" i="30"/>
  <c r="F4219" i="30"/>
  <c r="G4219" i="30"/>
  <c r="E4220" i="30"/>
  <c r="F4220" i="30"/>
  <c r="G4220" i="30"/>
  <c r="E4221" i="30"/>
  <c r="F4221" i="30"/>
  <c r="G4221" i="30"/>
  <c r="E4222" i="30"/>
  <c r="F4222" i="30"/>
  <c r="G4222" i="30"/>
  <c r="E4223" i="30"/>
  <c r="F4223" i="30"/>
  <c r="G4223" i="30"/>
  <c r="E4224" i="30"/>
  <c r="F4224" i="30"/>
  <c r="G4224" i="30"/>
  <c r="E4225" i="30"/>
  <c r="F4225" i="30"/>
  <c r="G4225" i="30"/>
  <c r="E4226" i="30"/>
  <c r="F4226" i="30"/>
  <c r="G4226" i="30"/>
  <c r="E4227" i="30"/>
  <c r="F4227" i="30"/>
  <c r="G4227" i="30"/>
  <c r="E4228" i="30"/>
  <c r="F4228" i="30"/>
  <c r="G4228" i="30"/>
  <c r="E4229" i="30"/>
  <c r="F4229" i="30"/>
  <c r="G4229" i="30"/>
  <c r="E4230" i="30"/>
  <c r="F4230" i="30"/>
  <c r="G4230" i="30"/>
  <c r="E4231" i="30"/>
  <c r="F4231" i="30"/>
  <c r="G4231" i="30"/>
  <c r="E4232" i="30"/>
  <c r="F4232" i="30"/>
  <c r="G4232" i="30"/>
  <c r="E4233" i="30"/>
  <c r="F4233" i="30"/>
  <c r="G4233" i="30"/>
  <c r="E4234" i="30"/>
  <c r="F4234" i="30"/>
  <c r="G4234" i="30"/>
  <c r="E4235" i="30"/>
  <c r="F4235" i="30"/>
  <c r="G4235" i="30"/>
  <c r="E4236" i="30"/>
  <c r="F4236" i="30"/>
  <c r="G4236" i="30"/>
  <c r="E4237" i="30"/>
  <c r="F4237" i="30"/>
  <c r="G4237" i="30"/>
  <c r="E4238" i="30"/>
  <c r="F4238" i="30"/>
  <c r="G4238" i="30"/>
  <c r="E4239" i="30"/>
  <c r="F4239" i="30"/>
  <c r="G4239" i="30"/>
  <c r="E4240" i="30"/>
  <c r="F4240" i="30"/>
  <c r="G4240" i="30"/>
  <c r="E4241" i="30"/>
  <c r="F4241" i="30"/>
  <c r="G4241" i="30"/>
  <c r="E4242" i="30"/>
  <c r="F4242" i="30"/>
  <c r="G4242" i="30"/>
  <c r="E4243" i="30"/>
  <c r="F4243" i="30"/>
  <c r="G4243" i="30"/>
  <c r="E4244" i="30"/>
  <c r="F4244" i="30"/>
  <c r="G4244" i="30"/>
  <c r="E4245" i="30"/>
  <c r="F4245" i="30"/>
  <c r="G4245" i="30"/>
  <c r="E4246" i="30"/>
  <c r="F4246" i="30"/>
  <c r="G4246" i="30"/>
  <c r="E4247" i="30"/>
  <c r="F4247" i="30"/>
  <c r="G4247" i="30"/>
  <c r="E4248" i="30"/>
  <c r="F4248" i="30"/>
  <c r="G4248" i="30"/>
  <c r="E4249" i="30"/>
  <c r="F4249" i="30"/>
  <c r="G4249" i="30"/>
  <c r="E4250" i="30"/>
  <c r="F4250" i="30"/>
  <c r="G4250" i="30"/>
  <c r="E4251" i="30"/>
  <c r="F4251" i="30"/>
  <c r="G4251" i="30"/>
  <c r="E4252" i="30"/>
  <c r="F4252" i="30"/>
  <c r="G4252" i="30"/>
  <c r="E4253" i="30"/>
  <c r="F4253" i="30"/>
  <c r="G4253" i="30"/>
  <c r="E4254" i="30"/>
  <c r="F4254" i="30"/>
  <c r="G4254" i="30"/>
  <c r="E4255" i="30"/>
  <c r="F4255" i="30"/>
  <c r="G4255" i="30"/>
  <c r="E4256" i="30"/>
  <c r="F4256" i="30"/>
  <c r="G4256" i="30"/>
  <c r="E4257" i="30"/>
  <c r="F4257" i="30"/>
  <c r="G4257" i="30"/>
  <c r="E4258" i="30"/>
  <c r="F4258" i="30"/>
  <c r="G4258" i="30"/>
  <c r="E4259" i="30"/>
  <c r="F4259" i="30"/>
  <c r="G4259" i="30"/>
  <c r="E4260" i="30"/>
  <c r="F4260" i="30"/>
  <c r="G4260" i="30"/>
  <c r="E4261" i="30"/>
  <c r="F4261" i="30"/>
  <c r="G4261" i="30"/>
  <c r="E4262" i="30"/>
  <c r="F4262" i="30"/>
  <c r="G4262" i="30"/>
  <c r="E4263" i="30"/>
  <c r="F4263" i="30"/>
  <c r="G4263" i="30"/>
  <c r="E4264" i="30"/>
  <c r="F4264" i="30"/>
  <c r="G4264" i="30"/>
  <c r="E4265" i="30"/>
  <c r="F4265" i="30"/>
  <c r="G4265" i="30"/>
  <c r="E4266" i="30"/>
  <c r="F4266" i="30"/>
  <c r="G4266" i="30"/>
  <c r="E4267" i="30"/>
  <c r="F4267" i="30"/>
  <c r="G4267" i="30"/>
  <c r="E4268" i="30"/>
  <c r="F4268" i="30"/>
  <c r="G4268" i="30"/>
  <c r="E4269" i="30"/>
  <c r="F4269" i="30"/>
  <c r="G4269" i="30"/>
  <c r="E4270" i="30"/>
  <c r="F4270" i="30"/>
  <c r="G4270" i="30"/>
  <c r="E4271" i="30"/>
  <c r="F4271" i="30"/>
  <c r="G4271" i="30"/>
  <c r="E4272" i="30"/>
  <c r="F4272" i="30"/>
  <c r="G4272" i="30"/>
  <c r="E4273" i="30"/>
  <c r="F4273" i="30"/>
  <c r="G4273" i="30"/>
  <c r="E4274" i="30"/>
  <c r="F4274" i="30"/>
  <c r="G4274" i="30"/>
  <c r="E4275" i="30"/>
  <c r="F4275" i="30"/>
  <c r="G4275" i="30"/>
  <c r="E4276" i="30"/>
  <c r="F4276" i="30"/>
  <c r="G4276" i="30"/>
  <c r="E4277" i="30"/>
  <c r="F4277" i="30"/>
  <c r="G4277" i="30"/>
  <c r="E4278" i="30"/>
  <c r="F4278" i="30"/>
  <c r="G4278" i="30"/>
  <c r="E4279" i="30"/>
  <c r="F4279" i="30"/>
  <c r="G4279" i="30"/>
  <c r="E4280" i="30"/>
  <c r="F4280" i="30"/>
  <c r="G4280" i="30"/>
  <c r="E4281" i="30"/>
  <c r="F4281" i="30"/>
  <c r="G4281" i="30"/>
  <c r="E4282" i="30"/>
  <c r="F4282" i="30"/>
  <c r="G4282" i="30"/>
  <c r="E4283" i="30"/>
  <c r="F4283" i="30"/>
  <c r="G4283" i="30"/>
  <c r="E4284" i="30"/>
  <c r="F4284" i="30"/>
  <c r="G4284" i="30"/>
  <c r="E4285" i="30"/>
  <c r="F4285" i="30"/>
  <c r="G4285" i="30"/>
  <c r="E4286" i="30"/>
  <c r="F4286" i="30"/>
  <c r="G4286" i="30"/>
  <c r="E4287" i="30"/>
  <c r="F4287" i="30"/>
  <c r="G4287" i="30"/>
  <c r="E4288" i="30"/>
  <c r="F4288" i="30"/>
  <c r="G4288" i="30"/>
  <c r="E4289" i="30"/>
  <c r="F4289" i="30"/>
  <c r="G4289" i="30"/>
  <c r="E4290" i="30"/>
  <c r="F4290" i="30"/>
  <c r="G4290" i="30"/>
  <c r="E4291" i="30"/>
  <c r="F4291" i="30"/>
  <c r="G4291" i="30"/>
  <c r="E4292" i="30"/>
  <c r="F4292" i="30"/>
  <c r="G4292" i="30"/>
  <c r="E4293" i="30"/>
  <c r="F4293" i="30"/>
  <c r="G4293" i="30"/>
  <c r="E4294" i="30"/>
  <c r="F4294" i="30"/>
  <c r="G4294" i="30"/>
  <c r="E4295" i="30"/>
  <c r="F4295" i="30"/>
  <c r="G4295" i="30"/>
  <c r="E4296" i="30"/>
  <c r="F4296" i="30"/>
  <c r="G4296" i="30"/>
  <c r="E4297" i="30"/>
  <c r="F4297" i="30"/>
  <c r="G4297" i="30"/>
  <c r="E4298" i="30"/>
  <c r="F4298" i="30"/>
  <c r="G4298" i="30"/>
  <c r="E4299" i="30"/>
  <c r="F4299" i="30"/>
  <c r="G4299" i="30"/>
  <c r="E4300" i="30"/>
  <c r="F4300" i="30"/>
  <c r="G4300" i="30"/>
  <c r="E4301" i="30"/>
  <c r="F4301" i="30"/>
  <c r="G4301" i="30"/>
  <c r="E4302" i="30"/>
  <c r="F4302" i="30"/>
  <c r="G4302" i="30"/>
  <c r="E4303" i="30"/>
  <c r="F4303" i="30"/>
  <c r="G4303" i="30"/>
  <c r="E4304" i="30"/>
  <c r="F4304" i="30"/>
  <c r="G4304" i="30"/>
  <c r="E4305" i="30"/>
  <c r="F4305" i="30"/>
  <c r="G4305" i="30"/>
  <c r="E4306" i="30"/>
  <c r="F4306" i="30"/>
  <c r="G4306" i="30"/>
  <c r="E4307" i="30"/>
  <c r="F4307" i="30"/>
  <c r="G4307" i="30"/>
  <c r="E4308" i="30"/>
  <c r="F4308" i="30"/>
  <c r="G4308" i="30"/>
  <c r="E4309" i="30"/>
  <c r="F4309" i="30"/>
  <c r="G4309" i="30"/>
  <c r="E4310" i="30"/>
  <c r="F4310" i="30"/>
  <c r="G4310" i="30"/>
  <c r="E4311" i="30"/>
  <c r="F4311" i="30"/>
  <c r="G4311" i="30"/>
  <c r="E4312" i="30"/>
  <c r="F4312" i="30"/>
  <c r="G4312" i="30"/>
  <c r="E4313" i="30"/>
  <c r="F4313" i="30"/>
  <c r="G4313" i="30"/>
  <c r="E4314" i="30"/>
  <c r="F4314" i="30"/>
  <c r="G4314" i="30"/>
  <c r="E4315" i="30"/>
  <c r="F4315" i="30"/>
  <c r="G4315" i="30"/>
  <c r="E4316" i="30"/>
  <c r="F4316" i="30"/>
  <c r="G4316" i="30"/>
  <c r="E4317" i="30"/>
  <c r="F4317" i="30"/>
  <c r="G4317" i="30"/>
  <c r="E4318" i="30"/>
  <c r="F4318" i="30"/>
  <c r="G4318" i="30"/>
  <c r="E4319" i="30"/>
  <c r="F4319" i="30"/>
  <c r="G4319" i="30"/>
  <c r="E4320" i="30"/>
  <c r="F4320" i="30"/>
  <c r="G4320" i="30"/>
  <c r="E4321" i="30"/>
  <c r="F4321" i="30"/>
  <c r="G4321" i="30"/>
  <c r="E4322" i="30"/>
  <c r="F4322" i="30"/>
  <c r="G4322" i="30"/>
  <c r="E4323" i="30"/>
  <c r="F4323" i="30"/>
  <c r="G4323" i="30"/>
  <c r="E4324" i="30"/>
  <c r="F4324" i="30"/>
  <c r="G4324" i="30"/>
  <c r="E4325" i="30"/>
  <c r="F4325" i="30"/>
  <c r="G4325" i="30"/>
  <c r="E4326" i="30"/>
  <c r="F4326" i="30"/>
  <c r="G4326" i="30"/>
  <c r="E4327" i="30"/>
  <c r="F4327" i="30"/>
  <c r="G4327" i="30"/>
  <c r="E4328" i="30"/>
  <c r="F4328" i="30"/>
  <c r="G4328" i="30"/>
  <c r="E4329" i="30"/>
  <c r="F4329" i="30"/>
  <c r="G4329" i="30"/>
  <c r="E4330" i="30"/>
  <c r="F4330" i="30"/>
  <c r="G4330" i="30"/>
  <c r="E4331" i="30"/>
  <c r="F4331" i="30"/>
  <c r="G4331" i="30"/>
  <c r="E4332" i="30"/>
  <c r="F4332" i="30"/>
  <c r="G4332" i="30"/>
  <c r="E4333" i="30"/>
  <c r="F4333" i="30"/>
  <c r="G4333" i="30"/>
  <c r="E4334" i="30"/>
  <c r="F4334" i="30"/>
  <c r="G4334" i="30"/>
  <c r="E4335" i="30"/>
  <c r="F4335" i="30"/>
  <c r="G4335" i="30"/>
  <c r="E4336" i="30"/>
  <c r="F4336" i="30"/>
  <c r="G4336" i="30"/>
  <c r="E4337" i="30"/>
  <c r="F4337" i="30"/>
  <c r="G4337" i="30"/>
  <c r="E4338" i="30"/>
  <c r="F4338" i="30"/>
  <c r="G4338" i="30"/>
  <c r="E4339" i="30"/>
  <c r="F4339" i="30"/>
  <c r="G4339" i="30"/>
  <c r="E4340" i="30"/>
  <c r="F4340" i="30"/>
  <c r="G4340" i="30"/>
  <c r="E4341" i="30"/>
  <c r="F4341" i="30"/>
  <c r="G4341" i="30"/>
  <c r="E4342" i="30"/>
  <c r="F4342" i="30"/>
  <c r="G4342" i="30"/>
  <c r="E4343" i="30"/>
  <c r="F4343" i="30"/>
  <c r="G4343" i="30"/>
  <c r="E4344" i="30"/>
  <c r="F4344" i="30"/>
  <c r="G4344" i="30"/>
  <c r="E4345" i="30"/>
  <c r="F4345" i="30"/>
  <c r="G4345" i="30"/>
  <c r="E4346" i="30"/>
  <c r="F4346" i="30"/>
  <c r="G4346" i="30"/>
  <c r="E4347" i="30"/>
  <c r="F4347" i="30"/>
  <c r="G4347" i="30"/>
  <c r="E4348" i="30"/>
  <c r="F4348" i="30"/>
  <c r="G4348" i="30"/>
  <c r="E4349" i="30"/>
  <c r="F4349" i="30"/>
  <c r="G4349" i="30"/>
  <c r="E4350" i="30"/>
  <c r="F4350" i="30"/>
  <c r="G4350" i="30"/>
  <c r="E4351" i="30"/>
  <c r="F4351" i="30"/>
  <c r="G4351" i="30"/>
  <c r="E4352" i="30"/>
  <c r="F4352" i="30"/>
  <c r="G4352" i="30"/>
  <c r="E4353" i="30"/>
  <c r="F4353" i="30"/>
  <c r="G4353" i="30"/>
  <c r="E4354" i="30"/>
  <c r="F4354" i="30"/>
  <c r="G4354" i="30"/>
  <c r="E4355" i="30"/>
  <c r="F4355" i="30"/>
  <c r="G4355" i="30"/>
  <c r="E4356" i="30"/>
  <c r="F4356" i="30"/>
  <c r="G4356" i="30"/>
  <c r="E4357" i="30"/>
  <c r="F4357" i="30"/>
  <c r="G4357" i="30"/>
  <c r="E4358" i="30"/>
  <c r="F4358" i="30"/>
  <c r="G4358" i="30"/>
  <c r="E4359" i="30"/>
  <c r="F4359" i="30"/>
  <c r="G4359" i="30"/>
  <c r="E4360" i="30"/>
  <c r="F4360" i="30"/>
  <c r="G4360" i="30"/>
  <c r="E4361" i="30"/>
  <c r="F4361" i="30"/>
  <c r="G4361" i="30"/>
  <c r="E4362" i="30"/>
  <c r="F4362" i="30"/>
  <c r="G4362" i="30"/>
  <c r="E4363" i="30"/>
  <c r="F4363" i="30"/>
  <c r="G4363" i="30"/>
  <c r="E4364" i="30"/>
  <c r="F4364" i="30"/>
  <c r="G4364" i="30"/>
  <c r="E4365" i="30"/>
  <c r="F4365" i="30"/>
  <c r="G4365" i="30"/>
  <c r="E4366" i="30"/>
  <c r="F4366" i="30"/>
  <c r="G4366" i="30"/>
  <c r="E4367" i="30"/>
  <c r="F4367" i="30"/>
  <c r="G4367" i="30"/>
  <c r="E4368" i="30"/>
  <c r="F4368" i="30"/>
  <c r="G4368" i="30"/>
  <c r="E4369" i="30"/>
  <c r="F4369" i="30"/>
  <c r="G4369" i="30"/>
  <c r="E4370" i="30"/>
  <c r="F4370" i="30"/>
  <c r="G4370" i="30"/>
  <c r="E4371" i="30"/>
  <c r="F4371" i="30"/>
  <c r="G4371" i="30"/>
  <c r="E4372" i="30"/>
  <c r="F4372" i="30"/>
  <c r="G4372" i="30"/>
  <c r="E4373" i="30"/>
  <c r="F4373" i="30"/>
  <c r="G4373" i="30"/>
  <c r="E4374" i="30"/>
  <c r="F4374" i="30"/>
  <c r="G4374" i="30"/>
  <c r="E4375" i="30"/>
  <c r="F4375" i="30"/>
  <c r="G4375" i="30"/>
  <c r="E4376" i="30"/>
  <c r="F4376" i="30"/>
  <c r="G4376" i="30"/>
  <c r="E4377" i="30"/>
  <c r="F4377" i="30"/>
  <c r="G4377" i="30"/>
  <c r="E4378" i="30"/>
  <c r="F4378" i="30"/>
  <c r="G4378" i="30"/>
  <c r="E4379" i="30"/>
  <c r="F4379" i="30"/>
  <c r="G4379" i="30"/>
  <c r="E4380" i="30"/>
  <c r="F4380" i="30"/>
  <c r="G4380" i="30"/>
  <c r="E4381" i="30"/>
  <c r="F4381" i="30"/>
  <c r="G4381" i="30"/>
  <c r="E4382" i="30"/>
  <c r="F4382" i="30"/>
  <c r="G4382" i="30"/>
  <c r="E4383" i="30"/>
  <c r="F4383" i="30"/>
  <c r="G4383" i="30"/>
  <c r="E4384" i="30"/>
  <c r="F4384" i="30"/>
  <c r="G4384" i="30"/>
  <c r="E4385" i="30"/>
  <c r="F4385" i="30"/>
  <c r="G4385" i="30"/>
  <c r="E4386" i="30"/>
  <c r="F4386" i="30"/>
  <c r="G4386" i="30"/>
  <c r="E4387" i="30"/>
  <c r="F4387" i="30"/>
  <c r="G4387" i="30"/>
  <c r="E4388" i="30"/>
  <c r="F4388" i="30"/>
  <c r="G4388" i="30"/>
  <c r="E4389" i="30"/>
  <c r="F4389" i="30"/>
  <c r="G4389" i="30"/>
  <c r="E4390" i="30"/>
  <c r="F4390" i="30"/>
  <c r="G4390" i="30"/>
  <c r="E4391" i="30"/>
  <c r="F4391" i="30"/>
  <c r="G4391" i="30"/>
  <c r="E4392" i="30"/>
  <c r="F4392" i="30"/>
  <c r="G4392" i="30"/>
  <c r="E4393" i="30"/>
  <c r="F4393" i="30"/>
  <c r="G4393" i="30"/>
  <c r="E4394" i="30"/>
  <c r="F4394" i="30"/>
  <c r="G4394" i="30"/>
  <c r="E4395" i="30"/>
  <c r="F4395" i="30"/>
  <c r="G4395" i="30"/>
  <c r="E4396" i="30"/>
  <c r="F4396" i="30"/>
  <c r="G4396" i="30"/>
  <c r="E4397" i="30"/>
  <c r="F4397" i="30"/>
  <c r="G4397" i="30"/>
  <c r="E4398" i="30"/>
  <c r="F4398" i="30"/>
  <c r="G4398" i="30"/>
  <c r="E4399" i="30"/>
  <c r="F4399" i="30"/>
  <c r="G4399" i="30"/>
  <c r="E4400" i="30"/>
  <c r="F4400" i="30"/>
  <c r="G4400" i="30"/>
  <c r="E4401" i="30"/>
  <c r="F4401" i="30"/>
  <c r="G4401" i="30"/>
  <c r="E4402" i="30"/>
  <c r="F4402" i="30"/>
  <c r="G4402" i="30"/>
  <c r="E4403" i="30"/>
  <c r="F4403" i="30"/>
  <c r="G4403" i="30"/>
  <c r="E4404" i="30"/>
  <c r="F4404" i="30"/>
  <c r="G4404" i="30"/>
  <c r="E4405" i="30"/>
  <c r="F4405" i="30"/>
  <c r="G4405" i="30"/>
  <c r="E4406" i="30"/>
  <c r="F4406" i="30"/>
  <c r="G4406" i="30"/>
  <c r="E4407" i="30"/>
  <c r="F4407" i="30"/>
  <c r="G4407" i="30"/>
  <c r="E4408" i="30"/>
  <c r="F4408" i="30"/>
  <c r="G4408" i="30"/>
  <c r="E4409" i="30"/>
  <c r="F4409" i="30"/>
  <c r="G4409" i="30"/>
  <c r="E4410" i="30"/>
  <c r="F4410" i="30"/>
  <c r="G4410" i="30"/>
  <c r="E4411" i="30"/>
  <c r="F4411" i="30"/>
  <c r="G4411" i="30"/>
  <c r="E4412" i="30"/>
  <c r="F4412" i="30"/>
  <c r="G4412" i="30"/>
  <c r="E4413" i="30"/>
  <c r="F4413" i="30"/>
  <c r="G4413" i="30"/>
  <c r="E4414" i="30"/>
  <c r="F4414" i="30"/>
  <c r="G4414" i="30"/>
  <c r="E4415" i="30"/>
  <c r="F4415" i="30"/>
  <c r="G4415" i="30"/>
  <c r="E4416" i="30"/>
  <c r="F4416" i="30"/>
  <c r="G4416" i="30"/>
  <c r="E4417" i="30"/>
  <c r="F4417" i="30"/>
  <c r="G4417" i="30"/>
  <c r="E4418" i="30"/>
  <c r="F4418" i="30"/>
  <c r="G4418" i="30"/>
  <c r="E4419" i="30"/>
  <c r="F4419" i="30"/>
  <c r="G4419" i="30"/>
  <c r="E4420" i="30"/>
  <c r="F4420" i="30"/>
  <c r="G4420" i="30"/>
  <c r="E4421" i="30"/>
  <c r="F4421" i="30"/>
  <c r="G4421" i="30"/>
  <c r="E4422" i="30"/>
  <c r="F4422" i="30"/>
  <c r="G4422" i="30"/>
  <c r="E4423" i="30"/>
  <c r="F4423" i="30"/>
  <c r="G4423" i="30"/>
  <c r="E4424" i="30"/>
  <c r="F4424" i="30"/>
  <c r="G4424" i="30"/>
  <c r="E4425" i="30"/>
  <c r="F4425" i="30"/>
  <c r="G4425" i="30"/>
  <c r="E4426" i="30"/>
  <c r="F4426" i="30"/>
  <c r="G4426" i="30"/>
  <c r="E4427" i="30"/>
  <c r="F4427" i="30"/>
  <c r="G4427" i="30"/>
  <c r="E4428" i="30"/>
  <c r="F4428" i="30"/>
  <c r="G4428" i="30"/>
  <c r="E4429" i="30"/>
  <c r="F4429" i="30"/>
  <c r="G4429" i="30"/>
  <c r="E4430" i="30"/>
  <c r="F4430" i="30"/>
  <c r="G4430" i="30"/>
  <c r="E4431" i="30"/>
  <c r="F4431" i="30"/>
  <c r="G4431" i="30"/>
  <c r="E4432" i="30"/>
  <c r="F4432" i="30"/>
  <c r="G4432" i="30"/>
  <c r="E4433" i="30"/>
  <c r="F4433" i="30"/>
  <c r="G4433" i="30"/>
  <c r="E4434" i="30"/>
  <c r="F4434" i="30"/>
  <c r="G4434" i="30"/>
  <c r="E4435" i="30"/>
  <c r="F4435" i="30"/>
  <c r="G4435" i="30"/>
  <c r="E4436" i="30"/>
  <c r="F4436" i="30"/>
  <c r="G4436" i="30"/>
  <c r="E4437" i="30"/>
  <c r="F4437" i="30"/>
  <c r="G4437" i="30"/>
  <c r="E4438" i="30"/>
  <c r="F4438" i="30"/>
  <c r="G4438" i="30"/>
  <c r="E4439" i="30"/>
  <c r="F4439" i="30"/>
  <c r="G4439" i="30"/>
  <c r="E4440" i="30"/>
  <c r="F4440" i="30"/>
  <c r="G4440" i="30"/>
  <c r="E4441" i="30"/>
  <c r="F4441" i="30"/>
  <c r="G4441" i="30"/>
  <c r="E4442" i="30"/>
  <c r="F4442" i="30"/>
  <c r="G4442" i="30"/>
  <c r="E4443" i="30"/>
  <c r="F4443" i="30"/>
  <c r="G4443" i="30"/>
  <c r="E4444" i="30"/>
  <c r="F4444" i="30"/>
  <c r="G4444" i="30"/>
  <c r="E4445" i="30"/>
  <c r="F4445" i="30"/>
  <c r="G4445" i="30"/>
  <c r="E4446" i="30"/>
  <c r="F4446" i="30"/>
  <c r="G4446" i="30"/>
  <c r="E4447" i="30"/>
  <c r="F4447" i="30"/>
  <c r="G4447" i="30"/>
  <c r="E4448" i="30"/>
  <c r="F4448" i="30"/>
  <c r="G4448" i="30"/>
  <c r="E4449" i="30"/>
  <c r="F4449" i="30"/>
  <c r="G4449" i="30"/>
  <c r="E4450" i="30"/>
  <c r="F4450" i="30"/>
  <c r="G4450" i="30"/>
  <c r="E4451" i="30"/>
  <c r="F4451" i="30"/>
  <c r="G4451" i="30"/>
  <c r="E4452" i="30"/>
  <c r="F4452" i="30"/>
  <c r="G4452" i="30"/>
  <c r="E4453" i="30"/>
  <c r="F4453" i="30"/>
  <c r="G4453" i="30"/>
  <c r="E4454" i="30"/>
  <c r="F4454" i="30"/>
  <c r="G4454" i="30"/>
  <c r="E4455" i="30"/>
  <c r="F4455" i="30"/>
  <c r="G4455" i="30"/>
  <c r="E4456" i="30"/>
  <c r="F4456" i="30"/>
  <c r="G4456" i="30"/>
  <c r="E4457" i="30"/>
  <c r="F4457" i="30"/>
  <c r="G4457" i="30"/>
  <c r="E4458" i="30"/>
  <c r="F4458" i="30"/>
  <c r="G4458" i="30"/>
  <c r="E4459" i="30"/>
  <c r="F4459" i="30"/>
  <c r="G4459" i="30"/>
  <c r="E4460" i="30"/>
  <c r="F4460" i="30"/>
  <c r="G4460" i="30"/>
  <c r="E4461" i="30"/>
  <c r="F4461" i="30"/>
  <c r="G4461" i="30"/>
  <c r="E4462" i="30"/>
  <c r="F4462" i="30"/>
  <c r="G4462" i="30"/>
  <c r="E4463" i="30"/>
  <c r="F4463" i="30"/>
  <c r="G4463" i="30"/>
  <c r="E4464" i="30"/>
  <c r="F4464" i="30"/>
  <c r="G4464" i="30"/>
  <c r="E4465" i="30"/>
  <c r="F4465" i="30"/>
  <c r="G4465" i="30"/>
  <c r="E4466" i="30"/>
  <c r="F4466" i="30"/>
  <c r="G4466" i="30"/>
  <c r="E4467" i="30"/>
  <c r="F4467" i="30"/>
  <c r="G4467" i="30"/>
  <c r="E4468" i="30"/>
  <c r="F4468" i="30"/>
  <c r="G4468" i="30"/>
  <c r="E4469" i="30"/>
  <c r="F4469" i="30"/>
  <c r="G4469" i="30"/>
  <c r="E4470" i="30"/>
  <c r="F4470" i="30"/>
  <c r="G4470" i="30"/>
  <c r="E4471" i="30"/>
  <c r="F4471" i="30"/>
  <c r="G4471" i="30"/>
  <c r="E4472" i="30"/>
  <c r="F4472" i="30"/>
  <c r="G4472" i="30"/>
  <c r="E4473" i="30"/>
  <c r="F4473" i="30"/>
  <c r="G4473" i="30"/>
  <c r="E4474" i="30"/>
  <c r="F4474" i="30"/>
  <c r="G4474" i="30"/>
  <c r="E4475" i="30"/>
  <c r="F4475" i="30"/>
  <c r="G4475" i="30"/>
  <c r="E4476" i="30"/>
  <c r="F4476" i="30"/>
  <c r="G4476" i="30"/>
  <c r="E4477" i="30"/>
  <c r="F4477" i="30"/>
  <c r="G4477" i="30"/>
  <c r="E4478" i="30"/>
  <c r="F4478" i="30"/>
  <c r="G4478" i="30"/>
  <c r="E4479" i="30"/>
  <c r="F4479" i="30"/>
  <c r="G4479" i="30"/>
  <c r="E4480" i="30"/>
  <c r="F4480" i="30"/>
  <c r="G4480" i="30"/>
  <c r="E4481" i="30"/>
  <c r="F4481" i="30"/>
  <c r="G4481" i="30"/>
  <c r="E4482" i="30"/>
  <c r="F4482" i="30"/>
  <c r="G4482" i="30"/>
  <c r="E4483" i="30"/>
  <c r="F4483" i="30"/>
  <c r="G4483" i="30"/>
  <c r="E4484" i="30"/>
  <c r="F4484" i="30"/>
  <c r="G4484" i="30"/>
  <c r="E4485" i="30"/>
  <c r="F4485" i="30"/>
  <c r="G4485" i="30"/>
  <c r="E4486" i="30"/>
  <c r="F4486" i="30"/>
  <c r="G4486" i="30"/>
  <c r="E4487" i="30"/>
  <c r="F4487" i="30"/>
  <c r="G4487" i="30"/>
  <c r="E4488" i="30"/>
  <c r="F4488" i="30"/>
  <c r="G4488" i="30"/>
  <c r="E4489" i="30"/>
  <c r="F4489" i="30"/>
  <c r="G4489" i="30"/>
  <c r="E4490" i="30"/>
  <c r="F4490" i="30"/>
  <c r="G4490" i="30"/>
  <c r="E4491" i="30"/>
  <c r="F4491" i="30"/>
  <c r="G4491" i="30"/>
  <c r="E4492" i="30"/>
  <c r="F4492" i="30"/>
  <c r="G4492" i="30"/>
  <c r="E4493" i="30"/>
  <c r="F4493" i="30"/>
  <c r="G4493" i="30"/>
  <c r="E4494" i="30"/>
  <c r="F4494" i="30"/>
  <c r="G4494" i="30"/>
  <c r="E4495" i="30"/>
  <c r="F4495" i="30"/>
  <c r="G4495" i="30"/>
  <c r="E4496" i="30"/>
  <c r="F4496" i="30"/>
  <c r="G4496" i="30"/>
  <c r="E4497" i="30"/>
  <c r="F4497" i="30"/>
  <c r="G4497" i="30"/>
  <c r="E4498" i="30"/>
  <c r="F4498" i="30"/>
  <c r="G4498" i="30"/>
  <c r="E4499" i="30"/>
  <c r="F4499" i="30"/>
  <c r="G4499" i="30"/>
  <c r="E4500" i="30"/>
  <c r="F4500" i="30"/>
  <c r="G4500" i="30"/>
  <c r="E4501" i="30"/>
  <c r="F4501" i="30"/>
  <c r="G4501" i="30"/>
  <c r="E4502" i="30"/>
  <c r="F4502" i="30"/>
  <c r="G4502" i="30"/>
  <c r="E4503" i="30"/>
  <c r="F4503" i="30"/>
  <c r="G4503" i="30"/>
  <c r="E4504" i="30"/>
  <c r="F4504" i="30"/>
  <c r="G4504" i="30"/>
  <c r="E4505" i="30"/>
  <c r="F4505" i="30"/>
  <c r="G4505" i="30"/>
  <c r="E4506" i="30"/>
  <c r="F4506" i="30"/>
  <c r="G4506" i="30"/>
  <c r="E4507" i="30"/>
  <c r="F4507" i="30"/>
  <c r="G4507" i="30"/>
  <c r="E4508" i="30"/>
  <c r="F4508" i="30"/>
  <c r="G4508" i="30"/>
  <c r="E4509" i="30"/>
  <c r="F4509" i="30"/>
  <c r="G4509" i="30"/>
  <c r="E4510" i="30"/>
  <c r="F4510" i="30"/>
  <c r="G4510" i="30"/>
  <c r="E4511" i="30"/>
  <c r="F4511" i="30"/>
  <c r="G4511" i="30"/>
  <c r="E4512" i="30"/>
  <c r="F4512" i="30"/>
  <c r="G4512" i="30"/>
  <c r="E4513" i="30"/>
  <c r="F4513" i="30"/>
  <c r="G4513" i="30"/>
  <c r="E4514" i="30"/>
  <c r="F4514" i="30"/>
  <c r="G4514" i="30"/>
  <c r="E4515" i="30"/>
  <c r="F4515" i="30"/>
  <c r="G4515" i="30"/>
  <c r="E4516" i="30"/>
  <c r="F4516" i="30"/>
  <c r="G4516" i="30"/>
  <c r="E4517" i="30"/>
  <c r="F4517" i="30"/>
  <c r="G4517" i="30"/>
  <c r="E4518" i="30"/>
  <c r="F4518" i="30"/>
  <c r="G4518" i="30"/>
  <c r="E4519" i="30"/>
  <c r="F4519" i="30"/>
  <c r="G4519" i="30"/>
  <c r="E4520" i="30"/>
  <c r="F4520" i="30"/>
  <c r="G4520" i="30"/>
  <c r="E4521" i="30"/>
  <c r="F4521" i="30"/>
  <c r="G4521" i="30"/>
  <c r="E4522" i="30"/>
  <c r="F4522" i="30"/>
  <c r="G4522" i="30"/>
  <c r="E4523" i="30"/>
  <c r="F4523" i="30"/>
  <c r="G4523" i="30"/>
  <c r="E4524" i="30"/>
  <c r="F4524" i="30"/>
  <c r="G4524" i="30"/>
  <c r="E4525" i="30"/>
  <c r="F4525" i="30"/>
  <c r="G4525" i="30"/>
  <c r="E4526" i="30"/>
  <c r="F4526" i="30"/>
  <c r="G4526" i="30"/>
  <c r="E4527" i="30"/>
  <c r="F4527" i="30"/>
  <c r="G4527" i="30"/>
  <c r="E4528" i="30"/>
  <c r="F4528" i="30"/>
  <c r="G4528" i="30"/>
  <c r="E4529" i="30"/>
  <c r="F4529" i="30"/>
  <c r="G4529" i="30"/>
  <c r="E4530" i="30"/>
  <c r="F4530" i="30"/>
  <c r="G4530" i="30"/>
  <c r="E4531" i="30"/>
  <c r="F4531" i="30"/>
  <c r="G4531" i="30"/>
  <c r="E4532" i="30"/>
  <c r="F4532" i="30"/>
  <c r="G4532" i="30"/>
  <c r="E4533" i="30"/>
  <c r="F4533" i="30"/>
  <c r="G4533" i="30"/>
  <c r="E4534" i="30"/>
  <c r="F4534" i="30"/>
  <c r="G4534" i="30"/>
  <c r="E4535" i="30"/>
  <c r="F4535" i="30"/>
  <c r="G4535" i="30"/>
  <c r="E4536" i="30"/>
  <c r="F4536" i="30"/>
  <c r="G4536" i="30"/>
  <c r="E4537" i="30"/>
  <c r="F4537" i="30"/>
  <c r="G4537" i="30"/>
  <c r="E4538" i="30"/>
  <c r="F4538" i="30"/>
  <c r="G4538" i="30"/>
  <c r="E4539" i="30"/>
  <c r="F4539" i="30"/>
  <c r="G4539" i="30"/>
  <c r="E4540" i="30"/>
  <c r="F4540" i="30"/>
  <c r="G4540" i="30"/>
  <c r="E4541" i="30"/>
  <c r="F4541" i="30"/>
  <c r="G4541" i="30"/>
  <c r="E4542" i="30"/>
  <c r="F4542" i="30"/>
  <c r="G4542" i="30"/>
  <c r="E4543" i="30"/>
  <c r="F4543" i="30"/>
  <c r="G4543" i="30"/>
  <c r="E4544" i="30"/>
  <c r="F4544" i="30"/>
  <c r="G4544" i="30"/>
  <c r="E4545" i="30"/>
  <c r="F4545" i="30"/>
  <c r="G4545" i="30"/>
  <c r="E4546" i="30"/>
  <c r="F4546" i="30"/>
  <c r="G4546" i="30"/>
  <c r="E4547" i="30"/>
  <c r="F4547" i="30"/>
  <c r="G4547" i="30"/>
  <c r="E4548" i="30"/>
  <c r="F4548" i="30"/>
  <c r="G4548" i="30"/>
  <c r="E4549" i="30"/>
  <c r="F4549" i="30"/>
  <c r="G4549" i="30"/>
  <c r="E4550" i="30"/>
  <c r="F4550" i="30"/>
  <c r="G4550" i="30"/>
  <c r="E4551" i="30"/>
  <c r="F4551" i="30"/>
  <c r="G4551" i="30"/>
  <c r="E4552" i="30"/>
  <c r="F4552" i="30"/>
  <c r="G4552" i="30"/>
  <c r="E4553" i="30"/>
  <c r="F4553" i="30"/>
  <c r="G4553" i="30"/>
  <c r="E4554" i="30"/>
  <c r="F4554" i="30"/>
  <c r="G4554" i="30"/>
  <c r="E4555" i="30"/>
  <c r="F4555" i="30"/>
  <c r="G4555" i="30"/>
  <c r="E4556" i="30"/>
  <c r="F4556" i="30"/>
  <c r="G4556" i="30"/>
  <c r="E4557" i="30"/>
  <c r="F4557" i="30"/>
  <c r="G4557" i="30"/>
  <c r="E4558" i="30"/>
  <c r="F4558" i="30"/>
  <c r="G4558" i="30"/>
  <c r="E4559" i="30"/>
  <c r="F4559" i="30"/>
  <c r="G4559" i="30"/>
  <c r="E4560" i="30"/>
  <c r="F4560" i="30"/>
  <c r="G4560" i="30"/>
  <c r="E4561" i="30"/>
  <c r="F4561" i="30"/>
  <c r="G4561" i="30"/>
  <c r="E4562" i="30"/>
  <c r="F4562" i="30"/>
  <c r="G4562" i="30"/>
  <c r="E4563" i="30"/>
  <c r="F4563" i="30"/>
  <c r="G4563" i="30"/>
  <c r="E4564" i="30"/>
  <c r="F4564" i="30"/>
  <c r="G4564" i="30"/>
  <c r="E4565" i="30"/>
  <c r="F4565" i="30"/>
  <c r="G4565" i="30"/>
  <c r="E4566" i="30"/>
  <c r="F4566" i="30"/>
  <c r="G4566" i="30"/>
  <c r="E4567" i="30"/>
  <c r="F4567" i="30"/>
  <c r="G4567" i="30"/>
  <c r="E4568" i="30"/>
  <c r="F4568" i="30"/>
  <c r="G4568" i="30"/>
  <c r="E4569" i="30"/>
  <c r="F4569" i="30"/>
  <c r="G4569" i="30"/>
  <c r="E4570" i="30"/>
  <c r="F4570" i="30"/>
  <c r="G4570" i="30"/>
  <c r="E4571" i="30"/>
  <c r="F4571" i="30"/>
  <c r="G4571" i="30"/>
  <c r="E4572" i="30"/>
  <c r="F4572" i="30"/>
  <c r="G4572" i="30"/>
  <c r="E4573" i="30"/>
  <c r="F4573" i="30"/>
  <c r="G4573" i="30"/>
  <c r="E4574" i="30"/>
  <c r="F4574" i="30"/>
  <c r="G4574" i="30"/>
  <c r="E4575" i="30"/>
  <c r="F4575" i="30"/>
  <c r="G4575" i="30"/>
  <c r="E4576" i="30"/>
  <c r="F4576" i="30"/>
  <c r="G4576" i="30"/>
  <c r="E4577" i="30"/>
  <c r="F4577" i="30"/>
  <c r="G4577" i="30"/>
  <c r="E4578" i="30"/>
  <c r="F4578" i="30"/>
  <c r="G4578" i="30"/>
  <c r="E4579" i="30"/>
  <c r="F4579" i="30"/>
  <c r="G4579" i="30"/>
  <c r="E4580" i="30"/>
  <c r="F4580" i="30"/>
  <c r="G4580" i="30"/>
  <c r="E4581" i="30"/>
  <c r="F4581" i="30"/>
  <c r="G4581" i="30"/>
  <c r="E4582" i="30"/>
  <c r="F4582" i="30"/>
  <c r="G4582" i="30"/>
  <c r="E4583" i="30"/>
  <c r="F4583" i="30"/>
  <c r="G4583" i="30"/>
  <c r="E4584" i="30"/>
  <c r="F4584" i="30"/>
  <c r="G4584" i="30"/>
  <c r="E4585" i="30"/>
  <c r="F4585" i="30"/>
  <c r="G4585" i="30"/>
  <c r="E4586" i="30"/>
  <c r="F4586" i="30"/>
  <c r="G4586" i="30"/>
  <c r="E4587" i="30"/>
  <c r="F4587" i="30"/>
  <c r="G4587" i="30"/>
  <c r="E4588" i="30"/>
  <c r="F4588" i="30"/>
  <c r="G4588" i="30"/>
  <c r="E4589" i="30"/>
  <c r="F4589" i="30"/>
  <c r="G4589" i="30"/>
  <c r="E4590" i="30"/>
  <c r="F4590" i="30"/>
  <c r="G4590" i="30"/>
  <c r="E4591" i="30"/>
  <c r="F4591" i="30"/>
  <c r="G4591" i="30"/>
  <c r="E4592" i="30"/>
  <c r="F4592" i="30"/>
  <c r="G4592" i="30"/>
  <c r="E4593" i="30"/>
  <c r="F4593" i="30"/>
  <c r="G4593" i="30"/>
  <c r="E4594" i="30"/>
  <c r="F4594" i="30"/>
  <c r="G4594" i="30"/>
  <c r="E4595" i="30"/>
  <c r="F4595" i="30"/>
  <c r="G4595" i="30"/>
  <c r="E4596" i="30"/>
  <c r="F4596" i="30"/>
  <c r="G4596" i="30"/>
  <c r="E4597" i="30"/>
  <c r="F4597" i="30"/>
  <c r="G4597" i="30"/>
  <c r="E4598" i="30"/>
  <c r="F4598" i="30"/>
  <c r="G4598" i="30"/>
  <c r="E4599" i="30"/>
  <c r="F4599" i="30"/>
  <c r="G4599" i="30"/>
  <c r="E4600" i="30"/>
  <c r="F4600" i="30"/>
  <c r="G4600" i="30"/>
  <c r="E4601" i="30"/>
  <c r="F4601" i="30"/>
  <c r="G4601" i="30"/>
  <c r="E4602" i="30"/>
  <c r="F4602" i="30"/>
  <c r="G4602" i="30"/>
  <c r="E4603" i="30"/>
  <c r="F4603" i="30"/>
  <c r="G4603" i="30"/>
  <c r="E4604" i="30"/>
  <c r="F4604" i="30"/>
  <c r="G4604" i="30"/>
  <c r="E4605" i="30"/>
  <c r="F4605" i="30"/>
  <c r="G4605" i="30"/>
  <c r="E4606" i="30"/>
  <c r="F4606" i="30"/>
  <c r="G4606" i="30"/>
  <c r="E4607" i="30"/>
  <c r="F4607" i="30"/>
  <c r="G4607" i="30"/>
  <c r="E4608" i="30"/>
  <c r="F4608" i="30"/>
  <c r="G4608" i="30"/>
  <c r="E4609" i="30"/>
  <c r="F4609" i="30"/>
  <c r="G4609" i="30"/>
  <c r="E4610" i="30"/>
  <c r="F4610" i="30"/>
  <c r="G4610" i="30"/>
  <c r="E4611" i="30"/>
  <c r="F4611" i="30"/>
  <c r="G4611" i="30"/>
  <c r="E4612" i="30"/>
  <c r="F4612" i="30"/>
  <c r="G4612" i="30"/>
  <c r="E4613" i="30"/>
  <c r="F4613" i="30"/>
  <c r="G4613" i="30"/>
  <c r="E4614" i="30"/>
  <c r="F4614" i="30"/>
  <c r="G4614" i="30"/>
  <c r="E4615" i="30"/>
  <c r="F4615" i="30"/>
  <c r="G4615" i="30"/>
  <c r="E4616" i="30"/>
  <c r="F4616" i="30"/>
  <c r="G4616" i="30"/>
  <c r="E4617" i="30"/>
  <c r="F4617" i="30"/>
  <c r="G4617" i="30"/>
  <c r="E4618" i="30"/>
  <c r="F4618" i="30"/>
  <c r="G4618" i="30"/>
  <c r="E4619" i="30"/>
  <c r="F4619" i="30"/>
  <c r="G4619" i="30"/>
  <c r="E4620" i="30"/>
  <c r="F4620" i="30"/>
  <c r="G4620" i="30"/>
  <c r="E4621" i="30"/>
  <c r="F4621" i="30"/>
  <c r="G4621" i="30"/>
  <c r="E4622" i="30"/>
  <c r="F4622" i="30"/>
  <c r="G4622" i="30"/>
  <c r="E4623" i="30"/>
  <c r="F4623" i="30"/>
  <c r="G4623" i="30"/>
  <c r="E4624" i="30"/>
  <c r="F4624" i="30"/>
  <c r="G4624" i="30"/>
  <c r="E4625" i="30"/>
  <c r="F4625" i="30"/>
  <c r="G4625" i="30"/>
  <c r="E4626" i="30"/>
  <c r="F4626" i="30"/>
  <c r="G4626" i="30"/>
  <c r="E4627" i="30"/>
  <c r="F4627" i="30"/>
  <c r="G4627" i="30"/>
  <c r="E4628" i="30"/>
  <c r="F4628" i="30"/>
  <c r="G4628" i="30"/>
  <c r="E4629" i="30"/>
  <c r="F4629" i="30"/>
  <c r="G4629" i="30"/>
  <c r="E4630" i="30"/>
  <c r="F4630" i="30"/>
  <c r="G4630" i="30"/>
  <c r="E4631" i="30"/>
  <c r="F4631" i="30"/>
  <c r="G4631" i="30"/>
  <c r="E4632" i="30"/>
  <c r="F4632" i="30"/>
  <c r="G4632" i="30"/>
  <c r="E4633" i="30"/>
  <c r="F4633" i="30"/>
  <c r="G4633" i="30"/>
  <c r="E4634" i="30"/>
  <c r="F4634" i="30"/>
  <c r="G4634" i="30"/>
  <c r="E4635" i="30"/>
  <c r="F4635" i="30"/>
  <c r="G4635" i="30"/>
  <c r="E4636" i="30"/>
  <c r="F4636" i="30"/>
  <c r="G4636" i="30"/>
  <c r="E4637" i="30"/>
  <c r="F4637" i="30"/>
  <c r="G4637" i="30"/>
  <c r="E4638" i="30"/>
  <c r="F4638" i="30"/>
  <c r="G4638" i="30"/>
  <c r="E4639" i="30"/>
  <c r="F4639" i="30"/>
  <c r="G4639" i="30"/>
  <c r="E4640" i="30"/>
  <c r="F4640" i="30"/>
  <c r="G4640" i="30"/>
  <c r="E4641" i="30"/>
  <c r="F4641" i="30"/>
  <c r="G4641" i="30"/>
  <c r="E4642" i="30"/>
  <c r="F4642" i="30"/>
  <c r="G4642" i="30"/>
  <c r="E4643" i="30"/>
  <c r="F4643" i="30"/>
  <c r="G4643" i="30"/>
  <c r="E4644" i="30"/>
  <c r="F4644" i="30"/>
  <c r="G4644" i="30"/>
  <c r="E4645" i="30"/>
  <c r="F4645" i="30"/>
  <c r="G4645" i="30"/>
  <c r="E4646" i="30"/>
  <c r="F4646" i="30"/>
  <c r="G4646" i="30"/>
  <c r="E4647" i="30"/>
  <c r="F4647" i="30"/>
  <c r="G4647" i="30"/>
  <c r="E4648" i="30"/>
  <c r="F4648" i="30"/>
  <c r="G4648" i="30"/>
  <c r="E4649" i="30"/>
  <c r="F4649" i="30"/>
  <c r="G4649" i="30"/>
  <c r="E4650" i="30"/>
  <c r="F4650" i="30"/>
  <c r="G4650" i="30"/>
  <c r="E4651" i="30"/>
  <c r="F4651" i="30"/>
  <c r="G4651" i="30"/>
  <c r="E4652" i="30"/>
  <c r="F4652" i="30"/>
  <c r="G4652" i="30"/>
  <c r="E4653" i="30"/>
  <c r="F4653" i="30"/>
  <c r="G4653" i="30"/>
  <c r="E4654" i="30"/>
  <c r="F4654" i="30"/>
  <c r="G4654" i="30"/>
  <c r="E4655" i="30"/>
  <c r="F4655" i="30"/>
  <c r="G4655" i="30"/>
  <c r="E4656" i="30"/>
  <c r="F4656" i="30"/>
  <c r="G4656" i="30"/>
  <c r="E4657" i="30"/>
  <c r="F4657" i="30"/>
  <c r="G4657" i="30"/>
  <c r="E4658" i="30"/>
  <c r="F4658" i="30"/>
  <c r="G4658" i="30"/>
  <c r="E4659" i="30"/>
  <c r="F4659" i="30"/>
  <c r="G4659" i="30"/>
  <c r="E4660" i="30"/>
  <c r="F4660" i="30"/>
  <c r="G4660" i="30"/>
  <c r="E4661" i="30"/>
  <c r="F4661" i="30"/>
  <c r="G4661" i="30"/>
  <c r="E4662" i="30"/>
  <c r="F4662" i="30"/>
  <c r="G4662" i="30"/>
  <c r="E4663" i="30"/>
  <c r="F4663" i="30"/>
  <c r="G4663" i="30"/>
  <c r="E4664" i="30"/>
  <c r="F4664" i="30"/>
  <c r="G4664" i="30"/>
  <c r="E4665" i="30"/>
  <c r="F4665" i="30"/>
  <c r="G4665" i="30"/>
  <c r="E4666" i="30"/>
  <c r="F4666" i="30"/>
  <c r="G4666" i="30"/>
  <c r="E4667" i="30"/>
  <c r="F4667" i="30"/>
  <c r="G4667" i="30"/>
  <c r="E4668" i="30"/>
  <c r="F4668" i="30"/>
  <c r="G4668" i="30"/>
  <c r="E4669" i="30"/>
  <c r="F4669" i="30"/>
  <c r="G4669" i="30"/>
  <c r="E4670" i="30"/>
  <c r="F4670" i="30"/>
  <c r="G4670" i="30"/>
  <c r="E4671" i="30"/>
  <c r="F4671" i="30"/>
  <c r="G4671" i="30"/>
  <c r="E4672" i="30"/>
  <c r="F4672" i="30"/>
  <c r="G4672" i="30"/>
  <c r="E4673" i="30"/>
  <c r="F4673" i="30"/>
  <c r="G4673" i="30"/>
  <c r="E4674" i="30"/>
  <c r="F4674" i="30"/>
  <c r="G4674" i="30"/>
  <c r="E4675" i="30"/>
  <c r="F4675" i="30"/>
  <c r="G4675" i="30"/>
  <c r="E4676" i="30"/>
  <c r="F4676" i="30"/>
  <c r="G4676" i="30"/>
  <c r="E4677" i="30"/>
  <c r="F4677" i="30"/>
  <c r="G4677" i="30"/>
  <c r="E4678" i="30"/>
  <c r="F4678" i="30"/>
  <c r="G4678" i="30"/>
  <c r="E4679" i="30"/>
  <c r="F4679" i="30"/>
  <c r="G4679" i="30"/>
  <c r="E4680" i="30"/>
  <c r="F4680" i="30"/>
  <c r="G4680" i="30"/>
  <c r="E4681" i="30"/>
  <c r="F4681" i="30"/>
  <c r="G4681" i="30"/>
  <c r="E4682" i="30"/>
  <c r="F4682" i="30"/>
  <c r="G4682" i="30"/>
  <c r="E4683" i="30"/>
  <c r="F4683" i="30"/>
  <c r="G4683" i="30"/>
  <c r="E4684" i="30"/>
  <c r="F4684" i="30"/>
  <c r="G4684" i="30"/>
  <c r="E4685" i="30"/>
  <c r="F4685" i="30"/>
  <c r="G4685" i="30"/>
  <c r="E4686" i="30"/>
  <c r="F4686" i="30"/>
  <c r="G4686" i="30"/>
  <c r="E4687" i="30"/>
  <c r="F4687" i="30"/>
  <c r="G4687" i="30"/>
  <c r="E4688" i="30"/>
  <c r="F4688" i="30"/>
  <c r="G4688" i="30"/>
  <c r="E4689" i="30"/>
  <c r="F4689" i="30"/>
  <c r="G4689" i="30"/>
  <c r="E4690" i="30"/>
  <c r="F4690" i="30"/>
  <c r="G4690" i="30"/>
  <c r="E4691" i="30"/>
  <c r="F4691" i="30"/>
  <c r="G4691" i="30"/>
  <c r="E4692" i="30"/>
  <c r="F4692" i="30"/>
  <c r="G4692" i="30"/>
  <c r="E4693" i="30"/>
  <c r="F4693" i="30"/>
  <c r="G4693" i="30"/>
  <c r="E4694" i="30"/>
  <c r="F4694" i="30"/>
  <c r="G4694" i="30"/>
  <c r="E4695" i="30"/>
  <c r="F4695" i="30"/>
  <c r="G4695" i="30"/>
  <c r="E4696" i="30"/>
  <c r="F4696" i="30"/>
  <c r="G4696" i="30"/>
  <c r="E4697" i="30"/>
  <c r="F4697" i="30"/>
  <c r="G4697" i="30"/>
  <c r="E4698" i="30"/>
  <c r="F4698" i="30"/>
  <c r="G4698" i="30"/>
  <c r="E4699" i="30"/>
  <c r="F4699" i="30"/>
  <c r="G4699" i="30"/>
  <c r="E4700" i="30"/>
  <c r="F4700" i="30"/>
  <c r="G4700" i="30"/>
  <c r="E4701" i="30"/>
  <c r="F4701" i="30"/>
  <c r="G4701" i="30"/>
  <c r="E4702" i="30"/>
  <c r="F4702" i="30"/>
  <c r="G4702" i="30"/>
  <c r="E4703" i="30"/>
  <c r="F4703" i="30"/>
  <c r="G4703" i="30"/>
  <c r="E4704" i="30"/>
  <c r="F4704" i="30"/>
  <c r="G4704" i="30"/>
  <c r="E4705" i="30"/>
  <c r="F4705" i="30"/>
  <c r="G4705" i="30"/>
  <c r="E4706" i="30"/>
  <c r="F4706" i="30"/>
  <c r="G4706" i="30"/>
  <c r="E4707" i="30"/>
  <c r="F4707" i="30"/>
  <c r="G4707" i="30"/>
  <c r="E4708" i="30"/>
  <c r="F4708" i="30"/>
  <c r="G4708" i="30"/>
  <c r="E4709" i="30"/>
  <c r="F4709" i="30"/>
  <c r="G4709" i="30"/>
  <c r="E4710" i="30"/>
  <c r="F4710" i="30"/>
  <c r="G4710" i="30"/>
  <c r="E4711" i="30"/>
  <c r="F4711" i="30"/>
  <c r="G4711" i="30"/>
  <c r="E4712" i="30"/>
  <c r="F4712" i="30"/>
  <c r="G4712" i="30"/>
  <c r="E4713" i="30"/>
  <c r="F4713" i="30"/>
  <c r="G4713" i="30"/>
  <c r="E4714" i="30"/>
  <c r="F4714" i="30"/>
  <c r="G4714" i="30"/>
  <c r="E4715" i="30"/>
  <c r="F4715" i="30"/>
  <c r="G4715" i="30"/>
  <c r="E4716" i="30"/>
  <c r="F4716" i="30"/>
  <c r="G4716" i="30"/>
  <c r="E4717" i="30"/>
  <c r="F4717" i="30"/>
  <c r="G4717" i="30"/>
  <c r="E4718" i="30"/>
  <c r="F4718" i="30"/>
  <c r="G4718" i="30"/>
  <c r="E4719" i="30"/>
  <c r="F4719" i="30"/>
  <c r="G4719" i="30"/>
  <c r="E4720" i="30"/>
  <c r="F4720" i="30"/>
  <c r="G4720" i="30"/>
  <c r="E4721" i="30"/>
  <c r="F4721" i="30"/>
  <c r="G4721" i="30"/>
  <c r="E4722" i="30"/>
  <c r="F4722" i="30"/>
  <c r="G4722" i="30"/>
  <c r="E4723" i="30"/>
  <c r="F4723" i="30"/>
  <c r="G4723" i="30"/>
  <c r="E4724" i="30"/>
  <c r="F4724" i="30"/>
  <c r="G4724" i="30"/>
  <c r="E4725" i="30"/>
  <c r="F4725" i="30"/>
  <c r="G4725" i="30"/>
  <c r="E4726" i="30"/>
  <c r="F4726" i="30"/>
  <c r="G4726" i="30"/>
  <c r="E4727" i="30"/>
  <c r="F4727" i="30"/>
  <c r="G4727" i="30"/>
  <c r="E4728" i="30"/>
  <c r="F4728" i="30"/>
  <c r="G4728" i="30"/>
  <c r="E4729" i="30"/>
  <c r="F4729" i="30"/>
  <c r="G4729" i="30"/>
  <c r="E4730" i="30"/>
  <c r="F4730" i="30"/>
  <c r="G4730" i="30"/>
  <c r="E4731" i="30"/>
  <c r="F4731" i="30"/>
  <c r="G4731" i="30"/>
  <c r="E4732" i="30"/>
  <c r="F4732" i="30"/>
  <c r="G4732" i="30"/>
  <c r="E4733" i="30"/>
  <c r="F4733" i="30"/>
  <c r="G4733" i="30"/>
  <c r="E4734" i="30"/>
  <c r="F4734" i="30"/>
  <c r="G4734" i="30"/>
  <c r="E4735" i="30"/>
  <c r="F4735" i="30"/>
  <c r="G4735" i="30"/>
  <c r="E4736" i="30"/>
  <c r="F4736" i="30"/>
  <c r="G4736" i="30"/>
  <c r="E4737" i="30"/>
  <c r="F4737" i="30"/>
  <c r="G4737" i="30"/>
  <c r="E4738" i="30"/>
  <c r="F4738" i="30"/>
  <c r="G4738" i="30"/>
  <c r="E4739" i="30"/>
  <c r="F4739" i="30"/>
  <c r="G4739" i="30"/>
  <c r="E4740" i="30"/>
  <c r="F4740" i="30"/>
  <c r="G4740" i="30"/>
  <c r="E4741" i="30"/>
  <c r="F4741" i="30"/>
  <c r="G4741" i="30"/>
  <c r="E4742" i="30"/>
  <c r="F4742" i="30"/>
  <c r="G4742" i="30"/>
  <c r="E4743" i="30"/>
  <c r="F4743" i="30"/>
  <c r="G4743" i="30"/>
  <c r="E4744" i="30"/>
  <c r="F4744" i="30"/>
  <c r="G4744" i="30"/>
  <c r="E4745" i="30"/>
  <c r="F4745" i="30"/>
  <c r="G4745" i="30"/>
  <c r="E4746" i="30"/>
  <c r="F4746" i="30"/>
  <c r="G4746" i="30"/>
  <c r="E4747" i="30"/>
  <c r="F4747" i="30"/>
  <c r="G4747" i="30"/>
  <c r="E4748" i="30"/>
  <c r="F4748" i="30"/>
  <c r="G4748" i="30"/>
  <c r="E4749" i="30"/>
  <c r="F4749" i="30"/>
  <c r="G4749" i="30"/>
  <c r="E4750" i="30"/>
  <c r="F4750" i="30"/>
  <c r="G4750" i="30"/>
  <c r="E4751" i="30"/>
  <c r="F4751" i="30"/>
  <c r="G4751" i="30"/>
  <c r="E4752" i="30"/>
  <c r="F4752" i="30"/>
  <c r="G4752" i="30"/>
  <c r="E4753" i="30"/>
  <c r="F4753" i="30"/>
  <c r="G4753" i="30"/>
  <c r="E4754" i="30"/>
  <c r="F4754" i="30"/>
  <c r="G4754" i="30"/>
  <c r="E4755" i="30"/>
  <c r="F4755" i="30"/>
  <c r="G4755" i="30"/>
  <c r="E4756" i="30"/>
  <c r="F4756" i="30"/>
  <c r="G4756" i="30"/>
  <c r="E4757" i="30"/>
  <c r="F4757" i="30"/>
  <c r="G4757" i="30"/>
  <c r="E4758" i="30"/>
  <c r="F4758" i="30"/>
  <c r="G4758" i="30"/>
  <c r="E4759" i="30"/>
  <c r="F4759" i="30"/>
  <c r="G4759" i="30"/>
  <c r="E4760" i="30"/>
  <c r="F4760" i="30"/>
  <c r="G4760" i="30"/>
  <c r="E4761" i="30"/>
  <c r="F4761" i="30"/>
  <c r="G4761" i="30"/>
  <c r="E4762" i="30"/>
  <c r="F4762" i="30"/>
  <c r="G4762" i="30"/>
  <c r="E4763" i="30"/>
  <c r="F4763" i="30"/>
  <c r="G4763" i="30"/>
  <c r="E4764" i="30"/>
  <c r="F4764" i="30"/>
  <c r="G4764" i="30"/>
  <c r="E4765" i="30"/>
  <c r="F4765" i="30"/>
  <c r="G4765" i="30"/>
  <c r="E4766" i="30"/>
  <c r="F4766" i="30"/>
  <c r="G4766" i="30"/>
  <c r="E4767" i="30"/>
  <c r="F4767" i="30"/>
  <c r="G4767" i="30"/>
  <c r="E4768" i="30"/>
  <c r="F4768" i="30"/>
  <c r="G4768" i="30"/>
  <c r="E4769" i="30"/>
  <c r="F4769" i="30"/>
  <c r="G4769" i="30"/>
  <c r="E4770" i="30"/>
  <c r="F4770" i="30"/>
  <c r="G4770" i="30"/>
  <c r="E4771" i="30"/>
  <c r="F4771" i="30"/>
  <c r="G4771" i="30"/>
  <c r="E4772" i="30"/>
  <c r="F4772" i="30"/>
  <c r="G4772" i="30"/>
  <c r="E4773" i="30"/>
  <c r="F4773" i="30"/>
  <c r="G4773" i="30"/>
  <c r="E4774" i="30"/>
  <c r="F4774" i="30"/>
  <c r="G4774" i="30"/>
  <c r="E4775" i="30"/>
  <c r="F4775" i="30"/>
  <c r="G4775" i="30"/>
  <c r="E4776" i="30"/>
  <c r="F4776" i="30"/>
  <c r="G4776" i="30"/>
  <c r="E4777" i="30"/>
  <c r="F4777" i="30"/>
  <c r="G4777" i="30"/>
  <c r="E4778" i="30"/>
  <c r="F4778" i="30"/>
  <c r="G4778" i="30"/>
  <c r="E4779" i="30"/>
  <c r="F4779" i="30"/>
  <c r="G4779" i="30"/>
  <c r="E4780" i="30"/>
  <c r="F4780" i="30"/>
  <c r="G4780" i="30"/>
  <c r="E4781" i="30"/>
  <c r="F4781" i="30"/>
  <c r="G4781" i="30"/>
  <c r="E4782" i="30"/>
  <c r="F4782" i="30"/>
  <c r="G4782" i="30"/>
  <c r="E4783" i="30"/>
  <c r="F4783" i="30"/>
  <c r="G4783" i="30"/>
  <c r="E4784" i="30"/>
  <c r="F4784" i="30"/>
  <c r="G4784" i="30"/>
  <c r="E4785" i="30"/>
  <c r="F4785" i="30"/>
  <c r="G4785" i="30"/>
  <c r="E4786" i="30"/>
  <c r="F4786" i="30"/>
  <c r="G4786" i="30"/>
  <c r="E4787" i="30"/>
  <c r="F4787" i="30"/>
  <c r="G4787" i="30"/>
  <c r="E4788" i="30"/>
  <c r="F4788" i="30"/>
  <c r="G4788" i="30"/>
  <c r="E4789" i="30"/>
  <c r="F4789" i="30"/>
  <c r="G4789" i="30"/>
  <c r="E4790" i="30"/>
  <c r="F4790" i="30"/>
  <c r="G4790" i="30"/>
  <c r="E4791" i="30"/>
  <c r="F4791" i="30"/>
  <c r="G4791" i="30"/>
  <c r="E4792" i="30"/>
  <c r="F4792" i="30"/>
  <c r="G4792" i="30"/>
  <c r="E4793" i="30"/>
  <c r="F4793" i="30"/>
  <c r="G4793" i="30"/>
  <c r="E4794" i="30"/>
  <c r="F4794" i="30"/>
  <c r="G4794" i="30"/>
  <c r="E4795" i="30"/>
  <c r="F4795" i="30"/>
  <c r="G4795" i="30"/>
  <c r="E4796" i="30"/>
  <c r="F4796" i="30"/>
  <c r="G4796" i="30"/>
  <c r="E4797" i="30"/>
  <c r="F4797" i="30"/>
  <c r="G4797" i="30"/>
  <c r="E4798" i="30"/>
  <c r="F4798" i="30"/>
  <c r="G4798" i="30"/>
  <c r="E4799" i="30"/>
  <c r="F4799" i="30"/>
  <c r="G4799" i="30"/>
  <c r="E4800" i="30"/>
  <c r="F4800" i="30"/>
  <c r="G4800" i="30"/>
  <c r="E4801" i="30"/>
  <c r="F4801" i="30"/>
  <c r="G4801" i="30"/>
  <c r="E4802" i="30"/>
  <c r="F4802" i="30"/>
  <c r="G4802" i="30"/>
  <c r="E4803" i="30"/>
  <c r="F4803" i="30"/>
  <c r="G4803" i="30"/>
  <c r="E4804" i="30"/>
  <c r="F4804" i="30"/>
  <c r="G4804" i="30"/>
  <c r="E4805" i="30"/>
  <c r="F4805" i="30"/>
  <c r="G4805" i="30"/>
  <c r="E4806" i="30"/>
  <c r="F4806" i="30"/>
  <c r="G4806" i="30"/>
  <c r="E4807" i="30"/>
  <c r="F4807" i="30"/>
  <c r="G4807" i="30"/>
  <c r="E4808" i="30"/>
  <c r="F4808" i="30"/>
  <c r="G4808" i="30"/>
  <c r="E4809" i="30"/>
  <c r="F4809" i="30"/>
  <c r="G4809" i="30"/>
  <c r="E4810" i="30"/>
  <c r="F4810" i="30"/>
  <c r="G4810" i="30"/>
  <c r="E4811" i="30"/>
  <c r="F4811" i="30"/>
  <c r="G4811" i="30"/>
  <c r="E4812" i="30"/>
  <c r="F4812" i="30"/>
  <c r="G4812" i="30"/>
  <c r="E4813" i="30"/>
  <c r="F4813" i="30"/>
  <c r="G4813" i="30"/>
  <c r="E4814" i="30"/>
  <c r="F4814" i="30"/>
  <c r="G4814" i="30"/>
  <c r="E4815" i="30"/>
  <c r="F4815" i="30"/>
  <c r="G4815" i="30"/>
  <c r="E4816" i="30"/>
  <c r="F4816" i="30"/>
  <c r="G4816" i="30"/>
  <c r="E4817" i="30"/>
  <c r="F4817" i="30"/>
  <c r="G4817" i="30"/>
  <c r="E4818" i="30"/>
  <c r="F4818" i="30"/>
  <c r="G4818" i="30"/>
  <c r="E4819" i="30"/>
  <c r="F4819" i="30"/>
  <c r="G4819" i="30"/>
  <c r="E4820" i="30"/>
  <c r="F4820" i="30"/>
  <c r="G4820" i="30"/>
  <c r="E4821" i="30"/>
  <c r="F4821" i="30"/>
  <c r="G4821" i="30"/>
  <c r="E4822" i="30"/>
  <c r="F4822" i="30"/>
  <c r="G4822" i="30"/>
  <c r="E4823" i="30"/>
  <c r="F4823" i="30"/>
  <c r="G4823" i="30"/>
  <c r="E4824" i="30"/>
  <c r="F4824" i="30"/>
  <c r="G4824" i="30"/>
  <c r="E4825" i="30"/>
  <c r="F4825" i="30"/>
  <c r="G4825" i="30"/>
  <c r="E4826" i="30"/>
  <c r="F4826" i="30"/>
  <c r="G4826" i="30"/>
  <c r="E4827" i="30"/>
  <c r="F4827" i="30"/>
  <c r="G4827" i="30"/>
  <c r="E4828" i="30"/>
  <c r="F4828" i="30"/>
  <c r="G4828" i="30"/>
  <c r="E4829" i="30"/>
  <c r="F4829" i="30"/>
  <c r="G4829" i="30"/>
  <c r="E4830" i="30"/>
  <c r="F4830" i="30"/>
  <c r="G4830" i="30"/>
  <c r="E4831" i="30"/>
  <c r="F4831" i="30"/>
  <c r="G4831" i="30"/>
  <c r="E4832" i="30"/>
  <c r="F4832" i="30"/>
  <c r="G4832" i="30"/>
  <c r="E4833" i="30"/>
  <c r="F4833" i="30"/>
  <c r="G4833" i="30"/>
  <c r="E4834" i="30"/>
  <c r="F4834" i="30"/>
  <c r="G4834" i="30"/>
  <c r="E4835" i="30"/>
  <c r="F4835" i="30"/>
  <c r="G4835" i="30"/>
  <c r="E4836" i="30"/>
  <c r="F4836" i="30"/>
  <c r="G4836" i="30"/>
  <c r="E4837" i="30"/>
  <c r="F4837" i="30"/>
  <c r="G4837" i="30"/>
  <c r="E4838" i="30"/>
  <c r="F4838" i="30"/>
  <c r="G4838" i="30"/>
  <c r="E4839" i="30"/>
  <c r="F4839" i="30"/>
  <c r="G4839" i="30"/>
  <c r="E4840" i="30"/>
  <c r="F4840" i="30"/>
  <c r="G4840" i="30"/>
  <c r="E4841" i="30"/>
  <c r="F4841" i="30"/>
  <c r="G4841" i="30"/>
  <c r="E4842" i="30"/>
  <c r="F4842" i="30"/>
  <c r="G4842" i="30"/>
  <c r="E4843" i="30"/>
  <c r="F4843" i="30"/>
  <c r="G4843" i="30"/>
  <c r="E4844" i="30"/>
  <c r="F4844" i="30"/>
  <c r="G4844" i="30"/>
  <c r="E4845" i="30"/>
  <c r="F4845" i="30"/>
  <c r="G4845" i="30"/>
  <c r="E4846" i="30"/>
  <c r="F4846" i="30"/>
  <c r="G4846" i="30"/>
  <c r="E4847" i="30"/>
  <c r="F4847" i="30"/>
  <c r="G4847" i="30"/>
  <c r="E4848" i="30"/>
  <c r="F4848" i="30"/>
  <c r="G4848" i="30"/>
  <c r="E4849" i="30"/>
  <c r="F4849" i="30"/>
  <c r="G4849" i="30"/>
  <c r="E4850" i="30"/>
  <c r="F4850" i="30"/>
  <c r="G4850" i="30"/>
  <c r="E4851" i="30"/>
  <c r="F4851" i="30"/>
  <c r="G4851" i="30"/>
  <c r="E4852" i="30"/>
  <c r="F4852" i="30"/>
  <c r="G4852" i="30"/>
  <c r="E4853" i="30"/>
  <c r="F4853" i="30"/>
  <c r="G4853" i="30"/>
  <c r="E4854" i="30"/>
  <c r="F4854" i="30"/>
  <c r="G4854" i="30"/>
  <c r="E4855" i="30"/>
  <c r="F4855" i="30"/>
  <c r="G4855" i="30"/>
  <c r="E4856" i="30"/>
  <c r="F4856" i="30"/>
  <c r="G4856" i="30"/>
  <c r="E4857" i="30"/>
  <c r="F4857" i="30"/>
  <c r="G4857" i="30"/>
  <c r="E4858" i="30"/>
  <c r="F4858" i="30"/>
  <c r="G4858" i="30"/>
  <c r="E4859" i="30"/>
  <c r="F4859" i="30"/>
  <c r="G4859" i="30"/>
  <c r="E4860" i="30"/>
  <c r="F4860" i="30"/>
  <c r="G4860" i="30"/>
  <c r="E4861" i="30"/>
  <c r="F4861" i="30"/>
  <c r="G4861" i="30"/>
  <c r="E4862" i="30"/>
  <c r="F4862" i="30"/>
  <c r="G4862" i="30"/>
  <c r="E4863" i="30"/>
  <c r="F4863" i="30"/>
  <c r="G4863" i="30"/>
  <c r="E4864" i="30"/>
  <c r="F4864" i="30"/>
  <c r="G4864" i="30"/>
  <c r="E4865" i="30"/>
  <c r="F4865" i="30"/>
  <c r="G4865" i="30"/>
  <c r="E4866" i="30"/>
  <c r="F4866" i="30"/>
  <c r="G4866" i="30"/>
  <c r="E4867" i="30"/>
  <c r="F4867" i="30"/>
  <c r="G4867" i="30"/>
  <c r="E4868" i="30"/>
  <c r="F4868" i="30"/>
  <c r="G4868" i="30"/>
  <c r="E4869" i="30"/>
  <c r="F4869" i="30"/>
  <c r="G4869" i="30"/>
  <c r="E4870" i="30"/>
  <c r="F4870" i="30"/>
  <c r="G4870" i="30"/>
  <c r="E4871" i="30"/>
  <c r="F4871" i="30"/>
  <c r="G4871" i="30"/>
  <c r="E4872" i="30"/>
  <c r="F4872" i="30"/>
  <c r="G4872" i="30"/>
  <c r="E4873" i="30"/>
  <c r="F4873" i="30"/>
  <c r="G4873" i="30"/>
  <c r="E4874" i="30"/>
  <c r="F4874" i="30"/>
  <c r="G4874" i="30"/>
  <c r="E4875" i="30"/>
  <c r="F4875" i="30"/>
  <c r="G4875" i="30"/>
  <c r="E4876" i="30"/>
  <c r="F4876" i="30"/>
  <c r="G4876" i="30"/>
  <c r="E4877" i="30"/>
  <c r="F4877" i="30"/>
  <c r="G4877" i="30"/>
  <c r="E4878" i="30"/>
  <c r="F4878" i="30"/>
  <c r="G4878" i="30"/>
  <c r="E4879" i="30"/>
  <c r="F4879" i="30"/>
  <c r="G4879" i="30"/>
  <c r="E4880" i="30"/>
  <c r="F4880" i="30"/>
  <c r="G4880" i="30"/>
  <c r="E4881" i="30"/>
  <c r="F4881" i="30"/>
  <c r="G4881" i="30"/>
  <c r="E4882" i="30"/>
  <c r="F4882" i="30"/>
  <c r="G4882" i="30"/>
  <c r="E4883" i="30"/>
  <c r="F4883" i="30"/>
  <c r="G4883" i="30"/>
  <c r="E4884" i="30"/>
  <c r="F4884" i="30"/>
  <c r="G4884" i="30"/>
  <c r="E4885" i="30"/>
  <c r="F4885" i="30"/>
  <c r="G4885" i="30"/>
  <c r="E4886" i="30"/>
  <c r="F4886" i="30"/>
  <c r="G4886" i="30"/>
  <c r="E4887" i="30"/>
  <c r="F4887" i="30"/>
  <c r="G4887" i="30"/>
  <c r="E4888" i="30"/>
  <c r="F4888" i="30"/>
  <c r="G4888" i="30"/>
  <c r="E4889" i="30"/>
  <c r="F4889" i="30"/>
  <c r="G4889" i="30"/>
  <c r="E4890" i="30"/>
  <c r="F4890" i="30"/>
  <c r="G4890" i="30"/>
  <c r="E4891" i="30"/>
  <c r="F4891" i="30"/>
  <c r="G4891" i="30"/>
  <c r="E4892" i="30"/>
  <c r="F4892" i="30"/>
  <c r="G4892" i="30"/>
  <c r="E4893" i="30"/>
  <c r="F4893" i="30"/>
  <c r="G4893" i="30"/>
  <c r="E4894" i="30"/>
  <c r="F4894" i="30"/>
  <c r="G4894" i="30"/>
  <c r="E4895" i="30"/>
  <c r="F4895" i="30"/>
  <c r="G4895" i="30"/>
  <c r="E4896" i="30"/>
  <c r="F4896" i="30"/>
  <c r="G4896" i="30"/>
  <c r="E4897" i="30"/>
  <c r="F4897" i="30"/>
  <c r="G4897" i="30"/>
  <c r="E4898" i="30"/>
  <c r="F4898" i="30"/>
  <c r="G4898" i="30"/>
  <c r="E4899" i="30"/>
  <c r="F4899" i="30"/>
  <c r="G4899" i="30"/>
  <c r="E4900" i="30"/>
  <c r="F4900" i="30"/>
  <c r="G4900" i="30"/>
  <c r="E4901" i="30"/>
  <c r="F4901" i="30"/>
  <c r="G4901" i="30"/>
  <c r="E4902" i="30"/>
  <c r="F4902" i="30"/>
  <c r="G4902" i="30"/>
  <c r="E4903" i="30"/>
  <c r="F4903" i="30"/>
  <c r="G4903" i="30"/>
  <c r="E4904" i="30"/>
  <c r="F4904" i="30"/>
  <c r="G4904" i="30"/>
  <c r="E4905" i="30"/>
  <c r="F4905" i="30"/>
  <c r="G4905" i="30"/>
  <c r="E4906" i="30"/>
  <c r="F4906" i="30"/>
  <c r="G4906" i="30"/>
  <c r="E4907" i="30"/>
  <c r="F4907" i="30"/>
  <c r="G4907" i="30"/>
  <c r="E4908" i="30"/>
  <c r="F4908" i="30"/>
  <c r="G4908" i="30"/>
  <c r="E4909" i="30"/>
  <c r="F4909" i="30"/>
  <c r="G4909" i="30"/>
  <c r="E4910" i="30"/>
  <c r="F4910" i="30"/>
  <c r="G4910" i="30"/>
  <c r="E4911" i="30"/>
  <c r="F4911" i="30"/>
  <c r="G4911" i="30"/>
  <c r="E4912" i="30"/>
  <c r="F4912" i="30"/>
  <c r="G4912" i="30"/>
  <c r="E4913" i="30"/>
  <c r="F4913" i="30"/>
  <c r="G4913" i="30"/>
  <c r="E4914" i="30"/>
  <c r="F4914" i="30"/>
  <c r="G4914" i="30"/>
  <c r="E4915" i="30"/>
  <c r="F4915" i="30"/>
  <c r="G4915" i="30"/>
  <c r="E4916" i="30"/>
  <c r="F4916" i="30"/>
  <c r="G4916" i="30"/>
  <c r="E4917" i="30"/>
  <c r="F4917" i="30"/>
  <c r="G4917" i="30"/>
  <c r="E4918" i="30"/>
  <c r="F4918" i="30"/>
  <c r="G4918" i="30"/>
  <c r="E4919" i="30"/>
  <c r="F4919" i="30"/>
  <c r="G4919" i="30"/>
  <c r="E4920" i="30"/>
  <c r="F4920" i="30"/>
  <c r="G4920" i="30"/>
  <c r="E4921" i="30"/>
  <c r="F4921" i="30"/>
  <c r="G4921" i="30"/>
  <c r="E4922" i="30"/>
  <c r="F4922" i="30"/>
  <c r="G4922" i="30"/>
  <c r="E4923" i="30"/>
  <c r="F4923" i="30"/>
  <c r="G4923" i="30"/>
  <c r="E4924" i="30"/>
  <c r="F4924" i="30"/>
  <c r="G4924" i="30"/>
  <c r="E4925" i="30"/>
  <c r="F4925" i="30"/>
  <c r="G4925" i="30"/>
  <c r="E4926" i="30"/>
  <c r="F4926" i="30"/>
  <c r="G4926" i="30"/>
  <c r="E4927" i="30"/>
  <c r="F4927" i="30"/>
  <c r="G4927" i="30"/>
  <c r="E4928" i="30"/>
  <c r="F4928" i="30"/>
  <c r="G4928" i="30"/>
  <c r="E4929" i="30"/>
  <c r="F4929" i="30"/>
  <c r="G4929" i="30"/>
  <c r="E4930" i="30"/>
  <c r="F4930" i="30"/>
  <c r="G4930" i="30"/>
  <c r="E4931" i="30"/>
  <c r="F4931" i="30"/>
  <c r="G4931" i="30"/>
  <c r="E4932" i="30"/>
  <c r="F4932" i="30"/>
  <c r="G4932" i="30"/>
  <c r="E4933" i="30"/>
  <c r="F4933" i="30"/>
  <c r="G4933" i="30"/>
  <c r="E4934" i="30"/>
  <c r="F4934" i="30"/>
  <c r="G4934" i="30"/>
  <c r="E4935" i="30"/>
  <c r="F4935" i="30"/>
  <c r="G4935" i="30"/>
  <c r="E4936" i="30"/>
  <c r="F4936" i="30"/>
  <c r="G4936" i="30"/>
  <c r="E4937" i="30"/>
  <c r="F4937" i="30"/>
  <c r="G4937" i="30"/>
  <c r="E4938" i="30"/>
  <c r="F4938" i="30"/>
  <c r="G4938" i="30"/>
  <c r="E4939" i="30"/>
  <c r="F4939" i="30"/>
  <c r="G4939" i="30"/>
  <c r="E4940" i="30"/>
  <c r="F4940" i="30"/>
  <c r="G4940" i="30"/>
  <c r="E4941" i="30"/>
  <c r="F4941" i="30"/>
  <c r="G4941" i="30"/>
  <c r="E4942" i="30"/>
  <c r="F4942" i="30"/>
  <c r="G4942" i="30"/>
  <c r="E4943" i="30"/>
  <c r="F4943" i="30"/>
  <c r="G4943" i="30"/>
  <c r="E4944" i="30"/>
  <c r="F4944" i="30"/>
  <c r="G4944" i="30"/>
  <c r="E4945" i="30"/>
  <c r="F4945" i="30"/>
  <c r="G4945" i="30"/>
  <c r="E4946" i="30"/>
  <c r="F4946" i="30"/>
  <c r="G4946" i="30"/>
  <c r="E4947" i="30"/>
  <c r="F4947" i="30"/>
  <c r="G4947" i="30"/>
  <c r="E4948" i="30"/>
  <c r="F4948" i="30"/>
  <c r="G4948" i="30"/>
  <c r="E4949" i="30"/>
  <c r="F4949" i="30"/>
  <c r="G4949" i="30"/>
  <c r="E4950" i="30"/>
  <c r="F4950" i="30"/>
  <c r="G4950" i="30"/>
  <c r="E4951" i="30"/>
  <c r="F4951" i="30"/>
  <c r="G4951" i="30"/>
  <c r="E4952" i="30"/>
  <c r="F4952" i="30"/>
  <c r="G4952" i="30"/>
  <c r="E4953" i="30"/>
  <c r="F4953" i="30"/>
  <c r="G4953" i="30"/>
  <c r="E4954" i="30"/>
  <c r="F4954" i="30"/>
  <c r="G4954" i="30"/>
  <c r="E4955" i="30"/>
  <c r="F4955" i="30"/>
  <c r="G4955" i="30"/>
  <c r="E4956" i="30"/>
  <c r="F4956" i="30"/>
  <c r="G4956" i="30"/>
  <c r="E4957" i="30"/>
  <c r="F4957" i="30"/>
  <c r="G4957" i="30"/>
  <c r="E4958" i="30"/>
  <c r="F4958" i="30"/>
  <c r="G4958" i="30"/>
  <c r="E4959" i="30"/>
  <c r="F4959" i="30"/>
  <c r="G4959" i="30"/>
  <c r="E4960" i="30"/>
  <c r="F4960" i="30"/>
  <c r="G4960" i="30"/>
  <c r="E4961" i="30"/>
  <c r="F4961" i="30"/>
  <c r="G4961" i="30"/>
  <c r="E4962" i="30"/>
  <c r="F4962" i="30"/>
  <c r="G4962" i="30"/>
  <c r="E4963" i="30"/>
  <c r="F4963" i="30"/>
  <c r="G4963" i="30"/>
  <c r="E4964" i="30"/>
  <c r="F4964" i="30"/>
  <c r="G4964" i="30"/>
  <c r="E4965" i="30"/>
  <c r="F4965" i="30"/>
  <c r="G4965" i="30"/>
  <c r="E4966" i="30"/>
  <c r="F4966" i="30"/>
  <c r="G4966" i="30"/>
  <c r="E4967" i="30"/>
  <c r="F4967" i="30"/>
  <c r="G4967" i="30"/>
  <c r="E4968" i="30"/>
  <c r="F4968" i="30"/>
  <c r="G4968" i="30"/>
  <c r="E4969" i="30"/>
  <c r="F4969" i="30"/>
  <c r="G4969" i="30"/>
  <c r="E4970" i="30"/>
  <c r="F4970" i="30"/>
  <c r="G4970" i="30"/>
  <c r="E4971" i="30"/>
  <c r="F4971" i="30"/>
  <c r="G4971" i="30"/>
  <c r="E4972" i="30"/>
  <c r="F4972" i="30"/>
  <c r="G4972" i="30"/>
  <c r="E4973" i="30"/>
  <c r="F4973" i="30"/>
  <c r="G4973" i="30"/>
  <c r="E4974" i="30"/>
  <c r="F4974" i="30"/>
  <c r="G4974" i="30"/>
  <c r="E4975" i="30"/>
  <c r="F4975" i="30"/>
  <c r="G4975" i="30"/>
  <c r="E4976" i="30"/>
  <c r="F4976" i="30"/>
  <c r="G4976" i="30"/>
  <c r="E4977" i="30"/>
  <c r="F4977" i="30"/>
  <c r="G4977" i="30"/>
  <c r="E4978" i="30"/>
  <c r="F4978" i="30"/>
  <c r="G4978" i="30"/>
  <c r="E4979" i="30"/>
  <c r="F4979" i="30"/>
  <c r="G4979" i="30"/>
  <c r="E4980" i="30"/>
  <c r="F4980" i="30"/>
  <c r="G4980" i="30"/>
  <c r="E4981" i="30"/>
  <c r="F4981" i="30"/>
  <c r="G4981" i="30"/>
  <c r="E4982" i="30"/>
  <c r="F4982" i="30"/>
  <c r="G4982" i="30"/>
  <c r="E4983" i="30"/>
  <c r="F4983" i="30"/>
  <c r="G4983" i="30"/>
  <c r="E4984" i="30"/>
  <c r="F4984" i="30"/>
  <c r="G4984" i="30"/>
  <c r="E4985" i="30"/>
  <c r="F4985" i="30"/>
  <c r="G4985" i="30"/>
  <c r="E4986" i="30"/>
  <c r="F4986" i="30"/>
  <c r="G4986" i="30"/>
  <c r="E4987" i="30"/>
  <c r="F4987" i="30"/>
  <c r="G4987" i="30"/>
  <c r="E4988" i="30"/>
  <c r="F4988" i="30"/>
  <c r="G4988" i="30"/>
  <c r="E4989" i="30"/>
  <c r="F4989" i="30"/>
  <c r="G4989" i="30"/>
  <c r="E4990" i="30"/>
  <c r="F4990" i="30"/>
  <c r="G4990" i="30"/>
  <c r="E4991" i="30"/>
  <c r="F4991" i="30"/>
  <c r="G4991" i="30"/>
  <c r="E4992" i="30"/>
  <c r="F4992" i="30"/>
  <c r="G4992" i="30"/>
  <c r="E4993" i="30"/>
  <c r="F4993" i="30"/>
  <c r="G4993" i="30"/>
  <c r="E4994" i="30"/>
  <c r="F4994" i="30"/>
  <c r="G4994" i="30"/>
  <c r="E4995" i="30"/>
  <c r="F4995" i="30"/>
  <c r="G4995" i="30"/>
  <c r="E4996" i="30"/>
  <c r="F4996" i="30"/>
  <c r="G4996" i="30"/>
  <c r="E4997" i="30"/>
  <c r="F4997" i="30"/>
  <c r="G4997" i="30"/>
  <c r="E4998" i="30"/>
  <c r="F4998" i="30"/>
  <c r="G4998" i="30"/>
  <c r="E4999" i="30"/>
  <c r="F4999" i="30"/>
  <c r="G4999" i="30"/>
  <c r="E5000" i="30"/>
  <c r="F5000" i="30"/>
  <c r="G5000" i="30"/>
  <c r="H2" i="28"/>
  <c r="G748" i="30"/>
  <c r="F748" i="30"/>
  <c r="E748" i="30"/>
  <c r="G747" i="30"/>
  <c r="F747" i="30"/>
  <c r="E747" i="30"/>
  <c r="G746" i="30"/>
  <c r="F746" i="30"/>
  <c r="E746" i="30"/>
  <c r="G745" i="30"/>
  <c r="F745" i="30"/>
  <c r="E745" i="30"/>
  <c r="G744" i="30"/>
  <c r="F744" i="30"/>
  <c r="E744" i="30"/>
  <c r="G743" i="30"/>
  <c r="F743" i="30"/>
  <c r="E743" i="30"/>
  <c r="G742" i="30"/>
  <c r="F742" i="30"/>
  <c r="E742" i="30"/>
  <c r="G741" i="30"/>
  <c r="F741" i="30"/>
  <c r="E741" i="30"/>
  <c r="G740" i="30"/>
  <c r="F740" i="30"/>
  <c r="E740" i="30"/>
  <c r="G739" i="30"/>
  <c r="F739" i="30"/>
  <c r="E739" i="30"/>
  <c r="G738" i="30"/>
  <c r="F738" i="30"/>
  <c r="E738" i="30"/>
  <c r="G737" i="30"/>
  <c r="F737" i="30"/>
  <c r="E737" i="30"/>
  <c r="G736" i="30"/>
  <c r="F736" i="30"/>
  <c r="E736" i="30"/>
  <c r="G735" i="30"/>
  <c r="F735" i="30"/>
  <c r="E735" i="30"/>
  <c r="G734" i="30"/>
  <c r="F734" i="30"/>
  <c r="E734" i="30"/>
  <c r="G733" i="30"/>
  <c r="F733" i="30"/>
  <c r="E733" i="30"/>
  <c r="G732" i="30"/>
  <c r="F732" i="30"/>
  <c r="E732" i="30"/>
  <c r="G731" i="30"/>
  <c r="F731" i="30"/>
  <c r="E731" i="30"/>
  <c r="G730" i="30"/>
  <c r="F730" i="30"/>
  <c r="E730" i="30"/>
  <c r="G729" i="30"/>
  <c r="F729" i="30"/>
  <c r="E729" i="30"/>
  <c r="G728" i="30"/>
  <c r="F728" i="30"/>
  <c r="E728" i="30"/>
  <c r="G727" i="30"/>
  <c r="F727" i="30"/>
  <c r="E727" i="30"/>
  <c r="G726" i="30"/>
  <c r="F726" i="30"/>
  <c r="E726" i="30"/>
  <c r="G725" i="30"/>
  <c r="F725" i="30"/>
  <c r="E725" i="30"/>
  <c r="G724" i="30"/>
  <c r="F724" i="30"/>
  <c r="E724" i="30"/>
  <c r="G723" i="30"/>
  <c r="F723" i="30"/>
  <c r="E723" i="30"/>
  <c r="G722" i="30"/>
  <c r="F722" i="30"/>
  <c r="E722" i="30"/>
  <c r="G721" i="30"/>
  <c r="F721" i="30"/>
  <c r="E721" i="30"/>
  <c r="G720" i="30"/>
  <c r="F720" i="30"/>
  <c r="E720" i="30"/>
  <c r="G719" i="30"/>
  <c r="F719" i="30"/>
  <c r="E719" i="30"/>
  <c r="G718" i="30"/>
  <c r="F718" i="30"/>
  <c r="E718" i="30"/>
  <c r="G717" i="30"/>
  <c r="F717" i="30"/>
  <c r="E717" i="30"/>
  <c r="G716" i="30"/>
  <c r="F716" i="30"/>
  <c r="E716" i="30"/>
  <c r="G715" i="30"/>
  <c r="F715" i="30"/>
  <c r="E715" i="30"/>
  <c r="G714" i="30"/>
  <c r="F714" i="30"/>
  <c r="E714" i="30"/>
  <c r="G713" i="30"/>
  <c r="F713" i="30"/>
  <c r="E713" i="30"/>
  <c r="G712" i="30"/>
  <c r="F712" i="30"/>
  <c r="E712" i="30"/>
  <c r="G711" i="30"/>
  <c r="F711" i="30"/>
  <c r="E711" i="30"/>
  <c r="G710" i="30"/>
  <c r="F710" i="30"/>
  <c r="E710" i="30"/>
  <c r="G709" i="30"/>
  <c r="F709" i="30"/>
  <c r="E709" i="30"/>
  <c r="G708" i="30"/>
  <c r="F708" i="30"/>
  <c r="E708" i="30"/>
  <c r="G707" i="30"/>
  <c r="F707" i="30"/>
  <c r="E707" i="30"/>
  <c r="G706" i="30"/>
  <c r="F706" i="30"/>
  <c r="E706" i="30"/>
  <c r="G705" i="30"/>
  <c r="F705" i="30"/>
  <c r="E705" i="30"/>
  <c r="G704" i="30"/>
  <c r="F704" i="30"/>
  <c r="E704" i="30"/>
  <c r="G703" i="30"/>
  <c r="F703" i="30"/>
  <c r="E703" i="30"/>
  <c r="G702" i="30"/>
  <c r="F702" i="30"/>
  <c r="E702" i="30"/>
  <c r="G701" i="30"/>
  <c r="F701" i="30"/>
  <c r="E701" i="30"/>
  <c r="G700" i="30"/>
  <c r="F700" i="30"/>
  <c r="E700" i="30"/>
  <c r="G699" i="30"/>
  <c r="F699" i="30"/>
  <c r="E699" i="30"/>
  <c r="G698" i="30"/>
  <c r="F698" i="30"/>
  <c r="E698" i="30"/>
  <c r="G697" i="30"/>
  <c r="F697" i="30"/>
  <c r="E697" i="30"/>
  <c r="G696" i="30"/>
  <c r="F696" i="30"/>
  <c r="E696" i="30"/>
  <c r="G695" i="30"/>
  <c r="F695" i="30"/>
  <c r="E695" i="30"/>
  <c r="G694" i="30"/>
  <c r="F694" i="30"/>
  <c r="E694" i="30"/>
  <c r="G693" i="30"/>
  <c r="F693" i="30"/>
  <c r="E693" i="30"/>
  <c r="G692" i="30"/>
  <c r="F692" i="30"/>
  <c r="E692" i="30"/>
  <c r="G691" i="30"/>
  <c r="F691" i="30"/>
  <c r="E691" i="30"/>
  <c r="G690" i="30"/>
  <c r="F690" i="30"/>
  <c r="E690" i="30"/>
  <c r="G689" i="30"/>
  <c r="F689" i="30"/>
  <c r="E689" i="30"/>
  <c r="G688" i="30"/>
  <c r="F688" i="30"/>
  <c r="E688" i="30"/>
  <c r="G687" i="30"/>
  <c r="F687" i="30"/>
  <c r="E687" i="30"/>
  <c r="G686" i="30"/>
  <c r="F686" i="30"/>
  <c r="E686" i="30"/>
  <c r="G685" i="30"/>
  <c r="F685" i="30"/>
  <c r="E685" i="30"/>
  <c r="G684" i="30"/>
  <c r="F684" i="30"/>
  <c r="E684" i="30"/>
  <c r="G683" i="30"/>
  <c r="F683" i="30"/>
  <c r="E683" i="30"/>
  <c r="G682" i="30"/>
  <c r="F682" i="30"/>
  <c r="E682" i="30"/>
  <c r="G681" i="30"/>
  <c r="F681" i="30"/>
  <c r="E681" i="30"/>
  <c r="G680" i="30"/>
  <c r="F680" i="30"/>
  <c r="E680" i="30"/>
  <c r="G679" i="30"/>
  <c r="F679" i="30"/>
  <c r="E679" i="30"/>
  <c r="G678" i="30"/>
  <c r="F678" i="30"/>
  <c r="E678" i="30"/>
  <c r="G677" i="30"/>
  <c r="F677" i="30"/>
  <c r="E677" i="30"/>
  <c r="G676" i="30"/>
  <c r="F676" i="30"/>
  <c r="E676" i="30"/>
  <c r="G675" i="30"/>
  <c r="F675" i="30"/>
  <c r="E675" i="30"/>
  <c r="G674" i="30"/>
  <c r="F674" i="30"/>
  <c r="E674" i="30"/>
  <c r="G673" i="30"/>
  <c r="F673" i="30"/>
  <c r="E673" i="30"/>
  <c r="G672" i="30"/>
  <c r="F672" i="30"/>
  <c r="E672" i="30"/>
  <c r="G671" i="30"/>
  <c r="F671" i="30"/>
  <c r="E671" i="30"/>
  <c r="G670" i="30"/>
  <c r="F670" i="30"/>
  <c r="E670" i="30"/>
  <c r="G669" i="30"/>
  <c r="F669" i="30"/>
  <c r="E669" i="30"/>
  <c r="G668" i="30"/>
  <c r="F668" i="30"/>
  <c r="E668" i="30"/>
  <c r="G667" i="30"/>
  <c r="F667" i="30"/>
  <c r="E667" i="30"/>
  <c r="G666" i="30"/>
  <c r="F666" i="30"/>
  <c r="E666" i="30"/>
  <c r="G665" i="30"/>
  <c r="F665" i="30"/>
  <c r="E665" i="30"/>
  <c r="G664" i="30"/>
  <c r="F664" i="30"/>
  <c r="E664" i="30"/>
  <c r="G663" i="30"/>
  <c r="F663" i="30"/>
  <c r="E663" i="30"/>
  <c r="G662" i="30"/>
  <c r="F662" i="30"/>
  <c r="E662" i="30"/>
  <c r="G661" i="30"/>
  <c r="F661" i="30"/>
  <c r="E661" i="30"/>
  <c r="G660" i="30"/>
  <c r="F660" i="30"/>
  <c r="E660" i="30"/>
  <c r="G659" i="30"/>
  <c r="F659" i="30"/>
  <c r="E659" i="30"/>
  <c r="G658" i="30"/>
  <c r="F658" i="30"/>
  <c r="E658" i="30"/>
  <c r="G657" i="30"/>
  <c r="F657" i="30"/>
  <c r="E657" i="30"/>
  <c r="G656" i="30"/>
  <c r="F656" i="30"/>
  <c r="E656" i="30"/>
  <c r="G655" i="30"/>
  <c r="F655" i="30"/>
  <c r="E655" i="30"/>
  <c r="G654" i="30"/>
  <c r="F654" i="30"/>
  <c r="E654" i="30"/>
  <c r="G653" i="30"/>
  <c r="F653" i="30"/>
  <c r="E653" i="30"/>
  <c r="G652" i="30"/>
  <c r="F652" i="30"/>
  <c r="E652" i="30"/>
  <c r="G651" i="30"/>
  <c r="F651" i="30"/>
  <c r="E651" i="30"/>
  <c r="G650" i="30"/>
  <c r="F650" i="30"/>
  <c r="E650" i="30"/>
  <c r="G649" i="30"/>
  <c r="F649" i="30"/>
  <c r="E649" i="30"/>
  <c r="G648" i="30"/>
  <c r="F648" i="30"/>
  <c r="E648" i="30"/>
  <c r="G647" i="30"/>
  <c r="F647" i="30"/>
  <c r="E647" i="30"/>
  <c r="G646" i="30"/>
  <c r="F646" i="30"/>
  <c r="E646" i="30"/>
  <c r="G645" i="30"/>
  <c r="F645" i="30"/>
  <c r="E645" i="30"/>
  <c r="G644" i="30"/>
  <c r="F644" i="30"/>
  <c r="E644" i="30"/>
  <c r="G643" i="30"/>
  <c r="F643" i="30"/>
  <c r="E643" i="30"/>
  <c r="G642" i="30"/>
  <c r="F642" i="30"/>
  <c r="E642" i="30"/>
  <c r="G641" i="30"/>
  <c r="F641" i="30"/>
  <c r="E641" i="30"/>
  <c r="G640" i="30"/>
  <c r="F640" i="30"/>
  <c r="E640" i="30"/>
  <c r="G639" i="30"/>
  <c r="F639" i="30"/>
  <c r="E639" i="30"/>
  <c r="G638" i="30"/>
  <c r="F638" i="30"/>
  <c r="E638" i="30"/>
  <c r="G637" i="30"/>
  <c r="F637" i="30"/>
  <c r="E637" i="30"/>
  <c r="G636" i="30"/>
  <c r="F636" i="30"/>
  <c r="E636" i="30"/>
  <c r="G635" i="30"/>
  <c r="F635" i="30"/>
  <c r="E635" i="30"/>
  <c r="G634" i="30"/>
  <c r="F634" i="30"/>
  <c r="E634" i="30"/>
  <c r="G633" i="30"/>
  <c r="F633" i="30"/>
  <c r="E633" i="30"/>
  <c r="G632" i="30"/>
  <c r="F632" i="30"/>
  <c r="E632" i="30"/>
  <c r="G631" i="30"/>
  <c r="F631" i="30"/>
  <c r="E631" i="30"/>
  <c r="G630" i="30"/>
  <c r="F630" i="30"/>
  <c r="E630" i="30"/>
  <c r="G629" i="30"/>
  <c r="F629" i="30"/>
  <c r="E629" i="30"/>
  <c r="G628" i="30"/>
  <c r="F628" i="30"/>
  <c r="E628" i="30"/>
  <c r="G627" i="30"/>
  <c r="F627" i="30"/>
  <c r="E627" i="30"/>
  <c r="G626" i="30"/>
  <c r="F626" i="30"/>
  <c r="E626" i="30"/>
  <c r="G625" i="30"/>
  <c r="F625" i="30"/>
  <c r="E625" i="30"/>
  <c r="G624" i="30"/>
  <c r="F624" i="30"/>
  <c r="E624" i="30"/>
  <c r="G623" i="30"/>
  <c r="F623" i="30"/>
  <c r="E623" i="30"/>
  <c r="G622" i="30"/>
  <c r="F622" i="30"/>
  <c r="E622" i="30"/>
  <c r="G621" i="30"/>
  <c r="F621" i="30"/>
  <c r="E621" i="30"/>
  <c r="G620" i="30"/>
  <c r="F620" i="30"/>
  <c r="E620" i="30"/>
  <c r="G619" i="30"/>
  <c r="F619" i="30"/>
  <c r="E619" i="30"/>
  <c r="G618" i="30"/>
  <c r="F618" i="30"/>
  <c r="E618" i="30"/>
  <c r="G617" i="30"/>
  <c r="F617" i="30"/>
  <c r="E617" i="30"/>
  <c r="G616" i="30"/>
  <c r="F616" i="30"/>
  <c r="E616" i="30"/>
  <c r="G615" i="30"/>
  <c r="F615" i="30"/>
  <c r="E615" i="30"/>
  <c r="G614" i="30"/>
  <c r="F614" i="30"/>
  <c r="E614" i="30"/>
  <c r="G613" i="30"/>
  <c r="F613" i="30"/>
  <c r="E613" i="30"/>
  <c r="G612" i="30"/>
  <c r="F612" i="30"/>
  <c r="E612" i="30"/>
  <c r="G611" i="30"/>
  <c r="F611" i="30"/>
  <c r="E611" i="30"/>
  <c r="G610" i="30"/>
  <c r="F610" i="30"/>
  <c r="E610" i="30"/>
  <c r="G609" i="30"/>
  <c r="F609" i="30"/>
  <c r="E609" i="30"/>
  <c r="G608" i="30"/>
  <c r="F608" i="30"/>
  <c r="E608" i="30"/>
  <c r="G607" i="30"/>
  <c r="F607" i="30"/>
  <c r="E607" i="30"/>
  <c r="G606" i="30"/>
  <c r="F606" i="30"/>
  <c r="E606" i="30"/>
  <c r="G605" i="30"/>
  <c r="F605" i="30"/>
  <c r="E605" i="30"/>
  <c r="G604" i="30"/>
  <c r="F604" i="30"/>
  <c r="E604" i="30"/>
  <c r="G603" i="30"/>
  <c r="F603" i="30"/>
  <c r="E603" i="30"/>
  <c r="G602" i="30"/>
  <c r="F602" i="30"/>
  <c r="E602" i="30"/>
  <c r="G601" i="30"/>
  <c r="F601" i="30"/>
  <c r="E601" i="30"/>
  <c r="G600" i="30"/>
  <c r="F600" i="30"/>
  <c r="E600" i="30"/>
  <c r="G599" i="30"/>
  <c r="F599" i="30"/>
  <c r="E599" i="30"/>
  <c r="G598" i="30"/>
  <c r="F598" i="30"/>
  <c r="E598" i="30"/>
  <c r="G597" i="30"/>
  <c r="F597" i="30"/>
  <c r="E597" i="30"/>
  <c r="G596" i="30"/>
  <c r="F596" i="30"/>
  <c r="E596" i="30"/>
  <c r="G595" i="30"/>
  <c r="F595" i="30"/>
  <c r="E595" i="30"/>
  <c r="G594" i="30"/>
  <c r="F594" i="30"/>
  <c r="E594" i="30"/>
  <c r="G593" i="30"/>
  <c r="F593" i="30"/>
  <c r="E593" i="30"/>
  <c r="G592" i="30"/>
  <c r="F592" i="30"/>
  <c r="E592" i="30"/>
  <c r="G591" i="30"/>
  <c r="F591" i="30"/>
  <c r="E591" i="30"/>
  <c r="G590" i="30"/>
  <c r="F590" i="30"/>
  <c r="E590" i="30"/>
  <c r="G589" i="30"/>
  <c r="F589" i="30"/>
  <c r="E589" i="30"/>
  <c r="G588" i="30"/>
  <c r="F588" i="30"/>
  <c r="E588" i="30"/>
  <c r="G587" i="30"/>
  <c r="F587" i="30"/>
  <c r="E587" i="30"/>
  <c r="G586" i="30"/>
  <c r="F586" i="30"/>
  <c r="E586" i="30"/>
  <c r="G585" i="30"/>
  <c r="F585" i="30"/>
  <c r="E585" i="30"/>
  <c r="G584" i="30"/>
  <c r="F584" i="30"/>
  <c r="E584" i="30"/>
  <c r="G583" i="30"/>
  <c r="F583" i="30"/>
  <c r="E583" i="30"/>
  <c r="G582" i="30"/>
  <c r="F582" i="30"/>
  <c r="E582" i="30"/>
  <c r="G581" i="30"/>
  <c r="F581" i="30"/>
  <c r="E581" i="30"/>
  <c r="G580" i="30"/>
  <c r="F580" i="30"/>
  <c r="E580" i="30"/>
  <c r="G579" i="30"/>
  <c r="F579" i="30"/>
  <c r="E579" i="30"/>
  <c r="G578" i="30"/>
  <c r="F578" i="30"/>
  <c r="E578" i="30"/>
  <c r="G577" i="30"/>
  <c r="F577" i="30"/>
  <c r="E577" i="30"/>
  <c r="G576" i="30"/>
  <c r="F576" i="30"/>
  <c r="E576" i="30"/>
  <c r="G575" i="30"/>
  <c r="F575" i="30"/>
  <c r="E575" i="30"/>
  <c r="G574" i="30"/>
  <c r="F574" i="30"/>
  <c r="E574" i="30"/>
  <c r="G573" i="30"/>
  <c r="F573" i="30"/>
  <c r="E573" i="30"/>
  <c r="G572" i="30"/>
  <c r="F572" i="30"/>
  <c r="E572" i="30"/>
  <c r="G571" i="30"/>
  <c r="F571" i="30"/>
  <c r="E571" i="30"/>
  <c r="G570" i="30"/>
  <c r="F570" i="30"/>
  <c r="E570" i="30"/>
  <c r="G569" i="30"/>
  <c r="F569" i="30"/>
  <c r="E569" i="30"/>
  <c r="G568" i="30"/>
  <c r="F568" i="30"/>
  <c r="E568" i="30"/>
  <c r="G567" i="30"/>
  <c r="F567" i="30"/>
  <c r="E567" i="30"/>
  <c r="G566" i="30"/>
  <c r="F566" i="30"/>
  <c r="E566" i="30"/>
  <c r="G565" i="30"/>
  <c r="F565" i="30"/>
  <c r="E565" i="30"/>
  <c r="G564" i="30"/>
  <c r="F564" i="30"/>
  <c r="E564" i="30"/>
  <c r="G563" i="30"/>
  <c r="F563" i="30"/>
  <c r="E563" i="30"/>
  <c r="G562" i="30"/>
  <c r="F562" i="30"/>
  <c r="E562" i="30"/>
  <c r="G561" i="30"/>
  <c r="F561" i="30"/>
  <c r="E561" i="30"/>
  <c r="G560" i="30"/>
  <c r="F560" i="30"/>
  <c r="E560" i="30"/>
  <c r="G559" i="30"/>
  <c r="F559" i="30"/>
  <c r="E559" i="30"/>
  <c r="G558" i="30"/>
  <c r="F558" i="30"/>
  <c r="E558" i="30"/>
  <c r="G557" i="30"/>
  <c r="F557" i="30"/>
  <c r="E557" i="30"/>
  <c r="G556" i="30"/>
  <c r="F556" i="30"/>
  <c r="E556" i="30"/>
  <c r="G555" i="30"/>
  <c r="F555" i="30"/>
  <c r="E555" i="30"/>
  <c r="G554" i="30"/>
  <c r="F554" i="30"/>
  <c r="E554" i="30"/>
  <c r="G553" i="30"/>
  <c r="F553" i="30"/>
  <c r="E553" i="30"/>
  <c r="G552" i="30"/>
  <c r="F552" i="30"/>
  <c r="E552" i="30"/>
  <c r="G551" i="30"/>
  <c r="F551" i="30"/>
  <c r="E551" i="30"/>
  <c r="G550" i="30"/>
  <c r="F550" i="30"/>
  <c r="E550" i="30"/>
  <c r="G549" i="30"/>
  <c r="F549" i="30"/>
  <c r="E549" i="30"/>
  <c r="G548" i="30"/>
  <c r="F548" i="30"/>
  <c r="E548" i="30"/>
  <c r="G547" i="30"/>
  <c r="F547" i="30"/>
  <c r="E547" i="30"/>
  <c r="G546" i="30"/>
  <c r="F546" i="30"/>
  <c r="E546" i="30"/>
  <c r="G545" i="30"/>
  <c r="F545" i="30"/>
  <c r="E545" i="30"/>
  <c r="G544" i="30"/>
  <c r="F544" i="30"/>
  <c r="E544" i="30"/>
  <c r="G543" i="30"/>
  <c r="F543" i="30"/>
  <c r="E543" i="30"/>
  <c r="G542" i="30"/>
  <c r="F542" i="30"/>
  <c r="E542" i="30"/>
  <c r="G541" i="30"/>
  <c r="F541" i="30"/>
  <c r="E541" i="30"/>
  <c r="G540" i="30"/>
  <c r="F540" i="30"/>
  <c r="E540" i="30"/>
  <c r="G539" i="30"/>
  <c r="F539" i="30"/>
  <c r="E539" i="30"/>
  <c r="G538" i="30"/>
  <c r="F538" i="30"/>
  <c r="E538" i="30"/>
  <c r="G537" i="30"/>
  <c r="F537" i="30"/>
  <c r="E537" i="30"/>
  <c r="G536" i="30"/>
  <c r="F536" i="30"/>
  <c r="E536" i="30"/>
  <c r="G535" i="30"/>
  <c r="F535" i="30"/>
  <c r="E535" i="30"/>
  <c r="G534" i="30"/>
  <c r="F534" i="30"/>
  <c r="E534" i="30"/>
  <c r="G533" i="30"/>
  <c r="F533" i="30"/>
  <c r="E533" i="30"/>
  <c r="G532" i="30"/>
  <c r="F532" i="30"/>
  <c r="E532" i="30"/>
  <c r="G531" i="30"/>
  <c r="F531" i="30"/>
  <c r="E531" i="30"/>
  <c r="G530" i="30"/>
  <c r="F530" i="30"/>
  <c r="E530" i="30"/>
  <c r="G529" i="30"/>
  <c r="F529" i="30"/>
  <c r="E529" i="30"/>
  <c r="G528" i="30"/>
  <c r="F528" i="30"/>
  <c r="E528" i="30"/>
  <c r="G527" i="30"/>
  <c r="F527" i="30"/>
  <c r="E527" i="30"/>
  <c r="G526" i="30"/>
  <c r="F526" i="30"/>
  <c r="E526" i="30"/>
  <c r="G525" i="30"/>
  <c r="F525" i="30"/>
  <c r="E525" i="30"/>
  <c r="G524" i="30"/>
  <c r="F524" i="30"/>
  <c r="E524" i="30"/>
  <c r="G523" i="30"/>
  <c r="F523" i="30"/>
  <c r="E523" i="30"/>
  <c r="G522" i="30"/>
  <c r="F522" i="30"/>
  <c r="E522" i="30"/>
  <c r="G521" i="30"/>
  <c r="F521" i="30"/>
  <c r="E521" i="30"/>
  <c r="G520" i="30"/>
  <c r="F520" i="30"/>
  <c r="E520" i="30"/>
  <c r="G519" i="30"/>
  <c r="F519" i="30"/>
  <c r="E519" i="30"/>
  <c r="G518" i="30"/>
  <c r="F518" i="30"/>
  <c r="E518" i="30"/>
  <c r="G517" i="30"/>
  <c r="F517" i="30"/>
  <c r="E517" i="30"/>
  <c r="G516" i="30"/>
  <c r="F516" i="30"/>
  <c r="E516" i="30"/>
  <c r="G515" i="30"/>
  <c r="F515" i="30"/>
  <c r="E515" i="30"/>
  <c r="G514" i="30"/>
  <c r="F514" i="30"/>
  <c r="E514" i="30"/>
  <c r="G513" i="30"/>
  <c r="F513" i="30"/>
  <c r="E513" i="30"/>
  <c r="G512" i="30"/>
  <c r="F512" i="30"/>
  <c r="E512" i="30"/>
  <c r="G511" i="30"/>
  <c r="F511" i="30"/>
  <c r="E511" i="30"/>
  <c r="G510" i="30"/>
  <c r="F510" i="30"/>
  <c r="E510" i="30"/>
  <c r="G509" i="30"/>
  <c r="F509" i="30"/>
  <c r="E509" i="30"/>
  <c r="G508" i="30"/>
  <c r="F508" i="30"/>
  <c r="E508" i="30"/>
  <c r="G507" i="30"/>
  <c r="F507" i="30"/>
  <c r="E507" i="30"/>
  <c r="G506" i="30"/>
  <c r="F506" i="30"/>
  <c r="E506" i="30"/>
  <c r="G505" i="30"/>
  <c r="F505" i="30"/>
  <c r="E505" i="30"/>
  <c r="G504" i="30"/>
  <c r="F504" i="30"/>
  <c r="E504" i="30"/>
  <c r="G503" i="30"/>
  <c r="F503" i="30"/>
  <c r="E503" i="30"/>
  <c r="G502" i="30"/>
  <c r="F502" i="30"/>
  <c r="E502" i="30"/>
  <c r="G501" i="30"/>
  <c r="F501" i="30"/>
  <c r="E501" i="30"/>
  <c r="G500" i="30"/>
  <c r="F500" i="30"/>
  <c r="E500" i="30"/>
  <c r="G499" i="30"/>
  <c r="F499" i="30"/>
  <c r="E499" i="30"/>
  <c r="G498" i="30"/>
  <c r="F498" i="30"/>
  <c r="E498" i="30"/>
  <c r="G497" i="30"/>
  <c r="F497" i="30"/>
  <c r="E497" i="30"/>
  <c r="G496" i="30"/>
  <c r="F496" i="30"/>
  <c r="E496" i="30"/>
  <c r="G495" i="30"/>
  <c r="F495" i="30"/>
  <c r="E495" i="30"/>
  <c r="G494" i="30"/>
  <c r="F494" i="30"/>
  <c r="E494" i="30"/>
  <c r="G493" i="30"/>
  <c r="F493" i="30"/>
  <c r="E493" i="30"/>
  <c r="G492" i="30"/>
  <c r="F492" i="30"/>
  <c r="E492" i="30"/>
  <c r="G491" i="30"/>
  <c r="F491" i="30"/>
  <c r="E491" i="30"/>
  <c r="G490" i="30"/>
  <c r="F490" i="30"/>
  <c r="E490" i="30"/>
  <c r="G489" i="30"/>
  <c r="F489" i="30"/>
  <c r="E489" i="30"/>
  <c r="G488" i="30"/>
  <c r="F488" i="30"/>
  <c r="E488" i="30"/>
  <c r="G487" i="30"/>
  <c r="F487" i="30"/>
  <c r="E487" i="30"/>
  <c r="G486" i="30"/>
  <c r="F486" i="30"/>
  <c r="E486" i="30"/>
  <c r="G485" i="30"/>
  <c r="F485" i="30"/>
  <c r="E485" i="30"/>
  <c r="G484" i="30"/>
  <c r="F484" i="30"/>
  <c r="E484" i="30"/>
  <c r="G483" i="30"/>
  <c r="F483" i="30"/>
  <c r="E483" i="30"/>
  <c r="G482" i="30"/>
  <c r="F482" i="30"/>
  <c r="E482" i="30"/>
  <c r="G481" i="30"/>
  <c r="F481" i="30"/>
  <c r="E481" i="30"/>
  <c r="G480" i="30"/>
  <c r="F480" i="30"/>
  <c r="E480" i="30"/>
  <c r="G479" i="30"/>
  <c r="F479" i="30"/>
  <c r="E479" i="30"/>
  <c r="G478" i="30"/>
  <c r="F478" i="30"/>
  <c r="E478" i="30"/>
  <c r="G477" i="30"/>
  <c r="F477" i="30"/>
  <c r="E477" i="30"/>
  <c r="G476" i="30"/>
  <c r="F476" i="30"/>
  <c r="E476" i="30"/>
  <c r="G475" i="30"/>
  <c r="F475" i="30"/>
  <c r="E475" i="30"/>
  <c r="G474" i="30"/>
  <c r="F474" i="30"/>
  <c r="E474" i="30"/>
  <c r="G473" i="30"/>
  <c r="F473" i="30"/>
  <c r="E473" i="30"/>
  <c r="G472" i="30"/>
  <c r="F472" i="30"/>
  <c r="E472" i="30"/>
  <c r="G471" i="30"/>
  <c r="F471" i="30"/>
  <c r="E471" i="30"/>
  <c r="G470" i="30"/>
  <c r="F470" i="30"/>
  <c r="E470" i="30"/>
  <c r="G469" i="30"/>
  <c r="F469" i="30"/>
  <c r="E469" i="30"/>
  <c r="G468" i="30"/>
  <c r="F468" i="30"/>
  <c r="E468" i="30"/>
  <c r="G467" i="30"/>
  <c r="F467" i="30"/>
  <c r="E467" i="30"/>
  <c r="G466" i="30"/>
  <c r="F466" i="30"/>
  <c r="E466" i="30"/>
  <c r="G465" i="30"/>
  <c r="F465" i="30"/>
  <c r="E465" i="30"/>
  <c r="G464" i="30"/>
  <c r="F464" i="30"/>
  <c r="E464" i="30"/>
  <c r="G463" i="30"/>
  <c r="F463" i="30"/>
  <c r="E463" i="30"/>
  <c r="G462" i="30"/>
  <c r="F462" i="30"/>
  <c r="E462" i="30"/>
  <c r="G461" i="30"/>
  <c r="F461" i="30"/>
  <c r="E461" i="30"/>
  <c r="G460" i="30"/>
  <c r="F460" i="30"/>
  <c r="E460" i="30"/>
  <c r="G459" i="30"/>
  <c r="F459" i="30"/>
  <c r="E459" i="30"/>
  <c r="G458" i="30"/>
  <c r="F458" i="30"/>
  <c r="E458" i="30"/>
  <c r="G457" i="30"/>
  <c r="F457" i="30"/>
  <c r="E457" i="30"/>
  <c r="G456" i="30"/>
  <c r="F456" i="30"/>
  <c r="E456" i="30"/>
  <c r="G455" i="30"/>
  <c r="F455" i="30"/>
  <c r="E455" i="30"/>
  <c r="G454" i="30"/>
  <c r="F454" i="30"/>
  <c r="E454" i="30"/>
  <c r="G453" i="30"/>
  <c r="F453" i="30"/>
  <c r="E453" i="30"/>
  <c r="G452" i="30"/>
  <c r="F452" i="30"/>
  <c r="E452" i="30"/>
  <c r="G451" i="30"/>
  <c r="F451" i="30"/>
  <c r="E451" i="30"/>
  <c r="G450" i="30"/>
  <c r="F450" i="30"/>
  <c r="E450" i="30"/>
  <c r="G449" i="30"/>
  <c r="F449" i="30"/>
  <c r="E449" i="30"/>
  <c r="G448" i="30"/>
  <c r="F448" i="30"/>
  <c r="E448" i="30"/>
  <c r="G447" i="30"/>
  <c r="F447" i="30"/>
  <c r="E447" i="30"/>
  <c r="G446" i="30"/>
  <c r="F446" i="30"/>
  <c r="E446" i="30"/>
  <c r="G445" i="30"/>
  <c r="F445" i="30"/>
  <c r="E445" i="30"/>
  <c r="G444" i="30"/>
  <c r="F444" i="30"/>
  <c r="E444" i="30"/>
  <c r="G443" i="30"/>
  <c r="F443" i="30"/>
  <c r="E443" i="30"/>
  <c r="G442" i="30"/>
  <c r="F442" i="30"/>
  <c r="E442" i="30"/>
  <c r="G441" i="30"/>
  <c r="F441" i="30"/>
  <c r="E441" i="30"/>
  <c r="G440" i="30"/>
  <c r="F440" i="30"/>
  <c r="E440" i="30"/>
  <c r="G439" i="30"/>
  <c r="F439" i="30"/>
  <c r="E439" i="30"/>
  <c r="G438" i="30"/>
  <c r="F438" i="30"/>
  <c r="E438" i="30"/>
  <c r="G437" i="30"/>
  <c r="F437" i="30"/>
  <c r="E437" i="30"/>
  <c r="G436" i="30"/>
  <c r="F436" i="30"/>
  <c r="E436" i="30"/>
  <c r="G435" i="30"/>
  <c r="F435" i="30"/>
  <c r="E435" i="30"/>
  <c r="G434" i="30"/>
  <c r="F434" i="30"/>
  <c r="E434" i="30"/>
  <c r="G433" i="30"/>
  <c r="F433" i="30"/>
  <c r="E433" i="30"/>
  <c r="G432" i="30"/>
  <c r="F432" i="30"/>
  <c r="E432" i="30"/>
  <c r="G431" i="30"/>
  <c r="F431" i="30"/>
  <c r="E431" i="30"/>
  <c r="G430" i="30"/>
  <c r="F430" i="30"/>
  <c r="E430" i="30"/>
  <c r="G429" i="30"/>
  <c r="F429" i="30"/>
  <c r="E429" i="30"/>
  <c r="G428" i="30"/>
  <c r="F428" i="30"/>
  <c r="E428" i="30"/>
  <c r="G427" i="30"/>
  <c r="F427" i="30"/>
  <c r="E427" i="30"/>
  <c r="G426" i="30"/>
  <c r="F426" i="30"/>
  <c r="E426" i="30"/>
  <c r="G425" i="30"/>
  <c r="F425" i="30"/>
  <c r="E425" i="30"/>
  <c r="G424" i="30"/>
  <c r="F424" i="30"/>
  <c r="E424" i="30"/>
  <c r="G423" i="30"/>
  <c r="F423" i="30"/>
  <c r="E423" i="30"/>
  <c r="G422" i="30"/>
  <c r="F422" i="30"/>
  <c r="E422" i="30"/>
  <c r="G421" i="30"/>
  <c r="F421" i="30"/>
  <c r="E421" i="30"/>
  <c r="G420" i="30"/>
  <c r="F420" i="30"/>
  <c r="E420" i="30"/>
  <c r="G419" i="30"/>
  <c r="F419" i="30"/>
  <c r="E419" i="30"/>
  <c r="G418" i="30"/>
  <c r="F418" i="30"/>
  <c r="E418" i="30"/>
  <c r="G417" i="30"/>
  <c r="F417" i="30"/>
  <c r="E417" i="30"/>
  <c r="G416" i="30"/>
  <c r="F416" i="30"/>
  <c r="E416" i="30"/>
  <c r="G415" i="30"/>
  <c r="F415" i="30"/>
  <c r="E415" i="30"/>
  <c r="G414" i="30"/>
  <c r="F414" i="30"/>
  <c r="E414" i="30"/>
  <c r="G413" i="30"/>
  <c r="F413" i="30"/>
  <c r="E413" i="30"/>
  <c r="G412" i="30"/>
  <c r="F412" i="30"/>
  <c r="E412" i="30"/>
  <c r="G411" i="30"/>
  <c r="F411" i="30"/>
  <c r="E411" i="30"/>
  <c r="G410" i="30"/>
  <c r="F410" i="30"/>
  <c r="E410" i="30"/>
  <c r="G409" i="30"/>
  <c r="F409" i="30"/>
  <c r="E409" i="30"/>
  <c r="G408" i="30"/>
  <c r="F408" i="30"/>
  <c r="E408" i="30"/>
  <c r="G407" i="30"/>
  <c r="F407" i="30"/>
  <c r="E407" i="30"/>
  <c r="G406" i="30"/>
  <c r="F406" i="30"/>
  <c r="E406" i="30"/>
  <c r="G405" i="30"/>
  <c r="F405" i="30"/>
  <c r="E405" i="30"/>
  <c r="G404" i="30"/>
  <c r="F404" i="30"/>
  <c r="E404" i="30"/>
  <c r="G403" i="30"/>
  <c r="F403" i="30"/>
  <c r="E403" i="30"/>
  <c r="G402" i="30"/>
  <c r="F402" i="30"/>
  <c r="E402" i="30"/>
  <c r="G401" i="30"/>
  <c r="F401" i="30"/>
  <c r="E401" i="30"/>
  <c r="G400" i="30"/>
  <c r="F400" i="30"/>
  <c r="E400" i="30"/>
  <c r="G399" i="30"/>
  <c r="F399" i="30"/>
  <c r="E399" i="30"/>
  <c r="G398" i="30"/>
  <c r="F398" i="30"/>
  <c r="E398" i="30"/>
  <c r="G397" i="30"/>
  <c r="F397" i="30"/>
  <c r="E397" i="30"/>
  <c r="G396" i="30"/>
  <c r="F396" i="30"/>
  <c r="E396" i="30"/>
  <c r="G395" i="30"/>
  <c r="F395" i="30"/>
  <c r="E395" i="30"/>
  <c r="G394" i="30"/>
  <c r="F394" i="30"/>
  <c r="E394" i="30"/>
  <c r="G393" i="30"/>
  <c r="F393" i="30"/>
  <c r="E393" i="30"/>
  <c r="G392" i="30"/>
  <c r="F392" i="30"/>
  <c r="E392" i="30"/>
  <c r="G391" i="30"/>
  <c r="F391" i="30"/>
  <c r="E391" i="30"/>
  <c r="G390" i="30"/>
  <c r="F390" i="30"/>
  <c r="E390" i="30"/>
  <c r="G389" i="30"/>
  <c r="F389" i="30"/>
  <c r="E389" i="30"/>
  <c r="G388" i="30"/>
  <c r="F388" i="30"/>
  <c r="E388" i="30"/>
  <c r="G387" i="30"/>
  <c r="F387" i="30"/>
  <c r="E387" i="30"/>
  <c r="G386" i="30"/>
  <c r="F386" i="30"/>
  <c r="E386" i="30"/>
  <c r="G385" i="30"/>
  <c r="F385" i="30"/>
  <c r="E385" i="30"/>
  <c r="G384" i="30"/>
  <c r="F384" i="30"/>
  <c r="E384" i="30"/>
  <c r="G383" i="30"/>
  <c r="F383" i="30"/>
  <c r="E383" i="30"/>
  <c r="G382" i="30"/>
  <c r="F382" i="30"/>
  <c r="E382" i="30"/>
  <c r="G381" i="30"/>
  <c r="F381" i="30"/>
  <c r="E381" i="30"/>
  <c r="G380" i="30"/>
  <c r="F380" i="30"/>
  <c r="E380" i="30"/>
  <c r="G379" i="30"/>
  <c r="F379" i="30"/>
  <c r="E379" i="30"/>
  <c r="G378" i="30"/>
  <c r="F378" i="30"/>
  <c r="E378" i="30"/>
  <c r="G377" i="30"/>
  <c r="F377" i="30"/>
  <c r="E377" i="30"/>
  <c r="G376" i="30"/>
  <c r="F376" i="30"/>
  <c r="E376" i="30"/>
  <c r="G375" i="30"/>
  <c r="F375" i="30"/>
  <c r="E375" i="30"/>
  <c r="G374" i="30"/>
  <c r="F374" i="30"/>
  <c r="E374" i="30"/>
  <c r="G373" i="30"/>
  <c r="F373" i="30"/>
  <c r="E373" i="30"/>
  <c r="G372" i="30"/>
  <c r="F372" i="30"/>
  <c r="E372" i="30"/>
  <c r="G371" i="30"/>
  <c r="F371" i="30"/>
  <c r="E371" i="30"/>
  <c r="G370" i="30"/>
  <c r="F370" i="30"/>
  <c r="E370" i="30"/>
  <c r="G369" i="30"/>
  <c r="F369" i="30"/>
  <c r="E369" i="30"/>
  <c r="G368" i="30"/>
  <c r="F368" i="30"/>
  <c r="E368" i="30"/>
  <c r="G367" i="30"/>
  <c r="F367" i="30"/>
  <c r="E367" i="30"/>
  <c r="G366" i="30"/>
  <c r="F366" i="30"/>
  <c r="E366" i="30"/>
  <c r="G365" i="30"/>
  <c r="F365" i="30"/>
  <c r="E365" i="30"/>
  <c r="G364" i="30"/>
  <c r="F364" i="30"/>
  <c r="E364" i="30"/>
  <c r="G363" i="30"/>
  <c r="F363" i="30"/>
  <c r="E363" i="30"/>
  <c r="G362" i="30"/>
  <c r="F362" i="30"/>
  <c r="E362" i="30"/>
  <c r="G361" i="30"/>
  <c r="F361" i="30"/>
  <c r="E361" i="30"/>
  <c r="G360" i="30"/>
  <c r="F360" i="30"/>
  <c r="E360" i="30"/>
  <c r="G359" i="30"/>
  <c r="F359" i="30"/>
  <c r="E359" i="30"/>
  <c r="G358" i="30"/>
  <c r="F358" i="30"/>
  <c r="E358" i="30"/>
  <c r="G357" i="30"/>
  <c r="F357" i="30"/>
  <c r="E357" i="30"/>
  <c r="G356" i="30"/>
  <c r="F356" i="30"/>
  <c r="E356" i="30"/>
  <c r="G355" i="30"/>
  <c r="F355" i="30"/>
  <c r="E355" i="30"/>
  <c r="G354" i="30"/>
  <c r="F354" i="30"/>
  <c r="E354" i="30"/>
  <c r="G353" i="30"/>
  <c r="F353" i="30"/>
  <c r="E353" i="30"/>
  <c r="G352" i="30"/>
  <c r="F352" i="30"/>
  <c r="E352" i="30"/>
  <c r="G351" i="30"/>
  <c r="F351" i="30"/>
  <c r="E351" i="30"/>
  <c r="G350" i="30"/>
  <c r="F350" i="30"/>
  <c r="E350" i="30"/>
  <c r="G349" i="30"/>
  <c r="F349" i="30"/>
  <c r="E349" i="30"/>
  <c r="G348" i="30"/>
  <c r="F348" i="30"/>
  <c r="E348" i="30"/>
  <c r="G347" i="30"/>
  <c r="F347" i="30"/>
  <c r="E347" i="30"/>
  <c r="G346" i="30"/>
  <c r="F346" i="30"/>
  <c r="E346" i="30"/>
  <c r="G345" i="30"/>
  <c r="F345" i="30"/>
  <c r="E345" i="30"/>
  <c r="G344" i="30"/>
  <c r="F344" i="30"/>
  <c r="E344" i="30"/>
  <c r="G343" i="30"/>
  <c r="F343" i="30"/>
  <c r="E343" i="30"/>
  <c r="G342" i="30"/>
  <c r="F342" i="30"/>
  <c r="E342" i="30"/>
  <c r="G341" i="30"/>
  <c r="F341" i="30"/>
  <c r="E341" i="30"/>
  <c r="G340" i="30"/>
  <c r="F340" i="30"/>
  <c r="E340" i="30"/>
  <c r="G339" i="30"/>
  <c r="F339" i="30"/>
  <c r="E339" i="30"/>
  <c r="G338" i="30"/>
  <c r="F338" i="30"/>
  <c r="E338" i="30"/>
  <c r="G337" i="30"/>
  <c r="F337" i="30"/>
  <c r="E337" i="30"/>
  <c r="G336" i="30"/>
  <c r="F336" i="30"/>
  <c r="E336" i="30"/>
  <c r="G335" i="30"/>
  <c r="F335" i="30"/>
  <c r="E335" i="30"/>
  <c r="G334" i="30"/>
  <c r="F334" i="30"/>
  <c r="E334" i="30"/>
  <c r="G333" i="30"/>
  <c r="F333" i="30"/>
  <c r="E333" i="30"/>
  <c r="G332" i="30"/>
  <c r="F332" i="30"/>
  <c r="E332" i="30"/>
  <c r="G331" i="30"/>
  <c r="F331" i="30"/>
  <c r="E331" i="30"/>
  <c r="G330" i="30"/>
  <c r="F330" i="30"/>
  <c r="E330" i="30"/>
  <c r="G329" i="30"/>
  <c r="F329" i="30"/>
  <c r="E329" i="30"/>
  <c r="G328" i="30"/>
  <c r="F328" i="30"/>
  <c r="E328" i="30"/>
  <c r="G327" i="30"/>
  <c r="F327" i="30"/>
  <c r="E327" i="30"/>
  <c r="G326" i="30"/>
  <c r="F326" i="30"/>
  <c r="E326" i="30"/>
  <c r="G325" i="30"/>
  <c r="F325" i="30"/>
  <c r="E325" i="30"/>
  <c r="G324" i="30"/>
  <c r="F324" i="30"/>
  <c r="E324" i="30"/>
  <c r="G323" i="30"/>
  <c r="F323" i="30"/>
  <c r="E323" i="30"/>
  <c r="G322" i="30"/>
  <c r="F322" i="30"/>
  <c r="E322" i="30"/>
  <c r="G321" i="30"/>
  <c r="F321" i="30"/>
  <c r="E321" i="30"/>
  <c r="G320" i="30"/>
  <c r="F320" i="30"/>
  <c r="E320" i="30"/>
  <c r="G319" i="30"/>
  <c r="F319" i="30"/>
  <c r="E319" i="30"/>
  <c r="G318" i="30"/>
  <c r="F318" i="30"/>
  <c r="E318" i="30"/>
  <c r="G317" i="30"/>
  <c r="F317" i="30"/>
  <c r="E317" i="30"/>
  <c r="G316" i="30"/>
  <c r="F316" i="30"/>
  <c r="E316" i="30"/>
  <c r="G315" i="30"/>
  <c r="F315" i="30"/>
  <c r="E315" i="30"/>
  <c r="G314" i="30"/>
  <c r="F314" i="30"/>
  <c r="E314" i="30"/>
  <c r="G313" i="30"/>
  <c r="F313" i="30"/>
  <c r="E313" i="30"/>
  <c r="G312" i="30"/>
  <c r="F312" i="30"/>
  <c r="E312" i="30"/>
  <c r="G311" i="30"/>
  <c r="F311" i="30"/>
  <c r="E311" i="30"/>
  <c r="G310" i="30"/>
  <c r="F310" i="30"/>
  <c r="E310" i="30"/>
  <c r="G309" i="30"/>
  <c r="F309" i="30"/>
  <c r="E309" i="30"/>
  <c r="G308" i="30"/>
  <c r="F308" i="30"/>
  <c r="E308" i="30"/>
  <c r="G307" i="30"/>
  <c r="F307" i="30"/>
  <c r="E307" i="30"/>
  <c r="G306" i="30"/>
  <c r="F306" i="30"/>
  <c r="E306" i="30"/>
  <c r="G305" i="30"/>
  <c r="F305" i="30"/>
  <c r="E305" i="30"/>
  <c r="G304" i="30"/>
  <c r="F304" i="30"/>
  <c r="E304" i="30"/>
  <c r="G303" i="30"/>
  <c r="F303" i="30"/>
  <c r="E303" i="30"/>
  <c r="G302" i="30"/>
  <c r="F302" i="30"/>
  <c r="E302" i="30"/>
  <c r="G301" i="30"/>
  <c r="F301" i="30"/>
  <c r="E301" i="30"/>
  <c r="G300" i="30"/>
  <c r="F300" i="30"/>
  <c r="E300" i="30"/>
  <c r="G299" i="30"/>
  <c r="F299" i="30"/>
  <c r="E299" i="30"/>
  <c r="G298" i="30"/>
  <c r="F298" i="30"/>
  <c r="E298" i="30"/>
  <c r="G297" i="30"/>
  <c r="F297" i="30"/>
  <c r="E297" i="30"/>
  <c r="G296" i="30"/>
  <c r="F296" i="30"/>
  <c r="E296" i="30"/>
  <c r="G295" i="30"/>
  <c r="F295" i="30"/>
  <c r="E295" i="30"/>
  <c r="G294" i="30"/>
  <c r="F294" i="30"/>
  <c r="E294" i="30"/>
  <c r="G293" i="30"/>
  <c r="F293" i="30"/>
  <c r="E293" i="30"/>
  <c r="G292" i="30"/>
  <c r="F292" i="30"/>
  <c r="E292" i="30"/>
  <c r="G291" i="30"/>
  <c r="F291" i="30"/>
  <c r="E291" i="30"/>
  <c r="G290" i="30"/>
  <c r="F290" i="30"/>
  <c r="E290" i="30"/>
  <c r="G289" i="30"/>
  <c r="F289" i="30"/>
  <c r="E289" i="30"/>
  <c r="G288" i="30"/>
  <c r="F288" i="30"/>
  <c r="E288" i="30"/>
  <c r="G287" i="30"/>
  <c r="F287" i="30"/>
  <c r="E287" i="30"/>
  <c r="G286" i="30"/>
  <c r="F286" i="30"/>
  <c r="E286" i="30"/>
  <c r="G285" i="30"/>
  <c r="F285" i="30"/>
  <c r="E285" i="30"/>
  <c r="G284" i="30"/>
  <c r="F284" i="30"/>
  <c r="E284" i="30"/>
  <c r="G283" i="30"/>
  <c r="F283" i="30"/>
  <c r="E283" i="30"/>
  <c r="G282" i="30"/>
  <c r="F282" i="30"/>
  <c r="E282" i="30"/>
  <c r="G281" i="30"/>
  <c r="F281" i="30"/>
  <c r="E281" i="30"/>
  <c r="G280" i="30"/>
  <c r="F280" i="30"/>
  <c r="E280" i="30"/>
  <c r="G279" i="30"/>
  <c r="F279" i="30"/>
  <c r="E279" i="30"/>
  <c r="G278" i="30"/>
  <c r="F278" i="30"/>
  <c r="E278" i="30"/>
  <c r="G277" i="30"/>
  <c r="F277" i="30"/>
  <c r="E277" i="30"/>
  <c r="G276" i="30"/>
  <c r="F276" i="30"/>
  <c r="E276" i="30"/>
  <c r="G275" i="30"/>
  <c r="F275" i="30"/>
  <c r="E275" i="30"/>
  <c r="G274" i="30"/>
  <c r="F274" i="30"/>
  <c r="E274" i="30"/>
  <c r="G273" i="30"/>
  <c r="F273" i="30"/>
  <c r="E273" i="30"/>
  <c r="G272" i="30"/>
  <c r="F272" i="30"/>
  <c r="E272" i="30"/>
  <c r="G271" i="30"/>
  <c r="F271" i="30"/>
  <c r="E271" i="30"/>
  <c r="G270" i="30"/>
  <c r="F270" i="30"/>
  <c r="E270" i="30"/>
  <c r="G269" i="30"/>
  <c r="F269" i="30"/>
  <c r="E269" i="30"/>
  <c r="G268" i="30"/>
  <c r="F268" i="30"/>
  <c r="E268" i="30"/>
  <c r="G267" i="30"/>
  <c r="F267" i="30"/>
  <c r="E267" i="30"/>
  <c r="G266" i="30"/>
  <c r="F266" i="30"/>
  <c r="E266" i="30"/>
  <c r="G265" i="30"/>
  <c r="F265" i="30"/>
  <c r="E265" i="30"/>
  <c r="G264" i="30"/>
  <c r="F264" i="30"/>
  <c r="E264" i="30"/>
  <c r="G263" i="30"/>
  <c r="F263" i="30"/>
  <c r="E263" i="30"/>
  <c r="G262" i="30"/>
  <c r="F262" i="30"/>
  <c r="E262" i="30"/>
  <c r="G261" i="30"/>
  <c r="F261" i="30"/>
  <c r="E261" i="30"/>
  <c r="G260" i="30"/>
  <c r="F260" i="30"/>
  <c r="E260" i="30"/>
  <c r="G259" i="30"/>
  <c r="F259" i="30"/>
  <c r="E259" i="30"/>
  <c r="G258" i="30"/>
  <c r="F258" i="30"/>
  <c r="E258" i="30"/>
  <c r="G257" i="30"/>
  <c r="F257" i="30"/>
  <c r="E257" i="30"/>
  <c r="G256" i="30"/>
  <c r="F256" i="30"/>
  <c r="E256" i="30"/>
  <c r="G255" i="30"/>
  <c r="F255" i="30"/>
  <c r="E255" i="30"/>
  <c r="G254" i="30"/>
  <c r="F254" i="30"/>
  <c r="E254" i="30"/>
  <c r="G253" i="30"/>
  <c r="F253" i="30"/>
  <c r="E253" i="30"/>
  <c r="G252" i="30"/>
  <c r="F252" i="30"/>
  <c r="E252" i="30"/>
  <c r="G251" i="30"/>
  <c r="F251" i="30"/>
  <c r="E251" i="30"/>
  <c r="G250" i="30"/>
  <c r="F250" i="30"/>
  <c r="E250" i="30"/>
  <c r="G249" i="30"/>
  <c r="F249" i="30"/>
  <c r="E249" i="30"/>
  <c r="G248" i="30"/>
  <c r="F248" i="30"/>
  <c r="E248" i="30"/>
  <c r="G247" i="30"/>
  <c r="F247" i="30"/>
  <c r="E247" i="30"/>
  <c r="G246" i="30"/>
  <c r="F246" i="30"/>
  <c r="E246" i="30"/>
  <c r="G245" i="30"/>
  <c r="F245" i="30"/>
  <c r="E245" i="30"/>
  <c r="G244" i="30"/>
  <c r="F244" i="30"/>
  <c r="E244" i="30"/>
  <c r="G243" i="30"/>
  <c r="F243" i="30"/>
  <c r="E243" i="30"/>
  <c r="G242" i="30"/>
  <c r="F242" i="30"/>
  <c r="E242" i="30"/>
  <c r="G241" i="30"/>
  <c r="F241" i="30"/>
  <c r="E241" i="30"/>
  <c r="G240" i="30"/>
  <c r="F240" i="30"/>
  <c r="E240" i="30"/>
  <c r="G239" i="30"/>
  <c r="F239" i="30"/>
  <c r="E239" i="30"/>
  <c r="G238" i="30"/>
  <c r="F238" i="30"/>
  <c r="E238" i="30"/>
  <c r="G237" i="30"/>
  <c r="F237" i="30"/>
  <c r="E237" i="30"/>
  <c r="G236" i="30"/>
  <c r="F236" i="30"/>
  <c r="E236" i="30"/>
  <c r="G235" i="30"/>
  <c r="F235" i="30"/>
  <c r="E235" i="30"/>
  <c r="G234" i="30"/>
  <c r="F234" i="30"/>
  <c r="E234" i="30"/>
  <c r="G233" i="30"/>
  <c r="F233" i="30"/>
  <c r="E233" i="30"/>
  <c r="G232" i="30"/>
  <c r="F232" i="30"/>
  <c r="E232" i="30"/>
  <c r="G231" i="30"/>
  <c r="F231" i="30"/>
  <c r="E231" i="30"/>
  <c r="G230" i="30"/>
  <c r="F230" i="30"/>
  <c r="E230" i="30"/>
  <c r="G229" i="30"/>
  <c r="F229" i="30"/>
  <c r="E229" i="30"/>
  <c r="G228" i="30"/>
  <c r="F228" i="30"/>
  <c r="E228" i="30"/>
  <c r="G227" i="30"/>
  <c r="F227" i="30"/>
  <c r="E227" i="30"/>
  <c r="G226" i="30"/>
  <c r="F226" i="30"/>
  <c r="E226" i="30"/>
  <c r="G225" i="30"/>
  <c r="F225" i="30"/>
  <c r="E225" i="30"/>
  <c r="G224" i="30"/>
  <c r="F224" i="30"/>
  <c r="E224" i="30"/>
  <c r="G223" i="30"/>
  <c r="F223" i="30"/>
  <c r="E223" i="30"/>
  <c r="G222" i="30"/>
  <c r="F222" i="30"/>
  <c r="E222" i="30"/>
  <c r="G221" i="30"/>
  <c r="F221" i="30"/>
  <c r="E221" i="30"/>
  <c r="G220" i="30"/>
  <c r="F220" i="30"/>
  <c r="E220" i="30"/>
  <c r="G219" i="30"/>
  <c r="F219" i="30"/>
  <c r="E219" i="30"/>
  <c r="G218" i="30"/>
  <c r="F218" i="30"/>
  <c r="E218" i="30"/>
  <c r="G217" i="30"/>
  <c r="F217" i="30"/>
  <c r="E217" i="30"/>
  <c r="G216" i="30"/>
  <c r="F216" i="30"/>
  <c r="E216" i="30"/>
  <c r="G215" i="30"/>
  <c r="F215" i="30"/>
  <c r="E215" i="30"/>
  <c r="G214" i="30"/>
  <c r="F214" i="30"/>
  <c r="E214" i="30"/>
  <c r="G213" i="30"/>
  <c r="F213" i="30"/>
  <c r="E213" i="30"/>
  <c r="G212" i="30"/>
  <c r="F212" i="30"/>
  <c r="E212" i="30"/>
  <c r="G211" i="30"/>
  <c r="F211" i="30"/>
  <c r="E211" i="30"/>
  <c r="G210" i="30"/>
  <c r="F210" i="30"/>
  <c r="E210" i="30"/>
  <c r="G209" i="30"/>
  <c r="F209" i="30"/>
  <c r="E209" i="30"/>
  <c r="G208" i="30"/>
  <c r="F208" i="30"/>
  <c r="E208" i="30"/>
  <c r="G207" i="30"/>
  <c r="F207" i="30"/>
  <c r="E207" i="30"/>
  <c r="G206" i="30"/>
  <c r="F206" i="30"/>
  <c r="E206" i="30"/>
  <c r="G205" i="30"/>
  <c r="F205" i="30"/>
  <c r="E205" i="30"/>
  <c r="G204" i="30"/>
  <c r="F204" i="30"/>
  <c r="E204" i="30"/>
  <c r="G203" i="30"/>
  <c r="F203" i="30"/>
  <c r="E203" i="30"/>
  <c r="G202" i="30"/>
  <c r="F202" i="30"/>
  <c r="E202" i="30"/>
  <c r="G201" i="30"/>
  <c r="F201" i="30"/>
  <c r="E201" i="30"/>
  <c r="G200" i="30"/>
  <c r="F200" i="30"/>
  <c r="E200" i="30"/>
  <c r="G199" i="30"/>
  <c r="F199" i="30"/>
  <c r="E199" i="30"/>
  <c r="G198" i="30"/>
  <c r="F198" i="30"/>
  <c r="E198" i="30"/>
  <c r="G197" i="30"/>
  <c r="F197" i="30"/>
  <c r="E197" i="30"/>
  <c r="G196" i="30"/>
  <c r="F196" i="30"/>
  <c r="E196" i="30"/>
  <c r="G195" i="30"/>
  <c r="F195" i="30"/>
  <c r="E195" i="30"/>
  <c r="G194" i="30"/>
  <c r="F194" i="30"/>
  <c r="E194" i="30"/>
  <c r="G193" i="30"/>
  <c r="F193" i="30"/>
  <c r="E193" i="30"/>
  <c r="G192" i="30"/>
  <c r="F192" i="30"/>
  <c r="E192" i="30"/>
  <c r="G191" i="30"/>
  <c r="F191" i="30"/>
  <c r="E191" i="30"/>
  <c r="G190" i="30"/>
  <c r="F190" i="30"/>
  <c r="E190" i="30"/>
  <c r="G189" i="30"/>
  <c r="F189" i="30"/>
  <c r="E189" i="30"/>
  <c r="G188" i="30"/>
  <c r="F188" i="30"/>
  <c r="E188" i="30"/>
  <c r="G187" i="30"/>
  <c r="F187" i="30"/>
  <c r="E187" i="30"/>
  <c r="G186" i="30"/>
  <c r="F186" i="30"/>
  <c r="E186" i="30"/>
  <c r="G185" i="30"/>
  <c r="F185" i="30"/>
  <c r="E185" i="30"/>
  <c r="G184" i="30"/>
  <c r="F184" i="30"/>
  <c r="E184" i="30"/>
  <c r="G183" i="30"/>
  <c r="F183" i="30"/>
  <c r="E183" i="30"/>
  <c r="G182" i="30"/>
  <c r="F182" i="30"/>
  <c r="E182" i="30"/>
  <c r="G181" i="30"/>
  <c r="F181" i="30"/>
  <c r="E181" i="30"/>
  <c r="G180" i="30"/>
  <c r="F180" i="30"/>
  <c r="E180" i="30"/>
  <c r="G179" i="30"/>
  <c r="F179" i="30"/>
  <c r="E179" i="30"/>
  <c r="G178" i="30"/>
  <c r="F178" i="30"/>
  <c r="E178" i="30"/>
  <c r="G177" i="30"/>
  <c r="F177" i="30"/>
  <c r="E177" i="30"/>
  <c r="G176" i="30"/>
  <c r="F176" i="30"/>
  <c r="E176" i="30"/>
  <c r="G175" i="30"/>
  <c r="F175" i="30"/>
  <c r="E175" i="30"/>
  <c r="G174" i="30"/>
  <c r="F174" i="30"/>
  <c r="E174" i="30"/>
  <c r="G173" i="30"/>
  <c r="F173" i="30"/>
  <c r="E173" i="30"/>
  <c r="G172" i="30"/>
  <c r="F172" i="30"/>
  <c r="E172" i="30"/>
  <c r="G171" i="30"/>
  <c r="F171" i="30"/>
  <c r="E171" i="30"/>
  <c r="G170" i="30"/>
  <c r="F170" i="30"/>
  <c r="E170" i="30"/>
  <c r="G169" i="30"/>
  <c r="F169" i="30"/>
  <c r="E169" i="30"/>
  <c r="G168" i="30"/>
  <c r="F168" i="30"/>
  <c r="E168" i="30"/>
  <c r="G167" i="30"/>
  <c r="F167" i="30"/>
  <c r="E167" i="30"/>
  <c r="G166" i="30"/>
  <c r="F166" i="30"/>
  <c r="E166" i="30"/>
  <c r="G165" i="30"/>
  <c r="F165" i="30"/>
  <c r="E165" i="30"/>
  <c r="G164" i="30"/>
  <c r="F164" i="30"/>
  <c r="E164" i="30"/>
  <c r="G163" i="30"/>
  <c r="F163" i="30"/>
  <c r="E163" i="30"/>
  <c r="G162" i="30"/>
  <c r="F162" i="30"/>
  <c r="E162" i="30"/>
  <c r="G161" i="30"/>
  <c r="F161" i="30"/>
  <c r="E161" i="30"/>
  <c r="G160" i="30"/>
  <c r="F160" i="30"/>
  <c r="E160" i="30"/>
  <c r="G159" i="30"/>
  <c r="F159" i="30"/>
  <c r="E159" i="30"/>
  <c r="G158" i="30"/>
  <c r="F158" i="30"/>
  <c r="E158" i="30"/>
  <c r="G157" i="30"/>
  <c r="F157" i="30"/>
  <c r="E157" i="30"/>
  <c r="G156" i="30"/>
  <c r="F156" i="30"/>
  <c r="E156" i="30"/>
  <c r="G155" i="30"/>
  <c r="F155" i="30"/>
  <c r="E155" i="30"/>
  <c r="G154" i="30"/>
  <c r="F154" i="30"/>
  <c r="E154" i="30"/>
  <c r="G153" i="30"/>
  <c r="F153" i="30"/>
  <c r="E153" i="30"/>
  <c r="G152" i="30"/>
  <c r="F152" i="30"/>
  <c r="E152" i="30"/>
  <c r="G151" i="30"/>
  <c r="F151" i="30"/>
  <c r="E151" i="30"/>
  <c r="G150" i="30"/>
  <c r="F150" i="30"/>
  <c r="E150" i="30"/>
  <c r="G149" i="30"/>
  <c r="F149" i="30"/>
  <c r="E149" i="30"/>
  <c r="G148" i="30"/>
  <c r="F148" i="30"/>
  <c r="E148" i="30"/>
  <c r="G147" i="30"/>
  <c r="F147" i="30"/>
  <c r="E147" i="30"/>
  <c r="G146" i="30"/>
  <c r="F146" i="30"/>
  <c r="E146" i="30"/>
  <c r="G145" i="30"/>
  <c r="F145" i="30"/>
  <c r="E145" i="30"/>
  <c r="G144" i="30"/>
  <c r="F144" i="30"/>
  <c r="E144" i="30"/>
  <c r="G143" i="30"/>
  <c r="F143" i="30"/>
  <c r="E143" i="30"/>
  <c r="G142" i="30"/>
  <c r="F142" i="30"/>
  <c r="E142" i="30"/>
  <c r="G141" i="30"/>
  <c r="F141" i="30"/>
  <c r="E141" i="30"/>
  <c r="G140" i="30"/>
  <c r="F140" i="30"/>
  <c r="E140" i="30"/>
  <c r="G139" i="30"/>
  <c r="F139" i="30"/>
  <c r="E139" i="30"/>
  <c r="G138" i="30"/>
  <c r="F138" i="30"/>
  <c r="E138" i="30"/>
  <c r="G137" i="30"/>
  <c r="F137" i="30"/>
  <c r="E137" i="30"/>
  <c r="G136" i="30"/>
  <c r="F136" i="30"/>
  <c r="E136" i="30"/>
  <c r="G135" i="30"/>
  <c r="F135" i="30"/>
  <c r="E135" i="30"/>
  <c r="G134" i="30"/>
  <c r="F134" i="30"/>
  <c r="E134" i="30"/>
  <c r="G133" i="30"/>
  <c r="F133" i="30"/>
  <c r="E133" i="30"/>
  <c r="G132" i="30"/>
  <c r="F132" i="30"/>
  <c r="E132" i="30"/>
  <c r="G131" i="30"/>
  <c r="F131" i="30"/>
  <c r="E131" i="30"/>
  <c r="G130" i="30"/>
  <c r="F130" i="30"/>
  <c r="E130" i="30"/>
  <c r="G129" i="30"/>
  <c r="F129" i="30"/>
  <c r="E129" i="30"/>
  <c r="G128" i="30"/>
  <c r="F128" i="30"/>
  <c r="E128" i="30"/>
  <c r="G127" i="30"/>
  <c r="F127" i="30"/>
  <c r="E127" i="30"/>
  <c r="G126" i="30"/>
  <c r="F126" i="30"/>
  <c r="E126" i="30"/>
  <c r="G125" i="30"/>
  <c r="F125" i="30"/>
  <c r="E125" i="30"/>
  <c r="G124" i="30"/>
  <c r="F124" i="30"/>
  <c r="E124" i="30"/>
  <c r="G123" i="30"/>
  <c r="F123" i="30"/>
  <c r="E123" i="30"/>
  <c r="G122" i="30"/>
  <c r="F122" i="30"/>
  <c r="E122" i="30"/>
  <c r="G121" i="30"/>
  <c r="F121" i="30"/>
  <c r="E121" i="30"/>
  <c r="G120" i="30"/>
  <c r="F120" i="30"/>
  <c r="E120" i="30"/>
  <c r="G119" i="30"/>
  <c r="F119" i="30"/>
  <c r="E119" i="30"/>
  <c r="G118" i="30"/>
  <c r="F118" i="30"/>
  <c r="E118" i="30"/>
  <c r="G117" i="30"/>
  <c r="F117" i="30"/>
  <c r="E117" i="30"/>
  <c r="G116" i="30"/>
  <c r="F116" i="30"/>
  <c r="E116" i="30"/>
  <c r="G115" i="30"/>
  <c r="F115" i="30"/>
  <c r="E115" i="30"/>
  <c r="G114" i="30"/>
  <c r="F114" i="30"/>
  <c r="E114" i="30"/>
  <c r="G113" i="30"/>
  <c r="F113" i="30"/>
  <c r="E113" i="30"/>
  <c r="G112" i="30"/>
  <c r="F112" i="30"/>
  <c r="E112" i="30"/>
  <c r="G111" i="30"/>
  <c r="F111" i="30"/>
  <c r="E111" i="30"/>
  <c r="G110" i="30"/>
  <c r="F110" i="30"/>
  <c r="E110" i="30"/>
  <c r="G109" i="30"/>
  <c r="F109" i="30"/>
  <c r="E109" i="30"/>
  <c r="G108" i="30"/>
  <c r="F108" i="30"/>
  <c r="E108" i="30"/>
  <c r="G107" i="30"/>
  <c r="F107" i="30"/>
  <c r="E107" i="30"/>
  <c r="G106" i="30"/>
  <c r="F106" i="30"/>
  <c r="E106" i="30"/>
  <c r="G105" i="30"/>
  <c r="F105" i="30"/>
  <c r="E105" i="30"/>
  <c r="G104" i="30"/>
  <c r="F104" i="30"/>
  <c r="E104" i="30"/>
  <c r="G103" i="30"/>
  <c r="F103" i="30"/>
  <c r="E103" i="30"/>
  <c r="G102" i="30"/>
  <c r="F102" i="30"/>
  <c r="E102" i="30"/>
  <c r="G101" i="30"/>
  <c r="F101" i="30"/>
  <c r="E101" i="30"/>
  <c r="G100" i="30"/>
  <c r="F100" i="30"/>
  <c r="E100" i="30"/>
  <c r="G99" i="30"/>
  <c r="F99" i="30"/>
  <c r="E99" i="30"/>
  <c r="G98" i="30"/>
  <c r="F98" i="30"/>
  <c r="E98" i="30"/>
  <c r="G97" i="30"/>
  <c r="F97" i="30"/>
  <c r="E97" i="30"/>
  <c r="G96" i="30"/>
  <c r="F96" i="30"/>
  <c r="E96" i="30"/>
  <c r="G95" i="30"/>
  <c r="F95" i="30"/>
  <c r="E95" i="30"/>
  <c r="G94" i="30"/>
  <c r="F94" i="30"/>
  <c r="E94" i="30"/>
  <c r="G93" i="30"/>
  <c r="F93" i="30"/>
  <c r="E93" i="30"/>
  <c r="G92" i="30"/>
  <c r="F92" i="30"/>
  <c r="E92" i="30"/>
  <c r="G91" i="30"/>
  <c r="F91" i="30"/>
  <c r="E91" i="30"/>
  <c r="G90" i="30"/>
  <c r="F90" i="30"/>
  <c r="E90" i="30"/>
  <c r="G89" i="30"/>
  <c r="F89" i="30"/>
  <c r="E89" i="30"/>
  <c r="G88" i="30"/>
  <c r="F88" i="30"/>
  <c r="E88" i="30"/>
  <c r="G87" i="30"/>
  <c r="F87" i="30"/>
  <c r="E87" i="30"/>
  <c r="G86" i="30"/>
  <c r="F86" i="30"/>
  <c r="E86" i="30"/>
  <c r="G85" i="30"/>
  <c r="F85" i="30"/>
  <c r="E85" i="30"/>
  <c r="G84" i="30"/>
  <c r="F84" i="30"/>
  <c r="E84" i="30"/>
  <c r="G83" i="30"/>
  <c r="F83" i="30"/>
  <c r="E83" i="30"/>
  <c r="G82" i="30"/>
  <c r="F82" i="30"/>
  <c r="E82" i="30"/>
  <c r="G81" i="30"/>
  <c r="F81" i="30"/>
  <c r="E81" i="30"/>
  <c r="G80" i="30"/>
  <c r="F80" i="30"/>
  <c r="E80" i="30"/>
  <c r="G79" i="30"/>
  <c r="F79" i="30"/>
  <c r="E79" i="30"/>
  <c r="G78" i="30"/>
  <c r="F78" i="30"/>
  <c r="E78" i="30"/>
  <c r="G77" i="30"/>
  <c r="F77" i="30"/>
  <c r="E77" i="30"/>
  <c r="G76" i="30"/>
  <c r="F76" i="30"/>
  <c r="E76" i="30"/>
  <c r="G75" i="30"/>
  <c r="F75" i="30"/>
  <c r="E75" i="30"/>
  <c r="G74" i="30"/>
  <c r="F74" i="30"/>
  <c r="E74" i="30"/>
  <c r="G73" i="30"/>
  <c r="F73" i="30"/>
  <c r="E73" i="30"/>
  <c r="G72" i="30"/>
  <c r="F72" i="30"/>
  <c r="E72" i="30"/>
  <c r="G71" i="30"/>
  <c r="F71" i="30"/>
  <c r="E71" i="30"/>
  <c r="G70" i="30"/>
  <c r="F70" i="30"/>
  <c r="E70" i="30"/>
  <c r="G69" i="30"/>
  <c r="F69" i="30"/>
  <c r="E69" i="30"/>
  <c r="G68" i="30"/>
  <c r="F68" i="30"/>
  <c r="E68" i="30"/>
  <c r="G67" i="30"/>
  <c r="F67" i="30"/>
  <c r="E67" i="30"/>
  <c r="G66" i="30"/>
  <c r="F66" i="30"/>
  <c r="E66" i="30"/>
  <c r="G65" i="30"/>
  <c r="F65" i="30"/>
  <c r="E65" i="30"/>
  <c r="G64" i="30"/>
  <c r="F64" i="30"/>
  <c r="E64" i="30"/>
  <c r="G63" i="30"/>
  <c r="F63" i="30"/>
  <c r="E63" i="30"/>
  <c r="G62" i="30"/>
  <c r="F62" i="30"/>
  <c r="E62" i="30"/>
  <c r="G61" i="30"/>
  <c r="F61" i="30"/>
  <c r="E61" i="30"/>
  <c r="G60" i="30"/>
  <c r="F60" i="30"/>
  <c r="E60" i="30"/>
  <c r="G59" i="30"/>
  <c r="F59" i="30"/>
  <c r="E59" i="30"/>
  <c r="G58" i="30"/>
  <c r="F58" i="30"/>
  <c r="E58" i="30"/>
  <c r="G57" i="30"/>
  <c r="F57" i="30"/>
  <c r="E57" i="30"/>
  <c r="G56" i="30"/>
  <c r="F56" i="30"/>
  <c r="E56" i="30"/>
  <c r="G55" i="30"/>
  <c r="F55" i="30"/>
  <c r="E55" i="30"/>
  <c r="G54" i="30"/>
  <c r="F54" i="30"/>
  <c r="E54" i="30"/>
  <c r="G53" i="30"/>
  <c r="F53" i="30"/>
  <c r="E53" i="30"/>
  <c r="G52" i="30"/>
  <c r="F52" i="30"/>
  <c r="E52" i="30"/>
  <c r="G51" i="30"/>
  <c r="F51" i="30"/>
  <c r="E51" i="30"/>
  <c r="G50" i="30"/>
  <c r="F50" i="30"/>
  <c r="E50" i="30"/>
  <c r="G49" i="30"/>
  <c r="F49" i="30"/>
  <c r="E49" i="30"/>
  <c r="G48" i="30"/>
  <c r="F48" i="30"/>
  <c r="E48" i="30"/>
  <c r="G47" i="30"/>
  <c r="F47" i="30"/>
  <c r="E47" i="30"/>
  <c r="G46" i="30"/>
  <c r="F46" i="30"/>
  <c r="E46" i="30"/>
  <c r="G45" i="30"/>
  <c r="F45" i="30"/>
  <c r="E45" i="30"/>
  <c r="G44" i="30"/>
  <c r="F44" i="30"/>
  <c r="E44" i="30"/>
  <c r="G43" i="30"/>
  <c r="F43" i="30"/>
  <c r="E43" i="30"/>
  <c r="G42" i="30"/>
  <c r="F42" i="30"/>
  <c r="E42" i="30"/>
  <c r="G41" i="30"/>
  <c r="F41" i="30"/>
  <c r="E41" i="30"/>
  <c r="G40" i="30"/>
  <c r="F40" i="30"/>
  <c r="E40" i="30"/>
  <c r="G39" i="30"/>
  <c r="F39" i="30"/>
  <c r="E39" i="30"/>
  <c r="G38" i="30"/>
  <c r="F38" i="30"/>
  <c r="E38" i="30"/>
  <c r="G37" i="30"/>
  <c r="F37" i="30"/>
  <c r="E37" i="30"/>
  <c r="G36" i="30"/>
  <c r="F36" i="30"/>
  <c r="E36" i="30"/>
  <c r="G35" i="30"/>
  <c r="F35" i="30"/>
  <c r="E35" i="30"/>
  <c r="G34" i="30"/>
  <c r="F34" i="30"/>
  <c r="E34" i="30"/>
  <c r="G33" i="30"/>
  <c r="F33" i="30"/>
  <c r="E33" i="30"/>
  <c r="G32" i="30"/>
  <c r="F32" i="30"/>
  <c r="E32" i="30"/>
  <c r="G31" i="30"/>
  <c r="F31" i="30"/>
  <c r="E31" i="30"/>
  <c r="G30" i="30"/>
  <c r="F30" i="30"/>
  <c r="E30" i="30"/>
  <c r="G29" i="30"/>
  <c r="F29" i="30"/>
  <c r="E29" i="30"/>
  <c r="G28" i="30"/>
  <c r="F28" i="30"/>
  <c r="E28" i="30"/>
  <c r="G27" i="30"/>
  <c r="F27" i="30"/>
  <c r="E27" i="30"/>
  <c r="G26" i="30"/>
  <c r="F26" i="30"/>
  <c r="E26" i="30"/>
  <c r="G25" i="30"/>
  <c r="F25" i="30"/>
  <c r="E25" i="30"/>
  <c r="G24" i="30"/>
  <c r="F24" i="30"/>
  <c r="E24" i="30"/>
  <c r="G23" i="30"/>
  <c r="F23" i="30"/>
  <c r="E23" i="30"/>
  <c r="G22" i="30"/>
  <c r="F22" i="30"/>
  <c r="E22" i="30"/>
  <c r="G21" i="30"/>
  <c r="F21" i="30"/>
  <c r="E21" i="30"/>
  <c r="G20" i="30"/>
  <c r="F20" i="30"/>
  <c r="E20" i="30"/>
  <c r="G19" i="30"/>
  <c r="F19" i="30"/>
  <c r="E19" i="30"/>
  <c r="G18" i="30"/>
  <c r="F18" i="30"/>
  <c r="E18" i="30"/>
  <c r="G17" i="30"/>
  <c r="F17" i="30"/>
  <c r="E17" i="30"/>
  <c r="G16" i="30"/>
  <c r="F16" i="30"/>
  <c r="E16" i="30"/>
  <c r="G15" i="30"/>
  <c r="F15" i="30"/>
  <c r="E15" i="30"/>
  <c r="G14" i="30"/>
  <c r="F14" i="30"/>
  <c r="E14" i="30"/>
  <c r="G13" i="30"/>
  <c r="F13" i="30"/>
  <c r="E13" i="30"/>
  <c r="G12" i="30"/>
  <c r="F12" i="30"/>
  <c r="E12" i="30"/>
  <c r="G11" i="30"/>
  <c r="F11" i="30"/>
  <c r="E11" i="30"/>
  <c r="G10" i="30"/>
  <c r="F10" i="30"/>
  <c r="E10" i="30"/>
  <c r="G9" i="30"/>
  <c r="F9" i="30"/>
  <c r="E9" i="30"/>
  <c r="G8" i="30"/>
  <c r="F8" i="30"/>
  <c r="E8" i="30"/>
  <c r="G7" i="30"/>
  <c r="F7" i="30"/>
  <c r="E7" i="30"/>
  <c r="G6" i="30"/>
  <c r="F6" i="30"/>
  <c r="E6" i="30"/>
  <c r="G5" i="30"/>
  <c r="F5" i="30"/>
  <c r="E5" i="30"/>
  <c r="G4" i="30"/>
  <c r="F4" i="30"/>
  <c r="E4" i="30"/>
  <c r="G3" i="30"/>
  <c r="F3" i="30"/>
  <c r="E3" i="30"/>
  <c r="Z11" i="31" s="1" a="1"/>
  <c r="Z11" i="31" s="1"/>
  <c r="AA11" i="31" s="1"/>
  <c r="A1" i="30"/>
  <c r="G749" i="29"/>
  <c r="F749" i="29"/>
  <c r="E749" i="29"/>
  <c r="G748" i="29"/>
  <c r="F748" i="29"/>
  <c r="E748" i="29"/>
  <c r="G747" i="29"/>
  <c r="F747" i="29"/>
  <c r="E747" i="29"/>
  <c r="G746" i="29"/>
  <c r="F746" i="29"/>
  <c r="E746" i="29"/>
  <c r="G745" i="29"/>
  <c r="F745" i="29"/>
  <c r="E745" i="29"/>
  <c r="G744" i="29"/>
  <c r="F744" i="29"/>
  <c r="E744" i="29"/>
  <c r="G743" i="29"/>
  <c r="F743" i="29"/>
  <c r="E743" i="29"/>
  <c r="G742" i="29"/>
  <c r="F742" i="29"/>
  <c r="E742" i="29"/>
  <c r="G741" i="29"/>
  <c r="F741" i="29"/>
  <c r="E741" i="29"/>
  <c r="G740" i="29"/>
  <c r="F740" i="29"/>
  <c r="E740" i="29"/>
  <c r="G739" i="29"/>
  <c r="F739" i="29"/>
  <c r="E739" i="29"/>
  <c r="G738" i="29"/>
  <c r="F738" i="29"/>
  <c r="E738" i="29"/>
  <c r="G737" i="29"/>
  <c r="F737" i="29"/>
  <c r="E737" i="29"/>
  <c r="G736" i="29"/>
  <c r="F736" i="29"/>
  <c r="E736" i="29"/>
  <c r="G735" i="29"/>
  <c r="F735" i="29"/>
  <c r="E735" i="29"/>
  <c r="G734" i="29"/>
  <c r="F734" i="29"/>
  <c r="E734" i="29"/>
  <c r="G733" i="29"/>
  <c r="F733" i="29"/>
  <c r="E733" i="29"/>
  <c r="G732" i="29"/>
  <c r="F732" i="29"/>
  <c r="E732" i="29"/>
  <c r="G731" i="29"/>
  <c r="F731" i="29"/>
  <c r="E731" i="29"/>
  <c r="G730" i="29"/>
  <c r="F730" i="29"/>
  <c r="E730" i="29"/>
  <c r="G729" i="29"/>
  <c r="F729" i="29"/>
  <c r="E729" i="29"/>
  <c r="G728" i="29"/>
  <c r="F728" i="29"/>
  <c r="E728" i="29"/>
  <c r="G727" i="29"/>
  <c r="F727" i="29"/>
  <c r="E727" i="29"/>
  <c r="G726" i="29"/>
  <c r="F726" i="29"/>
  <c r="E726" i="29"/>
  <c r="G725" i="29"/>
  <c r="F725" i="29"/>
  <c r="E725" i="29"/>
  <c r="G724" i="29"/>
  <c r="F724" i="29"/>
  <c r="E724" i="29"/>
  <c r="G723" i="29"/>
  <c r="F723" i="29"/>
  <c r="E723" i="29"/>
  <c r="G722" i="29"/>
  <c r="F722" i="29"/>
  <c r="E722" i="29"/>
  <c r="G721" i="29"/>
  <c r="F721" i="29"/>
  <c r="E721" i="29"/>
  <c r="G720" i="29"/>
  <c r="F720" i="29"/>
  <c r="E720" i="29"/>
  <c r="G719" i="29"/>
  <c r="F719" i="29"/>
  <c r="E719" i="29"/>
  <c r="G718" i="29"/>
  <c r="F718" i="29"/>
  <c r="E718" i="29"/>
  <c r="G717" i="29"/>
  <c r="F717" i="29"/>
  <c r="E717" i="29"/>
  <c r="G716" i="29"/>
  <c r="F716" i="29"/>
  <c r="E716" i="29"/>
  <c r="G715" i="29"/>
  <c r="F715" i="29"/>
  <c r="E715" i="29"/>
  <c r="G714" i="29"/>
  <c r="F714" i="29"/>
  <c r="E714" i="29"/>
  <c r="G713" i="29"/>
  <c r="F713" i="29"/>
  <c r="E713" i="29"/>
  <c r="G712" i="29"/>
  <c r="F712" i="29"/>
  <c r="E712" i="29"/>
  <c r="G711" i="29"/>
  <c r="F711" i="29"/>
  <c r="E711" i="29"/>
  <c r="G710" i="29"/>
  <c r="F710" i="29"/>
  <c r="E710" i="29"/>
  <c r="G709" i="29"/>
  <c r="F709" i="29"/>
  <c r="E709" i="29"/>
  <c r="G708" i="29"/>
  <c r="F708" i="29"/>
  <c r="E708" i="29"/>
  <c r="G707" i="29"/>
  <c r="F707" i="29"/>
  <c r="E707" i="29"/>
  <c r="G706" i="29"/>
  <c r="F706" i="29"/>
  <c r="E706" i="29"/>
  <c r="G705" i="29"/>
  <c r="F705" i="29"/>
  <c r="E705" i="29"/>
  <c r="G704" i="29"/>
  <c r="F704" i="29"/>
  <c r="E704" i="29"/>
  <c r="G703" i="29"/>
  <c r="F703" i="29"/>
  <c r="E703" i="29"/>
  <c r="G702" i="29"/>
  <c r="F702" i="29"/>
  <c r="E702" i="29"/>
  <c r="G701" i="29"/>
  <c r="F701" i="29"/>
  <c r="E701" i="29"/>
  <c r="G700" i="29"/>
  <c r="F700" i="29"/>
  <c r="E700" i="29"/>
  <c r="G699" i="29"/>
  <c r="F699" i="29"/>
  <c r="E699" i="29"/>
  <c r="G698" i="29"/>
  <c r="F698" i="29"/>
  <c r="E698" i="29"/>
  <c r="G697" i="29"/>
  <c r="F697" i="29"/>
  <c r="E697" i="29"/>
  <c r="G696" i="29"/>
  <c r="F696" i="29"/>
  <c r="E696" i="29"/>
  <c r="G695" i="29"/>
  <c r="F695" i="29"/>
  <c r="E695" i="29"/>
  <c r="G694" i="29"/>
  <c r="F694" i="29"/>
  <c r="E694" i="29"/>
  <c r="G693" i="29"/>
  <c r="F693" i="29"/>
  <c r="E693" i="29"/>
  <c r="G692" i="29"/>
  <c r="F692" i="29"/>
  <c r="E692" i="29"/>
  <c r="G691" i="29"/>
  <c r="F691" i="29"/>
  <c r="E691" i="29"/>
  <c r="G690" i="29"/>
  <c r="F690" i="29"/>
  <c r="E690" i="29"/>
  <c r="G689" i="29"/>
  <c r="F689" i="29"/>
  <c r="E689" i="29"/>
  <c r="G688" i="29"/>
  <c r="F688" i="29"/>
  <c r="E688" i="29"/>
  <c r="G687" i="29"/>
  <c r="F687" i="29"/>
  <c r="E687" i="29"/>
  <c r="G686" i="29"/>
  <c r="F686" i="29"/>
  <c r="E686" i="29"/>
  <c r="G685" i="29"/>
  <c r="F685" i="29"/>
  <c r="E685" i="29"/>
  <c r="G684" i="29"/>
  <c r="F684" i="29"/>
  <c r="E684" i="29"/>
  <c r="G683" i="29"/>
  <c r="F683" i="29"/>
  <c r="E683" i="29"/>
  <c r="G682" i="29"/>
  <c r="F682" i="29"/>
  <c r="E682" i="29"/>
  <c r="G681" i="29"/>
  <c r="F681" i="29"/>
  <c r="E681" i="29"/>
  <c r="G680" i="29"/>
  <c r="F680" i="29"/>
  <c r="E680" i="29"/>
  <c r="G679" i="29"/>
  <c r="F679" i="29"/>
  <c r="E679" i="29"/>
  <c r="G678" i="29"/>
  <c r="F678" i="29"/>
  <c r="E678" i="29"/>
  <c r="G677" i="29"/>
  <c r="F677" i="29"/>
  <c r="E677" i="29"/>
  <c r="G676" i="29"/>
  <c r="F676" i="29"/>
  <c r="E676" i="29"/>
  <c r="G675" i="29"/>
  <c r="F675" i="29"/>
  <c r="E675" i="29"/>
  <c r="G674" i="29"/>
  <c r="F674" i="29"/>
  <c r="E674" i="29"/>
  <c r="G673" i="29"/>
  <c r="F673" i="29"/>
  <c r="E673" i="29"/>
  <c r="G672" i="29"/>
  <c r="F672" i="29"/>
  <c r="E672" i="29"/>
  <c r="G671" i="29"/>
  <c r="F671" i="29"/>
  <c r="E671" i="29"/>
  <c r="G670" i="29"/>
  <c r="F670" i="29"/>
  <c r="E670" i="29"/>
  <c r="G669" i="29"/>
  <c r="F669" i="29"/>
  <c r="E669" i="29"/>
  <c r="G668" i="29"/>
  <c r="F668" i="29"/>
  <c r="E668" i="29"/>
  <c r="G667" i="29"/>
  <c r="F667" i="29"/>
  <c r="E667" i="29"/>
  <c r="G666" i="29"/>
  <c r="F666" i="29"/>
  <c r="E666" i="29"/>
  <c r="G665" i="29"/>
  <c r="F665" i="29"/>
  <c r="E665" i="29"/>
  <c r="G664" i="29"/>
  <c r="F664" i="29"/>
  <c r="E664" i="29"/>
  <c r="G663" i="29"/>
  <c r="F663" i="29"/>
  <c r="E663" i="29"/>
  <c r="G662" i="29"/>
  <c r="F662" i="29"/>
  <c r="E662" i="29"/>
  <c r="G661" i="29"/>
  <c r="F661" i="29"/>
  <c r="E661" i="29"/>
  <c r="G660" i="29"/>
  <c r="F660" i="29"/>
  <c r="E660" i="29"/>
  <c r="G659" i="29"/>
  <c r="F659" i="29"/>
  <c r="E659" i="29"/>
  <c r="G658" i="29"/>
  <c r="F658" i="29"/>
  <c r="E658" i="29"/>
  <c r="G657" i="29"/>
  <c r="F657" i="29"/>
  <c r="E657" i="29"/>
  <c r="G656" i="29"/>
  <c r="F656" i="29"/>
  <c r="E656" i="29"/>
  <c r="G655" i="29"/>
  <c r="F655" i="29"/>
  <c r="E655" i="29"/>
  <c r="G654" i="29"/>
  <c r="F654" i="29"/>
  <c r="E654" i="29"/>
  <c r="G653" i="29"/>
  <c r="F653" i="29"/>
  <c r="E653" i="29"/>
  <c r="G652" i="29"/>
  <c r="F652" i="29"/>
  <c r="E652" i="29"/>
  <c r="G651" i="29"/>
  <c r="F651" i="29"/>
  <c r="E651" i="29"/>
  <c r="G650" i="29"/>
  <c r="F650" i="29"/>
  <c r="E650" i="29"/>
  <c r="G649" i="29"/>
  <c r="F649" i="29"/>
  <c r="E649" i="29"/>
  <c r="G648" i="29"/>
  <c r="F648" i="29"/>
  <c r="E648" i="29"/>
  <c r="G647" i="29"/>
  <c r="F647" i="29"/>
  <c r="E647" i="29"/>
  <c r="G646" i="29"/>
  <c r="F646" i="29"/>
  <c r="E646" i="29"/>
  <c r="G645" i="29"/>
  <c r="F645" i="29"/>
  <c r="E645" i="29"/>
  <c r="G644" i="29"/>
  <c r="F644" i="29"/>
  <c r="E644" i="29"/>
  <c r="G643" i="29"/>
  <c r="F643" i="29"/>
  <c r="E643" i="29"/>
  <c r="G642" i="29"/>
  <c r="F642" i="29"/>
  <c r="E642" i="29"/>
  <c r="G641" i="29"/>
  <c r="F641" i="29"/>
  <c r="E641" i="29"/>
  <c r="G640" i="29"/>
  <c r="F640" i="29"/>
  <c r="E640" i="29"/>
  <c r="G639" i="29"/>
  <c r="F639" i="29"/>
  <c r="E639" i="29"/>
  <c r="G638" i="29"/>
  <c r="F638" i="29"/>
  <c r="E638" i="29"/>
  <c r="G637" i="29"/>
  <c r="F637" i="29"/>
  <c r="E637" i="29"/>
  <c r="G636" i="29"/>
  <c r="F636" i="29"/>
  <c r="E636" i="29"/>
  <c r="G635" i="29"/>
  <c r="F635" i="29"/>
  <c r="E635" i="29"/>
  <c r="G634" i="29"/>
  <c r="F634" i="29"/>
  <c r="E634" i="29"/>
  <c r="G633" i="29"/>
  <c r="F633" i="29"/>
  <c r="E633" i="29"/>
  <c r="G632" i="29"/>
  <c r="F632" i="29"/>
  <c r="E632" i="29"/>
  <c r="G631" i="29"/>
  <c r="F631" i="29"/>
  <c r="E631" i="29"/>
  <c r="G630" i="29"/>
  <c r="F630" i="29"/>
  <c r="E630" i="29"/>
  <c r="G629" i="29"/>
  <c r="F629" i="29"/>
  <c r="E629" i="29"/>
  <c r="G628" i="29"/>
  <c r="F628" i="29"/>
  <c r="E628" i="29"/>
  <c r="G627" i="29"/>
  <c r="F627" i="29"/>
  <c r="E627" i="29"/>
  <c r="G626" i="29"/>
  <c r="F626" i="29"/>
  <c r="E626" i="29"/>
  <c r="G625" i="29"/>
  <c r="F625" i="29"/>
  <c r="E625" i="29"/>
  <c r="G624" i="29"/>
  <c r="F624" i="29"/>
  <c r="E624" i="29"/>
  <c r="G623" i="29"/>
  <c r="F623" i="29"/>
  <c r="E623" i="29"/>
  <c r="G622" i="29"/>
  <c r="F622" i="29"/>
  <c r="E622" i="29"/>
  <c r="G621" i="29"/>
  <c r="F621" i="29"/>
  <c r="E621" i="29"/>
  <c r="G620" i="29"/>
  <c r="F620" i="29"/>
  <c r="E620" i="29"/>
  <c r="G619" i="29"/>
  <c r="F619" i="29"/>
  <c r="E619" i="29"/>
  <c r="G618" i="29"/>
  <c r="F618" i="29"/>
  <c r="E618" i="29"/>
  <c r="G617" i="29"/>
  <c r="F617" i="29"/>
  <c r="E617" i="29"/>
  <c r="G616" i="29"/>
  <c r="F616" i="29"/>
  <c r="E616" i="29"/>
  <c r="G615" i="29"/>
  <c r="F615" i="29"/>
  <c r="E615" i="29"/>
  <c r="G614" i="29"/>
  <c r="F614" i="29"/>
  <c r="E614" i="29"/>
  <c r="G613" i="29"/>
  <c r="F613" i="29"/>
  <c r="E613" i="29"/>
  <c r="G612" i="29"/>
  <c r="F612" i="29"/>
  <c r="E612" i="29"/>
  <c r="G611" i="29"/>
  <c r="F611" i="29"/>
  <c r="E611" i="29"/>
  <c r="G610" i="29"/>
  <c r="F610" i="29"/>
  <c r="E610" i="29"/>
  <c r="G609" i="29"/>
  <c r="F609" i="29"/>
  <c r="E609" i="29"/>
  <c r="G608" i="29"/>
  <c r="F608" i="29"/>
  <c r="E608" i="29"/>
  <c r="G607" i="29"/>
  <c r="F607" i="29"/>
  <c r="E607" i="29"/>
  <c r="G606" i="29"/>
  <c r="F606" i="29"/>
  <c r="E606" i="29"/>
  <c r="G605" i="29"/>
  <c r="F605" i="29"/>
  <c r="E605" i="29"/>
  <c r="G604" i="29"/>
  <c r="F604" i="29"/>
  <c r="E604" i="29"/>
  <c r="G603" i="29"/>
  <c r="F603" i="29"/>
  <c r="E603" i="29"/>
  <c r="G602" i="29"/>
  <c r="F602" i="29"/>
  <c r="E602" i="29"/>
  <c r="G601" i="29"/>
  <c r="F601" i="29"/>
  <c r="E601" i="29"/>
  <c r="G600" i="29"/>
  <c r="F600" i="29"/>
  <c r="E600" i="29"/>
  <c r="G599" i="29"/>
  <c r="F599" i="29"/>
  <c r="E599" i="29"/>
  <c r="G598" i="29"/>
  <c r="F598" i="29"/>
  <c r="E598" i="29"/>
  <c r="G597" i="29"/>
  <c r="F597" i="29"/>
  <c r="E597" i="29"/>
  <c r="G596" i="29"/>
  <c r="F596" i="29"/>
  <c r="E596" i="29"/>
  <c r="G595" i="29"/>
  <c r="F595" i="29"/>
  <c r="E595" i="29"/>
  <c r="G594" i="29"/>
  <c r="F594" i="29"/>
  <c r="E594" i="29"/>
  <c r="G593" i="29"/>
  <c r="F593" i="29"/>
  <c r="E593" i="29"/>
  <c r="G592" i="29"/>
  <c r="F592" i="29"/>
  <c r="E592" i="29"/>
  <c r="G591" i="29"/>
  <c r="F591" i="29"/>
  <c r="E591" i="29"/>
  <c r="G590" i="29"/>
  <c r="F590" i="29"/>
  <c r="E590" i="29"/>
  <c r="G589" i="29"/>
  <c r="F589" i="29"/>
  <c r="E589" i="29"/>
  <c r="G588" i="29"/>
  <c r="F588" i="29"/>
  <c r="E588" i="29"/>
  <c r="G587" i="29"/>
  <c r="F587" i="29"/>
  <c r="E587" i="29"/>
  <c r="G586" i="29"/>
  <c r="F586" i="29"/>
  <c r="E586" i="29"/>
  <c r="G585" i="29"/>
  <c r="F585" i="29"/>
  <c r="E585" i="29"/>
  <c r="G584" i="29"/>
  <c r="F584" i="29"/>
  <c r="E584" i="29"/>
  <c r="G583" i="29"/>
  <c r="F583" i="29"/>
  <c r="E583" i="29"/>
  <c r="G582" i="29"/>
  <c r="F582" i="29"/>
  <c r="E582" i="29"/>
  <c r="G581" i="29"/>
  <c r="F581" i="29"/>
  <c r="E581" i="29"/>
  <c r="G580" i="29"/>
  <c r="F580" i="29"/>
  <c r="E580" i="29"/>
  <c r="G579" i="29"/>
  <c r="F579" i="29"/>
  <c r="E579" i="29"/>
  <c r="G578" i="29"/>
  <c r="F578" i="29"/>
  <c r="E578" i="29"/>
  <c r="G577" i="29"/>
  <c r="F577" i="29"/>
  <c r="E577" i="29"/>
  <c r="G576" i="29"/>
  <c r="F576" i="29"/>
  <c r="E576" i="29"/>
  <c r="G575" i="29"/>
  <c r="F575" i="29"/>
  <c r="E575" i="29"/>
  <c r="G574" i="29"/>
  <c r="F574" i="29"/>
  <c r="E574" i="29"/>
  <c r="G573" i="29"/>
  <c r="F573" i="29"/>
  <c r="E573" i="29"/>
  <c r="G572" i="29"/>
  <c r="F572" i="29"/>
  <c r="E572" i="29"/>
  <c r="G571" i="29"/>
  <c r="F571" i="29"/>
  <c r="E571" i="29"/>
  <c r="G570" i="29"/>
  <c r="F570" i="29"/>
  <c r="E570" i="29"/>
  <c r="G569" i="29"/>
  <c r="F569" i="29"/>
  <c r="E569" i="29"/>
  <c r="G568" i="29"/>
  <c r="F568" i="29"/>
  <c r="E568" i="29"/>
  <c r="G567" i="29"/>
  <c r="F567" i="29"/>
  <c r="E567" i="29"/>
  <c r="G566" i="29"/>
  <c r="F566" i="29"/>
  <c r="E566" i="29"/>
  <c r="G565" i="29"/>
  <c r="F565" i="29"/>
  <c r="E565" i="29"/>
  <c r="G564" i="29"/>
  <c r="F564" i="29"/>
  <c r="E564" i="29"/>
  <c r="G563" i="29"/>
  <c r="F563" i="29"/>
  <c r="E563" i="29"/>
  <c r="G562" i="29"/>
  <c r="F562" i="29"/>
  <c r="E562" i="29"/>
  <c r="G561" i="29"/>
  <c r="F561" i="29"/>
  <c r="E561" i="29"/>
  <c r="G560" i="29"/>
  <c r="F560" i="29"/>
  <c r="E560" i="29"/>
  <c r="G559" i="29"/>
  <c r="F559" i="29"/>
  <c r="E559" i="29"/>
  <c r="G558" i="29"/>
  <c r="F558" i="29"/>
  <c r="E558" i="29"/>
  <c r="G557" i="29"/>
  <c r="F557" i="29"/>
  <c r="E557" i="29"/>
  <c r="G556" i="29"/>
  <c r="F556" i="29"/>
  <c r="E556" i="29"/>
  <c r="G555" i="29"/>
  <c r="F555" i="29"/>
  <c r="E555" i="29"/>
  <c r="G554" i="29"/>
  <c r="F554" i="29"/>
  <c r="E554" i="29"/>
  <c r="G553" i="29"/>
  <c r="F553" i="29"/>
  <c r="E553" i="29"/>
  <c r="G552" i="29"/>
  <c r="F552" i="29"/>
  <c r="E552" i="29"/>
  <c r="G551" i="29"/>
  <c r="F551" i="29"/>
  <c r="E551" i="29"/>
  <c r="G550" i="29"/>
  <c r="F550" i="29"/>
  <c r="E550" i="29"/>
  <c r="G549" i="29"/>
  <c r="F549" i="29"/>
  <c r="E549" i="29"/>
  <c r="G548" i="29"/>
  <c r="F548" i="29"/>
  <c r="E548" i="29"/>
  <c r="G547" i="29"/>
  <c r="F547" i="29"/>
  <c r="E547" i="29"/>
  <c r="G546" i="29"/>
  <c r="F546" i="29"/>
  <c r="E546" i="29"/>
  <c r="G545" i="29"/>
  <c r="F545" i="29"/>
  <c r="E545" i="29"/>
  <c r="G544" i="29"/>
  <c r="F544" i="29"/>
  <c r="E544" i="29"/>
  <c r="G543" i="29"/>
  <c r="F543" i="29"/>
  <c r="E543" i="29"/>
  <c r="G542" i="29"/>
  <c r="F542" i="29"/>
  <c r="E542" i="29"/>
  <c r="G541" i="29"/>
  <c r="F541" i="29"/>
  <c r="E541" i="29"/>
  <c r="G540" i="29"/>
  <c r="F540" i="29"/>
  <c r="E540" i="29"/>
  <c r="G539" i="29"/>
  <c r="F539" i="29"/>
  <c r="E539" i="29"/>
  <c r="G538" i="29"/>
  <c r="F538" i="29"/>
  <c r="E538" i="29"/>
  <c r="G537" i="29"/>
  <c r="F537" i="29"/>
  <c r="E537" i="29"/>
  <c r="G536" i="29"/>
  <c r="F536" i="29"/>
  <c r="E536" i="29"/>
  <c r="G535" i="29"/>
  <c r="F535" i="29"/>
  <c r="E535" i="29"/>
  <c r="G534" i="29"/>
  <c r="F534" i="29"/>
  <c r="E534" i="29"/>
  <c r="G533" i="29"/>
  <c r="F533" i="29"/>
  <c r="E533" i="29"/>
  <c r="G532" i="29"/>
  <c r="F532" i="29"/>
  <c r="E532" i="29"/>
  <c r="G531" i="29"/>
  <c r="F531" i="29"/>
  <c r="E531" i="29"/>
  <c r="G530" i="29"/>
  <c r="F530" i="29"/>
  <c r="E530" i="29"/>
  <c r="G529" i="29"/>
  <c r="F529" i="29"/>
  <c r="E529" i="29"/>
  <c r="G528" i="29"/>
  <c r="F528" i="29"/>
  <c r="E528" i="29"/>
  <c r="G527" i="29"/>
  <c r="F527" i="29"/>
  <c r="E527" i="29"/>
  <c r="G526" i="29"/>
  <c r="F526" i="29"/>
  <c r="E526" i="29"/>
  <c r="G525" i="29"/>
  <c r="F525" i="29"/>
  <c r="E525" i="29"/>
  <c r="G524" i="29"/>
  <c r="F524" i="29"/>
  <c r="E524" i="29"/>
  <c r="G523" i="29"/>
  <c r="F523" i="29"/>
  <c r="E523" i="29"/>
  <c r="G522" i="29"/>
  <c r="F522" i="29"/>
  <c r="E522" i="29"/>
  <c r="G521" i="29"/>
  <c r="F521" i="29"/>
  <c r="E521" i="29"/>
  <c r="G520" i="29"/>
  <c r="F520" i="29"/>
  <c r="E520" i="29"/>
  <c r="G519" i="29"/>
  <c r="F519" i="29"/>
  <c r="E519" i="29"/>
  <c r="G518" i="29"/>
  <c r="F518" i="29"/>
  <c r="E518" i="29"/>
  <c r="G517" i="29"/>
  <c r="F517" i="29"/>
  <c r="E517" i="29"/>
  <c r="G516" i="29"/>
  <c r="F516" i="29"/>
  <c r="E516" i="29"/>
  <c r="G515" i="29"/>
  <c r="F515" i="29"/>
  <c r="E515" i="29"/>
  <c r="G514" i="29"/>
  <c r="F514" i="29"/>
  <c r="E514" i="29"/>
  <c r="G513" i="29"/>
  <c r="F513" i="29"/>
  <c r="E513" i="29"/>
  <c r="G512" i="29"/>
  <c r="F512" i="29"/>
  <c r="E512" i="29"/>
  <c r="G511" i="29"/>
  <c r="F511" i="29"/>
  <c r="E511" i="29"/>
  <c r="G510" i="29"/>
  <c r="F510" i="29"/>
  <c r="E510" i="29"/>
  <c r="G509" i="29"/>
  <c r="F509" i="29"/>
  <c r="E509" i="29"/>
  <c r="G508" i="29"/>
  <c r="F508" i="29"/>
  <c r="E508" i="29"/>
  <c r="G507" i="29"/>
  <c r="F507" i="29"/>
  <c r="E507" i="29"/>
  <c r="G506" i="29"/>
  <c r="F506" i="29"/>
  <c r="E506" i="29"/>
  <c r="G505" i="29"/>
  <c r="F505" i="29"/>
  <c r="E505" i="29"/>
  <c r="G504" i="29"/>
  <c r="F504" i="29"/>
  <c r="E504" i="29"/>
  <c r="G503" i="29"/>
  <c r="F503" i="29"/>
  <c r="E503" i="29"/>
  <c r="G502" i="29"/>
  <c r="F502" i="29"/>
  <c r="E502" i="29"/>
  <c r="G501" i="29"/>
  <c r="F501" i="29"/>
  <c r="E501" i="29"/>
  <c r="G500" i="29"/>
  <c r="F500" i="29"/>
  <c r="E500" i="29"/>
  <c r="G499" i="29"/>
  <c r="F499" i="29"/>
  <c r="E499" i="29"/>
  <c r="G498" i="29"/>
  <c r="F498" i="29"/>
  <c r="E498" i="29"/>
  <c r="G497" i="29"/>
  <c r="F497" i="29"/>
  <c r="E497" i="29"/>
  <c r="G496" i="29"/>
  <c r="F496" i="29"/>
  <c r="E496" i="29"/>
  <c r="G495" i="29"/>
  <c r="F495" i="29"/>
  <c r="E495" i="29"/>
  <c r="G494" i="29"/>
  <c r="F494" i="29"/>
  <c r="E494" i="29"/>
  <c r="G493" i="29"/>
  <c r="F493" i="29"/>
  <c r="E493" i="29"/>
  <c r="G492" i="29"/>
  <c r="F492" i="29"/>
  <c r="E492" i="29"/>
  <c r="G491" i="29"/>
  <c r="F491" i="29"/>
  <c r="E491" i="29"/>
  <c r="G490" i="29"/>
  <c r="F490" i="29"/>
  <c r="E490" i="29"/>
  <c r="G489" i="29"/>
  <c r="F489" i="29"/>
  <c r="E489" i="29"/>
  <c r="G488" i="29"/>
  <c r="F488" i="29"/>
  <c r="E488" i="29"/>
  <c r="G487" i="29"/>
  <c r="F487" i="29"/>
  <c r="E487" i="29"/>
  <c r="G486" i="29"/>
  <c r="F486" i="29"/>
  <c r="E486" i="29"/>
  <c r="G485" i="29"/>
  <c r="F485" i="29"/>
  <c r="E485" i="29"/>
  <c r="G484" i="29"/>
  <c r="F484" i="29"/>
  <c r="E484" i="29"/>
  <c r="G483" i="29"/>
  <c r="F483" i="29"/>
  <c r="E483" i="29"/>
  <c r="G482" i="29"/>
  <c r="F482" i="29"/>
  <c r="E482" i="29"/>
  <c r="G481" i="29"/>
  <c r="F481" i="29"/>
  <c r="E481" i="29"/>
  <c r="G480" i="29"/>
  <c r="F480" i="29"/>
  <c r="E480" i="29"/>
  <c r="G479" i="29"/>
  <c r="F479" i="29"/>
  <c r="E479" i="29"/>
  <c r="G478" i="29"/>
  <c r="F478" i="29"/>
  <c r="E478" i="29"/>
  <c r="G477" i="29"/>
  <c r="F477" i="29"/>
  <c r="E477" i="29"/>
  <c r="G476" i="29"/>
  <c r="F476" i="29"/>
  <c r="E476" i="29"/>
  <c r="G475" i="29"/>
  <c r="F475" i="29"/>
  <c r="E475" i="29"/>
  <c r="G474" i="29"/>
  <c r="F474" i="29"/>
  <c r="E474" i="29"/>
  <c r="G473" i="29"/>
  <c r="F473" i="29"/>
  <c r="E473" i="29"/>
  <c r="G472" i="29"/>
  <c r="F472" i="29"/>
  <c r="E472" i="29"/>
  <c r="G471" i="29"/>
  <c r="F471" i="29"/>
  <c r="E471" i="29"/>
  <c r="G470" i="29"/>
  <c r="F470" i="29"/>
  <c r="E470" i="29"/>
  <c r="G469" i="29"/>
  <c r="F469" i="29"/>
  <c r="E469" i="29"/>
  <c r="G468" i="29"/>
  <c r="F468" i="29"/>
  <c r="E468" i="29"/>
  <c r="G467" i="29"/>
  <c r="F467" i="29"/>
  <c r="E467" i="29"/>
  <c r="G466" i="29"/>
  <c r="F466" i="29"/>
  <c r="E466" i="29"/>
  <c r="G465" i="29"/>
  <c r="F465" i="29"/>
  <c r="E465" i="29"/>
  <c r="G464" i="29"/>
  <c r="F464" i="29"/>
  <c r="E464" i="29"/>
  <c r="G463" i="29"/>
  <c r="F463" i="29"/>
  <c r="E463" i="29"/>
  <c r="G462" i="29"/>
  <c r="F462" i="29"/>
  <c r="E462" i="29"/>
  <c r="G461" i="29"/>
  <c r="F461" i="29"/>
  <c r="E461" i="29"/>
  <c r="G460" i="29"/>
  <c r="F460" i="29"/>
  <c r="E460" i="29"/>
  <c r="G459" i="29"/>
  <c r="F459" i="29"/>
  <c r="E459" i="29"/>
  <c r="G458" i="29"/>
  <c r="F458" i="29"/>
  <c r="E458" i="29"/>
  <c r="G457" i="29"/>
  <c r="F457" i="29"/>
  <c r="E457" i="29"/>
  <c r="G456" i="29"/>
  <c r="F456" i="29"/>
  <c r="E456" i="29"/>
  <c r="G455" i="29"/>
  <c r="F455" i="29"/>
  <c r="E455" i="29"/>
  <c r="G454" i="29"/>
  <c r="F454" i="29"/>
  <c r="E454" i="29"/>
  <c r="G453" i="29"/>
  <c r="F453" i="29"/>
  <c r="E453" i="29"/>
  <c r="G452" i="29"/>
  <c r="F452" i="29"/>
  <c r="E452" i="29"/>
  <c r="G451" i="29"/>
  <c r="F451" i="29"/>
  <c r="E451" i="29"/>
  <c r="G450" i="29"/>
  <c r="F450" i="29"/>
  <c r="E450" i="29"/>
  <c r="G449" i="29"/>
  <c r="F449" i="29"/>
  <c r="E449" i="29"/>
  <c r="G448" i="29"/>
  <c r="F448" i="29"/>
  <c r="E448" i="29"/>
  <c r="G447" i="29"/>
  <c r="F447" i="29"/>
  <c r="E447" i="29"/>
  <c r="G446" i="29"/>
  <c r="F446" i="29"/>
  <c r="E446" i="29"/>
  <c r="G445" i="29"/>
  <c r="F445" i="29"/>
  <c r="E445" i="29"/>
  <c r="G444" i="29"/>
  <c r="F444" i="29"/>
  <c r="E444" i="29"/>
  <c r="G443" i="29"/>
  <c r="F443" i="29"/>
  <c r="E443" i="29"/>
  <c r="G442" i="29"/>
  <c r="F442" i="29"/>
  <c r="E442" i="29"/>
  <c r="G441" i="29"/>
  <c r="F441" i="29"/>
  <c r="E441" i="29"/>
  <c r="G440" i="29"/>
  <c r="F440" i="29"/>
  <c r="E440" i="29"/>
  <c r="G439" i="29"/>
  <c r="F439" i="29"/>
  <c r="E439" i="29"/>
  <c r="G438" i="29"/>
  <c r="F438" i="29"/>
  <c r="E438" i="29"/>
  <c r="G437" i="29"/>
  <c r="F437" i="29"/>
  <c r="E437" i="29"/>
  <c r="G436" i="29"/>
  <c r="F436" i="29"/>
  <c r="E436" i="29"/>
  <c r="G435" i="29"/>
  <c r="F435" i="29"/>
  <c r="E435" i="29"/>
  <c r="G434" i="29"/>
  <c r="F434" i="29"/>
  <c r="E434" i="29"/>
  <c r="G433" i="29"/>
  <c r="F433" i="29"/>
  <c r="E433" i="29"/>
  <c r="G432" i="29"/>
  <c r="F432" i="29"/>
  <c r="E432" i="29"/>
  <c r="G431" i="29"/>
  <c r="F431" i="29"/>
  <c r="E431" i="29"/>
  <c r="G430" i="29"/>
  <c r="F430" i="29"/>
  <c r="E430" i="29"/>
  <c r="G429" i="29"/>
  <c r="F429" i="29"/>
  <c r="E429" i="29"/>
  <c r="G428" i="29"/>
  <c r="F428" i="29"/>
  <c r="E428" i="29"/>
  <c r="G427" i="29"/>
  <c r="F427" i="29"/>
  <c r="E427" i="29"/>
  <c r="G426" i="29"/>
  <c r="F426" i="29"/>
  <c r="E426" i="29"/>
  <c r="G425" i="29"/>
  <c r="F425" i="29"/>
  <c r="E425" i="29"/>
  <c r="G424" i="29"/>
  <c r="F424" i="29"/>
  <c r="E424" i="29"/>
  <c r="G423" i="29"/>
  <c r="F423" i="29"/>
  <c r="E423" i="29"/>
  <c r="G422" i="29"/>
  <c r="F422" i="29"/>
  <c r="E422" i="29"/>
  <c r="G421" i="29"/>
  <c r="F421" i="29"/>
  <c r="E421" i="29"/>
  <c r="G420" i="29"/>
  <c r="F420" i="29"/>
  <c r="E420" i="29"/>
  <c r="G419" i="29"/>
  <c r="F419" i="29"/>
  <c r="E419" i="29"/>
  <c r="G418" i="29"/>
  <c r="F418" i="29"/>
  <c r="E418" i="29"/>
  <c r="G417" i="29"/>
  <c r="F417" i="29"/>
  <c r="E417" i="29"/>
  <c r="G416" i="29"/>
  <c r="F416" i="29"/>
  <c r="E416" i="29"/>
  <c r="G415" i="29"/>
  <c r="F415" i="29"/>
  <c r="E415" i="29"/>
  <c r="G414" i="29"/>
  <c r="F414" i="29"/>
  <c r="E414" i="29"/>
  <c r="G413" i="29"/>
  <c r="F413" i="29"/>
  <c r="E413" i="29"/>
  <c r="G412" i="29"/>
  <c r="F412" i="29"/>
  <c r="E412" i="29"/>
  <c r="G411" i="29"/>
  <c r="F411" i="29"/>
  <c r="E411" i="29"/>
  <c r="G410" i="29"/>
  <c r="F410" i="29"/>
  <c r="E410" i="29"/>
  <c r="G409" i="29"/>
  <c r="F409" i="29"/>
  <c r="E409" i="29"/>
  <c r="G408" i="29"/>
  <c r="F408" i="29"/>
  <c r="E408" i="29"/>
  <c r="G407" i="29"/>
  <c r="F407" i="29"/>
  <c r="E407" i="29"/>
  <c r="G406" i="29"/>
  <c r="F406" i="29"/>
  <c r="E406" i="29"/>
  <c r="G405" i="29"/>
  <c r="F405" i="29"/>
  <c r="E405" i="29"/>
  <c r="G404" i="29"/>
  <c r="F404" i="29"/>
  <c r="E404" i="29"/>
  <c r="G403" i="29"/>
  <c r="F403" i="29"/>
  <c r="E403" i="29"/>
  <c r="G402" i="29"/>
  <c r="F402" i="29"/>
  <c r="E402" i="29"/>
  <c r="G401" i="29"/>
  <c r="F401" i="29"/>
  <c r="E401" i="29"/>
  <c r="G400" i="29"/>
  <c r="F400" i="29"/>
  <c r="E400" i="29"/>
  <c r="G399" i="29"/>
  <c r="F399" i="29"/>
  <c r="E399" i="29"/>
  <c r="G398" i="29"/>
  <c r="F398" i="29"/>
  <c r="E398" i="29"/>
  <c r="G397" i="29"/>
  <c r="F397" i="29"/>
  <c r="E397" i="29"/>
  <c r="G396" i="29"/>
  <c r="F396" i="29"/>
  <c r="E396" i="29"/>
  <c r="G395" i="29"/>
  <c r="F395" i="29"/>
  <c r="E395" i="29"/>
  <c r="G394" i="29"/>
  <c r="F394" i="29"/>
  <c r="E394" i="29"/>
  <c r="G393" i="29"/>
  <c r="F393" i="29"/>
  <c r="E393" i="29"/>
  <c r="G392" i="29"/>
  <c r="F392" i="29"/>
  <c r="E392" i="29"/>
  <c r="G391" i="29"/>
  <c r="F391" i="29"/>
  <c r="E391" i="29"/>
  <c r="G390" i="29"/>
  <c r="F390" i="29"/>
  <c r="E390" i="29"/>
  <c r="G389" i="29"/>
  <c r="F389" i="29"/>
  <c r="E389" i="29"/>
  <c r="G388" i="29"/>
  <c r="F388" i="29"/>
  <c r="E388" i="29"/>
  <c r="G387" i="29"/>
  <c r="F387" i="29"/>
  <c r="E387" i="29"/>
  <c r="G386" i="29"/>
  <c r="F386" i="29"/>
  <c r="E386" i="29"/>
  <c r="G385" i="29"/>
  <c r="F385" i="29"/>
  <c r="E385" i="29"/>
  <c r="G384" i="29"/>
  <c r="F384" i="29"/>
  <c r="E384" i="29"/>
  <c r="G383" i="29"/>
  <c r="F383" i="29"/>
  <c r="E383" i="29"/>
  <c r="G382" i="29"/>
  <c r="F382" i="29"/>
  <c r="E382" i="29"/>
  <c r="G381" i="29"/>
  <c r="F381" i="29"/>
  <c r="E381" i="29"/>
  <c r="G380" i="29"/>
  <c r="F380" i="29"/>
  <c r="E380" i="29"/>
  <c r="G379" i="29"/>
  <c r="F379" i="29"/>
  <c r="E379" i="29"/>
  <c r="G378" i="29"/>
  <c r="F378" i="29"/>
  <c r="E378" i="29"/>
  <c r="G377" i="29"/>
  <c r="F377" i="29"/>
  <c r="E377" i="29"/>
  <c r="G376" i="29"/>
  <c r="F376" i="29"/>
  <c r="E376" i="29"/>
  <c r="G375" i="29"/>
  <c r="F375" i="29"/>
  <c r="E375" i="29"/>
  <c r="G374" i="29"/>
  <c r="F374" i="29"/>
  <c r="E374" i="29"/>
  <c r="G373" i="29"/>
  <c r="F373" i="29"/>
  <c r="E373" i="29"/>
  <c r="G372" i="29"/>
  <c r="F372" i="29"/>
  <c r="E372" i="29"/>
  <c r="G371" i="29"/>
  <c r="F371" i="29"/>
  <c r="E371" i="29"/>
  <c r="G370" i="29"/>
  <c r="F370" i="29"/>
  <c r="E370" i="29"/>
  <c r="G369" i="29"/>
  <c r="F369" i="29"/>
  <c r="E369" i="29"/>
  <c r="G368" i="29"/>
  <c r="F368" i="29"/>
  <c r="E368" i="29"/>
  <c r="G367" i="29"/>
  <c r="F367" i="29"/>
  <c r="E367" i="29"/>
  <c r="G366" i="29"/>
  <c r="F366" i="29"/>
  <c r="E366" i="29"/>
  <c r="G365" i="29"/>
  <c r="F365" i="29"/>
  <c r="E365" i="29"/>
  <c r="G364" i="29"/>
  <c r="F364" i="29"/>
  <c r="E364" i="29"/>
  <c r="G363" i="29"/>
  <c r="F363" i="29"/>
  <c r="E363" i="29"/>
  <c r="G362" i="29"/>
  <c r="F362" i="29"/>
  <c r="E362" i="29"/>
  <c r="G361" i="29"/>
  <c r="F361" i="29"/>
  <c r="E361" i="29"/>
  <c r="G360" i="29"/>
  <c r="F360" i="29"/>
  <c r="E360" i="29"/>
  <c r="G359" i="29"/>
  <c r="F359" i="29"/>
  <c r="E359" i="29"/>
  <c r="G358" i="29"/>
  <c r="F358" i="29"/>
  <c r="E358" i="29"/>
  <c r="G357" i="29"/>
  <c r="F357" i="29"/>
  <c r="E357" i="29"/>
  <c r="G356" i="29"/>
  <c r="F356" i="29"/>
  <c r="E356" i="29"/>
  <c r="G355" i="29"/>
  <c r="F355" i="29"/>
  <c r="E355" i="29"/>
  <c r="G354" i="29"/>
  <c r="F354" i="29"/>
  <c r="E354" i="29"/>
  <c r="G353" i="29"/>
  <c r="F353" i="29"/>
  <c r="E353" i="29"/>
  <c r="G352" i="29"/>
  <c r="F352" i="29"/>
  <c r="E352" i="29"/>
  <c r="G351" i="29"/>
  <c r="F351" i="29"/>
  <c r="E351" i="29"/>
  <c r="G350" i="29"/>
  <c r="F350" i="29"/>
  <c r="E350" i="29"/>
  <c r="G349" i="29"/>
  <c r="F349" i="29"/>
  <c r="E349" i="29"/>
  <c r="G348" i="29"/>
  <c r="F348" i="29"/>
  <c r="E348" i="29"/>
  <c r="G347" i="29"/>
  <c r="F347" i="29"/>
  <c r="E347" i="29"/>
  <c r="G346" i="29"/>
  <c r="F346" i="29"/>
  <c r="E346" i="29"/>
  <c r="G345" i="29"/>
  <c r="F345" i="29"/>
  <c r="E345" i="29"/>
  <c r="G344" i="29"/>
  <c r="F344" i="29"/>
  <c r="E344" i="29"/>
  <c r="G343" i="29"/>
  <c r="F343" i="29"/>
  <c r="E343" i="29"/>
  <c r="G342" i="29"/>
  <c r="F342" i="29"/>
  <c r="E342" i="29"/>
  <c r="G341" i="29"/>
  <c r="F341" i="29"/>
  <c r="E341" i="29"/>
  <c r="G340" i="29"/>
  <c r="F340" i="29"/>
  <c r="E340" i="29"/>
  <c r="G339" i="29"/>
  <c r="F339" i="29"/>
  <c r="E339" i="29"/>
  <c r="G338" i="29"/>
  <c r="F338" i="29"/>
  <c r="E338" i="29"/>
  <c r="G337" i="29"/>
  <c r="F337" i="29"/>
  <c r="E337" i="29"/>
  <c r="G336" i="29"/>
  <c r="F336" i="29"/>
  <c r="E336" i="29"/>
  <c r="G335" i="29"/>
  <c r="F335" i="29"/>
  <c r="E335" i="29"/>
  <c r="G334" i="29"/>
  <c r="F334" i="29"/>
  <c r="E334" i="29"/>
  <c r="G333" i="29"/>
  <c r="F333" i="29"/>
  <c r="E333" i="29"/>
  <c r="G332" i="29"/>
  <c r="F332" i="29"/>
  <c r="E332" i="29"/>
  <c r="G331" i="29"/>
  <c r="F331" i="29"/>
  <c r="E331" i="29"/>
  <c r="G330" i="29"/>
  <c r="F330" i="29"/>
  <c r="E330" i="29"/>
  <c r="G329" i="29"/>
  <c r="F329" i="29"/>
  <c r="E329" i="29"/>
  <c r="G328" i="29"/>
  <c r="F328" i="29"/>
  <c r="E328" i="29"/>
  <c r="G327" i="29"/>
  <c r="F327" i="29"/>
  <c r="E327" i="29"/>
  <c r="G326" i="29"/>
  <c r="F326" i="29"/>
  <c r="E326" i="29"/>
  <c r="G325" i="29"/>
  <c r="F325" i="29"/>
  <c r="E325" i="29"/>
  <c r="G324" i="29"/>
  <c r="F324" i="29"/>
  <c r="E324" i="29"/>
  <c r="G323" i="29"/>
  <c r="F323" i="29"/>
  <c r="E323" i="29"/>
  <c r="G322" i="29"/>
  <c r="F322" i="29"/>
  <c r="E322" i="29"/>
  <c r="G321" i="29"/>
  <c r="F321" i="29"/>
  <c r="E321" i="29"/>
  <c r="G320" i="29"/>
  <c r="F320" i="29"/>
  <c r="E320" i="29"/>
  <c r="G319" i="29"/>
  <c r="F319" i="29"/>
  <c r="E319" i="29"/>
  <c r="G318" i="29"/>
  <c r="F318" i="29"/>
  <c r="E318" i="29"/>
  <c r="G317" i="29"/>
  <c r="F317" i="29"/>
  <c r="E317" i="29"/>
  <c r="G316" i="29"/>
  <c r="F316" i="29"/>
  <c r="E316" i="29"/>
  <c r="G315" i="29"/>
  <c r="F315" i="29"/>
  <c r="E315" i="29"/>
  <c r="G314" i="29"/>
  <c r="F314" i="29"/>
  <c r="E314" i="29"/>
  <c r="G313" i="29"/>
  <c r="F313" i="29"/>
  <c r="E313" i="29"/>
  <c r="G312" i="29"/>
  <c r="F312" i="29"/>
  <c r="E312" i="29"/>
  <c r="G311" i="29"/>
  <c r="F311" i="29"/>
  <c r="E311" i="29"/>
  <c r="G310" i="29"/>
  <c r="F310" i="29"/>
  <c r="E310" i="29"/>
  <c r="G309" i="29"/>
  <c r="F309" i="29"/>
  <c r="E309" i="29"/>
  <c r="G308" i="29"/>
  <c r="F308" i="29"/>
  <c r="E308" i="29"/>
  <c r="G307" i="29"/>
  <c r="F307" i="29"/>
  <c r="E307" i="29"/>
  <c r="G306" i="29"/>
  <c r="F306" i="29"/>
  <c r="E306" i="29"/>
  <c r="G305" i="29"/>
  <c r="F305" i="29"/>
  <c r="E305" i="29"/>
  <c r="G304" i="29"/>
  <c r="F304" i="29"/>
  <c r="E304" i="29"/>
  <c r="G303" i="29"/>
  <c r="F303" i="29"/>
  <c r="E303" i="29"/>
  <c r="G302" i="29"/>
  <c r="F302" i="29"/>
  <c r="E302" i="29"/>
  <c r="G301" i="29"/>
  <c r="F301" i="29"/>
  <c r="E301" i="29"/>
  <c r="G300" i="29"/>
  <c r="F300" i="29"/>
  <c r="E300" i="29"/>
  <c r="G299" i="29"/>
  <c r="F299" i="29"/>
  <c r="E299" i="29"/>
  <c r="G298" i="29"/>
  <c r="F298" i="29"/>
  <c r="E298" i="29"/>
  <c r="G297" i="29"/>
  <c r="F297" i="29"/>
  <c r="E297" i="29"/>
  <c r="G296" i="29"/>
  <c r="F296" i="29"/>
  <c r="E296" i="29"/>
  <c r="G295" i="29"/>
  <c r="F295" i="29"/>
  <c r="E295" i="29"/>
  <c r="G294" i="29"/>
  <c r="F294" i="29"/>
  <c r="E294" i="29"/>
  <c r="G293" i="29"/>
  <c r="F293" i="29"/>
  <c r="E293" i="29"/>
  <c r="G292" i="29"/>
  <c r="F292" i="29"/>
  <c r="E292" i="29"/>
  <c r="G291" i="29"/>
  <c r="F291" i="29"/>
  <c r="E291" i="29"/>
  <c r="G290" i="29"/>
  <c r="F290" i="29"/>
  <c r="E290" i="29"/>
  <c r="G289" i="29"/>
  <c r="F289" i="29"/>
  <c r="E289" i="29"/>
  <c r="G288" i="29"/>
  <c r="F288" i="29"/>
  <c r="E288" i="29"/>
  <c r="G287" i="29"/>
  <c r="F287" i="29"/>
  <c r="E287" i="29"/>
  <c r="G286" i="29"/>
  <c r="F286" i="29"/>
  <c r="E286" i="29"/>
  <c r="G285" i="29"/>
  <c r="F285" i="29"/>
  <c r="E285" i="29"/>
  <c r="G284" i="29"/>
  <c r="F284" i="29"/>
  <c r="E284" i="29"/>
  <c r="G283" i="29"/>
  <c r="F283" i="29"/>
  <c r="E283" i="29"/>
  <c r="G282" i="29"/>
  <c r="F282" i="29"/>
  <c r="E282" i="29"/>
  <c r="G281" i="29"/>
  <c r="F281" i="29"/>
  <c r="E281" i="29"/>
  <c r="G280" i="29"/>
  <c r="F280" i="29"/>
  <c r="E280" i="29"/>
  <c r="G279" i="29"/>
  <c r="F279" i="29"/>
  <c r="E279" i="29"/>
  <c r="G278" i="29"/>
  <c r="F278" i="29"/>
  <c r="E278" i="29"/>
  <c r="G277" i="29"/>
  <c r="F277" i="29"/>
  <c r="E277" i="29"/>
  <c r="G276" i="29"/>
  <c r="F276" i="29"/>
  <c r="E276" i="29"/>
  <c r="G275" i="29"/>
  <c r="F275" i="29"/>
  <c r="E275" i="29"/>
  <c r="G274" i="29"/>
  <c r="F274" i="29"/>
  <c r="E274" i="29"/>
  <c r="G273" i="29"/>
  <c r="F273" i="29"/>
  <c r="E273" i="29"/>
  <c r="G272" i="29"/>
  <c r="F272" i="29"/>
  <c r="E272" i="29"/>
  <c r="G271" i="29"/>
  <c r="F271" i="29"/>
  <c r="E271" i="29"/>
  <c r="G270" i="29"/>
  <c r="F270" i="29"/>
  <c r="E270" i="29"/>
  <c r="G269" i="29"/>
  <c r="F269" i="29"/>
  <c r="E269" i="29"/>
  <c r="G268" i="29"/>
  <c r="F268" i="29"/>
  <c r="E268" i="29"/>
  <c r="G267" i="29"/>
  <c r="F267" i="29"/>
  <c r="E267" i="29"/>
  <c r="G266" i="29"/>
  <c r="F266" i="29"/>
  <c r="E266" i="29"/>
  <c r="G265" i="29"/>
  <c r="F265" i="29"/>
  <c r="E265" i="29"/>
  <c r="G264" i="29"/>
  <c r="F264" i="29"/>
  <c r="E264" i="29"/>
  <c r="G263" i="29"/>
  <c r="F263" i="29"/>
  <c r="E263" i="29"/>
  <c r="G262" i="29"/>
  <c r="F262" i="29"/>
  <c r="E262" i="29"/>
  <c r="G261" i="29"/>
  <c r="F261" i="29"/>
  <c r="E261" i="29"/>
  <c r="G260" i="29"/>
  <c r="F260" i="29"/>
  <c r="E260" i="29"/>
  <c r="G259" i="29"/>
  <c r="F259" i="29"/>
  <c r="E259" i="29"/>
  <c r="G258" i="29"/>
  <c r="F258" i="29"/>
  <c r="E258" i="29"/>
  <c r="G257" i="29"/>
  <c r="F257" i="29"/>
  <c r="E257" i="29"/>
  <c r="G256" i="29"/>
  <c r="F256" i="29"/>
  <c r="E256" i="29"/>
  <c r="G255" i="29"/>
  <c r="F255" i="29"/>
  <c r="E255" i="29"/>
  <c r="G254" i="29"/>
  <c r="F254" i="29"/>
  <c r="E254" i="29"/>
  <c r="G253" i="29"/>
  <c r="F253" i="29"/>
  <c r="E253" i="29"/>
  <c r="G252" i="29"/>
  <c r="F252" i="29"/>
  <c r="E252" i="29"/>
  <c r="G251" i="29"/>
  <c r="F251" i="29"/>
  <c r="E251" i="29"/>
  <c r="G250" i="29"/>
  <c r="F250" i="29"/>
  <c r="E250" i="29"/>
  <c r="G249" i="29"/>
  <c r="F249" i="29"/>
  <c r="E249" i="29"/>
  <c r="G248" i="29"/>
  <c r="F248" i="29"/>
  <c r="E248" i="29"/>
  <c r="G247" i="29"/>
  <c r="F247" i="29"/>
  <c r="E247" i="29"/>
  <c r="G246" i="29"/>
  <c r="F246" i="29"/>
  <c r="E246" i="29"/>
  <c r="G245" i="29"/>
  <c r="F245" i="29"/>
  <c r="E245" i="29"/>
  <c r="G244" i="29"/>
  <c r="F244" i="29"/>
  <c r="E244" i="29"/>
  <c r="G243" i="29"/>
  <c r="F243" i="29"/>
  <c r="E243" i="29"/>
  <c r="G242" i="29"/>
  <c r="F242" i="29"/>
  <c r="E242" i="29"/>
  <c r="G241" i="29"/>
  <c r="F241" i="29"/>
  <c r="E241" i="29"/>
  <c r="G240" i="29"/>
  <c r="F240" i="29"/>
  <c r="E240" i="29"/>
  <c r="G239" i="29"/>
  <c r="F239" i="29"/>
  <c r="E239" i="29"/>
  <c r="G238" i="29"/>
  <c r="F238" i="29"/>
  <c r="E238" i="29"/>
  <c r="G237" i="29"/>
  <c r="F237" i="29"/>
  <c r="E237" i="29"/>
  <c r="G236" i="29"/>
  <c r="F236" i="29"/>
  <c r="E236" i="29"/>
  <c r="G235" i="29"/>
  <c r="F235" i="29"/>
  <c r="E235" i="29"/>
  <c r="G234" i="29"/>
  <c r="F234" i="29"/>
  <c r="E234" i="29"/>
  <c r="G233" i="29"/>
  <c r="F233" i="29"/>
  <c r="E233" i="29"/>
  <c r="G232" i="29"/>
  <c r="F232" i="29"/>
  <c r="E232" i="29"/>
  <c r="G231" i="29"/>
  <c r="F231" i="29"/>
  <c r="E231" i="29"/>
  <c r="G230" i="29"/>
  <c r="F230" i="29"/>
  <c r="E230" i="29"/>
  <c r="G229" i="29"/>
  <c r="F229" i="29"/>
  <c r="E229" i="29"/>
  <c r="G228" i="29"/>
  <c r="F228" i="29"/>
  <c r="E228" i="29"/>
  <c r="G227" i="29"/>
  <c r="F227" i="29"/>
  <c r="E227" i="29"/>
  <c r="G226" i="29"/>
  <c r="F226" i="29"/>
  <c r="E226" i="29"/>
  <c r="G225" i="29"/>
  <c r="F225" i="29"/>
  <c r="E225" i="29"/>
  <c r="G224" i="29"/>
  <c r="F224" i="29"/>
  <c r="E224" i="29"/>
  <c r="G223" i="29"/>
  <c r="F223" i="29"/>
  <c r="E223" i="29"/>
  <c r="G222" i="29"/>
  <c r="F222" i="29"/>
  <c r="E222" i="29"/>
  <c r="G221" i="29"/>
  <c r="F221" i="29"/>
  <c r="E221" i="29"/>
  <c r="G220" i="29"/>
  <c r="F220" i="29"/>
  <c r="E220" i="29"/>
  <c r="G219" i="29"/>
  <c r="F219" i="29"/>
  <c r="E219" i="29"/>
  <c r="G218" i="29"/>
  <c r="F218" i="29"/>
  <c r="E218" i="29"/>
  <c r="G217" i="29"/>
  <c r="F217" i="29"/>
  <c r="E217" i="29"/>
  <c r="G216" i="29"/>
  <c r="F216" i="29"/>
  <c r="E216" i="29"/>
  <c r="G215" i="29"/>
  <c r="F215" i="29"/>
  <c r="E215" i="29"/>
  <c r="G214" i="29"/>
  <c r="F214" i="29"/>
  <c r="E214" i="29"/>
  <c r="G213" i="29"/>
  <c r="F213" i="29"/>
  <c r="E213" i="29"/>
  <c r="G212" i="29"/>
  <c r="F212" i="29"/>
  <c r="E212" i="29"/>
  <c r="G211" i="29"/>
  <c r="F211" i="29"/>
  <c r="E211" i="29"/>
  <c r="G210" i="29"/>
  <c r="F210" i="29"/>
  <c r="E210" i="29"/>
  <c r="G209" i="29"/>
  <c r="F209" i="29"/>
  <c r="E209" i="29"/>
  <c r="G208" i="29"/>
  <c r="F208" i="29"/>
  <c r="E208" i="29"/>
  <c r="G207" i="29"/>
  <c r="F207" i="29"/>
  <c r="E207" i="29"/>
  <c r="G206" i="29"/>
  <c r="F206" i="29"/>
  <c r="E206" i="29"/>
  <c r="G205" i="29"/>
  <c r="F205" i="29"/>
  <c r="E205" i="29"/>
  <c r="G204" i="29"/>
  <c r="F204" i="29"/>
  <c r="E204" i="29"/>
  <c r="G203" i="29"/>
  <c r="F203" i="29"/>
  <c r="E203" i="29"/>
  <c r="G202" i="29"/>
  <c r="F202" i="29"/>
  <c r="E202" i="29"/>
  <c r="G201" i="29"/>
  <c r="F201" i="29"/>
  <c r="E201" i="29"/>
  <c r="G200" i="29"/>
  <c r="F200" i="29"/>
  <c r="E200" i="29"/>
  <c r="G199" i="29"/>
  <c r="F199" i="29"/>
  <c r="E199" i="29"/>
  <c r="G198" i="29"/>
  <c r="F198" i="29"/>
  <c r="E198" i="29"/>
  <c r="G197" i="29"/>
  <c r="F197" i="29"/>
  <c r="E197" i="29"/>
  <c r="G196" i="29"/>
  <c r="F196" i="29"/>
  <c r="E196" i="29"/>
  <c r="G195" i="29"/>
  <c r="F195" i="29"/>
  <c r="E195" i="29"/>
  <c r="G194" i="29"/>
  <c r="F194" i="29"/>
  <c r="E194" i="29"/>
  <c r="G193" i="29"/>
  <c r="F193" i="29"/>
  <c r="E193" i="29"/>
  <c r="G192" i="29"/>
  <c r="F192" i="29"/>
  <c r="E192" i="29"/>
  <c r="G191" i="29"/>
  <c r="F191" i="29"/>
  <c r="E191" i="29"/>
  <c r="G190" i="29"/>
  <c r="F190" i="29"/>
  <c r="E190" i="29"/>
  <c r="G189" i="29"/>
  <c r="F189" i="29"/>
  <c r="E189" i="29"/>
  <c r="G188" i="29"/>
  <c r="F188" i="29"/>
  <c r="E188" i="29"/>
  <c r="G187" i="29"/>
  <c r="F187" i="29"/>
  <c r="E187" i="29"/>
  <c r="G186" i="29"/>
  <c r="F186" i="29"/>
  <c r="E186" i="29"/>
  <c r="G185" i="29"/>
  <c r="F185" i="29"/>
  <c r="E185" i="29"/>
  <c r="G184" i="29"/>
  <c r="F184" i="29"/>
  <c r="E184" i="29"/>
  <c r="G183" i="29"/>
  <c r="F183" i="29"/>
  <c r="E183" i="29"/>
  <c r="G182" i="29"/>
  <c r="F182" i="29"/>
  <c r="E182" i="29"/>
  <c r="G181" i="29"/>
  <c r="F181" i="29"/>
  <c r="E181" i="29"/>
  <c r="G180" i="29"/>
  <c r="F180" i="29"/>
  <c r="E180" i="29"/>
  <c r="G179" i="29"/>
  <c r="F179" i="29"/>
  <c r="E179" i="29"/>
  <c r="G178" i="29"/>
  <c r="F178" i="29"/>
  <c r="E178" i="29"/>
  <c r="G177" i="29"/>
  <c r="F177" i="29"/>
  <c r="E177" i="29"/>
  <c r="G176" i="29"/>
  <c r="F176" i="29"/>
  <c r="E176" i="29"/>
  <c r="G175" i="29"/>
  <c r="F175" i="29"/>
  <c r="E175" i="29"/>
  <c r="G174" i="29"/>
  <c r="F174" i="29"/>
  <c r="E174" i="29"/>
  <c r="G173" i="29"/>
  <c r="F173" i="29"/>
  <c r="E173" i="29"/>
  <c r="G172" i="29"/>
  <c r="F172" i="29"/>
  <c r="E172" i="29"/>
  <c r="G171" i="29"/>
  <c r="F171" i="29"/>
  <c r="E171" i="29"/>
  <c r="G170" i="29"/>
  <c r="F170" i="29"/>
  <c r="E170" i="29"/>
  <c r="G169" i="29"/>
  <c r="F169" i="29"/>
  <c r="E169" i="29"/>
  <c r="G168" i="29"/>
  <c r="F168" i="29"/>
  <c r="E168" i="29"/>
  <c r="G167" i="29"/>
  <c r="F167" i="29"/>
  <c r="E167" i="29"/>
  <c r="G166" i="29"/>
  <c r="F166" i="29"/>
  <c r="E166" i="29"/>
  <c r="G165" i="29"/>
  <c r="F165" i="29"/>
  <c r="E165" i="29"/>
  <c r="G164" i="29"/>
  <c r="F164" i="29"/>
  <c r="E164" i="29"/>
  <c r="G163" i="29"/>
  <c r="F163" i="29"/>
  <c r="E163" i="29"/>
  <c r="G162" i="29"/>
  <c r="F162" i="29"/>
  <c r="E162" i="29"/>
  <c r="G161" i="29"/>
  <c r="F161" i="29"/>
  <c r="E161" i="29"/>
  <c r="G160" i="29"/>
  <c r="F160" i="29"/>
  <c r="E160" i="29"/>
  <c r="G159" i="29"/>
  <c r="F159" i="29"/>
  <c r="E159" i="29"/>
  <c r="G158" i="29"/>
  <c r="F158" i="29"/>
  <c r="E158" i="29"/>
  <c r="G157" i="29"/>
  <c r="F157" i="29"/>
  <c r="E157" i="29"/>
  <c r="G156" i="29"/>
  <c r="F156" i="29"/>
  <c r="E156" i="29"/>
  <c r="G155" i="29"/>
  <c r="F155" i="29"/>
  <c r="E155" i="29"/>
  <c r="G154" i="29"/>
  <c r="F154" i="29"/>
  <c r="E154" i="29"/>
  <c r="G153" i="29"/>
  <c r="F153" i="29"/>
  <c r="E153" i="29"/>
  <c r="G152" i="29"/>
  <c r="F152" i="29"/>
  <c r="E152" i="29"/>
  <c r="G151" i="29"/>
  <c r="F151" i="29"/>
  <c r="E151" i="29"/>
  <c r="G150" i="29"/>
  <c r="F150" i="29"/>
  <c r="E150" i="29"/>
  <c r="G149" i="29"/>
  <c r="F149" i="29"/>
  <c r="E149" i="29"/>
  <c r="G148" i="29"/>
  <c r="F148" i="29"/>
  <c r="E148" i="29"/>
  <c r="G147" i="29"/>
  <c r="F147" i="29"/>
  <c r="E147" i="29"/>
  <c r="G146" i="29"/>
  <c r="F146" i="29"/>
  <c r="E146" i="29"/>
  <c r="G145" i="29"/>
  <c r="F145" i="29"/>
  <c r="E145" i="29"/>
  <c r="G144" i="29"/>
  <c r="F144" i="29"/>
  <c r="E144" i="29"/>
  <c r="G143" i="29"/>
  <c r="F143" i="29"/>
  <c r="E143" i="29"/>
  <c r="G142" i="29"/>
  <c r="F142" i="29"/>
  <c r="E142" i="29"/>
  <c r="G141" i="29"/>
  <c r="F141" i="29"/>
  <c r="E141" i="29"/>
  <c r="G140" i="29"/>
  <c r="F140" i="29"/>
  <c r="E140" i="29"/>
  <c r="G139" i="29"/>
  <c r="F139" i="29"/>
  <c r="E139" i="29"/>
  <c r="G138" i="29"/>
  <c r="F138" i="29"/>
  <c r="E138" i="29"/>
  <c r="G137" i="29"/>
  <c r="F137" i="29"/>
  <c r="E137" i="29"/>
  <c r="G136" i="29"/>
  <c r="F136" i="29"/>
  <c r="E136" i="29"/>
  <c r="G135" i="29"/>
  <c r="F135" i="29"/>
  <c r="E135" i="29"/>
  <c r="G134" i="29"/>
  <c r="F134" i="29"/>
  <c r="E134" i="29"/>
  <c r="G133" i="29"/>
  <c r="F133" i="29"/>
  <c r="E133" i="29"/>
  <c r="G132" i="29"/>
  <c r="F132" i="29"/>
  <c r="E132" i="29"/>
  <c r="G131" i="29"/>
  <c r="F131" i="29"/>
  <c r="E131" i="29"/>
  <c r="G130" i="29"/>
  <c r="F130" i="29"/>
  <c r="E130" i="29"/>
  <c r="G129" i="29"/>
  <c r="F129" i="29"/>
  <c r="E129" i="29"/>
  <c r="G128" i="29"/>
  <c r="F128" i="29"/>
  <c r="E128" i="29"/>
  <c r="G127" i="29"/>
  <c r="F127" i="29"/>
  <c r="E127" i="29"/>
  <c r="G126" i="29"/>
  <c r="F126" i="29"/>
  <c r="E126" i="29"/>
  <c r="G125" i="29"/>
  <c r="F125" i="29"/>
  <c r="E125" i="29"/>
  <c r="G124" i="29"/>
  <c r="F124" i="29"/>
  <c r="E124" i="29"/>
  <c r="G123" i="29"/>
  <c r="F123" i="29"/>
  <c r="E123" i="29"/>
  <c r="G122" i="29"/>
  <c r="F122" i="29"/>
  <c r="E122" i="29"/>
  <c r="G121" i="29"/>
  <c r="F121" i="29"/>
  <c r="E121" i="29"/>
  <c r="G120" i="29"/>
  <c r="F120" i="29"/>
  <c r="E120" i="29"/>
  <c r="G119" i="29"/>
  <c r="F119" i="29"/>
  <c r="E119" i="29"/>
  <c r="G118" i="29"/>
  <c r="F118" i="29"/>
  <c r="E118" i="29"/>
  <c r="G117" i="29"/>
  <c r="F117" i="29"/>
  <c r="E117" i="29"/>
  <c r="G116" i="29"/>
  <c r="F116" i="29"/>
  <c r="E116" i="29"/>
  <c r="G115" i="29"/>
  <c r="F115" i="29"/>
  <c r="E115" i="29"/>
  <c r="G114" i="29"/>
  <c r="F114" i="29"/>
  <c r="E114" i="29"/>
  <c r="G113" i="29"/>
  <c r="F113" i="29"/>
  <c r="E113" i="29"/>
  <c r="G112" i="29"/>
  <c r="F112" i="29"/>
  <c r="E112" i="29"/>
  <c r="G111" i="29"/>
  <c r="F111" i="29"/>
  <c r="E111" i="29"/>
  <c r="G110" i="29"/>
  <c r="F110" i="29"/>
  <c r="E110" i="29"/>
  <c r="G109" i="29"/>
  <c r="F109" i="29"/>
  <c r="E109" i="29"/>
  <c r="G108" i="29"/>
  <c r="F108" i="29"/>
  <c r="E108" i="29"/>
  <c r="G107" i="29"/>
  <c r="F107" i="29"/>
  <c r="E107" i="29"/>
  <c r="G106" i="29"/>
  <c r="F106" i="29"/>
  <c r="E106" i="29"/>
  <c r="G105" i="29"/>
  <c r="F105" i="29"/>
  <c r="E105" i="29"/>
  <c r="G104" i="29"/>
  <c r="F104" i="29"/>
  <c r="E104" i="29"/>
  <c r="G103" i="29"/>
  <c r="F103" i="29"/>
  <c r="E103" i="29"/>
  <c r="G102" i="29"/>
  <c r="F102" i="29"/>
  <c r="E102" i="29"/>
  <c r="G101" i="29"/>
  <c r="F101" i="29"/>
  <c r="E101" i="29"/>
  <c r="G100" i="29"/>
  <c r="F100" i="29"/>
  <c r="E100" i="29"/>
  <c r="G99" i="29"/>
  <c r="F99" i="29"/>
  <c r="E99" i="29"/>
  <c r="G98" i="29"/>
  <c r="F98" i="29"/>
  <c r="E98" i="29"/>
  <c r="G97" i="29"/>
  <c r="F97" i="29"/>
  <c r="E97" i="29"/>
  <c r="G96" i="29"/>
  <c r="F96" i="29"/>
  <c r="E96" i="29"/>
  <c r="G95" i="29"/>
  <c r="F95" i="29"/>
  <c r="E95" i="29"/>
  <c r="G94" i="29"/>
  <c r="F94" i="29"/>
  <c r="E94" i="29"/>
  <c r="G93" i="29"/>
  <c r="F93" i="29"/>
  <c r="E93" i="29"/>
  <c r="G92" i="29"/>
  <c r="F92" i="29"/>
  <c r="E92" i="29"/>
  <c r="G91" i="29"/>
  <c r="F91" i="29"/>
  <c r="E91" i="29"/>
  <c r="G90" i="29"/>
  <c r="F90" i="29"/>
  <c r="E90" i="29"/>
  <c r="G89" i="29"/>
  <c r="F89" i="29"/>
  <c r="E89" i="29"/>
  <c r="G88" i="29"/>
  <c r="F88" i="29"/>
  <c r="E88" i="29"/>
  <c r="G87" i="29"/>
  <c r="F87" i="29"/>
  <c r="E87" i="29"/>
  <c r="G86" i="29"/>
  <c r="F86" i="29"/>
  <c r="E86" i="29"/>
  <c r="G85" i="29"/>
  <c r="F85" i="29"/>
  <c r="E85" i="29"/>
  <c r="G84" i="29"/>
  <c r="F84" i="29"/>
  <c r="E84" i="29"/>
  <c r="G83" i="29"/>
  <c r="F83" i="29"/>
  <c r="E83" i="29"/>
  <c r="G82" i="29"/>
  <c r="F82" i="29"/>
  <c r="E82" i="29"/>
  <c r="G81" i="29"/>
  <c r="F81" i="29"/>
  <c r="E81" i="29"/>
  <c r="G80" i="29"/>
  <c r="F80" i="29"/>
  <c r="E80" i="29"/>
  <c r="G79" i="29"/>
  <c r="F79" i="29"/>
  <c r="E79" i="29"/>
  <c r="G78" i="29"/>
  <c r="F78" i="29"/>
  <c r="E78" i="29"/>
  <c r="G77" i="29"/>
  <c r="F77" i="29"/>
  <c r="E77" i="29"/>
  <c r="G76" i="29"/>
  <c r="F76" i="29"/>
  <c r="E76" i="29"/>
  <c r="G75" i="29"/>
  <c r="F75" i="29"/>
  <c r="E75" i="29"/>
  <c r="G74" i="29"/>
  <c r="F74" i="29"/>
  <c r="E74" i="29"/>
  <c r="G73" i="29"/>
  <c r="F73" i="29"/>
  <c r="E73" i="29"/>
  <c r="G72" i="29"/>
  <c r="F72" i="29"/>
  <c r="E72" i="29"/>
  <c r="G71" i="29"/>
  <c r="F71" i="29"/>
  <c r="E71" i="29"/>
  <c r="G70" i="29"/>
  <c r="F70" i="29"/>
  <c r="E70" i="29"/>
  <c r="G69" i="29"/>
  <c r="F69" i="29"/>
  <c r="E69" i="29"/>
  <c r="G68" i="29"/>
  <c r="F68" i="29"/>
  <c r="E68" i="29"/>
  <c r="G67" i="29"/>
  <c r="F67" i="29"/>
  <c r="E67" i="29"/>
  <c r="G66" i="29"/>
  <c r="F66" i="29"/>
  <c r="E66" i="29"/>
  <c r="G65" i="29"/>
  <c r="F65" i="29"/>
  <c r="E65" i="29"/>
  <c r="G64" i="29"/>
  <c r="F64" i="29"/>
  <c r="E64" i="29"/>
  <c r="G63" i="29"/>
  <c r="F63" i="29"/>
  <c r="E63" i="29"/>
  <c r="G62" i="29"/>
  <c r="F62" i="29"/>
  <c r="E62" i="29"/>
  <c r="G61" i="29"/>
  <c r="F61" i="29"/>
  <c r="E61" i="29"/>
  <c r="G60" i="29"/>
  <c r="F60" i="29"/>
  <c r="E60" i="29"/>
  <c r="G59" i="29"/>
  <c r="F59" i="29"/>
  <c r="E59" i="29"/>
  <c r="G58" i="29"/>
  <c r="F58" i="29"/>
  <c r="E58" i="29"/>
  <c r="G57" i="29"/>
  <c r="F57" i="29"/>
  <c r="E57" i="29"/>
  <c r="G56" i="29"/>
  <c r="F56" i="29"/>
  <c r="E56" i="29"/>
  <c r="G55" i="29"/>
  <c r="F55" i="29"/>
  <c r="E55" i="29"/>
  <c r="G54" i="29"/>
  <c r="F54" i="29"/>
  <c r="E54" i="29"/>
  <c r="G53" i="29"/>
  <c r="F53" i="29"/>
  <c r="E53" i="29"/>
  <c r="G52" i="29"/>
  <c r="F52" i="29"/>
  <c r="E52" i="29"/>
  <c r="G51" i="29"/>
  <c r="F51" i="29"/>
  <c r="E51" i="29"/>
  <c r="G50" i="29"/>
  <c r="F50" i="29"/>
  <c r="E50" i="29"/>
  <c r="G49" i="29"/>
  <c r="F49" i="29"/>
  <c r="E49" i="29"/>
  <c r="G48" i="29"/>
  <c r="F48" i="29"/>
  <c r="E48" i="29"/>
  <c r="G47" i="29"/>
  <c r="F47" i="29"/>
  <c r="E47" i="29"/>
  <c r="G46" i="29"/>
  <c r="F46" i="29"/>
  <c r="E46" i="29"/>
  <c r="G45" i="29"/>
  <c r="F45" i="29"/>
  <c r="E45" i="29"/>
  <c r="G44" i="29"/>
  <c r="F44" i="29"/>
  <c r="E44" i="29"/>
  <c r="G43" i="29"/>
  <c r="F43" i="29"/>
  <c r="E43" i="29"/>
  <c r="G42" i="29"/>
  <c r="F42" i="29"/>
  <c r="E42" i="29"/>
  <c r="G41" i="29"/>
  <c r="F41" i="29"/>
  <c r="E41" i="29"/>
  <c r="G40" i="29"/>
  <c r="F40" i="29"/>
  <c r="E40" i="29"/>
  <c r="G39" i="29"/>
  <c r="F39" i="29"/>
  <c r="E39" i="29"/>
  <c r="G38" i="29"/>
  <c r="F38" i="29"/>
  <c r="E38" i="29"/>
  <c r="G37" i="29"/>
  <c r="F37" i="29"/>
  <c r="E37" i="29"/>
  <c r="G36" i="29"/>
  <c r="F36" i="29"/>
  <c r="E36" i="29"/>
  <c r="G35" i="29"/>
  <c r="F35" i="29"/>
  <c r="E35" i="29"/>
  <c r="G34" i="29"/>
  <c r="F34" i="29"/>
  <c r="E34" i="29"/>
  <c r="G33" i="29"/>
  <c r="F33" i="29"/>
  <c r="E33" i="29"/>
  <c r="G32" i="29"/>
  <c r="F32" i="29"/>
  <c r="E32" i="29"/>
  <c r="G31" i="29"/>
  <c r="F31" i="29"/>
  <c r="E31" i="29"/>
  <c r="G30" i="29"/>
  <c r="F30" i="29"/>
  <c r="E30" i="29"/>
  <c r="G29" i="29"/>
  <c r="F29" i="29"/>
  <c r="E29" i="29"/>
  <c r="G28" i="29"/>
  <c r="F28" i="29"/>
  <c r="E28" i="29"/>
  <c r="G27" i="29"/>
  <c r="F27" i="29"/>
  <c r="E27" i="29"/>
  <c r="G26" i="29"/>
  <c r="F26" i="29"/>
  <c r="E26" i="29"/>
  <c r="G25" i="29"/>
  <c r="F25" i="29"/>
  <c r="E25" i="29"/>
  <c r="G24" i="29"/>
  <c r="F24" i="29"/>
  <c r="E24" i="29"/>
  <c r="G23" i="29"/>
  <c r="F23" i="29"/>
  <c r="E23" i="29"/>
  <c r="G22" i="29"/>
  <c r="F22" i="29"/>
  <c r="E22" i="29"/>
  <c r="G21" i="29"/>
  <c r="F21" i="29"/>
  <c r="E21" i="29"/>
  <c r="G20" i="29"/>
  <c r="F20" i="29"/>
  <c r="E20" i="29"/>
  <c r="G19" i="29"/>
  <c r="F19" i="29"/>
  <c r="E19" i="29"/>
  <c r="G18" i="29"/>
  <c r="F18" i="29"/>
  <c r="E18" i="29"/>
  <c r="G17" i="29"/>
  <c r="F17" i="29"/>
  <c r="E17" i="29"/>
  <c r="G16" i="29"/>
  <c r="F16" i="29"/>
  <c r="E16" i="29"/>
  <c r="G15" i="29"/>
  <c r="F15" i="29"/>
  <c r="E15" i="29"/>
  <c r="G14" i="29"/>
  <c r="F14" i="29"/>
  <c r="E14" i="29"/>
  <c r="G13" i="29"/>
  <c r="F13" i="29"/>
  <c r="E13" i="29"/>
  <c r="G12" i="29"/>
  <c r="F12" i="29"/>
  <c r="E12" i="29"/>
  <c r="G11" i="29"/>
  <c r="F11" i="29"/>
  <c r="E11" i="29"/>
  <c r="G10" i="29"/>
  <c r="F10" i="29"/>
  <c r="E10" i="29"/>
  <c r="G9" i="29"/>
  <c r="F9" i="29"/>
  <c r="E9" i="29"/>
  <c r="G8" i="29"/>
  <c r="F8" i="29"/>
  <c r="E8" i="29"/>
  <c r="G7" i="29"/>
  <c r="F7" i="29"/>
  <c r="E7" i="29"/>
  <c r="G6" i="29"/>
  <c r="F6" i="29"/>
  <c r="E6" i="29"/>
  <c r="G5" i="29"/>
  <c r="F5" i="29"/>
  <c r="E5" i="29"/>
  <c r="G4" i="29"/>
  <c r="F4" i="29"/>
  <c r="E4" i="29"/>
  <c r="G3" i="29"/>
  <c r="F3" i="29"/>
  <c r="E3" i="29"/>
  <c r="X11" i="31" s="1" a="1"/>
  <c r="X11" i="31" s="1"/>
  <c r="A1" i="29"/>
  <c r="D496" i="15"/>
  <c r="E496" i="15"/>
  <c r="F496" i="15"/>
  <c r="D497" i="15"/>
  <c r="E497" i="15"/>
  <c r="F497" i="15"/>
  <c r="D498" i="15"/>
  <c r="E498" i="15"/>
  <c r="F498" i="15"/>
  <c r="D499" i="15"/>
  <c r="E499" i="15"/>
  <c r="F499" i="15"/>
  <c r="D500" i="15"/>
  <c r="E500" i="15"/>
  <c r="F500" i="15"/>
  <c r="D501" i="15"/>
  <c r="E501" i="15"/>
  <c r="F501" i="15"/>
  <c r="D502" i="15"/>
  <c r="E502" i="15"/>
  <c r="F502" i="15"/>
  <c r="D503" i="15"/>
  <c r="E503" i="15"/>
  <c r="F503" i="15"/>
  <c r="D504" i="15"/>
  <c r="E504" i="15"/>
  <c r="F504" i="15"/>
  <c r="D505" i="15"/>
  <c r="E505" i="15"/>
  <c r="F505" i="15"/>
  <c r="D506" i="15"/>
  <c r="E506" i="15"/>
  <c r="F506" i="15"/>
  <c r="D507" i="15"/>
  <c r="E507" i="15"/>
  <c r="F507" i="15"/>
  <c r="D508" i="15"/>
  <c r="E508" i="15"/>
  <c r="F508" i="15"/>
  <c r="D509" i="15"/>
  <c r="E509" i="15"/>
  <c r="F509" i="15"/>
  <c r="D510" i="15"/>
  <c r="E510" i="15"/>
  <c r="F510" i="15"/>
  <c r="D511" i="15"/>
  <c r="E511" i="15"/>
  <c r="F511" i="15"/>
  <c r="D512" i="15"/>
  <c r="E512" i="15"/>
  <c r="F512" i="15"/>
  <c r="D513" i="15"/>
  <c r="E513" i="15"/>
  <c r="F513" i="15"/>
  <c r="D514" i="15"/>
  <c r="E514" i="15"/>
  <c r="F514" i="15"/>
  <c r="D515" i="15"/>
  <c r="E515" i="15"/>
  <c r="F515" i="15"/>
  <c r="D516" i="15"/>
  <c r="E516" i="15"/>
  <c r="F516" i="15"/>
  <c r="D517" i="15"/>
  <c r="E517" i="15"/>
  <c r="F517" i="15"/>
  <c r="D518" i="15"/>
  <c r="E518" i="15"/>
  <c r="F518" i="15"/>
  <c r="D519" i="15"/>
  <c r="E519" i="15"/>
  <c r="F519" i="15"/>
  <c r="D520" i="15"/>
  <c r="E520" i="15"/>
  <c r="F520" i="15"/>
  <c r="D521" i="15"/>
  <c r="E521" i="15"/>
  <c r="F521" i="15"/>
  <c r="D522" i="15"/>
  <c r="E522" i="15"/>
  <c r="F522" i="15"/>
  <c r="D523" i="15"/>
  <c r="E523" i="15"/>
  <c r="F523" i="15"/>
  <c r="D524" i="15"/>
  <c r="E524" i="15"/>
  <c r="F524" i="15"/>
  <c r="D525" i="15"/>
  <c r="E525" i="15"/>
  <c r="F525" i="15"/>
  <c r="D526" i="15"/>
  <c r="E526" i="15"/>
  <c r="F526" i="15"/>
  <c r="D527" i="15"/>
  <c r="E527" i="15"/>
  <c r="F527" i="15"/>
  <c r="D528" i="15"/>
  <c r="E528" i="15"/>
  <c r="F528" i="15"/>
  <c r="D529" i="15"/>
  <c r="E529" i="15"/>
  <c r="F529" i="15"/>
  <c r="D530" i="15"/>
  <c r="E530" i="15"/>
  <c r="F530" i="15"/>
  <c r="D531" i="15"/>
  <c r="E531" i="15"/>
  <c r="F531" i="15"/>
  <c r="D532" i="15"/>
  <c r="E532" i="15"/>
  <c r="F532" i="15"/>
  <c r="D533" i="15"/>
  <c r="E533" i="15"/>
  <c r="F533" i="15"/>
  <c r="D534" i="15"/>
  <c r="E534" i="15"/>
  <c r="F534" i="15"/>
  <c r="D535" i="15"/>
  <c r="E535" i="15"/>
  <c r="F535" i="15"/>
  <c r="D536" i="15"/>
  <c r="E536" i="15"/>
  <c r="F536" i="15"/>
  <c r="D537" i="15"/>
  <c r="E537" i="15"/>
  <c r="F537" i="15"/>
  <c r="D538" i="15"/>
  <c r="E538" i="15"/>
  <c r="F538" i="15"/>
  <c r="D539" i="15"/>
  <c r="E539" i="15"/>
  <c r="F539" i="15"/>
  <c r="D540" i="15"/>
  <c r="E540" i="15"/>
  <c r="F540" i="15"/>
  <c r="D541" i="15"/>
  <c r="E541" i="15"/>
  <c r="F541" i="15"/>
  <c r="D542" i="15"/>
  <c r="E542" i="15"/>
  <c r="F542" i="15"/>
  <c r="D543" i="15"/>
  <c r="E543" i="15"/>
  <c r="F543" i="15"/>
  <c r="D544" i="15"/>
  <c r="E544" i="15"/>
  <c r="F544" i="15"/>
  <c r="D545" i="15"/>
  <c r="E545" i="15"/>
  <c r="F545" i="15"/>
  <c r="D546" i="15"/>
  <c r="E546" i="15"/>
  <c r="F546" i="15"/>
  <c r="D547" i="15"/>
  <c r="E547" i="15"/>
  <c r="F547" i="15"/>
  <c r="D548" i="15"/>
  <c r="E548" i="15"/>
  <c r="F548" i="15"/>
  <c r="D549" i="15"/>
  <c r="E549" i="15"/>
  <c r="F549" i="15"/>
  <c r="D550" i="15"/>
  <c r="E550" i="15"/>
  <c r="F550" i="15"/>
  <c r="D551" i="15"/>
  <c r="E551" i="15"/>
  <c r="F551" i="15"/>
  <c r="D552" i="15"/>
  <c r="E552" i="15"/>
  <c r="F552" i="15"/>
  <c r="D553" i="15"/>
  <c r="E553" i="15"/>
  <c r="F553" i="15"/>
  <c r="D554" i="15"/>
  <c r="E554" i="15"/>
  <c r="F554" i="15"/>
  <c r="D555" i="15"/>
  <c r="E555" i="15"/>
  <c r="F555" i="15"/>
  <c r="D556" i="15"/>
  <c r="E556" i="15"/>
  <c r="F556" i="15"/>
  <c r="D557" i="15"/>
  <c r="E557" i="15"/>
  <c r="F557" i="15"/>
  <c r="D558" i="15"/>
  <c r="E558" i="15"/>
  <c r="F558" i="15"/>
  <c r="D559" i="15"/>
  <c r="E559" i="15"/>
  <c r="F559" i="15"/>
  <c r="D560" i="15"/>
  <c r="E560" i="15"/>
  <c r="F560" i="15"/>
  <c r="D561" i="15"/>
  <c r="E561" i="15"/>
  <c r="F561" i="15"/>
  <c r="D562" i="15"/>
  <c r="E562" i="15"/>
  <c r="F562" i="15"/>
  <c r="D563" i="15"/>
  <c r="E563" i="15"/>
  <c r="F563" i="15"/>
  <c r="D564" i="15"/>
  <c r="E564" i="15"/>
  <c r="F564" i="15"/>
  <c r="D565" i="15"/>
  <c r="E565" i="15"/>
  <c r="F565" i="15"/>
  <c r="D566" i="15"/>
  <c r="E566" i="15"/>
  <c r="F566" i="15"/>
  <c r="D567" i="15"/>
  <c r="E567" i="15"/>
  <c r="F567" i="15"/>
  <c r="D568" i="15"/>
  <c r="E568" i="15"/>
  <c r="F568" i="15"/>
  <c r="D569" i="15"/>
  <c r="E569" i="15"/>
  <c r="F569" i="15"/>
  <c r="D570" i="15"/>
  <c r="E570" i="15"/>
  <c r="F570" i="15"/>
  <c r="D571" i="15"/>
  <c r="E571" i="15"/>
  <c r="F571" i="15"/>
  <c r="D572" i="15"/>
  <c r="E572" i="15"/>
  <c r="F572" i="15"/>
  <c r="D573" i="15"/>
  <c r="E573" i="15"/>
  <c r="F573" i="15"/>
  <c r="D574" i="15"/>
  <c r="E574" i="15"/>
  <c r="F574" i="15"/>
  <c r="D575" i="15"/>
  <c r="E575" i="15"/>
  <c r="F575" i="15"/>
  <c r="D576" i="15"/>
  <c r="E576" i="15"/>
  <c r="F576" i="15"/>
  <c r="D577" i="15"/>
  <c r="E577" i="15"/>
  <c r="F577" i="15"/>
  <c r="D578" i="15"/>
  <c r="E578" i="15"/>
  <c r="F578" i="15"/>
  <c r="D579" i="15"/>
  <c r="E579" i="15"/>
  <c r="F579" i="15"/>
  <c r="D580" i="15"/>
  <c r="E580" i="15"/>
  <c r="F580" i="15"/>
  <c r="D581" i="15"/>
  <c r="E581" i="15"/>
  <c r="F581" i="15"/>
  <c r="D582" i="15"/>
  <c r="E582" i="15"/>
  <c r="F582" i="15"/>
  <c r="D583" i="15"/>
  <c r="E583" i="15"/>
  <c r="F583" i="15"/>
  <c r="D584" i="15"/>
  <c r="E584" i="15"/>
  <c r="F584" i="15"/>
  <c r="D585" i="15"/>
  <c r="E585" i="15"/>
  <c r="F585" i="15"/>
  <c r="D586" i="15"/>
  <c r="E586" i="15"/>
  <c r="F586" i="15"/>
  <c r="D587" i="15"/>
  <c r="E587" i="15"/>
  <c r="F587" i="15"/>
  <c r="D588" i="15"/>
  <c r="E588" i="15"/>
  <c r="F588" i="15"/>
  <c r="D589" i="15"/>
  <c r="E589" i="15"/>
  <c r="F589" i="15"/>
  <c r="D590" i="15"/>
  <c r="E590" i="15"/>
  <c r="F590" i="15"/>
  <c r="D591" i="15"/>
  <c r="E591" i="15"/>
  <c r="F591" i="15"/>
  <c r="D592" i="15"/>
  <c r="E592" i="15"/>
  <c r="F592" i="15"/>
  <c r="D593" i="15"/>
  <c r="E593" i="15"/>
  <c r="F593" i="15"/>
  <c r="D594" i="15"/>
  <c r="E594" i="15"/>
  <c r="F594" i="15"/>
  <c r="D595" i="15"/>
  <c r="E595" i="15"/>
  <c r="F595" i="15"/>
  <c r="D596" i="15"/>
  <c r="E596" i="15"/>
  <c r="F596" i="15"/>
  <c r="D597" i="15"/>
  <c r="E597" i="15"/>
  <c r="F597" i="15"/>
  <c r="D598" i="15"/>
  <c r="E598" i="15"/>
  <c r="F598" i="15"/>
  <c r="D599" i="15"/>
  <c r="E599" i="15"/>
  <c r="F599" i="15"/>
  <c r="D600" i="15"/>
  <c r="E600" i="15"/>
  <c r="F600" i="15"/>
  <c r="D601" i="15"/>
  <c r="E601" i="15"/>
  <c r="F601" i="15"/>
  <c r="D602" i="15"/>
  <c r="E602" i="15"/>
  <c r="F602" i="15"/>
  <c r="D603" i="15"/>
  <c r="E603" i="15"/>
  <c r="F603" i="15"/>
  <c r="D604" i="15"/>
  <c r="E604" i="15"/>
  <c r="F604" i="15"/>
  <c r="D605" i="15"/>
  <c r="E605" i="15"/>
  <c r="F605" i="15"/>
  <c r="D606" i="15"/>
  <c r="E606" i="15"/>
  <c r="F606" i="15"/>
  <c r="D607" i="15"/>
  <c r="E607" i="15"/>
  <c r="F607" i="15"/>
  <c r="D608" i="15"/>
  <c r="E608" i="15"/>
  <c r="F608" i="15"/>
  <c r="D609" i="15"/>
  <c r="E609" i="15"/>
  <c r="F609" i="15"/>
  <c r="D610" i="15"/>
  <c r="E610" i="15"/>
  <c r="F610" i="15"/>
  <c r="D611" i="15"/>
  <c r="E611" i="15"/>
  <c r="F611" i="15"/>
  <c r="D612" i="15"/>
  <c r="E612" i="15"/>
  <c r="F612" i="15"/>
  <c r="D613" i="15"/>
  <c r="E613" i="15"/>
  <c r="F613" i="15"/>
  <c r="D614" i="15"/>
  <c r="E614" i="15"/>
  <c r="F614" i="15"/>
  <c r="D615" i="15"/>
  <c r="E615" i="15"/>
  <c r="F615" i="15"/>
  <c r="D616" i="15"/>
  <c r="E616" i="15"/>
  <c r="F616" i="15"/>
  <c r="D617" i="15"/>
  <c r="E617" i="15"/>
  <c r="F617" i="15"/>
  <c r="D618" i="15"/>
  <c r="E618" i="15"/>
  <c r="F618" i="15"/>
  <c r="D619" i="15"/>
  <c r="E619" i="15"/>
  <c r="F619" i="15"/>
  <c r="D620" i="15"/>
  <c r="E620" i="15"/>
  <c r="F620" i="15"/>
  <c r="D621" i="15"/>
  <c r="E621" i="15"/>
  <c r="F621" i="15"/>
  <c r="D622" i="15"/>
  <c r="E622" i="15"/>
  <c r="F622" i="15"/>
  <c r="D623" i="15"/>
  <c r="E623" i="15"/>
  <c r="F623" i="15"/>
  <c r="D624" i="15"/>
  <c r="E624" i="15"/>
  <c r="F624" i="15"/>
  <c r="D625" i="15"/>
  <c r="E625" i="15"/>
  <c r="F625" i="15"/>
  <c r="D626" i="15"/>
  <c r="E626" i="15"/>
  <c r="F626" i="15"/>
  <c r="D627" i="15"/>
  <c r="E627" i="15"/>
  <c r="F627" i="15"/>
  <c r="D628" i="15"/>
  <c r="E628" i="15"/>
  <c r="F628" i="15"/>
  <c r="D629" i="15"/>
  <c r="E629" i="15"/>
  <c r="F629" i="15"/>
  <c r="D630" i="15"/>
  <c r="E630" i="15"/>
  <c r="F630" i="15"/>
  <c r="D631" i="15"/>
  <c r="E631" i="15"/>
  <c r="F631" i="15"/>
  <c r="D632" i="15"/>
  <c r="E632" i="15"/>
  <c r="F632" i="15"/>
  <c r="D633" i="15"/>
  <c r="E633" i="15"/>
  <c r="F633" i="15"/>
  <c r="D634" i="15"/>
  <c r="E634" i="15"/>
  <c r="F634" i="15"/>
  <c r="D635" i="15"/>
  <c r="E635" i="15"/>
  <c r="F635" i="15"/>
  <c r="D636" i="15"/>
  <c r="E636" i="15"/>
  <c r="F636" i="15"/>
  <c r="D637" i="15"/>
  <c r="E637" i="15"/>
  <c r="F637" i="15"/>
  <c r="D638" i="15"/>
  <c r="E638" i="15"/>
  <c r="F638" i="15"/>
  <c r="D639" i="15"/>
  <c r="E639" i="15"/>
  <c r="F639" i="15"/>
  <c r="D640" i="15"/>
  <c r="E640" i="15"/>
  <c r="F640" i="15"/>
  <c r="D641" i="15"/>
  <c r="E641" i="15"/>
  <c r="F641" i="15"/>
  <c r="D642" i="15"/>
  <c r="E642" i="15"/>
  <c r="F642" i="15"/>
  <c r="D643" i="15"/>
  <c r="E643" i="15"/>
  <c r="F643" i="15"/>
  <c r="D644" i="15"/>
  <c r="E644" i="15"/>
  <c r="F644" i="15"/>
  <c r="D645" i="15"/>
  <c r="E645" i="15"/>
  <c r="F645" i="15"/>
  <c r="D646" i="15"/>
  <c r="E646" i="15"/>
  <c r="F646" i="15"/>
  <c r="D647" i="15"/>
  <c r="E647" i="15"/>
  <c r="F647" i="15"/>
  <c r="D648" i="15"/>
  <c r="E648" i="15"/>
  <c r="F648" i="15"/>
  <c r="D649" i="15"/>
  <c r="E649" i="15"/>
  <c r="F649" i="15"/>
  <c r="D650" i="15"/>
  <c r="E650" i="15"/>
  <c r="F650" i="15"/>
  <c r="D651" i="15"/>
  <c r="E651" i="15"/>
  <c r="F651" i="15"/>
  <c r="D652" i="15"/>
  <c r="E652" i="15"/>
  <c r="F652" i="15"/>
  <c r="D653" i="15"/>
  <c r="E653" i="15"/>
  <c r="F653" i="15"/>
  <c r="D654" i="15"/>
  <c r="E654" i="15"/>
  <c r="F654" i="15"/>
  <c r="D655" i="15"/>
  <c r="E655" i="15"/>
  <c r="F655" i="15"/>
  <c r="D656" i="15"/>
  <c r="E656" i="15"/>
  <c r="F656" i="15"/>
  <c r="D657" i="15"/>
  <c r="E657" i="15"/>
  <c r="F657" i="15"/>
  <c r="D658" i="15"/>
  <c r="E658" i="15"/>
  <c r="F658" i="15"/>
  <c r="D659" i="15"/>
  <c r="E659" i="15"/>
  <c r="F659" i="15"/>
  <c r="D660" i="15"/>
  <c r="E660" i="15"/>
  <c r="F660" i="15"/>
  <c r="D661" i="15"/>
  <c r="E661" i="15"/>
  <c r="F661" i="15"/>
  <c r="D662" i="15"/>
  <c r="E662" i="15"/>
  <c r="F662" i="15"/>
  <c r="D663" i="15"/>
  <c r="E663" i="15"/>
  <c r="F663" i="15"/>
  <c r="D664" i="15"/>
  <c r="E664" i="15"/>
  <c r="F664" i="15"/>
  <c r="D665" i="15"/>
  <c r="E665" i="15"/>
  <c r="F665" i="15"/>
  <c r="D666" i="15"/>
  <c r="E666" i="15"/>
  <c r="F666" i="15"/>
  <c r="D667" i="15"/>
  <c r="E667" i="15"/>
  <c r="F667" i="15"/>
  <c r="D668" i="15"/>
  <c r="E668" i="15"/>
  <c r="F668" i="15"/>
  <c r="D669" i="15"/>
  <c r="E669" i="15"/>
  <c r="F669" i="15"/>
  <c r="D670" i="15"/>
  <c r="E670" i="15"/>
  <c r="F670" i="15"/>
  <c r="D671" i="15"/>
  <c r="E671" i="15"/>
  <c r="F671" i="15"/>
  <c r="D672" i="15"/>
  <c r="E672" i="15"/>
  <c r="F672" i="15"/>
  <c r="D673" i="15"/>
  <c r="E673" i="15"/>
  <c r="F673" i="15"/>
  <c r="D674" i="15"/>
  <c r="E674" i="15"/>
  <c r="F674" i="15"/>
  <c r="D675" i="15"/>
  <c r="E675" i="15"/>
  <c r="F675" i="15"/>
  <c r="D676" i="15"/>
  <c r="E676" i="15"/>
  <c r="F676" i="15"/>
  <c r="D677" i="15"/>
  <c r="E677" i="15"/>
  <c r="F677" i="15"/>
  <c r="D678" i="15"/>
  <c r="E678" i="15"/>
  <c r="F678" i="15"/>
  <c r="D679" i="15"/>
  <c r="E679" i="15"/>
  <c r="F679" i="15"/>
  <c r="D680" i="15"/>
  <c r="E680" i="15"/>
  <c r="F680" i="15"/>
  <c r="D681" i="15"/>
  <c r="E681" i="15"/>
  <c r="F681" i="15"/>
  <c r="D682" i="15"/>
  <c r="E682" i="15"/>
  <c r="F682" i="15"/>
  <c r="D683" i="15"/>
  <c r="E683" i="15"/>
  <c r="F683" i="15"/>
  <c r="D684" i="15"/>
  <c r="E684" i="15"/>
  <c r="F684" i="15"/>
  <c r="D685" i="15"/>
  <c r="E685" i="15"/>
  <c r="F685" i="15"/>
  <c r="D686" i="15"/>
  <c r="E686" i="15"/>
  <c r="F686" i="15"/>
  <c r="D687" i="15"/>
  <c r="E687" i="15"/>
  <c r="F687" i="15"/>
  <c r="D688" i="15"/>
  <c r="E688" i="15"/>
  <c r="F688" i="15"/>
  <c r="D689" i="15"/>
  <c r="E689" i="15"/>
  <c r="F689" i="15"/>
  <c r="D690" i="15"/>
  <c r="E690" i="15"/>
  <c r="F690" i="15"/>
  <c r="D691" i="15"/>
  <c r="E691" i="15"/>
  <c r="F691" i="15"/>
  <c r="D692" i="15"/>
  <c r="E692" i="15"/>
  <c r="F692" i="15"/>
  <c r="D693" i="15"/>
  <c r="E693" i="15"/>
  <c r="F693" i="15"/>
  <c r="D694" i="15"/>
  <c r="E694" i="15"/>
  <c r="F694" i="15"/>
  <c r="D695" i="15"/>
  <c r="E695" i="15"/>
  <c r="F695" i="15"/>
  <c r="D696" i="15"/>
  <c r="E696" i="15"/>
  <c r="F696" i="15"/>
  <c r="D697" i="15"/>
  <c r="E697" i="15"/>
  <c r="F697" i="15"/>
  <c r="D698" i="15"/>
  <c r="E698" i="15"/>
  <c r="F698" i="15"/>
  <c r="D699" i="15"/>
  <c r="E699" i="15"/>
  <c r="F699" i="15"/>
  <c r="D700" i="15"/>
  <c r="E700" i="15"/>
  <c r="F700" i="15"/>
  <c r="D701" i="15"/>
  <c r="E701" i="15"/>
  <c r="F701" i="15"/>
  <c r="D702" i="15"/>
  <c r="E702" i="15"/>
  <c r="F702" i="15"/>
  <c r="D703" i="15"/>
  <c r="E703" i="15"/>
  <c r="F703" i="15"/>
  <c r="D704" i="15"/>
  <c r="E704" i="15"/>
  <c r="F704" i="15"/>
  <c r="D705" i="15"/>
  <c r="E705" i="15"/>
  <c r="F705" i="15"/>
  <c r="D706" i="15"/>
  <c r="E706" i="15"/>
  <c r="F706" i="15"/>
  <c r="D707" i="15"/>
  <c r="E707" i="15"/>
  <c r="F707" i="15"/>
  <c r="D708" i="15"/>
  <c r="E708" i="15"/>
  <c r="F708" i="15"/>
  <c r="D709" i="15"/>
  <c r="E709" i="15"/>
  <c r="F709" i="15"/>
  <c r="D710" i="15"/>
  <c r="E710" i="15"/>
  <c r="F710" i="15"/>
  <c r="D711" i="15"/>
  <c r="E711" i="15"/>
  <c r="F711" i="15"/>
  <c r="D712" i="15"/>
  <c r="E712" i="15"/>
  <c r="F712" i="15"/>
  <c r="D713" i="15"/>
  <c r="E713" i="15"/>
  <c r="F713" i="15"/>
  <c r="D714" i="15"/>
  <c r="E714" i="15"/>
  <c r="F714" i="15"/>
  <c r="D715" i="15"/>
  <c r="E715" i="15"/>
  <c r="F715" i="15"/>
  <c r="D716" i="15"/>
  <c r="E716" i="15"/>
  <c r="F716" i="15"/>
  <c r="D717" i="15"/>
  <c r="E717" i="15"/>
  <c r="F717" i="15"/>
  <c r="D718" i="15"/>
  <c r="E718" i="15"/>
  <c r="F718" i="15"/>
  <c r="D719" i="15"/>
  <c r="E719" i="15"/>
  <c r="F719" i="15"/>
  <c r="D720" i="15"/>
  <c r="E720" i="15"/>
  <c r="F720" i="15"/>
  <c r="D721" i="15"/>
  <c r="E721" i="15"/>
  <c r="F721" i="15"/>
  <c r="D722" i="15"/>
  <c r="E722" i="15"/>
  <c r="F722" i="15"/>
  <c r="D723" i="15"/>
  <c r="E723" i="15"/>
  <c r="F723" i="15"/>
  <c r="D724" i="15"/>
  <c r="E724" i="15"/>
  <c r="F724" i="15"/>
  <c r="D725" i="15"/>
  <c r="E725" i="15"/>
  <c r="F725" i="15"/>
  <c r="D726" i="15"/>
  <c r="E726" i="15"/>
  <c r="F726" i="15"/>
  <c r="D727" i="15"/>
  <c r="E727" i="15"/>
  <c r="F727" i="15"/>
  <c r="D728" i="15"/>
  <c r="E728" i="15"/>
  <c r="F728" i="15"/>
  <c r="D729" i="15"/>
  <c r="E729" i="15"/>
  <c r="F729" i="15"/>
  <c r="D730" i="15"/>
  <c r="E730" i="15"/>
  <c r="F730" i="15"/>
  <c r="D731" i="15"/>
  <c r="E731" i="15"/>
  <c r="F731" i="15"/>
  <c r="D732" i="15"/>
  <c r="E732" i="15"/>
  <c r="F732" i="15"/>
  <c r="D733" i="15"/>
  <c r="E733" i="15"/>
  <c r="F733" i="15"/>
  <c r="D734" i="15"/>
  <c r="E734" i="15"/>
  <c r="F734" i="15"/>
  <c r="D735" i="15"/>
  <c r="E735" i="15"/>
  <c r="F735" i="15"/>
  <c r="D736" i="15"/>
  <c r="E736" i="15"/>
  <c r="F736" i="15"/>
  <c r="D737" i="15"/>
  <c r="E737" i="15"/>
  <c r="F737" i="15"/>
  <c r="D738" i="15"/>
  <c r="E738" i="15"/>
  <c r="F738" i="15"/>
  <c r="D739" i="15"/>
  <c r="E739" i="15"/>
  <c r="F739" i="15"/>
  <c r="D740" i="15"/>
  <c r="E740" i="15"/>
  <c r="F740" i="15"/>
  <c r="D741" i="15"/>
  <c r="E741" i="15"/>
  <c r="F741" i="15"/>
  <c r="D742" i="15"/>
  <c r="E742" i="15"/>
  <c r="F742" i="15"/>
  <c r="D743" i="15"/>
  <c r="E743" i="15"/>
  <c r="F743" i="15"/>
  <c r="D744" i="15"/>
  <c r="E744" i="15"/>
  <c r="F744" i="15"/>
  <c r="D745" i="15"/>
  <c r="E745" i="15"/>
  <c r="F745" i="15"/>
  <c r="D746" i="15"/>
  <c r="E746" i="15"/>
  <c r="F746" i="15"/>
  <c r="D747" i="15"/>
  <c r="E747" i="15"/>
  <c r="F747" i="15"/>
  <c r="D748" i="15"/>
  <c r="E748" i="15"/>
  <c r="F748" i="15"/>
  <c r="D749" i="15"/>
  <c r="E749" i="15"/>
  <c r="F749" i="15"/>
  <c r="D750" i="15"/>
  <c r="E750" i="15"/>
  <c r="F750" i="15"/>
  <c r="D751" i="15"/>
  <c r="E751" i="15"/>
  <c r="F751" i="15"/>
  <c r="D752" i="15"/>
  <c r="E752" i="15"/>
  <c r="F752" i="15"/>
  <c r="D753" i="15"/>
  <c r="E753" i="15"/>
  <c r="F753" i="15"/>
  <c r="D754" i="15"/>
  <c r="E754" i="15"/>
  <c r="F754" i="15"/>
  <c r="D755" i="15"/>
  <c r="E755" i="15"/>
  <c r="F755" i="15"/>
  <c r="D756" i="15"/>
  <c r="E756" i="15"/>
  <c r="F756" i="15"/>
  <c r="D757" i="15"/>
  <c r="E757" i="15"/>
  <c r="F757" i="15"/>
  <c r="D758" i="15"/>
  <c r="E758" i="15"/>
  <c r="F758" i="15"/>
  <c r="D759" i="15"/>
  <c r="E759" i="15"/>
  <c r="F759" i="15"/>
  <c r="D760" i="15"/>
  <c r="E760" i="15"/>
  <c r="F760" i="15"/>
  <c r="D761" i="15"/>
  <c r="E761" i="15"/>
  <c r="F761" i="15"/>
  <c r="D762" i="15"/>
  <c r="E762" i="15"/>
  <c r="F762" i="15"/>
  <c r="D763" i="15"/>
  <c r="E763" i="15"/>
  <c r="F763" i="15"/>
  <c r="D764" i="15"/>
  <c r="E764" i="15"/>
  <c r="F764" i="15"/>
  <c r="D765" i="15"/>
  <c r="E765" i="15"/>
  <c r="F765" i="15"/>
  <c r="D766" i="15"/>
  <c r="E766" i="15"/>
  <c r="F766" i="15"/>
  <c r="D767" i="15"/>
  <c r="E767" i="15"/>
  <c r="F767" i="15"/>
  <c r="D768" i="15"/>
  <c r="E768" i="15"/>
  <c r="F768" i="15"/>
  <c r="D769" i="15"/>
  <c r="E769" i="15"/>
  <c r="F769" i="15"/>
  <c r="D770" i="15"/>
  <c r="E770" i="15"/>
  <c r="F770" i="15"/>
  <c r="D771" i="15"/>
  <c r="E771" i="15"/>
  <c r="F771" i="15"/>
  <c r="D772" i="15"/>
  <c r="E772" i="15"/>
  <c r="F772" i="15"/>
  <c r="D773" i="15"/>
  <c r="E773" i="15"/>
  <c r="F773" i="15"/>
  <c r="D774" i="15"/>
  <c r="E774" i="15"/>
  <c r="F774" i="15"/>
  <c r="D775" i="15"/>
  <c r="E775" i="15"/>
  <c r="F775" i="15"/>
  <c r="D776" i="15"/>
  <c r="E776" i="15"/>
  <c r="F776" i="15"/>
  <c r="D777" i="15"/>
  <c r="E777" i="15"/>
  <c r="F777" i="15"/>
  <c r="D778" i="15"/>
  <c r="E778" i="15"/>
  <c r="F778" i="15"/>
  <c r="D779" i="15"/>
  <c r="E779" i="15"/>
  <c r="F779" i="15"/>
  <c r="D780" i="15"/>
  <c r="E780" i="15"/>
  <c r="F780" i="15"/>
  <c r="D781" i="15"/>
  <c r="E781" i="15"/>
  <c r="F781" i="15"/>
  <c r="D782" i="15"/>
  <c r="E782" i="15"/>
  <c r="F782" i="15"/>
  <c r="D783" i="15"/>
  <c r="E783" i="15"/>
  <c r="F783" i="15"/>
  <c r="D784" i="15"/>
  <c r="E784" i="15"/>
  <c r="F784" i="15"/>
  <c r="D785" i="15"/>
  <c r="E785" i="15"/>
  <c r="F785" i="15"/>
  <c r="D786" i="15"/>
  <c r="E786" i="15"/>
  <c r="F786" i="15"/>
  <c r="D787" i="15"/>
  <c r="E787" i="15"/>
  <c r="F787" i="15"/>
  <c r="D788" i="15"/>
  <c r="E788" i="15"/>
  <c r="F788" i="15"/>
  <c r="D789" i="15"/>
  <c r="E789" i="15"/>
  <c r="F789" i="15"/>
  <c r="D790" i="15"/>
  <c r="E790" i="15"/>
  <c r="F790" i="15"/>
  <c r="D791" i="15"/>
  <c r="E791" i="15"/>
  <c r="F791" i="15"/>
  <c r="D792" i="15"/>
  <c r="E792" i="15"/>
  <c r="F792" i="15"/>
  <c r="D793" i="15"/>
  <c r="E793" i="15"/>
  <c r="F793" i="15"/>
  <c r="D794" i="15"/>
  <c r="E794" i="15"/>
  <c r="F794" i="15"/>
  <c r="D795" i="15"/>
  <c r="E795" i="15"/>
  <c r="F795" i="15"/>
  <c r="D796" i="15"/>
  <c r="E796" i="15"/>
  <c r="F796" i="15"/>
  <c r="D797" i="15"/>
  <c r="E797" i="15"/>
  <c r="F797" i="15"/>
  <c r="D798" i="15"/>
  <c r="E798" i="15"/>
  <c r="F798" i="15"/>
  <c r="D799" i="15"/>
  <c r="E799" i="15"/>
  <c r="F799" i="15"/>
  <c r="D800" i="15"/>
  <c r="E800" i="15"/>
  <c r="F800" i="15"/>
  <c r="D801" i="15"/>
  <c r="E801" i="15"/>
  <c r="F801" i="15"/>
  <c r="D802" i="15"/>
  <c r="E802" i="15"/>
  <c r="F802" i="15"/>
  <c r="D803" i="15"/>
  <c r="E803" i="15"/>
  <c r="F803" i="15"/>
  <c r="D804" i="15"/>
  <c r="E804" i="15"/>
  <c r="F804" i="15"/>
  <c r="D805" i="15"/>
  <c r="E805" i="15"/>
  <c r="F805" i="15"/>
  <c r="D806" i="15"/>
  <c r="E806" i="15"/>
  <c r="F806" i="15"/>
  <c r="D807" i="15"/>
  <c r="E807" i="15"/>
  <c r="F807" i="15"/>
  <c r="D808" i="15"/>
  <c r="E808" i="15"/>
  <c r="F808" i="15"/>
  <c r="D809" i="15"/>
  <c r="E809" i="15"/>
  <c r="F809" i="15"/>
  <c r="D810" i="15"/>
  <c r="E810" i="15"/>
  <c r="F810" i="15"/>
  <c r="D811" i="15"/>
  <c r="E811" i="15"/>
  <c r="F811" i="15"/>
  <c r="D812" i="15"/>
  <c r="E812" i="15"/>
  <c r="F812" i="15"/>
  <c r="D813" i="15"/>
  <c r="E813" i="15"/>
  <c r="F813" i="15"/>
  <c r="D814" i="15"/>
  <c r="E814" i="15"/>
  <c r="F814" i="15"/>
  <c r="D815" i="15"/>
  <c r="E815" i="15"/>
  <c r="F815" i="15"/>
  <c r="D816" i="15"/>
  <c r="E816" i="15"/>
  <c r="F816" i="15"/>
  <c r="D817" i="15"/>
  <c r="E817" i="15"/>
  <c r="F817" i="15"/>
  <c r="D818" i="15"/>
  <c r="E818" i="15"/>
  <c r="F818" i="15"/>
  <c r="D819" i="15"/>
  <c r="E819" i="15"/>
  <c r="F819" i="15"/>
  <c r="D820" i="15"/>
  <c r="E820" i="15"/>
  <c r="F820" i="15"/>
  <c r="D821" i="15"/>
  <c r="E821" i="15"/>
  <c r="F821" i="15"/>
  <c r="D822" i="15"/>
  <c r="E822" i="15"/>
  <c r="F822" i="15"/>
  <c r="D823" i="15"/>
  <c r="E823" i="15"/>
  <c r="F823" i="15"/>
  <c r="D824" i="15"/>
  <c r="E824" i="15"/>
  <c r="F824" i="15"/>
  <c r="D825" i="15"/>
  <c r="E825" i="15"/>
  <c r="F825" i="15"/>
  <c r="D826" i="15"/>
  <c r="E826" i="15"/>
  <c r="F826" i="15"/>
  <c r="D827" i="15"/>
  <c r="E827" i="15"/>
  <c r="F827" i="15"/>
  <c r="D828" i="15"/>
  <c r="E828" i="15"/>
  <c r="F828" i="15"/>
  <c r="D829" i="15"/>
  <c r="E829" i="15"/>
  <c r="F829" i="15"/>
  <c r="D830" i="15"/>
  <c r="E830" i="15"/>
  <c r="F830" i="15"/>
  <c r="D831" i="15"/>
  <c r="E831" i="15"/>
  <c r="F831" i="15"/>
  <c r="D832" i="15"/>
  <c r="E832" i="15"/>
  <c r="F832" i="15"/>
  <c r="D833" i="15"/>
  <c r="E833" i="15"/>
  <c r="F833" i="15"/>
  <c r="D834" i="15"/>
  <c r="E834" i="15"/>
  <c r="F834" i="15"/>
  <c r="D835" i="15"/>
  <c r="E835" i="15"/>
  <c r="F835" i="15"/>
  <c r="D836" i="15"/>
  <c r="E836" i="15"/>
  <c r="F836" i="15"/>
  <c r="D837" i="15"/>
  <c r="E837" i="15"/>
  <c r="F837" i="15"/>
  <c r="D838" i="15"/>
  <c r="E838" i="15"/>
  <c r="F838" i="15"/>
  <c r="D839" i="15"/>
  <c r="E839" i="15"/>
  <c r="F839" i="15"/>
  <c r="D840" i="15"/>
  <c r="E840" i="15"/>
  <c r="F840" i="15"/>
  <c r="D841" i="15"/>
  <c r="E841" i="15"/>
  <c r="F841" i="15"/>
  <c r="D842" i="15"/>
  <c r="E842" i="15"/>
  <c r="F842" i="15"/>
  <c r="D843" i="15"/>
  <c r="E843" i="15"/>
  <c r="F843" i="15"/>
  <c r="D844" i="15"/>
  <c r="E844" i="15"/>
  <c r="F844" i="15"/>
  <c r="D845" i="15"/>
  <c r="E845" i="15"/>
  <c r="F845" i="15"/>
  <c r="D846" i="15"/>
  <c r="E846" i="15"/>
  <c r="F846" i="15"/>
  <c r="D847" i="15"/>
  <c r="E847" i="15"/>
  <c r="F847" i="15"/>
  <c r="D848" i="15"/>
  <c r="E848" i="15"/>
  <c r="F848" i="15"/>
  <c r="D849" i="15"/>
  <c r="E849" i="15"/>
  <c r="F849" i="15"/>
  <c r="D850" i="15"/>
  <c r="E850" i="15"/>
  <c r="F850" i="15"/>
  <c r="D851" i="15"/>
  <c r="E851" i="15"/>
  <c r="F851" i="15"/>
  <c r="D852" i="15"/>
  <c r="E852" i="15"/>
  <c r="F852" i="15"/>
  <c r="D853" i="15"/>
  <c r="E853" i="15"/>
  <c r="F853" i="15"/>
  <c r="D854" i="15"/>
  <c r="E854" i="15"/>
  <c r="F854" i="15"/>
  <c r="D855" i="15"/>
  <c r="E855" i="15"/>
  <c r="F855" i="15"/>
  <c r="D856" i="15"/>
  <c r="E856" i="15"/>
  <c r="F856" i="15"/>
  <c r="D857" i="15"/>
  <c r="E857" i="15"/>
  <c r="F857" i="15"/>
  <c r="D858" i="15"/>
  <c r="E858" i="15"/>
  <c r="F858" i="15"/>
  <c r="D859" i="15"/>
  <c r="E859" i="15"/>
  <c r="F859" i="15"/>
  <c r="D860" i="15"/>
  <c r="E860" i="15"/>
  <c r="F860" i="15"/>
  <c r="D861" i="15"/>
  <c r="E861" i="15"/>
  <c r="F861" i="15"/>
  <c r="D862" i="15"/>
  <c r="E862" i="15"/>
  <c r="F862" i="15"/>
  <c r="D863" i="15"/>
  <c r="E863" i="15"/>
  <c r="F863" i="15"/>
  <c r="D864" i="15"/>
  <c r="E864" i="15"/>
  <c r="F864" i="15"/>
  <c r="D865" i="15"/>
  <c r="E865" i="15"/>
  <c r="F865" i="15"/>
  <c r="D866" i="15"/>
  <c r="E866" i="15"/>
  <c r="F866" i="15"/>
  <c r="D867" i="15"/>
  <c r="E867" i="15"/>
  <c r="F867" i="15"/>
  <c r="D868" i="15"/>
  <c r="E868" i="15"/>
  <c r="F868" i="15"/>
  <c r="D869" i="15"/>
  <c r="E869" i="15"/>
  <c r="F869" i="15"/>
  <c r="D870" i="15"/>
  <c r="E870" i="15"/>
  <c r="F870" i="15"/>
  <c r="D871" i="15"/>
  <c r="E871" i="15"/>
  <c r="F871" i="15"/>
  <c r="D872" i="15"/>
  <c r="E872" i="15"/>
  <c r="F872" i="15"/>
  <c r="D873" i="15"/>
  <c r="E873" i="15"/>
  <c r="F873" i="15"/>
  <c r="D874" i="15"/>
  <c r="E874" i="15"/>
  <c r="F874" i="15"/>
  <c r="D875" i="15"/>
  <c r="E875" i="15"/>
  <c r="F875" i="15"/>
  <c r="D876" i="15"/>
  <c r="E876" i="15"/>
  <c r="F876" i="15"/>
  <c r="D877" i="15"/>
  <c r="E877" i="15"/>
  <c r="F877" i="15"/>
  <c r="D878" i="15"/>
  <c r="E878" i="15"/>
  <c r="F878" i="15"/>
  <c r="D879" i="15"/>
  <c r="E879" i="15"/>
  <c r="F879" i="15"/>
  <c r="D880" i="15"/>
  <c r="E880" i="15"/>
  <c r="F880" i="15"/>
  <c r="D881" i="15"/>
  <c r="E881" i="15"/>
  <c r="F881" i="15"/>
  <c r="D882" i="15"/>
  <c r="E882" i="15"/>
  <c r="F882" i="15"/>
  <c r="D883" i="15"/>
  <c r="E883" i="15"/>
  <c r="F883" i="15"/>
  <c r="D884" i="15"/>
  <c r="E884" i="15"/>
  <c r="F884" i="15"/>
  <c r="D885" i="15"/>
  <c r="E885" i="15"/>
  <c r="F885" i="15"/>
  <c r="D886" i="15"/>
  <c r="E886" i="15"/>
  <c r="F886" i="15"/>
  <c r="D887" i="15"/>
  <c r="E887" i="15"/>
  <c r="F887" i="15"/>
  <c r="D888" i="15"/>
  <c r="E888" i="15"/>
  <c r="F888" i="15"/>
  <c r="D889" i="15"/>
  <c r="E889" i="15"/>
  <c r="F889" i="15"/>
  <c r="D890" i="15"/>
  <c r="E890" i="15"/>
  <c r="F890" i="15"/>
  <c r="D891" i="15"/>
  <c r="E891" i="15"/>
  <c r="F891" i="15"/>
  <c r="D892" i="15"/>
  <c r="E892" i="15"/>
  <c r="F892" i="15"/>
  <c r="D893" i="15"/>
  <c r="E893" i="15"/>
  <c r="F893" i="15"/>
  <c r="D894" i="15"/>
  <c r="E894" i="15"/>
  <c r="F894" i="15"/>
  <c r="D895" i="15"/>
  <c r="E895" i="15"/>
  <c r="F895" i="15"/>
  <c r="D896" i="15"/>
  <c r="E896" i="15"/>
  <c r="F896" i="15"/>
  <c r="D897" i="15"/>
  <c r="E897" i="15"/>
  <c r="F897" i="15"/>
  <c r="D898" i="15"/>
  <c r="E898" i="15"/>
  <c r="F898" i="15"/>
  <c r="D899" i="15"/>
  <c r="E899" i="15"/>
  <c r="F899" i="15"/>
  <c r="D900" i="15"/>
  <c r="E900" i="15"/>
  <c r="F900" i="15"/>
  <c r="D901" i="15"/>
  <c r="E901" i="15"/>
  <c r="F901" i="15"/>
  <c r="D902" i="15"/>
  <c r="E902" i="15"/>
  <c r="F902" i="15"/>
  <c r="D903" i="15"/>
  <c r="E903" i="15"/>
  <c r="F903" i="15"/>
  <c r="D904" i="15"/>
  <c r="E904" i="15"/>
  <c r="F904" i="15"/>
  <c r="D905" i="15"/>
  <c r="E905" i="15"/>
  <c r="F905" i="15"/>
  <c r="D906" i="15"/>
  <c r="E906" i="15"/>
  <c r="F906" i="15"/>
  <c r="D907" i="15"/>
  <c r="E907" i="15"/>
  <c r="F907" i="15"/>
  <c r="D908" i="15"/>
  <c r="E908" i="15"/>
  <c r="F908" i="15"/>
  <c r="D909" i="15"/>
  <c r="E909" i="15"/>
  <c r="F909" i="15"/>
  <c r="D910" i="15"/>
  <c r="E910" i="15"/>
  <c r="F910" i="15"/>
  <c r="D911" i="15"/>
  <c r="E911" i="15"/>
  <c r="F911" i="15"/>
  <c r="D912" i="15"/>
  <c r="E912" i="15"/>
  <c r="F912" i="15"/>
  <c r="D913" i="15"/>
  <c r="E913" i="15"/>
  <c r="F913" i="15"/>
  <c r="D914" i="15"/>
  <c r="E914" i="15"/>
  <c r="F914" i="15"/>
  <c r="D915" i="15"/>
  <c r="E915" i="15"/>
  <c r="F915" i="15"/>
  <c r="D916" i="15"/>
  <c r="E916" i="15"/>
  <c r="F916" i="15"/>
  <c r="D917" i="15"/>
  <c r="E917" i="15"/>
  <c r="F917" i="15"/>
  <c r="D918" i="15"/>
  <c r="E918" i="15"/>
  <c r="F918" i="15"/>
  <c r="D919" i="15"/>
  <c r="E919" i="15"/>
  <c r="F919" i="15"/>
  <c r="D920" i="15"/>
  <c r="E920" i="15"/>
  <c r="F920" i="15"/>
  <c r="D921" i="15"/>
  <c r="E921" i="15"/>
  <c r="F921" i="15"/>
  <c r="D922" i="15"/>
  <c r="E922" i="15"/>
  <c r="F922" i="15"/>
  <c r="D923" i="15"/>
  <c r="E923" i="15"/>
  <c r="F923" i="15"/>
  <c r="D924" i="15"/>
  <c r="E924" i="15"/>
  <c r="F924" i="15"/>
  <c r="D925" i="15"/>
  <c r="E925" i="15"/>
  <c r="F925" i="15"/>
  <c r="D926" i="15"/>
  <c r="E926" i="15"/>
  <c r="F926" i="15"/>
  <c r="D927" i="15"/>
  <c r="E927" i="15"/>
  <c r="F927" i="15"/>
  <c r="D928" i="15"/>
  <c r="E928" i="15"/>
  <c r="F928" i="15"/>
  <c r="D929" i="15"/>
  <c r="E929" i="15"/>
  <c r="F929" i="15"/>
  <c r="D930" i="15"/>
  <c r="E930" i="15"/>
  <c r="F930" i="15"/>
  <c r="D931" i="15"/>
  <c r="E931" i="15"/>
  <c r="F931" i="15"/>
  <c r="D932" i="15"/>
  <c r="E932" i="15"/>
  <c r="F932" i="15"/>
  <c r="D933" i="15"/>
  <c r="E933" i="15"/>
  <c r="F933" i="15"/>
  <c r="D934" i="15"/>
  <c r="E934" i="15"/>
  <c r="F934" i="15"/>
  <c r="D935" i="15"/>
  <c r="E935" i="15"/>
  <c r="F935" i="15"/>
  <c r="D936" i="15"/>
  <c r="E936" i="15"/>
  <c r="F936" i="15"/>
  <c r="D937" i="15"/>
  <c r="E937" i="15"/>
  <c r="F937" i="15"/>
  <c r="D938" i="15"/>
  <c r="E938" i="15"/>
  <c r="F938" i="15"/>
  <c r="D939" i="15"/>
  <c r="E939" i="15"/>
  <c r="F939" i="15"/>
  <c r="D940" i="15"/>
  <c r="E940" i="15"/>
  <c r="F940" i="15"/>
  <c r="D941" i="15"/>
  <c r="E941" i="15"/>
  <c r="F941" i="15"/>
  <c r="D942" i="15"/>
  <c r="E942" i="15"/>
  <c r="F942" i="15"/>
  <c r="D943" i="15"/>
  <c r="E943" i="15"/>
  <c r="F943" i="15"/>
  <c r="D944" i="15"/>
  <c r="E944" i="15"/>
  <c r="F944" i="15"/>
  <c r="D945" i="15"/>
  <c r="E945" i="15"/>
  <c r="F945" i="15"/>
  <c r="D946" i="15"/>
  <c r="E946" i="15"/>
  <c r="F946" i="15"/>
  <c r="D947" i="15"/>
  <c r="E947" i="15"/>
  <c r="F947" i="15"/>
  <c r="D948" i="15"/>
  <c r="E948" i="15"/>
  <c r="F948" i="15"/>
  <c r="D949" i="15"/>
  <c r="E949" i="15"/>
  <c r="F949" i="15"/>
  <c r="D950" i="15"/>
  <c r="E950" i="15"/>
  <c r="F950" i="15"/>
  <c r="D951" i="15"/>
  <c r="E951" i="15"/>
  <c r="F951" i="15"/>
  <c r="D952" i="15"/>
  <c r="E952" i="15"/>
  <c r="F952" i="15"/>
  <c r="D953" i="15"/>
  <c r="E953" i="15"/>
  <c r="F953" i="15"/>
  <c r="D954" i="15"/>
  <c r="E954" i="15"/>
  <c r="F954" i="15"/>
  <c r="D955" i="15"/>
  <c r="E955" i="15"/>
  <c r="F955" i="15"/>
  <c r="D956" i="15"/>
  <c r="E956" i="15"/>
  <c r="F956" i="15"/>
  <c r="D957" i="15"/>
  <c r="E957" i="15"/>
  <c r="F957" i="15"/>
  <c r="D958" i="15"/>
  <c r="E958" i="15"/>
  <c r="F958" i="15"/>
  <c r="D959" i="15"/>
  <c r="E959" i="15"/>
  <c r="F959" i="15"/>
  <c r="D960" i="15"/>
  <c r="E960" i="15"/>
  <c r="F960" i="15"/>
  <c r="D961" i="15"/>
  <c r="E961" i="15"/>
  <c r="F961" i="15"/>
  <c r="D962" i="15"/>
  <c r="E962" i="15"/>
  <c r="F962" i="15"/>
  <c r="D963" i="15"/>
  <c r="E963" i="15"/>
  <c r="F963" i="15"/>
  <c r="D964" i="15"/>
  <c r="E964" i="15"/>
  <c r="F964" i="15"/>
  <c r="D965" i="15"/>
  <c r="E965" i="15"/>
  <c r="F965" i="15"/>
  <c r="D966" i="15"/>
  <c r="E966" i="15"/>
  <c r="F966" i="15"/>
  <c r="D967" i="15"/>
  <c r="E967" i="15"/>
  <c r="F967" i="15"/>
  <c r="D968" i="15"/>
  <c r="E968" i="15"/>
  <c r="F968" i="15"/>
  <c r="D969" i="15"/>
  <c r="E969" i="15"/>
  <c r="F969" i="15"/>
  <c r="D970" i="15"/>
  <c r="E970" i="15"/>
  <c r="F970" i="15"/>
  <c r="D971" i="15"/>
  <c r="E971" i="15"/>
  <c r="F971" i="15"/>
  <c r="D972" i="15"/>
  <c r="E972" i="15"/>
  <c r="F972" i="15"/>
  <c r="D973" i="15"/>
  <c r="E973" i="15"/>
  <c r="F973" i="15"/>
  <c r="D974" i="15"/>
  <c r="E974" i="15"/>
  <c r="F974" i="15"/>
  <c r="D975" i="15"/>
  <c r="E975" i="15"/>
  <c r="F975" i="15"/>
  <c r="D976" i="15"/>
  <c r="E976" i="15"/>
  <c r="F976" i="15"/>
  <c r="D977" i="15"/>
  <c r="E977" i="15"/>
  <c r="F977" i="15"/>
  <c r="D978" i="15"/>
  <c r="E978" i="15"/>
  <c r="F978" i="15"/>
  <c r="D979" i="15"/>
  <c r="E979" i="15"/>
  <c r="F979" i="15"/>
  <c r="D980" i="15"/>
  <c r="E980" i="15"/>
  <c r="F980" i="15"/>
  <c r="D981" i="15"/>
  <c r="E981" i="15"/>
  <c r="F981" i="15"/>
  <c r="D982" i="15"/>
  <c r="E982" i="15"/>
  <c r="F982" i="15"/>
  <c r="D983" i="15"/>
  <c r="E983" i="15"/>
  <c r="F983" i="15"/>
  <c r="D984" i="15"/>
  <c r="E984" i="15"/>
  <c r="F984" i="15"/>
  <c r="D985" i="15"/>
  <c r="E985" i="15"/>
  <c r="F985" i="15"/>
  <c r="D986" i="15"/>
  <c r="E986" i="15"/>
  <c r="F986" i="15"/>
  <c r="D987" i="15"/>
  <c r="E987" i="15"/>
  <c r="F987" i="15"/>
  <c r="D988" i="15"/>
  <c r="E988" i="15"/>
  <c r="F988" i="15"/>
  <c r="D989" i="15"/>
  <c r="E989" i="15"/>
  <c r="F989" i="15"/>
  <c r="D990" i="15"/>
  <c r="E990" i="15"/>
  <c r="F990" i="15"/>
  <c r="D991" i="15"/>
  <c r="E991" i="15"/>
  <c r="F991" i="15"/>
  <c r="D992" i="15"/>
  <c r="E992" i="15"/>
  <c r="F992" i="15"/>
  <c r="D993" i="15"/>
  <c r="E993" i="15"/>
  <c r="F993" i="15"/>
  <c r="D994" i="15"/>
  <c r="E994" i="15"/>
  <c r="F994" i="15"/>
  <c r="D995" i="15"/>
  <c r="E995" i="15"/>
  <c r="F995" i="15"/>
  <c r="D996" i="15"/>
  <c r="E996" i="15"/>
  <c r="F996" i="15"/>
  <c r="D997" i="15"/>
  <c r="E997" i="15"/>
  <c r="F997" i="15"/>
  <c r="D998" i="15"/>
  <c r="E998" i="15"/>
  <c r="F998" i="15"/>
  <c r="D999" i="15"/>
  <c r="E999" i="15"/>
  <c r="F999" i="15"/>
  <c r="D1000" i="15"/>
  <c r="E1000" i="15"/>
  <c r="F1000" i="15"/>
  <c r="E3" i="15"/>
  <c r="O13" i="15" s="1"/>
  <c r="E4" i="15"/>
  <c r="E5" i="15"/>
  <c r="E6" i="15"/>
  <c r="E7" i="15"/>
  <c r="E8" i="15"/>
  <c r="E9" i="15"/>
  <c r="E10" i="15"/>
  <c r="E11" i="15"/>
  <c r="E12" i="15"/>
  <c r="P5" i="15" s="1"/>
  <c r="E13" i="15"/>
  <c r="E14" i="15"/>
  <c r="E15" i="15"/>
  <c r="E16" i="15"/>
  <c r="E17" i="15"/>
  <c r="E18" i="15"/>
  <c r="E19" i="15"/>
  <c r="E20" i="15"/>
  <c r="E21" i="15"/>
  <c r="E22" i="15"/>
  <c r="E23" i="15"/>
  <c r="E24" i="15"/>
  <c r="E25" i="15"/>
  <c r="E26" i="15"/>
  <c r="E27" i="15"/>
  <c r="E28" i="15"/>
  <c r="E29" i="15"/>
  <c r="E30" i="15"/>
  <c r="E31" i="15"/>
  <c r="E32" i="15"/>
  <c r="E33" i="15"/>
  <c r="E34" i="15"/>
  <c r="E35" i="15"/>
  <c r="R4" i="15" s="1"/>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O9" i="15" s="1"/>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O6" i="15" s="1"/>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E307" i="15"/>
  <c r="E308" i="15"/>
  <c r="E309" i="15"/>
  <c r="E310" i="15"/>
  <c r="E311" i="15"/>
  <c r="E312" i="15"/>
  <c r="E313" i="15"/>
  <c r="E314" i="15"/>
  <c r="E315"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E349" i="15"/>
  <c r="E350" i="15"/>
  <c r="E351" i="15"/>
  <c r="E352" i="15"/>
  <c r="E353" i="15"/>
  <c r="E354" i="15"/>
  <c r="E355" i="15"/>
  <c r="E356" i="15"/>
  <c r="E357" i="15"/>
  <c r="E358" i="15"/>
  <c r="E359" i="15"/>
  <c r="E360" i="15"/>
  <c r="E361" i="15"/>
  <c r="E362" i="15"/>
  <c r="E363" i="15"/>
  <c r="E364" i="15"/>
  <c r="E365" i="15"/>
  <c r="E366" i="15"/>
  <c r="E367" i="15"/>
  <c r="E368" i="15"/>
  <c r="E369" i="15"/>
  <c r="E370" i="15"/>
  <c r="E371" i="15"/>
  <c r="E372"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O8" i="15" s="1"/>
  <c r="E404" i="15"/>
  <c r="E405" i="15"/>
  <c r="E406" i="15"/>
  <c r="E407" i="15"/>
  <c r="E408" i="15"/>
  <c r="E409" i="15"/>
  <c r="E410" i="15"/>
  <c r="E411" i="15"/>
  <c r="E412" i="15"/>
  <c r="E413" i="15"/>
  <c r="E414" i="15"/>
  <c r="E415" i="15"/>
  <c r="E416" i="15"/>
  <c r="E417" i="15"/>
  <c r="E418" i="15"/>
  <c r="E419" i="15"/>
  <c r="E420" i="15"/>
  <c r="E421" i="15"/>
  <c r="E422" i="15"/>
  <c r="E423" i="15"/>
  <c r="E424" i="15"/>
  <c r="E425" i="15"/>
  <c r="E426" i="15"/>
  <c r="E427" i="15"/>
  <c r="E428" i="15"/>
  <c r="E429" i="15"/>
  <c r="E430" i="15"/>
  <c r="E431" i="15"/>
  <c r="E432" i="15"/>
  <c r="E433" i="15"/>
  <c r="E434" i="15"/>
  <c r="E435" i="15"/>
  <c r="E436" i="15"/>
  <c r="E437" i="15"/>
  <c r="E438" i="15"/>
  <c r="E439" i="15"/>
  <c r="E440" i="15"/>
  <c r="E441" i="15"/>
  <c r="E442" i="15"/>
  <c r="E443" i="15"/>
  <c r="E444" i="15"/>
  <c r="E445" i="15"/>
  <c r="E446" i="15"/>
  <c r="E447" i="15"/>
  <c r="E448" i="15"/>
  <c r="E449" i="15"/>
  <c r="E450" i="15"/>
  <c r="E451" i="15"/>
  <c r="E452" i="15"/>
  <c r="E453" i="15"/>
  <c r="E454" i="15"/>
  <c r="E455" i="15"/>
  <c r="E456" i="15"/>
  <c r="E457" i="15"/>
  <c r="E458" i="15"/>
  <c r="E459" i="15"/>
  <c r="E460" i="15"/>
  <c r="E461" i="15"/>
  <c r="E462" i="15"/>
  <c r="E463" i="15"/>
  <c r="E464" i="15"/>
  <c r="E465" i="15"/>
  <c r="E466" i="15"/>
  <c r="E467" i="15"/>
  <c r="E468" i="15"/>
  <c r="E469" i="15"/>
  <c r="E470" i="15"/>
  <c r="E471" i="15"/>
  <c r="E472" i="15"/>
  <c r="E473" i="15"/>
  <c r="E474" i="15"/>
  <c r="E475" i="15"/>
  <c r="E476" i="15"/>
  <c r="E477" i="15"/>
  <c r="E478" i="15"/>
  <c r="E479" i="15"/>
  <c r="E480" i="15"/>
  <c r="E481" i="15"/>
  <c r="E482" i="15"/>
  <c r="E483" i="15"/>
  <c r="E484" i="15"/>
  <c r="E485" i="15"/>
  <c r="E486" i="15"/>
  <c r="E487" i="15"/>
  <c r="E488" i="15"/>
  <c r="E489" i="15"/>
  <c r="E490" i="15"/>
  <c r="E491" i="15"/>
  <c r="E492" i="15"/>
  <c r="E493" i="15"/>
  <c r="E494" i="15"/>
  <c r="E495"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193" i="15"/>
  <c r="D194" i="15"/>
  <c r="D195" i="15"/>
  <c r="D196" i="15"/>
  <c r="D197" i="15"/>
  <c r="D198" i="15"/>
  <c r="D199" i="15"/>
  <c r="D200" i="15"/>
  <c r="D201" i="15"/>
  <c r="D202" i="15"/>
  <c r="D203" i="15"/>
  <c r="D204" i="15"/>
  <c r="D205" i="15"/>
  <c r="D206" i="15"/>
  <c r="D207" i="15"/>
  <c r="D208" i="15"/>
  <c r="D209" i="15"/>
  <c r="D210" i="15"/>
  <c r="D211" i="15"/>
  <c r="D212" i="15"/>
  <c r="D213" i="15"/>
  <c r="D214" i="15"/>
  <c r="D215" i="15"/>
  <c r="D216" i="15"/>
  <c r="D217" i="15"/>
  <c r="D218" i="15"/>
  <c r="D219" i="15"/>
  <c r="D220" i="15"/>
  <c r="D221" i="15"/>
  <c r="D222" i="15"/>
  <c r="D223" i="15"/>
  <c r="D224" i="15"/>
  <c r="D225" i="15"/>
  <c r="D226" i="15"/>
  <c r="D227" i="15"/>
  <c r="D228" i="15"/>
  <c r="D229" i="15"/>
  <c r="D230" i="15"/>
  <c r="D231" i="15"/>
  <c r="D232" i="15"/>
  <c r="D233" i="15"/>
  <c r="D234" i="15"/>
  <c r="D235" i="15"/>
  <c r="D236" i="15"/>
  <c r="D237" i="15"/>
  <c r="D238" i="15"/>
  <c r="D239" i="15"/>
  <c r="D240" i="15"/>
  <c r="D241" i="15"/>
  <c r="D242" i="15"/>
  <c r="D243" i="15"/>
  <c r="D244" i="15"/>
  <c r="D245" i="15"/>
  <c r="D246" i="15"/>
  <c r="D247" i="15"/>
  <c r="D248" i="15"/>
  <c r="D249" i="15"/>
  <c r="D250" i="15"/>
  <c r="D251" i="15"/>
  <c r="D252" i="15"/>
  <c r="D253" i="15"/>
  <c r="D254" i="15"/>
  <c r="D255" i="15"/>
  <c r="D256" i="15"/>
  <c r="D257" i="15"/>
  <c r="D258" i="15"/>
  <c r="D259" i="15"/>
  <c r="D260" i="15"/>
  <c r="D261" i="15"/>
  <c r="D262" i="15"/>
  <c r="D263" i="15"/>
  <c r="D264" i="15"/>
  <c r="D265" i="15"/>
  <c r="D266" i="15"/>
  <c r="D267" i="15"/>
  <c r="D268" i="15"/>
  <c r="D269" i="15"/>
  <c r="D270" i="15"/>
  <c r="D271" i="15"/>
  <c r="D272" i="15"/>
  <c r="D273" i="15"/>
  <c r="D274" i="15"/>
  <c r="D275" i="15"/>
  <c r="D276" i="15"/>
  <c r="D277" i="15"/>
  <c r="D278" i="15"/>
  <c r="D279" i="15"/>
  <c r="D280" i="15"/>
  <c r="D281" i="15"/>
  <c r="D282" i="15"/>
  <c r="D283" i="15"/>
  <c r="D284" i="15"/>
  <c r="D285" i="15"/>
  <c r="D286" i="15"/>
  <c r="D287" i="15"/>
  <c r="D288" i="15"/>
  <c r="D289" i="15"/>
  <c r="D290" i="15"/>
  <c r="D291" i="15"/>
  <c r="D292" i="15"/>
  <c r="D293" i="15"/>
  <c r="D294" i="15"/>
  <c r="D295" i="15"/>
  <c r="D296" i="15"/>
  <c r="D297" i="15"/>
  <c r="D298" i="15"/>
  <c r="D299" i="15"/>
  <c r="D300" i="15"/>
  <c r="D301" i="15"/>
  <c r="D302" i="15"/>
  <c r="D303" i="15"/>
  <c r="D304" i="15"/>
  <c r="D305" i="15"/>
  <c r="D306" i="15"/>
  <c r="D307" i="15"/>
  <c r="D308" i="15"/>
  <c r="D309" i="15"/>
  <c r="D310" i="15"/>
  <c r="D311" i="15"/>
  <c r="D312" i="15"/>
  <c r="D313" i="15"/>
  <c r="D314" i="15"/>
  <c r="D315" i="15"/>
  <c r="D316" i="15"/>
  <c r="D317" i="15"/>
  <c r="D318" i="15"/>
  <c r="D319" i="15"/>
  <c r="D320" i="15"/>
  <c r="D321" i="15"/>
  <c r="D322" i="15"/>
  <c r="D323" i="15"/>
  <c r="D324" i="15"/>
  <c r="D325" i="15"/>
  <c r="D326" i="15"/>
  <c r="D327" i="15"/>
  <c r="D328" i="15"/>
  <c r="D329" i="15"/>
  <c r="D330" i="15"/>
  <c r="D331" i="15"/>
  <c r="D332" i="15"/>
  <c r="D333" i="15"/>
  <c r="D334" i="15"/>
  <c r="D335" i="15"/>
  <c r="D336" i="15"/>
  <c r="D337" i="15"/>
  <c r="D338" i="15"/>
  <c r="D339" i="15"/>
  <c r="D340" i="15"/>
  <c r="D341" i="15"/>
  <c r="D342" i="15"/>
  <c r="D343" i="15"/>
  <c r="D344" i="15"/>
  <c r="D345" i="15"/>
  <c r="D346" i="15"/>
  <c r="D347" i="15"/>
  <c r="D348" i="15"/>
  <c r="D349" i="15"/>
  <c r="D350" i="15"/>
  <c r="D351" i="15"/>
  <c r="D352" i="15"/>
  <c r="D353" i="15"/>
  <c r="D354" i="15"/>
  <c r="D355" i="15"/>
  <c r="D356" i="15"/>
  <c r="D357" i="15"/>
  <c r="D358" i="15"/>
  <c r="D359" i="15"/>
  <c r="D360" i="15"/>
  <c r="D361" i="15"/>
  <c r="D362" i="15"/>
  <c r="D363" i="15"/>
  <c r="D364" i="15"/>
  <c r="D365" i="15"/>
  <c r="D366" i="15"/>
  <c r="D367" i="15"/>
  <c r="D368" i="15"/>
  <c r="D369" i="15"/>
  <c r="D370" i="15"/>
  <c r="D371" i="15"/>
  <c r="D372" i="15"/>
  <c r="D373" i="15"/>
  <c r="D374" i="15"/>
  <c r="D375" i="15"/>
  <c r="D376" i="15"/>
  <c r="D377" i="15"/>
  <c r="D378" i="15"/>
  <c r="D379" i="15"/>
  <c r="D380" i="15"/>
  <c r="D381" i="15"/>
  <c r="D382" i="15"/>
  <c r="D383" i="15"/>
  <c r="D384" i="15"/>
  <c r="D385" i="15"/>
  <c r="D386" i="15"/>
  <c r="D387" i="15"/>
  <c r="D388" i="15"/>
  <c r="D389" i="15"/>
  <c r="D390" i="15"/>
  <c r="D391" i="15"/>
  <c r="D392" i="15"/>
  <c r="D393" i="15"/>
  <c r="D394" i="15"/>
  <c r="D395" i="15"/>
  <c r="D396" i="15"/>
  <c r="D397" i="15"/>
  <c r="D398" i="15"/>
  <c r="D399" i="15"/>
  <c r="D400" i="15"/>
  <c r="D401" i="15"/>
  <c r="D402" i="15"/>
  <c r="D403" i="15"/>
  <c r="D404" i="15"/>
  <c r="D405" i="15"/>
  <c r="D406" i="15"/>
  <c r="D407" i="15"/>
  <c r="D408" i="15"/>
  <c r="D409" i="15"/>
  <c r="D410" i="15"/>
  <c r="D411" i="15"/>
  <c r="D412" i="15"/>
  <c r="D413" i="15"/>
  <c r="D414" i="15"/>
  <c r="D415" i="15"/>
  <c r="D416" i="15"/>
  <c r="D417" i="15"/>
  <c r="D418" i="15"/>
  <c r="D419" i="15"/>
  <c r="D420" i="15"/>
  <c r="D421" i="15"/>
  <c r="D422" i="15"/>
  <c r="D423" i="15"/>
  <c r="D424" i="15"/>
  <c r="D425" i="15"/>
  <c r="D426" i="15"/>
  <c r="D427" i="15"/>
  <c r="D428" i="15"/>
  <c r="D429" i="15"/>
  <c r="D430" i="15"/>
  <c r="D431" i="15"/>
  <c r="D432" i="15"/>
  <c r="D433" i="15"/>
  <c r="D434" i="15"/>
  <c r="D435" i="15"/>
  <c r="D436" i="15"/>
  <c r="D437" i="15"/>
  <c r="D438" i="15"/>
  <c r="D439" i="15"/>
  <c r="D440" i="15"/>
  <c r="D441" i="15"/>
  <c r="D442" i="15"/>
  <c r="D443" i="15"/>
  <c r="D444" i="15"/>
  <c r="D445" i="15"/>
  <c r="D446" i="15"/>
  <c r="D447" i="15"/>
  <c r="D448" i="15"/>
  <c r="D449" i="15"/>
  <c r="D450" i="15"/>
  <c r="D451" i="15"/>
  <c r="D452" i="15"/>
  <c r="D453" i="15"/>
  <c r="D454" i="15"/>
  <c r="D455" i="15"/>
  <c r="D456" i="15"/>
  <c r="D457" i="15"/>
  <c r="D458" i="15"/>
  <c r="D459" i="15"/>
  <c r="D460" i="15"/>
  <c r="D461" i="15"/>
  <c r="D462" i="15"/>
  <c r="D463" i="15"/>
  <c r="D464" i="15"/>
  <c r="D465" i="15"/>
  <c r="D466" i="15"/>
  <c r="D467" i="15"/>
  <c r="D468" i="15"/>
  <c r="D469" i="15"/>
  <c r="D470" i="15"/>
  <c r="D471" i="15"/>
  <c r="D472" i="15"/>
  <c r="D473" i="15"/>
  <c r="D474" i="15"/>
  <c r="D475" i="15"/>
  <c r="D476" i="15"/>
  <c r="D477" i="15"/>
  <c r="D478" i="15"/>
  <c r="D479" i="15"/>
  <c r="D480" i="15"/>
  <c r="D481" i="15"/>
  <c r="D482" i="15"/>
  <c r="D483" i="15"/>
  <c r="D484" i="15"/>
  <c r="D485" i="15"/>
  <c r="D486" i="15"/>
  <c r="D487" i="15"/>
  <c r="D488" i="15"/>
  <c r="D489" i="15"/>
  <c r="D490" i="15"/>
  <c r="D491" i="15"/>
  <c r="D492" i="15"/>
  <c r="D493" i="15"/>
  <c r="D494" i="15"/>
  <c r="D495" i="15"/>
  <c r="D4" i="15"/>
  <c r="D5" i="15"/>
  <c r="D6" i="15"/>
  <c r="D7" i="15"/>
  <c r="D8" i="15"/>
  <c r="D9" i="15"/>
  <c r="D10" i="15"/>
  <c r="D11" i="15"/>
  <c r="D12" i="15"/>
  <c r="D13" i="15"/>
  <c r="D14" i="15"/>
  <c r="D15" i="15"/>
  <c r="D16" i="15"/>
  <c r="D17" i="15"/>
  <c r="D18" i="15"/>
  <c r="D3" i="15"/>
  <c r="G749" i="27"/>
  <c r="F749" i="27"/>
  <c r="E749" i="27"/>
  <c r="G748" i="27"/>
  <c r="F748" i="27"/>
  <c r="E748" i="27"/>
  <c r="G747" i="27"/>
  <c r="F747" i="27"/>
  <c r="E747" i="27"/>
  <c r="G746" i="27"/>
  <c r="F746" i="27"/>
  <c r="E746" i="27"/>
  <c r="G745" i="27"/>
  <c r="F745" i="27"/>
  <c r="E745" i="27"/>
  <c r="G744" i="27"/>
  <c r="F744" i="27"/>
  <c r="E744" i="27"/>
  <c r="G743" i="27"/>
  <c r="F743" i="27"/>
  <c r="E743" i="27"/>
  <c r="G742" i="27"/>
  <c r="F742" i="27"/>
  <c r="E742" i="27"/>
  <c r="G741" i="27"/>
  <c r="F741" i="27"/>
  <c r="E741" i="27"/>
  <c r="G740" i="27"/>
  <c r="F740" i="27"/>
  <c r="E740" i="27"/>
  <c r="G739" i="27"/>
  <c r="F739" i="27"/>
  <c r="E739" i="27"/>
  <c r="G738" i="27"/>
  <c r="F738" i="27"/>
  <c r="E738" i="27"/>
  <c r="G737" i="27"/>
  <c r="F737" i="27"/>
  <c r="E737" i="27"/>
  <c r="G736" i="27"/>
  <c r="F736" i="27"/>
  <c r="E736" i="27"/>
  <c r="G735" i="27"/>
  <c r="F735" i="27"/>
  <c r="E735" i="27"/>
  <c r="G734" i="27"/>
  <c r="F734" i="27"/>
  <c r="E734" i="27"/>
  <c r="G733" i="27"/>
  <c r="F733" i="27"/>
  <c r="E733" i="27"/>
  <c r="G732" i="27"/>
  <c r="F732" i="27"/>
  <c r="E732" i="27"/>
  <c r="G731" i="27"/>
  <c r="F731" i="27"/>
  <c r="E731" i="27"/>
  <c r="G730" i="27"/>
  <c r="F730" i="27"/>
  <c r="E730" i="27"/>
  <c r="G729" i="27"/>
  <c r="F729" i="27"/>
  <c r="E729" i="27"/>
  <c r="G728" i="27"/>
  <c r="F728" i="27"/>
  <c r="E728" i="27"/>
  <c r="G727" i="27"/>
  <c r="F727" i="27"/>
  <c r="E727" i="27"/>
  <c r="G726" i="27"/>
  <c r="F726" i="27"/>
  <c r="E726" i="27"/>
  <c r="G725" i="27"/>
  <c r="F725" i="27"/>
  <c r="E725" i="27"/>
  <c r="G724" i="27"/>
  <c r="F724" i="27"/>
  <c r="E724" i="27"/>
  <c r="G723" i="27"/>
  <c r="F723" i="27"/>
  <c r="E723" i="27"/>
  <c r="G722" i="27"/>
  <c r="F722" i="27"/>
  <c r="E722" i="27"/>
  <c r="G721" i="27"/>
  <c r="F721" i="27"/>
  <c r="E721" i="27"/>
  <c r="G720" i="27"/>
  <c r="F720" i="27"/>
  <c r="E720" i="27"/>
  <c r="G719" i="27"/>
  <c r="F719" i="27"/>
  <c r="E719" i="27"/>
  <c r="G718" i="27"/>
  <c r="F718" i="27"/>
  <c r="E718" i="27"/>
  <c r="G717" i="27"/>
  <c r="F717" i="27"/>
  <c r="E717" i="27"/>
  <c r="G716" i="27"/>
  <c r="F716" i="27"/>
  <c r="E716" i="27"/>
  <c r="G715" i="27"/>
  <c r="F715" i="27"/>
  <c r="E715" i="27"/>
  <c r="G714" i="27"/>
  <c r="F714" i="27"/>
  <c r="E714" i="27"/>
  <c r="G713" i="27"/>
  <c r="F713" i="27"/>
  <c r="E713" i="27"/>
  <c r="G712" i="27"/>
  <c r="F712" i="27"/>
  <c r="E712" i="27"/>
  <c r="G711" i="27"/>
  <c r="F711" i="27"/>
  <c r="E711" i="27"/>
  <c r="G710" i="27"/>
  <c r="F710" i="27"/>
  <c r="E710" i="27"/>
  <c r="G709" i="27"/>
  <c r="F709" i="27"/>
  <c r="E709" i="27"/>
  <c r="G708" i="27"/>
  <c r="F708" i="27"/>
  <c r="E708" i="27"/>
  <c r="G707" i="27"/>
  <c r="F707" i="27"/>
  <c r="E707" i="27"/>
  <c r="G706" i="27"/>
  <c r="F706" i="27"/>
  <c r="E706" i="27"/>
  <c r="G705" i="27"/>
  <c r="F705" i="27"/>
  <c r="E705" i="27"/>
  <c r="G704" i="27"/>
  <c r="F704" i="27"/>
  <c r="E704" i="27"/>
  <c r="G703" i="27"/>
  <c r="F703" i="27"/>
  <c r="E703" i="27"/>
  <c r="G702" i="27"/>
  <c r="F702" i="27"/>
  <c r="E702" i="27"/>
  <c r="G701" i="27"/>
  <c r="F701" i="27"/>
  <c r="E701" i="27"/>
  <c r="G700" i="27"/>
  <c r="F700" i="27"/>
  <c r="E700" i="27"/>
  <c r="G699" i="27"/>
  <c r="F699" i="27"/>
  <c r="E699" i="27"/>
  <c r="G698" i="27"/>
  <c r="F698" i="27"/>
  <c r="E698" i="27"/>
  <c r="G697" i="27"/>
  <c r="F697" i="27"/>
  <c r="E697" i="27"/>
  <c r="G696" i="27"/>
  <c r="F696" i="27"/>
  <c r="E696" i="27"/>
  <c r="G695" i="27"/>
  <c r="F695" i="27"/>
  <c r="E695" i="27"/>
  <c r="G694" i="27"/>
  <c r="F694" i="27"/>
  <c r="E694" i="27"/>
  <c r="G693" i="27"/>
  <c r="F693" i="27"/>
  <c r="E693" i="27"/>
  <c r="G692" i="27"/>
  <c r="F692" i="27"/>
  <c r="E692" i="27"/>
  <c r="G691" i="27"/>
  <c r="F691" i="27"/>
  <c r="E691" i="27"/>
  <c r="G690" i="27"/>
  <c r="F690" i="27"/>
  <c r="E690" i="27"/>
  <c r="G689" i="27"/>
  <c r="F689" i="27"/>
  <c r="E689" i="27"/>
  <c r="G688" i="27"/>
  <c r="F688" i="27"/>
  <c r="E688" i="27"/>
  <c r="G687" i="27"/>
  <c r="F687" i="27"/>
  <c r="E687" i="27"/>
  <c r="G686" i="27"/>
  <c r="F686" i="27"/>
  <c r="E686" i="27"/>
  <c r="G685" i="27"/>
  <c r="F685" i="27"/>
  <c r="E685" i="27"/>
  <c r="G684" i="27"/>
  <c r="F684" i="27"/>
  <c r="E684" i="27"/>
  <c r="G683" i="27"/>
  <c r="F683" i="27"/>
  <c r="E683" i="27"/>
  <c r="G682" i="27"/>
  <c r="F682" i="27"/>
  <c r="E682" i="27"/>
  <c r="G681" i="27"/>
  <c r="F681" i="27"/>
  <c r="E681" i="27"/>
  <c r="G680" i="27"/>
  <c r="F680" i="27"/>
  <c r="E680" i="27"/>
  <c r="G679" i="27"/>
  <c r="F679" i="27"/>
  <c r="E679" i="27"/>
  <c r="G678" i="27"/>
  <c r="F678" i="27"/>
  <c r="E678" i="27"/>
  <c r="G677" i="27"/>
  <c r="F677" i="27"/>
  <c r="E677" i="27"/>
  <c r="G676" i="27"/>
  <c r="F676" i="27"/>
  <c r="E676" i="27"/>
  <c r="G675" i="27"/>
  <c r="F675" i="27"/>
  <c r="E675" i="27"/>
  <c r="G674" i="27"/>
  <c r="F674" i="27"/>
  <c r="E674" i="27"/>
  <c r="G673" i="27"/>
  <c r="F673" i="27"/>
  <c r="E673" i="27"/>
  <c r="G672" i="27"/>
  <c r="F672" i="27"/>
  <c r="E672" i="27"/>
  <c r="G671" i="27"/>
  <c r="F671" i="27"/>
  <c r="E671" i="27"/>
  <c r="G670" i="27"/>
  <c r="F670" i="27"/>
  <c r="E670" i="27"/>
  <c r="G669" i="27"/>
  <c r="F669" i="27"/>
  <c r="E669" i="27"/>
  <c r="G668" i="27"/>
  <c r="F668" i="27"/>
  <c r="E668" i="27"/>
  <c r="G667" i="27"/>
  <c r="F667" i="27"/>
  <c r="E667" i="27"/>
  <c r="G666" i="27"/>
  <c r="F666" i="27"/>
  <c r="E666" i="27"/>
  <c r="G665" i="27"/>
  <c r="F665" i="27"/>
  <c r="E665" i="27"/>
  <c r="G664" i="27"/>
  <c r="F664" i="27"/>
  <c r="E664" i="27"/>
  <c r="G663" i="27"/>
  <c r="F663" i="27"/>
  <c r="E663" i="27"/>
  <c r="G662" i="27"/>
  <c r="F662" i="27"/>
  <c r="E662" i="27"/>
  <c r="G661" i="27"/>
  <c r="F661" i="27"/>
  <c r="E661" i="27"/>
  <c r="G660" i="27"/>
  <c r="F660" i="27"/>
  <c r="E660" i="27"/>
  <c r="G659" i="27"/>
  <c r="F659" i="27"/>
  <c r="E659" i="27"/>
  <c r="G658" i="27"/>
  <c r="F658" i="27"/>
  <c r="E658" i="27"/>
  <c r="G657" i="27"/>
  <c r="F657" i="27"/>
  <c r="E657" i="27"/>
  <c r="G656" i="27"/>
  <c r="F656" i="27"/>
  <c r="E656" i="27"/>
  <c r="G655" i="27"/>
  <c r="F655" i="27"/>
  <c r="E655" i="27"/>
  <c r="G654" i="27"/>
  <c r="F654" i="27"/>
  <c r="E654" i="27"/>
  <c r="G653" i="27"/>
  <c r="F653" i="27"/>
  <c r="E653" i="27"/>
  <c r="G652" i="27"/>
  <c r="F652" i="27"/>
  <c r="E652" i="27"/>
  <c r="G651" i="27"/>
  <c r="F651" i="27"/>
  <c r="E651" i="27"/>
  <c r="G650" i="27"/>
  <c r="F650" i="27"/>
  <c r="E650" i="27"/>
  <c r="G649" i="27"/>
  <c r="F649" i="27"/>
  <c r="E649" i="27"/>
  <c r="G648" i="27"/>
  <c r="F648" i="27"/>
  <c r="E648" i="27"/>
  <c r="G647" i="27"/>
  <c r="F647" i="27"/>
  <c r="E647" i="27"/>
  <c r="G646" i="27"/>
  <c r="F646" i="27"/>
  <c r="E646" i="27"/>
  <c r="G645" i="27"/>
  <c r="F645" i="27"/>
  <c r="E645" i="27"/>
  <c r="G644" i="27"/>
  <c r="F644" i="27"/>
  <c r="E644" i="27"/>
  <c r="G643" i="27"/>
  <c r="F643" i="27"/>
  <c r="E643" i="27"/>
  <c r="G642" i="27"/>
  <c r="F642" i="27"/>
  <c r="E642" i="27"/>
  <c r="G641" i="27"/>
  <c r="F641" i="27"/>
  <c r="E641" i="27"/>
  <c r="G640" i="27"/>
  <c r="F640" i="27"/>
  <c r="E640" i="27"/>
  <c r="G639" i="27"/>
  <c r="F639" i="27"/>
  <c r="E639" i="27"/>
  <c r="G638" i="27"/>
  <c r="F638" i="27"/>
  <c r="E638" i="27"/>
  <c r="G637" i="27"/>
  <c r="F637" i="27"/>
  <c r="E637" i="27"/>
  <c r="G636" i="27"/>
  <c r="F636" i="27"/>
  <c r="E636" i="27"/>
  <c r="G635" i="27"/>
  <c r="F635" i="27"/>
  <c r="E635" i="27"/>
  <c r="G634" i="27"/>
  <c r="F634" i="27"/>
  <c r="E634" i="27"/>
  <c r="G633" i="27"/>
  <c r="F633" i="27"/>
  <c r="E633" i="27"/>
  <c r="G632" i="27"/>
  <c r="F632" i="27"/>
  <c r="E632" i="27"/>
  <c r="G631" i="27"/>
  <c r="F631" i="27"/>
  <c r="E631" i="27"/>
  <c r="G630" i="27"/>
  <c r="F630" i="27"/>
  <c r="E630" i="27"/>
  <c r="G629" i="27"/>
  <c r="F629" i="27"/>
  <c r="E629" i="27"/>
  <c r="G628" i="27"/>
  <c r="F628" i="27"/>
  <c r="E628" i="27"/>
  <c r="G627" i="27"/>
  <c r="F627" i="27"/>
  <c r="E627" i="27"/>
  <c r="G626" i="27"/>
  <c r="F626" i="27"/>
  <c r="E626" i="27"/>
  <c r="G625" i="27"/>
  <c r="F625" i="27"/>
  <c r="E625" i="27"/>
  <c r="G624" i="27"/>
  <c r="F624" i="27"/>
  <c r="E624" i="27"/>
  <c r="G623" i="27"/>
  <c r="F623" i="27"/>
  <c r="E623" i="27"/>
  <c r="G622" i="27"/>
  <c r="F622" i="27"/>
  <c r="E622" i="27"/>
  <c r="G621" i="27"/>
  <c r="F621" i="27"/>
  <c r="E621" i="27"/>
  <c r="G620" i="27"/>
  <c r="F620" i="27"/>
  <c r="E620" i="27"/>
  <c r="G619" i="27"/>
  <c r="F619" i="27"/>
  <c r="E619" i="27"/>
  <c r="G618" i="27"/>
  <c r="F618" i="27"/>
  <c r="E618" i="27"/>
  <c r="G617" i="27"/>
  <c r="F617" i="27"/>
  <c r="E617" i="27"/>
  <c r="G616" i="27"/>
  <c r="F616" i="27"/>
  <c r="E616" i="27"/>
  <c r="G615" i="27"/>
  <c r="F615" i="27"/>
  <c r="E615" i="27"/>
  <c r="G614" i="27"/>
  <c r="F614" i="27"/>
  <c r="E614" i="27"/>
  <c r="G613" i="27"/>
  <c r="F613" i="27"/>
  <c r="E613" i="27"/>
  <c r="G612" i="27"/>
  <c r="F612" i="27"/>
  <c r="E612" i="27"/>
  <c r="G611" i="27"/>
  <c r="F611" i="27"/>
  <c r="E611" i="27"/>
  <c r="G610" i="27"/>
  <c r="F610" i="27"/>
  <c r="E610" i="27"/>
  <c r="G609" i="27"/>
  <c r="F609" i="27"/>
  <c r="E609" i="27"/>
  <c r="G608" i="27"/>
  <c r="F608" i="27"/>
  <c r="E608" i="27"/>
  <c r="G607" i="27"/>
  <c r="F607" i="27"/>
  <c r="E607" i="27"/>
  <c r="G606" i="27"/>
  <c r="F606" i="27"/>
  <c r="E606" i="27"/>
  <c r="G605" i="27"/>
  <c r="F605" i="27"/>
  <c r="E605" i="27"/>
  <c r="G604" i="27"/>
  <c r="F604" i="27"/>
  <c r="E604" i="27"/>
  <c r="G603" i="27"/>
  <c r="F603" i="27"/>
  <c r="E603" i="27"/>
  <c r="G602" i="27"/>
  <c r="F602" i="27"/>
  <c r="E602" i="27"/>
  <c r="G601" i="27"/>
  <c r="F601" i="27"/>
  <c r="E601" i="27"/>
  <c r="G600" i="27"/>
  <c r="F600" i="27"/>
  <c r="E600" i="27"/>
  <c r="G599" i="27"/>
  <c r="F599" i="27"/>
  <c r="E599" i="27"/>
  <c r="G598" i="27"/>
  <c r="F598" i="27"/>
  <c r="E598" i="27"/>
  <c r="G597" i="27"/>
  <c r="F597" i="27"/>
  <c r="E597" i="27"/>
  <c r="G596" i="27"/>
  <c r="F596" i="27"/>
  <c r="E596" i="27"/>
  <c r="G595" i="27"/>
  <c r="F595" i="27"/>
  <c r="E595" i="27"/>
  <c r="G594" i="27"/>
  <c r="F594" i="27"/>
  <c r="E594" i="27"/>
  <c r="G593" i="27"/>
  <c r="F593" i="27"/>
  <c r="E593" i="27"/>
  <c r="G592" i="27"/>
  <c r="F592" i="27"/>
  <c r="E592" i="27"/>
  <c r="G591" i="27"/>
  <c r="F591" i="27"/>
  <c r="E591" i="27"/>
  <c r="G590" i="27"/>
  <c r="F590" i="27"/>
  <c r="E590" i="27"/>
  <c r="G589" i="27"/>
  <c r="F589" i="27"/>
  <c r="E589" i="27"/>
  <c r="G588" i="27"/>
  <c r="F588" i="27"/>
  <c r="E588" i="27"/>
  <c r="G587" i="27"/>
  <c r="F587" i="27"/>
  <c r="E587" i="27"/>
  <c r="G586" i="27"/>
  <c r="F586" i="27"/>
  <c r="E586" i="27"/>
  <c r="G585" i="27"/>
  <c r="F585" i="27"/>
  <c r="E585" i="27"/>
  <c r="G584" i="27"/>
  <c r="F584" i="27"/>
  <c r="E584" i="27"/>
  <c r="G583" i="27"/>
  <c r="F583" i="27"/>
  <c r="E583" i="27"/>
  <c r="G582" i="27"/>
  <c r="F582" i="27"/>
  <c r="E582" i="27"/>
  <c r="G581" i="27"/>
  <c r="F581" i="27"/>
  <c r="E581" i="27"/>
  <c r="G580" i="27"/>
  <c r="F580" i="27"/>
  <c r="E580" i="27"/>
  <c r="G579" i="27"/>
  <c r="F579" i="27"/>
  <c r="E579" i="27"/>
  <c r="G578" i="27"/>
  <c r="F578" i="27"/>
  <c r="E578" i="27"/>
  <c r="G577" i="27"/>
  <c r="F577" i="27"/>
  <c r="E577" i="27"/>
  <c r="G576" i="27"/>
  <c r="F576" i="27"/>
  <c r="E576" i="27"/>
  <c r="G575" i="27"/>
  <c r="F575" i="27"/>
  <c r="E575" i="27"/>
  <c r="G574" i="27"/>
  <c r="F574" i="27"/>
  <c r="E574" i="27"/>
  <c r="G573" i="27"/>
  <c r="F573" i="27"/>
  <c r="E573" i="27"/>
  <c r="G572" i="27"/>
  <c r="F572" i="27"/>
  <c r="E572" i="27"/>
  <c r="G571" i="27"/>
  <c r="F571" i="27"/>
  <c r="E571" i="27"/>
  <c r="G570" i="27"/>
  <c r="F570" i="27"/>
  <c r="E570" i="27"/>
  <c r="G569" i="27"/>
  <c r="F569" i="27"/>
  <c r="E569" i="27"/>
  <c r="G568" i="27"/>
  <c r="F568" i="27"/>
  <c r="E568" i="27"/>
  <c r="G567" i="27"/>
  <c r="F567" i="27"/>
  <c r="E567" i="27"/>
  <c r="G566" i="27"/>
  <c r="F566" i="27"/>
  <c r="E566" i="27"/>
  <c r="G565" i="27"/>
  <c r="F565" i="27"/>
  <c r="E565" i="27"/>
  <c r="G564" i="27"/>
  <c r="F564" i="27"/>
  <c r="E564" i="27"/>
  <c r="G563" i="27"/>
  <c r="F563" i="27"/>
  <c r="E563" i="27"/>
  <c r="G562" i="27"/>
  <c r="F562" i="27"/>
  <c r="E562" i="27"/>
  <c r="G561" i="27"/>
  <c r="F561" i="27"/>
  <c r="E561" i="27"/>
  <c r="G560" i="27"/>
  <c r="F560" i="27"/>
  <c r="E560" i="27"/>
  <c r="G559" i="27"/>
  <c r="F559" i="27"/>
  <c r="E559" i="27"/>
  <c r="G558" i="27"/>
  <c r="F558" i="27"/>
  <c r="E558" i="27"/>
  <c r="G557" i="27"/>
  <c r="F557" i="27"/>
  <c r="E557" i="27"/>
  <c r="G556" i="27"/>
  <c r="F556" i="27"/>
  <c r="E556" i="27"/>
  <c r="G555" i="27"/>
  <c r="F555" i="27"/>
  <c r="E555" i="27"/>
  <c r="G554" i="27"/>
  <c r="F554" i="27"/>
  <c r="E554" i="27"/>
  <c r="G553" i="27"/>
  <c r="F553" i="27"/>
  <c r="E553" i="27"/>
  <c r="G552" i="27"/>
  <c r="F552" i="27"/>
  <c r="E552" i="27"/>
  <c r="G551" i="27"/>
  <c r="F551" i="27"/>
  <c r="E551" i="27"/>
  <c r="G550" i="27"/>
  <c r="F550" i="27"/>
  <c r="E550" i="27"/>
  <c r="G549" i="27"/>
  <c r="F549" i="27"/>
  <c r="E549" i="27"/>
  <c r="G548" i="27"/>
  <c r="F548" i="27"/>
  <c r="E548" i="27"/>
  <c r="G547" i="27"/>
  <c r="F547" i="27"/>
  <c r="E547" i="27"/>
  <c r="G546" i="27"/>
  <c r="F546" i="27"/>
  <c r="E546" i="27"/>
  <c r="G545" i="27"/>
  <c r="F545" i="27"/>
  <c r="E545" i="27"/>
  <c r="G544" i="27"/>
  <c r="F544" i="27"/>
  <c r="E544" i="27"/>
  <c r="G543" i="27"/>
  <c r="F543" i="27"/>
  <c r="E543" i="27"/>
  <c r="G542" i="27"/>
  <c r="F542" i="27"/>
  <c r="E542" i="27"/>
  <c r="G541" i="27"/>
  <c r="F541" i="27"/>
  <c r="E541" i="27"/>
  <c r="G540" i="27"/>
  <c r="F540" i="27"/>
  <c r="E540" i="27"/>
  <c r="G539" i="27"/>
  <c r="F539" i="27"/>
  <c r="E539" i="27"/>
  <c r="G538" i="27"/>
  <c r="F538" i="27"/>
  <c r="E538" i="27"/>
  <c r="G537" i="27"/>
  <c r="F537" i="27"/>
  <c r="E537" i="27"/>
  <c r="G536" i="27"/>
  <c r="F536" i="27"/>
  <c r="E536" i="27"/>
  <c r="G535" i="27"/>
  <c r="F535" i="27"/>
  <c r="E535" i="27"/>
  <c r="G534" i="27"/>
  <c r="F534" i="27"/>
  <c r="E534" i="27"/>
  <c r="G533" i="27"/>
  <c r="F533" i="27"/>
  <c r="E533" i="27"/>
  <c r="G532" i="27"/>
  <c r="F532" i="27"/>
  <c r="E532" i="27"/>
  <c r="G531" i="27"/>
  <c r="F531" i="27"/>
  <c r="E531" i="27"/>
  <c r="G530" i="27"/>
  <c r="F530" i="27"/>
  <c r="E530" i="27"/>
  <c r="G529" i="27"/>
  <c r="F529" i="27"/>
  <c r="E529" i="27"/>
  <c r="G528" i="27"/>
  <c r="F528" i="27"/>
  <c r="E528" i="27"/>
  <c r="G527" i="27"/>
  <c r="F527" i="27"/>
  <c r="E527" i="27"/>
  <c r="G526" i="27"/>
  <c r="F526" i="27"/>
  <c r="E526" i="27"/>
  <c r="G525" i="27"/>
  <c r="F525" i="27"/>
  <c r="E525" i="27"/>
  <c r="G524" i="27"/>
  <c r="F524" i="27"/>
  <c r="E524" i="27"/>
  <c r="G523" i="27"/>
  <c r="F523" i="27"/>
  <c r="E523" i="27"/>
  <c r="G522" i="27"/>
  <c r="F522" i="27"/>
  <c r="E522" i="27"/>
  <c r="G521" i="27"/>
  <c r="F521" i="27"/>
  <c r="E521" i="27"/>
  <c r="G520" i="27"/>
  <c r="F520" i="27"/>
  <c r="E520" i="27"/>
  <c r="G519" i="27"/>
  <c r="F519" i="27"/>
  <c r="E519" i="27"/>
  <c r="G518" i="27"/>
  <c r="F518" i="27"/>
  <c r="E518" i="27"/>
  <c r="G517" i="27"/>
  <c r="F517" i="27"/>
  <c r="E517" i="27"/>
  <c r="G516" i="27"/>
  <c r="F516" i="27"/>
  <c r="E516" i="27"/>
  <c r="G515" i="27"/>
  <c r="F515" i="27"/>
  <c r="E515" i="27"/>
  <c r="G514" i="27"/>
  <c r="F514" i="27"/>
  <c r="E514" i="27"/>
  <c r="G513" i="27"/>
  <c r="F513" i="27"/>
  <c r="E513" i="27"/>
  <c r="G512" i="27"/>
  <c r="F512" i="27"/>
  <c r="E512" i="27"/>
  <c r="G511" i="27"/>
  <c r="F511" i="27"/>
  <c r="E511" i="27"/>
  <c r="G510" i="27"/>
  <c r="F510" i="27"/>
  <c r="E510" i="27"/>
  <c r="G509" i="27"/>
  <c r="F509" i="27"/>
  <c r="E509" i="27"/>
  <c r="G508" i="27"/>
  <c r="F508" i="27"/>
  <c r="E508" i="27"/>
  <c r="G507" i="27"/>
  <c r="F507" i="27"/>
  <c r="E507" i="27"/>
  <c r="G506" i="27"/>
  <c r="F506" i="27"/>
  <c r="E506" i="27"/>
  <c r="G505" i="27"/>
  <c r="F505" i="27"/>
  <c r="E505" i="27"/>
  <c r="G504" i="27"/>
  <c r="F504" i="27"/>
  <c r="E504" i="27"/>
  <c r="G503" i="27"/>
  <c r="F503" i="27"/>
  <c r="E503" i="27"/>
  <c r="G502" i="27"/>
  <c r="F502" i="27"/>
  <c r="E502" i="27"/>
  <c r="G501" i="27"/>
  <c r="F501" i="27"/>
  <c r="E501" i="27"/>
  <c r="G500" i="27"/>
  <c r="F500" i="27"/>
  <c r="E500" i="27"/>
  <c r="G499" i="27"/>
  <c r="F499" i="27"/>
  <c r="E499" i="27"/>
  <c r="G498" i="27"/>
  <c r="F498" i="27"/>
  <c r="E498" i="27"/>
  <c r="G497" i="27"/>
  <c r="F497" i="27"/>
  <c r="E497" i="27"/>
  <c r="G496" i="27"/>
  <c r="F496" i="27"/>
  <c r="E496" i="27"/>
  <c r="G495" i="27"/>
  <c r="F495" i="27"/>
  <c r="E495" i="27"/>
  <c r="G494" i="27"/>
  <c r="F494" i="27"/>
  <c r="E494" i="27"/>
  <c r="G493" i="27"/>
  <c r="F493" i="27"/>
  <c r="E493" i="27"/>
  <c r="G492" i="27"/>
  <c r="F492" i="27"/>
  <c r="E492" i="27"/>
  <c r="G491" i="27"/>
  <c r="F491" i="27"/>
  <c r="E491" i="27"/>
  <c r="G490" i="27"/>
  <c r="F490" i="27"/>
  <c r="E490" i="27"/>
  <c r="G489" i="27"/>
  <c r="F489" i="27"/>
  <c r="E489" i="27"/>
  <c r="G488" i="27"/>
  <c r="F488" i="27"/>
  <c r="E488" i="27"/>
  <c r="G487" i="27"/>
  <c r="F487" i="27"/>
  <c r="E487" i="27"/>
  <c r="G486" i="27"/>
  <c r="F486" i="27"/>
  <c r="E486" i="27"/>
  <c r="G485" i="27"/>
  <c r="F485" i="27"/>
  <c r="E485" i="27"/>
  <c r="G484" i="27"/>
  <c r="F484" i="27"/>
  <c r="E484" i="27"/>
  <c r="G483" i="27"/>
  <c r="F483" i="27"/>
  <c r="E483" i="27"/>
  <c r="G482" i="27"/>
  <c r="F482" i="27"/>
  <c r="E482" i="27"/>
  <c r="G481" i="27"/>
  <c r="F481" i="27"/>
  <c r="E481" i="27"/>
  <c r="G480" i="27"/>
  <c r="F480" i="27"/>
  <c r="E480" i="27"/>
  <c r="G479" i="27"/>
  <c r="F479" i="27"/>
  <c r="E479" i="27"/>
  <c r="G478" i="27"/>
  <c r="F478" i="27"/>
  <c r="E478" i="27"/>
  <c r="G477" i="27"/>
  <c r="F477" i="27"/>
  <c r="E477" i="27"/>
  <c r="G476" i="27"/>
  <c r="F476" i="27"/>
  <c r="E476" i="27"/>
  <c r="G475" i="27"/>
  <c r="F475" i="27"/>
  <c r="E475" i="27"/>
  <c r="G474" i="27"/>
  <c r="F474" i="27"/>
  <c r="E474" i="27"/>
  <c r="G473" i="27"/>
  <c r="F473" i="27"/>
  <c r="E473" i="27"/>
  <c r="G472" i="27"/>
  <c r="F472" i="27"/>
  <c r="E472" i="27"/>
  <c r="G471" i="27"/>
  <c r="F471" i="27"/>
  <c r="E471" i="27"/>
  <c r="G470" i="27"/>
  <c r="F470" i="27"/>
  <c r="E470" i="27"/>
  <c r="G469" i="27"/>
  <c r="F469" i="27"/>
  <c r="E469" i="27"/>
  <c r="G468" i="27"/>
  <c r="F468" i="27"/>
  <c r="E468" i="27"/>
  <c r="G467" i="27"/>
  <c r="F467" i="27"/>
  <c r="E467" i="27"/>
  <c r="G466" i="27"/>
  <c r="F466" i="27"/>
  <c r="E466" i="27"/>
  <c r="G465" i="27"/>
  <c r="F465" i="27"/>
  <c r="E465" i="27"/>
  <c r="G464" i="27"/>
  <c r="F464" i="27"/>
  <c r="E464" i="27"/>
  <c r="G463" i="27"/>
  <c r="F463" i="27"/>
  <c r="E463" i="27"/>
  <c r="G462" i="27"/>
  <c r="F462" i="27"/>
  <c r="E462" i="27"/>
  <c r="G461" i="27"/>
  <c r="F461" i="27"/>
  <c r="E461" i="27"/>
  <c r="G460" i="27"/>
  <c r="F460" i="27"/>
  <c r="E460" i="27"/>
  <c r="G459" i="27"/>
  <c r="F459" i="27"/>
  <c r="E459" i="27"/>
  <c r="G458" i="27"/>
  <c r="F458" i="27"/>
  <c r="E458" i="27"/>
  <c r="G457" i="27"/>
  <c r="F457" i="27"/>
  <c r="E457" i="27"/>
  <c r="G456" i="27"/>
  <c r="F456" i="27"/>
  <c r="E456" i="27"/>
  <c r="G455" i="27"/>
  <c r="F455" i="27"/>
  <c r="E455" i="27"/>
  <c r="G454" i="27"/>
  <c r="F454" i="27"/>
  <c r="E454" i="27"/>
  <c r="G453" i="27"/>
  <c r="F453" i="27"/>
  <c r="E453" i="27"/>
  <c r="G452" i="27"/>
  <c r="F452" i="27"/>
  <c r="E452" i="27"/>
  <c r="G451" i="27"/>
  <c r="F451" i="27"/>
  <c r="E451" i="27"/>
  <c r="G450" i="27"/>
  <c r="F450" i="27"/>
  <c r="E450" i="27"/>
  <c r="G449" i="27"/>
  <c r="F449" i="27"/>
  <c r="E449" i="27"/>
  <c r="G448" i="27"/>
  <c r="F448" i="27"/>
  <c r="E448" i="27"/>
  <c r="G447" i="27"/>
  <c r="F447" i="27"/>
  <c r="E447" i="27"/>
  <c r="G446" i="27"/>
  <c r="F446" i="27"/>
  <c r="E446" i="27"/>
  <c r="G445" i="27"/>
  <c r="F445" i="27"/>
  <c r="E445" i="27"/>
  <c r="G444" i="27"/>
  <c r="F444" i="27"/>
  <c r="E444" i="27"/>
  <c r="G443" i="27"/>
  <c r="F443" i="27"/>
  <c r="E443" i="27"/>
  <c r="G442" i="27"/>
  <c r="F442" i="27"/>
  <c r="E442" i="27"/>
  <c r="G441" i="27"/>
  <c r="F441" i="27"/>
  <c r="E441" i="27"/>
  <c r="G440" i="27"/>
  <c r="F440" i="27"/>
  <c r="E440" i="27"/>
  <c r="G439" i="27"/>
  <c r="F439" i="27"/>
  <c r="E439" i="27"/>
  <c r="G438" i="27"/>
  <c r="F438" i="27"/>
  <c r="E438" i="27"/>
  <c r="G437" i="27"/>
  <c r="F437" i="27"/>
  <c r="E437" i="27"/>
  <c r="G436" i="27"/>
  <c r="F436" i="27"/>
  <c r="E436" i="27"/>
  <c r="G435" i="27"/>
  <c r="F435" i="27"/>
  <c r="E435" i="27"/>
  <c r="G434" i="27"/>
  <c r="F434" i="27"/>
  <c r="E434" i="27"/>
  <c r="G433" i="27"/>
  <c r="F433" i="27"/>
  <c r="E433" i="27"/>
  <c r="G432" i="27"/>
  <c r="F432" i="27"/>
  <c r="E432" i="27"/>
  <c r="G431" i="27"/>
  <c r="F431" i="27"/>
  <c r="E431" i="27"/>
  <c r="G430" i="27"/>
  <c r="F430" i="27"/>
  <c r="E430" i="27"/>
  <c r="G429" i="27"/>
  <c r="F429" i="27"/>
  <c r="E429" i="27"/>
  <c r="G428" i="27"/>
  <c r="F428" i="27"/>
  <c r="E428" i="27"/>
  <c r="G427" i="27"/>
  <c r="F427" i="27"/>
  <c r="E427" i="27"/>
  <c r="G426" i="27"/>
  <c r="F426" i="27"/>
  <c r="E426" i="27"/>
  <c r="G425" i="27"/>
  <c r="F425" i="27"/>
  <c r="E425" i="27"/>
  <c r="G424" i="27"/>
  <c r="F424" i="27"/>
  <c r="E424" i="27"/>
  <c r="G423" i="27"/>
  <c r="F423" i="27"/>
  <c r="E423" i="27"/>
  <c r="G422" i="27"/>
  <c r="F422" i="27"/>
  <c r="E422" i="27"/>
  <c r="G421" i="27"/>
  <c r="F421" i="27"/>
  <c r="E421" i="27"/>
  <c r="G420" i="27"/>
  <c r="F420" i="27"/>
  <c r="E420" i="27"/>
  <c r="G419" i="27"/>
  <c r="F419" i="27"/>
  <c r="E419" i="27"/>
  <c r="G418" i="27"/>
  <c r="F418" i="27"/>
  <c r="E418" i="27"/>
  <c r="G417" i="27"/>
  <c r="F417" i="27"/>
  <c r="E417" i="27"/>
  <c r="G416" i="27"/>
  <c r="F416" i="27"/>
  <c r="E416" i="27"/>
  <c r="G415" i="27"/>
  <c r="F415" i="27"/>
  <c r="E415" i="27"/>
  <c r="G414" i="27"/>
  <c r="F414" i="27"/>
  <c r="E414" i="27"/>
  <c r="G413" i="27"/>
  <c r="F413" i="27"/>
  <c r="E413" i="27"/>
  <c r="G412" i="27"/>
  <c r="F412" i="27"/>
  <c r="E412" i="27"/>
  <c r="G411" i="27"/>
  <c r="F411" i="27"/>
  <c r="E411" i="27"/>
  <c r="G410" i="27"/>
  <c r="F410" i="27"/>
  <c r="E410" i="27"/>
  <c r="G409" i="27"/>
  <c r="F409" i="27"/>
  <c r="E409" i="27"/>
  <c r="G408" i="27"/>
  <c r="F408" i="27"/>
  <c r="E408" i="27"/>
  <c r="G407" i="27"/>
  <c r="F407" i="27"/>
  <c r="E407" i="27"/>
  <c r="G406" i="27"/>
  <c r="F406" i="27"/>
  <c r="E406" i="27"/>
  <c r="G405" i="27"/>
  <c r="F405" i="27"/>
  <c r="E405" i="27"/>
  <c r="G404" i="27"/>
  <c r="F404" i="27"/>
  <c r="E404" i="27"/>
  <c r="G403" i="27"/>
  <c r="F403" i="27"/>
  <c r="E403" i="27"/>
  <c r="G402" i="27"/>
  <c r="F402" i="27"/>
  <c r="E402" i="27"/>
  <c r="G401" i="27"/>
  <c r="F401" i="27"/>
  <c r="E401" i="27"/>
  <c r="G400" i="27"/>
  <c r="F400" i="27"/>
  <c r="E400" i="27"/>
  <c r="G399" i="27"/>
  <c r="F399" i="27"/>
  <c r="E399" i="27"/>
  <c r="G398" i="27"/>
  <c r="F398" i="27"/>
  <c r="E398" i="27"/>
  <c r="G397" i="27"/>
  <c r="F397" i="27"/>
  <c r="E397" i="27"/>
  <c r="G396" i="27"/>
  <c r="F396" i="27"/>
  <c r="E396" i="27"/>
  <c r="G395" i="27"/>
  <c r="F395" i="27"/>
  <c r="E395" i="27"/>
  <c r="G394" i="27"/>
  <c r="F394" i="27"/>
  <c r="E394" i="27"/>
  <c r="G393" i="27"/>
  <c r="F393" i="27"/>
  <c r="E393" i="27"/>
  <c r="G392" i="27"/>
  <c r="F392" i="27"/>
  <c r="E392" i="27"/>
  <c r="G391" i="27"/>
  <c r="F391" i="27"/>
  <c r="E391" i="27"/>
  <c r="G390" i="27"/>
  <c r="F390" i="27"/>
  <c r="E390" i="27"/>
  <c r="G389" i="27"/>
  <c r="F389" i="27"/>
  <c r="E389" i="27"/>
  <c r="G388" i="27"/>
  <c r="F388" i="27"/>
  <c r="E388" i="27"/>
  <c r="G387" i="27"/>
  <c r="F387" i="27"/>
  <c r="E387" i="27"/>
  <c r="G386" i="27"/>
  <c r="F386" i="27"/>
  <c r="E386" i="27"/>
  <c r="G385" i="27"/>
  <c r="F385" i="27"/>
  <c r="E385" i="27"/>
  <c r="G384" i="27"/>
  <c r="F384" i="27"/>
  <c r="E384" i="27"/>
  <c r="G383" i="27"/>
  <c r="F383" i="27"/>
  <c r="E383" i="27"/>
  <c r="G382" i="27"/>
  <c r="F382" i="27"/>
  <c r="E382" i="27"/>
  <c r="G381" i="27"/>
  <c r="F381" i="27"/>
  <c r="E381" i="27"/>
  <c r="G380" i="27"/>
  <c r="F380" i="27"/>
  <c r="E380" i="27"/>
  <c r="G379" i="27"/>
  <c r="F379" i="27"/>
  <c r="E379" i="27"/>
  <c r="G378" i="27"/>
  <c r="F378" i="27"/>
  <c r="E378" i="27"/>
  <c r="G377" i="27"/>
  <c r="F377" i="27"/>
  <c r="E377" i="27"/>
  <c r="G376" i="27"/>
  <c r="F376" i="27"/>
  <c r="E376" i="27"/>
  <c r="G375" i="27"/>
  <c r="F375" i="27"/>
  <c r="E375" i="27"/>
  <c r="G374" i="27"/>
  <c r="F374" i="27"/>
  <c r="E374" i="27"/>
  <c r="G373" i="27"/>
  <c r="F373" i="27"/>
  <c r="E373" i="27"/>
  <c r="G372" i="27"/>
  <c r="F372" i="27"/>
  <c r="E372" i="27"/>
  <c r="G371" i="27"/>
  <c r="F371" i="27"/>
  <c r="E371" i="27"/>
  <c r="G370" i="27"/>
  <c r="F370" i="27"/>
  <c r="E370" i="27"/>
  <c r="G369" i="27"/>
  <c r="F369" i="27"/>
  <c r="E369" i="27"/>
  <c r="G368" i="27"/>
  <c r="F368" i="27"/>
  <c r="E368" i="27"/>
  <c r="G367" i="27"/>
  <c r="F367" i="27"/>
  <c r="E367" i="27"/>
  <c r="G366" i="27"/>
  <c r="F366" i="27"/>
  <c r="E366" i="27"/>
  <c r="G365" i="27"/>
  <c r="F365" i="27"/>
  <c r="E365" i="27"/>
  <c r="G364" i="27"/>
  <c r="F364" i="27"/>
  <c r="E364" i="27"/>
  <c r="G363" i="27"/>
  <c r="F363" i="27"/>
  <c r="E363" i="27"/>
  <c r="G362" i="27"/>
  <c r="F362" i="27"/>
  <c r="E362" i="27"/>
  <c r="G361" i="27"/>
  <c r="F361" i="27"/>
  <c r="E361" i="27"/>
  <c r="G360" i="27"/>
  <c r="F360" i="27"/>
  <c r="E360" i="27"/>
  <c r="G359" i="27"/>
  <c r="F359" i="27"/>
  <c r="E359" i="27"/>
  <c r="G358" i="27"/>
  <c r="F358" i="27"/>
  <c r="E358" i="27"/>
  <c r="G357" i="27"/>
  <c r="F357" i="27"/>
  <c r="E357" i="27"/>
  <c r="G356" i="27"/>
  <c r="F356" i="27"/>
  <c r="E356" i="27"/>
  <c r="G355" i="27"/>
  <c r="F355" i="27"/>
  <c r="E355" i="27"/>
  <c r="G354" i="27"/>
  <c r="F354" i="27"/>
  <c r="E354" i="27"/>
  <c r="G353" i="27"/>
  <c r="F353" i="27"/>
  <c r="E353" i="27"/>
  <c r="G352" i="27"/>
  <c r="F352" i="27"/>
  <c r="E352" i="27"/>
  <c r="G351" i="27"/>
  <c r="F351" i="27"/>
  <c r="E351" i="27"/>
  <c r="G350" i="27"/>
  <c r="F350" i="27"/>
  <c r="E350" i="27"/>
  <c r="G349" i="27"/>
  <c r="F349" i="27"/>
  <c r="E349" i="27"/>
  <c r="G348" i="27"/>
  <c r="F348" i="27"/>
  <c r="E348" i="27"/>
  <c r="G347" i="27"/>
  <c r="F347" i="27"/>
  <c r="E347" i="27"/>
  <c r="G346" i="27"/>
  <c r="F346" i="27"/>
  <c r="E346" i="27"/>
  <c r="G345" i="27"/>
  <c r="F345" i="27"/>
  <c r="E345" i="27"/>
  <c r="G344" i="27"/>
  <c r="F344" i="27"/>
  <c r="E344" i="27"/>
  <c r="G343" i="27"/>
  <c r="F343" i="27"/>
  <c r="E343" i="27"/>
  <c r="G342" i="27"/>
  <c r="F342" i="27"/>
  <c r="E342" i="27"/>
  <c r="G341" i="27"/>
  <c r="F341" i="27"/>
  <c r="E341" i="27"/>
  <c r="G340" i="27"/>
  <c r="F340" i="27"/>
  <c r="E340" i="27"/>
  <c r="G339" i="27"/>
  <c r="F339" i="27"/>
  <c r="E339" i="27"/>
  <c r="G338" i="27"/>
  <c r="F338" i="27"/>
  <c r="E338" i="27"/>
  <c r="G337" i="27"/>
  <c r="F337" i="27"/>
  <c r="E337" i="27"/>
  <c r="G336" i="27"/>
  <c r="F336" i="27"/>
  <c r="E336" i="27"/>
  <c r="G335" i="27"/>
  <c r="F335" i="27"/>
  <c r="E335" i="27"/>
  <c r="G334" i="27"/>
  <c r="F334" i="27"/>
  <c r="E334" i="27"/>
  <c r="G333" i="27"/>
  <c r="F333" i="27"/>
  <c r="E333" i="27"/>
  <c r="G332" i="27"/>
  <c r="F332" i="27"/>
  <c r="E332" i="27"/>
  <c r="G331" i="27"/>
  <c r="F331" i="27"/>
  <c r="E331" i="27"/>
  <c r="G330" i="27"/>
  <c r="F330" i="27"/>
  <c r="E330" i="27"/>
  <c r="G329" i="27"/>
  <c r="F329" i="27"/>
  <c r="E329" i="27"/>
  <c r="G328" i="27"/>
  <c r="F328" i="27"/>
  <c r="E328" i="27"/>
  <c r="G327" i="27"/>
  <c r="F327" i="27"/>
  <c r="E327" i="27"/>
  <c r="G326" i="27"/>
  <c r="F326" i="27"/>
  <c r="E326" i="27"/>
  <c r="G325" i="27"/>
  <c r="F325" i="27"/>
  <c r="E325" i="27"/>
  <c r="G324" i="27"/>
  <c r="F324" i="27"/>
  <c r="E324" i="27"/>
  <c r="G323" i="27"/>
  <c r="F323" i="27"/>
  <c r="E323" i="27"/>
  <c r="G322" i="27"/>
  <c r="F322" i="27"/>
  <c r="E322" i="27"/>
  <c r="G321" i="27"/>
  <c r="F321" i="27"/>
  <c r="E321" i="27"/>
  <c r="G320" i="27"/>
  <c r="F320" i="27"/>
  <c r="E320" i="27"/>
  <c r="G319" i="27"/>
  <c r="F319" i="27"/>
  <c r="E319" i="27"/>
  <c r="G318" i="27"/>
  <c r="F318" i="27"/>
  <c r="E318" i="27"/>
  <c r="G317" i="27"/>
  <c r="F317" i="27"/>
  <c r="E317" i="27"/>
  <c r="G316" i="27"/>
  <c r="F316" i="27"/>
  <c r="E316" i="27"/>
  <c r="G315" i="27"/>
  <c r="F315" i="27"/>
  <c r="E315" i="27"/>
  <c r="G314" i="27"/>
  <c r="F314" i="27"/>
  <c r="E314" i="27"/>
  <c r="G313" i="27"/>
  <c r="F313" i="27"/>
  <c r="E313" i="27"/>
  <c r="G312" i="27"/>
  <c r="F312" i="27"/>
  <c r="E312" i="27"/>
  <c r="G311" i="27"/>
  <c r="F311" i="27"/>
  <c r="E311" i="27"/>
  <c r="G310" i="27"/>
  <c r="F310" i="27"/>
  <c r="E310" i="27"/>
  <c r="G309" i="27"/>
  <c r="F309" i="27"/>
  <c r="E309" i="27"/>
  <c r="G308" i="27"/>
  <c r="F308" i="27"/>
  <c r="E308" i="27"/>
  <c r="G307" i="27"/>
  <c r="F307" i="27"/>
  <c r="E307" i="27"/>
  <c r="G306" i="27"/>
  <c r="F306" i="27"/>
  <c r="E306" i="27"/>
  <c r="G305" i="27"/>
  <c r="F305" i="27"/>
  <c r="E305" i="27"/>
  <c r="G304" i="27"/>
  <c r="F304" i="27"/>
  <c r="E304" i="27"/>
  <c r="G303" i="27"/>
  <c r="F303" i="27"/>
  <c r="E303" i="27"/>
  <c r="G302" i="27"/>
  <c r="F302" i="27"/>
  <c r="E302" i="27"/>
  <c r="G301" i="27"/>
  <c r="F301" i="27"/>
  <c r="E301" i="27"/>
  <c r="G300" i="27"/>
  <c r="F300" i="27"/>
  <c r="E300" i="27"/>
  <c r="G299" i="27"/>
  <c r="F299" i="27"/>
  <c r="E299" i="27"/>
  <c r="G298" i="27"/>
  <c r="F298" i="27"/>
  <c r="E298" i="27"/>
  <c r="G297" i="27"/>
  <c r="F297" i="27"/>
  <c r="E297" i="27"/>
  <c r="G296" i="27"/>
  <c r="F296" i="27"/>
  <c r="E296" i="27"/>
  <c r="G295" i="27"/>
  <c r="F295" i="27"/>
  <c r="E295" i="27"/>
  <c r="G294" i="27"/>
  <c r="F294" i="27"/>
  <c r="E294" i="27"/>
  <c r="G293" i="27"/>
  <c r="F293" i="27"/>
  <c r="E293" i="27"/>
  <c r="G292" i="27"/>
  <c r="F292" i="27"/>
  <c r="E292" i="27"/>
  <c r="G291" i="27"/>
  <c r="F291" i="27"/>
  <c r="E291" i="27"/>
  <c r="G290" i="27"/>
  <c r="F290" i="27"/>
  <c r="E290" i="27"/>
  <c r="G289" i="27"/>
  <c r="F289" i="27"/>
  <c r="E289" i="27"/>
  <c r="G288" i="27"/>
  <c r="F288" i="27"/>
  <c r="E288" i="27"/>
  <c r="G287" i="27"/>
  <c r="F287" i="27"/>
  <c r="E287" i="27"/>
  <c r="G286" i="27"/>
  <c r="F286" i="27"/>
  <c r="E286" i="27"/>
  <c r="G285" i="27"/>
  <c r="F285" i="27"/>
  <c r="E285" i="27"/>
  <c r="G284" i="27"/>
  <c r="F284" i="27"/>
  <c r="E284" i="27"/>
  <c r="G283" i="27"/>
  <c r="F283" i="27"/>
  <c r="E283" i="27"/>
  <c r="G282" i="27"/>
  <c r="F282" i="27"/>
  <c r="E282" i="27"/>
  <c r="G281" i="27"/>
  <c r="F281" i="27"/>
  <c r="E281" i="27"/>
  <c r="G280" i="27"/>
  <c r="F280" i="27"/>
  <c r="E280" i="27"/>
  <c r="G279" i="27"/>
  <c r="F279" i="27"/>
  <c r="E279" i="27"/>
  <c r="G278" i="27"/>
  <c r="F278" i="27"/>
  <c r="E278" i="27"/>
  <c r="G277" i="27"/>
  <c r="F277" i="27"/>
  <c r="E277" i="27"/>
  <c r="G276" i="27"/>
  <c r="F276" i="27"/>
  <c r="E276" i="27"/>
  <c r="G275" i="27"/>
  <c r="F275" i="27"/>
  <c r="E275" i="27"/>
  <c r="G274" i="27"/>
  <c r="F274" i="27"/>
  <c r="E274" i="27"/>
  <c r="G273" i="27"/>
  <c r="F273" i="27"/>
  <c r="E273" i="27"/>
  <c r="G272" i="27"/>
  <c r="F272" i="27"/>
  <c r="E272" i="27"/>
  <c r="G271" i="27"/>
  <c r="F271" i="27"/>
  <c r="E271" i="27"/>
  <c r="G270" i="27"/>
  <c r="F270" i="27"/>
  <c r="E270" i="27"/>
  <c r="G269" i="27"/>
  <c r="F269" i="27"/>
  <c r="E269" i="27"/>
  <c r="G268" i="27"/>
  <c r="F268" i="27"/>
  <c r="E268" i="27"/>
  <c r="G267" i="27"/>
  <c r="F267" i="27"/>
  <c r="E267" i="27"/>
  <c r="G266" i="27"/>
  <c r="F266" i="27"/>
  <c r="E266" i="27"/>
  <c r="G265" i="27"/>
  <c r="F265" i="27"/>
  <c r="E265" i="27"/>
  <c r="G264" i="27"/>
  <c r="F264" i="27"/>
  <c r="E264" i="27"/>
  <c r="G263" i="27"/>
  <c r="F263" i="27"/>
  <c r="E263" i="27"/>
  <c r="G262" i="27"/>
  <c r="F262" i="27"/>
  <c r="E262" i="27"/>
  <c r="G261" i="27"/>
  <c r="F261" i="27"/>
  <c r="E261" i="27"/>
  <c r="G260" i="27"/>
  <c r="F260" i="27"/>
  <c r="E260" i="27"/>
  <c r="G259" i="27"/>
  <c r="F259" i="27"/>
  <c r="E259" i="27"/>
  <c r="G258" i="27"/>
  <c r="F258" i="27"/>
  <c r="E258" i="27"/>
  <c r="G257" i="27"/>
  <c r="F257" i="27"/>
  <c r="E257" i="27"/>
  <c r="G256" i="27"/>
  <c r="F256" i="27"/>
  <c r="E256" i="27"/>
  <c r="G255" i="27"/>
  <c r="F255" i="27"/>
  <c r="E255" i="27"/>
  <c r="G254" i="27"/>
  <c r="F254" i="27"/>
  <c r="E254" i="27"/>
  <c r="G253" i="27"/>
  <c r="F253" i="27"/>
  <c r="E253" i="27"/>
  <c r="G252" i="27"/>
  <c r="F252" i="27"/>
  <c r="E252" i="27"/>
  <c r="G251" i="27"/>
  <c r="F251" i="27"/>
  <c r="E251" i="27"/>
  <c r="G250" i="27"/>
  <c r="F250" i="27"/>
  <c r="E250" i="27"/>
  <c r="G249" i="27"/>
  <c r="F249" i="27"/>
  <c r="E249" i="27"/>
  <c r="G248" i="27"/>
  <c r="F248" i="27"/>
  <c r="E248" i="27"/>
  <c r="G247" i="27"/>
  <c r="F247" i="27"/>
  <c r="E247" i="27"/>
  <c r="G246" i="27"/>
  <c r="F246" i="27"/>
  <c r="E246" i="27"/>
  <c r="G245" i="27"/>
  <c r="F245" i="27"/>
  <c r="E245" i="27"/>
  <c r="G244" i="27"/>
  <c r="F244" i="27"/>
  <c r="E244" i="27"/>
  <c r="G243" i="27"/>
  <c r="F243" i="27"/>
  <c r="E243" i="27"/>
  <c r="G242" i="27"/>
  <c r="F242" i="27"/>
  <c r="E242" i="27"/>
  <c r="G241" i="27"/>
  <c r="F241" i="27"/>
  <c r="E241" i="27"/>
  <c r="G240" i="27"/>
  <c r="F240" i="27"/>
  <c r="E240" i="27"/>
  <c r="G239" i="27"/>
  <c r="F239" i="27"/>
  <c r="E239" i="27"/>
  <c r="G238" i="27"/>
  <c r="F238" i="27"/>
  <c r="E238" i="27"/>
  <c r="G237" i="27"/>
  <c r="F237" i="27"/>
  <c r="E237" i="27"/>
  <c r="G236" i="27"/>
  <c r="F236" i="27"/>
  <c r="E236" i="27"/>
  <c r="G235" i="27"/>
  <c r="F235" i="27"/>
  <c r="E235" i="27"/>
  <c r="G234" i="27"/>
  <c r="F234" i="27"/>
  <c r="E234" i="27"/>
  <c r="G233" i="27"/>
  <c r="F233" i="27"/>
  <c r="E233" i="27"/>
  <c r="G232" i="27"/>
  <c r="F232" i="27"/>
  <c r="E232" i="27"/>
  <c r="G231" i="27"/>
  <c r="F231" i="27"/>
  <c r="E231" i="27"/>
  <c r="G230" i="27"/>
  <c r="F230" i="27"/>
  <c r="E230" i="27"/>
  <c r="G229" i="27"/>
  <c r="F229" i="27"/>
  <c r="E229" i="27"/>
  <c r="G228" i="27"/>
  <c r="F228" i="27"/>
  <c r="E228" i="27"/>
  <c r="G227" i="27"/>
  <c r="F227" i="27"/>
  <c r="E227" i="27"/>
  <c r="G226" i="27"/>
  <c r="F226" i="27"/>
  <c r="E226" i="27"/>
  <c r="G225" i="27"/>
  <c r="F225" i="27"/>
  <c r="E225" i="27"/>
  <c r="G224" i="27"/>
  <c r="F224" i="27"/>
  <c r="E224" i="27"/>
  <c r="G223" i="27"/>
  <c r="F223" i="27"/>
  <c r="E223" i="27"/>
  <c r="G222" i="27"/>
  <c r="F222" i="27"/>
  <c r="E222" i="27"/>
  <c r="G221" i="27"/>
  <c r="F221" i="27"/>
  <c r="E221" i="27"/>
  <c r="G220" i="27"/>
  <c r="F220" i="27"/>
  <c r="E220" i="27"/>
  <c r="G219" i="27"/>
  <c r="F219" i="27"/>
  <c r="E219" i="27"/>
  <c r="G218" i="27"/>
  <c r="F218" i="27"/>
  <c r="E218" i="27"/>
  <c r="G217" i="27"/>
  <c r="F217" i="27"/>
  <c r="E217" i="27"/>
  <c r="G216" i="27"/>
  <c r="F216" i="27"/>
  <c r="E216" i="27"/>
  <c r="G215" i="27"/>
  <c r="F215" i="27"/>
  <c r="E215" i="27"/>
  <c r="G214" i="27"/>
  <c r="F214" i="27"/>
  <c r="E214" i="27"/>
  <c r="G213" i="27"/>
  <c r="F213" i="27"/>
  <c r="E213" i="27"/>
  <c r="G212" i="27"/>
  <c r="F212" i="27"/>
  <c r="E212" i="27"/>
  <c r="G211" i="27"/>
  <c r="F211" i="27"/>
  <c r="E211" i="27"/>
  <c r="G210" i="27"/>
  <c r="F210" i="27"/>
  <c r="E210" i="27"/>
  <c r="G209" i="27"/>
  <c r="F209" i="27"/>
  <c r="E209" i="27"/>
  <c r="G208" i="27"/>
  <c r="F208" i="27"/>
  <c r="E208" i="27"/>
  <c r="G207" i="27"/>
  <c r="F207" i="27"/>
  <c r="E207" i="27"/>
  <c r="G206" i="27"/>
  <c r="F206" i="27"/>
  <c r="E206" i="27"/>
  <c r="G205" i="27"/>
  <c r="F205" i="27"/>
  <c r="E205" i="27"/>
  <c r="G204" i="27"/>
  <c r="F204" i="27"/>
  <c r="E204" i="27"/>
  <c r="G203" i="27"/>
  <c r="F203" i="27"/>
  <c r="E203" i="27"/>
  <c r="G202" i="27"/>
  <c r="F202" i="27"/>
  <c r="E202" i="27"/>
  <c r="G201" i="27"/>
  <c r="F201" i="27"/>
  <c r="E201" i="27"/>
  <c r="G200" i="27"/>
  <c r="F200" i="27"/>
  <c r="E200" i="27"/>
  <c r="G199" i="27"/>
  <c r="F199" i="27"/>
  <c r="E199" i="27"/>
  <c r="G198" i="27"/>
  <c r="F198" i="27"/>
  <c r="E198" i="27"/>
  <c r="G197" i="27"/>
  <c r="F197" i="27"/>
  <c r="E197" i="27"/>
  <c r="G196" i="27"/>
  <c r="F196" i="27"/>
  <c r="E196" i="27"/>
  <c r="G195" i="27"/>
  <c r="F195" i="27"/>
  <c r="E195" i="27"/>
  <c r="G194" i="27"/>
  <c r="F194" i="27"/>
  <c r="E194" i="27"/>
  <c r="G193" i="27"/>
  <c r="F193" i="27"/>
  <c r="E193" i="27"/>
  <c r="G192" i="27"/>
  <c r="F192" i="27"/>
  <c r="E192" i="27"/>
  <c r="G191" i="27"/>
  <c r="F191" i="27"/>
  <c r="E191" i="27"/>
  <c r="G190" i="27"/>
  <c r="F190" i="27"/>
  <c r="E190" i="27"/>
  <c r="G189" i="27"/>
  <c r="F189" i="27"/>
  <c r="E189" i="27"/>
  <c r="G188" i="27"/>
  <c r="F188" i="27"/>
  <c r="E188" i="27"/>
  <c r="G187" i="27"/>
  <c r="F187" i="27"/>
  <c r="E187" i="27"/>
  <c r="G186" i="27"/>
  <c r="F186" i="27"/>
  <c r="E186" i="27"/>
  <c r="G185" i="27"/>
  <c r="F185" i="27"/>
  <c r="E185" i="27"/>
  <c r="G184" i="27"/>
  <c r="F184" i="27"/>
  <c r="E184" i="27"/>
  <c r="G183" i="27"/>
  <c r="F183" i="27"/>
  <c r="E183" i="27"/>
  <c r="G182" i="27"/>
  <c r="F182" i="27"/>
  <c r="E182" i="27"/>
  <c r="G181" i="27"/>
  <c r="F181" i="27"/>
  <c r="E181" i="27"/>
  <c r="G180" i="27"/>
  <c r="F180" i="27"/>
  <c r="E180" i="27"/>
  <c r="G179" i="27"/>
  <c r="F179" i="27"/>
  <c r="E179" i="27"/>
  <c r="G178" i="27"/>
  <c r="F178" i="27"/>
  <c r="E178" i="27"/>
  <c r="G177" i="27"/>
  <c r="F177" i="27"/>
  <c r="E177" i="27"/>
  <c r="G176" i="27"/>
  <c r="F176" i="27"/>
  <c r="E176" i="27"/>
  <c r="G175" i="27"/>
  <c r="F175" i="27"/>
  <c r="E175" i="27"/>
  <c r="G174" i="27"/>
  <c r="F174" i="27"/>
  <c r="E174" i="27"/>
  <c r="G173" i="27"/>
  <c r="F173" i="27"/>
  <c r="E173" i="27"/>
  <c r="G172" i="27"/>
  <c r="F172" i="27"/>
  <c r="E172" i="27"/>
  <c r="G171" i="27"/>
  <c r="F171" i="27"/>
  <c r="E171" i="27"/>
  <c r="G170" i="27"/>
  <c r="F170" i="27"/>
  <c r="E170" i="27"/>
  <c r="G169" i="27"/>
  <c r="F169" i="27"/>
  <c r="E169" i="27"/>
  <c r="G168" i="27"/>
  <c r="F168" i="27"/>
  <c r="E168" i="27"/>
  <c r="G167" i="27"/>
  <c r="F167" i="27"/>
  <c r="E167" i="27"/>
  <c r="G166" i="27"/>
  <c r="F166" i="27"/>
  <c r="E166" i="27"/>
  <c r="G165" i="27"/>
  <c r="F165" i="27"/>
  <c r="E165" i="27"/>
  <c r="G164" i="27"/>
  <c r="F164" i="27"/>
  <c r="E164" i="27"/>
  <c r="G163" i="27"/>
  <c r="F163" i="27"/>
  <c r="E163" i="27"/>
  <c r="G162" i="27"/>
  <c r="F162" i="27"/>
  <c r="E162" i="27"/>
  <c r="G161" i="27"/>
  <c r="F161" i="27"/>
  <c r="E161" i="27"/>
  <c r="G160" i="27"/>
  <c r="F160" i="27"/>
  <c r="E160" i="27"/>
  <c r="G159" i="27"/>
  <c r="F159" i="27"/>
  <c r="E159" i="27"/>
  <c r="G158" i="27"/>
  <c r="F158" i="27"/>
  <c r="E158" i="27"/>
  <c r="G157" i="27"/>
  <c r="F157" i="27"/>
  <c r="E157" i="27"/>
  <c r="G156" i="27"/>
  <c r="F156" i="27"/>
  <c r="E156" i="27"/>
  <c r="G155" i="27"/>
  <c r="F155" i="27"/>
  <c r="E155" i="27"/>
  <c r="G154" i="27"/>
  <c r="F154" i="27"/>
  <c r="E154" i="27"/>
  <c r="G153" i="27"/>
  <c r="F153" i="27"/>
  <c r="E153" i="27"/>
  <c r="G152" i="27"/>
  <c r="F152" i="27"/>
  <c r="E152" i="27"/>
  <c r="G151" i="27"/>
  <c r="F151" i="27"/>
  <c r="E151" i="27"/>
  <c r="G150" i="27"/>
  <c r="F150" i="27"/>
  <c r="E150" i="27"/>
  <c r="G149" i="27"/>
  <c r="F149" i="27"/>
  <c r="E149" i="27"/>
  <c r="G148" i="27"/>
  <c r="F148" i="27"/>
  <c r="E148" i="27"/>
  <c r="G147" i="27"/>
  <c r="F147" i="27"/>
  <c r="E147" i="27"/>
  <c r="G146" i="27"/>
  <c r="F146" i="27"/>
  <c r="E146" i="27"/>
  <c r="G145" i="27"/>
  <c r="F145" i="27"/>
  <c r="E145" i="27"/>
  <c r="G144" i="27"/>
  <c r="F144" i="27"/>
  <c r="E144" i="27"/>
  <c r="G143" i="27"/>
  <c r="F143" i="27"/>
  <c r="E143" i="27"/>
  <c r="G142" i="27"/>
  <c r="F142" i="27"/>
  <c r="E142" i="27"/>
  <c r="G141" i="27"/>
  <c r="F141" i="27"/>
  <c r="E141" i="27"/>
  <c r="G140" i="27"/>
  <c r="F140" i="27"/>
  <c r="E140" i="27"/>
  <c r="G139" i="27"/>
  <c r="F139" i="27"/>
  <c r="E139" i="27"/>
  <c r="G138" i="27"/>
  <c r="F138" i="27"/>
  <c r="E138" i="27"/>
  <c r="G137" i="27"/>
  <c r="F137" i="27"/>
  <c r="E137" i="27"/>
  <c r="G136" i="27"/>
  <c r="F136" i="27"/>
  <c r="E136" i="27"/>
  <c r="G135" i="27"/>
  <c r="F135" i="27"/>
  <c r="E135" i="27"/>
  <c r="G134" i="27"/>
  <c r="F134" i="27"/>
  <c r="E134" i="27"/>
  <c r="G133" i="27"/>
  <c r="F133" i="27"/>
  <c r="E133" i="27"/>
  <c r="G132" i="27"/>
  <c r="F132" i="27"/>
  <c r="E132" i="27"/>
  <c r="G131" i="27"/>
  <c r="F131" i="27"/>
  <c r="E131" i="27"/>
  <c r="G130" i="27"/>
  <c r="F130" i="27"/>
  <c r="E130" i="27"/>
  <c r="G129" i="27"/>
  <c r="F129" i="27"/>
  <c r="E129" i="27"/>
  <c r="G128" i="27"/>
  <c r="F128" i="27"/>
  <c r="E128" i="27"/>
  <c r="G127" i="27"/>
  <c r="F127" i="27"/>
  <c r="E127" i="27"/>
  <c r="G126" i="27"/>
  <c r="F126" i="27"/>
  <c r="E126" i="27"/>
  <c r="G125" i="27"/>
  <c r="F125" i="27"/>
  <c r="E125" i="27"/>
  <c r="G124" i="27"/>
  <c r="F124" i="27"/>
  <c r="E124" i="27"/>
  <c r="G123" i="27"/>
  <c r="F123" i="27"/>
  <c r="E123" i="27"/>
  <c r="G122" i="27"/>
  <c r="F122" i="27"/>
  <c r="E122" i="27"/>
  <c r="G121" i="27"/>
  <c r="F121" i="27"/>
  <c r="E121" i="27"/>
  <c r="G120" i="27"/>
  <c r="F120" i="27"/>
  <c r="E120" i="27"/>
  <c r="G119" i="27"/>
  <c r="F119" i="27"/>
  <c r="E119" i="27"/>
  <c r="G118" i="27"/>
  <c r="F118" i="27"/>
  <c r="E118" i="27"/>
  <c r="G117" i="27"/>
  <c r="F117" i="27"/>
  <c r="E117" i="27"/>
  <c r="G116" i="27"/>
  <c r="F116" i="27"/>
  <c r="E116" i="27"/>
  <c r="G115" i="27"/>
  <c r="F115" i="27"/>
  <c r="E115" i="27"/>
  <c r="G114" i="27"/>
  <c r="F114" i="27"/>
  <c r="E114" i="27"/>
  <c r="G113" i="27"/>
  <c r="F113" i="27"/>
  <c r="E113" i="27"/>
  <c r="G112" i="27"/>
  <c r="F112" i="27"/>
  <c r="E112" i="27"/>
  <c r="G111" i="27"/>
  <c r="F111" i="27"/>
  <c r="E111" i="27"/>
  <c r="G110" i="27"/>
  <c r="F110" i="27"/>
  <c r="E110" i="27"/>
  <c r="G109" i="27"/>
  <c r="F109" i="27"/>
  <c r="E109" i="27"/>
  <c r="G108" i="27"/>
  <c r="F108" i="27"/>
  <c r="E108" i="27"/>
  <c r="G107" i="27"/>
  <c r="F107" i="27"/>
  <c r="E107" i="27"/>
  <c r="G106" i="27"/>
  <c r="F106" i="27"/>
  <c r="E106" i="27"/>
  <c r="G105" i="27"/>
  <c r="F105" i="27"/>
  <c r="E105" i="27"/>
  <c r="G104" i="27"/>
  <c r="F104" i="27"/>
  <c r="E104" i="27"/>
  <c r="G103" i="27"/>
  <c r="F103" i="27"/>
  <c r="E103" i="27"/>
  <c r="G102" i="27"/>
  <c r="F102" i="27"/>
  <c r="E102" i="27"/>
  <c r="G101" i="27"/>
  <c r="F101" i="27"/>
  <c r="E101" i="27"/>
  <c r="G100" i="27"/>
  <c r="F100" i="27"/>
  <c r="E100" i="27"/>
  <c r="G99" i="27"/>
  <c r="F99" i="27"/>
  <c r="E99" i="27"/>
  <c r="G98" i="27"/>
  <c r="F98" i="27"/>
  <c r="E98" i="27"/>
  <c r="G97" i="27"/>
  <c r="F97" i="27"/>
  <c r="E97" i="27"/>
  <c r="G96" i="27"/>
  <c r="F96" i="27"/>
  <c r="E96" i="27"/>
  <c r="G95" i="27"/>
  <c r="F95" i="27"/>
  <c r="E95" i="27"/>
  <c r="G94" i="27"/>
  <c r="F94" i="27"/>
  <c r="E94" i="27"/>
  <c r="G93" i="27"/>
  <c r="F93" i="27"/>
  <c r="E93" i="27"/>
  <c r="G92" i="27"/>
  <c r="F92" i="27"/>
  <c r="E92" i="27"/>
  <c r="G91" i="27"/>
  <c r="F91" i="27"/>
  <c r="E91" i="27"/>
  <c r="G90" i="27"/>
  <c r="F90" i="27"/>
  <c r="E90" i="27"/>
  <c r="G89" i="27"/>
  <c r="F89" i="27"/>
  <c r="E89" i="27"/>
  <c r="G88" i="27"/>
  <c r="F88" i="27"/>
  <c r="E88" i="27"/>
  <c r="G87" i="27"/>
  <c r="F87" i="27"/>
  <c r="E87" i="27"/>
  <c r="G86" i="27"/>
  <c r="F86" i="27"/>
  <c r="E86" i="27"/>
  <c r="G85" i="27"/>
  <c r="F85" i="27"/>
  <c r="E85" i="27"/>
  <c r="G84" i="27"/>
  <c r="F84" i="27"/>
  <c r="E84" i="27"/>
  <c r="G83" i="27"/>
  <c r="F83" i="27"/>
  <c r="E83" i="27"/>
  <c r="G82" i="27"/>
  <c r="F82" i="27"/>
  <c r="E82" i="27"/>
  <c r="G81" i="27"/>
  <c r="F81" i="27"/>
  <c r="E81" i="27"/>
  <c r="G80" i="27"/>
  <c r="F80" i="27"/>
  <c r="E80" i="27"/>
  <c r="G79" i="27"/>
  <c r="F79" i="27"/>
  <c r="E79" i="27"/>
  <c r="G78" i="27"/>
  <c r="F78" i="27"/>
  <c r="E78" i="27"/>
  <c r="G77" i="27"/>
  <c r="F77" i="27"/>
  <c r="E77" i="27"/>
  <c r="G76" i="27"/>
  <c r="F76" i="27"/>
  <c r="E76" i="27"/>
  <c r="G75" i="27"/>
  <c r="F75" i="27"/>
  <c r="E75" i="27"/>
  <c r="G74" i="27"/>
  <c r="F74" i="27"/>
  <c r="E74" i="27"/>
  <c r="G73" i="27"/>
  <c r="F73" i="27"/>
  <c r="E73" i="27"/>
  <c r="G72" i="27"/>
  <c r="F72" i="27"/>
  <c r="E72" i="27"/>
  <c r="G71" i="27"/>
  <c r="F71" i="27"/>
  <c r="E71" i="27"/>
  <c r="G70" i="27"/>
  <c r="F70" i="27"/>
  <c r="E70" i="27"/>
  <c r="G69" i="27"/>
  <c r="F69" i="27"/>
  <c r="E69" i="27"/>
  <c r="G68" i="27"/>
  <c r="F68" i="27"/>
  <c r="E68" i="27"/>
  <c r="G67" i="27"/>
  <c r="F67" i="27"/>
  <c r="E67" i="27"/>
  <c r="G66" i="27"/>
  <c r="F66" i="27"/>
  <c r="E66" i="27"/>
  <c r="G65" i="27"/>
  <c r="F65" i="27"/>
  <c r="E65" i="27"/>
  <c r="G64" i="27"/>
  <c r="F64" i="27"/>
  <c r="E64" i="27"/>
  <c r="G63" i="27"/>
  <c r="F63" i="27"/>
  <c r="E63" i="27"/>
  <c r="G62" i="27"/>
  <c r="F62" i="27"/>
  <c r="E62" i="27"/>
  <c r="G61" i="27"/>
  <c r="F61" i="27"/>
  <c r="E61" i="27"/>
  <c r="G60" i="27"/>
  <c r="F60" i="27"/>
  <c r="E60" i="27"/>
  <c r="G59" i="27"/>
  <c r="F59" i="27"/>
  <c r="E59" i="27"/>
  <c r="G58" i="27"/>
  <c r="F58" i="27"/>
  <c r="E58" i="27"/>
  <c r="G57" i="27"/>
  <c r="F57" i="27"/>
  <c r="E57" i="27"/>
  <c r="G56" i="27"/>
  <c r="F56" i="27"/>
  <c r="E56" i="27"/>
  <c r="G55" i="27"/>
  <c r="F55" i="27"/>
  <c r="E55" i="27"/>
  <c r="G54" i="27"/>
  <c r="F54" i="27"/>
  <c r="E54" i="27"/>
  <c r="G53" i="27"/>
  <c r="F53" i="27"/>
  <c r="E53" i="27"/>
  <c r="G52" i="27"/>
  <c r="F52" i="27"/>
  <c r="E52" i="27"/>
  <c r="G51" i="27"/>
  <c r="F51" i="27"/>
  <c r="E51" i="27"/>
  <c r="G50" i="27"/>
  <c r="F50" i="27"/>
  <c r="E50" i="27"/>
  <c r="G49" i="27"/>
  <c r="F49" i="27"/>
  <c r="E49" i="27"/>
  <c r="G48" i="27"/>
  <c r="F48" i="27"/>
  <c r="E48" i="27"/>
  <c r="G47" i="27"/>
  <c r="F47" i="27"/>
  <c r="E47" i="27"/>
  <c r="G46" i="27"/>
  <c r="F46" i="27"/>
  <c r="E46" i="27"/>
  <c r="G45" i="27"/>
  <c r="F45" i="27"/>
  <c r="E45" i="27"/>
  <c r="G44" i="27"/>
  <c r="F44" i="27"/>
  <c r="E44" i="27"/>
  <c r="G43" i="27"/>
  <c r="F43" i="27"/>
  <c r="E43" i="27"/>
  <c r="G42" i="27"/>
  <c r="F42" i="27"/>
  <c r="E42" i="27"/>
  <c r="G41" i="27"/>
  <c r="F41" i="27"/>
  <c r="E41" i="27"/>
  <c r="G40" i="27"/>
  <c r="F40" i="27"/>
  <c r="E40" i="27"/>
  <c r="G39" i="27"/>
  <c r="F39" i="27"/>
  <c r="E39" i="27"/>
  <c r="G38" i="27"/>
  <c r="F38" i="27"/>
  <c r="E38" i="27"/>
  <c r="G37" i="27"/>
  <c r="F37" i="27"/>
  <c r="E37" i="27"/>
  <c r="G36" i="27"/>
  <c r="F36" i="27"/>
  <c r="E36" i="27"/>
  <c r="G35" i="27"/>
  <c r="F35" i="27"/>
  <c r="E35" i="27"/>
  <c r="G34" i="27"/>
  <c r="F34" i="27"/>
  <c r="E34" i="27"/>
  <c r="G33" i="27"/>
  <c r="F33" i="27"/>
  <c r="E33" i="27"/>
  <c r="G32" i="27"/>
  <c r="F32" i="27"/>
  <c r="E32" i="27"/>
  <c r="G31" i="27"/>
  <c r="F31" i="27"/>
  <c r="E31" i="27"/>
  <c r="G30" i="27"/>
  <c r="F30" i="27"/>
  <c r="E30" i="27"/>
  <c r="G29" i="27"/>
  <c r="F29" i="27"/>
  <c r="E29" i="27"/>
  <c r="G28" i="27"/>
  <c r="F28" i="27"/>
  <c r="E28" i="27"/>
  <c r="G27" i="27"/>
  <c r="F27" i="27"/>
  <c r="E27" i="27"/>
  <c r="G26" i="27"/>
  <c r="F26" i="27"/>
  <c r="E26" i="27"/>
  <c r="G25" i="27"/>
  <c r="F25" i="27"/>
  <c r="E25" i="27"/>
  <c r="G24" i="27"/>
  <c r="F24" i="27"/>
  <c r="E24" i="27"/>
  <c r="G23" i="27"/>
  <c r="F23" i="27"/>
  <c r="E23" i="27"/>
  <c r="G22" i="27"/>
  <c r="F22" i="27"/>
  <c r="E22" i="27"/>
  <c r="G21" i="27"/>
  <c r="F21" i="27"/>
  <c r="E21" i="27"/>
  <c r="G20" i="27"/>
  <c r="F20" i="27"/>
  <c r="E20" i="27"/>
  <c r="G19" i="27"/>
  <c r="F19" i="27"/>
  <c r="E19" i="27"/>
  <c r="G18" i="27"/>
  <c r="F18" i="27"/>
  <c r="E18" i="27"/>
  <c r="G17" i="27"/>
  <c r="F17" i="27"/>
  <c r="E17" i="27"/>
  <c r="G16" i="27"/>
  <c r="F16" i="27"/>
  <c r="E16" i="27"/>
  <c r="G15" i="27"/>
  <c r="F15" i="27"/>
  <c r="E15" i="27"/>
  <c r="G14" i="27"/>
  <c r="F14" i="27"/>
  <c r="E14" i="27"/>
  <c r="G13" i="27"/>
  <c r="F13" i="27"/>
  <c r="E13" i="27"/>
  <c r="G12" i="27"/>
  <c r="F12" i="27"/>
  <c r="E12" i="27"/>
  <c r="G11" i="27"/>
  <c r="F11" i="27"/>
  <c r="E11" i="27"/>
  <c r="G10" i="27"/>
  <c r="F10" i="27"/>
  <c r="E10" i="27"/>
  <c r="G9" i="27"/>
  <c r="F9" i="27"/>
  <c r="E9" i="27"/>
  <c r="G8" i="27"/>
  <c r="F8" i="27"/>
  <c r="E8" i="27"/>
  <c r="G7" i="27"/>
  <c r="F7" i="27"/>
  <c r="E7" i="27"/>
  <c r="G6" i="27"/>
  <c r="F6" i="27"/>
  <c r="E6" i="27"/>
  <c r="G5" i="27"/>
  <c r="W13" i="31" s="1"/>
  <c r="F5" i="27"/>
  <c r="E5" i="27"/>
  <c r="G4" i="27"/>
  <c r="F4" i="27"/>
  <c r="E4" i="27"/>
  <c r="G3" i="27"/>
  <c r="F3" i="27"/>
  <c r="V11" i="31" s="1" a="1"/>
  <c r="V11" i="31" s="1"/>
  <c r="A1" i="27"/>
  <c r="D1096" i="16"/>
  <c r="E1096" i="16"/>
  <c r="F1096" i="16"/>
  <c r="D1097" i="16"/>
  <c r="E1097" i="16"/>
  <c r="F1097" i="16"/>
  <c r="D1098" i="16"/>
  <c r="E1098" i="16"/>
  <c r="F1098" i="16"/>
  <c r="D1099" i="16"/>
  <c r="E1099" i="16"/>
  <c r="F1099" i="16"/>
  <c r="E27" i="16"/>
  <c r="E28" i="16"/>
  <c r="E29" i="16"/>
  <c r="E30" i="16"/>
  <c r="E31" i="16"/>
  <c r="E32" i="16"/>
  <c r="E33" i="16"/>
  <c r="E34" i="16"/>
  <c r="E35" i="16"/>
  <c r="E36" i="16"/>
  <c r="R13" i="16" s="1"/>
  <c r="E37" i="16"/>
  <c r="E38" i="16"/>
  <c r="E39" i="16"/>
  <c r="E40" i="16"/>
  <c r="E41" i="16"/>
  <c r="E42" i="16"/>
  <c r="E43" i="16"/>
  <c r="E44" i="16"/>
  <c r="E45" i="16"/>
  <c r="E46" i="16"/>
  <c r="E47" i="16"/>
  <c r="E48" i="16"/>
  <c r="E49" i="16"/>
  <c r="E50" i="16"/>
  <c r="E51" i="16"/>
  <c r="E52" i="16"/>
  <c r="R7" i="16" s="1"/>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111" i="16"/>
  <c r="E112" i="16"/>
  <c r="E113"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45" i="16"/>
  <c r="E146" i="16"/>
  <c r="E147" i="16"/>
  <c r="E148" i="16"/>
  <c r="E149" i="16"/>
  <c r="E150" i="16"/>
  <c r="E151" i="16"/>
  <c r="E152" i="16"/>
  <c r="E153" i="16"/>
  <c r="E154" i="16"/>
  <c r="E155" i="16"/>
  <c r="E156" i="16"/>
  <c r="E157" i="16"/>
  <c r="E158" i="16"/>
  <c r="E159"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89" i="16"/>
  <c r="E190" i="16"/>
  <c r="E191" i="16"/>
  <c r="E192" i="16"/>
  <c r="E193" i="16"/>
  <c r="E194" i="16"/>
  <c r="E195" i="16"/>
  <c r="E196" i="16"/>
  <c r="R12" i="16" s="1"/>
  <c r="E197" i="16"/>
  <c r="E198" i="16"/>
  <c r="E199" i="16"/>
  <c r="E200" i="16"/>
  <c r="E201" i="16"/>
  <c r="E202" i="16"/>
  <c r="E203" i="16"/>
  <c r="E204" i="16"/>
  <c r="E205" i="16"/>
  <c r="E206" i="16"/>
  <c r="E207" i="16"/>
  <c r="E208" i="16"/>
  <c r="E209" i="16"/>
  <c r="E210" i="16"/>
  <c r="E211" i="16"/>
  <c r="E212" i="16"/>
  <c r="E213" i="16"/>
  <c r="E214" i="16"/>
  <c r="E215" i="16"/>
  <c r="E216" i="16"/>
  <c r="E217" i="16"/>
  <c r="E218" i="16"/>
  <c r="E219" i="16"/>
  <c r="E220" i="16"/>
  <c r="E221" i="16"/>
  <c r="E222" i="16"/>
  <c r="E223" i="16"/>
  <c r="E224" i="16"/>
  <c r="E225" i="16"/>
  <c r="E226" i="16"/>
  <c r="E227" i="16"/>
  <c r="E228" i="16"/>
  <c r="E229" i="16"/>
  <c r="E230" i="16"/>
  <c r="E231" i="16"/>
  <c r="E232" i="16"/>
  <c r="E233" i="16"/>
  <c r="E234" i="16"/>
  <c r="E235" i="16"/>
  <c r="E236" i="16"/>
  <c r="E237" i="16"/>
  <c r="E238" i="16"/>
  <c r="E239" i="16"/>
  <c r="E240" i="16"/>
  <c r="E241" i="16"/>
  <c r="E242" i="16"/>
  <c r="E243" i="16"/>
  <c r="E244" i="16"/>
  <c r="E245" i="16"/>
  <c r="E246" i="16"/>
  <c r="E247" i="16"/>
  <c r="E248" i="16"/>
  <c r="E249" i="16"/>
  <c r="E250" i="16"/>
  <c r="E251" i="16"/>
  <c r="E252" i="16"/>
  <c r="E253" i="16"/>
  <c r="E254" i="16"/>
  <c r="E255" i="16"/>
  <c r="E256" i="16"/>
  <c r="E257" i="16"/>
  <c r="E258" i="16"/>
  <c r="E259" i="16"/>
  <c r="E260" i="16"/>
  <c r="E261" i="16"/>
  <c r="E262" i="16"/>
  <c r="E263" i="16"/>
  <c r="E264" i="16"/>
  <c r="E265" i="16"/>
  <c r="E266" i="16"/>
  <c r="E267" i="16"/>
  <c r="E268" i="16"/>
  <c r="E269" i="16"/>
  <c r="E270" i="16"/>
  <c r="E271" i="16"/>
  <c r="E272" i="16"/>
  <c r="E273" i="16"/>
  <c r="E274" i="16"/>
  <c r="E275" i="16"/>
  <c r="E276" i="16"/>
  <c r="E277" i="16"/>
  <c r="E278" i="16"/>
  <c r="E279" i="16"/>
  <c r="E280" i="16"/>
  <c r="E281" i="16"/>
  <c r="E282" i="16"/>
  <c r="E283" i="16"/>
  <c r="E284" i="16"/>
  <c r="E285" i="16"/>
  <c r="E286" i="16"/>
  <c r="E287" i="16"/>
  <c r="E288" i="16"/>
  <c r="E289" i="16"/>
  <c r="E290" i="16"/>
  <c r="E291" i="16"/>
  <c r="E292" i="16"/>
  <c r="E293" i="16"/>
  <c r="E294" i="16"/>
  <c r="E295" i="16"/>
  <c r="E296" i="16"/>
  <c r="E297" i="16"/>
  <c r="E298" i="16"/>
  <c r="E299" i="16"/>
  <c r="E300" i="16"/>
  <c r="E301" i="16"/>
  <c r="E302" i="16"/>
  <c r="E303" i="16"/>
  <c r="E304" i="16"/>
  <c r="E305" i="16"/>
  <c r="E306" i="16"/>
  <c r="E307" i="16"/>
  <c r="E308" i="16"/>
  <c r="E309" i="16"/>
  <c r="E310" i="16"/>
  <c r="E311" i="16"/>
  <c r="E312" i="16"/>
  <c r="E313" i="16"/>
  <c r="E314" i="16"/>
  <c r="E315" i="16"/>
  <c r="E316" i="16"/>
  <c r="E317" i="16"/>
  <c r="E318" i="16"/>
  <c r="E319" i="16"/>
  <c r="E320" i="16"/>
  <c r="E321" i="16"/>
  <c r="E322" i="16"/>
  <c r="E323" i="16"/>
  <c r="E324" i="16"/>
  <c r="E325" i="16"/>
  <c r="E326" i="16"/>
  <c r="E327" i="16"/>
  <c r="E328" i="16"/>
  <c r="E329" i="16"/>
  <c r="E330" i="16"/>
  <c r="E331" i="16"/>
  <c r="E332" i="16"/>
  <c r="E333" i="16"/>
  <c r="E334" i="16"/>
  <c r="E335" i="16"/>
  <c r="E336" i="16"/>
  <c r="E337" i="16"/>
  <c r="E338" i="16"/>
  <c r="E339" i="16"/>
  <c r="E340" i="16"/>
  <c r="R5" i="16" s="1"/>
  <c r="E341" i="16"/>
  <c r="E342" i="16"/>
  <c r="E343" i="16"/>
  <c r="E344" i="16"/>
  <c r="E345" i="16"/>
  <c r="E346" i="16"/>
  <c r="E347" i="16"/>
  <c r="E348" i="16"/>
  <c r="E349" i="16"/>
  <c r="E350" i="16"/>
  <c r="E351" i="16"/>
  <c r="E352" i="16"/>
  <c r="E353" i="16"/>
  <c r="E354" i="16"/>
  <c r="E355" i="16"/>
  <c r="E356" i="16"/>
  <c r="E357" i="16"/>
  <c r="E358" i="16"/>
  <c r="E359" i="16"/>
  <c r="E360" i="16"/>
  <c r="E361" i="16"/>
  <c r="E362" i="16"/>
  <c r="E363" i="16"/>
  <c r="E364" i="16"/>
  <c r="E365" i="16"/>
  <c r="E366" i="16"/>
  <c r="E367" i="16"/>
  <c r="E368" i="16"/>
  <c r="E369" i="16"/>
  <c r="E370" i="16"/>
  <c r="E371" i="16"/>
  <c r="E372" i="16"/>
  <c r="E373" i="16"/>
  <c r="E374" i="16"/>
  <c r="E375" i="16"/>
  <c r="E376" i="16"/>
  <c r="E377" i="16"/>
  <c r="E378" i="16"/>
  <c r="E379" i="16"/>
  <c r="E380" i="16"/>
  <c r="E381" i="16"/>
  <c r="E382" i="16"/>
  <c r="E383" i="16"/>
  <c r="E384" i="16"/>
  <c r="E385" i="16"/>
  <c r="E386" i="16"/>
  <c r="E387" i="16"/>
  <c r="E388" i="16"/>
  <c r="E389" i="16"/>
  <c r="E390" i="16"/>
  <c r="E391" i="16"/>
  <c r="E392" i="16"/>
  <c r="E393" i="16"/>
  <c r="E394" i="16"/>
  <c r="E395" i="16"/>
  <c r="E396" i="16"/>
  <c r="E397" i="16"/>
  <c r="E398" i="16"/>
  <c r="E399" i="16"/>
  <c r="E400" i="16"/>
  <c r="E401" i="16"/>
  <c r="E402" i="16"/>
  <c r="E403" i="16"/>
  <c r="E404" i="16"/>
  <c r="E405" i="16"/>
  <c r="E406" i="16"/>
  <c r="E407" i="16"/>
  <c r="E408" i="16"/>
  <c r="E409" i="16"/>
  <c r="E410" i="16"/>
  <c r="E411" i="16"/>
  <c r="E412" i="16"/>
  <c r="E413" i="16"/>
  <c r="E414" i="16"/>
  <c r="E415" i="16"/>
  <c r="E416" i="16"/>
  <c r="E417" i="16"/>
  <c r="E418" i="16"/>
  <c r="E419" i="16"/>
  <c r="E420" i="16"/>
  <c r="E421" i="16"/>
  <c r="E422" i="16"/>
  <c r="E423" i="16"/>
  <c r="E424" i="16"/>
  <c r="E425" i="16"/>
  <c r="E426" i="16"/>
  <c r="E427" i="16"/>
  <c r="E428" i="16"/>
  <c r="E429" i="16"/>
  <c r="E430" i="16"/>
  <c r="E431" i="16"/>
  <c r="E432" i="16"/>
  <c r="E433" i="16"/>
  <c r="E434" i="16"/>
  <c r="E435" i="16"/>
  <c r="E436" i="16"/>
  <c r="E437" i="16"/>
  <c r="E438" i="16"/>
  <c r="E439" i="16"/>
  <c r="E440" i="16"/>
  <c r="E441" i="16"/>
  <c r="E442" i="16"/>
  <c r="E443" i="16"/>
  <c r="E444" i="16"/>
  <c r="E445" i="16"/>
  <c r="E446" i="16"/>
  <c r="E447" i="16"/>
  <c r="E448" i="16"/>
  <c r="E449" i="16"/>
  <c r="E450" i="16"/>
  <c r="E451" i="16"/>
  <c r="E452" i="16"/>
  <c r="E453" i="16"/>
  <c r="E454" i="16"/>
  <c r="E455" i="16"/>
  <c r="E456" i="16"/>
  <c r="E457" i="16"/>
  <c r="E458" i="16"/>
  <c r="E459" i="16"/>
  <c r="E460" i="16"/>
  <c r="E461" i="16"/>
  <c r="E462" i="16"/>
  <c r="E463" i="16"/>
  <c r="E464" i="16"/>
  <c r="E465" i="16"/>
  <c r="E466" i="16"/>
  <c r="E467" i="16"/>
  <c r="E468" i="16"/>
  <c r="E469" i="16"/>
  <c r="E470" i="16"/>
  <c r="E471" i="16"/>
  <c r="E472" i="16"/>
  <c r="E473" i="16"/>
  <c r="E474" i="16"/>
  <c r="E475" i="16"/>
  <c r="E476" i="16"/>
  <c r="E477" i="16"/>
  <c r="E478" i="16"/>
  <c r="E479" i="16"/>
  <c r="E480" i="16"/>
  <c r="E481" i="16"/>
  <c r="E482" i="16"/>
  <c r="E483" i="16"/>
  <c r="E484" i="16"/>
  <c r="E485" i="16"/>
  <c r="E486" i="16"/>
  <c r="E487" i="16"/>
  <c r="E488" i="16"/>
  <c r="E489" i="16"/>
  <c r="E490" i="16"/>
  <c r="E491" i="16"/>
  <c r="E492" i="16"/>
  <c r="E493" i="16"/>
  <c r="E494" i="16"/>
  <c r="E495" i="16"/>
  <c r="E496" i="16"/>
  <c r="E497" i="16"/>
  <c r="E498" i="16"/>
  <c r="E499" i="16"/>
  <c r="E500" i="16"/>
  <c r="E501" i="16"/>
  <c r="E502" i="16"/>
  <c r="E503" i="16"/>
  <c r="E504" i="16"/>
  <c r="E505" i="16"/>
  <c r="E506" i="16"/>
  <c r="E507" i="16"/>
  <c r="E508" i="16"/>
  <c r="E509" i="16"/>
  <c r="E510" i="16"/>
  <c r="E511" i="16"/>
  <c r="E512" i="16"/>
  <c r="E513" i="16"/>
  <c r="E514" i="16"/>
  <c r="E515" i="16"/>
  <c r="E516" i="16"/>
  <c r="E517" i="16"/>
  <c r="E518" i="16"/>
  <c r="E519" i="16"/>
  <c r="E520" i="16"/>
  <c r="E521" i="16"/>
  <c r="E522" i="16"/>
  <c r="E523" i="16"/>
  <c r="E524" i="16"/>
  <c r="E525" i="16"/>
  <c r="E526" i="16"/>
  <c r="E527" i="16"/>
  <c r="E528" i="16"/>
  <c r="E529" i="16"/>
  <c r="E530" i="16"/>
  <c r="E531" i="16"/>
  <c r="E532" i="16"/>
  <c r="E533" i="16"/>
  <c r="E534" i="16"/>
  <c r="E535" i="16"/>
  <c r="E536" i="16"/>
  <c r="E537" i="16"/>
  <c r="E538" i="16"/>
  <c r="E539" i="16"/>
  <c r="E540" i="16"/>
  <c r="E541" i="16"/>
  <c r="E542" i="16"/>
  <c r="E543" i="16"/>
  <c r="E544" i="16"/>
  <c r="E545" i="16"/>
  <c r="E546" i="16"/>
  <c r="E547" i="16"/>
  <c r="E548" i="16"/>
  <c r="E549" i="16"/>
  <c r="E550" i="16"/>
  <c r="E551" i="16"/>
  <c r="E552" i="16"/>
  <c r="E553" i="16"/>
  <c r="E554" i="16"/>
  <c r="E555" i="16"/>
  <c r="E556" i="16"/>
  <c r="E557" i="16"/>
  <c r="E558" i="16"/>
  <c r="E559" i="16"/>
  <c r="E560" i="16"/>
  <c r="E561" i="16"/>
  <c r="E562" i="16"/>
  <c r="E563" i="16"/>
  <c r="E564" i="16"/>
  <c r="E565" i="16"/>
  <c r="E566" i="16"/>
  <c r="E567" i="16"/>
  <c r="E568" i="16"/>
  <c r="E569" i="16"/>
  <c r="E570" i="16"/>
  <c r="E571" i="16"/>
  <c r="E572" i="16"/>
  <c r="E573" i="16"/>
  <c r="E574" i="16"/>
  <c r="E575" i="16"/>
  <c r="E576" i="16"/>
  <c r="E577" i="16"/>
  <c r="E578" i="16"/>
  <c r="E579" i="16"/>
  <c r="E580" i="16"/>
  <c r="E581" i="16"/>
  <c r="E582" i="16"/>
  <c r="E583" i="16"/>
  <c r="E584" i="16"/>
  <c r="E585" i="16"/>
  <c r="E586" i="16"/>
  <c r="E587" i="16"/>
  <c r="E588" i="16"/>
  <c r="E589" i="16"/>
  <c r="E590" i="16"/>
  <c r="E591" i="16"/>
  <c r="E592" i="16"/>
  <c r="E593" i="16"/>
  <c r="E594" i="16"/>
  <c r="E595" i="16"/>
  <c r="E596" i="16"/>
  <c r="E597" i="16"/>
  <c r="E598" i="16"/>
  <c r="E599" i="16"/>
  <c r="E600" i="16"/>
  <c r="E601" i="16"/>
  <c r="E602" i="16"/>
  <c r="E603" i="16"/>
  <c r="E604" i="16"/>
  <c r="E605" i="16"/>
  <c r="E606" i="16"/>
  <c r="E607" i="16"/>
  <c r="E608" i="16"/>
  <c r="E609" i="16"/>
  <c r="E610" i="16"/>
  <c r="E611" i="16"/>
  <c r="E612" i="16"/>
  <c r="E613" i="16"/>
  <c r="E614" i="16"/>
  <c r="E615" i="16"/>
  <c r="E616" i="16"/>
  <c r="E617" i="16"/>
  <c r="E618" i="16"/>
  <c r="E619" i="16"/>
  <c r="E620" i="16"/>
  <c r="E621" i="16"/>
  <c r="E622" i="16"/>
  <c r="E623" i="16"/>
  <c r="E624" i="16"/>
  <c r="E625" i="16"/>
  <c r="E626" i="16"/>
  <c r="E627" i="16"/>
  <c r="E628" i="16"/>
  <c r="E629" i="16"/>
  <c r="E630" i="16"/>
  <c r="E631" i="16"/>
  <c r="E632" i="16"/>
  <c r="E633" i="16"/>
  <c r="E634" i="16"/>
  <c r="E635" i="16"/>
  <c r="E636" i="16"/>
  <c r="E637" i="16"/>
  <c r="E638" i="16"/>
  <c r="E639" i="16"/>
  <c r="E640" i="16"/>
  <c r="E641" i="16"/>
  <c r="E642" i="16"/>
  <c r="E643" i="16"/>
  <c r="E644" i="16"/>
  <c r="E645" i="16"/>
  <c r="E646" i="16"/>
  <c r="E647" i="16"/>
  <c r="E648" i="16"/>
  <c r="E649" i="16"/>
  <c r="E650" i="16"/>
  <c r="E651" i="16"/>
  <c r="E652" i="16"/>
  <c r="E653" i="16"/>
  <c r="E654" i="16"/>
  <c r="E655" i="16"/>
  <c r="E656" i="16"/>
  <c r="E657" i="16"/>
  <c r="E658" i="16"/>
  <c r="E659" i="16"/>
  <c r="E660" i="16"/>
  <c r="E661" i="16"/>
  <c r="E662" i="16"/>
  <c r="E663" i="16"/>
  <c r="E664" i="16"/>
  <c r="E665" i="16"/>
  <c r="E666" i="16"/>
  <c r="E667" i="16"/>
  <c r="E668" i="16"/>
  <c r="E669" i="16"/>
  <c r="E670" i="16"/>
  <c r="E671" i="16"/>
  <c r="E672" i="16"/>
  <c r="E673" i="16"/>
  <c r="E674" i="16"/>
  <c r="E675" i="16"/>
  <c r="E676" i="16"/>
  <c r="E677" i="16"/>
  <c r="E678" i="16"/>
  <c r="E679" i="16"/>
  <c r="E680" i="16"/>
  <c r="E681" i="16"/>
  <c r="E682" i="16"/>
  <c r="E683" i="16"/>
  <c r="E684" i="16"/>
  <c r="E685" i="16"/>
  <c r="E686" i="16"/>
  <c r="E687" i="16"/>
  <c r="E688" i="16"/>
  <c r="E689" i="16"/>
  <c r="E690" i="16"/>
  <c r="E691" i="16"/>
  <c r="E692" i="16"/>
  <c r="E693" i="16"/>
  <c r="E694" i="16"/>
  <c r="E695" i="16"/>
  <c r="E696" i="16"/>
  <c r="E697" i="16"/>
  <c r="E698" i="16"/>
  <c r="E699" i="16"/>
  <c r="E700" i="16"/>
  <c r="E701" i="16"/>
  <c r="E702" i="16"/>
  <c r="E703" i="16"/>
  <c r="E704" i="16"/>
  <c r="E705" i="16"/>
  <c r="E706" i="16"/>
  <c r="E707" i="16"/>
  <c r="E708" i="16"/>
  <c r="E709" i="16"/>
  <c r="E710" i="16"/>
  <c r="E711" i="16"/>
  <c r="E712" i="16"/>
  <c r="E713" i="16"/>
  <c r="E714" i="16"/>
  <c r="E715" i="16"/>
  <c r="E716" i="16"/>
  <c r="E717" i="16"/>
  <c r="E718" i="16"/>
  <c r="E719" i="16"/>
  <c r="E720" i="16"/>
  <c r="E721" i="16"/>
  <c r="E722" i="16"/>
  <c r="E723" i="16"/>
  <c r="E724" i="16"/>
  <c r="E725" i="16"/>
  <c r="E726" i="16"/>
  <c r="E727" i="16"/>
  <c r="E728" i="16"/>
  <c r="E729" i="16"/>
  <c r="E730" i="16"/>
  <c r="E731" i="16"/>
  <c r="E732" i="16"/>
  <c r="E733" i="16"/>
  <c r="E734" i="16"/>
  <c r="E735" i="16"/>
  <c r="E736" i="16"/>
  <c r="E737" i="16"/>
  <c r="E738" i="16"/>
  <c r="E739" i="16"/>
  <c r="E740" i="16"/>
  <c r="E741" i="16"/>
  <c r="E742" i="16"/>
  <c r="E743" i="16"/>
  <c r="E744" i="16"/>
  <c r="E745" i="16"/>
  <c r="E746" i="16"/>
  <c r="E747" i="16"/>
  <c r="E748" i="16"/>
  <c r="E749" i="16"/>
  <c r="E750" i="16"/>
  <c r="E751" i="16"/>
  <c r="E752" i="16"/>
  <c r="E753" i="16"/>
  <c r="E754" i="16"/>
  <c r="E755" i="16"/>
  <c r="E756" i="16"/>
  <c r="E757" i="16"/>
  <c r="E758" i="16"/>
  <c r="E759" i="16"/>
  <c r="E760" i="16"/>
  <c r="E761" i="16"/>
  <c r="E762" i="16"/>
  <c r="E763" i="16"/>
  <c r="E764" i="16"/>
  <c r="E765" i="16"/>
  <c r="E766" i="16"/>
  <c r="E767" i="16"/>
  <c r="E768" i="16"/>
  <c r="E769" i="16"/>
  <c r="E770" i="16"/>
  <c r="E771" i="16"/>
  <c r="E772" i="16"/>
  <c r="E773" i="16"/>
  <c r="E774" i="16"/>
  <c r="E775" i="16"/>
  <c r="E776" i="16"/>
  <c r="E777" i="16"/>
  <c r="E778" i="16"/>
  <c r="E779" i="16"/>
  <c r="E780" i="16"/>
  <c r="E781" i="16"/>
  <c r="E782" i="16"/>
  <c r="E783" i="16"/>
  <c r="E784" i="16"/>
  <c r="E785" i="16"/>
  <c r="E786" i="16"/>
  <c r="E787" i="16"/>
  <c r="E788" i="16"/>
  <c r="E789" i="16"/>
  <c r="E790" i="16"/>
  <c r="E791" i="16"/>
  <c r="E792" i="16"/>
  <c r="E793" i="16"/>
  <c r="E794" i="16"/>
  <c r="E795" i="16"/>
  <c r="E796" i="16"/>
  <c r="E797" i="16"/>
  <c r="E798" i="16"/>
  <c r="E799" i="16"/>
  <c r="E800" i="16"/>
  <c r="E801" i="16"/>
  <c r="E802" i="16"/>
  <c r="E803" i="16"/>
  <c r="E804" i="16"/>
  <c r="E805" i="16"/>
  <c r="E806" i="16"/>
  <c r="E807" i="16"/>
  <c r="E808" i="16"/>
  <c r="E809" i="16"/>
  <c r="E810" i="16"/>
  <c r="E811" i="16"/>
  <c r="E812" i="16"/>
  <c r="E813" i="16"/>
  <c r="E814" i="16"/>
  <c r="E815" i="16"/>
  <c r="E816" i="16"/>
  <c r="E817" i="16"/>
  <c r="E818" i="16"/>
  <c r="E819" i="16"/>
  <c r="E820" i="16"/>
  <c r="E821" i="16"/>
  <c r="E822" i="16"/>
  <c r="E823" i="16"/>
  <c r="E824" i="16"/>
  <c r="E825" i="16"/>
  <c r="E826" i="16"/>
  <c r="E827" i="16"/>
  <c r="E828" i="16"/>
  <c r="E829" i="16"/>
  <c r="E830" i="16"/>
  <c r="E831" i="16"/>
  <c r="E832" i="16"/>
  <c r="E833" i="16"/>
  <c r="E834" i="16"/>
  <c r="E835" i="16"/>
  <c r="E836" i="16"/>
  <c r="E837" i="16"/>
  <c r="E838" i="16"/>
  <c r="E839" i="16"/>
  <c r="E840" i="16"/>
  <c r="E841" i="16"/>
  <c r="E842" i="16"/>
  <c r="E843" i="16"/>
  <c r="E844" i="16"/>
  <c r="E845" i="16"/>
  <c r="E846" i="16"/>
  <c r="E847" i="16"/>
  <c r="E848" i="16"/>
  <c r="E849" i="16"/>
  <c r="E850" i="16"/>
  <c r="E851" i="16"/>
  <c r="E852" i="16"/>
  <c r="E853" i="16"/>
  <c r="E854" i="16"/>
  <c r="E855" i="16"/>
  <c r="E856" i="16"/>
  <c r="E857" i="16"/>
  <c r="E858" i="16"/>
  <c r="E859" i="16"/>
  <c r="E860" i="16"/>
  <c r="E861" i="16"/>
  <c r="E862" i="16"/>
  <c r="E863" i="16"/>
  <c r="E864" i="16"/>
  <c r="E865" i="16"/>
  <c r="E866" i="16"/>
  <c r="E867" i="16"/>
  <c r="E868" i="16"/>
  <c r="E869" i="16"/>
  <c r="E870" i="16"/>
  <c r="E871" i="16"/>
  <c r="E872" i="16"/>
  <c r="E873" i="16"/>
  <c r="E874" i="16"/>
  <c r="E875" i="16"/>
  <c r="E876" i="16"/>
  <c r="E877" i="16"/>
  <c r="E878" i="16"/>
  <c r="E879" i="16"/>
  <c r="E880" i="16"/>
  <c r="E881" i="16"/>
  <c r="E882" i="16"/>
  <c r="E883" i="16"/>
  <c r="E884" i="16"/>
  <c r="E885" i="16"/>
  <c r="E886" i="16"/>
  <c r="E887" i="16"/>
  <c r="E888" i="16"/>
  <c r="E889" i="16"/>
  <c r="E890" i="16"/>
  <c r="E891" i="16"/>
  <c r="E892" i="16"/>
  <c r="E893" i="16"/>
  <c r="E894" i="16"/>
  <c r="E895" i="16"/>
  <c r="E896" i="16"/>
  <c r="E897" i="16"/>
  <c r="E898" i="16"/>
  <c r="E899" i="16"/>
  <c r="E900" i="16"/>
  <c r="E901" i="16"/>
  <c r="E902" i="16"/>
  <c r="E903" i="16"/>
  <c r="E904" i="16"/>
  <c r="E905" i="16"/>
  <c r="E906" i="16"/>
  <c r="E907" i="16"/>
  <c r="E908" i="16"/>
  <c r="E909" i="16"/>
  <c r="E910" i="16"/>
  <c r="E911" i="16"/>
  <c r="E912" i="16"/>
  <c r="E913" i="16"/>
  <c r="E914" i="16"/>
  <c r="E915" i="16"/>
  <c r="E916" i="16"/>
  <c r="E917" i="16"/>
  <c r="E918" i="16"/>
  <c r="E919" i="16"/>
  <c r="E920" i="16"/>
  <c r="E921" i="16"/>
  <c r="E922" i="16"/>
  <c r="E923" i="16"/>
  <c r="E924" i="16"/>
  <c r="E925" i="16"/>
  <c r="E926" i="16"/>
  <c r="E927" i="16"/>
  <c r="E928" i="16"/>
  <c r="E929" i="16"/>
  <c r="E930" i="16"/>
  <c r="E931" i="16"/>
  <c r="E932" i="16"/>
  <c r="E933" i="16"/>
  <c r="E934" i="16"/>
  <c r="E935" i="16"/>
  <c r="E936" i="16"/>
  <c r="E937" i="16"/>
  <c r="E938" i="16"/>
  <c r="E939" i="16"/>
  <c r="E940" i="16"/>
  <c r="E941" i="16"/>
  <c r="E942" i="16"/>
  <c r="E943" i="16"/>
  <c r="E944" i="16"/>
  <c r="E945" i="16"/>
  <c r="E946" i="16"/>
  <c r="E947" i="16"/>
  <c r="E948" i="16"/>
  <c r="E949" i="16"/>
  <c r="E950" i="16"/>
  <c r="E951" i="16"/>
  <c r="E952" i="16"/>
  <c r="E953" i="16"/>
  <c r="E954" i="16"/>
  <c r="E955" i="16"/>
  <c r="E956" i="16"/>
  <c r="E957" i="16"/>
  <c r="E958" i="16"/>
  <c r="E959" i="16"/>
  <c r="E960" i="16"/>
  <c r="E961" i="16"/>
  <c r="E962" i="16"/>
  <c r="E963" i="16"/>
  <c r="E964" i="16"/>
  <c r="E965" i="16"/>
  <c r="E966" i="16"/>
  <c r="E967" i="16"/>
  <c r="E968" i="16"/>
  <c r="E969" i="16"/>
  <c r="E970" i="16"/>
  <c r="E971" i="16"/>
  <c r="E972" i="16"/>
  <c r="E973" i="16"/>
  <c r="E974" i="16"/>
  <c r="E975" i="16"/>
  <c r="E976" i="16"/>
  <c r="E977" i="16"/>
  <c r="E978" i="16"/>
  <c r="E979" i="16"/>
  <c r="E980" i="16"/>
  <c r="E981" i="16"/>
  <c r="E982" i="16"/>
  <c r="E983" i="16"/>
  <c r="E984" i="16"/>
  <c r="E985" i="16"/>
  <c r="E986" i="16"/>
  <c r="E987" i="16"/>
  <c r="E988" i="16"/>
  <c r="E989" i="16"/>
  <c r="E990" i="16"/>
  <c r="E991" i="16"/>
  <c r="E992" i="16"/>
  <c r="E993" i="16"/>
  <c r="E994" i="16"/>
  <c r="E995" i="16"/>
  <c r="E996" i="16"/>
  <c r="E997" i="16"/>
  <c r="E998" i="16"/>
  <c r="E999" i="16"/>
  <c r="E1000" i="16"/>
  <c r="E1001" i="16"/>
  <c r="E1002" i="16"/>
  <c r="E1003" i="16"/>
  <c r="E1004" i="16"/>
  <c r="E1005" i="16"/>
  <c r="E1006" i="16"/>
  <c r="E1007" i="16"/>
  <c r="E1008" i="16"/>
  <c r="E1009" i="16"/>
  <c r="E1010" i="16"/>
  <c r="E1011" i="16"/>
  <c r="E1012" i="16"/>
  <c r="E1013" i="16"/>
  <c r="E1014" i="16"/>
  <c r="E1015" i="16"/>
  <c r="E1016" i="16"/>
  <c r="E1017" i="16"/>
  <c r="E1018" i="16"/>
  <c r="E1019" i="16"/>
  <c r="E1020" i="16"/>
  <c r="E1021" i="16"/>
  <c r="E1022" i="16"/>
  <c r="E1023" i="16"/>
  <c r="E1024" i="16"/>
  <c r="E1025" i="16"/>
  <c r="E1026" i="16"/>
  <c r="E1027" i="16"/>
  <c r="E1028" i="16"/>
  <c r="E1029" i="16"/>
  <c r="E1030" i="16"/>
  <c r="E1031" i="16"/>
  <c r="E1032" i="16"/>
  <c r="E1033" i="16"/>
  <c r="E1034" i="16"/>
  <c r="E1035" i="16"/>
  <c r="E1036" i="16"/>
  <c r="E1037" i="16"/>
  <c r="E1038" i="16"/>
  <c r="E1039" i="16"/>
  <c r="E1040" i="16"/>
  <c r="E1041" i="16"/>
  <c r="E1042" i="16"/>
  <c r="E1043" i="16"/>
  <c r="E1044" i="16"/>
  <c r="E1045" i="16"/>
  <c r="E1046" i="16"/>
  <c r="E1047" i="16"/>
  <c r="E1048" i="16"/>
  <c r="E1049" i="16"/>
  <c r="E1050" i="16"/>
  <c r="E1051" i="16"/>
  <c r="E1052" i="16"/>
  <c r="E1053" i="16"/>
  <c r="E1054" i="16"/>
  <c r="E1055" i="16"/>
  <c r="E1056" i="16"/>
  <c r="E1057" i="16"/>
  <c r="E1058" i="16"/>
  <c r="E1059" i="16"/>
  <c r="E1060" i="16"/>
  <c r="E1061" i="16"/>
  <c r="E1062" i="16"/>
  <c r="E1063" i="16"/>
  <c r="E1064" i="16"/>
  <c r="E1065" i="16"/>
  <c r="E1066" i="16"/>
  <c r="E1067" i="16"/>
  <c r="E1068" i="16"/>
  <c r="E1069" i="16"/>
  <c r="E1070" i="16"/>
  <c r="E1071" i="16"/>
  <c r="E1072" i="16"/>
  <c r="E1073" i="16"/>
  <c r="E1074" i="16"/>
  <c r="E1075" i="16"/>
  <c r="E1076" i="16"/>
  <c r="E1077" i="16"/>
  <c r="E1078" i="16"/>
  <c r="E1079" i="16"/>
  <c r="E1080" i="16"/>
  <c r="E1081" i="16"/>
  <c r="E1082" i="16"/>
  <c r="E1083" i="16"/>
  <c r="E1084" i="16"/>
  <c r="E1085" i="16"/>
  <c r="E1086" i="16"/>
  <c r="E1087" i="16"/>
  <c r="E1088" i="16"/>
  <c r="E1089" i="16"/>
  <c r="E1090" i="16"/>
  <c r="E1091" i="16"/>
  <c r="E1092" i="16"/>
  <c r="E1093" i="16"/>
  <c r="E1094" i="16"/>
  <c r="E1095" i="16"/>
  <c r="E1100" i="16"/>
  <c r="E1101" i="16"/>
  <c r="E1102" i="16"/>
  <c r="E1103" i="16"/>
  <c r="E1104" i="16"/>
  <c r="E1105" i="16"/>
  <c r="E1106" i="16"/>
  <c r="E1107" i="16"/>
  <c r="E1108" i="16"/>
  <c r="E1109" i="16"/>
  <c r="E1110" i="16"/>
  <c r="E1111" i="16"/>
  <c r="E1112" i="16"/>
  <c r="E1113" i="16"/>
  <c r="E1114" i="16"/>
  <c r="E1115" i="16"/>
  <c r="E1116" i="16"/>
  <c r="E1117" i="16"/>
  <c r="E1118" i="16"/>
  <c r="E1119" i="16"/>
  <c r="E1120" i="16"/>
  <c r="E1121" i="16"/>
  <c r="E1122" i="16"/>
  <c r="E1123" i="16"/>
  <c r="E1124" i="16"/>
  <c r="E1125" i="16"/>
  <c r="E1126" i="16"/>
  <c r="E1127" i="16"/>
  <c r="E1128" i="16"/>
  <c r="E1129" i="16"/>
  <c r="E1130" i="16"/>
  <c r="E1131" i="16"/>
  <c r="E1132" i="16"/>
  <c r="E1133" i="16"/>
  <c r="E1134" i="16"/>
  <c r="E1135" i="16"/>
  <c r="E1136" i="16"/>
  <c r="E1137" i="16"/>
  <c r="E1138" i="16"/>
  <c r="E1139" i="16"/>
  <c r="E1140" i="16"/>
  <c r="E1141" i="16"/>
  <c r="E1142" i="16"/>
  <c r="E1143" i="16"/>
  <c r="E1144" i="16"/>
  <c r="E1145" i="16"/>
  <c r="E1146" i="16"/>
  <c r="E1147" i="16"/>
  <c r="E1148" i="16"/>
  <c r="E1149" i="16"/>
  <c r="E1150" i="16"/>
  <c r="E1151" i="16"/>
  <c r="E1152" i="16"/>
  <c r="E1153" i="16"/>
  <c r="E1154" i="16"/>
  <c r="E1155" i="16"/>
  <c r="E1156" i="16"/>
  <c r="E1157" i="16"/>
  <c r="E1158" i="16"/>
  <c r="E1159" i="16"/>
  <c r="E1160" i="16"/>
  <c r="E1161" i="16"/>
  <c r="E1162" i="16"/>
  <c r="E1163" i="16"/>
  <c r="E1164" i="16"/>
  <c r="E1165" i="16"/>
  <c r="E1166" i="16"/>
  <c r="E1167" i="16"/>
  <c r="E1168" i="16"/>
  <c r="E1169" i="16"/>
  <c r="E1170" i="16"/>
  <c r="E1171" i="16"/>
  <c r="E1172" i="16"/>
  <c r="E1173" i="16"/>
  <c r="E1174" i="16"/>
  <c r="E1175" i="16"/>
  <c r="E1176" i="16"/>
  <c r="E1177" i="16"/>
  <c r="E1178" i="16"/>
  <c r="E1179" i="16"/>
  <c r="E1180" i="16"/>
  <c r="E1181" i="16"/>
  <c r="E1182" i="16"/>
  <c r="E1183" i="16"/>
  <c r="E1184" i="16"/>
  <c r="E1185" i="16"/>
  <c r="E1186" i="16"/>
  <c r="E1187" i="16"/>
  <c r="E1188" i="16"/>
  <c r="E1189" i="16"/>
  <c r="E1190" i="16"/>
  <c r="E1191" i="16"/>
  <c r="E1192" i="16"/>
  <c r="E1193" i="16"/>
  <c r="E1194" i="16"/>
  <c r="E1195" i="16"/>
  <c r="E1196" i="16"/>
  <c r="E1197" i="16"/>
  <c r="E1198" i="16"/>
  <c r="E1199" i="16"/>
  <c r="E1200" i="16"/>
  <c r="E1201" i="16"/>
  <c r="E1202" i="16"/>
  <c r="E1203" i="16"/>
  <c r="E1204" i="16"/>
  <c r="E1205" i="16"/>
  <c r="E1206" i="16"/>
  <c r="E1207" i="16"/>
  <c r="E1208" i="16"/>
  <c r="E1209" i="16"/>
  <c r="E1210" i="16"/>
  <c r="E1211" i="16"/>
  <c r="E1212" i="16"/>
  <c r="E1213" i="16"/>
  <c r="E1214" i="16"/>
  <c r="E1215" i="16"/>
  <c r="E1216" i="16"/>
  <c r="E1217" i="16"/>
  <c r="E1218" i="16"/>
  <c r="E1219" i="16"/>
  <c r="E1220" i="16"/>
  <c r="E1221" i="16"/>
  <c r="E1222" i="16"/>
  <c r="E1223" i="16"/>
  <c r="E1224" i="16"/>
  <c r="E1225" i="16"/>
  <c r="E1226" i="16"/>
  <c r="E1227" i="16"/>
  <c r="E1228" i="16"/>
  <c r="E1229" i="16"/>
  <c r="E1230" i="16"/>
  <c r="E1231" i="16"/>
  <c r="E1232" i="16"/>
  <c r="E1233" i="16"/>
  <c r="E1234" i="16"/>
  <c r="E1235" i="16"/>
  <c r="E1236" i="16"/>
  <c r="E1237" i="16"/>
  <c r="E1238" i="16"/>
  <c r="E1239" i="16"/>
  <c r="E1240" i="16"/>
  <c r="E1241" i="16"/>
  <c r="E1242" i="16"/>
  <c r="E1243" i="16"/>
  <c r="E1244" i="16"/>
  <c r="E1245" i="16"/>
  <c r="E1246" i="16"/>
  <c r="E1247" i="16"/>
  <c r="E1248" i="16"/>
  <c r="E1249" i="16"/>
  <c r="E1250" i="16"/>
  <c r="E1251" i="16"/>
  <c r="E1252" i="16"/>
  <c r="E1253" i="16"/>
  <c r="E1254" i="16"/>
  <c r="E1255" i="16"/>
  <c r="E1256" i="16"/>
  <c r="E1257" i="16"/>
  <c r="E1258" i="16"/>
  <c r="E1259" i="16"/>
  <c r="E1260" i="16"/>
  <c r="E1261" i="16"/>
  <c r="E1262" i="16"/>
  <c r="E1263" i="16"/>
  <c r="E1264" i="16"/>
  <c r="E1265" i="16"/>
  <c r="E1266" i="16"/>
  <c r="E1267" i="16"/>
  <c r="E1268" i="16"/>
  <c r="E1269" i="16"/>
  <c r="E1270" i="16"/>
  <c r="E1271" i="16"/>
  <c r="E1272" i="16"/>
  <c r="E1273" i="16"/>
  <c r="E1274" i="16"/>
  <c r="E1275" i="16"/>
  <c r="E1276" i="16"/>
  <c r="E1277" i="16"/>
  <c r="E1278" i="16"/>
  <c r="E1279" i="16"/>
  <c r="E1280" i="16"/>
  <c r="E1281" i="16"/>
  <c r="E1282" i="16"/>
  <c r="E1283" i="16"/>
  <c r="E1284" i="16"/>
  <c r="E1285" i="16"/>
  <c r="E1286" i="16"/>
  <c r="E1287" i="16"/>
  <c r="E1288" i="16"/>
  <c r="E1289" i="16"/>
  <c r="E1290" i="16"/>
  <c r="E1291" i="16"/>
  <c r="E1292" i="16"/>
  <c r="E1293" i="16"/>
  <c r="E1294" i="16"/>
  <c r="E1295" i="16"/>
  <c r="E1296" i="16"/>
  <c r="E1297" i="16"/>
  <c r="E1298" i="16"/>
  <c r="E1299" i="16"/>
  <c r="E1300" i="16"/>
  <c r="E1301" i="16"/>
  <c r="E1302" i="16"/>
  <c r="E1303" i="16"/>
  <c r="E1304" i="16"/>
  <c r="E1305" i="16"/>
  <c r="E1306" i="16"/>
  <c r="E1307" i="16"/>
  <c r="E1308" i="16"/>
  <c r="E1309" i="16"/>
  <c r="E1310" i="16"/>
  <c r="E1311" i="16"/>
  <c r="E1312" i="16"/>
  <c r="E1313" i="16"/>
  <c r="E1314" i="16"/>
  <c r="E1315" i="16"/>
  <c r="E1316" i="16"/>
  <c r="E1317" i="16"/>
  <c r="E1318" i="16"/>
  <c r="E1319" i="16"/>
  <c r="E1320" i="16"/>
  <c r="E1321" i="16"/>
  <c r="E1322" i="16"/>
  <c r="E1323" i="16"/>
  <c r="E1324" i="16"/>
  <c r="E1325" i="16"/>
  <c r="E1326" i="16"/>
  <c r="E1327" i="16"/>
  <c r="E1328" i="16"/>
  <c r="E1329" i="16"/>
  <c r="E1330" i="16"/>
  <c r="E1331" i="16"/>
  <c r="E1332" i="16"/>
  <c r="E1333" i="16"/>
  <c r="E1334" i="16"/>
  <c r="E1335" i="16"/>
  <c r="E1336" i="16"/>
  <c r="E1337" i="16"/>
  <c r="E1338" i="16"/>
  <c r="E1339" i="16"/>
  <c r="E1340" i="16"/>
  <c r="E1341" i="16"/>
  <c r="E1342" i="16"/>
  <c r="E1343" i="16"/>
  <c r="E1344" i="16"/>
  <c r="E1345" i="16"/>
  <c r="E1346" i="16"/>
  <c r="E1347" i="16"/>
  <c r="E1348" i="16"/>
  <c r="E1349" i="16"/>
  <c r="E1350" i="16"/>
  <c r="E1351" i="16"/>
  <c r="E1352" i="16"/>
  <c r="E1353" i="16"/>
  <c r="E1354" i="16"/>
  <c r="E1355" i="16"/>
  <c r="E1356" i="16"/>
  <c r="E1357" i="16"/>
  <c r="E1358" i="16"/>
  <c r="E1359" i="16"/>
  <c r="E1360" i="16"/>
  <c r="E1361" i="16"/>
  <c r="E1362" i="16"/>
  <c r="E1363" i="16"/>
  <c r="E1364" i="16"/>
  <c r="E1365" i="16"/>
  <c r="E1366" i="16"/>
  <c r="E1367" i="16"/>
  <c r="E1368" i="16"/>
  <c r="E1369" i="16"/>
  <c r="E1370" i="16"/>
  <c r="E1371" i="16"/>
  <c r="E1372" i="16"/>
  <c r="E1373" i="16"/>
  <c r="E1374" i="16"/>
  <c r="E1375" i="16"/>
  <c r="E1376" i="16"/>
  <c r="E1377" i="16"/>
  <c r="E1378" i="16"/>
  <c r="E1379" i="16"/>
  <c r="E1380" i="16"/>
  <c r="E1381" i="16"/>
  <c r="E1382" i="16"/>
  <c r="E1383" i="16"/>
  <c r="E1384" i="16"/>
  <c r="E1385" i="16"/>
  <c r="E1386" i="16"/>
  <c r="E1387" i="16"/>
  <c r="E1388" i="16"/>
  <c r="E1389" i="16"/>
  <c r="E1390" i="16"/>
  <c r="E1391" i="16"/>
  <c r="E1392" i="16"/>
  <c r="E1393" i="16"/>
  <c r="E1394" i="16"/>
  <c r="E1395" i="16"/>
  <c r="E1396" i="16"/>
  <c r="E1397" i="16"/>
  <c r="E1398" i="16"/>
  <c r="E1399" i="16"/>
  <c r="E1400" i="16"/>
  <c r="E1401" i="16"/>
  <c r="E1402" i="16"/>
  <c r="E1403" i="16"/>
  <c r="E1404" i="16"/>
  <c r="E1405" i="16"/>
  <c r="E1406" i="16"/>
  <c r="E1407" i="16"/>
  <c r="E1408" i="16"/>
  <c r="E1409" i="16"/>
  <c r="E1410" i="16"/>
  <c r="E1411" i="16"/>
  <c r="E1412" i="16"/>
  <c r="E1413" i="16"/>
  <c r="E1414" i="16"/>
  <c r="E1415" i="16"/>
  <c r="E1416" i="16"/>
  <c r="E1417" i="16"/>
  <c r="E1418" i="16"/>
  <c r="E1419" i="16"/>
  <c r="E1420" i="16"/>
  <c r="E1421" i="16"/>
  <c r="E1422" i="16"/>
  <c r="E1423" i="16"/>
  <c r="E1424" i="16"/>
  <c r="E1425" i="16"/>
  <c r="E1426" i="16"/>
  <c r="E1427" i="16"/>
  <c r="E1428" i="16"/>
  <c r="E1429" i="16"/>
  <c r="E1430" i="16"/>
  <c r="E1431" i="16"/>
  <c r="E1432" i="16"/>
  <c r="E1433" i="16"/>
  <c r="E1434" i="16"/>
  <c r="E1435" i="16"/>
  <c r="E1436" i="16"/>
  <c r="E1437" i="16"/>
  <c r="E1438" i="16"/>
  <c r="E1439" i="16"/>
  <c r="E1440" i="16"/>
  <c r="E1441" i="16"/>
  <c r="E1442" i="16"/>
  <c r="E1443" i="16"/>
  <c r="E1444" i="16"/>
  <c r="E1445" i="16"/>
  <c r="E1446" i="16"/>
  <c r="E1447" i="16"/>
  <c r="E1448" i="16"/>
  <c r="E1449" i="16"/>
  <c r="E1450" i="16"/>
  <c r="E1451" i="16"/>
  <c r="E1452" i="16"/>
  <c r="E1453" i="16"/>
  <c r="E1454" i="16"/>
  <c r="E1455" i="16"/>
  <c r="E1456" i="16"/>
  <c r="E1457" i="16"/>
  <c r="E1458" i="16"/>
  <c r="E1459" i="16"/>
  <c r="E1460" i="16"/>
  <c r="E1461" i="16"/>
  <c r="E1462" i="16"/>
  <c r="E1463" i="16"/>
  <c r="E1464" i="16"/>
  <c r="E1465" i="16"/>
  <c r="E1466" i="16"/>
  <c r="E1467" i="16"/>
  <c r="E1468" i="16"/>
  <c r="E1469" i="16"/>
  <c r="E1470" i="16"/>
  <c r="E1471" i="16"/>
  <c r="E1472" i="16"/>
  <c r="E1473" i="16"/>
  <c r="E1474" i="16"/>
  <c r="E1475" i="16"/>
  <c r="E1476" i="16"/>
  <c r="E1477" i="16"/>
  <c r="E1478" i="16"/>
  <c r="E1479" i="16"/>
  <c r="E1480" i="16"/>
  <c r="E1481" i="16"/>
  <c r="E1482" i="16"/>
  <c r="E1483" i="16"/>
  <c r="E1484" i="16"/>
  <c r="E1485" i="16"/>
  <c r="E1486" i="16"/>
  <c r="E1487" i="16"/>
  <c r="E1488" i="16"/>
  <c r="E1489" i="16"/>
  <c r="E1490" i="16"/>
  <c r="E1491" i="16"/>
  <c r="E1492" i="16"/>
  <c r="E1493" i="16"/>
  <c r="E1494" i="16"/>
  <c r="E1495" i="16"/>
  <c r="E1496" i="16"/>
  <c r="E1497" i="16"/>
  <c r="E1498" i="16"/>
  <c r="E1499" i="16"/>
  <c r="E1500" i="16"/>
  <c r="E1501" i="16"/>
  <c r="E1502" i="16"/>
  <c r="E1503" i="16"/>
  <c r="E1504" i="16"/>
  <c r="E1505" i="16"/>
  <c r="E1506" i="16"/>
  <c r="E1507" i="16"/>
  <c r="E1508" i="16"/>
  <c r="E1509" i="16"/>
  <c r="E1510" i="16"/>
  <c r="E1511" i="16"/>
  <c r="E1512" i="16"/>
  <c r="E1513" i="16"/>
  <c r="E1514" i="16"/>
  <c r="E1515" i="16"/>
  <c r="E1516" i="16"/>
  <c r="E1517" i="16"/>
  <c r="E1518" i="16"/>
  <c r="E1519" i="16"/>
  <c r="E1520" i="16"/>
  <c r="E1521" i="16"/>
  <c r="E1522" i="16"/>
  <c r="E1523" i="16"/>
  <c r="E1524" i="16"/>
  <c r="E1525" i="16"/>
  <c r="E1526" i="16"/>
  <c r="E1527" i="16"/>
  <c r="E1528" i="16"/>
  <c r="E1529" i="16"/>
  <c r="E1530" i="16"/>
  <c r="E1531" i="16"/>
  <c r="E1532" i="16"/>
  <c r="E1533" i="16"/>
  <c r="E1534" i="16"/>
  <c r="E1535" i="16"/>
  <c r="E1536" i="16"/>
  <c r="E1537" i="16"/>
  <c r="E1538" i="16"/>
  <c r="E1539" i="16"/>
  <c r="E1540" i="16"/>
  <c r="E1541" i="16"/>
  <c r="E1542" i="16"/>
  <c r="E1543" i="16"/>
  <c r="E1544" i="16"/>
  <c r="E1545" i="16"/>
  <c r="E1546" i="16"/>
  <c r="E1547" i="16"/>
  <c r="E1548" i="16"/>
  <c r="E1549" i="16"/>
  <c r="E1550" i="16"/>
  <c r="E1551" i="16"/>
  <c r="E1552" i="16"/>
  <c r="E1553" i="16"/>
  <c r="E1554" i="16"/>
  <c r="E1555" i="16"/>
  <c r="E1556" i="16"/>
  <c r="E1557" i="16"/>
  <c r="E1558" i="16"/>
  <c r="E1559" i="16"/>
  <c r="E1560" i="16"/>
  <c r="E1561" i="16"/>
  <c r="E1562" i="16"/>
  <c r="E1563" i="16"/>
  <c r="E1564" i="16"/>
  <c r="E1565" i="16"/>
  <c r="E1566" i="16"/>
  <c r="E1567" i="16"/>
  <c r="E1568" i="16"/>
  <c r="E1569" i="16"/>
  <c r="E1570" i="16"/>
  <c r="E1571" i="16"/>
  <c r="E1572" i="16"/>
  <c r="E1573" i="16"/>
  <c r="E1574" i="16"/>
  <c r="E1575" i="16"/>
  <c r="E1576" i="16"/>
  <c r="E1577" i="16"/>
  <c r="E1578" i="16"/>
  <c r="E1579" i="16"/>
  <c r="E1580" i="16"/>
  <c r="E1581" i="16"/>
  <c r="E1582" i="16"/>
  <c r="E1583" i="16"/>
  <c r="E1584" i="16"/>
  <c r="E1585" i="16"/>
  <c r="E1586" i="16"/>
  <c r="E1587" i="16"/>
  <c r="E1588" i="16"/>
  <c r="E1589" i="16"/>
  <c r="E1590" i="16"/>
  <c r="E1591" i="16"/>
  <c r="E1592" i="16"/>
  <c r="E1593" i="16"/>
  <c r="E1594" i="16"/>
  <c r="E1595" i="16"/>
  <c r="E1596" i="16"/>
  <c r="E1597" i="16"/>
  <c r="E1598" i="16"/>
  <c r="E1599" i="16"/>
  <c r="E1600" i="16"/>
  <c r="E4" i="16"/>
  <c r="E5" i="16"/>
  <c r="E6" i="16"/>
  <c r="E7" i="16"/>
  <c r="E8" i="16"/>
  <c r="E9" i="16"/>
  <c r="E10" i="16"/>
  <c r="E11" i="16"/>
  <c r="E12" i="16"/>
  <c r="E13" i="16"/>
  <c r="E14" i="16"/>
  <c r="E15" i="16"/>
  <c r="E16" i="16"/>
  <c r="E17" i="16"/>
  <c r="E18" i="16"/>
  <c r="E19" i="16"/>
  <c r="E20" i="16"/>
  <c r="E21" i="16"/>
  <c r="E22" i="16"/>
  <c r="E23" i="16"/>
  <c r="E24" i="16"/>
  <c r="E25" i="16"/>
  <c r="E26" i="16"/>
  <c r="E3" i="16"/>
  <c r="R8" i="16" s="1"/>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72" i="16"/>
  <c r="D373" i="16"/>
  <c r="D374" i="16"/>
  <c r="D375" i="16"/>
  <c r="D376" i="16"/>
  <c r="D377" i="16"/>
  <c r="D378" i="16"/>
  <c r="D379" i="16"/>
  <c r="D380" i="16"/>
  <c r="D381" i="16"/>
  <c r="D382" i="16"/>
  <c r="D383" i="16"/>
  <c r="D384" i="16"/>
  <c r="D385" i="16"/>
  <c r="D386" i="16"/>
  <c r="D387" i="16"/>
  <c r="D388" i="16"/>
  <c r="D389" i="16"/>
  <c r="D390" i="16"/>
  <c r="D391" i="16"/>
  <c r="D392" i="16"/>
  <c r="D393" i="16"/>
  <c r="D394" i="16"/>
  <c r="D395" i="16"/>
  <c r="D396" i="16"/>
  <c r="D397" i="16"/>
  <c r="D398" i="16"/>
  <c r="D399" i="16"/>
  <c r="D400" i="16"/>
  <c r="D401" i="16"/>
  <c r="D402" i="16"/>
  <c r="D403" i="16"/>
  <c r="D404" i="16"/>
  <c r="D405" i="16"/>
  <c r="D406" i="16"/>
  <c r="D407" i="16"/>
  <c r="D408" i="16"/>
  <c r="D409" i="16"/>
  <c r="D410" i="16"/>
  <c r="D411" i="16"/>
  <c r="D412" i="16"/>
  <c r="D413" i="16"/>
  <c r="D414" i="16"/>
  <c r="D415" i="16"/>
  <c r="D416" i="16"/>
  <c r="D417" i="16"/>
  <c r="D418" i="16"/>
  <c r="D419" i="16"/>
  <c r="D420" i="16"/>
  <c r="D421" i="16"/>
  <c r="D422" i="16"/>
  <c r="D423" i="16"/>
  <c r="D424" i="16"/>
  <c r="D425" i="16"/>
  <c r="D426" i="16"/>
  <c r="D427" i="16"/>
  <c r="D428" i="16"/>
  <c r="D429" i="16"/>
  <c r="D430" i="16"/>
  <c r="D431" i="16"/>
  <c r="D432" i="16"/>
  <c r="D433" i="16"/>
  <c r="D434" i="16"/>
  <c r="D435" i="16"/>
  <c r="D436" i="16"/>
  <c r="D437" i="16"/>
  <c r="D438" i="16"/>
  <c r="D439" i="16"/>
  <c r="D440" i="16"/>
  <c r="D441" i="16"/>
  <c r="D442" i="16"/>
  <c r="D443" i="16"/>
  <c r="D444" i="16"/>
  <c r="D445" i="16"/>
  <c r="D446" i="16"/>
  <c r="D447" i="16"/>
  <c r="D448" i="16"/>
  <c r="D449" i="16"/>
  <c r="D450" i="16"/>
  <c r="D451" i="16"/>
  <c r="D452" i="16"/>
  <c r="D453" i="16"/>
  <c r="D454" i="16"/>
  <c r="D455" i="16"/>
  <c r="D456" i="16"/>
  <c r="D457" i="16"/>
  <c r="D458" i="16"/>
  <c r="D459" i="16"/>
  <c r="D460" i="16"/>
  <c r="D461" i="16"/>
  <c r="D462" i="16"/>
  <c r="D463" i="16"/>
  <c r="D464" i="16"/>
  <c r="D465" i="16"/>
  <c r="D466" i="16"/>
  <c r="D467" i="16"/>
  <c r="D468" i="16"/>
  <c r="D469" i="16"/>
  <c r="D470" i="16"/>
  <c r="D471" i="16"/>
  <c r="D472" i="16"/>
  <c r="D473" i="16"/>
  <c r="D474" i="16"/>
  <c r="D475" i="16"/>
  <c r="D476" i="16"/>
  <c r="D477" i="16"/>
  <c r="D478" i="16"/>
  <c r="D479" i="16"/>
  <c r="D480" i="16"/>
  <c r="D481" i="16"/>
  <c r="D482" i="16"/>
  <c r="D483" i="16"/>
  <c r="D484" i="16"/>
  <c r="D485" i="16"/>
  <c r="D486" i="16"/>
  <c r="D487" i="16"/>
  <c r="D488" i="16"/>
  <c r="D489" i="16"/>
  <c r="D490" i="16"/>
  <c r="D491" i="16"/>
  <c r="D492" i="16"/>
  <c r="D493" i="16"/>
  <c r="D494" i="16"/>
  <c r="D495" i="16"/>
  <c r="D496" i="16"/>
  <c r="D497" i="16"/>
  <c r="D498" i="16"/>
  <c r="D499" i="16"/>
  <c r="D500" i="16"/>
  <c r="D501" i="16"/>
  <c r="D502" i="16"/>
  <c r="D503" i="16"/>
  <c r="D504" i="16"/>
  <c r="D505" i="16"/>
  <c r="D506" i="16"/>
  <c r="D507" i="16"/>
  <c r="D508" i="16"/>
  <c r="D509" i="16"/>
  <c r="D510" i="16"/>
  <c r="D511" i="16"/>
  <c r="D512" i="16"/>
  <c r="D513" i="16"/>
  <c r="D514" i="16"/>
  <c r="D515" i="16"/>
  <c r="D516" i="16"/>
  <c r="D517" i="16"/>
  <c r="D518" i="16"/>
  <c r="D519" i="16"/>
  <c r="D520" i="16"/>
  <c r="D521" i="16"/>
  <c r="D522" i="16"/>
  <c r="D523" i="16"/>
  <c r="D524" i="16"/>
  <c r="D525" i="16"/>
  <c r="D526" i="16"/>
  <c r="D527" i="16"/>
  <c r="D528" i="16"/>
  <c r="D529" i="16"/>
  <c r="D530" i="16"/>
  <c r="D531" i="16"/>
  <c r="D532" i="16"/>
  <c r="D533" i="16"/>
  <c r="D534" i="16"/>
  <c r="D535" i="16"/>
  <c r="D536" i="16"/>
  <c r="D537" i="16"/>
  <c r="D538" i="16"/>
  <c r="D539" i="16"/>
  <c r="D540" i="16"/>
  <c r="D541" i="16"/>
  <c r="D542" i="16"/>
  <c r="D543" i="16"/>
  <c r="D544" i="16"/>
  <c r="D545" i="16"/>
  <c r="D546" i="16"/>
  <c r="D547" i="16"/>
  <c r="D548" i="16"/>
  <c r="D549" i="16"/>
  <c r="D550" i="16"/>
  <c r="D551" i="16"/>
  <c r="D552" i="16"/>
  <c r="D553" i="16"/>
  <c r="D554" i="16"/>
  <c r="D555" i="16"/>
  <c r="D556" i="16"/>
  <c r="D557" i="16"/>
  <c r="D558" i="16"/>
  <c r="D559" i="16"/>
  <c r="D560" i="16"/>
  <c r="D561" i="16"/>
  <c r="D562" i="16"/>
  <c r="D563" i="16"/>
  <c r="D564" i="16"/>
  <c r="D565" i="16"/>
  <c r="D566" i="16"/>
  <c r="D567" i="16"/>
  <c r="D568" i="16"/>
  <c r="D569" i="16"/>
  <c r="D570" i="16"/>
  <c r="D571" i="16"/>
  <c r="D572" i="16"/>
  <c r="D573" i="16"/>
  <c r="D574" i="16"/>
  <c r="D575" i="16"/>
  <c r="D576" i="16"/>
  <c r="D577" i="16"/>
  <c r="D578" i="16"/>
  <c r="D579" i="16"/>
  <c r="D580" i="16"/>
  <c r="D581" i="16"/>
  <c r="D582" i="16"/>
  <c r="D583" i="16"/>
  <c r="D584" i="16"/>
  <c r="D585" i="16"/>
  <c r="D586" i="16"/>
  <c r="D587" i="16"/>
  <c r="D588" i="16"/>
  <c r="D589" i="16"/>
  <c r="D590" i="16"/>
  <c r="D591" i="16"/>
  <c r="D592" i="16"/>
  <c r="D593" i="16"/>
  <c r="D594" i="16"/>
  <c r="D595" i="16"/>
  <c r="D596" i="16"/>
  <c r="D597" i="16"/>
  <c r="D598" i="16"/>
  <c r="D599" i="16"/>
  <c r="D600" i="16"/>
  <c r="D601" i="16"/>
  <c r="D602" i="16"/>
  <c r="D603" i="16"/>
  <c r="D604" i="16"/>
  <c r="D605" i="16"/>
  <c r="D606" i="16"/>
  <c r="D607" i="16"/>
  <c r="D608" i="16"/>
  <c r="D609" i="16"/>
  <c r="D610" i="16"/>
  <c r="D611" i="16"/>
  <c r="D612" i="16"/>
  <c r="D613" i="16"/>
  <c r="D614" i="16"/>
  <c r="D615" i="16"/>
  <c r="D616" i="16"/>
  <c r="D617" i="16"/>
  <c r="D618" i="16"/>
  <c r="D619" i="16"/>
  <c r="D620" i="16"/>
  <c r="D621" i="16"/>
  <c r="D622" i="16"/>
  <c r="D623" i="16"/>
  <c r="D624" i="16"/>
  <c r="D625" i="16"/>
  <c r="D626" i="16"/>
  <c r="D627" i="16"/>
  <c r="D628" i="16"/>
  <c r="D629" i="16"/>
  <c r="D630" i="16"/>
  <c r="D631" i="16"/>
  <c r="D632" i="16"/>
  <c r="D633" i="16"/>
  <c r="D634" i="16"/>
  <c r="D635" i="16"/>
  <c r="D636" i="16"/>
  <c r="D637" i="16"/>
  <c r="D638" i="16"/>
  <c r="D639" i="16"/>
  <c r="D640" i="16"/>
  <c r="D641" i="16"/>
  <c r="D642" i="16"/>
  <c r="D643" i="16"/>
  <c r="D644" i="16"/>
  <c r="D645" i="16"/>
  <c r="D646" i="16"/>
  <c r="D647" i="16"/>
  <c r="D648" i="16"/>
  <c r="D649" i="16"/>
  <c r="D650" i="16"/>
  <c r="D651" i="16"/>
  <c r="D652" i="16"/>
  <c r="D653" i="16"/>
  <c r="D654" i="16"/>
  <c r="D655" i="16"/>
  <c r="D656" i="16"/>
  <c r="D657" i="16"/>
  <c r="D658" i="16"/>
  <c r="D659" i="16"/>
  <c r="D660" i="16"/>
  <c r="D661" i="16"/>
  <c r="D662" i="16"/>
  <c r="D663" i="16"/>
  <c r="D664" i="16"/>
  <c r="D665" i="16"/>
  <c r="D666" i="16"/>
  <c r="D667" i="16"/>
  <c r="D668" i="16"/>
  <c r="D669" i="16"/>
  <c r="D670" i="16"/>
  <c r="D671" i="16"/>
  <c r="D672" i="16"/>
  <c r="D673" i="16"/>
  <c r="D674" i="16"/>
  <c r="D675" i="16"/>
  <c r="D676" i="16"/>
  <c r="D677" i="16"/>
  <c r="D678" i="16"/>
  <c r="D679" i="16"/>
  <c r="D680" i="16"/>
  <c r="D681" i="16"/>
  <c r="D682" i="16"/>
  <c r="D683" i="16"/>
  <c r="D684" i="16"/>
  <c r="D685" i="16"/>
  <c r="D686" i="16"/>
  <c r="D687" i="16"/>
  <c r="D688" i="16"/>
  <c r="D689" i="16"/>
  <c r="D690" i="16"/>
  <c r="D691" i="16"/>
  <c r="D692" i="16"/>
  <c r="D693" i="16"/>
  <c r="D694" i="16"/>
  <c r="D695" i="16"/>
  <c r="D696" i="16"/>
  <c r="D697" i="16"/>
  <c r="D698" i="16"/>
  <c r="D699" i="16"/>
  <c r="D700" i="16"/>
  <c r="D701" i="16"/>
  <c r="D702" i="16"/>
  <c r="D703" i="16"/>
  <c r="D704" i="16"/>
  <c r="D705" i="16"/>
  <c r="D706" i="16"/>
  <c r="D707" i="16"/>
  <c r="D708" i="16"/>
  <c r="D709" i="16"/>
  <c r="D710" i="16"/>
  <c r="D711" i="16"/>
  <c r="D712" i="16"/>
  <c r="D713" i="16"/>
  <c r="D714" i="16"/>
  <c r="D715" i="16"/>
  <c r="D716" i="16"/>
  <c r="D717" i="16"/>
  <c r="D718" i="16"/>
  <c r="D719" i="16"/>
  <c r="D720" i="16"/>
  <c r="D721" i="16"/>
  <c r="D722" i="16"/>
  <c r="D723" i="16"/>
  <c r="D724" i="16"/>
  <c r="D725" i="16"/>
  <c r="D726" i="16"/>
  <c r="D727" i="16"/>
  <c r="D728" i="16"/>
  <c r="D729" i="16"/>
  <c r="D730" i="16"/>
  <c r="D731" i="16"/>
  <c r="D732" i="16"/>
  <c r="D733" i="16"/>
  <c r="D734" i="16"/>
  <c r="D735" i="16"/>
  <c r="D736" i="16"/>
  <c r="D737" i="16"/>
  <c r="D738" i="16"/>
  <c r="D739" i="16"/>
  <c r="D740" i="16"/>
  <c r="D741" i="16"/>
  <c r="D742" i="16"/>
  <c r="D743" i="16"/>
  <c r="D744" i="16"/>
  <c r="D745" i="16"/>
  <c r="D746" i="16"/>
  <c r="D747" i="16"/>
  <c r="D748" i="16"/>
  <c r="D749" i="16"/>
  <c r="D750" i="16"/>
  <c r="D751" i="16"/>
  <c r="D752" i="16"/>
  <c r="D753" i="16"/>
  <c r="D754" i="16"/>
  <c r="D755" i="16"/>
  <c r="D756" i="16"/>
  <c r="D757" i="16"/>
  <c r="D758" i="16"/>
  <c r="D759" i="16"/>
  <c r="D760" i="16"/>
  <c r="D761" i="16"/>
  <c r="D762" i="16"/>
  <c r="D763" i="16"/>
  <c r="D764" i="16"/>
  <c r="D765" i="16"/>
  <c r="D766" i="16"/>
  <c r="D767" i="16"/>
  <c r="D768" i="16"/>
  <c r="D769" i="16"/>
  <c r="D770" i="16"/>
  <c r="D771" i="16"/>
  <c r="D772" i="16"/>
  <c r="D773" i="16"/>
  <c r="D774" i="16"/>
  <c r="D775" i="16"/>
  <c r="D776" i="16"/>
  <c r="D777" i="16"/>
  <c r="D778" i="16"/>
  <c r="D779" i="16"/>
  <c r="D780" i="16"/>
  <c r="D781" i="16"/>
  <c r="D782" i="16"/>
  <c r="D783" i="16"/>
  <c r="D784" i="16"/>
  <c r="D785" i="16"/>
  <c r="D786" i="16"/>
  <c r="D787" i="16"/>
  <c r="D788" i="16"/>
  <c r="D789" i="16"/>
  <c r="D790" i="16"/>
  <c r="D791" i="16"/>
  <c r="D792" i="16"/>
  <c r="D793" i="16"/>
  <c r="D794" i="16"/>
  <c r="D795" i="16"/>
  <c r="D796" i="16"/>
  <c r="D797" i="16"/>
  <c r="D798" i="16"/>
  <c r="D799" i="16"/>
  <c r="D800" i="16"/>
  <c r="D801" i="16"/>
  <c r="D802" i="16"/>
  <c r="D803" i="16"/>
  <c r="D804" i="16"/>
  <c r="D805" i="16"/>
  <c r="D806" i="16"/>
  <c r="D807" i="16"/>
  <c r="D808" i="16"/>
  <c r="D809" i="16"/>
  <c r="D810" i="16"/>
  <c r="D811" i="16"/>
  <c r="D812" i="16"/>
  <c r="D813" i="16"/>
  <c r="D814" i="16"/>
  <c r="D815" i="16"/>
  <c r="D816" i="16"/>
  <c r="D817" i="16"/>
  <c r="D818" i="16"/>
  <c r="D819" i="16"/>
  <c r="D820" i="16"/>
  <c r="D821" i="16"/>
  <c r="D822" i="16"/>
  <c r="D823" i="16"/>
  <c r="D824" i="16"/>
  <c r="D825" i="16"/>
  <c r="D826" i="16"/>
  <c r="D827" i="16"/>
  <c r="D828" i="16"/>
  <c r="D829" i="16"/>
  <c r="D830" i="16"/>
  <c r="D831" i="16"/>
  <c r="D832" i="16"/>
  <c r="D833" i="16"/>
  <c r="D834" i="16"/>
  <c r="D835" i="16"/>
  <c r="D836" i="16"/>
  <c r="D837" i="16"/>
  <c r="D838" i="16"/>
  <c r="D839" i="16"/>
  <c r="D840" i="16"/>
  <c r="D841" i="16"/>
  <c r="D842" i="16"/>
  <c r="D843" i="16"/>
  <c r="D844" i="16"/>
  <c r="D845" i="16"/>
  <c r="D846" i="16"/>
  <c r="D847" i="16"/>
  <c r="D848" i="16"/>
  <c r="D849" i="16"/>
  <c r="D850" i="16"/>
  <c r="D851" i="16"/>
  <c r="D852" i="16"/>
  <c r="D853" i="16"/>
  <c r="D854" i="16"/>
  <c r="D855" i="16"/>
  <c r="D856" i="16"/>
  <c r="D857" i="16"/>
  <c r="D858" i="16"/>
  <c r="D859" i="16"/>
  <c r="D860" i="16"/>
  <c r="D861" i="16"/>
  <c r="D862" i="16"/>
  <c r="D863" i="16"/>
  <c r="D864" i="16"/>
  <c r="D865" i="16"/>
  <c r="D866" i="16"/>
  <c r="D867" i="16"/>
  <c r="D868" i="16"/>
  <c r="D869" i="16"/>
  <c r="D870" i="16"/>
  <c r="D871" i="16"/>
  <c r="D872" i="16"/>
  <c r="D873" i="16"/>
  <c r="D874" i="16"/>
  <c r="D875" i="16"/>
  <c r="D876" i="16"/>
  <c r="D877" i="16"/>
  <c r="D878" i="16"/>
  <c r="D879" i="16"/>
  <c r="D880" i="16"/>
  <c r="D881" i="16"/>
  <c r="D882" i="16"/>
  <c r="D883" i="16"/>
  <c r="D884" i="16"/>
  <c r="D885" i="16"/>
  <c r="D886" i="16"/>
  <c r="D887" i="16"/>
  <c r="D888" i="16"/>
  <c r="D889" i="16"/>
  <c r="D890" i="16"/>
  <c r="D891" i="16"/>
  <c r="D892" i="16"/>
  <c r="D893" i="16"/>
  <c r="D894" i="16"/>
  <c r="D895" i="16"/>
  <c r="D896" i="16"/>
  <c r="D897" i="16"/>
  <c r="D898" i="16"/>
  <c r="D899" i="16"/>
  <c r="D900" i="16"/>
  <c r="D901" i="16"/>
  <c r="D902" i="16"/>
  <c r="D903" i="16"/>
  <c r="D904" i="16"/>
  <c r="D905" i="16"/>
  <c r="D906" i="16"/>
  <c r="D907" i="16"/>
  <c r="D908" i="16"/>
  <c r="D909" i="16"/>
  <c r="D910" i="16"/>
  <c r="D911" i="16"/>
  <c r="D912" i="16"/>
  <c r="D913" i="16"/>
  <c r="D914" i="16"/>
  <c r="D915" i="16"/>
  <c r="D916" i="16"/>
  <c r="D917" i="16"/>
  <c r="D918" i="16"/>
  <c r="D919" i="16"/>
  <c r="D920" i="16"/>
  <c r="D921" i="16"/>
  <c r="D922" i="16"/>
  <c r="D923" i="16"/>
  <c r="D924" i="16"/>
  <c r="D925" i="16"/>
  <c r="D926" i="16"/>
  <c r="D927" i="16"/>
  <c r="D928" i="16"/>
  <c r="D929" i="16"/>
  <c r="D930" i="16"/>
  <c r="D931" i="16"/>
  <c r="D932" i="16"/>
  <c r="D933" i="16"/>
  <c r="D934" i="16"/>
  <c r="D935" i="16"/>
  <c r="D936" i="16"/>
  <c r="D937" i="16"/>
  <c r="D938" i="16"/>
  <c r="D939" i="16"/>
  <c r="D940" i="16"/>
  <c r="D941" i="16"/>
  <c r="D942" i="16"/>
  <c r="D943" i="16"/>
  <c r="D944" i="16"/>
  <c r="D945" i="16"/>
  <c r="D946" i="16"/>
  <c r="D947" i="16"/>
  <c r="D948" i="16"/>
  <c r="D949" i="16"/>
  <c r="D950" i="16"/>
  <c r="D951" i="16"/>
  <c r="D952" i="16"/>
  <c r="D953" i="16"/>
  <c r="D954" i="16"/>
  <c r="D955" i="16"/>
  <c r="D956" i="16"/>
  <c r="D957" i="16"/>
  <c r="D958" i="16"/>
  <c r="D959" i="16"/>
  <c r="D960" i="16"/>
  <c r="D961" i="16"/>
  <c r="D962" i="16"/>
  <c r="D963" i="16"/>
  <c r="D964" i="16"/>
  <c r="D965" i="16"/>
  <c r="D966" i="16"/>
  <c r="D967" i="16"/>
  <c r="D968" i="16"/>
  <c r="D969" i="16"/>
  <c r="D970" i="16"/>
  <c r="D971" i="16"/>
  <c r="D972" i="16"/>
  <c r="D973" i="16"/>
  <c r="D974" i="16"/>
  <c r="D975" i="16"/>
  <c r="D976" i="16"/>
  <c r="D977" i="16"/>
  <c r="D978" i="16"/>
  <c r="D979" i="16"/>
  <c r="D980" i="16"/>
  <c r="D981" i="16"/>
  <c r="D982" i="16"/>
  <c r="D983" i="16"/>
  <c r="D984" i="16"/>
  <c r="D985" i="16"/>
  <c r="D986" i="16"/>
  <c r="D987" i="16"/>
  <c r="D988" i="16"/>
  <c r="D989" i="16"/>
  <c r="D990" i="16"/>
  <c r="D991" i="16"/>
  <c r="D992" i="16"/>
  <c r="D993" i="16"/>
  <c r="D994" i="16"/>
  <c r="D995" i="16"/>
  <c r="D996" i="16"/>
  <c r="D997" i="16"/>
  <c r="D998" i="16"/>
  <c r="D999" i="16"/>
  <c r="D1000" i="16"/>
  <c r="D1001" i="16"/>
  <c r="D1002" i="16"/>
  <c r="D1003" i="16"/>
  <c r="D1004" i="16"/>
  <c r="D1005" i="16"/>
  <c r="D1006" i="16"/>
  <c r="D1007" i="16"/>
  <c r="D1008" i="16"/>
  <c r="D1009" i="16"/>
  <c r="D1010" i="16"/>
  <c r="D1011" i="16"/>
  <c r="D1012" i="16"/>
  <c r="D1013" i="16"/>
  <c r="D1014" i="16"/>
  <c r="D1015" i="16"/>
  <c r="D1016" i="16"/>
  <c r="D1017" i="16"/>
  <c r="D1018" i="16"/>
  <c r="D1019" i="16"/>
  <c r="D1020" i="16"/>
  <c r="D1021" i="16"/>
  <c r="D1022" i="16"/>
  <c r="D1023" i="16"/>
  <c r="D1024" i="16"/>
  <c r="D1025" i="16"/>
  <c r="D1026" i="16"/>
  <c r="D1027" i="16"/>
  <c r="D1028" i="16"/>
  <c r="D1029" i="16"/>
  <c r="D1030" i="16"/>
  <c r="D1031" i="16"/>
  <c r="D1032" i="16"/>
  <c r="D1033" i="16"/>
  <c r="D1034" i="16"/>
  <c r="D1035" i="16"/>
  <c r="D1036" i="16"/>
  <c r="D1037" i="16"/>
  <c r="D1038" i="16"/>
  <c r="D1039" i="16"/>
  <c r="D1040" i="16"/>
  <c r="D1041" i="16"/>
  <c r="D1042" i="16"/>
  <c r="D1043" i="16"/>
  <c r="D1044" i="16"/>
  <c r="D1045" i="16"/>
  <c r="D1046" i="16"/>
  <c r="D1047" i="16"/>
  <c r="D1048" i="16"/>
  <c r="D1049" i="16"/>
  <c r="D1050" i="16"/>
  <c r="D1051" i="16"/>
  <c r="D1052" i="16"/>
  <c r="D1053" i="16"/>
  <c r="D1054" i="16"/>
  <c r="D1055" i="16"/>
  <c r="D1056" i="16"/>
  <c r="D1057" i="16"/>
  <c r="D1058" i="16"/>
  <c r="D1059" i="16"/>
  <c r="D1060" i="16"/>
  <c r="D1061" i="16"/>
  <c r="D1062" i="16"/>
  <c r="D1063" i="16"/>
  <c r="D1064" i="16"/>
  <c r="D1065" i="16"/>
  <c r="D1066" i="16"/>
  <c r="D1067" i="16"/>
  <c r="D1068" i="16"/>
  <c r="D1069" i="16"/>
  <c r="D1070" i="16"/>
  <c r="D1071" i="16"/>
  <c r="D1072" i="16"/>
  <c r="D1073" i="16"/>
  <c r="D1074" i="16"/>
  <c r="D1075" i="16"/>
  <c r="D1076" i="16"/>
  <c r="D1077" i="16"/>
  <c r="D1078" i="16"/>
  <c r="D1079" i="16"/>
  <c r="D1080" i="16"/>
  <c r="D1081" i="16"/>
  <c r="D1082" i="16"/>
  <c r="D1083" i="16"/>
  <c r="D1084" i="16"/>
  <c r="D1085" i="16"/>
  <c r="D1086" i="16"/>
  <c r="D1087" i="16"/>
  <c r="D1088" i="16"/>
  <c r="D1089" i="16"/>
  <c r="D1090" i="16"/>
  <c r="D1091" i="16"/>
  <c r="D1092" i="16"/>
  <c r="D1093" i="16"/>
  <c r="D1094" i="16"/>
  <c r="D1095" i="16"/>
  <c r="D1100" i="16"/>
  <c r="D1101" i="16"/>
  <c r="D1102" i="16"/>
  <c r="D1103" i="16"/>
  <c r="D1104" i="16"/>
  <c r="D1105" i="16"/>
  <c r="D1106" i="16"/>
  <c r="D1107" i="16"/>
  <c r="D1108" i="16"/>
  <c r="D1109" i="16"/>
  <c r="D1110" i="16"/>
  <c r="D1111" i="16"/>
  <c r="D1112" i="16"/>
  <c r="D1113" i="16"/>
  <c r="D1114" i="16"/>
  <c r="D1115" i="16"/>
  <c r="D1116" i="16"/>
  <c r="D1117" i="16"/>
  <c r="D1118" i="16"/>
  <c r="D1119" i="16"/>
  <c r="D1120" i="16"/>
  <c r="D1122" i="16"/>
  <c r="D1123" i="16"/>
  <c r="D1124" i="16"/>
  <c r="D1125" i="16"/>
  <c r="D1126" i="16"/>
  <c r="D1127" i="16"/>
  <c r="D1128" i="16"/>
  <c r="D1129" i="16"/>
  <c r="D1130" i="16"/>
  <c r="D1131" i="16"/>
  <c r="D1132" i="16"/>
  <c r="D1133" i="16"/>
  <c r="D1134" i="16"/>
  <c r="D1135" i="16"/>
  <c r="D1136" i="16"/>
  <c r="D1137" i="16"/>
  <c r="D1138" i="16"/>
  <c r="D1139" i="16"/>
  <c r="D1140" i="16"/>
  <c r="D1141" i="16"/>
  <c r="D1142" i="16"/>
  <c r="D1143" i="16"/>
  <c r="D1144" i="16"/>
  <c r="D1145" i="16"/>
  <c r="D1146" i="16"/>
  <c r="D1147" i="16"/>
  <c r="D1148" i="16"/>
  <c r="D1149" i="16"/>
  <c r="D1150" i="16"/>
  <c r="D1151" i="16"/>
  <c r="D1152" i="16"/>
  <c r="D1153" i="16"/>
  <c r="D1154" i="16"/>
  <c r="D1155" i="16"/>
  <c r="D1156" i="16"/>
  <c r="D1157" i="16"/>
  <c r="D1158" i="16"/>
  <c r="D1159" i="16"/>
  <c r="D1160" i="16"/>
  <c r="D1161" i="16"/>
  <c r="D1162" i="16"/>
  <c r="D1163" i="16"/>
  <c r="D1164" i="16"/>
  <c r="D1165" i="16"/>
  <c r="D1166" i="16"/>
  <c r="D1167" i="16"/>
  <c r="D1168" i="16"/>
  <c r="D1169" i="16"/>
  <c r="D1170" i="16"/>
  <c r="D1171" i="16"/>
  <c r="D1172" i="16"/>
  <c r="D1173" i="16"/>
  <c r="D1174" i="16"/>
  <c r="D1175" i="16"/>
  <c r="D1176" i="16"/>
  <c r="D1177" i="16"/>
  <c r="D1178" i="16"/>
  <c r="D1179" i="16"/>
  <c r="D1180" i="16"/>
  <c r="D1181" i="16"/>
  <c r="D1182" i="16"/>
  <c r="D1183" i="16"/>
  <c r="D1184" i="16"/>
  <c r="D1185" i="16"/>
  <c r="D1186" i="16"/>
  <c r="D1187" i="16"/>
  <c r="D1189" i="16"/>
  <c r="D1190" i="16"/>
  <c r="D1191" i="16"/>
  <c r="D1192" i="16"/>
  <c r="D1193" i="16"/>
  <c r="D1194" i="16"/>
  <c r="D1195" i="16"/>
  <c r="D1196" i="16"/>
  <c r="D1198" i="16"/>
  <c r="D1199" i="16"/>
  <c r="D1200" i="16"/>
  <c r="D1201" i="16"/>
  <c r="D1202" i="16"/>
  <c r="D1203" i="16"/>
  <c r="D1204" i="16"/>
  <c r="D1205" i="16"/>
  <c r="D1206" i="16"/>
  <c r="D1207" i="16"/>
  <c r="D1208" i="16"/>
  <c r="D1209" i="16"/>
  <c r="D1210" i="16"/>
  <c r="D1211" i="16"/>
  <c r="D1212" i="16"/>
  <c r="D1213" i="16"/>
  <c r="D1214" i="16"/>
  <c r="D1215" i="16"/>
  <c r="D1216" i="16"/>
  <c r="D1217" i="16"/>
  <c r="D1218" i="16"/>
  <c r="D1219" i="16"/>
  <c r="D1220" i="16"/>
  <c r="D1221" i="16"/>
  <c r="D1222" i="16"/>
  <c r="D1223" i="16"/>
  <c r="D1224" i="16"/>
  <c r="D1225" i="16"/>
  <c r="D1226" i="16"/>
  <c r="D1227" i="16"/>
  <c r="D1228" i="16"/>
  <c r="D1229" i="16"/>
  <c r="D1230" i="16"/>
  <c r="D1231" i="16"/>
  <c r="D1232" i="16"/>
  <c r="D1233" i="16"/>
  <c r="D1234" i="16"/>
  <c r="D1235" i="16"/>
  <c r="D1236" i="16"/>
  <c r="D1237" i="16"/>
  <c r="D1238" i="16"/>
  <c r="D1239" i="16"/>
  <c r="D1240" i="16"/>
  <c r="D1241" i="16"/>
  <c r="D1242" i="16"/>
  <c r="D1243" i="16"/>
  <c r="D1244" i="16"/>
  <c r="D1245" i="16"/>
  <c r="D1246" i="16"/>
  <c r="D1247" i="16"/>
  <c r="D1248" i="16"/>
  <c r="D1249" i="16"/>
  <c r="D1250" i="16"/>
  <c r="D1251" i="16"/>
  <c r="D1252" i="16"/>
  <c r="D1253" i="16"/>
  <c r="D1254" i="16"/>
  <c r="D1255" i="16"/>
  <c r="D1256" i="16"/>
  <c r="D1257" i="16"/>
  <c r="D1258" i="16"/>
  <c r="D1259" i="16"/>
  <c r="D1260" i="16"/>
  <c r="D1261" i="16"/>
  <c r="D1262" i="16"/>
  <c r="D1263" i="16"/>
  <c r="D1264" i="16"/>
  <c r="D1265" i="16"/>
  <c r="D1266" i="16"/>
  <c r="D1267" i="16"/>
  <c r="D1268" i="16"/>
  <c r="D1269" i="16"/>
  <c r="D1270" i="16"/>
  <c r="D1271" i="16"/>
  <c r="D1272" i="16"/>
  <c r="D1273" i="16"/>
  <c r="D1274" i="16"/>
  <c r="D1275" i="16"/>
  <c r="D1276" i="16"/>
  <c r="D1277" i="16"/>
  <c r="D1278" i="16"/>
  <c r="D1279" i="16"/>
  <c r="D1280" i="16"/>
  <c r="D1281" i="16"/>
  <c r="D1282" i="16"/>
  <c r="D1283" i="16"/>
  <c r="D1284" i="16"/>
  <c r="D1285" i="16"/>
  <c r="D1286" i="16"/>
  <c r="D1287" i="16"/>
  <c r="D1288" i="16"/>
  <c r="D1289" i="16"/>
  <c r="D1290" i="16"/>
  <c r="D1291" i="16"/>
  <c r="D1292" i="16"/>
  <c r="D1293" i="16"/>
  <c r="D1294" i="16"/>
  <c r="D1295" i="16"/>
  <c r="D1296" i="16"/>
  <c r="D1297" i="16"/>
  <c r="D1298" i="16"/>
  <c r="D1299" i="16"/>
  <c r="D1300" i="16"/>
  <c r="D1301" i="16"/>
  <c r="D1302" i="16"/>
  <c r="D1303" i="16"/>
  <c r="D1304" i="16"/>
  <c r="D1305" i="16"/>
  <c r="D1306" i="16"/>
  <c r="D1307" i="16"/>
  <c r="D1308" i="16"/>
  <c r="D1309" i="16"/>
  <c r="D1310" i="16"/>
  <c r="D1311" i="16"/>
  <c r="D1312" i="16"/>
  <c r="D1313" i="16"/>
  <c r="D1314" i="16"/>
  <c r="D1315" i="16"/>
  <c r="D1316" i="16"/>
  <c r="D1317" i="16"/>
  <c r="D1318" i="16"/>
  <c r="D1319" i="16"/>
  <c r="D1320" i="16"/>
  <c r="D1321" i="16"/>
  <c r="D1322" i="16"/>
  <c r="D1323" i="16"/>
  <c r="D1324" i="16"/>
  <c r="D1325" i="16"/>
  <c r="D1326" i="16"/>
  <c r="D1327" i="16"/>
  <c r="D1328" i="16"/>
  <c r="D1329" i="16"/>
  <c r="D1330" i="16"/>
  <c r="D1331" i="16"/>
  <c r="D1332" i="16"/>
  <c r="D1333" i="16"/>
  <c r="D1334" i="16"/>
  <c r="D1335" i="16"/>
  <c r="D1336" i="16"/>
  <c r="D1337" i="16"/>
  <c r="D1338" i="16"/>
  <c r="D1339" i="16"/>
  <c r="D1340" i="16"/>
  <c r="D1341" i="16"/>
  <c r="D1342" i="16"/>
  <c r="D1343" i="16"/>
  <c r="D1344" i="16"/>
  <c r="D1345" i="16"/>
  <c r="D1346" i="16"/>
  <c r="D1347" i="16"/>
  <c r="D1348" i="16"/>
  <c r="D1349" i="16"/>
  <c r="D1350" i="16"/>
  <c r="D1351" i="16"/>
  <c r="D1352" i="16"/>
  <c r="D1353" i="16"/>
  <c r="D1354" i="16"/>
  <c r="D1355" i="16"/>
  <c r="D1356" i="16"/>
  <c r="D1357" i="16"/>
  <c r="D1358" i="16"/>
  <c r="D1359" i="16"/>
  <c r="D1360" i="16"/>
  <c r="D1361" i="16"/>
  <c r="D1362" i="16"/>
  <c r="D1363" i="16"/>
  <c r="D1364" i="16"/>
  <c r="D1365" i="16"/>
  <c r="D1366" i="16"/>
  <c r="D1367" i="16"/>
  <c r="D1368" i="16"/>
  <c r="D1369" i="16"/>
  <c r="D1370" i="16"/>
  <c r="D1371" i="16"/>
  <c r="D1372" i="16"/>
  <c r="D1373" i="16"/>
  <c r="D1374" i="16"/>
  <c r="D1375" i="16"/>
  <c r="D1376" i="16"/>
  <c r="D1377" i="16"/>
  <c r="D1378" i="16"/>
  <c r="D1379" i="16"/>
  <c r="D1380" i="16"/>
  <c r="D1381" i="16"/>
  <c r="D1382" i="16"/>
  <c r="D1383" i="16"/>
  <c r="D1384" i="16"/>
  <c r="D1385" i="16"/>
  <c r="D1386" i="16"/>
  <c r="D1387" i="16"/>
  <c r="D1388" i="16"/>
  <c r="D1389" i="16"/>
  <c r="D1390" i="16"/>
  <c r="D1391" i="16"/>
  <c r="D1392" i="16"/>
  <c r="D1393" i="16"/>
  <c r="D1394" i="16"/>
  <c r="D1395" i="16"/>
  <c r="D1396" i="16"/>
  <c r="D1397" i="16"/>
  <c r="D1398" i="16"/>
  <c r="D1399" i="16"/>
  <c r="D1400" i="16"/>
  <c r="D1401" i="16"/>
  <c r="D1402" i="16"/>
  <c r="D1403" i="16"/>
  <c r="D1404" i="16"/>
  <c r="D1405" i="16"/>
  <c r="D1406" i="16"/>
  <c r="D1407" i="16"/>
  <c r="D1408" i="16"/>
  <c r="D1409" i="16"/>
  <c r="D1410" i="16"/>
  <c r="D1411" i="16"/>
  <c r="D1412" i="16"/>
  <c r="D1413" i="16"/>
  <c r="D1414" i="16"/>
  <c r="D1415" i="16"/>
  <c r="D1416" i="16"/>
  <c r="D1417" i="16"/>
  <c r="D1418" i="16"/>
  <c r="D1419" i="16"/>
  <c r="D1420" i="16"/>
  <c r="D1421" i="16"/>
  <c r="D1422" i="16"/>
  <c r="D1423" i="16"/>
  <c r="D1424" i="16"/>
  <c r="D1425" i="16"/>
  <c r="D1426" i="16"/>
  <c r="D1427" i="16"/>
  <c r="D1428" i="16"/>
  <c r="D1429" i="16"/>
  <c r="D1430" i="16"/>
  <c r="D1431" i="16"/>
  <c r="D1432" i="16"/>
  <c r="D1433" i="16"/>
  <c r="D1434" i="16"/>
  <c r="D1435" i="16"/>
  <c r="D1436" i="16"/>
  <c r="D1437" i="16"/>
  <c r="D1438" i="16"/>
  <c r="D1439" i="16"/>
  <c r="D1440" i="16"/>
  <c r="D1441" i="16"/>
  <c r="D1442" i="16"/>
  <c r="D1443" i="16"/>
  <c r="D1444" i="16"/>
  <c r="D1445" i="16"/>
  <c r="D1446" i="16"/>
  <c r="D1447" i="16"/>
  <c r="D1448" i="16"/>
  <c r="D1449" i="16"/>
  <c r="D1450" i="16"/>
  <c r="D1451" i="16"/>
  <c r="D1452" i="16"/>
  <c r="D1453" i="16"/>
  <c r="D1454" i="16"/>
  <c r="D1455" i="16"/>
  <c r="D1456" i="16"/>
  <c r="D1457" i="16"/>
  <c r="D1458" i="16"/>
  <c r="D1459" i="16"/>
  <c r="D1460" i="16"/>
  <c r="D1461" i="16"/>
  <c r="D1462" i="16"/>
  <c r="D1463" i="16"/>
  <c r="D1464" i="16"/>
  <c r="D1465" i="16"/>
  <c r="D1466" i="16"/>
  <c r="D1467" i="16"/>
  <c r="D1468" i="16"/>
  <c r="D1469" i="16"/>
  <c r="D1470" i="16"/>
  <c r="D1471" i="16"/>
  <c r="D1472" i="16"/>
  <c r="D1473" i="16"/>
  <c r="D1474" i="16"/>
  <c r="D1475" i="16"/>
  <c r="D1476" i="16"/>
  <c r="D1477" i="16"/>
  <c r="D1478" i="16"/>
  <c r="D1479" i="16"/>
  <c r="D1480" i="16"/>
  <c r="D1481" i="16"/>
  <c r="D1482" i="16"/>
  <c r="D1483" i="16"/>
  <c r="D1484" i="16"/>
  <c r="D1485" i="16"/>
  <c r="D1486" i="16"/>
  <c r="D1487" i="16"/>
  <c r="D1488" i="16"/>
  <c r="D1489" i="16"/>
  <c r="D1490" i="16"/>
  <c r="D1491" i="16"/>
  <c r="D1492" i="16"/>
  <c r="D1493" i="16"/>
  <c r="D1494" i="16"/>
  <c r="D1495" i="16"/>
  <c r="D1496" i="16"/>
  <c r="D1497" i="16"/>
  <c r="D1498" i="16"/>
  <c r="D1499" i="16"/>
  <c r="D1500" i="16"/>
  <c r="D1501" i="16"/>
  <c r="D1502" i="16"/>
  <c r="D1503" i="16"/>
  <c r="D1504" i="16"/>
  <c r="D1505" i="16"/>
  <c r="D1506" i="16"/>
  <c r="D1507" i="16"/>
  <c r="D1508" i="16"/>
  <c r="D1509" i="16"/>
  <c r="D1510" i="16"/>
  <c r="D1511" i="16"/>
  <c r="D1512" i="16"/>
  <c r="D1513" i="16"/>
  <c r="D1514" i="16"/>
  <c r="D1515" i="16"/>
  <c r="D1516" i="16"/>
  <c r="D1517" i="16"/>
  <c r="D1518" i="16"/>
  <c r="D1519" i="16"/>
  <c r="D1520" i="16"/>
  <c r="D1521" i="16"/>
  <c r="D1522" i="16"/>
  <c r="D1523" i="16"/>
  <c r="D1524" i="16"/>
  <c r="D1525" i="16"/>
  <c r="D1526" i="16"/>
  <c r="D1527" i="16"/>
  <c r="D1528" i="16"/>
  <c r="D1529" i="16"/>
  <c r="D1530" i="16"/>
  <c r="D1531" i="16"/>
  <c r="D1532" i="16"/>
  <c r="D1533" i="16"/>
  <c r="D1534" i="16"/>
  <c r="D1535" i="16"/>
  <c r="D1536" i="16"/>
  <c r="D1537" i="16"/>
  <c r="D1538" i="16"/>
  <c r="D1539" i="16"/>
  <c r="D1540" i="16"/>
  <c r="D1541" i="16"/>
  <c r="D1542" i="16"/>
  <c r="D1543" i="16"/>
  <c r="D1544" i="16"/>
  <c r="D1545" i="16"/>
  <c r="D1546" i="16"/>
  <c r="D1547" i="16"/>
  <c r="D1548" i="16"/>
  <c r="D1549" i="16"/>
  <c r="D1550" i="16"/>
  <c r="D1551" i="16"/>
  <c r="D1552" i="16"/>
  <c r="D1553" i="16"/>
  <c r="D1554" i="16"/>
  <c r="D1555" i="16"/>
  <c r="D1556" i="16"/>
  <c r="D1557" i="16"/>
  <c r="D1558" i="16"/>
  <c r="D1559" i="16"/>
  <c r="D1560" i="16"/>
  <c r="D1561" i="16"/>
  <c r="D1562" i="16"/>
  <c r="D1563" i="16"/>
  <c r="D1564" i="16"/>
  <c r="D1565" i="16"/>
  <c r="D1566" i="16"/>
  <c r="D1567" i="16"/>
  <c r="D1568" i="16"/>
  <c r="D1569" i="16"/>
  <c r="D1570" i="16"/>
  <c r="D1571" i="16"/>
  <c r="D1572" i="16"/>
  <c r="D1573" i="16"/>
  <c r="D1574" i="16"/>
  <c r="D1575" i="16"/>
  <c r="D1576" i="16"/>
  <c r="D1577" i="16"/>
  <c r="D1578" i="16"/>
  <c r="D1579" i="16"/>
  <c r="D1580" i="16"/>
  <c r="D1581" i="16"/>
  <c r="D1582" i="16"/>
  <c r="D1583" i="16"/>
  <c r="D1584" i="16"/>
  <c r="D1585" i="16"/>
  <c r="D1586" i="16"/>
  <c r="D1587" i="16"/>
  <c r="D1588" i="16"/>
  <c r="D1589" i="16"/>
  <c r="D1590" i="16"/>
  <c r="D1591" i="16"/>
  <c r="D1592" i="16"/>
  <c r="D1593" i="16"/>
  <c r="D1594" i="16"/>
  <c r="D1595" i="16"/>
  <c r="D1596" i="16"/>
  <c r="D1597" i="16"/>
  <c r="D1598" i="16"/>
  <c r="D1599" i="16"/>
  <c r="D1600" i="16"/>
  <c r="D4" i="16"/>
  <c r="D5" i="16"/>
  <c r="D6" i="16"/>
  <c r="D3" i="16"/>
  <c r="F951" i="16"/>
  <c r="F952" i="16"/>
  <c r="F953" i="16"/>
  <c r="F954" i="16"/>
  <c r="F955" i="16"/>
  <c r="F956" i="16"/>
  <c r="F957" i="16"/>
  <c r="F958" i="16"/>
  <c r="F959" i="16"/>
  <c r="F960" i="16"/>
  <c r="F961" i="16"/>
  <c r="F962" i="16"/>
  <c r="F963" i="16"/>
  <c r="F964" i="16"/>
  <c r="F965" i="16"/>
  <c r="F966" i="16"/>
  <c r="F967" i="16"/>
  <c r="F968" i="16"/>
  <c r="F969" i="16"/>
  <c r="F970" i="16"/>
  <c r="F971" i="16"/>
  <c r="F972" i="16"/>
  <c r="F973" i="16"/>
  <c r="F974" i="16"/>
  <c r="F975" i="16"/>
  <c r="F976" i="16"/>
  <c r="F977" i="16"/>
  <c r="F978" i="16"/>
  <c r="F979" i="16"/>
  <c r="F980" i="16"/>
  <c r="F981" i="16"/>
  <c r="F982" i="16"/>
  <c r="F983" i="16"/>
  <c r="F984" i="16"/>
  <c r="F985" i="16"/>
  <c r="F986" i="16"/>
  <c r="F987" i="16"/>
  <c r="F988" i="16"/>
  <c r="F989" i="16"/>
  <c r="F990" i="16"/>
  <c r="F991" i="16"/>
  <c r="F992" i="16"/>
  <c r="F993" i="16"/>
  <c r="F994" i="16"/>
  <c r="F995" i="16"/>
  <c r="F996" i="16"/>
  <c r="F997" i="16"/>
  <c r="F998" i="16"/>
  <c r="F999" i="16"/>
  <c r="F1000" i="16"/>
  <c r="F1001" i="16"/>
  <c r="F1002" i="16"/>
  <c r="F1003" i="16"/>
  <c r="F1004" i="16"/>
  <c r="F1005" i="16"/>
  <c r="F1006" i="16"/>
  <c r="F1007" i="16"/>
  <c r="F1008" i="16"/>
  <c r="F1009" i="16"/>
  <c r="F1010" i="16"/>
  <c r="F1011" i="16"/>
  <c r="F1012" i="16"/>
  <c r="F1013" i="16"/>
  <c r="F1014" i="16"/>
  <c r="F1015" i="16"/>
  <c r="F1016" i="16"/>
  <c r="F1017" i="16"/>
  <c r="F1018" i="16"/>
  <c r="F1019" i="16"/>
  <c r="F1020" i="16"/>
  <c r="F1021" i="16"/>
  <c r="F1022" i="16"/>
  <c r="F1023" i="16"/>
  <c r="F1024" i="16"/>
  <c r="F1025" i="16"/>
  <c r="F1026" i="16"/>
  <c r="F1027" i="16"/>
  <c r="F1028" i="16"/>
  <c r="F1029" i="16"/>
  <c r="F1030" i="16"/>
  <c r="F1031" i="16"/>
  <c r="F1032" i="16"/>
  <c r="F1033" i="16"/>
  <c r="F1034" i="16"/>
  <c r="F1035" i="16"/>
  <c r="F1036" i="16"/>
  <c r="F1037" i="16"/>
  <c r="F1038" i="16"/>
  <c r="F1039" i="16"/>
  <c r="F1040" i="16"/>
  <c r="F1041" i="16"/>
  <c r="F1042" i="16"/>
  <c r="F1043" i="16"/>
  <c r="F1044" i="16"/>
  <c r="F1045" i="16"/>
  <c r="F1046" i="16"/>
  <c r="F1047" i="16"/>
  <c r="F1048" i="16"/>
  <c r="F1049" i="16"/>
  <c r="F1050" i="16"/>
  <c r="F1051" i="16"/>
  <c r="F1052" i="16"/>
  <c r="F1053" i="16"/>
  <c r="F1054" i="16"/>
  <c r="F1055" i="16"/>
  <c r="F1056" i="16"/>
  <c r="F1057" i="16"/>
  <c r="F1058" i="16"/>
  <c r="F1059" i="16"/>
  <c r="F1060" i="16"/>
  <c r="F1061" i="16"/>
  <c r="F1062" i="16"/>
  <c r="F1063" i="16"/>
  <c r="F1064" i="16"/>
  <c r="F1065" i="16"/>
  <c r="F1066" i="16"/>
  <c r="F1067" i="16"/>
  <c r="F1068" i="16"/>
  <c r="F1069" i="16"/>
  <c r="F1070" i="16"/>
  <c r="F1071" i="16"/>
  <c r="F1072" i="16"/>
  <c r="F1073" i="16"/>
  <c r="F1074" i="16"/>
  <c r="F1075" i="16"/>
  <c r="F1076" i="16"/>
  <c r="F1077" i="16"/>
  <c r="F1078" i="16"/>
  <c r="F1079" i="16"/>
  <c r="F1080" i="16"/>
  <c r="F1081" i="16"/>
  <c r="F1082" i="16"/>
  <c r="F1083" i="16"/>
  <c r="F1084" i="16"/>
  <c r="F1085" i="16"/>
  <c r="F1086" i="16"/>
  <c r="F1087" i="16"/>
  <c r="F1088" i="16"/>
  <c r="F1089" i="16"/>
  <c r="F1090" i="16"/>
  <c r="F1091" i="16"/>
  <c r="F1092" i="16"/>
  <c r="F1093" i="16"/>
  <c r="F1094" i="16"/>
  <c r="F1095" i="16"/>
  <c r="F1100" i="16"/>
  <c r="F1101" i="16"/>
  <c r="F1102" i="16"/>
  <c r="F1103" i="16"/>
  <c r="F1104" i="16"/>
  <c r="F1105" i="16"/>
  <c r="F1106" i="16"/>
  <c r="F1107" i="16"/>
  <c r="F1108" i="16"/>
  <c r="F1109" i="16"/>
  <c r="F1110" i="16"/>
  <c r="F1111" i="16"/>
  <c r="F1112" i="16"/>
  <c r="F1113" i="16"/>
  <c r="F1114" i="16"/>
  <c r="F1115" i="16"/>
  <c r="F1116" i="16"/>
  <c r="F1117" i="16"/>
  <c r="F1118" i="16"/>
  <c r="F1119" i="16"/>
  <c r="F1120" i="16"/>
  <c r="F1121" i="16"/>
  <c r="F1122" i="16"/>
  <c r="F1123" i="16"/>
  <c r="F1124" i="16"/>
  <c r="F1125" i="16"/>
  <c r="F1126" i="16"/>
  <c r="F1127" i="16"/>
  <c r="F1128" i="16"/>
  <c r="F1129" i="16"/>
  <c r="F1130" i="16"/>
  <c r="F1131" i="16"/>
  <c r="F1132" i="16"/>
  <c r="F1133" i="16"/>
  <c r="F1134" i="16"/>
  <c r="F1135" i="16"/>
  <c r="F1136" i="16"/>
  <c r="F1137" i="16"/>
  <c r="F1138" i="16"/>
  <c r="F1139" i="16"/>
  <c r="F1140" i="16"/>
  <c r="F1141" i="16"/>
  <c r="F1142" i="16"/>
  <c r="F1143" i="16"/>
  <c r="F1144" i="16"/>
  <c r="F1145" i="16"/>
  <c r="F1146" i="16"/>
  <c r="F1147" i="16"/>
  <c r="F1148" i="16"/>
  <c r="F1149" i="16"/>
  <c r="F1150" i="16"/>
  <c r="F1151" i="16"/>
  <c r="F1152" i="16"/>
  <c r="F1153" i="16"/>
  <c r="F1154" i="16"/>
  <c r="F1155" i="16"/>
  <c r="F1156" i="16"/>
  <c r="F1157" i="16"/>
  <c r="F1158" i="16"/>
  <c r="F1159" i="16"/>
  <c r="F1160" i="16"/>
  <c r="F1161" i="16"/>
  <c r="F1162" i="16"/>
  <c r="F1163" i="16"/>
  <c r="F1164" i="16"/>
  <c r="F1165" i="16"/>
  <c r="F1166" i="16"/>
  <c r="F1167" i="16"/>
  <c r="F1169" i="16"/>
  <c r="F1170" i="16"/>
  <c r="F1171" i="16"/>
  <c r="F1172" i="16"/>
  <c r="F1173" i="16"/>
  <c r="F1174" i="16"/>
  <c r="F1175" i="16"/>
  <c r="F1176" i="16"/>
  <c r="F1177" i="16"/>
  <c r="F1178" i="16"/>
  <c r="F1179" i="16"/>
  <c r="F1180" i="16"/>
  <c r="F1181" i="16"/>
  <c r="F1182" i="16"/>
  <c r="F1183" i="16"/>
  <c r="F1184" i="16"/>
  <c r="F1185" i="16"/>
  <c r="F1186" i="16"/>
  <c r="F1187" i="16"/>
  <c r="F1188" i="16"/>
  <c r="F1189" i="16"/>
  <c r="F1190" i="16"/>
  <c r="F1191" i="16"/>
  <c r="F1192" i="16"/>
  <c r="F1193" i="16"/>
  <c r="F1194" i="16"/>
  <c r="F1195" i="16"/>
  <c r="F1196" i="16"/>
  <c r="F1197" i="16"/>
  <c r="F1198" i="16"/>
  <c r="F1199" i="16"/>
  <c r="F1200" i="16"/>
  <c r="F1201" i="16"/>
  <c r="F1202" i="16"/>
  <c r="F1203" i="16"/>
  <c r="F1204" i="16"/>
  <c r="F1205" i="16"/>
  <c r="F1206" i="16"/>
  <c r="F1207" i="16"/>
  <c r="F1208" i="16"/>
  <c r="F1209" i="16"/>
  <c r="F1210" i="16"/>
  <c r="F1211" i="16"/>
  <c r="F1212" i="16"/>
  <c r="F1213" i="16"/>
  <c r="F1214" i="16"/>
  <c r="F1216" i="16"/>
  <c r="F1217" i="16"/>
  <c r="F1218" i="16"/>
  <c r="F1219" i="16"/>
  <c r="F1220" i="16"/>
  <c r="F1221" i="16"/>
  <c r="F1222" i="16"/>
  <c r="F1223" i="16"/>
  <c r="F1224" i="16"/>
  <c r="F1225" i="16"/>
  <c r="F1226" i="16"/>
  <c r="F1227" i="16"/>
  <c r="F1228" i="16"/>
  <c r="F1229" i="16"/>
  <c r="F1230" i="16"/>
  <c r="F1231" i="16"/>
  <c r="F1232" i="16"/>
  <c r="F1233" i="16"/>
  <c r="F1234" i="16"/>
  <c r="F1235" i="16"/>
  <c r="F1236" i="16"/>
  <c r="F1237" i="16"/>
  <c r="F1238" i="16"/>
  <c r="F1239" i="16"/>
  <c r="F1240" i="16"/>
  <c r="F1241" i="16"/>
  <c r="F1242" i="16"/>
  <c r="F1243" i="16"/>
  <c r="F1244" i="16"/>
  <c r="F1245" i="16"/>
  <c r="F1246" i="16"/>
  <c r="F1247" i="16"/>
  <c r="F1248" i="16"/>
  <c r="F1249" i="16"/>
  <c r="F1250" i="16"/>
  <c r="F1251" i="16"/>
  <c r="F1252" i="16"/>
  <c r="F1253" i="16"/>
  <c r="F1254" i="16"/>
  <c r="F1255" i="16"/>
  <c r="F1256" i="16"/>
  <c r="F1257" i="16"/>
  <c r="F1258" i="16"/>
  <c r="F1259" i="16"/>
  <c r="F1260" i="16"/>
  <c r="F1261" i="16"/>
  <c r="F1262" i="16"/>
  <c r="F1263" i="16"/>
  <c r="F1264" i="16"/>
  <c r="F1265" i="16"/>
  <c r="F1266" i="16"/>
  <c r="F1267" i="16"/>
  <c r="F1268" i="16"/>
  <c r="F1269" i="16"/>
  <c r="F1270" i="16"/>
  <c r="F1271" i="16"/>
  <c r="F1272" i="16"/>
  <c r="F1273" i="16"/>
  <c r="F1274" i="16"/>
  <c r="F1275" i="16"/>
  <c r="F1276" i="16"/>
  <c r="F1277" i="16"/>
  <c r="F1278" i="16"/>
  <c r="F1279" i="16"/>
  <c r="F1280" i="16"/>
  <c r="F1281" i="16"/>
  <c r="F1282" i="16"/>
  <c r="F1283" i="16"/>
  <c r="F1284" i="16"/>
  <c r="F1285" i="16"/>
  <c r="F1286" i="16"/>
  <c r="F1287" i="16"/>
  <c r="F1288" i="16"/>
  <c r="F1289" i="16"/>
  <c r="F1290" i="16"/>
  <c r="F1291" i="16"/>
  <c r="F1292" i="16"/>
  <c r="F1293" i="16"/>
  <c r="F1294" i="16"/>
  <c r="F1295" i="16"/>
  <c r="F1296" i="16"/>
  <c r="F1297" i="16"/>
  <c r="F1298" i="16"/>
  <c r="F1299" i="16"/>
  <c r="F1300" i="16"/>
  <c r="F1301" i="16"/>
  <c r="F1302" i="16"/>
  <c r="F1303" i="16"/>
  <c r="F1304" i="16"/>
  <c r="F1305" i="16"/>
  <c r="F1306" i="16"/>
  <c r="F1307" i="16"/>
  <c r="F1308" i="16"/>
  <c r="F1309" i="16"/>
  <c r="F1310" i="16"/>
  <c r="F1311" i="16"/>
  <c r="F1312" i="16"/>
  <c r="F1313" i="16"/>
  <c r="F1314" i="16"/>
  <c r="F1315" i="16"/>
  <c r="F1316" i="16"/>
  <c r="F1317" i="16"/>
  <c r="F1318" i="16"/>
  <c r="F1319" i="16"/>
  <c r="F1320" i="16"/>
  <c r="F1321" i="16"/>
  <c r="F1322" i="16"/>
  <c r="F1323" i="16"/>
  <c r="F1324" i="16"/>
  <c r="F1325" i="16"/>
  <c r="F1326" i="16"/>
  <c r="F1327" i="16"/>
  <c r="F1328" i="16"/>
  <c r="F1329" i="16"/>
  <c r="F1330" i="16"/>
  <c r="F1331" i="16"/>
  <c r="F1332" i="16"/>
  <c r="F1333" i="16"/>
  <c r="F1334" i="16"/>
  <c r="F1335" i="16"/>
  <c r="F1336" i="16"/>
  <c r="F1337" i="16"/>
  <c r="F1338" i="16"/>
  <c r="F1339" i="16"/>
  <c r="F1340" i="16"/>
  <c r="F1341" i="16"/>
  <c r="F1342" i="16"/>
  <c r="F1343" i="16"/>
  <c r="F1344" i="16"/>
  <c r="F1345" i="16"/>
  <c r="F1346" i="16"/>
  <c r="F1347" i="16"/>
  <c r="F1348" i="16"/>
  <c r="F1349" i="16"/>
  <c r="F1350" i="16"/>
  <c r="F1351" i="16"/>
  <c r="F1352" i="16"/>
  <c r="F1353" i="16"/>
  <c r="F1354" i="16"/>
  <c r="F1355" i="16"/>
  <c r="F1356" i="16"/>
  <c r="F1357" i="16"/>
  <c r="F1358" i="16"/>
  <c r="F1359" i="16"/>
  <c r="F1360" i="16"/>
  <c r="F1361" i="16"/>
  <c r="F1362" i="16"/>
  <c r="F1363" i="16"/>
  <c r="F1364" i="16"/>
  <c r="F1365" i="16"/>
  <c r="F1366" i="16"/>
  <c r="F1367" i="16"/>
  <c r="F1368" i="16"/>
  <c r="F1369" i="16"/>
  <c r="F1370" i="16"/>
  <c r="F1371" i="16"/>
  <c r="F1372" i="16"/>
  <c r="F1373" i="16"/>
  <c r="F1374" i="16"/>
  <c r="F1375" i="16"/>
  <c r="F1376" i="16"/>
  <c r="F1377" i="16"/>
  <c r="F1378" i="16"/>
  <c r="F1379" i="16"/>
  <c r="F1380" i="16"/>
  <c r="F1381" i="16"/>
  <c r="F1382" i="16"/>
  <c r="F1383" i="16"/>
  <c r="F1384" i="16"/>
  <c r="F1385" i="16"/>
  <c r="F1386" i="16"/>
  <c r="F1387" i="16"/>
  <c r="F1388" i="16"/>
  <c r="F1389" i="16"/>
  <c r="F1390" i="16"/>
  <c r="F1391" i="16"/>
  <c r="F1392" i="16"/>
  <c r="F1393" i="16"/>
  <c r="F1394" i="16"/>
  <c r="F1395" i="16"/>
  <c r="F1396" i="16"/>
  <c r="F1397" i="16"/>
  <c r="F1398" i="16"/>
  <c r="F1399" i="16"/>
  <c r="F1400" i="16"/>
  <c r="F1401" i="16"/>
  <c r="F1402" i="16"/>
  <c r="F1403" i="16"/>
  <c r="F1404" i="16"/>
  <c r="F1405" i="16"/>
  <c r="F1406" i="16"/>
  <c r="F1407" i="16"/>
  <c r="F1408" i="16"/>
  <c r="F1409" i="16"/>
  <c r="F1410" i="16"/>
  <c r="F1411" i="16"/>
  <c r="F1412" i="16"/>
  <c r="F1413" i="16"/>
  <c r="F1414" i="16"/>
  <c r="F1415" i="16"/>
  <c r="F1416" i="16"/>
  <c r="F1417" i="16"/>
  <c r="F1418" i="16"/>
  <c r="F1419" i="16"/>
  <c r="F1420" i="16"/>
  <c r="F1421" i="16"/>
  <c r="F1422" i="16"/>
  <c r="F1423" i="16"/>
  <c r="F1424" i="16"/>
  <c r="F1425" i="16"/>
  <c r="F1426" i="16"/>
  <c r="F1427" i="16"/>
  <c r="F1428" i="16"/>
  <c r="F1429" i="16"/>
  <c r="F1430" i="16"/>
  <c r="F1431" i="16"/>
  <c r="F1432" i="16"/>
  <c r="F1433" i="16"/>
  <c r="F1434" i="16"/>
  <c r="F1435" i="16"/>
  <c r="F1436" i="16"/>
  <c r="F1437" i="16"/>
  <c r="F1438" i="16"/>
  <c r="F1439" i="16"/>
  <c r="F1440" i="16"/>
  <c r="F1441" i="16"/>
  <c r="F1442" i="16"/>
  <c r="F1443" i="16"/>
  <c r="F1444" i="16"/>
  <c r="F1445" i="16"/>
  <c r="F1446" i="16"/>
  <c r="F1447" i="16"/>
  <c r="F1448" i="16"/>
  <c r="F1449" i="16"/>
  <c r="F1450" i="16"/>
  <c r="F1451" i="16"/>
  <c r="F1452" i="16"/>
  <c r="F1453" i="16"/>
  <c r="F1454" i="16"/>
  <c r="F1455" i="16"/>
  <c r="F1456" i="16"/>
  <c r="F1457" i="16"/>
  <c r="F1458" i="16"/>
  <c r="F1459" i="16"/>
  <c r="F1460" i="16"/>
  <c r="F1461" i="16"/>
  <c r="F1462" i="16"/>
  <c r="F1463" i="16"/>
  <c r="F1464" i="16"/>
  <c r="F1465" i="16"/>
  <c r="F1466" i="16"/>
  <c r="F1467" i="16"/>
  <c r="F1468" i="16"/>
  <c r="F1469" i="16"/>
  <c r="F1470" i="16"/>
  <c r="F1471" i="16"/>
  <c r="F1472" i="16"/>
  <c r="F1473" i="16"/>
  <c r="F1474" i="16"/>
  <c r="F1475" i="16"/>
  <c r="F1476" i="16"/>
  <c r="F1477" i="16"/>
  <c r="F1478" i="16"/>
  <c r="F1479" i="16"/>
  <c r="F1480" i="16"/>
  <c r="F1481" i="16"/>
  <c r="F1482" i="16"/>
  <c r="F1483" i="16"/>
  <c r="F1484" i="16"/>
  <c r="F1485" i="16"/>
  <c r="F1486" i="16"/>
  <c r="F1487" i="16"/>
  <c r="F1488" i="16"/>
  <c r="F1489" i="16"/>
  <c r="F1490" i="16"/>
  <c r="F1491" i="16"/>
  <c r="F1492" i="16"/>
  <c r="F1493" i="16"/>
  <c r="F1494" i="16"/>
  <c r="F1495" i="16"/>
  <c r="F1496" i="16"/>
  <c r="F1497" i="16"/>
  <c r="F1498" i="16"/>
  <c r="F1499" i="16"/>
  <c r="F1500" i="16"/>
  <c r="F1501" i="16"/>
  <c r="F1502" i="16"/>
  <c r="F1503" i="16"/>
  <c r="F1504" i="16"/>
  <c r="F1505" i="16"/>
  <c r="F1506" i="16"/>
  <c r="F1507" i="16"/>
  <c r="F1508" i="16"/>
  <c r="F1509" i="16"/>
  <c r="F1510" i="16"/>
  <c r="F1511" i="16"/>
  <c r="F1512" i="16"/>
  <c r="F1513" i="16"/>
  <c r="F1514" i="16"/>
  <c r="F1515" i="16"/>
  <c r="F1516" i="16"/>
  <c r="F1517" i="16"/>
  <c r="F1518" i="16"/>
  <c r="F1519" i="16"/>
  <c r="F1520" i="16"/>
  <c r="F1521" i="16"/>
  <c r="F1522" i="16"/>
  <c r="F1523" i="16"/>
  <c r="F1524" i="16"/>
  <c r="F1525" i="16"/>
  <c r="F1526" i="16"/>
  <c r="F1527" i="16"/>
  <c r="F1528" i="16"/>
  <c r="F1529" i="16"/>
  <c r="F1530" i="16"/>
  <c r="F1531" i="16"/>
  <c r="F1532" i="16"/>
  <c r="F1533" i="16"/>
  <c r="F1534" i="16"/>
  <c r="F1535" i="16"/>
  <c r="F1536" i="16"/>
  <c r="F1537" i="16"/>
  <c r="F1538" i="16"/>
  <c r="F1539" i="16"/>
  <c r="F1540" i="16"/>
  <c r="F1541" i="16"/>
  <c r="F1542" i="16"/>
  <c r="F1543" i="16"/>
  <c r="F1544" i="16"/>
  <c r="F1545" i="16"/>
  <c r="F1546" i="16"/>
  <c r="F1547" i="16"/>
  <c r="F1548" i="16"/>
  <c r="F1549" i="16"/>
  <c r="F1550" i="16"/>
  <c r="F1551" i="16"/>
  <c r="F1552" i="16"/>
  <c r="F1553" i="16"/>
  <c r="F1554" i="16"/>
  <c r="F1555" i="16"/>
  <c r="F1556" i="16"/>
  <c r="F1557" i="16"/>
  <c r="F1558" i="16"/>
  <c r="F1559" i="16"/>
  <c r="F1560" i="16"/>
  <c r="F1561" i="16"/>
  <c r="F1562" i="16"/>
  <c r="F1563" i="16"/>
  <c r="F1564" i="16"/>
  <c r="F1565" i="16"/>
  <c r="F1566" i="16"/>
  <c r="F1567" i="16"/>
  <c r="F1568" i="16"/>
  <c r="F1569" i="16"/>
  <c r="F1570" i="16"/>
  <c r="F1571" i="16"/>
  <c r="F1572" i="16"/>
  <c r="F1573" i="16"/>
  <c r="F1574" i="16"/>
  <c r="F1575" i="16"/>
  <c r="F1576" i="16"/>
  <c r="F1577" i="16"/>
  <c r="F1578" i="16"/>
  <c r="F1579" i="16"/>
  <c r="F1580" i="16"/>
  <c r="F1581" i="16"/>
  <c r="F1582" i="16"/>
  <c r="F1583" i="16"/>
  <c r="F1584" i="16"/>
  <c r="F1585" i="16"/>
  <c r="F1586" i="16"/>
  <c r="F1587" i="16"/>
  <c r="F1588" i="16"/>
  <c r="F1589" i="16"/>
  <c r="F1590" i="16"/>
  <c r="F1591" i="16"/>
  <c r="F1592" i="16"/>
  <c r="F1593" i="16"/>
  <c r="F1594" i="16"/>
  <c r="F1595" i="16"/>
  <c r="F1596" i="16"/>
  <c r="F1597" i="16"/>
  <c r="F1598" i="16"/>
  <c r="F1599" i="16"/>
  <c r="F1600" i="16"/>
  <c r="F924" i="16"/>
  <c r="F925" i="16"/>
  <c r="F926" i="16"/>
  <c r="F927" i="16"/>
  <c r="F928" i="16"/>
  <c r="F929" i="16"/>
  <c r="F930" i="16"/>
  <c r="F931" i="16"/>
  <c r="F932" i="16"/>
  <c r="F933" i="16"/>
  <c r="F934" i="16"/>
  <c r="F935" i="16"/>
  <c r="F936" i="16"/>
  <c r="F937" i="16"/>
  <c r="F938" i="16"/>
  <c r="F939" i="16"/>
  <c r="F940" i="16"/>
  <c r="F941" i="16"/>
  <c r="F942" i="16"/>
  <c r="F943" i="16"/>
  <c r="F944" i="16"/>
  <c r="F945" i="16"/>
  <c r="F946" i="16"/>
  <c r="F947" i="16"/>
  <c r="F948" i="16"/>
  <c r="F949" i="16"/>
  <c r="F950" i="16"/>
  <c r="F500" i="16"/>
  <c r="F501" i="16"/>
  <c r="F502" i="16"/>
  <c r="F503" i="16"/>
  <c r="F504" i="16"/>
  <c r="F505" i="16"/>
  <c r="F506" i="16"/>
  <c r="F507" i="16"/>
  <c r="F508" i="16"/>
  <c r="F509" i="16"/>
  <c r="F510" i="16"/>
  <c r="F511" i="16"/>
  <c r="F512" i="16"/>
  <c r="F513" i="16"/>
  <c r="F514" i="16"/>
  <c r="F515" i="16"/>
  <c r="F516" i="16"/>
  <c r="F517" i="16"/>
  <c r="F518" i="16"/>
  <c r="F519" i="16"/>
  <c r="F520" i="16"/>
  <c r="F521" i="16"/>
  <c r="F522" i="16"/>
  <c r="F523" i="16"/>
  <c r="F524" i="16"/>
  <c r="F525" i="16"/>
  <c r="F526" i="16"/>
  <c r="F527" i="16"/>
  <c r="F528" i="16"/>
  <c r="F529" i="16"/>
  <c r="F530" i="16"/>
  <c r="F531" i="16"/>
  <c r="F532" i="16"/>
  <c r="F533" i="16"/>
  <c r="F534" i="16"/>
  <c r="F535" i="16"/>
  <c r="F536" i="16"/>
  <c r="F537" i="16"/>
  <c r="F538" i="16"/>
  <c r="F539" i="16"/>
  <c r="F540" i="16"/>
  <c r="F541" i="16"/>
  <c r="F542" i="16"/>
  <c r="F543" i="16"/>
  <c r="F544" i="16"/>
  <c r="F545" i="16"/>
  <c r="F546" i="16"/>
  <c r="F547" i="16"/>
  <c r="F548" i="16"/>
  <c r="F549" i="16"/>
  <c r="F550" i="16"/>
  <c r="F551" i="16"/>
  <c r="F552" i="16"/>
  <c r="F553" i="16"/>
  <c r="F554" i="16"/>
  <c r="F555" i="16"/>
  <c r="F556" i="16"/>
  <c r="F557" i="16"/>
  <c r="F558" i="16"/>
  <c r="F559" i="16"/>
  <c r="F560" i="16"/>
  <c r="F561" i="16"/>
  <c r="F562" i="16"/>
  <c r="F563" i="16"/>
  <c r="F564" i="16"/>
  <c r="F565" i="16"/>
  <c r="F566" i="16"/>
  <c r="F567" i="16"/>
  <c r="F568" i="16"/>
  <c r="F569" i="16"/>
  <c r="F570" i="16"/>
  <c r="F571" i="16"/>
  <c r="F572" i="16"/>
  <c r="F573" i="16"/>
  <c r="F574" i="16"/>
  <c r="F575" i="16"/>
  <c r="F576" i="16"/>
  <c r="F577" i="16"/>
  <c r="F578" i="16"/>
  <c r="F579" i="16"/>
  <c r="F580" i="16"/>
  <c r="F581" i="16"/>
  <c r="F582" i="16"/>
  <c r="F583" i="16"/>
  <c r="F584" i="16"/>
  <c r="F585" i="16"/>
  <c r="F586" i="16"/>
  <c r="F587" i="16"/>
  <c r="F588" i="16"/>
  <c r="F589" i="16"/>
  <c r="F590" i="16"/>
  <c r="F591" i="16"/>
  <c r="F592" i="16"/>
  <c r="F594" i="16"/>
  <c r="F595" i="16"/>
  <c r="F596" i="16"/>
  <c r="F597" i="16"/>
  <c r="F598" i="16"/>
  <c r="F599" i="16"/>
  <c r="F600" i="16"/>
  <c r="F601" i="16"/>
  <c r="F602" i="16"/>
  <c r="F603" i="16"/>
  <c r="F604" i="16"/>
  <c r="F605" i="16"/>
  <c r="F606" i="16"/>
  <c r="F607" i="16"/>
  <c r="F608" i="16"/>
  <c r="F609" i="16"/>
  <c r="F610" i="16"/>
  <c r="F611" i="16"/>
  <c r="F612" i="16"/>
  <c r="F613" i="16"/>
  <c r="F614" i="16"/>
  <c r="F615" i="16"/>
  <c r="F616" i="16"/>
  <c r="F617" i="16"/>
  <c r="F618" i="16"/>
  <c r="F619" i="16"/>
  <c r="F620" i="16"/>
  <c r="F621" i="16"/>
  <c r="F622" i="16"/>
  <c r="F623" i="16"/>
  <c r="F624" i="16"/>
  <c r="F625" i="16"/>
  <c r="F626" i="16"/>
  <c r="F627" i="16"/>
  <c r="F628" i="16"/>
  <c r="F629" i="16"/>
  <c r="F630" i="16"/>
  <c r="F631" i="16"/>
  <c r="F632" i="16"/>
  <c r="F633" i="16"/>
  <c r="F634" i="16"/>
  <c r="F635" i="16"/>
  <c r="F636" i="16"/>
  <c r="F637" i="16"/>
  <c r="F638" i="16"/>
  <c r="F639" i="16"/>
  <c r="F640" i="16"/>
  <c r="F641" i="16"/>
  <c r="F642" i="16"/>
  <c r="F643" i="16"/>
  <c r="F644" i="16"/>
  <c r="F645" i="16"/>
  <c r="F646" i="16"/>
  <c r="F647" i="16"/>
  <c r="F648" i="16"/>
  <c r="F649" i="16"/>
  <c r="F650" i="16"/>
  <c r="F651" i="16"/>
  <c r="F652" i="16"/>
  <c r="F653" i="16"/>
  <c r="F654" i="16"/>
  <c r="F655" i="16"/>
  <c r="F656" i="16"/>
  <c r="F657" i="16"/>
  <c r="F658" i="16"/>
  <c r="F659" i="16"/>
  <c r="F660" i="16"/>
  <c r="F661" i="16"/>
  <c r="F662" i="16"/>
  <c r="F663" i="16"/>
  <c r="F664" i="16"/>
  <c r="F665" i="16"/>
  <c r="F666" i="16"/>
  <c r="F667" i="16"/>
  <c r="F668" i="16"/>
  <c r="F669" i="16"/>
  <c r="F670" i="16"/>
  <c r="F671" i="16"/>
  <c r="F672" i="16"/>
  <c r="F673" i="16"/>
  <c r="F674" i="16"/>
  <c r="F675" i="16"/>
  <c r="F676" i="16"/>
  <c r="F677" i="16"/>
  <c r="F678" i="16"/>
  <c r="F679" i="16"/>
  <c r="F680" i="16"/>
  <c r="F681" i="16"/>
  <c r="F682" i="16"/>
  <c r="F683" i="16"/>
  <c r="F684" i="16"/>
  <c r="F685" i="16"/>
  <c r="F686" i="16"/>
  <c r="F687" i="16"/>
  <c r="F688" i="16"/>
  <c r="F689" i="16"/>
  <c r="F690" i="16"/>
  <c r="F691" i="16"/>
  <c r="F692" i="16"/>
  <c r="F693" i="16"/>
  <c r="F694" i="16"/>
  <c r="F695" i="16"/>
  <c r="F696" i="16"/>
  <c r="F697" i="16"/>
  <c r="F698" i="16"/>
  <c r="F699" i="16"/>
  <c r="F700" i="16"/>
  <c r="F701" i="16"/>
  <c r="F702" i="16"/>
  <c r="F703" i="16"/>
  <c r="F704" i="16"/>
  <c r="F705" i="16"/>
  <c r="F706" i="16"/>
  <c r="F707" i="16"/>
  <c r="F708" i="16"/>
  <c r="F709" i="16"/>
  <c r="F710" i="16"/>
  <c r="F711" i="16"/>
  <c r="F712" i="16"/>
  <c r="F713" i="16"/>
  <c r="F714" i="16"/>
  <c r="F715" i="16"/>
  <c r="F716" i="16"/>
  <c r="F717" i="16"/>
  <c r="F718" i="16"/>
  <c r="F719" i="16"/>
  <c r="F720" i="16"/>
  <c r="F721" i="16"/>
  <c r="F722" i="16"/>
  <c r="F723" i="16"/>
  <c r="F724" i="16"/>
  <c r="F725" i="16"/>
  <c r="F726" i="16"/>
  <c r="F727" i="16"/>
  <c r="F728" i="16"/>
  <c r="F729" i="16"/>
  <c r="F730" i="16"/>
  <c r="F731" i="16"/>
  <c r="F732" i="16"/>
  <c r="F733" i="16"/>
  <c r="F734" i="16"/>
  <c r="F735" i="16"/>
  <c r="F736" i="16"/>
  <c r="F737" i="16"/>
  <c r="F738" i="16"/>
  <c r="F739" i="16"/>
  <c r="F740" i="16"/>
  <c r="F741" i="16"/>
  <c r="F742" i="16"/>
  <c r="F743" i="16"/>
  <c r="F744" i="16"/>
  <c r="F745" i="16"/>
  <c r="F746" i="16"/>
  <c r="F747" i="16"/>
  <c r="F748" i="16"/>
  <c r="F749" i="16"/>
  <c r="F750" i="16"/>
  <c r="F751" i="16"/>
  <c r="F752" i="16"/>
  <c r="F753" i="16"/>
  <c r="F754" i="16"/>
  <c r="F755" i="16"/>
  <c r="F756" i="16"/>
  <c r="F757" i="16"/>
  <c r="F758" i="16"/>
  <c r="F759" i="16"/>
  <c r="F760" i="16"/>
  <c r="F761" i="16"/>
  <c r="F762" i="16"/>
  <c r="F763" i="16"/>
  <c r="F764" i="16"/>
  <c r="F765" i="16"/>
  <c r="F766" i="16"/>
  <c r="F767" i="16"/>
  <c r="F768" i="16"/>
  <c r="F769" i="16"/>
  <c r="F770" i="16"/>
  <c r="F771" i="16"/>
  <c r="F772" i="16"/>
  <c r="F773" i="16"/>
  <c r="F774" i="16"/>
  <c r="F775" i="16"/>
  <c r="F776" i="16"/>
  <c r="F777" i="16"/>
  <c r="F778" i="16"/>
  <c r="F779" i="16"/>
  <c r="F780" i="16"/>
  <c r="F781" i="16"/>
  <c r="F782" i="16"/>
  <c r="F783" i="16"/>
  <c r="F784" i="16"/>
  <c r="F785" i="16"/>
  <c r="F786" i="16"/>
  <c r="F787" i="16"/>
  <c r="F788" i="16"/>
  <c r="F789" i="16"/>
  <c r="F790" i="16"/>
  <c r="F791" i="16"/>
  <c r="F792" i="16"/>
  <c r="F793" i="16"/>
  <c r="F794" i="16"/>
  <c r="F795" i="16"/>
  <c r="F796" i="16"/>
  <c r="F797" i="16"/>
  <c r="F798" i="16"/>
  <c r="F799" i="16"/>
  <c r="F800" i="16"/>
  <c r="F801" i="16"/>
  <c r="F802" i="16"/>
  <c r="F803" i="16"/>
  <c r="F804" i="16"/>
  <c r="F805" i="16"/>
  <c r="F806" i="16"/>
  <c r="F807" i="16"/>
  <c r="F808" i="16"/>
  <c r="F809" i="16"/>
  <c r="F810" i="16"/>
  <c r="F811" i="16"/>
  <c r="F812" i="16"/>
  <c r="F813" i="16"/>
  <c r="F814" i="16"/>
  <c r="F815" i="16"/>
  <c r="F816" i="16"/>
  <c r="F817" i="16"/>
  <c r="F818" i="16"/>
  <c r="F819" i="16"/>
  <c r="F820" i="16"/>
  <c r="F821" i="16"/>
  <c r="F822" i="16"/>
  <c r="F823" i="16"/>
  <c r="F824" i="16"/>
  <c r="F825" i="16"/>
  <c r="F826" i="16"/>
  <c r="F827" i="16"/>
  <c r="F828" i="16"/>
  <c r="F829" i="16"/>
  <c r="F830" i="16"/>
  <c r="F831" i="16"/>
  <c r="F832" i="16"/>
  <c r="F833" i="16"/>
  <c r="F834" i="16"/>
  <c r="F835" i="16"/>
  <c r="F836" i="16"/>
  <c r="F837" i="16"/>
  <c r="F838" i="16"/>
  <c r="F839" i="16"/>
  <c r="F840" i="16"/>
  <c r="F841" i="16"/>
  <c r="F842" i="16"/>
  <c r="F843" i="16"/>
  <c r="F844" i="16"/>
  <c r="F845" i="16"/>
  <c r="F846" i="16"/>
  <c r="F847" i="16"/>
  <c r="F848" i="16"/>
  <c r="F849" i="16"/>
  <c r="F850" i="16"/>
  <c r="F851" i="16"/>
  <c r="F852" i="16"/>
  <c r="F853" i="16"/>
  <c r="F854" i="16"/>
  <c r="F855" i="16"/>
  <c r="F856" i="16"/>
  <c r="F857" i="16"/>
  <c r="F858" i="16"/>
  <c r="F859" i="16"/>
  <c r="F860" i="16"/>
  <c r="F861" i="16"/>
  <c r="F862" i="16"/>
  <c r="F863" i="16"/>
  <c r="F864" i="16"/>
  <c r="F865" i="16"/>
  <c r="F866" i="16"/>
  <c r="F867" i="16"/>
  <c r="F868" i="16"/>
  <c r="F869" i="16"/>
  <c r="F870" i="16"/>
  <c r="F871" i="16"/>
  <c r="F872" i="16"/>
  <c r="F873" i="16"/>
  <c r="F874" i="16"/>
  <c r="F875" i="16"/>
  <c r="F876" i="16"/>
  <c r="F877" i="16"/>
  <c r="F878" i="16"/>
  <c r="F879" i="16"/>
  <c r="F880" i="16"/>
  <c r="F881" i="16"/>
  <c r="F882" i="16"/>
  <c r="F883" i="16"/>
  <c r="F884" i="16"/>
  <c r="F885" i="16"/>
  <c r="F886" i="16"/>
  <c r="F887" i="16"/>
  <c r="F888" i="16"/>
  <c r="F889" i="16"/>
  <c r="F890" i="16"/>
  <c r="F891" i="16"/>
  <c r="F892" i="16"/>
  <c r="F893" i="16"/>
  <c r="F894" i="16"/>
  <c r="F895" i="16"/>
  <c r="F896" i="16"/>
  <c r="F897" i="16"/>
  <c r="F898" i="16"/>
  <c r="F899" i="16"/>
  <c r="F900" i="16"/>
  <c r="F901" i="16"/>
  <c r="F902" i="16"/>
  <c r="F903" i="16"/>
  <c r="F904" i="16"/>
  <c r="F905" i="16"/>
  <c r="F906" i="16"/>
  <c r="F907" i="16"/>
  <c r="F908" i="16"/>
  <c r="F909" i="16"/>
  <c r="F910" i="16"/>
  <c r="F911" i="16"/>
  <c r="F912" i="16"/>
  <c r="F913" i="16"/>
  <c r="F914" i="16"/>
  <c r="F915" i="16"/>
  <c r="F916" i="16"/>
  <c r="F917" i="16"/>
  <c r="F918" i="16"/>
  <c r="F919" i="16"/>
  <c r="F920" i="16"/>
  <c r="F921" i="16"/>
  <c r="F922" i="16"/>
  <c r="F923" i="16"/>
  <c r="F103" i="16"/>
  <c r="F104" i="16"/>
  <c r="F105" i="16"/>
  <c r="F106" i="16"/>
  <c r="F107" i="16"/>
  <c r="F108" i="16"/>
  <c r="F109" i="16"/>
  <c r="F110" i="16"/>
  <c r="F111" i="16"/>
  <c r="F112" i="16"/>
  <c r="F113" i="16"/>
  <c r="F114" i="16"/>
  <c r="F115" i="16"/>
  <c r="F116" i="16"/>
  <c r="F117" i="16"/>
  <c r="F118" i="16"/>
  <c r="F119" i="16"/>
  <c r="F120" i="16"/>
  <c r="F121" i="16"/>
  <c r="F122" i="16"/>
  <c r="F123" i="16"/>
  <c r="F124" i="16"/>
  <c r="F125" i="16"/>
  <c r="F126" i="16"/>
  <c r="F127" i="16"/>
  <c r="F128" i="16"/>
  <c r="F129" i="16"/>
  <c r="F130" i="16"/>
  <c r="F131" i="16"/>
  <c r="F132" i="16"/>
  <c r="F133" i="16"/>
  <c r="F134" i="16"/>
  <c r="F135" i="16"/>
  <c r="F136" i="16"/>
  <c r="F137" i="16"/>
  <c r="F138" i="16"/>
  <c r="F139" i="16"/>
  <c r="F140" i="16"/>
  <c r="F141" i="16"/>
  <c r="F142" i="16"/>
  <c r="F143" i="16"/>
  <c r="F144" i="16"/>
  <c r="F145" i="16"/>
  <c r="F146" i="16"/>
  <c r="F147" i="16"/>
  <c r="F148" i="16"/>
  <c r="F149" i="16"/>
  <c r="F150" i="16"/>
  <c r="F151" i="16"/>
  <c r="F152" i="16"/>
  <c r="F153" i="16"/>
  <c r="F154" i="16"/>
  <c r="F155" i="16"/>
  <c r="F156" i="16"/>
  <c r="F157" i="16"/>
  <c r="F158" i="16"/>
  <c r="F159" i="16"/>
  <c r="F160" i="16"/>
  <c r="F161" i="16"/>
  <c r="F162" i="16"/>
  <c r="F163" i="16"/>
  <c r="F164" i="16"/>
  <c r="F165" i="16"/>
  <c r="F166" i="16"/>
  <c r="F167" i="16"/>
  <c r="F168" i="16"/>
  <c r="F169" i="16"/>
  <c r="F170" i="16"/>
  <c r="F171" i="16"/>
  <c r="F172" i="16"/>
  <c r="F173" i="16"/>
  <c r="F174" i="16"/>
  <c r="F175" i="16"/>
  <c r="F176" i="16"/>
  <c r="F177" i="16"/>
  <c r="F178" i="16"/>
  <c r="F179" i="16"/>
  <c r="F180" i="16"/>
  <c r="F181" i="16"/>
  <c r="F182" i="16"/>
  <c r="F183" i="16"/>
  <c r="F184" i="16"/>
  <c r="F185" i="16"/>
  <c r="F186" i="16"/>
  <c r="F187" i="16"/>
  <c r="F188" i="16"/>
  <c r="F189" i="16"/>
  <c r="F190" i="16"/>
  <c r="F191" i="16"/>
  <c r="F192" i="16"/>
  <c r="F193" i="16"/>
  <c r="F194" i="16"/>
  <c r="F195" i="16"/>
  <c r="F196" i="16"/>
  <c r="F197" i="16"/>
  <c r="F198" i="16"/>
  <c r="F199" i="16"/>
  <c r="F200" i="16"/>
  <c r="F201" i="16"/>
  <c r="F202" i="16"/>
  <c r="F203" i="16"/>
  <c r="F204" i="16"/>
  <c r="F205" i="16"/>
  <c r="F206" i="16"/>
  <c r="F207" i="16"/>
  <c r="F208" i="16"/>
  <c r="F209" i="16"/>
  <c r="F210" i="16"/>
  <c r="F211" i="16"/>
  <c r="F212" i="16"/>
  <c r="F213" i="16"/>
  <c r="F214" i="16"/>
  <c r="F215" i="16"/>
  <c r="F216" i="16"/>
  <c r="F217" i="16"/>
  <c r="F218" i="16"/>
  <c r="F219" i="16"/>
  <c r="F220" i="16"/>
  <c r="F221" i="16"/>
  <c r="F222" i="16"/>
  <c r="F223" i="16"/>
  <c r="F224" i="16"/>
  <c r="F225" i="16"/>
  <c r="F226" i="16"/>
  <c r="F227" i="16"/>
  <c r="F228" i="16"/>
  <c r="F229" i="16"/>
  <c r="F230" i="16"/>
  <c r="F231" i="16"/>
  <c r="F232" i="16"/>
  <c r="F233" i="16"/>
  <c r="F235" i="16"/>
  <c r="F236" i="16"/>
  <c r="F237" i="16"/>
  <c r="F238" i="16"/>
  <c r="F239" i="16"/>
  <c r="F240" i="16"/>
  <c r="F241" i="16"/>
  <c r="F242" i="16"/>
  <c r="F243" i="16"/>
  <c r="F244" i="16"/>
  <c r="F245" i="16"/>
  <c r="F246" i="16"/>
  <c r="F247" i="16"/>
  <c r="F248" i="16"/>
  <c r="F249" i="16"/>
  <c r="F250" i="16"/>
  <c r="F251" i="16"/>
  <c r="F252" i="16"/>
  <c r="F253" i="16"/>
  <c r="F254" i="16"/>
  <c r="F255" i="16"/>
  <c r="F256" i="16"/>
  <c r="F257" i="16"/>
  <c r="F258" i="16"/>
  <c r="F259" i="16"/>
  <c r="F260" i="16"/>
  <c r="F261" i="16"/>
  <c r="F262" i="16"/>
  <c r="F264" i="16"/>
  <c r="F265" i="16"/>
  <c r="F266" i="16"/>
  <c r="F267" i="16"/>
  <c r="F268" i="16"/>
  <c r="F269" i="16"/>
  <c r="F270" i="16"/>
  <c r="F271" i="16"/>
  <c r="F272" i="16"/>
  <c r="F273" i="16"/>
  <c r="F274" i="16"/>
  <c r="F275" i="16"/>
  <c r="F276" i="16"/>
  <c r="F277" i="16"/>
  <c r="F278" i="16"/>
  <c r="F279" i="16"/>
  <c r="F280" i="16"/>
  <c r="F281" i="16"/>
  <c r="F282" i="16"/>
  <c r="F283" i="16"/>
  <c r="F284" i="16"/>
  <c r="F285" i="16"/>
  <c r="F286" i="16"/>
  <c r="F287" i="16"/>
  <c r="F288" i="16"/>
  <c r="F289" i="16"/>
  <c r="F290" i="16"/>
  <c r="F291" i="16"/>
  <c r="F292" i="16"/>
  <c r="F293" i="16"/>
  <c r="F294" i="16"/>
  <c r="F295" i="16"/>
  <c r="F296" i="16"/>
  <c r="F297" i="16"/>
  <c r="F298" i="16"/>
  <c r="F299" i="16"/>
  <c r="F300" i="16"/>
  <c r="F301" i="16"/>
  <c r="F302" i="16"/>
  <c r="F303" i="16"/>
  <c r="F304" i="16"/>
  <c r="F305" i="16"/>
  <c r="F306" i="16"/>
  <c r="F307" i="16"/>
  <c r="F308" i="16"/>
  <c r="F309" i="16"/>
  <c r="F310" i="16"/>
  <c r="F311" i="16"/>
  <c r="F312" i="16"/>
  <c r="F313" i="16"/>
  <c r="F314" i="16"/>
  <c r="F315" i="16"/>
  <c r="F316" i="16"/>
  <c r="F317" i="16"/>
  <c r="F318" i="16"/>
  <c r="F319" i="16"/>
  <c r="F320" i="16"/>
  <c r="F321" i="16"/>
  <c r="F322" i="16"/>
  <c r="F323" i="16"/>
  <c r="F324" i="16"/>
  <c r="F325" i="16"/>
  <c r="F326" i="16"/>
  <c r="F327" i="16"/>
  <c r="F328" i="16"/>
  <c r="F329" i="16"/>
  <c r="F330" i="16"/>
  <c r="F331" i="16"/>
  <c r="F332" i="16"/>
  <c r="F333" i="16"/>
  <c r="F334" i="16"/>
  <c r="F335" i="16"/>
  <c r="F336" i="16"/>
  <c r="F337" i="16"/>
  <c r="F338" i="16"/>
  <c r="F339" i="16"/>
  <c r="F340" i="16"/>
  <c r="F341" i="16"/>
  <c r="F342" i="16"/>
  <c r="F343" i="16"/>
  <c r="F344" i="16"/>
  <c r="F345" i="16"/>
  <c r="F346" i="16"/>
  <c r="F347" i="16"/>
  <c r="F348" i="16"/>
  <c r="F349" i="16"/>
  <c r="F350" i="16"/>
  <c r="F351" i="16"/>
  <c r="F352" i="16"/>
  <c r="F353" i="16"/>
  <c r="F354" i="16"/>
  <c r="F355" i="16"/>
  <c r="F356" i="16"/>
  <c r="F357" i="16"/>
  <c r="F358" i="16"/>
  <c r="F359" i="16"/>
  <c r="F360" i="16"/>
  <c r="F361" i="16"/>
  <c r="F362" i="16"/>
  <c r="F363" i="16"/>
  <c r="F364" i="16"/>
  <c r="F365" i="16"/>
  <c r="F366" i="16"/>
  <c r="F367" i="16"/>
  <c r="F368" i="16"/>
  <c r="F369" i="16"/>
  <c r="F370" i="16"/>
  <c r="F371" i="16"/>
  <c r="F372" i="16"/>
  <c r="F373" i="16"/>
  <c r="F374" i="16"/>
  <c r="F375" i="16"/>
  <c r="F376" i="16"/>
  <c r="F377" i="16"/>
  <c r="F378" i="16"/>
  <c r="F379" i="16"/>
  <c r="F380" i="16"/>
  <c r="F381" i="16"/>
  <c r="F382" i="16"/>
  <c r="F383" i="16"/>
  <c r="F384" i="16"/>
  <c r="F385" i="16"/>
  <c r="F386" i="16"/>
  <c r="F387" i="16"/>
  <c r="F388" i="16"/>
  <c r="F389" i="16"/>
  <c r="F390" i="16"/>
  <c r="F391" i="16"/>
  <c r="F392" i="16"/>
  <c r="F393" i="16"/>
  <c r="F394" i="16"/>
  <c r="F395" i="16"/>
  <c r="F396" i="16"/>
  <c r="F397" i="16"/>
  <c r="F398" i="16"/>
  <c r="F399" i="16"/>
  <c r="F400" i="16"/>
  <c r="F401" i="16"/>
  <c r="F402" i="16"/>
  <c r="F403" i="16"/>
  <c r="F404" i="16"/>
  <c r="F405" i="16"/>
  <c r="F406" i="16"/>
  <c r="F407" i="16"/>
  <c r="F408" i="16"/>
  <c r="F409" i="16"/>
  <c r="F410" i="16"/>
  <c r="F411" i="16"/>
  <c r="F412" i="16"/>
  <c r="F413" i="16"/>
  <c r="F414" i="16"/>
  <c r="F415" i="16"/>
  <c r="F416" i="16"/>
  <c r="F417" i="16"/>
  <c r="F418" i="16"/>
  <c r="F419" i="16"/>
  <c r="F420" i="16"/>
  <c r="F421" i="16"/>
  <c r="F422" i="16"/>
  <c r="F423" i="16"/>
  <c r="F424" i="16"/>
  <c r="F425" i="16"/>
  <c r="F426" i="16"/>
  <c r="F427" i="16"/>
  <c r="F428" i="16"/>
  <c r="F429" i="16"/>
  <c r="F430" i="16"/>
  <c r="F431" i="16"/>
  <c r="F432" i="16"/>
  <c r="F433" i="16"/>
  <c r="F434" i="16"/>
  <c r="F435" i="16"/>
  <c r="F436" i="16"/>
  <c r="F437" i="16"/>
  <c r="F438" i="16"/>
  <c r="F439" i="16"/>
  <c r="F440" i="16"/>
  <c r="F441" i="16"/>
  <c r="F442" i="16"/>
  <c r="F443" i="16"/>
  <c r="F444" i="16"/>
  <c r="F445" i="16"/>
  <c r="F446" i="16"/>
  <c r="F447" i="16"/>
  <c r="F448" i="16"/>
  <c r="F449" i="16"/>
  <c r="F450" i="16"/>
  <c r="F451" i="16"/>
  <c r="F452" i="16"/>
  <c r="F453" i="16"/>
  <c r="F454" i="16"/>
  <c r="F455" i="16"/>
  <c r="F456" i="16"/>
  <c r="F457" i="16"/>
  <c r="F458" i="16"/>
  <c r="F459" i="16"/>
  <c r="F460" i="16"/>
  <c r="F461" i="16"/>
  <c r="F462" i="16"/>
  <c r="F463" i="16"/>
  <c r="F464" i="16"/>
  <c r="F465" i="16"/>
  <c r="F466" i="16"/>
  <c r="F467" i="16"/>
  <c r="F469" i="16"/>
  <c r="F470" i="16"/>
  <c r="F471" i="16"/>
  <c r="F472" i="16"/>
  <c r="F473" i="16"/>
  <c r="F474" i="16"/>
  <c r="F475" i="16"/>
  <c r="F476" i="16"/>
  <c r="F477" i="16"/>
  <c r="F478" i="16"/>
  <c r="F479" i="16"/>
  <c r="F480" i="16"/>
  <c r="F481" i="16"/>
  <c r="F482" i="16"/>
  <c r="F483" i="16"/>
  <c r="F484" i="16"/>
  <c r="F485" i="16"/>
  <c r="F486" i="16"/>
  <c r="F487" i="16"/>
  <c r="F488" i="16"/>
  <c r="F489" i="16"/>
  <c r="F490" i="16"/>
  <c r="F491" i="16"/>
  <c r="F492" i="16"/>
  <c r="F493" i="16"/>
  <c r="F494" i="16"/>
  <c r="F495" i="16"/>
  <c r="F496" i="16"/>
  <c r="F497" i="16"/>
  <c r="F498" i="16"/>
  <c r="F499" i="16"/>
  <c r="F101" i="16"/>
  <c r="F102" i="16"/>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26" i="15"/>
  <c r="F327" i="15"/>
  <c r="F328" i="15"/>
  <c r="F329" i="15"/>
  <c r="F330" i="15"/>
  <c r="F331" i="15"/>
  <c r="F332" i="15"/>
  <c r="F333" i="15"/>
  <c r="F334" i="15"/>
  <c r="F335" i="15"/>
  <c r="F336" i="15"/>
  <c r="F337" i="15"/>
  <c r="F338" i="15"/>
  <c r="F339" i="15"/>
  <c r="F340" i="15"/>
  <c r="F341" i="15"/>
  <c r="F342" i="15"/>
  <c r="F343" i="15"/>
  <c r="F344" i="15"/>
  <c r="F345" i="15"/>
  <c r="F346" i="15"/>
  <c r="F347" i="15"/>
  <c r="F348" i="15"/>
  <c r="F349" i="15"/>
  <c r="F350" i="15"/>
  <c r="F351" i="15"/>
  <c r="F352" i="15"/>
  <c r="F353" i="15"/>
  <c r="F354" i="15"/>
  <c r="F355" i="15"/>
  <c r="F356" i="15"/>
  <c r="F357" i="15"/>
  <c r="F358" i="15"/>
  <c r="F359" i="15"/>
  <c r="F360" i="15"/>
  <c r="F361" i="15"/>
  <c r="F362" i="15"/>
  <c r="F363" i="15"/>
  <c r="F364" i="15"/>
  <c r="F365" i="15"/>
  <c r="F366" i="15"/>
  <c r="F367" i="15"/>
  <c r="F368" i="15"/>
  <c r="F369" i="15"/>
  <c r="F370" i="15"/>
  <c r="F371" i="15"/>
  <c r="F372" i="15"/>
  <c r="F373" i="15"/>
  <c r="F374" i="15"/>
  <c r="F375" i="15"/>
  <c r="F376" i="15"/>
  <c r="F377" i="15"/>
  <c r="F378" i="15"/>
  <c r="F379" i="15"/>
  <c r="F380" i="15"/>
  <c r="F381" i="15"/>
  <c r="F382" i="15"/>
  <c r="F383" i="15"/>
  <c r="F384" i="15"/>
  <c r="F385" i="15"/>
  <c r="F386" i="15"/>
  <c r="F387" i="15"/>
  <c r="F388" i="15"/>
  <c r="F389" i="15"/>
  <c r="F390" i="15"/>
  <c r="F391" i="15"/>
  <c r="F392" i="15"/>
  <c r="F393" i="15"/>
  <c r="F394" i="15"/>
  <c r="F395" i="15"/>
  <c r="F396" i="15"/>
  <c r="F397" i="15"/>
  <c r="F398" i="15"/>
  <c r="F399" i="15"/>
  <c r="F400" i="15"/>
  <c r="F401" i="15"/>
  <c r="F402" i="15"/>
  <c r="F403" i="15"/>
  <c r="F404" i="15"/>
  <c r="F405" i="15"/>
  <c r="F406" i="15"/>
  <c r="F407" i="15"/>
  <c r="F408" i="15"/>
  <c r="F409" i="15"/>
  <c r="F410" i="15"/>
  <c r="F411" i="15"/>
  <c r="F412" i="15"/>
  <c r="F413" i="15"/>
  <c r="F414" i="15"/>
  <c r="F415" i="15"/>
  <c r="F416" i="15"/>
  <c r="F417" i="15"/>
  <c r="F418" i="15"/>
  <c r="F419" i="15"/>
  <c r="F420" i="15"/>
  <c r="F421" i="15"/>
  <c r="F422" i="15"/>
  <c r="F423" i="15"/>
  <c r="F424" i="15"/>
  <c r="F425" i="15"/>
  <c r="F426" i="15"/>
  <c r="F427" i="15"/>
  <c r="F428" i="15"/>
  <c r="F429" i="15"/>
  <c r="F430" i="15"/>
  <c r="F431" i="15"/>
  <c r="F432" i="15"/>
  <c r="F433" i="15"/>
  <c r="F434" i="15"/>
  <c r="F435" i="15"/>
  <c r="F436" i="15"/>
  <c r="F437" i="15"/>
  <c r="F438" i="15"/>
  <c r="F439" i="15"/>
  <c r="F440" i="15"/>
  <c r="F441" i="15"/>
  <c r="F442" i="15"/>
  <c r="F443" i="15"/>
  <c r="F444" i="15"/>
  <c r="F445" i="15"/>
  <c r="F446" i="15"/>
  <c r="F447" i="15"/>
  <c r="F448" i="15"/>
  <c r="F449" i="15"/>
  <c r="F450" i="15"/>
  <c r="F451" i="15"/>
  <c r="F452" i="15"/>
  <c r="F453" i="15"/>
  <c r="F454" i="15"/>
  <c r="F455" i="15"/>
  <c r="F456" i="15"/>
  <c r="F457" i="15"/>
  <c r="F458" i="15"/>
  <c r="F459" i="15"/>
  <c r="F460" i="15"/>
  <c r="F461" i="15"/>
  <c r="F462" i="15"/>
  <c r="F463" i="15"/>
  <c r="F464" i="15"/>
  <c r="F465" i="15"/>
  <c r="F466" i="15"/>
  <c r="F467" i="15"/>
  <c r="F468" i="15"/>
  <c r="F469" i="15"/>
  <c r="F470" i="15"/>
  <c r="F471" i="15"/>
  <c r="F472" i="15"/>
  <c r="F473" i="15"/>
  <c r="F474" i="15"/>
  <c r="F475" i="15"/>
  <c r="F476" i="15"/>
  <c r="F477" i="15"/>
  <c r="F478" i="15"/>
  <c r="F479" i="15"/>
  <c r="F480" i="15"/>
  <c r="F481" i="15"/>
  <c r="F482" i="15"/>
  <c r="F483" i="15"/>
  <c r="F484" i="15"/>
  <c r="F485" i="15"/>
  <c r="F486" i="15"/>
  <c r="F487" i="15"/>
  <c r="F488" i="15"/>
  <c r="F489" i="15"/>
  <c r="F490" i="15"/>
  <c r="F491" i="15"/>
  <c r="F492" i="15"/>
  <c r="F493" i="15"/>
  <c r="F494" i="15"/>
  <c r="F495" i="15"/>
  <c r="F101" i="15"/>
  <c r="F102" i="15"/>
  <c r="F103" i="15"/>
  <c r="F104" i="15"/>
  <c r="F105" i="15"/>
  <c r="F106" i="15"/>
  <c r="F107" i="15"/>
  <c r="F108" i="15"/>
  <c r="F109" i="15"/>
  <c r="F110" i="15"/>
  <c r="F111" i="15"/>
  <c r="F112" i="15"/>
  <c r="F113" i="15"/>
  <c r="F114" i="15"/>
  <c r="F12" i="15"/>
  <c r="F13" i="15"/>
  <c r="F14" i="15"/>
  <c r="F15" i="15"/>
  <c r="F16" i="15"/>
  <c r="F17" i="15"/>
  <c r="F11" i="15"/>
  <c r="F10" i="15"/>
  <c r="F9" i="15"/>
  <c r="F8" i="15"/>
  <c r="F7" i="15"/>
  <c r="F6" i="15"/>
  <c r="F5" i="15"/>
  <c r="F4" i="15"/>
  <c r="F3" i="15"/>
  <c r="F3" i="16"/>
  <c r="F4" i="16"/>
  <c r="F5" i="16"/>
  <c r="F6" i="16"/>
  <c r="F7" i="16"/>
  <c r="F8" i="16"/>
  <c r="F9" i="16"/>
  <c r="F10" i="16"/>
  <c r="F11" i="16"/>
  <c r="F12" i="16"/>
  <c r="F13" i="16"/>
  <c r="F14" i="16"/>
  <c r="F15" i="16"/>
  <c r="F16" i="16"/>
  <c r="F100" i="16"/>
  <c r="F99" i="16"/>
  <c r="F98" i="16"/>
  <c r="F97" i="16"/>
  <c r="F96" i="16"/>
  <c r="F95" i="16"/>
  <c r="F94" i="16"/>
  <c r="F93" i="16"/>
  <c r="F92" i="16"/>
  <c r="F91" i="16"/>
  <c r="F90" i="16"/>
  <c r="F89" i="16"/>
  <c r="F88" i="16"/>
  <c r="F87" i="16"/>
  <c r="F86" i="16"/>
  <c r="F85" i="16"/>
  <c r="F84" i="16"/>
  <c r="F83" i="16"/>
  <c r="F82" i="16"/>
  <c r="F81" i="16"/>
  <c r="F80" i="16"/>
  <c r="F79" i="16"/>
  <c r="F78" i="16"/>
  <c r="F77" i="16"/>
  <c r="F76" i="16"/>
  <c r="F75" i="16"/>
  <c r="F74" i="16"/>
  <c r="F73" i="16"/>
  <c r="F72" i="16"/>
  <c r="F71" i="16"/>
  <c r="F70" i="16"/>
  <c r="F69" i="16"/>
  <c r="F68" i="16"/>
  <c r="F67" i="16"/>
  <c r="F66" i="16"/>
  <c r="F65" i="16"/>
  <c r="F64" i="16"/>
  <c r="F63" i="16"/>
  <c r="F62" i="16"/>
  <c r="F61" i="16"/>
  <c r="F60" i="16"/>
  <c r="F59" i="16"/>
  <c r="F57" i="16"/>
  <c r="F56" i="16"/>
  <c r="F55" i="16"/>
  <c r="F54" i="16"/>
  <c r="F53" i="16"/>
  <c r="F52" i="16"/>
  <c r="F51" i="16"/>
  <c r="F50" i="16"/>
  <c r="F49" i="16"/>
  <c r="F48" i="16"/>
  <c r="F47" i="16"/>
  <c r="F46" i="16"/>
  <c r="F45" i="16"/>
  <c r="F44" i="16"/>
  <c r="F43" i="16"/>
  <c r="F42" i="16"/>
  <c r="F41" i="16"/>
  <c r="F40" i="16"/>
  <c r="F39" i="16"/>
  <c r="F38" i="16"/>
  <c r="F37" i="16"/>
  <c r="F36" i="16"/>
  <c r="F35" i="16"/>
  <c r="F34" i="16"/>
  <c r="F33" i="16"/>
  <c r="F32" i="16"/>
  <c r="F31" i="16"/>
  <c r="F30" i="16"/>
  <c r="F29" i="16"/>
  <c r="F28" i="16"/>
  <c r="F27" i="16"/>
  <c r="F26" i="16"/>
  <c r="F25" i="16"/>
  <c r="F24" i="16"/>
  <c r="F23" i="16"/>
  <c r="F22" i="16"/>
  <c r="F21" i="16"/>
  <c r="F20" i="16"/>
  <c r="F19" i="16"/>
  <c r="F18" i="16"/>
  <c r="F17" i="16"/>
  <c r="O13" i="16"/>
  <c r="R11" i="16"/>
  <c r="Q11" i="16"/>
  <c r="P11" i="16"/>
  <c r="O11" i="16"/>
  <c r="R10" i="16"/>
  <c r="Q10" i="16"/>
  <c r="P10" i="16"/>
  <c r="O10" i="16"/>
  <c r="R9" i="16"/>
  <c r="Q9" i="16"/>
  <c r="P9" i="16"/>
  <c r="O9" i="16"/>
  <c r="O7" i="16"/>
  <c r="R6" i="16"/>
  <c r="Q6" i="16"/>
  <c r="P6" i="16"/>
  <c r="O6" i="16"/>
  <c r="O5" i="16"/>
  <c r="R4" i="16"/>
  <c r="Q4" i="16"/>
  <c r="P4" i="16"/>
  <c r="O4" i="16"/>
  <c r="O5" i="15"/>
  <c r="Q5" i="15"/>
  <c r="R5" i="15"/>
  <c r="R6" i="15"/>
  <c r="O7" i="15"/>
  <c r="P7" i="15"/>
  <c r="Q7" i="15"/>
  <c r="R7" i="15"/>
  <c r="Q9" i="15"/>
  <c r="R9" i="15"/>
  <c r="O10" i="15"/>
  <c r="P10" i="15"/>
  <c r="Q10" i="15"/>
  <c r="R10" i="15"/>
  <c r="O11" i="15"/>
  <c r="P11" i="15"/>
  <c r="Q11" i="15"/>
  <c r="R11" i="15"/>
  <c r="O12" i="15"/>
  <c r="P12" i="15"/>
  <c r="Q12" i="15"/>
  <c r="R12" i="15"/>
  <c r="Q13" i="15"/>
  <c r="R13"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8" i="15"/>
  <c r="F19" i="15"/>
  <c r="F20" i="15"/>
  <c r="F21" i="15"/>
  <c r="F22" i="15"/>
  <c r="C9" i="28" l="1"/>
  <c r="W11" i="31"/>
  <c r="W12" i="31"/>
  <c r="D5" i="31"/>
  <c r="S3" i="31" a="1"/>
  <c r="S3" i="31" s="1"/>
  <c r="T3" i="31" s="1"/>
  <c r="R4" i="31"/>
  <c r="S4" i="31" a="1"/>
  <c r="S4" i="31" s="1"/>
  <c r="T4" i="31" s="1"/>
  <c r="C35" i="28"/>
  <c r="E9" i="28"/>
  <c r="E33" i="28"/>
  <c r="E41" i="28"/>
  <c r="E34" i="28"/>
  <c r="E35" i="28"/>
  <c r="E43" i="28"/>
  <c r="E40" i="28"/>
  <c r="E36" i="28"/>
  <c r="E44" i="28"/>
  <c r="E39" i="28"/>
  <c r="E42" i="28"/>
  <c r="E37" i="28"/>
  <c r="E38" i="28"/>
  <c r="E32" i="28"/>
  <c r="D32" i="28"/>
  <c r="D40" i="28"/>
  <c r="D33" i="28"/>
  <c r="D41" i="28"/>
  <c r="D39" i="28"/>
  <c r="D34" i="28"/>
  <c r="D42" i="28"/>
  <c r="D43" i="28"/>
  <c r="D35" i="28"/>
  <c r="D36" i="28"/>
  <c r="D44" i="28"/>
  <c r="D38" i="28"/>
  <c r="D37" i="28"/>
  <c r="C32" i="28"/>
  <c r="C40" i="28"/>
  <c r="C41" i="28"/>
  <c r="C33" i="28"/>
  <c r="C34" i="28"/>
  <c r="C43" i="28"/>
  <c r="C36" i="28"/>
  <c r="C44" i="28"/>
  <c r="C42" i="28"/>
  <c r="C37" i="28"/>
  <c r="C38" i="28"/>
  <c r="C39" i="28"/>
  <c r="E31" i="28"/>
  <c r="B33" i="28"/>
  <c r="B41" i="28"/>
  <c r="B34" i="28"/>
  <c r="B42" i="28"/>
  <c r="B35" i="28"/>
  <c r="B43" i="28"/>
  <c r="B40" i="28"/>
  <c r="B36" i="28"/>
  <c r="B44" i="28"/>
  <c r="B37" i="28"/>
  <c r="B38" i="28"/>
  <c r="B39" i="28"/>
  <c r="B32" i="28"/>
  <c r="C31" i="28"/>
  <c r="D31" i="28"/>
  <c r="B31" i="28"/>
  <c r="B16" i="28"/>
  <c r="E17" i="28"/>
  <c r="E25" i="28"/>
  <c r="E18" i="28"/>
  <c r="E26" i="28"/>
  <c r="E19" i="28"/>
  <c r="E27" i="28"/>
  <c r="E20" i="28"/>
  <c r="E28" i="28"/>
  <c r="E21" i="28"/>
  <c r="E29" i="28"/>
  <c r="E22" i="28"/>
  <c r="E23" i="28"/>
  <c r="E24" i="28"/>
  <c r="D17" i="28"/>
  <c r="D25" i="28"/>
  <c r="D18" i="28"/>
  <c r="D27" i="28"/>
  <c r="D19" i="28"/>
  <c r="D20" i="28"/>
  <c r="D28" i="28"/>
  <c r="D24" i="28"/>
  <c r="D21" i="28"/>
  <c r="D29" i="28"/>
  <c r="D22" i="28"/>
  <c r="D23" i="28"/>
  <c r="D26" i="28"/>
  <c r="C17" i="28"/>
  <c r="C25" i="28"/>
  <c r="C18" i="28"/>
  <c r="C26" i="28"/>
  <c r="C19" i="28"/>
  <c r="C27" i="28"/>
  <c r="C20" i="28"/>
  <c r="C28" i="28"/>
  <c r="C21" i="28"/>
  <c r="C29" i="28"/>
  <c r="C22" i="28"/>
  <c r="C23" i="28"/>
  <c r="C24" i="28"/>
  <c r="B17" i="28"/>
  <c r="B25" i="28"/>
  <c r="B18" i="28"/>
  <c r="B20" i="28"/>
  <c r="B28" i="28"/>
  <c r="B26" i="28"/>
  <c r="B21" i="28"/>
  <c r="B29" i="28"/>
  <c r="B19" i="28"/>
  <c r="B22" i="28"/>
  <c r="B23" i="28"/>
  <c r="B24" i="28"/>
  <c r="B27" i="28"/>
  <c r="D16" i="28"/>
  <c r="E16" i="28"/>
  <c r="C16" i="28"/>
  <c r="B4" i="28"/>
  <c r="B14" i="28"/>
  <c r="B5" i="28"/>
  <c r="E10" i="28"/>
  <c r="E4" i="28"/>
  <c r="E6" i="28"/>
  <c r="E14" i="28"/>
  <c r="E13" i="28"/>
  <c r="E7" i="28"/>
  <c r="E8" i="28"/>
  <c r="E5" i="28"/>
  <c r="E11" i="28"/>
  <c r="E12" i="28"/>
  <c r="D6" i="28"/>
  <c r="D14" i="28"/>
  <c r="D7" i="28"/>
  <c r="D8" i="28"/>
  <c r="D10" i="28"/>
  <c r="D13" i="28"/>
  <c r="D9" i="28"/>
  <c r="D5" i="28"/>
  <c r="D11" i="28"/>
  <c r="D12" i="28"/>
  <c r="D4" i="28"/>
  <c r="C7" i="28"/>
  <c r="C8" i="28"/>
  <c r="C10" i="28"/>
  <c r="C6" i="28"/>
  <c r="C11" i="28"/>
  <c r="C13" i="28"/>
  <c r="C14" i="28"/>
  <c r="C12" i="28"/>
  <c r="C5" i="28"/>
  <c r="C4" i="28"/>
  <c r="B13" i="28"/>
  <c r="B6" i="28"/>
  <c r="B12" i="28"/>
  <c r="B7" i="28"/>
  <c r="B8" i="28"/>
  <c r="B9" i="28"/>
  <c r="B10" i="28"/>
  <c r="B11" i="28"/>
  <c r="P5" i="16"/>
  <c r="P7" i="16"/>
  <c r="P13" i="16"/>
  <c r="Q5" i="16"/>
  <c r="Q7" i="16"/>
  <c r="Q13" i="16"/>
  <c r="S13" i="16" s="1"/>
  <c r="O8" i="16"/>
  <c r="O12" i="16"/>
  <c r="S12" i="16" s="1"/>
  <c r="P12" i="16"/>
  <c r="Q8" i="16"/>
  <c r="Q12" i="16"/>
  <c r="P8" i="16"/>
  <c r="S12" i="15"/>
  <c r="S7" i="15"/>
  <c r="S5" i="15"/>
  <c r="S11" i="15"/>
  <c r="S10" i="15"/>
  <c r="P13" i="15"/>
  <c r="S13" i="15" s="1"/>
  <c r="P9" i="15"/>
  <c r="S9" i="15" s="1"/>
  <c r="O4" i="15"/>
  <c r="Q8" i="15"/>
  <c r="Q6" i="15"/>
  <c r="R8" i="15"/>
  <c r="P4" i="15"/>
  <c r="P8" i="15"/>
  <c r="P6" i="15"/>
  <c r="Q4" i="15"/>
  <c r="S11" i="16"/>
  <c r="S10" i="16"/>
  <c r="S9" i="16"/>
  <c r="S6" i="16"/>
  <c r="S4" i="16"/>
  <c r="S7" i="16" l="1"/>
  <c r="Y11" i="31"/>
  <c r="Y12" i="31"/>
  <c r="K3" i="31"/>
  <c r="L3" i="31" a="1"/>
  <c r="L3" i="31" s="1"/>
  <c r="M3" i="31" s="1"/>
  <c r="E5" i="31" a="1"/>
  <c r="E5" i="31" s="1"/>
  <c r="F5" i="31" s="1"/>
  <c r="D3" i="31"/>
  <c r="D4" i="31"/>
  <c r="E4" i="31" a="1"/>
  <c r="E4" i="31" s="1"/>
  <c r="F4" i="31" s="1"/>
  <c r="R3" i="31"/>
  <c r="F36" i="28"/>
  <c r="F33" i="28"/>
  <c r="F34" i="28"/>
  <c r="F38" i="28"/>
  <c r="E30" i="28"/>
  <c r="F41" i="28"/>
  <c r="F39" i="28"/>
  <c r="C30" i="28"/>
  <c r="D30" i="28"/>
  <c r="F44" i="28"/>
  <c r="F40" i="28"/>
  <c r="F35" i="28"/>
  <c r="F42" i="28"/>
  <c r="F32" i="28"/>
  <c r="F43" i="28"/>
  <c r="F37" i="28"/>
  <c r="F24" i="28"/>
  <c r="G37" i="28"/>
  <c r="B30" i="28"/>
  <c r="F31" i="28"/>
  <c r="F20" i="28"/>
  <c r="E15" i="28"/>
  <c r="F26" i="28"/>
  <c r="F17" i="28"/>
  <c r="D15" i="28"/>
  <c r="F27" i="28"/>
  <c r="F19" i="28"/>
  <c r="F22" i="28"/>
  <c r="F18" i="28"/>
  <c r="F23" i="28"/>
  <c r="F28" i="28"/>
  <c r="F25" i="28"/>
  <c r="C15" i="28"/>
  <c r="F29" i="28"/>
  <c r="F21" i="28"/>
  <c r="F16" i="28"/>
  <c r="B15" i="28"/>
  <c r="G23" i="28"/>
  <c r="F9" i="28"/>
  <c r="E3" i="28"/>
  <c r="D3" i="28"/>
  <c r="F10" i="28"/>
  <c r="F7" i="28"/>
  <c r="F8" i="28"/>
  <c r="F6" i="28"/>
  <c r="F5" i="28"/>
  <c r="F12" i="28"/>
  <c r="F14" i="28"/>
  <c r="F13" i="28"/>
  <c r="F11" i="28"/>
  <c r="C3" i="28"/>
  <c r="G9" i="28"/>
  <c r="B3" i="28"/>
  <c r="F4" i="28"/>
  <c r="S8" i="16"/>
  <c r="S5" i="16"/>
  <c r="S4" i="15"/>
  <c r="S8" i="15"/>
  <c r="S6" i="15"/>
  <c r="E3" i="31" l="1" a="1"/>
  <c r="E3" i="31" s="1"/>
  <c r="F3" i="31" s="1"/>
  <c r="F30" i="28"/>
  <c r="F15" i="28"/>
  <c r="F3" i="2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tc={C31FC08F-CF40-4BF6-9A1E-45847070DB7F}</author>
  </authors>
  <commentList>
    <comment ref="L2" authorId="0" shapeId="0" xr:uid="{C31FC08F-CF40-4BF6-9A1E-45847070DB7F}">
      <text>
        <t>[Threaded comment]
Your version of Excel allows you to read this threaded comment; however, any edits to it will get removed if the file is opened in a newer version of Excel. Learn more: https://go.microsoft.com/fwlink/?linkid=870924
Comment:
    This is how many SSPs are affected, not how many units are in each SSP.</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tc={F11DAF63-ABE7-4492-A75B-CB1D764B4011}</author>
  </authors>
  <commentList>
    <comment ref="I2" authorId="0" shapeId="0" xr:uid="{F11DAF63-ABE7-4492-A75B-CB1D764B4011}">
      <text>
        <t>[Threaded comment]
Your version of Excel allows you to read this threaded comment; however, any edits to it will get removed if the file is opened in a newer version of Excel. Learn more: https://go.microsoft.com/fwlink/?linkid=870924
Comment:
    This is how many SSPs are affected, not how many units are in each SSP.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tc={4D7945A9-B09E-47C3-AC81-EDA9DACA4783}</author>
  </authors>
  <commentList>
    <comment ref="I2" authorId="0" shapeId="0" xr:uid="{4D7945A9-B09E-47C3-AC81-EDA9DACA4783}">
      <text>
        <t>[Threaded comment]
Your version of Excel allows you to read this threaded comment; however, any edits to it will get removed if the file is opened in a newer version of Excel. Learn more: https://go.microsoft.com/fwlink/?linkid=870924
Comment:
    This is how many SSPs are affected, not how many units are in each SSP.</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<sst xmlns="http://schemas.openxmlformats.org/spreadsheetml/2006/main" count="15346" uniqueCount="121">
  <si>
    <t>KEY</t>
  </si>
  <si>
    <t>A1</t>
  </si>
  <si>
    <t>A2</t>
  </si>
  <si>
    <t>B1</t>
  </si>
  <si>
    <t>B2</t>
  </si>
  <si>
    <t>Picking/Presort</t>
  </si>
  <si>
    <t>Caused by:</t>
  </si>
  <si>
    <t>IVC Audit</t>
  </si>
  <si>
    <t xml:space="preserve">Use this when auditing an IVC in presort, notate any issues found with the IVC. Scan IVC label to see who picked it. </t>
  </si>
  <si>
    <t>Picker</t>
  </si>
  <si>
    <t>IVC Missing Item</t>
  </si>
  <si>
    <t>When you have an IVC collected from a presort station that is not closed out. This can be used to track pickers who may not be placing SSPs in the right IVC.
You can track this by scanning the IVC and seeing who scanned the missing item into the IVC.</t>
  </si>
  <si>
    <t>Label Condition</t>
  </si>
  <si>
    <t>TM placed an SSP QR label that is in poor condition and will not be able to go through auto or is unable to be scanned.  Scan PST (if presort label) or IVC/BPK label (if picker) to see who labeled carton.</t>
  </si>
  <si>
    <t>Presorter or Picker</t>
  </si>
  <si>
    <t>Label Placement</t>
  </si>
  <si>
    <t>TM placed the SSP QR label on an edge, crease, or not on the most conveyable side. Scan PST (if presort label) or IVC/BPK label (if picker) to see who labeled carton.</t>
  </si>
  <si>
    <t>Missing VCP</t>
  </si>
  <si>
    <t xml:space="preserve">Use this whenever you have to skip an available VCP. Check the lane it was scanned to first, to be sure it is not waiting to be presorted. Use the Z Number shown next to the container in Outbound WIP. </t>
  </si>
  <si>
    <t>Skipped Task</t>
  </si>
  <si>
    <t>Use this whenever skipping aged tasks. Use the Z number that shows next to the IVC/VCP in Outbound WIP.</t>
  </si>
  <si>
    <t>Sorting Error</t>
  </si>
  <si>
    <t>Any issues a presorter might have that you can track in Presort. Simply put the Z# of the presorter who caused the error.</t>
  </si>
  <si>
    <t>Presorter</t>
  </si>
  <si>
    <t>SSP Mis-Pick</t>
  </si>
  <si>
    <t>This is when a picker picks an item with the incorrect SSP amount, either too many or too few. Scan the IVC and see who scanned the SSP to the IVC.</t>
  </si>
  <si>
    <t>Staged Cart Issue</t>
  </si>
  <si>
    <t>When a picker places a cage cart in the wrong area, or flags the cart incorrectly, or any other issues dealing with staged carts. Scan the cage cart and see who scanned the cart to the ARDZ.</t>
  </si>
  <si>
    <t>Wrong Product</t>
  </si>
  <si>
    <t>This is when a pickers labels an SSP or BPK as another item. Scan the BPK label and see who picked it or scan the IVC and see who picked the SSP.</t>
  </si>
  <si>
    <t>Other</t>
  </si>
  <si>
    <t>For any other issues not mentioned.</t>
  </si>
  <si>
    <t>Any</t>
  </si>
  <si>
    <t>Manual</t>
  </si>
  <si>
    <t>PKV Damaged Label</t>
  </si>
  <si>
    <t>On jackpot. TM sent a PKV that got kicked out because the label was damaged and was unable to be read. Scan the OBC to see who closed the PKV.</t>
  </si>
  <si>
    <t>Manual/Auto Closer</t>
  </si>
  <si>
    <t>PKV Double Label</t>
  </si>
  <si>
    <t>On jackpot. Tm sent a PKV that got kicked out because there was more than one readable label. This is two labels, one on each side. Scan the OBC to see who closed the PKV.</t>
  </si>
  <si>
    <t>PKV Left in Location (Closed)</t>
  </si>
  <si>
    <t>On wall. When you need to nest a new PKV and there is a full PKV that is left in location and needs to be placed on the conveyor. Scan the OBC to see who closed the PKV.</t>
  </si>
  <si>
    <t>Manual Closer</t>
  </si>
  <si>
    <t>PKV Not Staged Correctly</t>
  </si>
  <si>
    <t xml:space="preserve">On wall. When you need to nest a new PKV, but there is already an empty PKV in that location that was staged in another location. Scan OBC to find correct location and to see who had staged it. </t>
  </si>
  <si>
    <t>PKV Missing Label</t>
  </si>
  <si>
    <t>On jackpot. TM sent a PKV with either no label or no valid labels. Scan the OBC to see who closed PKV.</t>
  </si>
  <si>
    <t>PKV Not Ready to Close</t>
  </si>
  <si>
    <t xml:space="preserve">On jackpot. TM sent PKV that still has pack tasks remaining for it and no 92 label is assigned. Scan OBC to find originating location and which closer was in that lane. </t>
  </si>
  <si>
    <t>PKV Old Label Not Covered</t>
  </si>
  <si>
    <t>On jackpot. Tm sent a PKV that got kicked out because there was more than one readable label. The old label was not fully covered. Scan the OBC to see who closed the PKV.</t>
  </si>
  <si>
    <t>PKV TM Did Not Close</t>
  </si>
  <si>
    <t xml:space="preserve">On jackpot. TM sent a PKV with an Unload task that was not completed. Scan OBC to find originating location and which closer was in that lane. </t>
  </si>
  <si>
    <t>PKV Wrong Label</t>
  </si>
  <si>
    <t>On jackpot. TM sent PKV with label that is on the wrong OBC. This label most likely has an incomplete Unload task. Scan OBC to find originating location and which closer was in that lane.  The OBC may have been closed with a label that has not. Scan the OBC to find who closed the PKV.</t>
  </si>
  <si>
    <t>PST Item Missing Label</t>
  </si>
  <si>
    <t>On bakers rack. Presorter sent an item that does not have a (visible) label for the packer to scan. Scan the PST and click into the item to see who presorted it.</t>
  </si>
  <si>
    <t>PST Item Not Presorted</t>
  </si>
  <si>
    <t>Presorter sent an item that still has an open presort task. Locate IVC in WIP and see who scanned into it.</t>
  </si>
  <si>
    <t>PST Missing Item</t>
  </si>
  <si>
    <t xml:space="preserve">On bakers rack. Presorter sent a tote that is missing a pack item. Scan the PST and click into the missing item to see who presorted it. </t>
  </si>
  <si>
    <t>PST Wrong Item for Task</t>
  </si>
  <si>
    <t xml:space="preserve">On bakers rack. Presorter sent a tote that has an item that does not match the pack task. Scan the PST and click into the missing item to see who presorted it. </t>
  </si>
  <si>
    <t>Auto</t>
  </si>
  <si>
    <t>Damaged Item</t>
  </si>
  <si>
    <t xml:space="preserve">Must have original tote. Presorter sent an SSP that was damaged. Scan PST and see who presorted the item. </t>
  </si>
  <si>
    <t>Damaged Label</t>
  </si>
  <si>
    <t xml:space="preserve">Must have original tote. Presorter sent an SSP that has a damaged/torn/crumpled label. Scan the PST to see who presorted the item. </t>
  </si>
  <si>
    <t>Item Not Presorted</t>
  </si>
  <si>
    <t>Not Rubber-banded</t>
  </si>
  <si>
    <t xml:space="preserve">Presorter sent an item that is loose and/or not kept together. It should have been rubber-banded but was sent without one. </t>
  </si>
  <si>
    <t>Pick Error (SSP)</t>
  </si>
  <si>
    <t>Must have original tote. Presorter sent an SSP that has the wrong amount. Scan the PST and click into the item to find the presorter and the picker who originally picked the item.</t>
  </si>
  <si>
    <t>Presorter and Picker</t>
  </si>
  <si>
    <t>Closer nested a PKV in the wrong location. Scan the location with the wrong PKV or the PKV thats in the wrong location and see who nested it.</t>
  </si>
  <si>
    <t>Auto Closer</t>
  </si>
  <si>
    <t xml:space="preserve">Must have original tote. Presorter sent a PST that is missing an item. Tote must be checked before reaching inductor to ensure accuracy. Scan the PST to find who presorted it. </t>
  </si>
  <si>
    <t>SSP Error (Presort)</t>
  </si>
  <si>
    <t xml:space="preserve">Must have original tote. Presorter sent an SSP that is incorrect in some way. Scan the PST to find who presorted it. </t>
  </si>
  <si>
    <t>SSP Label on Product</t>
  </si>
  <si>
    <t>Must have original tote. Either from the picker or from presorter. They placed the SSP label on the selling unit. Scan the PST and click into the item to find TM.</t>
  </si>
  <si>
    <t>Presorter and/or Picker</t>
  </si>
  <si>
    <t>Too Large for Auto</t>
  </si>
  <si>
    <t xml:space="preserve">Must have original tote. Item has dimensions too large for auto, length/width/height. Scan PST to find presorter who shouldve used the shadow box before sending. </t>
  </si>
  <si>
    <t>Must have original tote. Presorter sent an SSP that was the wrong product compared to the SSP label. This can be caused by presorter or picker. Scan the PST and click into the item to find presorter and picker if needed.</t>
  </si>
  <si>
    <t>IVC Audits</t>
  </si>
  <si>
    <t>Defects</t>
  </si>
  <si>
    <t>Date Entered</t>
  </si>
  <si>
    <t>PS Name</t>
  </si>
  <si>
    <t>Z#</t>
  </si>
  <si>
    <t>TM Name
(LDAP Search)</t>
  </si>
  <si>
    <t>Key</t>
  </si>
  <si>
    <t># Entries</t>
  </si>
  <si>
    <t>Location</t>
  </si>
  <si>
    <t>DPCI</t>
  </si>
  <si>
    <t>VCP/SSP</t>
  </si>
  <si>
    <t>Issue</t>
  </si>
  <si>
    <t>Additional Information
(actual DPCI/VCP/SSP)</t>
  </si>
  <si>
    <t>All</t>
  </si>
  <si>
    <t>Followed Up</t>
  </si>
  <si>
    <t>Yes</t>
  </si>
  <si>
    <t>No</t>
  </si>
  <si>
    <t>Skipped Tasks</t>
  </si>
  <si>
    <t># Errors</t>
  </si>
  <si>
    <t>Additional Information</t>
  </si>
  <si>
    <t>Followed
Up</t>
  </si>
  <si>
    <t>SSP's Affected</t>
  </si>
  <si>
    <t>Total</t>
  </si>
  <si>
    <t>TM Name</t>
  </si>
  <si>
    <t>Presort</t>
  </si>
  <si>
    <t>DPCI on Label</t>
  </si>
  <si>
    <t>(Wrong Product) Picked DPCI</t>
  </si>
  <si>
    <t>Today</t>
  </si>
  <si>
    <t>Rolling Week Start</t>
  </si>
  <si>
    <t>Total Defects</t>
  </si>
  <si>
    <t>Enter Z#</t>
  </si>
  <si>
    <t>Oportunity</t>
  </si>
  <si>
    <t>Op. Defects</t>
  </si>
  <si>
    <t>Start Date</t>
  </si>
  <si>
    <t>End Date</t>
  </si>
  <si>
    <t>Team Member</t>
  </si>
  <si>
    <t>All Combined Defects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</si>
</sst>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5">
    <font>
      <sz val="11"/>
      <color theme="1"/>
      <name val="Calibri"/>
      <family val="2"/>
      <scheme val="minor"/>
    </font>
    <font>
      <b/>
      <sz val="11"/>
      <color theme="1"/>
      <name val="Calibri"/>
      <family val="2"/>
      <scheme val="minor"/>
    </font>
    <font>
      <sz val="11"/>
      <color rgb="FF000000"/>
      <name val="Calibri"/>
    </font>
    <font>
      <b/>
      <sz val="14"/>
      <color theme="1"/>
      <name val="Calibri"/>
      <family val="2"/>
      <scheme val="minor"/>
    </font>
    <font>
      <b/>
      <sz val="11"/>
      <color rgb="FFFFFFFF"/>
      <name val="Calibri"/>
    </font>
    <font>
      <sz val="11"/>
      <color rgb="FF444444"/>
      <name val="Calibri"/>
      <family val="2"/>
      <charset val="1"/>
    </font>
    <font>
      <sz val="11"/>
      <color rgb="FF2B2D31"/>
      <name val="Helvetica For Target"/>
      <charset val="1"/>
    </font>
    <font>
      <sz val="11"/>
      <color rgb="FF2B2D31"/>
      <name val="Inherit"/>
      <charset val="1"/>
    </font>
    <font>
      <sz val="11"/>
      <color rgb="FF444444"/>
      <name val="Calibri"/>
      <charset val="1"/>
    </font>
    <font>
      <i/>
      <sz val="11"/>
      <color theme="1"/>
      <name val="Calibri"/>
      <family val="2"/>
      <scheme val="minor"/>
    </font>
    <font>
      <b/>
      <sz val="12"/>
      <color rgb="FFFFFFFF"/>
      <name val="Calibri"/>
      <family val="2"/>
      <scheme val="minor"/>
    </font>
    <font>
      <sz val="10"/>
      <color theme="1"/>
      <name val="Calibri"/>
      <family val="2"/>
      <scheme val="minor"/>
    </font>
    <font>
      <sz val="11"/>
      <color theme="1"/>
      <name val="Roboto"/>
      <charset val="1"/>
    </font>
    <font>
      <sz val="12"/>
      <color rgb="FF2B2D31"/>
      <name val="Helvetica For Target"/>
      <charset val="1"/>
    </font>
    <font>
      <sz val="11"/>
      <color theme="1"/>
      <name val="Calibri"/>
    </font>
    <font>
      <b/>
      <sz val="12"/>
      <color theme="1"/>
      <name val="Calibri"/>
      <family val="2"/>
      <scheme val="minor"/>
    </font>
    <font>
      <b/>
      <sz val="12"/>
      <color rgb="FF000000"/>
      <name val="Calibri"/>
      <family val="2"/>
      <scheme val="minor"/>
    </font>
    <font>
      <sz val="10"/>
      <color rgb="FF2B2D31"/>
      <name val="Helvetica For Target"/>
      <charset val="1"/>
    </font>
    <font>
      <sz val="9"/>
      <color theme="1"/>
      <name val="Calibri"/>
      <family val="2"/>
      <scheme val="minor"/>
    </font>
    <font>
      <sz val="9"/>
      <color rgb="FF2B2D31"/>
      <name val="Helvetica For Target"/>
      <charset val="1"/>
    </font>
    <font>
      <b/>
      <sz val="14"/>
      <color theme="1"/>
      <name val="Calibri"/>
    </font>
    <font>
      <strike/>
      <sz val="11"/>
      <color theme="1"/>
      <name val="Calibri"/>
      <family val="2"/>
      <scheme val="minor"/>
    </font>
    <font>
      <sz val="8"/>
      <color rgb="FF2B2D31"/>
      <name val="Helvetica For Target"/>
      <charset val="1"/>
    </font>
    <font>
      <sz val="11"/>
      <color rgb="FF1D1C1D"/>
      <name val="Slack-Lato"/>
      <charset val="1"/>
    </font>
    <font>
      <sz val="9"/>
      <color rgb="FF2B2D31"/>
      <name val="Inherit"/>
      <charset val="1"/>
    </font>
    <font>
      <i/>
      <sz val="11"/>
      <color rgb="FF000000"/>
      <name val="Calibri"/>
      <scheme val="minor"/>
    </font>
    <font>
      <sz val="11"/>
      <color rgb="FF000000"/>
      <name val="Calibri"/>
      <family val="2"/>
    </font>
    <font>
      <sz val="9"/>
      <color rgb="FF2B2D31"/>
      <name val="Helvetica For Target"/>
    </font>
    <font>
      <sz val="10"/>
      <color rgb="FF000000"/>
      <name val="Calibri"/>
      <scheme val="minor"/>
    </font>
    <font>
      <b/>
      <u/>
      <sz val="11"/>
      <color rgb="FF3E72DB"/>
      <name val="Helvetica For Target"/>
      <charset val="1"/>
    </font>
    <font>
      <b/>
      <sz val="11"/>
      <color theme="0"/>
      <name val="Calibri"/>
      <family val="2"/>
      <scheme val="minor"/>
    </font>
    <font>
      <b/>
      <sz val="11"/>
      <color theme="1"/>
      <name val="Calibri"/>
      <family val="2"/>
    </font>
    <font>
      <b/>
      <sz val="11"/>
      <color rgb="FFFFFFFF"/>
      <name val="Calibri"/>
      <family val="2"/>
    </font>
    <font>
      <sz val="11"/>
      <color theme="1"/>
      <name val="Calibri"/>
      <family val="2"/>
    </font>
    <font>
      <sz val="11"/>
      <name val="Calibri"/>
      <family val="2"/>
      <scheme val="minor"/>
    </font>
  </fonts>
  <fills count="16">
    <fill>
      <patternFill patternType="none"/>
    </fill>
    <fill>
      <patternFill patternType="gray125"/>
    </fill>
    <fill>
      <patternFill patternType="solid">
        <fgColor rgb="FFFFC000"/>
        <bgColor indexed="64"/>
      </patternFill>
    </fill>
    <fill>
      <patternFill patternType="solid">
        <fgColor rgb="FF000000"/>
        <bgColor indexed="64"/>
      </patternFill>
    </fill>
    <fill>
      <patternFill patternType="solid">
        <fgColor rgb="FF70AD47"/>
        <bgColor indexed="64"/>
      </patternFill>
    </fill>
    <fill>
      <patternFill patternType="solid">
        <fgColor rgb="FF00B0F0"/>
        <bgColor indexed="64"/>
      </patternFill>
    </fill>
    <fill>
      <patternFill patternType="solid">
        <fgColor rgb="FFC00000"/>
        <bgColor rgb="FF000000"/>
      </patternFill>
    </fill>
    <fill>
      <patternFill patternType="solid">
        <fgColor rgb="FFFFFF00"/>
        <bgColor indexed="64"/>
      </patternFill>
    </fill>
    <fill>
      <patternFill patternType="solid">
        <fgColor rgb="FFA6A6A6"/>
        <bgColor indexed="64"/>
      </patternFill>
    </fill>
    <fill>
      <patternFill patternType="solid">
        <fgColor rgb="FFFFF2CC"/>
        <bgColor indexed="64"/>
      </patternFill>
    </fill>
    <fill>
      <patternFill patternType="solid">
        <fgColor rgb="FFFFFFFF"/>
        <bgColor indexed="64"/>
      </patternFill>
    </fill>
    <fill>
      <patternFill patternType="solid">
        <fgColor theme="1"/>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59999389629810485"/>
        <bgColor indexed="64"/>
      </patternFill>
    </fill>
  </fills>
  <borders count="5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right/>
      <top style="medium">
        <color rgb="FF000000"/>
      </top>
      <bottom style="medium">
        <color rgb="FF000000"/>
      </bottom>
      <diagonal/>
    </border>
    <border>
      <left/>
      <right/>
      <top/>
      <bottom style="thin">
        <color rgb="FFD6D6D6"/>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thin">
        <color rgb="FF000000"/>
      </top>
      <bottom/>
      <diagonal/>
    </border>
    <border>
      <left/>
      <right style="medium">
        <color rgb="FF000000"/>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1">
    <xf numFmtId="0" fontId="0" fillId="0" borderId="0" xfId="0"/>
    <xf numFmtId="0" fontId="1" fillId="0" borderId="0" xfId="0" applyFont="1"/>
    <xf numFmtId="0" fontId="2" fillId="0" borderId="0" xfId="0" applyFont="1"/>
    <xf numFmtId="0" fontId="4" fillId="6" borderId="3" xfId="0" applyFont="1" applyFill="1" applyBorder="1" applyAlignment="1">
      <alignment horizontal="center" vertical="center" wrapText="1"/>
    </xf>
    <xf numFmtId="49" fontId="4" fillId="6" borderId="3" xfId="0" applyNumberFormat="1" applyFont="1" applyFill="1" applyBorder="1" applyAlignment="1">
      <alignment horizontal="center" vertical="center" wrapText="1"/>
    </xf>
    <xf numFmtId="14" fontId="4" fillId="6" borderId="2" xfId="0" applyNumberFormat="1" applyFont="1" applyFill="1" applyBorder="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7" borderId="9"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0" fillId="0" borderId="17" xfId="0" applyBorder="1" applyAlignment="1">
      <alignment horizontal="center" vertical="center"/>
    </xf>
    <xf numFmtId="0" fontId="1" fillId="8" borderId="13" xfId="0" applyFont="1" applyFill="1" applyBorder="1" applyAlignment="1">
      <alignment horizontal="center" vertical="center"/>
    </xf>
    <xf numFmtId="0" fontId="0" fillId="9" borderId="18" xfId="0" applyFill="1" applyBorder="1" applyAlignment="1">
      <alignment horizontal="center" vertical="center"/>
    </xf>
    <xf numFmtId="0" fontId="0" fillId="9" borderId="19" xfId="0" applyFill="1" applyBorder="1" applyAlignment="1">
      <alignment horizontal="center" vertical="center"/>
    </xf>
    <xf numFmtId="0" fontId="0" fillId="9" borderId="20" xfId="0" applyFill="1" applyBorder="1" applyAlignment="1">
      <alignment horizontal="center" vertical="center"/>
    </xf>
    <xf numFmtId="0" fontId="0" fillId="9" borderId="21" xfId="0" applyFill="1" applyBorder="1" applyAlignment="1">
      <alignment horizontal="center" vertical="center"/>
    </xf>
    <xf numFmtId="0" fontId="6" fillId="0" borderId="0" xfId="0" applyFont="1"/>
    <xf numFmtId="164" fontId="3" fillId="2" borderId="5" xfId="0" applyNumberFormat="1" applyFont="1" applyFill="1" applyBorder="1" applyAlignment="1">
      <alignment vertical="center" wrapText="1"/>
    </xf>
    <xf numFmtId="0" fontId="3" fillId="4" borderId="15" xfId="0" applyFont="1" applyFill="1" applyBorder="1" applyAlignment="1">
      <alignment vertical="center" wrapText="1"/>
    </xf>
    <xf numFmtId="0" fontId="3" fillId="5" borderId="14" xfId="0" applyFont="1" applyFill="1" applyBorder="1" applyAlignment="1">
      <alignment vertical="center" wrapText="1"/>
    </xf>
    <xf numFmtId="0" fontId="8" fillId="0" borderId="0" xfId="0" applyFont="1"/>
    <xf numFmtId="0" fontId="9" fillId="0" borderId="0" xfId="0" applyFont="1" applyAlignment="1">
      <alignment horizontal="center" vertical="center"/>
    </xf>
    <xf numFmtId="0" fontId="1" fillId="2" borderId="14" xfId="0" applyFont="1" applyFill="1" applyBorder="1" applyAlignment="1">
      <alignment horizontal="center" vertical="center"/>
    </xf>
    <xf numFmtId="0" fontId="1" fillId="2" borderId="0" xfId="0" applyFont="1" applyFill="1" applyAlignment="1">
      <alignment horizontal="center" vertical="center"/>
    </xf>
    <xf numFmtId="0" fontId="1" fillId="8" borderId="22" xfId="0" applyFont="1" applyFill="1" applyBorder="1" applyAlignment="1">
      <alignment horizontal="center" vertical="center"/>
    </xf>
    <xf numFmtId="0" fontId="1" fillId="8" borderId="4" xfId="0" applyFont="1" applyFill="1" applyBorder="1" applyAlignment="1">
      <alignment horizontal="center" vertical="center"/>
    </xf>
    <xf numFmtId="0" fontId="1" fillId="2" borderId="12" xfId="0" applyFont="1" applyFill="1" applyBorder="1" applyAlignment="1">
      <alignment horizontal="center" vertical="center"/>
    </xf>
    <xf numFmtId="0" fontId="11" fillId="0" borderId="0" xfId="0" applyFont="1" applyAlignment="1">
      <alignment horizontal="center" vertical="center" wrapText="1"/>
    </xf>
    <xf numFmtId="0" fontId="12" fillId="10" borderId="0" xfId="0" applyFont="1" applyFill="1" applyAlignment="1">
      <alignment wrapText="1"/>
    </xf>
    <xf numFmtId="0" fontId="13" fillId="0" borderId="0" xfId="0" applyFont="1"/>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4"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14" fillId="0" borderId="0" xfId="0" applyFont="1" applyAlignment="1">
      <alignment horizontal="center" vertical="center"/>
    </xf>
    <xf numFmtId="0" fontId="4" fillId="6" borderId="24" xfId="0" applyFont="1" applyFill="1" applyBorder="1" applyAlignment="1">
      <alignment horizontal="center" vertical="center" wrapText="1"/>
    </xf>
    <xf numFmtId="10" fontId="15" fillId="4" borderId="0" xfId="0" applyNumberFormat="1" applyFont="1" applyFill="1" applyAlignment="1">
      <alignment horizontal="center" vertical="center"/>
    </xf>
    <xf numFmtId="10" fontId="15" fillId="5" borderId="0" xfId="0" applyNumberFormat="1" applyFont="1" applyFill="1" applyAlignment="1">
      <alignment horizontal="center" vertical="center"/>
    </xf>
    <xf numFmtId="10" fontId="16" fillId="2" borderId="0" xfId="0" applyNumberFormat="1" applyFont="1" applyFill="1" applyAlignment="1">
      <alignment horizontal="center" vertical="center"/>
    </xf>
    <xf numFmtId="14" fontId="14" fillId="0" borderId="0" xfId="0" applyNumberFormat="1" applyFont="1" applyAlignment="1">
      <alignment horizontal="center" vertical="center"/>
    </xf>
    <xf numFmtId="49" fontId="14" fillId="0" borderId="0" xfId="0" applyNumberFormat="1" applyFont="1" applyAlignment="1">
      <alignment horizontal="center" vertical="center"/>
    </xf>
    <xf numFmtId="0" fontId="17" fillId="0" borderId="0" xfId="0" applyFont="1"/>
    <xf numFmtId="0" fontId="18" fillId="0" borderId="0" xfId="0" applyFont="1" applyAlignment="1">
      <alignment horizontal="center" vertical="center"/>
    </xf>
    <xf numFmtId="0" fontId="7" fillId="0" borderId="0" xfId="0" applyFont="1"/>
    <xf numFmtId="0" fontId="19" fillId="0" borderId="0" xfId="0" applyFont="1"/>
    <xf numFmtId="16" fontId="0" fillId="0" borderId="0" xfId="0" applyNumberFormat="1" applyAlignment="1">
      <alignment horizontal="center" vertical="center"/>
    </xf>
    <xf numFmtId="0" fontId="22" fillId="0" borderId="0" xfId="0" applyFont="1"/>
    <xf numFmtId="0" fontId="7" fillId="10" borderId="23" xfId="0" applyFont="1" applyFill="1" applyBorder="1" applyAlignment="1">
      <alignment wrapText="1"/>
    </xf>
    <xf numFmtId="0" fontId="23" fillId="0" borderId="0" xfId="0" applyFont="1"/>
    <xf numFmtId="0" fontId="2" fillId="0" borderId="0" xfId="0" applyFont="1" applyAlignment="1">
      <alignment horizontal="center" vertical="center"/>
    </xf>
    <xf numFmtId="14" fontId="21" fillId="0" borderId="0" xfId="0" applyNumberFormat="1" applyFont="1" applyAlignment="1">
      <alignment horizontal="center" vertical="center"/>
    </xf>
    <xf numFmtId="0" fontId="5" fillId="0" borderId="0" xfId="0" applyFont="1"/>
    <xf numFmtId="14" fontId="2" fillId="0" borderId="0" xfId="0" applyNumberFormat="1" applyFont="1"/>
    <xf numFmtId="0" fontId="0" fillId="0" borderId="10" xfId="0" applyBorder="1" applyAlignment="1">
      <alignment horizontal="center" vertical="center"/>
    </xf>
    <xf numFmtId="0" fontId="1" fillId="2" borderId="13"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22" xfId="0" applyFont="1" applyFill="1" applyBorder="1" applyAlignment="1">
      <alignment horizontal="center" vertical="center"/>
    </xf>
    <xf numFmtId="0" fontId="1" fillId="4" borderId="4" xfId="0" applyFont="1" applyFill="1" applyBorder="1" applyAlignment="1">
      <alignment horizontal="center" vertical="center"/>
    </xf>
    <xf numFmtId="0" fontId="0" fillId="9" borderId="34" xfId="0" applyFill="1" applyBorder="1" applyAlignment="1">
      <alignment horizontal="center" vertical="center"/>
    </xf>
    <xf numFmtId="0" fontId="0" fillId="0" borderId="35" xfId="0" applyBorder="1" applyAlignment="1">
      <alignment horizontal="center" vertical="center"/>
    </xf>
    <xf numFmtId="0" fontId="1" fillId="5" borderId="33"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4" xfId="0" applyFont="1" applyFill="1" applyBorder="1" applyAlignment="1">
      <alignment horizontal="center" vertical="center"/>
    </xf>
    <xf numFmtId="0" fontId="24" fillId="0" borderId="0" xfId="0" applyFont="1" applyAlignment="1">
      <alignment wrapText="1"/>
    </xf>
    <xf numFmtId="0" fontId="25" fillId="0" borderId="0" xfId="0" applyFont="1" applyAlignment="1">
      <alignment horizontal="center" vertical="center"/>
    </xf>
    <xf numFmtId="0" fontId="26" fillId="0" borderId="0" xfId="0" applyFont="1"/>
    <xf numFmtId="14" fontId="26" fillId="0" borderId="0" xfId="0" applyNumberFormat="1" applyFont="1"/>
    <xf numFmtId="0" fontId="2" fillId="0" borderId="0" xfId="0" applyFont="1" applyAlignment="1">
      <alignment wrapText="1"/>
    </xf>
    <xf numFmtId="0" fontId="27" fillId="0" borderId="0" xfId="0" applyFont="1"/>
    <xf numFmtId="0" fontId="28" fillId="0" borderId="0" xfId="0" applyFont="1" applyAlignment="1">
      <alignment horizontal="center" vertical="center"/>
    </xf>
    <xf numFmtId="0" fontId="29" fillId="0" borderId="0" xfId="0" applyFont="1"/>
    <xf numFmtId="14" fontId="0" fillId="0" borderId="2" xfId="0" applyNumberFormat="1" applyBorder="1" applyAlignment="1">
      <alignment horizontal="center"/>
    </xf>
    <xf numFmtId="0" fontId="30" fillId="11" borderId="2" xfId="0" applyFont="1" applyFill="1" applyBorder="1" applyAlignment="1">
      <alignment horizontal="center"/>
    </xf>
    <xf numFmtId="14" fontId="0" fillId="12" borderId="2" xfId="0" applyNumberFormat="1" applyFill="1" applyBorder="1" applyAlignment="1">
      <alignment horizontal="center"/>
    </xf>
    <xf numFmtId="164" fontId="20" fillId="0" borderId="0" xfId="0" applyNumberFormat="1" applyFont="1" applyAlignment="1">
      <alignment horizontal="center" vertical="center"/>
    </xf>
    <xf numFmtId="164" fontId="31" fillId="13" borderId="39" xfId="0" applyNumberFormat="1" applyFont="1" applyFill="1" applyBorder="1" applyAlignment="1">
      <alignment horizontal="center" vertical="center"/>
    </xf>
    <xf numFmtId="164" fontId="31" fillId="13" borderId="40" xfId="0" applyNumberFormat="1" applyFont="1" applyFill="1" applyBorder="1" applyAlignment="1">
      <alignment horizontal="center" vertical="center"/>
    </xf>
    <xf numFmtId="164" fontId="31" fillId="13" borderId="41" xfId="0" applyNumberFormat="1" applyFont="1" applyFill="1" applyBorder="1" applyAlignment="1">
      <alignment horizontal="center" vertical="center"/>
    </xf>
    <xf numFmtId="49" fontId="26" fillId="0" borderId="0" xfId="0" applyNumberFormat="1" applyFont="1"/>
    <xf numFmtId="49" fontId="33" fillId="0" borderId="0" xfId="0" applyNumberFormat="1" applyFont="1" applyAlignment="1">
      <alignment horizontal="center" vertical="center"/>
    </xf>
    <xf numFmtId="164" fontId="31" fillId="0" borderId="0" xfId="0" applyNumberFormat="1" applyFont="1" applyAlignment="1">
      <alignment horizontal="center" vertical="center"/>
    </xf>
    <xf numFmtId="164" fontId="31" fillId="14" borderId="39" xfId="0" applyNumberFormat="1" applyFont="1" applyFill="1" applyBorder="1" applyAlignment="1">
      <alignment horizontal="center" vertical="center"/>
    </xf>
    <xf numFmtId="164" fontId="31" fillId="14" borderId="40" xfId="0" applyNumberFormat="1" applyFont="1" applyFill="1" applyBorder="1" applyAlignment="1">
      <alignment horizontal="center" vertical="center"/>
    </xf>
    <xf numFmtId="164" fontId="31" fillId="14" borderId="41" xfId="0" applyNumberFormat="1" applyFont="1" applyFill="1" applyBorder="1" applyAlignment="1">
      <alignment horizontal="center" vertical="center"/>
    </xf>
    <xf numFmtId="164" fontId="31" fillId="15" borderId="39" xfId="0" applyNumberFormat="1" applyFont="1" applyFill="1" applyBorder="1" applyAlignment="1">
      <alignment horizontal="center" vertical="center"/>
    </xf>
    <xf numFmtId="164" fontId="31" fillId="15" borderId="40" xfId="0" applyNumberFormat="1" applyFont="1" applyFill="1" applyBorder="1" applyAlignment="1">
      <alignment horizontal="center" vertical="center"/>
    </xf>
    <xf numFmtId="164" fontId="31" fillId="15" borderId="41" xfId="0" applyNumberFormat="1" applyFont="1" applyFill="1" applyBorder="1" applyAlignment="1">
      <alignment horizontal="center" vertical="center"/>
    </xf>
    <xf numFmtId="0" fontId="30" fillId="11" borderId="46" xfId="0" applyFont="1" applyFill="1" applyBorder="1" applyAlignment="1">
      <alignment horizontal="center"/>
    </xf>
    <xf numFmtId="0" fontId="30" fillId="11" borderId="47" xfId="0" applyFont="1" applyFill="1" applyBorder="1" applyAlignment="1">
      <alignment horizontal="center"/>
    </xf>
    <xf numFmtId="14" fontId="0" fillId="12" borderId="48" xfId="0" applyNumberFormat="1" applyFill="1" applyBorder="1" applyAlignment="1">
      <alignment horizontal="center"/>
    </xf>
    <xf numFmtId="14" fontId="0" fillId="12" borderId="49" xfId="0" applyNumberFormat="1" applyFill="1" applyBorder="1" applyAlignment="1">
      <alignment horizontal="center"/>
    </xf>
    <xf numFmtId="1" fontId="0" fillId="0" borderId="50" xfId="0" applyNumberFormat="1" applyBorder="1" applyAlignment="1">
      <alignment horizontal="center"/>
    </xf>
    <xf numFmtId="14" fontId="32" fillId="6" borderId="2" xfId="0" applyNumberFormat="1" applyFont="1" applyFill="1" applyBorder="1" applyAlignment="1">
      <alignment horizontal="center" vertical="center" wrapText="1"/>
    </xf>
    <xf numFmtId="0" fontId="32" fillId="6" borderId="3" xfId="0" applyFont="1" applyFill="1" applyBorder="1" applyAlignment="1">
      <alignment horizontal="center" vertical="center" wrapText="1"/>
    </xf>
    <xf numFmtId="0" fontId="30" fillId="11" borderId="36" xfId="0" applyFont="1" applyFill="1" applyBorder="1" applyAlignment="1">
      <alignment horizontal="center"/>
    </xf>
    <xf numFmtId="0" fontId="0" fillId="0" borderId="42" xfId="0" applyBorder="1"/>
    <xf numFmtId="0" fontId="3" fillId="0" borderId="0" xfId="0" applyFont="1" applyAlignment="1">
      <alignment vertical="center"/>
    </xf>
    <xf numFmtId="0" fontId="34" fillId="0" borderId="0" xfId="0" applyFont="1"/>
    <xf numFmtId="0" fontId="34" fillId="0" borderId="0" xfId="0" applyFont="1" applyAlignment="1">
      <alignment horizontal="left" vertical="center"/>
    </xf>
    <xf numFmtId="0" fontId="0" fillId="0" borderId="0" xfId="0" applyAlignment="1">
      <alignment horizontal="left" vertical="center"/>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164" fontId="20" fillId="2" borderId="36" xfId="0" applyNumberFormat="1" applyFont="1" applyFill="1" applyBorder="1" applyAlignment="1">
      <alignment horizontal="center" vertical="center"/>
    </xf>
    <xf numFmtId="164" fontId="20" fillId="2" borderId="37" xfId="0" applyNumberFormat="1" applyFont="1" applyFill="1" applyBorder="1" applyAlignment="1">
      <alignment horizontal="center" vertical="center"/>
    </xf>
    <xf numFmtId="164" fontId="20" fillId="2" borderId="38" xfId="0" applyNumberFormat="1" applyFont="1" applyFill="1" applyBorder="1" applyAlignment="1">
      <alignment horizontal="center" vertical="center"/>
    </xf>
    <xf numFmtId="0" fontId="3" fillId="4" borderId="36" xfId="0" applyFont="1" applyFill="1" applyBorder="1" applyAlignment="1">
      <alignment horizontal="center" vertical="center"/>
    </xf>
    <xf numFmtId="0" fontId="3" fillId="4" borderId="37" xfId="0" applyFont="1" applyFill="1" applyBorder="1" applyAlignment="1">
      <alignment horizontal="center" vertical="center"/>
    </xf>
    <xf numFmtId="0" fontId="3" fillId="4" borderId="38" xfId="0" applyFont="1" applyFill="1" applyBorder="1" applyAlignment="1">
      <alignment horizontal="center" vertical="center"/>
    </xf>
    <xf numFmtId="0" fontId="3" fillId="5" borderId="36" xfId="0" applyFont="1" applyFill="1" applyBorder="1" applyAlignment="1">
      <alignment horizontal="center" vertical="center"/>
    </xf>
    <xf numFmtId="0" fontId="3" fillId="5" borderId="37" xfId="0" applyFont="1" applyFill="1" applyBorder="1" applyAlignment="1">
      <alignment horizontal="center" vertical="center"/>
    </xf>
    <xf numFmtId="0" fontId="3" fillId="5" borderId="38" xfId="0" applyFont="1" applyFill="1" applyBorder="1" applyAlignment="1">
      <alignment horizontal="center" vertical="center"/>
    </xf>
    <xf numFmtId="0" fontId="30" fillId="11" borderId="43" xfId="0" applyFont="1" applyFill="1" applyBorder="1" applyAlignment="1">
      <alignment horizontal="center"/>
    </xf>
    <xf numFmtId="0" fontId="30" fillId="11" borderId="44" xfId="0" applyFont="1" applyFill="1" applyBorder="1" applyAlignment="1">
      <alignment horizontal="center"/>
    </xf>
    <xf numFmtId="0" fontId="30" fillId="11" borderId="45" xfId="0" applyFont="1" applyFill="1" applyBorder="1" applyAlignment="1">
      <alignment horizontal="center"/>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2" xfId="0"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6" xfId="0" applyBorder="1" applyAlignment="1">
      <alignment horizontal="center" vertical="center" wrapText="1"/>
    </xf>
    <xf numFmtId="0" fontId="0" fillId="0" borderId="8" xfId="0" applyBorder="1" applyAlignment="1">
      <alignment horizontal="center" vertical="center" wrapText="1"/>
    </xf>
    <xf numFmtId="164" fontId="3" fillId="2" borderId="22" xfId="0" applyNumberFormat="1" applyFont="1" applyFill="1" applyBorder="1" applyAlignment="1">
      <alignment horizontal="center" vertical="center" wrapText="1"/>
    </xf>
    <xf numFmtId="164" fontId="3" fillId="2" borderId="4" xfId="0" applyNumberFormat="1"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1" fillId="0" borderId="15" xfId="0" applyFont="1" applyBorder="1" applyAlignment="1">
      <alignment horizontal="center" vertical="center" wrapText="1"/>
    </xf>
    <xf numFmtId="0" fontId="0" fillId="0" borderId="15" xfId="0" applyBorder="1" applyAlignment="1">
      <alignment horizontal="center" vertical="center" wrapText="1"/>
    </xf>
    <xf numFmtId="0" fontId="3" fillId="4" borderId="2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5" borderId="22" xfId="0" applyFont="1" applyFill="1" applyBorder="1" applyAlignment="1">
      <alignment horizontal="center" vertical="center" wrapText="1"/>
    </xf>
    <xf numFmtId="0" fontId="3" fillId="5" borderId="4" xfId="0" applyFont="1" applyFill="1" applyBorder="1" applyAlignment="1">
      <alignment horizontal="center" vertical="center" wrapText="1"/>
    </xf>
    <xf numFmtId="164" fontId="3" fillId="2" borderId="1" xfId="0" applyNumberFormat="1" applyFont="1" applyFill="1" applyBorder="1" applyAlignment="1">
      <alignment horizontal="center" vertical="center"/>
    </xf>
    <xf numFmtId="164" fontId="20" fillId="2" borderId="1" xfId="0" applyNumberFormat="1"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46">
    <dxf>
      <font>
        <color rgb="FF9C0006"/>
      </font>
      <fill>
        <patternFill>
          <bgColor rgb="FFFFC7CE"/>
        </patternFill>
      </fill>
      <border>
        <left style="thin">
          <color rgb="FF000000"/>
        </left>
        <right style="thin">
          <color rgb="FF000000"/>
        </right>
        <top style="thin">
          <color rgb="FF000000"/>
        </top>
        <bottom style="thin">
          <color rgb="FF000000"/>
        </bottom>
      </border>
    </dxf>
    <dxf>
      <font>
        <color rgb="FF006100"/>
      </font>
      <fill>
        <patternFill>
          <bgColor rgb="FFC6EFCE"/>
        </patternFill>
      </fill>
      <border>
        <left style="thin">
          <color rgb="FF000000"/>
        </left>
        <right style="thin">
          <color rgb="FF000000"/>
        </right>
        <top style="thin">
          <color rgb="FF000000"/>
        </top>
        <bottom style="thin">
          <color rgb="FF000000"/>
        </bottom>
      </border>
    </dxf>
    <dxf>
      <font>
        <color rgb="FF9C0006"/>
      </font>
      <fill>
        <patternFill>
          <bgColor rgb="FFFFC7CE"/>
        </patternFill>
      </fill>
      <border>
        <left style="thin">
          <color rgb="FF000000"/>
        </left>
        <right style="thin">
          <color rgb="FF000000"/>
        </right>
        <top style="thin">
          <color rgb="FF000000"/>
        </top>
        <bottom style="thin">
          <color rgb="FF000000"/>
        </bottom>
      </border>
    </dxf>
    <dxf>
      <font>
        <color rgb="FF006100"/>
      </font>
      <fill>
        <patternFill>
          <bgColor rgb="FFC6EFCE"/>
        </patternFill>
      </fill>
      <border>
        <left style="thin">
          <color rgb="FF000000"/>
        </left>
        <right style="thin">
          <color rgb="FF000000"/>
        </right>
        <top style="thin">
          <color rgb="FF000000"/>
        </top>
        <bottom style="thin">
          <color rgb="FF000000"/>
        </bottom>
      </border>
    </dxf>
    <dxf>
      <font>
        <color rgb="FF9C0006"/>
      </font>
      <fill>
        <patternFill>
          <bgColor rgb="FFFFC7CE"/>
        </patternFill>
      </fill>
      <border>
        <left style="thin">
          <color rgb="FF000000"/>
        </left>
        <right style="thin">
          <color rgb="FF000000"/>
        </right>
        <top style="thin">
          <color rgb="FF000000"/>
        </top>
        <bottom style="thin">
          <color rgb="FF000000"/>
        </bottom>
      </border>
    </dxf>
    <dxf>
      <font>
        <color rgb="FF006100"/>
      </font>
      <fill>
        <patternFill>
          <bgColor rgb="FFC6EFCE"/>
        </patternFill>
      </fill>
      <border>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30" formatCode="@"/>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rgb="FFFFFFFF"/>
        <name val="Calibri"/>
        <scheme val="none"/>
      </font>
      <fill>
        <patternFill patternType="solid">
          <fgColor rgb="FF000000"/>
          <bgColor rgb="FFC00000"/>
        </patternFill>
      </fill>
      <alignment horizontal="center" vertical="center" textRotation="0" wrapText="1"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30" formatCode="@"/>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rgb="FFFFFFFF"/>
        <name val="Calibri"/>
        <scheme val="none"/>
      </font>
      <fill>
        <patternFill patternType="solid">
          <fgColor rgb="FF000000"/>
          <bgColor rgb="FFC00000"/>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30" formatCode="@"/>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30" formatCode="@"/>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30" formatCode="@"/>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30" formatCode="@"/>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dxf>
    <dxf>
      <font>
        <b/>
        <i val="0"/>
        <strike val="0"/>
        <condense val="0"/>
        <extend val="0"/>
        <outline val="0"/>
        <shadow val="0"/>
        <u val="none"/>
        <vertAlign val="baseline"/>
        <sz val="11"/>
        <color rgb="FFFFFFFF"/>
        <name val="Calibri"/>
        <scheme val="none"/>
      </font>
      <fill>
        <patternFill patternType="solid">
          <fgColor rgb="FF000000"/>
          <bgColor rgb="FFC00000"/>
        </patternFill>
      </fill>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Chance.Haueter" id="{97551D7B-09CF-45ED-A2F7-235A824EE6B0}" userId="S::chance.haueter@target.com::b27f9e4d-3044-4cf1-bf9c-2e71a3fa180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50BC33-7459-4048-83BD-8F5E4AD10E40}" name="Presort" displayName="Presort" ref="A2:N5000" totalsRowShown="0" headerRowDxfId="45" dataDxfId="44">
  <autoFilter ref="A2:N5000" xr:uid="{8750BC33-7459-4048-83BD-8F5E4AD10E4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8E54BA4-ACAC-4D7B-9042-6D14616D4098}" name="Followed_x000a_Up" dataDxfId="43"/>
    <tableColumn id="2" xr3:uid="{0927949C-AA29-48C5-A8CF-9D87D060975E}" name="Date Entered" dataDxfId="42"/>
    <tableColumn id="3" xr3:uid="{6ABD0C95-2AC9-4E1A-A628-141C3CF2886A}" name="PS Name" dataDxfId="41"/>
    <tableColumn id="4" xr3:uid="{EE11A914-3DAF-475D-B155-79CADCCB6672}" name="Z#" dataDxfId="40"/>
    <tableColumn id="5" xr3:uid="{A2B525E3-B092-4140-8F10-0DB026349D60}" name="TM Name" dataDxfId="39">
      <calculatedColumnFormula>IF(D3="","-",_xlfn.XLOOKUP(D3,'TM Information'!$A:$A,'TM Information'!$D:$D,"No Match",0,1))</calculatedColumnFormula>
    </tableColumn>
    <tableColumn id="6" xr3:uid="{190201A6-17EA-4816-A1A7-1E034520FF93}" name="Key" dataDxfId="38">
      <calculatedColumnFormula>IF(D3="","-",_xlfn.XLOOKUP(D3,'TM Information'!$A:$A,'TM Information'!$F:$F,"No Match",0,1))</calculatedColumnFormula>
    </tableColumn>
    <tableColumn id="7" xr3:uid="{16EE153A-550D-4866-9E95-4FD0EE8CFC1F}" name="# Errors" dataDxfId="37">
      <calculatedColumnFormula>COUNTIF(D:D,D3)</calculatedColumnFormula>
    </tableColumn>
    <tableColumn id="8" xr3:uid="{B4AD73C7-96F1-4F92-9C50-6CC14EDB51F8}" name="Location" dataDxfId="36"/>
    <tableColumn id="9" xr3:uid="{8622F8D1-1944-4713-B351-2FE3368C6BCF}" name="DPCI on Label" dataDxfId="35"/>
    <tableColumn id="10" xr3:uid="{9A81E81B-686D-4B52-B6C6-2F3B5C5D48F5}" name="(Wrong Product) Picked DPCI" dataDxfId="34"/>
    <tableColumn id="11" xr3:uid="{DD2F4B47-03D1-41EA-8FC3-3AD216FA5038}" name="VCP/SSP" dataDxfId="33"/>
    <tableColumn id="12" xr3:uid="{0FADBC6B-515E-4F45-B10C-F64C6AEB9F2C}" name="SSP's Affected" dataDxfId="32"/>
    <tableColumn id="13" xr3:uid="{046C2EDE-8232-43C8-BBFA-41C9F3C0E976}" name="Issue" dataDxfId="31"/>
    <tableColumn id="14" xr3:uid="{95888130-AD58-42A6-95E8-9C97936ED989}" name="Additional Information_x000a_(actual DPCI/VCP/SSP)" dataDxfId="30"/>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024C94-91A9-4616-A375-5BD3CA631FF8}" name="Manual6" displayName="Manual6" ref="A2:J5000" totalsRowShown="0" headerRowDxfId="29" dataDxfId="28">
  <autoFilter ref="A2:J5000" xr:uid="{D886FB11-D8F8-46B8-B10C-C51889304D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30C3D187-C1AD-460B-B2D7-3E71F5107A96}" name="Followed_x000a_Up" dataDxfId="27"/>
    <tableColumn id="2" xr3:uid="{6825AB9D-7A97-4924-B68B-79CCD6B35DB6}" name="Date Entered" dataDxfId="26"/>
    <tableColumn id="3" xr3:uid="{12848635-5F7B-4D0F-AF54-A187364C6545}" name="PS Name" dataDxfId="25"/>
    <tableColumn id="4" xr3:uid="{87FD5C95-50D6-4608-ADAC-A13DC8A8560B}" name="Z#" dataDxfId="24"/>
    <tableColumn id="5" xr3:uid="{C2E97CE3-0AE5-4B69-AFA7-5C1809E9BC9C}" name="TM Name" dataDxfId="23">
      <calculatedColumnFormula>IF(D3="","-",_xlfn.XLOOKUP(D3,'TM Information'!$A:$A,'TM Information'!$D:$D,"No Match",0,1))</calculatedColumnFormula>
    </tableColumn>
    <tableColumn id="6" xr3:uid="{1EF217D4-CC3D-4539-B252-089DB7EB2400}" name="Key" dataDxfId="22">
      <calculatedColumnFormula>IF(D3="","-",_xlfn.XLOOKUP(D3,'TM Information'!$A:$A,'TM Information'!$F:$F,"No Match",0,1))</calculatedColumnFormula>
    </tableColumn>
    <tableColumn id="7" xr3:uid="{28A321FA-6410-4DD4-8CE8-371208FA2417}" name="# Errors" dataDxfId="21">
      <calculatedColumnFormula>COUNTIF(D:D,D3)</calculatedColumnFormula>
    </tableColumn>
    <tableColumn id="8" xr3:uid="{0EEE4049-B604-4FBF-8D58-CB230D4C455E}" name="Issue" dataDxfId="20"/>
    <tableColumn id="9" xr3:uid="{5CCD4621-F00B-466E-AE97-0BF8EB460E8D}" name="SSP's Affected" dataDxfId="19"/>
    <tableColumn id="10" xr3:uid="{59242CA0-40BF-4E69-8D17-40E84D256B6D}" name="Additional Information" dataDxfId="18"/>
  </tableColumns>
  <tableStyleInfo name="TableStyleLight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23EAE13-F070-48E4-9697-D5FC0810ADDB}" name="Auto710" displayName="Auto710" ref="A2:J5000" totalsRowShown="0" headerRowDxfId="17" dataDxfId="16">
  <autoFilter ref="A2:J5000" xr:uid="{30B942FD-4034-410B-945D-8BBFA35F11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E77FA68-CB86-446C-BE2A-95693BD86C53}" name="Followed_x000a_Up" dataDxfId="15"/>
    <tableColumn id="2" xr3:uid="{9997C492-3D55-466E-BA0D-89BCAFC135C3}" name="Date Entered" dataDxfId="14"/>
    <tableColumn id="3" xr3:uid="{5AD6423B-759E-4B37-AF82-457F0506DCF2}" name="PS Name" dataDxfId="13"/>
    <tableColumn id="4" xr3:uid="{3CF951D7-A90C-41E8-B8F0-73563FD7E67B}" name="Z#" dataDxfId="12"/>
    <tableColumn id="5" xr3:uid="{7D580EEE-1151-41D8-8339-8DA496F39DA8}" name="TM Name" dataDxfId="11">
      <calculatedColumnFormula>IF(D3="","-",_xlfn.XLOOKUP(D3,'TM Information'!$A:$A,'TM Information'!$D:$D,"No Match",0,1))</calculatedColumnFormula>
    </tableColumn>
    <tableColumn id="6" xr3:uid="{0ECDBC52-AFB7-4BBE-B1B8-7F7F918CA333}" name="Key" dataDxfId="10">
      <calculatedColumnFormula>IF(D3="","-",_xlfn.XLOOKUP(D3,'TM Information'!$A:$A,'TM Information'!$F:$F,"No Match",0,1))</calculatedColumnFormula>
    </tableColumn>
    <tableColumn id="7" xr3:uid="{BB04F794-594F-4D3A-BA5A-D49C0BFEB989}" name="# Errors" dataDxfId="9"/>
    <tableColumn id="8" xr3:uid="{DFBFAE0C-7D5D-4F70-B2AE-9D9677AC3D23}" name="Issue" dataDxfId="8"/>
    <tableColumn id="9" xr3:uid="{4759020B-D6B7-4FDF-8F69-6A9C7B4FE227}" name="SSP's Affected" dataDxfId="7"/>
    <tableColumn id="10" xr3:uid="{BF79CBE2-7C46-4666-A7A2-C4FE2FABA2BF}" name="Additional Information"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6-10T21:13:45.78" personId="{97551D7B-09CF-45ED-A2F7-235A824EE6B0}" id="{C31FC08F-CF40-4BF6-9A1E-45847070DB7F}">
    <text>This is how many SSPs are affected, not how many units are in each SSP.</text>
  </threadedComment>
</ThreadedComments>
</file>

<file path=xl/threadedComments/threadedComment2.xml><?xml version="1.0" encoding="utf-8"?>
<ThreadedComments xmlns="http://schemas.microsoft.com/office/spreadsheetml/2018/threadedcomments" xmlns:x="http://schemas.openxmlformats.org/spreadsheetml/2006/main">
  <threadedComment ref="I2" dT="2023-06-10T21:13:45.78" personId="{97551D7B-09CF-45ED-A2F7-235A824EE6B0}" id="{F11DAF63-ABE7-4492-A75B-CB1D764B4011}">
    <text>This is how many SSPs are affected, not how many units are in each SSP.</text>
  </threadedComment>
</ThreadedComments>
</file>

<file path=xl/threadedComments/threadedComment3.xml><?xml version="1.0" encoding="utf-8"?>
<ThreadedComments xmlns="http://schemas.microsoft.com/office/spreadsheetml/2018/threadedcomments" xmlns:x="http://schemas.openxmlformats.org/spreadsheetml/2006/main">
  <threadedComment ref="I2" dT="2023-06-10T21:13:45.78" personId="{97551D7B-09CF-45ED-A2F7-235A824EE6B0}" id="{4D7945A9-B09E-47C3-AC81-EDA9DACA4783}">
    <text>This is how many SSPs are affected, not how many units are in each SSP.</text>
  </threadedComment>
</ThreadedComment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63902-21D4-4045-A08D-FC3488039215}">
  <sheetPr>
    <tabColor rgb="FFC00000"/>
  </sheetPr>
  <dimension ref="A1:I44"/>
  <sheetViews>
    <sheetView tabSelected="1" workbookViewId="0">
      <selection activeCell="I15" sqref="I15"/>
    </sheetView>
  </sheetViews>
  <sheetFormatPr defaultRowHeight="14.5"/>
  <cols>
    <col min="1" max="1" width="29.26953125" customWidth="1"/>
    <col min="8" max="8" width="28.7265625" customWidth="1"/>
    <col min="9" max="9" width="18.36328125" customWidth="1"/>
  </cols>
  <sheetData>
    <row r="1" spans="1:9" ht="16" thickBot="1">
      <c r="A1" s="108" t="s">
        <v>85</v>
      </c>
      <c r="B1" s="109"/>
      <c r="C1" s="109"/>
      <c r="D1" s="109"/>
      <c r="E1" s="109"/>
      <c r="F1" s="110"/>
      <c r="G1" s="6"/>
      <c r="H1" s="80" t="s">
        <v>112</v>
      </c>
      <c r="I1" s="80" t="s">
        <v>111</v>
      </c>
    </row>
    <row r="2" spans="1:9" ht="15" thickBot="1">
      <c r="A2" s="14" t="s">
        <v>90</v>
      </c>
      <c r="B2" s="27" t="s">
        <v>1</v>
      </c>
      <c r="C2" s="14" t="s">
        <v>2</v>
      </c>
      <c r="D2" s="27" t="s">
        <v>3</v>
      </c>
      <c r="E2" s="14" t="s">
        <v>4</v>
      </c>
      <c r="F2" s="28" t="s">
        <v>97</v>
      </c>
      <c r="G2" s="6"/>
      <c r="H2" s="79">
        <f ca="1">TODAY()-6</f>
        <v>45267</v>
      </c>
      <c r="I2" s="79">
        <f ca="1">TODAY()</f>
        <v>45273</v>
      </c>
    </row>
    <row r="3" spans="1:9" ht="15" thickBot="1">
      <c r="A3" s="25" t="s">
        <v>5</v>
      </c>
      <c r="B3" s="26">
        <f ca="1">SUM(B4:B14)</f>
        <v>0</v>
      </c>
      <c r="C3" s="26">
        <f ca="1">SUM(C4:C14)</f>
        <v>0</v>
      </c>
      <c r="D3" s="26">
        <f ca="1">SUM(D4:D14)</f>
        <v>0</v>
      </c>
      <c r="E3" s="26">
        <f ca="1">SUM(E4:E14)</f>
        <v>0</v>
      </c>
      <c r="F3" s="29">
        <f ca="1">SUM(F4:F14)</f>
        <v>0</v>
      </c>
      <c r="G3" s="6"/>
    </row>
    <row r="4" spans="1:9" ht="15" thickBot="1">
      <c r="A4" s="15" t="s">
        <v>7</v>
      </c>
      <c r="B4" s="13">
        <f ca="1">COUNTIFS(Presort!$B:$B, "&gt;=" &amp; $H$2, Presort!$B:$B, "&lt;=" &amp; $I$2,Presort!$F:$F,'Defect Summary Page'!$B$2, Presort!$M:$M, 'Defect Summary Page'!A4)</f>
        <v>0</v>
      </c>
      <c r="C4" s="13">
        <f ca="1">COUNTIFS(Presort!$B:$B, "&gt;=" &amp; $H$2, Presort!$B:$B, "&lt;=" &amp; $I$2,Presort!$F:$F,'Defect Summary Page'!$C$2, Presort!$M:$M, 'Defect Summary Page'!A4)</f>
        <v>0</v>
      </c>
      <c r="D4" s="13">
        <f ca="1">COUNTIFS(Presort!$B:$B, "&gt;=" &amp; $H$2, Presort!$B:$B, "&lt;=" &amp; $I$2,Presort!$F:$F,'Defect Summary Page'!$D$2, Presort!$M:$M, 'Defect Summary Page'!A4)</f>
        <v>0</v>
      </c>
      <c r="E4" s="13">
        <f ca="1">COUNTIFS(Presort!$B:$B, "&gt;=" &amp; $H$2, Presort!$B:$B, "&lt;=" &amp; $I$2,Presort!$F:$F,'Defect Summary Page'!$E$2, Presort!$M:$M, 'Defect Summary Page'!A4)</f>
        <v>0</v>
      </c>
      <c r="F4" s="13">
        <f ca="1">IFERROR(SUM(B4:E4),"0")</f>
        <v>0</v>
      </c>
      <c r="G4" s="6"/>
    </row>
    <row r="5" spans="1:9" ht="15" thickBot="1">
      <c r="A5" s="18" t="s">
        <v>10</v>
      </c>
      <c r="B5" s="13">
        <f ca="1">COUNTIFS(Presort!B:B, "&gt;=" &amp; $H$2, Presort!B:B, "&lt;=" &amp; $I$2,Presort!$F:$F,'Defect Summary Page'!$B$2, Presort!$M:$M, 'Defect Summary Page'!A5)</f>
        <v>0</v>
      </c>
      <c r="C5" s="13">
        <f ca="1">COUNTIFS(Presort!$B:$B, "&gt;=" &amp; $H$2, Presort!$B:$B, "&lt;=" &amp; $I$2,Presort!$F:$F,'Defect Summary Page'!$C$2, Presort!$M:$M, 'Defect Summary Page'!A5)</f>
        <v>0</v>
      </c>
      <c r="D5" s="13">
        <f ca="1">COUNTIFS(Presort!$B:$B, "&gt;=" &amp; $H$2, Presort!$B:$B, "&lt;=" &amp; $I$2,Presort!$F:$F,'Defect Summary Page'!$D$2, Presort!$M:$M, 'Defect Summary Page'!A5)</f>
        <v>0</v>
      </c>
      <c r="E5" s="13">
        <f ca="1">COUNTIFS(Presort!$B:$B, "&gt;=" &amp; $H$2, Presort!$B:$B, "&lt;=" &amp; $I$2,Presort!$F:$F,'Defect Summary Page'!$E$2, Presort!$M:$M, 'Defect Summary Page'!A5)</f>
        <v>0</v>
      </c>
      <c r="F5" s="13">
        <f t="shared" ref="F5:F14" ca="1" si="0">IFERROR(SUM(B5:E5),"0")</f>
        <v>0</v>
      </c>
      <c r="G5" s="6"/>
    </row>
    <row r="6" spans="1:9" ht="15" thickBot="1">
      <c r="A6" s="18" t="s">
        <v>12</v>
      </c>
      <c r="B6" s="13">
        <f ca="1">COUNTIFS(Presort!B:B, "&gt;=" &amp; $H$2, Presort!B:B, "&lt;=" &amp; $I$2,Presort!$F:$F,'Defect Summary Page'!$B$2, Presort!$M:$M, 'Defect Summary Page'!A6)</f>
        <v>0</v>
      </c>
      <c r="C6" s="13">
        <f ca="1">COUNTIFS(Presort!$B:$B, "&gt;=" &amp; $H$2, Presort!$B:$B, "&lt;=" &amp; $I$2,Presort!$F:$F,'Defect Summary Page'!$C$2, Presort!$M:$M, 'Defect Summary Page'!A6)</f>
        <v>0</v>
      </c>
      <c r="D6" s="13">
        <f ca="1">COUNTIFS(Presort!$B:$B, "&gt;=" &amp; $H$2, Presort!$B:$B, "&lt;=" &amp; $I$2,Presort!$F:$F,'Defect Summary Page'!$D$2, Presort!$M:$M, 'Defect Summary Page'!A6)</f>
        <v>0</v>
      </c>
      <c r="E6" s="13">
        <f ca="1">COUNTIFS(Presort!$B:$B, "&gt;=" &amp; $H$2, Presort!$B:$B, "&lt;=" &amp; $I$2,Presort!$F:$F,'Defect Summary Page'!$E$2, Presort!$M:$M, 'Defect Summary Page'!A6)</f>
        <v>0</v>
      </c>
      <c r="F6" s="13">
        <f t="shared" ca="1" si="0"/>
        <v>0</v>
      </c>
      <c r="G6" s="6"/>
    </row>
    <row r="7" spans="1:9" ht="15" thickBot="1">
      <c r="A7" s="18" t="s">
        <v>15</v>
      </c>
      <c r="B7" s="13">
        <f ca="1">COUNTIFS(Presort!B:B, "&gt;=" &amp; $H$2, Presort!B:B, "&lt;=" &amp; $I$2,Presort!$F:$F,'Defect Summary Page'!$B$2, Presort!$M:$M, 'Defect Summary Page'!A7)</f>
        <v>0</v>
      </c>
      <c r="C7" s="13">
        <f ca="1">COUNTIFS(Presort!$B:$B, "&gt;=" &amp; $H$2, Presort!$B:$B, "&lt;=" &amp; $I$2,Presort!$F:$F,'Defect Summary Page'!$C$2, Presort!$M:$M, 'Defect Summary Page'!A7)</f>
        <v>0</v>
      </c>
      <c r="D7" s="13">
        <f ca="1">COUNTIFS(Presort!$B:$B, "&gt;=" &amp; $H$2, Presort!$B:$B, "&lt;=" &amp; $I$2,Presort!$F:$F,'Defect Summary Page'!$D$2, Presort!$M:$M, 'Defect Summary Page'!A7)</f>
        <v>0</v>
      </c>
      <c r="E7" s="13">
        <f ca="1">COUNTIFS(Presort!$B:$B, "&gt;=" &amp; $H$2, Presort!$B:$B, "&lt;=" &amp; $I$2,Presort!$F:$F,'Defect Summary Page'!$E$2, Presort!$M:$M, 'Defect Summary Page'!A7)</f>
        <v>0</v>
      </c>
      <c r="F7" s="13">
        <f t="shared" ca="1" si="0"/>
        <v>0</v>
      </c>
      <c r="G7" s="6"/>
    </row>
    <row r="8" spans="1:9" ht="15" thickBot="1">
      <c r="A8" s="18" t="s">
        <v>17</v>
      </c>
      <c r="B8" s="13">
        <f ca="1">COUNTIFS(Presort!B:B, "&gt;=" &amp; $H$2, Presort!B:B, "&lt;=" &amp; $I$2,Presort!$F:$F,'Defect Summary Page'!$B$2, Presort!$M:$M, 'Defect Summary Page'!A8)</f>
        <v>0</v>
      </c>
      <c r="C8" s="13">
        <f ca="1">COUNTIFS(Presort!$B:$B, "&gt;=" &amp; $H$2, Presort!$B:$B, "&lt;=" &amp; $I$2,Presort!$F:$F,'Defect Summary Page'!$C$2, Presort!$M:$M, 'Defect Summary Page'!A8)</f>
        <v>0</v>
      </c>
      <c r="D8" s="13">
        <f ca="1">COUNTIFS(Presort!$B:$B, "&gt;=" &amp; $H$2, Presort!$B:$B, "&lt;=" &amp; $I$2,Presort!$F:$F,'Defect Summary Page'!$D$2, Presort!$M:$M, 'Defect Summary Page'!A8)</f>
        <v>0</v>
      </c>
      <c r="E8" s="13">
        <f ca="1">COUNTIFS(Presort!$B:$B, "&gt;=" &amp; $H$2, Presort!$B:$B, "&lt;=" &amp; $I$2,Presort!$F:$F,'Defect Summary Page'!$E$2, Presort!$M:$M, 'Defect Summary Page'!A8)</f>
        <v>0</v>
      </c>
      <c r="F8" s="13">
        <f t="shared" ca="1" si="0"/>
        <v>0</v>
      </c>
      <c r="G8" s="62" t="s">
        <v>106</v>
      </c>
    </row>
    <row r="9" spans="1:9" ht="15" thickBot="1">
      <c r="A9" s="18" t="s">
        <v>19</v>
      </c>
      <c r="B9" s="13">
        <f ca="1">COUNTIFS(Presort!B:B, "&gt;=" &amp; $H$2, Presort!B:B, "&lt;=" &amp; $I$2,Presort!$F:$F,'Defect Summary Page'!$B$2, Presort!$M:$M, 'Defect Summary Page'!A9)</f>
        <v>0</v>
      </c>
      <c r="C9" s="13">
        <f ca="1">COUNTIFS(Presort!$B:$B, "&gt;=" &amp; $H$2, Presort!$B:$B, "&lt;=" &amp; $I$2,Presort!$F:$F,'Defect Summary Page'!$C$2, Presort!$M:$M, 'Defect Summary Page'!A9)</f>
        <v>0</v>
      </c>
      <c r="D9" s="13">
        <f ca="1">COUNTIFS(Presort!$B:$B, "&gt;=" &amp; $H$2, Presort!$B:$B, "&lt;=" &amp; $I$2,Presort!$F:$F,'Defect Summary Page'!$D$2, Presort!$M:$M, 'Defect Summary Page'!A9)</f>
        <v>0</v>
      </c>
      <c r="E9" s="13">
        <f ca="1">COUNTIFS(Presort!$B:$B, "&gt;=" &amp; $H$2, Presort!$B:$B, "&lt;=" &amp; $I$2,Presort!$F:$F,'Defect Summary Page'!$E$2, Presort!$M:$M, 'Defect Summary Page'!A9)</f>
        <v>0</v>
      </c>
      <c r="F9" s="13">
        <f t="shared" ca="1" si="0"/>
        <v>0</v>
      </c>
      <c r="G9" s="61">
        <f ca="1">SUM(B4:E14)</f>
        <v>0</v>
      </c>
    </row>
    <row r="10" spans="1:9" ht="15" thickBot="1">
      <c r="A10" s="16" t="s">
        <v>21</v>
      </c>
      <c r="B10" s="13">
        <f ca="1">COUNTIFS(Presort!B:B, "&gt;=" &amp; $H$2, Presort!B:B, "&lt;=" &amp; $I$2,Presort!$F:$F,'Defect Summary Page'!$B$2, Presort!$M:$M, 'Defect Summary Page'!A10)</f>
        <v>0</v>
      </c>
      <c r="C10" s="13">
        <f ca="1">COUNTIFS(Presort!$B:$B, "&gt;=" &amp; $H$2, Presort!$B:$B, "&lt;=" &amp; $I$2,Presort!$F:$F,'Defect Summary Page'!$C$2, Presort!$M:$M, 'Defect Summary Page'!A10)</f>
        <v>0</v>
      </c>
      <c r="D10" s="13">
        <f ca="1">COUNTIFS(Presort!$B:$B, "&gt;=" &amp; $H$2, Presort!$B:$B, "&lt;=" &amp; $I$2,Presort!$F:$F,'Defect Summary Page'!$D$2, Presort!$M:$M, 'Defect Summary Page'!A10)</f>
        <v>0</v>
      </c>
      <c r="E10" s="13">
        <f ca="1">COUNTIFS(Presort!$B:$B, "&gt;=" &amp; $H$2, Presort!$B:$B, "&lt;=" &amp; $I$2,Presort!$F:$F,'Defect Summary Page'!$E$2, Presort!$M:$M, 'Defect Summary Page'!A10)</f>
        <v>0</v>
      </c>
      <c r="F10" s="13">
        <f t="shared" ca="1" si="0"/>
        <v>0</v>
      </c>
      <c r="G10" s="6"/>
    </row>
    <row r="11" spans="1:9" ht="15" thickBot="1">
      <c r="A11" s="16" t="s">
        <v>24</v>
      </c>
      <c r="B11" s="13">
        <f ca="1">COUNTIFS(Presort!B:B, "&gt;=" &amp; $H$2, Presort!B:B, "&lt;=" &amp; $I$2,Presort!$F:$F,'Defect Summary Page'!$B$2, Presort!$M:$M, 'Defect Summary Page'!A11)</f>
        <v>0</v>
      </c>
      <c r="C11" s="13">
        <f ca="1">COUNTIFS(Presort!$B:$B, "&gt;=" &amp; $H$2, Presort!$B:$B, "&lt;=" &amp; $I$2,Presort!$F:$F,'Defect Summary Page'!$C$2, Presort!$M:$M, 'Defect Summary Page'!A11)</f>
        <v>0</v>
      </c>
      <c r="D11" s="13">
        <f ca="1">COUNTIFS(Presort!$B:$B, "&gt;=" &amp; $H$2, Presort!$B:$B, "&lt;=" &amp; $I$2,Presort!$F:$F,'Defect Summary Page'!$D$2, Presort!$M:$M, 'Defect Summary Page'!A11)</f>
        <v>0</v>
      </c>
      <c r="E11" s="13">
        <f ca="1">COUNTIFS(Presort!$B:$B, "&gt;=" &amp; $H$2, Presort!$B:$B, "&lt;=" &amp; $I$2,Presort!$F:$F,'Defect Summary Page'!$E$2, Presort!$M:$M, 'Defect Summary Page'!A11)</f>
        <v>0</v>
      </c>
      <c r="F11" s="13">
        <f t="shared" ca="1" si="0"/>
        <v>0</v>
      </c>
      <c r="G11" s="6"/>
    </row>
    <row r="12" spans="1:9" ht="15" thickBot="1">
      <c r="A12" s="16" t="s">
        <v>26</v>
      </c>
      <c r="B12" s="13">
        <f ca="1">COUNTIFS(Presort!B:B, "&gt;=" &amp; $H$2, Presort!B:B, "&lt;=" &amp; $I$2,Presort!$F:$F,'Defect Summary Page'!$B$2, Presort!$M:$M, 'Defect Summary Page'!A12)</f>
        <v>0</v>
      </c>
      <c r="C12" s="13">
        <f ca="1">COUNTIFS(Presort!$B:$B, "&gt;=" &amp; $H$2, Presort!$B:$B, "&lt;=" &amp; $I$2,Presort!$F:$F,'Defect Summary Page'!$C$2, Presort!$M:$M, 'Defect Summary Page'!A12)</f>
        <v>0</v>
      </c>
      <c r="D12" s="13">
        <f ca="1">COUNTIFS(Presort!$B:$B, "&gt;=" &amp; $H$2, Presort!$B:$B, "&lt;=" &amp; $I$2,Presort!$F:$F,'Defect Summary Page'!$D$2, Presort!$M:$M, 'Defect Summary Page'!A12)</f>
        <v>0</v>
      </c>
      <c r="E12" s="13">
        <f ca="1">COUNTIFS(Presort!$B:$B, "&gt;=" &amp; $H$2, Presort!$B:$B, "&lt;=" &amp; $I$2,Presort!$F:$F,'Defect Summary Page'!$E$2, Presort!$M:$M, 'Defect Summary Page'!A12)</f>
        <v>0</v>
      </c>
      <c r="F12" s="13">
        <f t="shared" ca="1" si="0"/>
        <v>0</v>
      </c>
      <c r="G12" s="6"/>
    </row>
    <row r="13" spans="1:9" ht="15" thickBot="1">
      <c r="A13" s="16" t="s">
        <v>28</v>
      </c>
      <c r="B13" s="13">
        <f ca="1">COUNTIFS(Presort!B:B, "&gt;=" &amp; $H$2, Presort!B:B, "&lt;=" &amp; $I$2,Presort!$F:$F,'Defect Summary Page'!$B$2, Presort!$M:$M, 'Defect Summary Page'!A13)</f>
        <v>0</v>
      </c>
      <c r="C13" s="13">
        <f ca="1">COUNTIFS(Presort!$B:$B, "&gt;=" &amp; $H$2, Presort!$B:$B, "&lt;=" &amp; $I$2,Presort!$F:$F,'Defect Summary Page'!$C$2, Presort!$M:$M, 'Defect Summary Page'!A13)</f>
        <v>0</v>
      </c>
      <c r="D13" s="13">
        <f ca="1">COUNTIFS(Presort!$B:$B, "&gt;=" &amp; $H$2, Presort!$B:$B, "&lt;=" &amp; $I$2,Presort!$F:$F,'Defect Summary Page'!$D$2, Presort!$M:$M, 'Defect Summary Page'!A13)</f>
        <v>0</v>
      </c>
      <c r="E13" s="13">
        <f ca="1">COUNTIFS(Presort!$B:$B, "&gt;=" &amp; $H$2, Presort!$B:$B, "&lt;=" &amp; $I$2,Presort!$F:$F,'Defect Summary Page'!$E$2, Presort!$M:$M, 'Defect Summary Page'!A13)</f>
        <v>0</v>
      </c>
      <c r="F13" s="13">
        <f t="shared" ca="1" si="0"/>
        <v>0</v>
      </c>
      <c r="G13" s="6"/>
    </row>
    <row r="14" spans="1:9" ht="15" thickBot="1">
      <c r="A14" s="66" t="s">
        <v>30</v>
      </c>
      <c r="B14" s="13">
        <f ca="1">COUNTIFS(Presort!B:B, "&gt;=" &amp; $H$2, Presort!B:B, "&lt;=" &amp; $I$2,Presort!$F:$F,'Defect Summary Page'!$B$2, Presort!$M:$M, 'Defect Summary Page'!A14)</f>
        <v>0</v>
      </c>
      <c r="C14" s="13">
        <f ca="1">COUNTIFS(Presort!$B:$B, "&gt;=" &amp; $H$2, Presort!$B:$B, "&lt;=" &amp; $I$2,Presort!$F:$F,'Defect Summary Page'!$C$2, Presort!$M:$M, 'Defect Summary Page'!A14)</f>
        <v>0</v>
      </c>
      <c r="D14" s="13">
        <f ca="1">COUNTIFS(Presort!$B:$B, "&gt;=" &amp; $H$2, Presort!$B:$B, "&lt;=" &amp; $I$2,Presort!$F:$F,'Defect Summary Page'!$D$2, Presort!$M:$M, 'Defect Summary Page'!A14)</f>
        <v>0</v>
      </c>
      <c r="E14" s="13">
        <f ca="1">COUNTIFS(Presort!$B:$B, "&gt;=" &amp; $H$2, Presort!$B:$B, "&lt;=" &amp; $I$2,Presort!$F:$F,'Defect Summary Page'!$E$2, Presort!$M:$M, 'Defect Summary Page'!A14)</f>
        <v>0</v>
      </c>
      <c r="F14" s="13">
        <f t="shared" ca="1" si="0"/>
        <v>0</v>
      </c>
      <c r="G14" s="6"/>
    </row>
    <row r="15" spans="1:9" ht="15" thickBot="1">
      <c r="A15" s="63" t="s">
        <v>33</v>
      </c>
      <c r="B15" s="64">
        <f ca="1">SUM(B16:B29)</f>
        <v>0</v>
      </c>
      <c r="C15" s="64">
        <f ca="1">SUM(C16:C29)</f>
        <v>0</v>
      </c>
      <c r="D15" s="64">
        <f ca="1">SUM(D16:D29)</f>
        <v>0</v>
      </c>
      <c r="E15" s="64">
        <f ca="1">SUM(E16:E29)</f>
        <v>0</v>
      </c>
      <c r="F15" s="65">
        <f ca="1">SUM(F16:F29)</f>
        <v>0</v>
      </c>
      <c r="G15" s="6"/>
    </row>
    <row r="16" spans="1:9" ht="15" thickBot="1">
      <c r="A16" s="18" t="s">
        <v>34</v>
      </c>
      <c r="B16" s="13">
        <f ca="1">COUNTIFS(Manual!$B:$B, "&gt;=" &amp; $H$2, Manual!$B:$B, "&lt;=" &amp; $I$2,Manual!$F:$F,'Defect Summary Page'!$B$2, Manual!$H:$H, 'Defect Summary Page'!A16)</f>
        <v>0</v>
      </c>
      <c r="C16" s="13">
        <f ca="1">COUNTIFS(Manual!$B:$B, "&gt;=" &amp; $H$2, Manual!$B:$B, "&lt;=" &amp; $I$2,Manual!$F:$F,'Defect Summary Page'!$C$2, Manual!$H:$H, 'Defect Summary Page'!A16)</f>
        <v>0</v>
      </c>
      <c r="D16" s="13">
        <f ca="1">COUNTIFS(Manual!$B:$B, "&gt;=" &amp; $H$2, Manual!$B:$B, "&lt;=" &amp; $I$2,Manual!$F:$F,'Defect Summary Page'!$D$2, Manual!$H:$H, 'Defect Summary Page'!A16)</f>
        <v>0</v>
      </c>
      <c r="E16" s="13">
        <f ca="1">COUNTIFS(Manual!$B:$B, "&gt;=" &amp; $H$2, Manual!$B:$B, "&lt;=" &amp; $I$2,Manual!$F:$F,'Defect Summary Page'!$E$2, Manual!$H:$H, 'Defect Summary Page'!A16)</f>
        <v>0</v>
      </c>
      <c r="F16" s="67">
        <f ca="1">SUM(B16:E16)</f>
        <v>0</v>
      </c>
      <c r="G16" s="6"/>
    </row>
    <row r="17" spans="1:7" ht="15" thickBot="1">
      <c r="A17" s="16" t="s">
        <v>37</v>
      </c>
      <c r="B17" s="13">
        <f ca="1">COUNTIFS(Manual!$B:$B, "&gt;=" &amp; $H$2, Manual!$B:$B, "&lt;=" &amp; $I$2,Manual!$F:$F,'Defect Summary Page'!$B$2, Manual!$H:$H, 'Defect Summary Page'!A17)</f>
        <v>0</v>
      </c>
      <c r="C17" s="13">
        <f ca="1">COUNTIFS(Manual!$B:$B, "&gt;=" &amp; $H$2, Manual!$B:$B, "&lt;=" &amp; $I$2,Manual!$F:$F,'Defect Summary Page'!$C$2, Manual!$H:$H, 'Defect Summary Page'!A17)</f>
        <v>0</v>
      </c>
      <c r="D17" s="13">
        <f ca="1">COUNTIFS(Manual!$B:$B, "&gt;=" &amp; $H$2, Manual!$B:$B, "&lt;=" &amp; $I$2,Manual!$F:$F,'Defect Summary Page'!$D$2, Manual!$H:$H, 'Defect Summary Page'!A17)</f>
        <v>0</v>
      </c>
      <c r="E17" s="13">
        <f ca="1">COUNTIFS(Manual!$B:$B, "&gt;=" &amp; $H$2, Manual!$B:$B, "&lt;=" &amp; $I$2,Manual!$F:$F,'Defect Summary Page'!$E$2, Manual!$H:$H, 'Defect Summary Page'!A17)</f>
        <v>0</v>
      </c>
      <c r="F17" s="67">
        <f t="shared" ref="F17:F29" ca="1" si="1">SUM(B17:E17)</f>
        <v>0</v>
      </c>
      <c r="G17" s="6"/>
    </row>
    <row r="18" spans="1:7" ht="15" thickBot="1">
      <c r="A18" s="16" t="s">
        <v>39</v>
      </c>
      <c r="B18" s="13">
        <f ca="1">COUNTIFS(Manual!$B:$B, "&gt;=" &amp; $H$2, Manual!$B:$B, "&lt;=" &amp; $I$2,Manual!$F:$F,'Defect Summary Page'!$B$2, Manual!$H:$H, 'Defect Summary Page'!A18)</f>
        <v>0</v>
      </c>
      <c r="C18" s="13">
        <f ca="1">COUNTIFS(Manual!$B:$B, "&gt;=" &amp; $H$2, Manual!$B:$B, "&lt;=" &amp; $I$2,Manual!$F:$F,'Defect Summary Page'!$C$2, Manual!$H:$H, 'Defect Summary Page'!A18)</f>
        <v>0</v>
      </c>
      <c r="D18" s="13">
        <f ca="1">COUNTIFS(Manual!$B:$B, "&gt;=" &amp; $H$2, Manual!$B:$B, "&lt;=" &amp; $I$2,Manual!$F:$F,'Defect Summary Page'!$D$2, Manual!$H:$H, 'Defect Summary Page'!A18)</f>
        <v>0</v>
      </c>
      <c r="E18" s="13">
        <f ca="1">COUNTIFS(Manual!$B:$B, "&gt;=" &amp; $H$2, Manual!$B:$B, "&lt;=" &amp; $I$2,Manual!$F:$F,'Defect Summary Page'!$E$2, Manual!$H:$H, 'Defect Summary Page'!A18)</f>
        <v>0</v>
      </c>
      <c r="F18" s="67">
        <f t="shared" ca="1" si="1"/>
        <v>0</v>
      </c>
      <c r="G18" s="6"/>
    </row>
    <row r="19" spans="1:7" ht="15" thickBot="1">
      <c r="A19" s="16" t="s">
        <v>42</v>
      </c>
      <c r="B19" s="13">
        <f ca="1">COUNTIFS(Manual!$B:$B, "&gt;=" &amp; $H$2, Manual!$B:$B, "&lt;=" &amp; $I$2,Manual!$F:$F,'Defect Summary Page'!$B$2, Manual!$H:$H, 'Defect Summary Page'!A19)</f>
        <v>0</v>
      </c>
      <c r="C19" s="13">
        <f ca="1">COUNTIFS(Manual!$B:$B, "&gt;=" &amp; $H$2, Manual!$B:$B, "&lt;=" &amp; $I$2,Manual!$F:$F,'Defect Summary Page'!$C$2, Manual!$H:$H, 'Defect Summary Page'!A19)</f>
        <v>0</v>
      </c>
      <c r="D19" s="13">
        <f ca="1">COUNTIFS(Manual!$B:$B, "&gt;=" &amp; $H$2, Manual!$B:$B, "&lt;=" &amp; $I$2,Manual!$F:$F,'Defect Summary Page'!$D$2, Manual!$H:$H, 'Defect Summary Page'!A19)</f>
        <v>0</v>
      </c>
      <c r="E19" s="13">
        <f ca="1">COUNTIFS(Manual!$B:$B, "&gt;=" &amp; $H$2, Manual!$B:$B, "&lt;=" &amp; $I$2,Manual!$F:$F,'Defect Summary Page'!$E$2, Manual!$H:$H, 'Defect Summary Page'!A19)</f>
        <v>0</v>
      </c>
      <c r="F19" s="67">
        <f t="shared" ca="1" si="1"/>
        <v>0</v>
      </c>
      <c r="G19" s="6"/>
    </row>
    <row r="20" spans="1:7" ht="15" thickBot="1">
      <c r="A20" s="16" t="s">
        <v>44</v>
      </c>
      <c r="B20" s="13">
        <f ca="1">COUNTIFS(Manual!$B:$B, "&gt;=" &amp; $H$2, Manual!$B:$B, "&lt;=" &amp; $I$2,Manual!$F:$F,'Defect Summary Page'!$B$2, Manual!$H:$H, 'Defect Summary Page'!A20)</f>
        <v>0</v>
      </c>
      <c r="C20" s="13">
        <f ca="1">COUNTIFS(Manual!$B:$B, "&gt;=" &amp; $H$2, Manual!$B:$B, "&lt;=" &amp; $I$2,Manual!$F:$F,'Defect Summary Page'!$C$2, Manual!$H:$H, 'Defect Summary Page'!A20)</f>
        <v>0</v>
      </c>
      <c r="D20" s="13">
        <f ca="1">COUNTIFS(Manual!$B:$B, "&gt;=" &amp; $H$2, Manual!$B:$B, "&lt;=" &amp; $I$2,Manual!$F:$F,'Defect Summary Page'!$D$2, Manual!$H:$H, 'Defect Summary Page'!A20)</f>
        <v>0</v>
      </c>
      <c r="E20" s="13">
        <f ca="1">COUNTIFS(Manual!$B:$B, "&gt;=" &amp; $H$2, Manual!$B:$B, "&lt;=" &amp; $I$2,Manual!$F:$F,'Defect Summary Page'!$E$2, Manual!$H:$H, 'Defect Summary Page'!A20)</f>
        <v>0</v>
      </c>
      <c r="F20" s="67">
        <f t="shared" ca="1" si="1"/>
        <v>0</v>
      </c>
      <c r="G20" s="6"/>
    </row>
    <row r="21" spans="1:7" ht="15" thickBot="1">
      <c r="A21" s="16" t="s">
        <v>46</v>
      </c>
      <c r="B21" s="13">
        <f ca="1">COUNTIFS(Manual!$B:$B, "&gt;=" &amp; $H$2, Manual!$B:$B, "&lt;=" &amp; $I$2,Manual!$F:$F,'Defect Summary Page'!$B$2, Manual!$H:$H, 'Defect Summary Page'!A21)</f>
        <v>0</v>
      </c>
      <c r="C21" s="13">
        <f ca="1">COUNTIFS(Manual!$B:$B, "&gt;=" &amp; $H$2, Manual!$B:$B, "&lt;=" &amp; $I$2,Manual!$F:$F,'Defect Summary Page'!$C$2, Manual!$H:$H, 'Defect Summary Page'!A21)</f>
        <v>0</v>
      </c>
      <c r="D21" s="13">
        <f ca="1">COUNTIFS(Manual!$B:$B, "&gt;=" &amp; $H$2, Manual!$B:$B, "&lt;=" &amp; $I$2,Manual!$F:$F,'Defect Summary Page'!$D$2, Manual!$H:$H, 'Defect Summary Page'!A21)</f>
        <v>0</v>
      </c>
      <c r="E21" s="13">
        <f ca="1">COUNTIFS(Manual!$B:$B, "&gt;=" &amp; $H$2, Manual!$B:$B, "&lt;=" &amp; $I$2,Manual!$F:$F,'Defect Summary Page'!$E$2, Manual!$H:$H, 'Defect Summary Page'!A21)</f>
        <v>0</v>
      </c>
      <c r="F21" s="67">
        <f t="shared" ca="1" si="1"/>
        <v>0</v>
      </c>
      <c r="G21" s="6"/>
    </row>
    <row r="22" spans="1:7" ht="15" thickBot="1">
      <c r="A22" s="16" t="s">
        <v>48</v>
      </c>
      <c r="B22" s="13">
        <f ca="1">COUNTIFS(Manual!$B:$B, "&gt;=" &amp; $H$2, Manual!$B:$B, "&lt;=" &amp; $I$2,Manual!$F:$F,'Defect Summary Page'!$B$2, Manual!$H:$H, 'Defect Summary Page'!A22)</f>
        <v>0</v>
      </c>
      <c r="C22" s="13">
        <f ca="1">COUNTIFS(Manual!$B:$B, "&gt;=" &amp; $H$2, Manual!$B:$B, "&lt;=" &amp; $I$2,Manual!$F:$F,'Defect Summary Page'!$C$2, Manual!$H:$H, 'Defect Summary Page'!A22)</f>
        <v>0</v>
      </c>
      <c r="D22" s="13">
        <f ca="1">COUNTIFS(Manual!$B:$B, "&gt;=" &amp; $H$2, Manual!$B:$B, "&lt;=" &amp; $I$2,Manual!$F:$F,'Defect Summary Page'!$D$2, Manual!$H:$H, 'Defect Summary Page'!A22)</f>
        <v>0</v>
      </c>
      <c r="E22" s="13">
        <f ca="1">COUNTIFS(Manual!$B:$B, "&gt;=" &amp; $H$2, Manual!$B:$B, "&lt;=" &amp; $I$2,Manual!$F:$F,'Defect Summary Page'!$E$2, Manual!$H:$H, 'Defect Summary Page'!A22)</f>
        <v>0</v>
      </c>
      <c r="F22" s="67">
        <f t="shared" ca="1" si="1"/>
        <v>0</v>
      </c>
      <c r="G22" s="62" t="s">
        <v>106</v>
      </c>
    </row>
    <row r="23" spans="1:7" ht="15" thickBot="1">
      <c r="A23" s="16" t="s">
        <v>50</v>
      </c>
      <c r="B23" s="13">
        <f ca="1">COUNTIFS(Manual!$B:$B, "&gt;=" &amp; $H$2, Manual!$B:$B, "&lt;=" &amp; $I$2,Manual!$F:$F,'Defect Summary Page'!$B$2, Manual!$H:$H, 'Defect Summary Page'!A23)</f>
        <v>0</v>
      </c>
      <c r="C23" s="13">
        <f ca="1">COUNTIFS(Manual!$B:$B, "&gt;=" &amp; $H$2, Manual!$B:$B, "&lt;=" &amp; $I$2,Manual!$F:$F,'Defect Summary Page'!$C$2, Manual!$H:$H, 'Defect Summary Page'!A23)</f>
        <v>0</v>
      </c>
      <c r="D23" s="13">
        <f ca="1">COUNTIFS(Manual!$B:$B, "&gt;=" &amp; $H$2, Manual!$B:$B, "&lt;=" &amp; $I$2,Manual!$F:$F,'Defect Summary Page'!$D$2, Manual!$H:$H, 'Defect Summary Page'!A23)</f>
        <v>0</v>
      </c>
      <c r="E23" s="13">
        <f ca="1">COUNTIFS(Manual!$B:$B, "&gt;=" &amp; $H$2, Manual!$B:$B, "&lt;=" &amp; $I$2,Manual!$F:$F,'Defect Summary Page'!$E$2, Manual!$H:$H, 'Defect Summary Page'!A23)</f>
        <v>0</v>
      </c>
      <c r="F23" s="67">
        <f t="shared" ca="1" si="1"/>
        <v>0</v>
      </c>
      <c r="G23" s="61">
        <f ca="1">SUM(B16:E29)</f>
        <v>0</v>
      </c>
    </row>
    <row r="24" spans="1:7" ht="15" thickBot="1">
      <c r="A24" s="16" t="s">
        <v>52</v>
      </c>
      <c r="B24" s="13">
        <f ca="1">COUNTIFS(Manual!$B:$B, "&gt;=" &amp; $H$2, Manual!$B:$B, "&lt;=" &amp; $I$2,Manual!$F:$F,'Defect Summary Page'!$B$2, Manual!$H:$H, 'Defect Summary Page'!A24)</f>
        <v>0</v>
      </c>
      <c r="C24" s="13">
        <f ca="1">COUNTIFS(Manual!$B:$B, "&gt;=" &amp; $H$2, Manual!$B:$B, "&lt;=" &amp; $I$2,Manual!$F:$F,'Defect Summary Page'!$C$2, Manual!$H:$H, 'Defect Summary Page'!A24)</f>
        <v>0</v>
      </c>
      <c r="D24" s="13">
        <f ca="1">COUNTIFS(Manual!$B:$B, "&gt;=" &amp; $H$2, Manual!$B:$B, "&lt;=" &amp; $I$2,Manual!$F:$F,'Defect Summary Page'!$D$2, Manual!$H:$H, 'Defect Summary Page'!A24)</f>
        <v>0</v>
      </c>
      <c r="E24" s="13">
        <f ca="1">COUNTIFS(Manual!$B:$B, "&gt;=" &amp; $H$2, Manual!$B:$B, "&lt;=" &amp; $I$2,Manual!$F:$F,'Defect Summary Page'!$E$2, Manual!$H:$H, 'Defect Summary Page'!A24)</f>
        <v>0</v>
      </c>
      <c r="F24" s="67">
        <f t="shared" ca="1" si="1"/>
        <v>0</v>
      </c>
      <c r="G24" s="6"/>
    </row>
    <row r="25" spans="1:7" ht="15" thickBot="1">
      <c r="A25" s="16" t="s">
        <v>54</v>
      </c>
      <c r="B25" s="13">
        <f ca="1">COUNTIFS(Manual!$B:$B, "&gt;=" &amp; $H$2, Manual!$B:$B, "&lt;=" &amp; $I$2,Manual!$F:$F,'Defect Summary Page'!$B$2, Manual!$H:$H, 'Defect Summary Page'!A25)</f>
        <v>0</v>
      </c>
      <c r="C25" s="13">
        <f ca="1">COUNTIFS(Manual!$B:$B, "&gt;=" &amp; $H$2, Manual!$B:$B, "&lt;=" &amp; $I$2,Manual!$F:$F,'Defect Summary Page'!$C$2, Manual!$H:$H, 'Defect Summary Page'!A25)</f>
        <v>0</v>
      </c>
      <c r="D25" s="13">
        <f ca="1">COUNTIFS(Manual!$B:$B, "&gt;=" &amp; $H$2, Manual!$B:$B, "&lt;=" &amp; $I$2,Manual!$F:$F,'Defect Summary Page'!$D$2, Manual!$H:$H, 'Defect Summary Page'!A25)</f>
        <v>0</v>
      </c>
      <c r="E25" s="13">
        <f ca="1">COUNTIFS(Manual!$B:$B, "&gt;=" &amp; $H$2, Manual!$B:$B, "&lt;=" &amp; $I$2,Manual!$F:$F,'Defect Summary Page'!$E$2, Manual!$H:$H, 'Defect Summary Page'!A25)</f>
        <v>0</v>
      </c>
      <c r="F25" s="67">
        <f t="shared" ca="1" si="1"/>
        <v>0</v>
      </c>
      <c r="G25" s="6"/>
    </row>
    <row r="26" spans="1:7" ht="15" thickBot="1">
      <c r="A26" s="16" t="s">
        <v>56</v>
      </c>
      <c r="B26" s="13">
        <f ca="1">COUNTIFS(Manual!$B:$B, "&gt;=" &amp; $H$2, Manual!$B:$B, "&lt;=" &amp; $I$2,Manual!$F:$F,'Defect Summary Page'!$B$2, Manual!$H:$H, 'Defect Summary Page'!A26)</f>
        <v>0</v>
      </c>
      <c r="C26" s="13">
        <f ca="1">COUNTIFS(Manual!$B:$B, "&gt;=" &amp; $H$2, Manual!$B:$B, "&lt;=" &amp; $I$2,Manual!$F:$F,'Defect Summary Page'!$C$2, Manual!$H:$H, 'Defect Summary Page'!A26)</f>
        <v>0</v>
      </c>
      <c r="D26" s="13">
        <f ca="1">COUNTIFS(Manual!$B:$B, "&gt;=" &amp; $H$2, Manual!$B:$B, "&lt;=" &amp; $I$2,Manual!$F:$F,'Defect Summary Page'!$D$2, Manual!$H:$H, 'Defect Summary Page'!A26)</f>
        <v>0</v>
      </c>
      <c r="E26" s="13">
        <f ca="1">COUNTIFS(Manual!$B:$B, "&gt;=" &amp; $H$2, Manual!$B:$B, "&lt;=" &amp; $I$2,Manual!$F:$F,'Defect Summary Page'!$E$2, Manual!$H:$H, 'Defect Summary Page'!A26)</f>
        <v>0</v>
      </c>
      <c r="F26" s="67">
        <f t="shared" ca="1" si="1"/>
        <v>0</v>
      </c>
      <c r="G26" s="6"/>
    </row>
    <row r="27" spans="1:7" ht="15" thickBot="1">
      <c r="A27" s="16" t="s">
        <v>58</v>
      </c>
      <c r="B27" s="13">
        <f ca="1">COUNTIFS(Manual!$B:$B, "&gt;=" &amp; $H$2, Manual!$B:$B, "&lt;=" &amp; $I$2,Manual!$F:$F,'Defect Summary Page'!$B$2, Manual!$H:$H, 'Defect Summary Page'!A27)</f>
        <v>0</v>
      </c>
      <c r="C27" s="13">
        <f ca="1">COUNTIFS(Manual!$B:$B, "&gt;=" &amp; $H$2, Manual!$B:$B, "&lt;=" &amp; $I$2,Manual!$F:$F,'Defect Summary Page'!$C$2, Manual!$H:$H, 'Defect Summary Page'!A27)</f>
        <v>0</v>
      </c>
      <c r="D27" s="13">
        <f ca="1">COUNTIFS(Manual!$B:$B, "&gt;=" &amp; $H$2, Manual!$B:$B, "&lt;=" &amp; $I$2,Manual!$F:$F,'Defect Summary Page'!$D$2, Manual!$H:$H, 'Defect Summary Page'!A27)</f>
        <v>0</v>
      </c>
      <c r="E27" s="13">
        <f ca="1">COUNTIFS(Manual!$B:$B, "&gt;=" &amp; $H$2, Manual!$B:$B, "&lt;=" &amp; $I$2,Manual!$F:$F,'Defect Summary Page'!$E$2, Manual!$H:$H, 'Defect Summary Page'!A27)</f>
        <v>0</v>
      </c>
      <c r="F27" s="67">
        <f t="shared" ca="1" si="1"/>
        <v>0</v>
      </c>
      <c r="G27" s="6"/>
    </row>
    <row r="28" spans="1:7" ht="15" thickBot="1">
      <c r="A28" s="16" t="s">
        <v>60</v>
      </c>
      <c r="B28" s="13">
        <f ca="1">COUNTIFS(Manual!$B:$B, "&gt;=" &amp; $H$2, Manual!$B:$B, "&lt;=" &amp; $I$2,Manual!$F:$F,'Defect Summary Page'!$B$2, Manual!$H:$H, 'Defect Summary Page'!A28)</f>
        <v>0</v>
      </c>
      <c r="C28" s="13">
        <f ca="1">COUNTIFS(Manual!$B:$B, "&gt;=" &amp; $H$2, Manual!$B:$B, "&lt;=" &amp; $I$2,Manual!$F:$F,'Defect Summary Page'!$C$2, Manual!$H:$H, 'Defect Summary Page'!A28)</f>
        <v>0</v>
      </c>
      <c r="D28" s="13">
        <f ca="1">COUNTIFS(Manual!$B:$B, "&gt;=" &amp; $H$2, Manual!$B:$B, "&lt;=" &amp; $I$2,Manual!$F:$F,'Defect Summary Page'!$D$2, Manual!$H:$H, 'Defect Summary Page'!A28)</f>
        <v>0</v>
      </c>
      <c r="E28" s="13">
        <f ca="1">COUNTIFS(Manual!$B:$B, "&gt;=" &amp; $H$2, Manual!$B:$B, "&lt;=" &amp; $I$2,Manual!$F:$F,'Defect Summary Page'!$E$2, Manual!$H:$H, 'Defect Summary Page'!A28)</f>
        <v>0</v>
      </c>
      <c r="F28" s="67">
        <f t="shared" ca="1" si="1"/>
        <v>0</v>
      </c>
      <c r="G28" s="6"/>
    </row>
    <row r="29" spans="1:7" ht="15" thickBot="1">
      <c r="A29" s="66" t="s">
        <v>30</v>
      </c>
      <c r="B29" s="13">
        <f ca="1">COUNTIFS(Manual!$B:$B, "&gt;=" &amp; $H$2, Manual!$B:$B, "&lt;=" &amp; $I$2,Manual!$F:$F,'Defect Summary Page'!$B$2, Manual!$H:$H, 'Defect Summary Page'!A29)</f>
        <v>0</v>
      </c>
      <c r="C29" s="13">
        <f ca="1">COUNTIFS(Manual!$B:$B, "&gt;=" &amp; $H$2, Manual!$B:$B, "&lt;=" &amp; $I$2,Manual!$F:$F,'Defect Summary Page'!$C$2, Manual!$H:$H, 'Defect Summary Page'!A29)</f>
        <v>0</v>
      </c>
      <c r="D29" s="13">
        <f ca="1">COUNTIFS(Manual!$B:$B, "&gt;=" &amp; $H$2, Manual!$B:$B, "&lt;=" &amp; $I$2,Manual!$F:$F,'Defect Summary Page'!$D$2, Manual!$H:$H, 'Defect Summary Page'!A29)</f>
        <v>0</v>
      </c>
      <c r="E29" s="13">
        <f ca="1">COUNTIFS(Manual!$B:$B, "&gt;=" &amp; $H$2, Manual!$B:$B, "&lt;=" &amp; $I$2,Manual!$F:$F,'Defect Summary Page'!$E$2, Manual!$H:$H, 'Defect Summary Page'!A29)</f>
        <v>0</v>
      </c>
      <c r="F29" s="67">
        <f t="shared" ca="1" si="1"/>
        <v>0</v>
      </c>
      <c r="G29" s="6"/>
    </row>
    <row r="30" spans="1:7" ht="15" thickBot="1">
      <c r="A30" s="68" t="s">
        <v>62</v>
      </c>
      <c r="B30" s="69">
        <f ca="1">SUM(B31:B44)</f>
        <v>0</v>
      </c>
      <c r="C30" s="69">
        <f ca="1">SUM(C31:C44)</f>
        <v>0</v>
      </c>
      <c r="D30" s="69">
        <f ca="1">SUM(D31:D44)</f>
        <v>0</v>
      </c>
      <c r="E30" s="69">
        <f ca="1">SUM(E31:E44)</f>
        <v>0</v>
      </c>
      <c r="F30" s="70">
        <f ca="1">SUM(F31:F44)</f>
        <v>0</v>
      </c>
      <c r="G30" s="6"/>
    </row>
    <row r="31" spans="1:7" ht="15" thickBot="1">
      <c r="A31" s="18" t="s">
        <v>63</v>
      </c>
      <c r="B31" s="13">
        <f ca="1">COUNTIFS(Auto!$B:$B, "&gt;=" &amp; $H$2, Auto!$B:$B, "&lt;=" &amp; $I$2,Auto!$F:$F,'Defect Summary Page'!$B$2, Auto!$H:$H, 'Defect Summary Page'!A31)</f>
        <v>0</v>
      </c>
      <c r="C31" s="13">
        <f ca="1">COUNTIFS(Auto!$B:$B, "&gt;=" &amp; $H$2, Auto!$B:$B, "&lt;=" &amp; $I$2,Auto!$F:$F,'Defect Summary Page'!$C$2, Auto!$H:$H, 'Defect Summary Page'!A31)</f>
        <v>0</v>
      </c>
      <c r="D31" s="13">
        <f ca="1">COUNTIFS(Auto!$B:$B, "&gt;=" &amp; $H$2, Auto!$B:$B, "&lt;=" &amp; $I$2,Auto!$F:$F,'Defect Summary Page'!$D$2, Auto!$H:$H, 'Defect Summary Page'!A31)</f>
        <v>0</v>
      </c>
      <c r="E31" s="13">
        <f ca="1">COUNTIFS(Auto!$B:$B, "&gt;=" &amp; $H$2, Auto!$B:$B, "&lt;=" &amp; $I$2,Auto!$F:$F,'Defect Summary Page'!$E$2, Auto!$H:$H, 'Defect Summary Page'!A31)</f>
        <v>0</v>
      </c>
      <c r="F31" s="67">
        <f ca="1">SUM(B31:E31)</f>
        <v>0</v>
      </c>
      <c r="G31" s="6"/>
    </row>
    <row r="32" spans="1:7" ht="15" thickBot="1">
      <c r="A32" s="16" t="s">
        <v>65</v>
      </c>
      <c r="B32" s="13">
        <f ca="1">COUNTIFS(Auto!$B:$B, "&gt;=" &amp; $H$2, Auto!$B:$B, "&lt;=" &amp; $I$2,Auto!$F:$F,'Defect Summary Page'!$B$2, Auto!$H:$H, 'Defect Summary Page'!A32)</f>
        <v>0</v>
      </c>
      <c r="C32" s="13">
        <f ca="1">COUNTIFS(Auto!$B:$B, "&gt;=" &amp; $H$2, Auto!$B:$B, "&lt;=" &amp; $I$2,Auto!$F:$F,'Defect Summary Page'!$C$2, Auto!$H:$H, 'Defect Summary Page'!A32)</f>
        <v>0</v>
      </c>
      <c r="D32" s="13">
        <f ca="1">COUNTIFS(Auto!$B:$B, "&gt;=" &amp; $H$2, Auto!$B:$B, "&lt;=" &amp; $I$2,Auto!$F:$F,'Defect Summary Page'!$D$2, Auto!$H:$H, 'Defect Summary Page'!A32)</f>
        <v>0</v>
      </c>
      <c r="E32" s="13">
        <f ca="1">COUNTIFS(Auto!$B:$B, "&gt;=" &amp; $H$2, Auto!$B:$B, "&lt;=" &amp; $I$2,Auto!$F:$F,'Defect Summary Page'!$E$2, Auto!$H:$H, 'Defect Summary Page'!A32)</f>
        <v>0</v>
      </c>
      <c r="F32" s="67">
        <f t="shared" ref="F32:F44" ca="1" si="2">SUM(B32:E32)</f>
        <v>0</v>
      </c>
      <c r="G32" s="6"/>
    </row>
    <row r="33" spans="1:7" ht="15" thickBot="1">
      <c r="A33" s="16" t="s">
        <v>67</v>
      </c>
      <c r="B33" s="13">
        <f ca="1">COUNTIFS(Auto!$B:$B, "&gt;=" &amp; $H$2, Auto!$B:$B, "&lt;=" &amp; $I$2,Auto!$F:$F,'Defect Summary Page'!$B$2, Auto!$H:$H, 'Defect Summary Page'!A33)</f>
        <v>0</v>
      </c>
      <c r="C33" s="13">
        <f ca="1">COUNTIFS(Auto!$B:$B, "&gt;=" &amp; $H$2, Auto!$B:$B, "&lt;=" &amp; $I$2,Auto!$F:$F,'Defect Summary Page'!$C$2, Auto!$H:$H, 'Defect Summary Page'!A33)</f>
        <v>0</v>
      </c>
      <c r="D33" s="13">
        <f ca="1">COUNTIFS(Auto!$B:$B, "&gt;=" &amp; $H$2, Auto!$B:$B, "&lt;=" &amp; $I$2,Auto!$F:$F,'Defect Summary Page'!$D$2, Auto!$H:$H, 'Defect Summary Page'!A33)</f>
        <v>0</v>
      </c>
      <c r="E33" s="13">
        <f ca="1">COUNTIFS(Auto!$B:$B, "&gt;=" &amp; $H$2, Auto!$B:$B, "&lt;=" &amp; $I$2,Auto!$F:$F,'Defect Summary Page'!$E$2, Auto!$H:$H, 'Defect Summary Page'!A33)</f>
        <v>0</v>
      </c>
      <c r="F33" s="67">
        <f t="shared" ca="1" si="2"/>
        <v>0</v>
      </c>
      <c r="G33" s="6"/>
    </row>
    <row r="34" spans="1:7" ht="15" thickBot="1">
      <c r="A34" s="16" t="s">
        <v>12</v>
      </c>
      <c r="B34" s="13">
        <f ca="1">COUNTIFS(Auto!$B:$B, "&gt;=" &amp; $H$2, Auto!$B:$B, "&lt;=" &amp; $I$2,Auto!$F:$F,'Defect Summary Page'!$B$2, Auto!$H:$H, 'Defect Summary Page'!A34)</f>
        <v>0</v>
      </c>
      <c r="C34" s="13">
        <f ca="1">COUNTIFS(Auto!$B:$B, "&gt;=" &amp; $H$2, Auto!$B:$B, "&lt;=" &amp; $I$2,Auto!$F:$F,'Defect Summary Page'!$C$2, Auto!$H:$H, 'Defect Summary Page'!A34)</f>
        <v>0</v>
      </c>
      <c r="D34" s="13">
        <f ca="1">COUNTIFS(Auto!$B:$B, "&gt;=" &amp; $H$2, Auto!$B:$B, "&lt;=" &amp; $I$2,Auto!$F:$F,'Defect Summary Page'!$D$2, Auto!$H:$H, 'Defect Summary Page'!A34)</f>
        <v>0</v>
      </c>
      <c r="E34" s="13">
        <f ca="1">COUNTIFS(Auto!$B:$B, "&gt;=" &amp; $H$2, Auto!$B:$B, "&lt;=" &amp; $I$2,Auto!$F:$F,'Defect Summary Page'!$E$2, Auto!$H:$H, 'Defect Summary Page'!A34)</f>
        <v>0</v>
      </c>
      <c r="F34" s="67">
        <f t="shared" ca="1" si="2"/>
        <v>0</v>
      </c>
      <c r="G34" s="6"/>
    </row>
    <row r="35" spans="1:7" ht="15" thickBot="1">
      <c r="A35" s="16" t="s">
        <v>15</v>
      </c>
      <c r="B35" s="13">
        <f ca="1">COUNTIFS(Auto!$B:$B, "&gt;=" &amp; $H$2, Auto!$B:$B, "&lt;=" &amp; $I$2,Auto!$F:$F,'Defect Summary Page'!$B$2, Auto!$H:$H, 'Defect Summary Page'!A35)</f>
        <v>0</v>
      </c>
      <c r="C35" s="13">
        <f ca="1">COUNTIFS(Auto!$B:$B, "&gt;=" &amp; $H$2, Auto!$B:$B, "&lt;=" &amp; $I$2,Auto!$F:$F,'Defect Summary Page'!$C$2, Auto!$H:$H, 'Defect Summary Page'!A35)</f>
        <v>0</v>
      </c>
      <c r="D35" s="13">
        <f ca="1">COUNTIFS(Auto!$B:$B, "&gt;=" &amp; $H$2, Auto!$B:$B, "&lt;=" &amp; $I$2,Auto!$F:$F,'Defect Summary Page'!$D$2, Auto!$H:$H, 'Defect Summary Page'!A35)</f>
        <v>0</v>
      </c>
      <c r="E35" s="13">
        <f ca="1">COUNTIFS(Auto!$B:$B, "&gt;=" &amp; $H$2, Auto!$B:$B, "&lt;=" &amp; $I$2,Auto!$F:$F,'Defect Summary Page'!$E$2, Auto!$H:$H, 'Defect Summary Page'!A35)</f>
        <v>0</v>
      </c>
      <c r="F35" s="67">
        <f t="shared" ca="1" si="2"/>
        <v>0</v>
      </c>
      <c r="G35" s="6"/>
    </row>
    <row r="36" spans="1:7" ht="15" thickBot="1">
      <c r="A36" s="16" t="s">
        <v>68</v>
      </c>
      <c r="B36" s="13">
        <f ca="1">COUNTIFS(Auto!$B:$B, "&gt;=" &amp; $H$2, Auto!$B:$B, "&lt;=" &amp; $I$2,Auto!$F:$F,'Defect Summary Page'!$B$2, Auto!$H:$H, 'Defect Summary Page'!A36)</f>
        <v>0</v>
      </c>
      <c r="C36" s="13">
        <f ca="1">COUNTIFS(Auto!$B:$B, "&gt;=" &amp; $H$2, Auto!$B:$B, "&lt;=" &amp; $I$2,Auto!$F:$F,'Defect Summary Page'!$C$2, Auto!$H:$H, 'Defect Summary Page'!A36)</f>
        <v>0</v>
      </c>
      <c r="D36" s="13">
        <f ca="1">COUNTIFS(Auto!$B:$B, "&gt;=" &amp; $H$2, Auto!$B:$B, "&lt;=" &amp; $I$2,Auto!$F:$F,'Defect Summary Page'!$D$2, Auto!$H:$H, 'Defect Summary Page'!A36)</f>
        <v>0</v>
      </c>
      <c r="E36" s="13">
        <f ca="1">COUNTIFS(Auto!$B:$B, "&gt;=" &amp; $H$2, Auto!$B:$B, "&lt;=" &amp; $I$2,Auto!$F:$F,'Defect Summary Page'!$E$2, Auto!$H:$H, 'Defect Summary Page'!A36)</f>
        <v>0</v>
      </c>
      <c r="F36" s="67">
        <f t="shared" ca="1" si="2"/>
        <v>0</v>
      </c>
      <c r="G36" s="62" t="s">
        <v>106</v>
      </c>
    </row>
    <row r="37" spans="1:7" ht="15" thickBot="1">
      <c r="A37" s="16" t="s">
        <v>70</v>
      </c>
      <c r="B37" s="13">
        <f ca="1">COUNTIFS(Auto!$B:$B, "&gt;=" &amp; $H$2, Auto!$B:$B, "&lt;=" &amp; $I$2,Auto!$F:$F,'Defect Summary Page'!$B$2, Auto!$H:$H, 'Defect Summary Page'!A37)</f>
        <v>0</v>
      </c>
      <c r="C37" s="13">
        <f ca="1">COUNTIFS(Auto!$B:$B, "&gt;=" &amp; $H$2, Auto!$B:$B, "&lt;=" &amp; $I$2,Auto!$F:$F,'Defect Summary Page'!$C$2, Auto!$H:$H, 'Defect Summary Page'!A37)</f>
        <v>0</v>
      </c>
      <c r="D37" s="13">
        <f ca="1">COUNTIFS(Auto!$B:$B, "&gt;=" &amp; $H$2, Auto!$B:$B, "&lt;=" &amp; $I$2,Auto!$F:$F,'Defect Summary Page'!$D$2, Auto!$H:$H, 'Defect Summary Page'!A37)</f>
        <v>0</v>
      </c>
      <c r="E37" s="13">
        <f ca="1">COUNTIFS(Auto!$B:$B, "&gt;=" &amp; $H$2, Auto!$B:$B, "&lt;=" &amp; $I$2,Auto!$F:$F,'Defect Summary Page'!$E$2, Auto!$H:$H, 'Defect Summary Page'!A37)</f>
        <v>0</v>
      </c>
      <c r="F37" s="67">
        <f t="shared" ca="1" si="2"/>
        <v>0</v>
      </c>
      <c r="G37" s="61">
        <f ca="1">SUM(B31:E44)</f>
        <v>0</v>
      </c>
    </row>
    <row r="38" spans="1:7" ht="15" thickBot="1">
      <c r="A38" s="16" t="s">
        <v>42</v>
      </c>
      <c r="B38" s="13">
        <f ca="1">COUNTIFS(Auto!$B:$B, "&gt;=" &amp; $H$2, Auto!$B:$B, "&lt;=" &amp; $I$2,Auto!$F:$F,'Defect Summary Page'!$B$2, Auto!$H:$H, 'Defect Summary Page'!A38)</f>
        <v>0</v>
      </c>
      <c r="C38" s="13">
        <f ca="1">COUNTIFS(Auto!$B:$B, "&gt;=" &amp; $H$2, Auto!$B:$B, "&lt;=" &amp; $I$2,Auto!$F:$F,'Defect Summary Page'!$C$2, Auto!$H:$H, 'Defect Summary Page'!A38)</f>
        <v>0</v>
      </c>
      <c r="D38" s="13">
        <f ca="1">COUNTIFS(Auto!$B:$B, "&gt;=" &amp; $H$2, Auto!$B:$B, "&lt;=" &amp; $I$2,Auto!$F:$F,'Defect Summary Page'!$D$2, Auto!$H:$H, 'Defect Summary Page'!A38)</f>
        <v>0</v>
      </c>
      <c r="E38" s="13">
        <f ca="1">COUNTIFS(Auto!$B:$B, "&gt;=" &amp; $H$2, Auto!$B:$B, "&lt;=" &amp; $I$2,Auto!$F:$F,'Defect Summary Page'!$E$2, Auto!$H:$H, 'Defect Summary Page'!A38)</f>
        <v>0</v>
      </c>
      <c r="F38" s="67">
        <f t="shared" ca="1" si="2"/>
        <v>0</v>
      </c>
      <c r="G38" s="6"/>
    </row>
    <row r="39" spans="1:7" ht="15" thickBot="1">
      <c r="A39" s="16" t="s">
        <v>58</v>
      </c>
      <c r="B39" s="13">
        <f ca="1">COUNTIFS(Auto!$B:$B, "&gt;=" &amp; $H$2, Auto!$B:$B, "&lt;=" &amp; $I$2,Auto!$F:$F,'Defect Summary Page'!$B$2, Auto!$H:$H, 'Defect Summary Page'!A39)</f>
        <v>0</v>
      </c>
      <c r="C39" s="13">
        <f ca="1">COUNTIFS(Auto!$B:$B, "&gt;=" &amp; $H$2, Auto!$B:$B, "&lt;=" &amp; $I$2,Auto!$F:$F,'Defect Summary Page'!$C$2, Auto!$H:$H, 'Defect Summary Page'!A39)</f>
        <v>0</v>
      </c>
      <c r="D39" s="13">
        <f ca="1">COUNTIFS(Auto!$B:$B, "&gt;=" &amp; $H$2, Auto!$B:$B, "&lt;=" &amp; $I$2,Auto!$F:$F,'Defect Summary Page'!$D$2, Auto!$H:$H, 'Defect Summary Page'!A39)</f>
        <v>0</v>
      </c>
      <c r="E39" s="13">
        <f ca="1">COUNTIFS(Auto!$B:$B, "&gt;=" &amp; $H$2, Auto!$B:$B, "&lt;=" &amp; $I$2,Auto!$F:$F,'Defect Summary Page'!$E$2, Auto!$H:$H, 'Defect Summary Page'!A39)</f>
        <v>0</v>
      </c>
      <c r="F39" s="67">
        <f t="shared" ca="1" si="2"/>
        <v>0</v>
      </c>
      <c r="G39" s="6"/>
    </row>
    <row r="40" spans="1:7" ht="15" thickBot="1">
      <c r="A40" s="16" t="s">
        <v>76</v>
      </c>
      <c r="B40" s="13">
        <f ca="1">COUNTIFS(Auto!$B:$B, "&gt;=" &amp; $H$2, Auto!$B:$B, "&lt;=" &amp; $I$2,Auto!$F:$F,'Defect Summary Page'!$B$2, Auto!$H:$H, 'Defect Summary Page'!A40)</f>
        <v>0</v>
      </c>
      <c r="C40" s="13">
        <f ca="1">COUNTIFS(Auto!$B:$B, "&gt;=" &amp; $H$2, Auto!$B:$B, "&lt;=" &amp; $I$2,Auto!$F:$F,'Defect Summary Page'!$C$2, Auto!$H:$H, 'Defect Summary Page'!A40)</f>
        <v>0</v>
      </c>
      <c r="D40" s="13">
        <f ca="1">COUNTIFS(Auto!$B:$B, "&gt;=" &amp; $H$2, Auto!$B:$B, "&lt;=" &amp; $I$2,Auto!$F:$F,'Defect Summary Page'!$D$2, Auto!$H:$H, 'Defect Summary Page'!A40)</f>
        <v>0</v>
      </c>
      <c r="E40" s="13">
        <f ca="1">COUNTIFS(Auto!$B:$B, "&gt;=" &amp; $H$2, Auto!$B:$B, "&lt;=" &amp; $I$2,Auto!$F:$F,'Defect Summary Page'!$E$2, Auto!$H:$H, 'Defect Summary Page'!A40)</f>
        <v>0</v>
      </c>
      <c r="F40" s="67">
        <f t="shared" ca="1" si="2"/>
        <v>0</v>
      </c>
      <c r="G40" s="6"/>
    </row>
    <row r="41" spans="1:7" ht="15" thickBot="1">
      <c r="A41" s="16" t="s">
        <v>78</v>
      </c>
      <c r="B41" s="13">
        <f ca="1">COUNTIFS(Auto!$B:$B, "&gt;=" &amp; $H$2, Auto!$B:$B, "&lt;=" &amp; $I$2,Auto!$F:$F,'Defect Summary Page'!$B$2, Auto!$H:$H, 'Defect Summary Page'!A41)</f>
        <v>0</v>
      </c>
      <c r="C41" s="13">
        <f ca="1">COUNTIFS(Auto!$B:$B, "&gt;=" &amp; $H$2, Auto!$B:$B, "&lt;=" &amp; $I$2,Auto!$F:$F,'Defect Summary Page'!$C$2, Auto!$H:$H, 'Defect Summary Page'!A41)</f>
        <v>0</v>
      </c>
      <c r="D41" s="13">
        <f ca="1">COUNTIFS(Auto!$B:$B, "&gt;=" &amp; $H$2, Auto!$B:$B, "&lt;=" &amp; $I$2,Auto!$F:$F,'Defect Summary Page'!$D$2, Auto!$H:$H, 'Defect Summary Page'!A41)</f>
        <v>0</v>
      </c>
      <c r="E41" s="13">
        <f ca="1">COUNTIFS(Auto!$B:$B, "&gt;=" &amp; $H$2, Auto!$B:$B, "&lt;=" &amp; $I$2,Auto!$F:$F,'Defect Summary Page'!$E$2, Auto!$H:$H, 'Defect Summary Page'!A41)</f>
        <v>0</v>
      </c>
      <c r="F41" s="67">
        <f t="shared" ca="1" si="2"/>
        <v>0</v>
      </c>
      <c r="G41" s="6"/>
    </row>
    <row r="42" spans="1:7" ht="15" thickBot="1">
      <c r="A42" s="16" t="s">
        <v>81</v>
      </c>
      <c r="B42" s="13">
        <f ca="1">COUNTIFS(Auto!$B:$B, "&gt;=" &amp; $H$2, Auto!$B:$B, "&lt;=" &amp; $I$2,Auto!$F:$F,'Defect Summary Page'!$B$2, Auto!$H:$H, 'Defect Summary Page'!A42)</f>
        <v>0</v>
      </c>
      <c r="C42" s="13">
        <f ca="1">COUNTIFS(Auto!$B:$B, "&gt;=" &amp; $H$2, Auto!$B:$B, "&lt;=" &amp; $I$2,Auto!$F:$F,'Defect Summary Page'!$C$2, Auto!$H:$H, 'Defect Summary Page'!A42)</f>
        <v>0</v>
      </c>
      <c r="D42" s="13">
        <f ca="1">COUNTIFS(Auto!$B:$B, "&gt;=" &amp; $H$2, Auto!$B:$B, "&lt;=" &amp; $I$2,Auto!$F:$F,'Defect Summary Page'!$D$2, Auto!$H:$H, 'Defect Summary Page'!A42)</f>
        <v>0</v>
      </c>
      <c r="E42" s="13">
        <f ca="1">COUNTIFS(Auto!$B:$B, "&gt;=" &amp; $H$2, Auto!$B:$B, "&lt;=" &amp; $I$2,Auto!$F:$F,'Defect Summary Page'!$E$2, Auto!$H:$H, 'Defect Summary Page'!A42)</f>
        <v>0</v>
      </c>
      <c r="F42" s="67">
        <f t="shared" ca="1" si="2"/>
        <v>0</v>
      </c>
      <c r="G42" s="6"/>
    </row>
    <row r="43" spans="1:7" ht="15" thickBot="1">
      <c r="A43" s="16" t="s">
        <v>28</v>
      </c>
      <c r="B43" s="13">
        <f ca="1">COUNTIFS(Auto!$B:$B, "&gt;=" &amp; $H$2, Auto!$B:$B, "&lt;=" &amp; $I$2,Auto!$F:$F,'Defect Summary Page'!$B$2, Auto!$H:$H, 'Defect Summary Page'!A43)</f>
        <v>0</v>
      </c>
      <c r="C43" s="13">
        <f ca="1">COUNTIFS(Auto!$B:$B, "&gt;=" &amp; $H$2, Auto!$B:$B, "&lt;=" &amp; $I$2,Auto!$F:$F,'Defect Summary Page'!$C$2, Auto!$H:$H, 'Defect Summary Page'!A43)</f>
        <v>0</v>
      </c>
      <c r="D43" s="13">
        <f ca="1">COUNTIFS(Auto!$B:$B, "&gt;=" &amp; $H$2, Auto!$B:$B, "&lt;=" &amp; $I$2,Auto!$F:$F,'Defect Summary Page'!$D$2, Auto!$H:$H, 'Defect Summary Page'!A43)</f>
        <v>0</v>
      </c>
      <c r="E43" s="13">
        <f ca="1">COUNTIFS(Auto!$B:$B, "&gt;=" &amp; $H$2, Auto!$B:$B, "&lt;=" &amp; $I$2,Auto!$F:$F,'Defect Summary Page'!$E$2, Auto!$H:$H, 'Defect Summary Page'!A43)</f>
        <v>0</v>
      </c>
      <c r="F43" s="67">
        <f t="shared" ca="1" si="2"/>
        <v>0</v>
      </c>
      <c r="G43" s="6"/>
    </row>
    <row r="44" spans="1:7" ht="15" thickBot="1">
      <c r="A44" s="17" t="s">
        <v>30</v>
      </c>
      <c r="B44" s="13">
        <f ca="1">COUNTIFS(Auto!$B:$B, "&gt;=" &amp; $H$2, Auto!$B:$B, "&lt;=" &amp; $I$2,Auto!$F:$F,'Defect Summary Page'!$B$2, Auto!$H:$H, 'Defect Summary Page'!A44)</f>
        <v>0</v>
      </c>
      <c r="C44" s="13">
        <f ca="1">COUNTIFS(Auto!$B:$B, "&gt;=" &amp; $H$2, Auto!$B:$B, "&lt;=" &amp; $I$2,Auto!$F:$F,'Defect Summary Page'!$C$2, Auto!$H:$H, 'Defect Summary Page'!A44)</f>
        <v>0</v>
      </c>
      <c r="D44" s="13">
        <f ca="1">COUNTIFS(Auto!$B:$B, "&gt;=" &amp; $H$2, Auto!$B:$B, "&lt;=" &amp; $I$2,Auto!$F:$F,'Defect Summary Page'!$D$2, Auto!$H:$H, 'Defect Summary Page'!A44)</f>
        <v>0</v>
      </c>
      <c r="E44" s="13">
        <f ca="1">COUNTIFS(Auto!$B:$B, "&gt;=" &amp; $H$2, Auto!$B:$B, "&lt;=" &amp; $I$2,Auto!$F:$F,'Defect Summary Page'!$E$2, Auto!$H:$H, 'Defect Summary Page'!A44)</f>
        <v>0</v>
      </c>
      <c r="F44" s="67">
        <f t="shared" ca="1" si="2"/>
        <v>0</v>
      </c>
      <c r="G44" s="6"/>
    </row>
  </sheetData>
  <mergeCells count="1">
    <mergeCell ref="A1:F1"/>
  </mergeCells>
  <conditionalFormatting sqref="B16:B29">
    <cfRule type="colorScale" priority="13">
      <colorScale>
        <cfvo type="min"/>
        <cfvo type="percentile" val="50"/>
        <cfvo type="max"/>
        <color rgb="FF63BE7B"/>
        <color rgb="FFFFEB84"/>
        <color rgb="FFF8696B"/>
      </colorScale>
    </cfRule>
  </conditionalFormatting>
  <conditionalFormatting sqref="B31:B44">
    <cfRule type="colorScale" priority="5">
      <colorScale>
        <cfvo type="min"/>
        <cfvo type="percentile" val="50"/>
        <cfvo type="max"/>
        <color rgb="FF63BE7B"/>
        <color rgb="FFFFEB84"/>
        <color rgb="FFF8696B"/>
      </colorScale>
    </cfRule>
    <cfRule type="colorScale" priority="23">
      <colorScale>
        <cfvo type="min"/>
        <cfvo type="percentile" val="50"/>
        <cfvo type="max"/>
        <color rgb="FF63BE7B"/>
        <color rgb="FFFFEB84"/>
        <color rgb="FFF8696B"/>
      </colorScale>
    </cfRule>
  </conditionalFormatting>
  <conditionalFormatting sqref="B4:E14">
    <cfRule type="colorScale" priority="18">
      <colorScale>
        <cfvo type="min"/>
        <cfvo type="percentile" val="50"/>
        <cfvo type="max"/>
        <color rgb="FF63BE7B"/>
        <color rgb="FFFFEB84"/>
        <color rgb="FFF8696B"/>
      </colorScale>
    </cfRule>
    <cfRule type="colorScale" priority="20">
      <colorScale>
        <cfvo type="min"/>
        <cfvo type="percentile" val="50"/>
        <cfvo type="max"/>
        <color rgb="FF63BE7B"/>
        <color rgb="FFFFEB84"/>
        <color rgb="FFF8696B"/>
      </colorScale>
    </cfRule>
  </conditionalFormatting>
  <conditionalFormatting sqref="B16:E29">
    <cfRule type="colorScale" priority="9">
      <colorScale>
        <cfvo type="min"/>
        <cfvo type="percentile" val="50"/>
        <cfvo type="max"/>
        <color rgb="FF63BE7B"/>
        <color rgb="FFFFEB84"/>
        <color rgb="FFF8696B"/>
      </colorScale>
    </cfRule>
    <cfRule type="colorScale" priority="11">
      <colorScale>
        <cfvo type="min"/>
        <cfvo type="percentile" val="50"/>
        <cfvo type="max"/>
        <color rgb="FF63BE7B"/>
        <color rgb="FFFFEB84"/>
        <color rgb="FFF8696B"/>
      </colorScale>
    </cfRule>
  </conditionalFormatting>
  <conditionalFormatting sqref="B31:E44">
    <cfRule type="colorScale" priority="1">
      <colorScale>
        <cfvo type="min"/>
        <cfvo type="percentile" val="50"/>
        <cfvo type="max"/>
        <color rgb="FF63BE7B"/>
        <color rgb="FFFFEB84"/>
        <color rgb="FFF8696B"/>
      </colorScale>
    </cfRule>
    <cfRule type="colorScale" priority="3">
      <colorScale>
        <cfvo type="min"/>
        <cfvo type="percentile" val="50"/>
        <cfvo type="max"/>
        <color rgb="FF63BE7B"/>
        <color rgb="FFFFEB84"/>
        <color rgb="FFF8696B"/>
      </colorScale>
    </cfRule>
  </conditionalFormatting>
  <conditionalFormatting sqref="B4:F14 B16:F29 B31:F44">
    <cfRule type="colorScale" priority="28">
      <colorScale>
        <cfvo type="min"/>
        <cfvo type="percentile" val="50"/>
        <cfvo type="max"/>
        <color rgb="FF63BE7B"/>
        <color rgb="FFFFEB84"/>
        <color rgb="FFF8696B"/>
      </colorScale>
    </cfRule>
  </conditionalFormatting>
  <conditionalFormatting sqref="C4:C14">
    <cfRule type="colorScale" priority="19">
      <colorScale>
        <cfvo type="min"/>
        <cfvo type="percentile" val="50"/>
        <cfvo type="max"/>
        <color rgb="FF63BE7B"/>
        <color rgb="FFFFEB84"/>
        <color rgb="FFF8696B"/>
      </colorScale>
    </cfRule>
  </conditionalFormatting>
  <conditionalFormatting sqref="C16:C29">
    <cfRule type="colorScale" priority="10">
      <colorScale>
        <cfvo type="min"/>
        <cfvo type="percentile" val="50"/>
        <cfvo type="max"/>
        <color rgb="FF63BE7B"/>
        <color rgb="FFFFEB84"/>
        <color rgb="FFF8696B"/>
      </colorScale>
    </cfRule>
    <cfRule type="colorScale" priority="14">
      <colorScale>
        <cfvo type="min"/>
        <cfvo type="percentile" val="50"/>
        <cfvo type="max"/>
        <color rgb="FF63BE7B"/>
        <color rgb="FFFFEB84"/>
        <color rgb="FFF8696B"/>
      </colorScale>
    </cfRule>
  </conditionalFormatting>
  <conditionalFormatting sqref="C31:C44">
    <cfRule type="colorScale" priority="2">
      <colorScale>
        <cfvo type="min"/>
        <cfvo type="percentile" val="50"/>
        <cfvo type="max"/>
        <color rgb="FF63BE7B"/>
        <color rgb="FFFFEB84"/>
        <color rgb="FFF8696B"/>
      </colorScale>
    </cfRule>
    <cfRule type="colorScale" priority="6">
      <colorScale>
        <cfvo type="min"/>
        <cfvo type="percentile" val="50"/>
        <cfvo type="max"/>
        <color rgb="FF63BE7B"/>
        <color rgb="FFFFEB84"/>
        <color rgb="FFF8696B"/>
      </colorScale>
    </cfRule>
    <cfRule type="colorScale" priority="24">
      <colorScale>
        <cfvo type="min"/>
        <cfvo type="percentile" val="50"/>
        <cfvo type="max"/>
        <color rgb="FF63BE7B"/>
        <color rgb="FFFFEB84"/>
        <color rgb="FFF8696B"/>
      </colorScale>
    </cfRule>
  </conditionalFormatting>
  <conditionalFormatting sqref="D16:D29">
    <cfRule type="colorScale" priority="15">
      <colorScale>
        <cfvo type="min"/>
        <cfvo type="percentile" val="50"/>
        <cfvo type="max"/>
        <color rgb="FF63BE7B"/>
        <color rgb="FFFFEB84"/>
        <color rgb="FFF8696B"/>
      </colorScale>
    </cfRule>
  </conditionalFormatting>
  <conditionalFormatting sqref="D31:D44">
    <cfRule type="colorScale" priority="7">
      <colorScale>
        <cfvo type="min"/>
        <cfvo type="percentile" val="50"/>
        <cfvo type="max"/>
        <color rgb="FF63BE7B"/>
        <color rgb="FFFFEB84"/>
        <color rgb="FFF8696B"/>
      </colorScale>
    </cfRule>
    <cfRule type="colorScale" priority="25">
      <colorScale>
        <cfvo type="min"/>
        <cfvo type="percentile" val="50"/>
        <cfvo type="max"/>
        <color rgb="FF63BE7B"/>
        <color rgb="FFFFEB84"/>
        <color rgb="FFF8696B"/>
      </colorScale>
    </cfRule>
  </conditionalFormatting>
  <conditionalFormatting sqref="E4:E14">
    <cfRule type="colorScale" priority="21">
      <colorScale>
        <cfvo type="min"/>
        <cfvo type="percentile" val="50"/>
        <cfvo type="max"/>
        <color rgb="FF63BE7B"/>
        <color rgb="FFFFEB84"/>
        <color rgb="FFF8696B"/>
      </colorScale>
    </cfRule>
  </conditionalFormatting>
  <conditionalFormatting sqref="E16:E29">
    <cfRule type="colorScale" priority="12">
      <colorScale>
        <cfvo type="min"/>
        <cfvo type="percentile" val="50"/>
        <cfvo type="max"/>
        <color rgb="FF63BE7B"/>
        <color rgb="FFFFEB84"/>
        <color rgb="FFF8696B"/>
      </colorScale>
    </cfRule>
    <cfRule type="colorScale" priority="16">
      <colorScale>
        <cfvo type="min"/>
        <cfvo type="percentile" val="50"/>
        <cfvo type="max"/>
        <color rgb="FF63BE7B"/>
        <color rgb="FFFFEB84"/>
        <color rgb="FFF8696B"/>
      </colorScale>
    </cfRule>
  </conditionalFormatting>
  <conditionalFormatting sqref="E31:E44">
    <cfRule type="colorScale" priority="4">
      <colorScale>
        <cfvo type="min"/>
        <cfvo type="percentile" val="50"/>
        <cfvo type="max"/>
        <color rgb="FF63BE7B"/>
        <color rgb="FFFFEB84"/>
        <color rgb="FFF8696B"/>
      </colorScale>
    </cfRule>
    <cfRule type="colorScale" priority="8">
      <colorScale>
        <cfvo type="min"/>
        <cfvo type="percentile" val="50"/>
        <cfvo type="max"/>
        <color rgb="FF63BE7B"/>
        <color rgb="FFFFEB84"/>
        <color rgb="FFF8696B"/>
      </colorScale>
    </cfRule>
    <cfRule type="colorScale" priority="26">
      <colorScale>
        <cfvo type="min"/>
        <cfvo type="percentile" val="50"/>
        <cfvo type="max"/>
        <color rgb="FF63BE7B"/>
        <color rgb="FFFFEB84"/>
        <color rgb="FFF8696B"/>
      </colorScale>
    </cfRule>
  </conditionalFormatting>
  <conditionalFormatting sqref="F4:F14">
    <cfRule type="colorScale" priority="22">
      <colorScale>
        <cfvo type="min"/>
        <cfvo type="percentile" val="50"/>
        <cfvo type="max"/>
        <color rgb="FF63BE7B"/>
        <color rgb="FFFFEB84"/>
        <color rgb="FFF8696B"/>
      </colorScale>
    </cfRule>
  </conditionalFormatting>
  <conditionalFormatting sqref="F16:F29">
    <cfRule type="colorScale" priority="17">
      <colorScale>
        <cfvo type="min"/>
        <cfvo type="percentile" val="50"/>
        <cfvo type="max"/>
        <color rgb="FF63BE7B"/>
        <color rgb="FFFFEB84"/>
        <color rgb="FFF8696B"/>
      </colorScale>
    </cfRule>
  </conditionalFormatting>
  <conditionalFormatting sqref="F31:F44">
    <cfRule type="colorScale" priority="27">
      <colorScale>
        <cfvo type="min"/>
        <cfvo type="percentile" val="50"/>
        <cfvo type="max"/>
        <color rgb="FF63BE7B"/>
        <color rgb="FFFFEB84"/>
        <color rgb="FFF8696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A2EB022-23C4-4415-9436-0CCECB63A066}">
          <x14:formula1>
            <xm:f>'Dropdown Lists'!$B$2:$B$15</xm:f>
          </x14:formula1>
          <xm:sqref>A16:A29</xm:sqref>
        </x14:dataValidation>
        <x14:dataValidation type="list" allowBlank="1" showInputMessage="1" showErrorMessage="1" xr:uid="{F950E3B4-AE4F-4B0E-B619-4E9D888EF172}">
          <x14:formula1>
            <xm:f>'Dropdown Lists'!$A$2:$A$12</xm:f>
          </x14:formula1>
          <xm:sqref>A4:A14</xm:sqref>
        </x14:dataValidation>
        <x14:dataValidation type="list" allowBlank="1" showInputMessage="1" showErrorMessage="1" xr:uid="{74817F8C-97E5-4EBC-AF51-E73B96A9FDD4}">
          <x14:formula1>
            <xm:f>'Dropdown Lists'!$C$2:$C$15</xm:f>
          </x14:formula1>
          <xm:sqref>A31:A44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0DD43-AF51-490A-B5F7-BCADF3660B93}">
  <sheetPr>
    <tabColor rgb="FFC00000"/>
  </sheetPr>
  <dimension ref="A1:AA80"/>
  <sheetViews>
    <sheetView workbookViewId="0">
      <selection activeCell="X19" sqref="X19"/>
    </sheetView>
  </sheetViews>
  <sheetFormatPr defaultRowHeight="14.5"/>
  <cols>
    <col min="1" max="1" width="9.7265625" customWidth="1"/>
    <col min="2" max="2" width="19.7265625" customWidth="1"/>
    <col min="3" max="3" width="5.36328125" customWidth="1"/>
    <col min="4" max="4" width="7.08984375" customWidth="1"/>
    <col min="5" max="5" width="15.36328125" bestFit="1" customWidth="1"/>
    <col min="6" max="6" width="12.453125" customWidth="1"/>
    <col min="7" max="7" width="4.7265625" customWidth="1"/>
    <col min="8" max="8" width="10.453125" customWidth="1"/>
    <col min="9" max="9" width="18.81640625" customWidth="1"/>
    <col min="10" max="10" width="6.90625" customWidth="1"/>
    <col min="11" max="11" width="8.08984375" customWidth="1"/>
    <col min="12" max="12" width="15.26953125" bestFit="1" customWidth="1"/>
    <col min="13" max="13" width="12.453125" customWidth="1"/>
    <col min="14" max="14" width="4" customWidth="1"/>
    <col min="15" max="15" width="12.453125" customWidth="1"/>
    <col min="16" max="16" width="14.08984375" customWidth="1"/>
    <col min="17" max="17" width="7.26953125" customWidth="1"/>
    <col min="18" max="18" width="12.453125" customWidth="1"/>
    <col min="19" max="19" width="16.7265625" bestFit="1" customWidth="1"/>
    <col min="20" max="21" width="12.453125" customWidth="1"/>
    <col min="22" max="22" width="15.90625" bestFit="1" customWidth="1"/>
    <col min="23" max="23" width="16.6328125" customWidth="1"/>
    <col min="24" max="24" width="18.54296875" customWidth="1"/>
    <col min="25" max="25" width="16.6328125" customWidth="1"/>
    <col min="26" max="26" width="18" bestFit="1" customWidth="1"/>
    <col min="27" max="27" width="13.26953125" customWidth="1"/>
  </cols>
  <sheetData>
    <row r="1" spans="1:27" ht="19" thickBot="1">
      <c r="A1" s="111" t="s">
        <v>108</v>
      </c>
      <c r="B1" s="112"/>
      <c r="C1" s="112"/>
      <c r="D1" s="112"/>
      <c r="E1" s="112"/>
      <c r="F1" s="113"/>
      <c r="G1" s="82"/>
      <c r="H1" s="114" t="s">
        <v>33</v>
      </c>
      <c r="I1" s="115"/>
      <c r="J1" s="115"/>
      <c r="K1" s="115"/>
      <c r="L1" s="115"/>
      <c r="M1" s="116"/>
      <c r="N1" s="82"/>
      <c r="O1" s="117" t="s">
        <v>62</v>
      </c>
      <c r="P1" s="118"/>
      <c r="Q1" s="118"/>
      <c r="R1" s="118"/>
      <c r="S1" s="118"/>
      <c r="T1" s="119"/>
      <c r="U1" s="104"/>
      <c r="V1" s="82"/>
      <c r="W1" s="80" t="s">
        <v>0</v>
      </c>
      <c r="Y1" s="80" t="s">
        <v>112</v>
      </c>
      <c r="Z1" s="80" t="s">
        <v>111</v>
      </c>
    </row>
    <row r="2" spans="1:27" ht="15" thickBot="1">
      <c r="A2" s="83" t="s">
        <v>88</v>
      </c>
      <c r="B2" s="84" t="s">
        <v>107</v>
      </c>
      <c r="C2" s="84" t="s">
        <v>90</v>
      </c>
      <c r="D2" s="84" t="s">
        <v>85</v>
      </c>
      <c r="E2" s="84" t="s">
        <v>115</v>
      </c>
      <c r="F2" s="85" t="s">
        <v>116</v>
      </c>
      <c r="G2" s="88"/>
      <c r="H2" s="89" t="s">
        <v>88</v>
      </c>
      <c r="I2" s="90" t="s">
        <v>107</v>
      </c>
      <c r="J2" s="90" t="s">
        <v>90</v>
      </c>
      <c r="K2" s="90" t="s">
        <v>85</v>
      </c>
      <c r="L2" s="90" t="s">
        <v>115</v>
      </c>
      <c r="M2" s="91" t="s">
        <v>116</v>
      </c>
      <c r="N2" s="88"/>
      <c r="O2" s="92" t="s">
        <v>88</v>
      </c>
      <c r="P2" s="93" t="s">
        <v>107</v>
      </c>
      <c r="Q2" s="93" t="s">
        <v>90</v>
      </c>
      <c r="R2" s="93" t="s">
        <v>85</v>
      </c>
      <c r="S2" s="93" t="s">
        <v>115</v>
      </c>
      <c r="T2" s="94" t="s">
        <v>116</v>
      </c>
      <c r="U2" s="88"/>
      <c r="W2" s="81"/>
      <c r="Y2" s="79">
        <f ca="1">TODAY()-6</f>
        <v>45267</v>
      </c>
      <c r="Z2" s="79">
        <f ca="1">TODAY()</f>
        <v>45273</v>
      </c>
    </row>
    <row r="3" spans="1:27" ht="15" thickBot="1">
      <c r="A3" t="str" cm="1">
        <f t="array" aca="1" ref="A3" ca="1">IFERROR(IF(W2="",_xlfn.UNIQUE(_xlfn.CHOOSECOLS(_xlfn._xlws.FILTER(Presort[], (Presort[Date Entered] &gt;= Y2) * (Presort[Date Entered] &lt;= Z2)),{4,5,6})), _xlfn.UNIQUE(_xlfn.CHOOSECOLS(_xlfn._xlws.FILTER(Presort[], (Presort[Date Entered] &gt;= Y2) * (Presort[Date Entered] &lt;= Z2) * (Presort[Key] = W2)), {4,5,6}))),"")</f>
        <v/>
      </c>
      <c r="D3" t="str">
        <f ca="1">IF(A3="","",COUNTIFS(Presort!D:D, A3, Presort!B:B, "&gt;=" &amp; $Y$2, Presort!B:B, "&lt;=" &amp; $Z$2))</f>
        <v/>
      </c>
      <c r="E3" t="str" cm="1">
        <f t="array" aca="1" ref="E3" ca="1">IF(A3="","",INDEX(_xlfn.UNIQUE(_xlfn._xlws.FILTER(Presort[Issue], Presort[Z'#] = A3)), MATCH(MAX(COUNTIFS(Presort[Z'#], A3, Presort[Issue], _xlfn.UNIQUE(_xlfn._xlws.FILTER(Presort[Issue], Presort[Z'#]=A3)))), COUNTIFS(Presort[Z'#], A3, Presort[Issue], _xlfn.UNIQUE(_xlfn._xlws.FILTER(Presort[Issue], Presort[Z'#]=A3))), 0)))</f>
        <v/>
      </c>
      <c r="F3" t="str">
        <f ca="1">IF(A3="","",COUNTIFS(Presort!D:D,A3,Presort!M:M,E3,Presort!B:B,"&gt;="&amp;$Y$2,Presort!B:B,"&lt;="&amp;$Z$2))</f>
        <v/>
      </c>
      <c r="H3" t="str" cm="1">
        <f t="array" aca="1" ref="H3" ca="1">IFERROR(IF(W2="",_xlfn.UNIQUE(_xlfn.CHOOSECOLS(_xlfn._xlws.FILTER(Manual6[], (Manual6[Date Entered] &gt;= Y2) * (Manual6[Date Entered] &lt;= Z2)),{4,5,6})), _xlfn.UNIQUE(_xlfn.CHOOSECOLS(_xlfn._xlws.FILTER(Manual6[], (Manual6[Date Entered] &gt;= Y2) * (Manual6[Date Entered] &lt;= Z2) * (Manual6[Key] = W2)), {4,5,6}))),"")</f>
        <v/>
      </c>
      <c r="K3" t="str">
        <f ca="1">IF(H3="","",COUNTIFS(Manual!D:D, H3, Manual!B:B, "&gt;=" &amp; $Y$2, Manual!B:B, "&lt;=" &amp; $Z$2))</f>
        <v/>
      </c>
      <c r="L3" t="str" cm="1">
        <f t="array" aca="1" ref="L3" ca="1">IF(H3="","",INDEX(_xlfn.UNIQUE(_xlfn._xlws.FILTER(Manual6[Issue], Manual6[Z'#] = H3)), MATCH(MAX(COUNTIFS(Manual6[Z'#], H3, Manual6[Issue], _xlfn.UNIQUE(_xlfn._xlws.FILTER(Manual6[Issue], Manual6[Z'#]=H3)))), COUNTIFS(Manual6[Z'#], H3, Manual6[Issue], _xlfn.UNIQUE(_xlfn._xlws.FILTER(Manual6[Issue], Manual6[Z'#]=H3))), 0)))</f>
        <v/>
      </c>
      <c r="M3" t="str">
        <f ca="1">IF(H3="","",COUNTIFS(Manual!D:D,H3,Manual!H:H,L3,Manual!B:B,"&gt;="&amp;$Y$2,Manual!B:B,"&lt;="&amp;$Z$2))</f>
        <v/>
      </c>
      <c r="O3" t="str" cm="1">
        <f t="array" aca="1" ref="O3" ca="1">IFERROR(IF(W2="",_xlfn.UNIQUE(_xlfn.CHOOSECOLS(_xlfn._xlws.FILTER(Auto710[], (Auto710[Date Entered] &gt;= Y2) * (Auto710[Date Entered] &lt;= Z2)),{4,5,6})), _xlfn.UNIQUE(_xlfn.CHOOSECOLS(_xlfn._xlws.FILTER(Auto710[], (Auto710[Date Entered] &gt;= Y2) * (Auto710[Date Entered] &lt;= Z2) * (Auto710[Key] = W2)), {4,5,6}))),"")</f>
        <v/>
      </c>
      <c r="R3" t="str">
        <f ca="1">IF(O3="","",COUNTIFS(Auto!D:D, O3, Auto!B:B, "&gt;=" &amp; $Y$2, Auto!B:B, "&lt;=" &amp; $Z$2))</f>
        <v/>
      </c>
      <c r="S3" t="str" cm="1">
        <f t="array" aca="1" ref="S3" ca="1">IF(O3="","",INDEX(_xlfn.UNIQUE(_xlfn._xlws.FILTER(Auto710[Issue], Auto710[Z'#] = O3)), MATCH(MAX(COUNTIFS(Auto710[Z'#], O3, Auto710[Issue], _xlfn.UNIQUE(_xlfn._xlws.FILTER(Auto710[Issue], Auto710[Z'#]=O3)))), COUNTIFS(Auto710[Z'#], O3, Auto710[Issue], _xlfn.UNIQUE(_xlfn._xlws.FILTER(Auto710[Issue], Auto710[Z'#]=O3))), 0)))</f>
        <v/>
      </c>
      <c r="T3" t="str">
        <f ca="1">IF(O3="","",COUNTIFS(Auto!D:D,O3,Auto!H:H,S3,Auto!B:B,"&gt;="&amp;$Y$2,Auto!B:B,"&lt;="&amp;$Z$2))</f>
        <v/>
      </c>
    </row>
    <row r="4" spans="1:27">
      <c r="D4" t="str">
        <f>IF(A4="","",COUNTIFS(Presort!D:D, A4, Presort!B:B, "&gt;=" &amp; $Y$2, Presort!B:B, "&lt;=" &amp; $Z$2))</f>
        <v/>
      </c>
      <c r="E4" t="str" cm="1">
        <f t="array" ref="E4">IF(A4="","",INDEX(_xlfn.UNIQUE(_xlfn._xlws.FILTER(Presort[Issue], Presort[Z'#] = A4)), MATCH(MAX(COUNTIFS(Presort[Z'#], A4, Presort[Issue], _xlfn.UNIQUE(_xlfn._xlws.FILTER(Presort[Issue], Presort[Z'#]=A4)))), COUNTIFS(Presort[Z'#], A4, Presort[Issue], _xlfn.UNIQUE(_xlfn._xlws.FILTER(Presort[Issue], Presort[Z'#]=A4))), 0)))</f>
        <v/>
      </c>
      <c r="F4" t="str">
        <f>IF(A4="","",COUNTIFS(Presort!D:D,A4,Presort!M:M,E4,Presort!B:B,"&gt;="&amp;$Y$2,Presort!B:B,"&lt;="&amp;$Z$2))</f>
        <v/>
      </c>
      <c r="K4" t="str">
        <f>IF(H4="","",COUNTIFS(Manual!D:D, H4, Manual!B:B, "&gt;=" &amp; $Y$2, Manual!B:B, "&lt;=" &amp; $Z$2))</f>
        <v/>
      </c>
      <c r="L4" t="str" cm="1">
        <f t="array" ref="L4">IF(H4="","",INDEX(_xlfn.UNIQUE(_xlfn._xlws.FILTER(Manual6[Issue], Manual6[Z'#] = H4)), MATCH(MAX(COUNTIFS(Manual6[Z'#], H4, Manual6[Issue], _xlfn.UNIQUE(_xlfn._xlws.FILTER(Manual6[Issue], Manual6[Z'#]=H4)))), COUNTIFS(Manual6[Z'#], H4, Manual6[Issue], _xlfn.UNIQUE(_xlfn._xlws.FILTER(Manual6[Issue], Manual6[Z'#]=H4))), 0)))</f>
        <v/>
      </c>
      <c r="M4" t="str">
        <f>IF(H4="","",COUNTIFS(Manual!D:D,H4,Manual!H:H,L4,Manual!B:B,"&gt;="&amp;$Y$2,Manual!B:B,"&lt;="&amp;$Z$2))</f>
        <v/>
      </c>
      <c r="R4" t="str">
        <f>IF(O4="","",COUNTIFS(Auto!D:D, O4, Auto!B:B, "&gt;=" &amp; $Y$2, Auto!B:B, "&lt;=" &amp; $Z$2))</f>
        <v/>
      </c>
      <c r="S4" t="str" cm="1">
        <f t="array" ref="S4">IF(O4="","",INDEX(_xlfn.UNIQUE(_xlfn._xlws.FILTER(Auto710[Issue], Auto710[Z'#] = O4)), MATCH(MAX(COUNTIFS(Auto710[Z'#], O4, Auto710[Issue], _xlfn.UNIQUE(_xlfn._xlws.FILTER(Auto710[Issue], Auto710[Z'#]=O4)))), COUNTIFS(Auto710[Z'#], O4, Auto710[Issue], _xlfn.UNIQUE(_xlfn._xlws.FILTER(Auto710[Issue], Auto710[Z'#]=O4))), 0)))</f>
        <v/>
      </c>
      <c r="T4" t="str">
        <f>IF(O4="","",COUNTIFS(Auto!D:D,O4,Auto!H:H,S4,Auto!B:B,"&gt;="&amp;$Y$2,Auto!B:B,"&lt;="&amp;$Z$2))</f>
        <v/>
      </c>
      <c r="W4" s="120" t="s">
        <v>120</v>
      </c>
      <c r="X4" s="121"/>
      <c r="Y4" s="121"/>
      <c r="Z4" s="122"/>
    </row>
    <row r="5" spans="1:27">
      <c r="D5" t="str">
        <f>IF(A5="","",COUNTIFS(Presort!D:D, A5, Presort!B:B, "&gt;=" &amp; $Y$2, Presort!B:B, "&lt;=" &amp; $Z$2))</f>
        <v/>
      </c>
      <c r="E5" t="str" cm="1">
        <f t="array" ref="E5">IF(A5="","",INDEX(_xlfn.UNIQUE(_xlfn._xlws.FILTER(Presort[Issue], Presort[Z'#] = A5)), MATCH(MAX(COUNTIFS(Presort[Z'#], A5, Presort[Issue], _xlfn.UNIQUE(_xlfn._xlws.FILTER(Presort[Issue], Presort[Z'#]=A5)))), COUNTIFS(Presort[Z'#], A5, Presort[Issue], _xlfn.UNIQUE(_xlfn._xlws.FILTER(Presort[Issue], Presort[Z'#]=A5))), 0)))</f>
        <v/>
      </c>
      <c r="F5" t="str">
        <f>IF(A5="","",COUNTIFS(Presort!D:D,A5,Presort!M:M,E5,Presort!B:B,"&gt;="&amp;$Y$2,Presort!B:B,"&lt;="&amp;$Z$2))</f>
        <v/>
      </c>
      <c r="K5" t="str">
        <f>IF(H5="","",COUNTIFS(Manual!D:D, H5, Manual!B:B, "&gt;=" &amp; $Y$2, Manual!B:B, "&lt;=" &amp; $Z$2))</f>
        <v/>
      </c>
      <c r="L5" t="str" cm="1">
        <f t="array" ref="L5">IF(H5="","",INDEX(_xlfn.UNIQUE(_xlfn._xlws.FILTER(Manual6[Issue], Manual6[Z'#] = H5)), MATCH(MAX(COUNTIFS(Manual6[Z'#], H5, Manual6[Issue], _xlfn.UNIQUE(_xlfn._xlws.FILTER(Manual6[Issue], Manual6[Z'#]=H5)))), COUNTIFS(Manual6[Z'#], H5, Manual6[Issue], _xlfn.UNIQUE(_xlfn._xlws.FILTER(Manual6[Issue], Manual6[Z'#]=H5))), 0)))</f>
        <v/>
      </c>
      <c r="M5" t="str">
        <f>IF(H5="","",COUNTIFS(Manual!D:D,H5,Manual!H:H,L5,Manual!B:B,"&gt;="&amp;$Y$2,Manual!B:B,"&lt;="&amp;$Z$2))</f>
        <v/>
      </c>
      <c r="R5" t="str">
        <f>IF(O5="","",COUNTIFS(Auto!D:D, O5, Auto!B:B, "&gt;=" &amp; $Y$2, Auto!B:B, "&lt;=" &amp; $Z$2))</f>
        <v/>
      </c>
      <c r="S5" t="str" cm="1">
        <f t="array" ref="S5">IF(O5="","",INDEX(_xlfn.UNIQUE(_xlfn._xlws.FILTER(Auto710[Issue], Auto710[Z'#] = O5)), MATCH(MAX(COUNTIFS(Auto710[Z'#], O5, Auto710[Issue], _xlfn.UNIQUE(_xlfn._xlws.FILTER(Auto710[Issue], Auto710[Z'#]=O5)))), COUNTIFS(Auto710[Z'#], O5, Auto710[Issue], _xlfn.UNIQUE(_xlfn._xlws.FILTER(Auto710[Issue], Auto710[Z'#]=O5))), 0)))</f>
        <v/>
      </c>
      <c r="T5" t="str">
        <f>IF(O5="","",COUNTIFS(Auto!D:D,O5,Auto!H:H,S5,Auto!B:B,"&gt;="&amp;$Y$2,Auto!B:B,"&lt;="&amp;$Z$2))</f>
        <v/>
      </c>
      <c r="W5" s="95" t="s">
        <v>117</v>
      </c>
      <c r="X5" s="80" t="s">
        <v>118</v>
      </c>
      <c r="Y5" s="80" t="s">
        <v>114</v>
      </c>
      <c r="Z5" s="96" t="s">
        <v>113</v>
      </c>
    </row>
    <row r="6" spans="1:27" ht="15" thickBot="1">
      <c r="D6" t="str">
        <f>IF(A6="","",COUNTIFS(Presort!D:D, A6, Presort!B:B, "&gt;=" &amp; $Y$2, Presort!B:B, "&lt;=" &amp; $Z$2))</f>
        <v/>
      </c>
      <c r="E6" t="str" cm="1">
        <f t="array" ref="E6">IF(A6="","",INDEX(_xlfn.UNIQUE(_xlfn._xlws.FILTER(Presort[Issue], Presort[Z'#] = A6)), MATCH(MAX(COUNTIFS(Presort[Z'#], A6, Presort[Issue], _xlfn.UNIQUE(_xlfn._xlws.FILTER(Presort[Issue], Presort[Z'#]=A6)))), COUNTIFS(Presort[Z'#], A6, Presort[Issue], _xlfn.UNIQUE(_xlfn._xlws.FILTER(Presort[Issue], Presort[Z'#]=A6))), 0)))</f>
        <v/>
      </c>
      <c r="F6" t="str">
        <f>IF(A6="","",COUNTIFS(Presort!D:D,A6,Presort!M:M,E6,Presort!B:B,"&gt;="&amp;$Y$2,Presort!B:B,"&lt;="&amp;$Z$2))</f>
        <v/>
      </c>
      <c r="K6" t="str">
        <f>IF(H6="","",COUNTIFS(Manual!D:D, H6, Manual!B:B, "&gt;=" &amp; $Y$2, Manual!B:B, "&lt;=" &amp; $Z$2))</f>
        <v/>
      </c>
      <c r="L6" t="str" cm="1">
        <f t="array" ref="L6">IF(H6="","",INDEX(_xlfn.UNIQUE(_xlfn._xlws.FILTER(Manual6[Issue], Manual6[Z'#] = H6)), MATCH(MAX(COUNTIFS(Manual6[Z'#], H6, Manual6[Issue], _xlfn.UNIQUE(_xlfn._xlws.FILTER(Manual6[Issue], Manual6[Z'#]=H6)))), COUNTIFS(Manual6[Z'#], H6, Manual6[Issue], _xlfn.UNIQUE(_xlfn._xlws.FILTER(Manual6[Issue], Manual6[Z'#]=H6))), 0)))</f>
        <v/>
      </c>
      <c r="M6" t="str">
        <f>IF(H6="","",COUNTIFS(Manual!D:D,H6,Manual!H:H,L6,Manual!B:B,"&gt;="&amp;$Y$2,Manual!B:B,"&lt;="&amp;$Z$2))</f>
        <v/>
      </c>
      <c r="R6" t="str">
        <f>IF(O6="","",COUNTIFS(Auto!D:D, O6, Auto!B:B, "&gt;=" &amp; $Y$2, Auto!B:B, "&lt;=" &amp; $Z$2))</f>
        <v/>
      </c>
      <c r="S6" t="str" cm="1">
        <f t="array" ref="S6">IF(O6="","",INDEX(_xlfn.UNIQUE(_xlfn._xlws.FILTER(Auto710[Issue], Auto710[Z'#] = O6)), MATCH(MAX(COUNTIFS(Auto710[Z'#], O6, Auto710[Issue], _xlfn.UNIQUE(_xlfn._xlws.FILTER(Auto710[Issue], Auto710[Z'#]=O6)))), COUNTIFS(Auto710[Z'#], O6, Auto710[Issue], _xlfn.UNIQUE(_xlfn._xlws.FILTER(Auto710[Issue], Auto710[Z'#]=O6))), 0)))</f>
        <v/>
      </c>
      <c r="T6" t="str">
        <f>IF(O6="","",COUNTIFS(Auto!D:D,O6,Auto!H:H,S6,Auto!B:B,"&gt;="&amp;$Y$2,Auto!B:B,"&lt;="&amp;$Z$2))</f>
        <v/>
      </c>
      <c r="W6" s="97"/>
      <c r="X6" s="98"/>
      <c r="Y6" s="98"/>
      <c r="Z6" s="99">
        <f>IF(X6="",IFERROR(COUNTIFS(Presort!D:D, $Y$6, Presort!B:B, "&gt;=" &amp; $W$6) + COUNTIFS(Manual!D:D, $Y$6, Manual!B:B, "&gt;=" &amp; $W$6) + COUNTIFS(Auto!D:D, $Y$6, Auto!B:B, "&gt;=" &amp; $W$6), ""),IFERROR(COUNTIFS(Presort!D:D, $Y$6, Presort!B:B, "&gt;=" &amp; $W$6, Presort!B:B, "&lt;=" &amp; $X$6) + COUNTIFS(Manual!D:D, $Y$6, Manual!B:B, "&gt;=" &amp; $W$6, Manual!B:B, "&lt;=" &amp; $X$6) + COUNTIFS(Auto!D:D, $Y$6, Auto!B:B, "&gt;=" &amp; $W$6, Auto!B:B, "&lt;=" &amp; $X$6), ))</f>
        <v>0</v>
      </c>
    </row>
    <row r="7" spans="1:27" ht="15" thickBot="1">
      <c r="D7" t="str">
        <f>IF(A7="","",COUNTIFS(Presort!D:D, A7, Presort!B:B, "&gt;=" &amp; $Y$2, Presort!B:B, "&lt;=" &amp; $Z$2))</f>
        <v/>
      </c>
      <c r="E7" t="str" cm="1">
        <f t="array" ref="E7">IF(A7="","",INDEX(_xlfn.UNIQUE(_xlfn._xlws.FILTER(Presort[Issue], Presort[Z'#] = A7)), MATCH(MAX(COUNTIFS(Presort[Z'#], A7, Presort[Issue], _xlfn.UNIQUE(_xlfn._xlws.FILTER(Presort[Issue], Presort[Z'#]=A7)))), COUNTIFS(Presort[Z'#], A7, Presort[Issue], _xlfn.UNIQUE(_xlfn._xlws.FILTER(Presort[Issue], Presort[Z'#]=A7))), 0)))</f>
        <v/>
      </c>
      <c r="F7" t="str">
        <f>IF(A7="","",COUNTIFS(Presort!D:D,A7,Presort!M:M,E7,Presort!B:B,"&gt;="&amp;$Y$2,Presort!B:B,"&lt;="&amp;$Z$2))</f>
        <v/>
      </c>
      <c r="K7" t="str">
        <f>IF(H7="","",COUNTIFS(Manual!D:D, H7, Manual!B:B, "&gt;=" &amp; $Y$2, Manual!B:B, "&lt;=" &amp; $Z$2))</f>
        <v/>
      </c>
      <c r="L7" t="str" cm="1">
        <f t="array" ref="L7">IF(H7="","",INDEX(_xlfn.UNIQUE(_xlfn._xlws.FILTER(Manual6[Issue], Manual6[Z'#] = H7)), MATCH(MAX(COUNTIFS(Manual6[Z'#], H7, Manual6[Issue], _xlfn.UNIQUE(_xlfn._xlws.FILTER(Manual6[Issue], Manual6[Z'#]=H7)))), COUNTIFS(Manual6[Z'#], H7, Manual6[Issue], _xlfn.UNIQUE(_xlfn._xlws.FILTER(Manual6[Issue], Manual6[Z'#]=H7))), 0)))</f>
        <v/>
      </c>
      <c r="M7" t="str">
        <f>IF(H7="","",COUNTIFS(Manual!D:D,H7,Manual!H:H,L7,Manual!B:B,"&gt;="&amp;$Y$2,Manual!B:B,"&lt;="&amp;$Z$2))</f>
        <v/>
      </c>
      <c r="R7" t="str">
        <f>IF(O7="","",COUNTIFS(Auto!D:D, O7, Auto!B:B, "&gt;=" &amp; $Y$2, Auto!B:B, "&lt;=" &amp; $Z$2))</f>
        <v/>
      </c>
      <c r="S7" t="str" cm="1">
        <f t="array" ref="S7">IF(O7="","",INDEX(_xlfn.UNIQUE(_xlfn._xlws.FILTER(Auto710[Issue], Auto710[Z'#] = O7)), MATCH(MAX(COUNTIFS(Auto710[Z'#], O7, Auto710[Issue], _xlfn.UNIQUE(_xlfn._xlws.FILTER(Auto710[Issue], Auto710[Z'#]=O7)))), COUNTIFS(Auto710[Z'#], O7, Auto710[Issue], _xlfn.UNIQUE(_xlfn._xlws.FILTER(Auto710[Issue], Auto710[Z'#]=O7))), 0)))</f>
        <v/>
      </c>
      <c r="T7" t="str">
        <f>IF(O7="","",COUNTIFS(Auto!D:D,O7,Auto!H:H,S7,Auto!B:B,"&gt;="&amp;$Y$2,Auto!B:B,"&lt;="&amp;$Z$2))</f>
        <v/>
      </c>
    </row>
    <row r="8" spans="1:27" ht="15" thickBot="1">
      <c r="D8" t="str">
        <f>IF(A8="","",COUNTIFS(Presort!D:D, A8, Presort!B:B, "&gt;=" &amp; $Y$2, Presort!B:B, "&lt;=" &amp; $Z$2))</f>
        <v/>
      </c>
      <c r="E8" t="str" cm="1">
        <f t="array" ref="E8">IF(A8="","",INDEX(_xlfn.UNIQUE(_xlfn._xlws.FILTER(Presort[Issue], Presort[Z'#] = A8)), MATCH(MAX(COUNTIFS(Presort[Z'#], A8, Presort[Issue], _xlfn.UNIQUE(_xlfn._xlws.FILTER(Presort[Issue], Presort[Z'#]=A8)))), COUNTIFS(Presort[Z'#], A8, Presort[Issue], _xlfn.UNIQUE(_xlfn._xlws.FILTER(Presort[Issue], Presort[Z'#]=A8))), 0)))</f>
        <v/>
      </c>
      <c r="F8" t="str">
        <f>IF(A8="","",COUNTIFS(Presort!D:D,A8,Presort!M:M,E8,Presort!B:B,"&gt;="&amp;$Y$2,Presort!B:B,"&lt;="&amp;$Z$2))</f>
        <v/>
      </c>
      <c r="K8" t="str">
        <f>IF(H8="","",COUNTIFS(Manual!D:D, H8, Manual!B:B, "&gt;=" &amp; $Y$2, Manual!B:B, "&lt;=" &amp; $Z$2))</f>
        <v/>
      </c>
      <c r="L8" t="str" cm="1">
        <f t="array" ref="L8">IF(H8="","",INDEX(_xlfn.UNIQUE(_xlfn._xlws.FILTER(Manual6[Issue], Manual6[Z'#] = H8)), MATCH(MAX(COUNTIFS(Manual6[Z'#], H8, Manual6[Issue], _xlfn.UNIQUE(_xlfn._xlws.FILTER(Manual6[Issue], Manual6[Z'#]=H8)))), COUNTIFS(Manual6[Z'#], H8, Manual6[Issue], _xlfn.UNIQUE(_xlfn._xlws.FILTER(Manual6[Issue], Manual6[Z'#]=H8))), 0)))</f>
        <v/>
      </c>
      <c r="M8" t="str">
        <f>IF(H8="","",COUNTIFS(Manual!D:D,H8,Manual!H:H,L8,Manual!B:B,"&gt;="&amp;$Y$2,Manual!B:B,"&lt;="&amp;$Z$2))</f>
        <v/>
      </c>
      <c r="R8" t="str">
        <f>IF(O8="","",COUNTIFS(Auto!D:D, O8, Auto!B:B, "&gt;=" &amp; $Y$2, Auto!B:B, "&lt;=" &amp; $Z$2))</f>
        <v/>
      </c>
      <c r="S8" t="str" cm="1">
        <f t="array" ref="S8">IF(O8="","",INDEX(_xlfn.UNIQUE(_xlfn._xlws.FILTER(Auto710[Issue], Auto710[Z'#] = O8)), MATCH(MAX(COUNTIFS(Auto710[Z'#], O8, Auto710[Issue], _xlfn.UNIQUE(_xlfn._xlws.FILTER(Auto710[Issue], Auto710[Z'#]=O8)))), COUNTIFS(Auto710[Z'#], O8, Auto710[Issue], _xlfn.UNIQUE(_xlfn._xlws.FILTER(Auto710[Issue], Auto710[Z'#]=O8))), 0)))</f>
        <v/>
      </c>
      <c r="T8" t="str">
        <f>IF(O8="","",COUNTIFS(Auto!D:D,O8,Auto!H:H,S8,Auto!B:B,"&gt;="&amp;$Y$2,Auto!B:B,"&lt;="&amp;$Z$2))</f>
        <v/>
      </c>
      <c r="W8" s="102" t="s">
        <v>119</v>
      </c>
      <c r="X8" s="103" t="str">
        <f t="array" ref="X8">IF(Y6="","",_xlfn.XLOOKUP(Y6,'TM Information'!$A:$A,'TM Information'!$D:$D,"No Match",0,1))</f>
        <v/>
      </c>
    </row>
    <row r="9" spans="1:27" ht="15" thickBot="1">
      <c r="D9" t="str">
        <f>IF(A9="","",COUNTIFS(Presort!D:D, A9, Presort!B:B, "&gt;=" &amp; $Y$2, Presort!B:B, "&lt;=" &amp; $Z$2))</f>
        <v/>
      </c>
      <c r="E9" t="str" cm="1">
        <f t="array" ref="E9">IF(A9="","",INDEX(_xlfn.UNIQUE(_xlfn._xlws.FILTER(Presort[Issue], Presort[Z'#] = A9)), MATCH(MAX(COUNTIFS(Presort[Z'#], A9, Presort[Issue], _xlfn.UNIQUE(_xlfn._xlws.FILTER(Presort[Issue], Presort[Z'#]=A9)))), COUNTIFS(Presort[Z'#], A9, Presort[Issue], _xlfn.UNIQUE(_xlfn._xlws.FILTER(Presort[Issue], Presort[Z'#]=A9))), 0)))</f>
        <v/>
      </c>
      <c r="F9" t="str">
        <f>IF(A9="","",COUNTIFS(Presort!D:D,A9,Presort!M:M,E9,Presort!B:B,"&gt;="&amp;$Y$2,Presort!B:B,"&lt;="&amp;$Z$2))</f>
        <v/>
      </c>
      <c r="K9" t="str">
        <f>IF(H9="","",COUNTIFS(Manual!D:D, H9, Manual!B:B, "&gt;=" &amp; $Y$2, Manual!B:B, "&lt;=" &amp; $Z$2))</f>
        <v/>
      </c>
      <c r="L9" t="str" cm="1">
        <f t="array" ref="L9">IF(H9="","",INDEX(_xlfn.UNIQUE(_xlfn._xlws.FILTER(Manual6[Issue], Manual6[Z'#] = H9)), MATCH(MAX(COUNTIFS(Manual6[Z'#], H9, Manual6[Issue], _xlfn.UNIQUE(_xlfn._xlws.FILTER(Manual6[Issue], Manual6[Z'#]=H9)))), COUNTIFS(Manual6[Z'#], H9, Manual6[Issue], _xlfn.UNIQUE(_xlfn._xlws.FILTER(Manual6[Issue], Manual6[Z'#]=H9))), 0)))</f>
        <v/>
      </c>
      <c r="M9" t="str">
        <f>IF(H9="","",COUNTIFS(Manual!D:D,H9,Manual!H:H,L9,Manual!B:B,"&gt;="&amp;$Y$2,Manual!B:B,"&lt;="&amp;$Z$2))</f>
        <v/>
      </c>
      <c r="R9" t="str">
        <f>IF(O9="","",COUNTIFS(Auto!D:D, O9, Auto!B:B, "&gt;=" &amp; $Y$2, Auto!B:B, "&lt;=" &amp; $Z$2))</f>
        <v/>
      </c>
      <c r="S9" t="str" cm="1">
        <f t="array" ref="S9">IF(O9="","",INDEX(_xlfn.UNIQUE(_xlfn._xlws.FILTER(Auto710[Issue], Auto710[Z'#] = O9)), MATCH(MAX(COUNTIFS(Auto710[Z'#], O9, Auto710[Issue], _xlfn.UNIQUE(_xlfn._xlws.FILTER(Auto710[Issue], Auto710[Z'#]=O9)))), COUNTIFS(Auto710[Z'#], O9, Auto710[Issue], _xlfn.UNIQUE(_xlfn._xlws.FILTER(Auto710[Issue], Auto710[Z'#]=O9))), 0)))</f>
        <v/>
      </c>
      <c r="T9" t="str">
        <f>IF(O9="","",COUNTIFS(Auto!D:D,O9,Auto!H:H,S9,Auto!B:B,"&gt;="&amp;$Y$2,Auto!B:B,"&lt;="&amp;$Z$2))</f>
        <v/>
      </c>
    </row>
    <row r="10" spans="1:27" ht="19" thickBot="1">
      <c r="D10" t="str">
        <f>IF(A10="","",COUNTIFS(Presort!D:D, A10, Presort!B:B, "&gt;=" &amp; $Y$2, Presort!B:B, "&lt;=" &amp; $Z$2))</f>
        <v/>
      </c>
      <c r="E10" t="str" cm="1">
        <f t="array" ref="E10">IF(A10="","",INDEX(_xlfn.UNIQUE(_xlfn._xlws.FILTER(Presort[Issue], Presort[Z'#] = A10)), MATCH(MAX(COUNTIFS(Presort[Z'#], A10, Presort[Issue], _xlfn.UNIQUE(_xlfn._xlws.FILTER(Presort[Issue], Presort[Z'#]=A10)))), COUNTIFS(Presort[Z'#], A10, Presort[Issue], _xlfn.UNIQUE(_xlfn._xlws.FILTER(Presort[Issue], Presort[Z'#]=A10))), 0)))</f>
        <v/>
      </c>
      <c r="F10" t="str">
        <f>IF(A10="","",COUNTIFS(Presort!D:D,A10,Presort!M:M,E10,Presort!B:B,"&gt;="&amp;$Y$2,Presort!B:B,"&lt;="&amp;$Z$2))</f>
        <v/>
      </c>
      <c r="K10" t="str">
        <f>IF(H10="","",COUNTIFS(Manual!D:D, H10, Manual!B:B, "&gt;=" &amp; $Y$2, Manual!B:B, "&lt;=" &amp; $Z$2))</f>
        <v/>
      </c>
      <c r="L10" t="str" cm="1">
        <f t="array" ref="L10">IF(H10="","",INDEX(_xlfn.UNIQUE(_xlfn._xlws.FILTER(Manual6[Issue], Manual6[Z'#] = H10)), MATCH(MAX(COUNTIFS(Manual6[Z'#], H10, Manual6[Issue], _xlfn.UNIQUE(_xlfn._xlws.FILTER(Manual6[Issue], Manual6[Z'#]=H10)))), COUNTIFS(Manual6[Z'#], H10, Manual6[Issue], _xlfn.UNIQUE(_xlfn._xlws.FILTER(Manual6[Issue], Manual6[Z'#]=H10))), 0)))</f>
        <v/>
      </c>
      <c r="M10" t="str">
        <f>IF(H10="","",COUNTIFS(Manual!D:D,H10,Manual!H:H,L10,Manual!B:B,"&gt;="&amp;$Y$2,Manual!B:B,"&lt;="&amp;$Z$2))</f>
        <v/>
      </c>
      <c r="R10" t="str">
        <f>IF(O10="","",COUNTIFS(Auto!D:D, O10, Auto!B:B, "&gt;=" &amp; $Y$2, Auto!B:B, "&lt;=" &amp; $Z$2))</f>
        <v/>
      </c>
      <c r="S10" t="str" cm="1">
        <f t="array" ref="S10">IF(O10="","",INDEX(_xlfn.UNIQUE(_xlfn._xlws.FILTER(Auto710[Issue], Auto710[Z'#] = O10)), MATCH(MAX(COUNTIFS(Auto710[Z'#], O10, Auto710[Issue], _xlfn.UNIQUE(_xlfn._xlws.FILTER(Auto710[Issue], Auto710[Z'#]=O10)))), COUNTIFS(Auto710[Z'#], O10, Auto710[Issue], _xlfn.UNIQUE(_xlfn._xlws.FILTER(Auto710[Issue], Auto710[Z'#]=O10))), 0)))</f>
        <v/>
      </c>
      <c r="T10" t="str">
        <f>IF(O10="","",COUNTIFS(Auto!D:D,O10,Auto!H:H,S10,Auto!B:B,"&gt;="&amp;$Y$2,Auto!B:B,"&lt;="&amp;$Z$2))</f>
        <v/>
      </c>
      <c r="V10" s="111" t="s">
        <v>108</v>
      </c>
      <c r="W10" s="113"/>
      <c r="X10" s="114" t="s">
        <v>33</v>
      </c>
      <c r="Y10" s="116"/>
      <c r="Z10" s="117" t="s">
        <v>62</v>
      </c>
      <c r="AA10" s="119"/>
    </row>
    <row r="11" spans="1:27">
      <c r="D11" t="str">
        <f>IF(A11="","",COUNTIFS(Presort!D:D, A11, Presort!B:B, "&gt;=" &amp; $Y$2, Presort!B:B, "&lt;=" &amp; $Z$2))</f>
        <v/>
      </c>
      <c r="E11" t="str" cm="1">
        <f t="array" ref="E11">IF(A11="","",INDEX(_xlfn.UNIQUE(_xlfn._xlws.FILTER(Presort[Issue], Presort[Z'#] = A11)), MATCH(MAX(COUNTIFS(Presort[Z'#], A11, Presort[Issue], _xlfn.UNIQUE(_xlfn._xlws.FILTER(Presort[Issue], Presort[Z'#]=A11)))), COUNTIFS(Presort[Z'#], A11, Presort[Issue], _xlfn.UNIQUE(_xlfn._xlws.FILTER(Presort[Issue], Presort[Z'#]=A11))), 0)))</f>
        <v/>
      </c>
      <c r="F11" t="str">
        <f>IF(A11="","",COUNTIFS(Presort!D:D,A11,Presort!M:M,E11,Presort!B:B,"&gt;="&amp;$Y$2,Presort!B:B,"&lt;="&amp;$Z$2))</f>
        <v/>
      </c>
      <c r="K11" t="str">
        <f>IF(H11="","",COUNTIFS(Manual!D:D, H11, Manual!B:B, "&gt;=" &amp; $Y$2, Manual!B:B, "&lt;=" &amp; $Z$2))</f>
        <v/>
      </c>
      <c r="L11" t="str" cm="1">
        <f t="array" ref="L11">IF(H11="","",INDEX(_xlfn.UNIQUE(_xlfn._xlws.FILTER(Manual6[Issue], Manual6[Z'#] = H11)), MATCH(MAX(COUNTIFS(Manual6[Z'#], H11, Manual6[Issue], _xlfn.UNIQUE(_xlfn._xlws.FILTER(Manual6[Issue], Manual6[Z'#]=H11)))), COUNTIFS(Manual6[Z'#], H11, Manual6[Issue], _xlfn.UNIQUE(_xlfn._xlws.FILTER(Manual6[Issue], Manual6[Z'#]=H11))), 0)))</f>
        <v/>
      </c>
      <c r="M11" t="str">
        <f>IF(H11="","",COUNTIFS(Manual!D:D,H11,Manual!H:H,L11,Manual!B:B,"&gt;="&amp;$Y$2,Manual!B:B,"&lt;="&amp;$Z$2))</f>
        <v/>
      </c>
      <c r="R11" t="str">
        <f>IF(O11="","",COUNTIFS(Auto!D:D, O11, Auto!B:B, "&gt;=" &amp; $Y$2, Auto!B:B, "&lt;=" &amp; $Z$2))</f>
        <v/>
      </c>
      <c r="S11" t="str" cm="1">
        <f t="array" ref="S11">IF(O11="","",INDEX(_xlfn.UNIQUE(_xlfn._xlws.FILTER(Auto710[Issue], Auto710[Z'#] = O11)), MATCH(MAX(COUNTIFS(Auto710[Z'#], O11, Auto710[Issue], _xlfn.UNIQUE(_xlfn._xlws.FILTER(Auto710[Issue], Auto710[Z'#]=O11)))), COUNTIFS(Auto710[Z'#], O11, Auto710[Issue], _xlfn.UNIQUE(_xlfn._xlws.FILTER(Auto710[Issue], Auto710[Z'#]=O11))), 0)))</f>
        <v/>
      </c>
      <c r="T11" t="str">
        <f>IF(O11="","",COUNTIFS(Auto!D:D,O11,Auto!H:H,S11,Auto!B:B,"&gt;="&amp;$Y$2,Auto!B:B,"&lt;="&amp;$Z$2))</f>
        <v/>
      </c>
      <c r="V11" s="106" cm="1">
        <f t="array" ref="V11">IFERROR(IF(X6="",_xlfn.UNIQUE(_xlfn.CHOOSECOLS(_xlfn._xlws.FILTER(Presort[], (Presort[Date Entered] &gt;= W6) * (Presort[Z'#] = Y6)), {13})),_xlfn.UNIQUE(_xlfn.CHOOSECOLS(_xlfn._xlws.FILTER(Presort[], (Presort[Date Entered] &gt;= W6) * (Presort[Date Entered] &lt;= X6) * (Presort[Z'#] = Y6)), {13}))),"")</f>
        <v>0</v>
      </c>
      <c r="W11" s="105">
        <f>IF(V11="","",IF($X$6="",COUNTIFS(Presort!$D:$D, $Y$6, Presort!$B:$B, "&gt;="&amp;$W$6, Presort!$M:$M, V11 ),COUNTIFS(Presort!$D:$D, $Y$6, Presort!$B:$B, "&gt;="&amp;$W$6, Presort!$B:$B, "&lt;="&amp;$X$6, Presort!$M:$M, V11 )))</f>
        <v>0</v>
      </c>
      <c r="X11" s="106" cm="1">
        <f t="array" ref="X11">IFERROR(IF(X6="", _xlfn.UNIQUE(_xlfn.CHOOSECOLS(_xlfn._xlws.FILTER(Manual6[], (Manual6[Date Entered] &gt;= W6) * (Manual6[Z'#] = Y6)), {8})), _xlfn.UNIQUE(_xlfn.CHOOSECOLS(_xlfn._xlws.FILTER(Manual6[], (Manual6[Date Entered] &gt;= W6) * (Manual6[Date Entered] &lt;= X6) * (Manual6[Z'#] = Y6)), {8}))),"")</f>
        <v>0</v>
      </c>
      <c r="Y11" s="105">
        <f>IF(X11="","",IF($X$6="",COUNTIFS(Manual!$D:$D, $Y$6, Manual!$B:$B, "&gt;="&amp;$W$6, Manual!$H:$H, X11 ),COUNTIFS(Manual!$D:$D, $Y$6, Manual!$B:$B, "&gt;="&amp;$W$6, Manual!$B:$B, "&lt;="&amp;$X$6, Manual!$H:$H, X11 )))</f>
        <v>0</v>
      </c>
      <c r="Z11" s="106" cm="1">
        <f t="array" ref="Z11">IFERROR(IF(X6="", _xlfn.UNIQUE(_xlfn.CHOOSECOLS(_xlfn._xlws.FILTER(Auto710[], (Auto710[Date Entered] &gt;= W6) * (Auto710[Z'#] = Y6)), {8})), _xlfn.UNIQUE(_xlfn.CHOOSECOLS(_xlfn._xlws.FILTER(Auto710[], (Auto710[Date Entered] &gt;= W6) * (Auto710[Date Entered] &lt;= X6) * (Auto710[Z'#] = Y6)), {8}))),"")</f>
        <v>0</v>
      </c>
      <c r="AA11" s="105">
        <f>IF(Z11="","",IF($X$6="",COUNTIFS(Auto!$D:$D, $Y$6, Auto!$B:$B, "&gt;="&amp;$W$6, Auto!$H:$H, Z11 ),COUNTIFS(Auto!$D:$D, $Y$6, Auto!$B:$B, "&gt;="&amp;$W$6, Auto!$B:$B, "&lt;="&amp;$X$6, Auto!$H:$H, Z11 )))</f>
        <v>0</v>
      </c>
    </row>
    <row r="12" spans="1:27" ht="16.5" customHeight="1">
      <c r="D12" t="str">
        <f>IF(A12="","",COUNTIFS(Presort!D:D, A12, Presort!B:B, "&gt;=" &amp; $Y$2, Presort!B:B, "&lt;=" &amp; $Z$2))</f>
        <v/>
      </c>
      <c r="E12" t="str" cm="1">
        <f t="array" ref="E12">IF(A12="","",INDEX(_xlfn.UNIQUE(_xlfn._xlws.FILTER(Presort[Issue], Presort[Z'#] = A12)), MATCH(MAX(COUNTIFS(Presort[Z'#], A12, Presort[Issue], _xlfn.UNIQUE(_xlfn._xlws.FILTER(Presort[Issue], Presort[Z'#]=A12)))), COUNTIFS(Presort[Z'#], A12, Presort[Issue], _xlfn.UNIQUE(_xlfn._xlws.FILTER(Presort[Issue], Presort[Z'#]=A12))), 0)))</f>
        <v/>
      </c>
      <c r="F12" t="str">
        <f>IF(A12="","",COUNTIFS(Presort!D:D,A12,Presort!M:M,E12,Presort!B:B,"&gt;="&amp;$Y$2,Presort!B:B,"&lt;="&amp;$Z$2))</f>
        <v/>
      </c>
      <c r="K12" t="str">
        <f>IF(H12="","",COUNTIFS(Manual!D:D, H12, Manual!B:B, "&gt;=" &amp; $Y$2, Manual!B:B, "&lt;=" &amp; $Z$2))</f>
        <v/>
      </c>
      <c r="L12" t="str" cm="1">
        <f t="array" ref="L12">IF(H12="","",INDEX(_xlfn.UNIQUE(_xlfn._xlws.FILTER(Manual6[Issue], Manual6[Z'#] = H12)), MATCH(MAX(COUNTIFS(Manual6[Z'#], H12, Manual6[Issue], _xlfn.UNIQUE(_xlfn._xlws.FILTER(Manual6[Issue], Manual6[Z'#]=H12)))), COUNTIFS(Manual6[Z'#], H12, Manual6[Issue], _xlfn.UNIQUE(_xlfn._xlws.FILTER(Manual6[Issue], Manual6[Z'#]=H12))), 0)))</f>
        <v/>
      </c>
      <c r="M12" t="str">
        <f>IF(H12="","",COUNTIFS(Manual!D:D,H12,Manual!H:H,L12,Manual!B:B,"&gt;="&amp;$Y$2,Manual!B:B,"&lt;="&amp;$Z$2))</f>
        <v/>
      </c>
      <c r="R12" t="str">
        <f>IF(O12="","",COUNTIFS(Auto!D:D, O12, Auto!B:B, "&gt;=" &amp; $Y$2, Auto!B:B, "&lt;=" &amp; $Z$2))</f>
        <v/>
      </c>
      <c r="S12" t="str" cm="1">
        <f t="array" ref="S12">IF(O12="","",INDEX(_xlfn.UNIQUE(_xlfn._xlws.FILTER(Auto710[Issue], Auto710[Z'#] = O12)), MATCH(MAX(COUNTIFS(Auto710[Z'#], O12, Auto710[Issue], _xlfn.UNIQUE(_xlfn._xlws.FILTER(Auto710[Issue], Auto710[Z'#]=O12)))), COUNTIFS(Auto710[Z'#], O12, Auto710[Issue], _xlfn.UNIQUE(_xlfn._xlws.FILTER(Auto710[Issue], Auto710[Z'#]=O12))), 0)))</f>
        <v/>
      </c>
      <c r="T12" t="str">
        <f>IF(O12="","",COUNTIFS(Auto!D:D,O12,Auto!H:H,S12,Auto!B:B,"&gt;="&amp;$Y$2,Auto!B:B,"&lt;="&amp;$Z$2))</f>
        <v/>
      </c>
      <c r="V12" s="106"/>
      <c r="W12" s="105" t="str">
        <f>IF(V12="","",IF($X$6="",COUNTIFS(Presort!$D:$D, $Y$6, Presort!$B:$B, "&gt;="&amp;$W$6, Presort!$M:$M, V12 ),COUNTIFS(Presort!$D:$D, $Y$6, Presort!$B:$B, "&gt;="&amp;$W$6, Presort!$B:$B, "&lt;="&amp;$X$6, Presort!$M:$M, V12 )))</f>
        <v/>
      </c>
      <c r="X12" s="106"/>
      <c r="Y12" s="105" t="str">
        <f>IF(X12="","",IF($X$6="",COUNTIFS(Manual!$D:$D, $Y$6, Manual!$B:$B, "&gt;="&amp;$W$6, Manual!$H:$H, X12 ),COUNTIFS(Manual!$D:$D, $Y$6, Manual!$B:$B, "&gt;="&amp;$W$6, Manual!$B:$B, "&lt;="&amp;$X$6, Manual!$H:$H, X12 )))</f>
        <v/>
      </c>
      <c r="Z12" s="106"/>
      <c r="AA12" s="105" t="str">
        <f>IF(Z12="","",IF($X$6="",COUNTIFS(Auto!$D:$D, $Y$6, Auto!$B:$B, "&gt;="&amp;$W$6, Auto!$H:$H, Z12 ),COUNTIFS(Auto!$D:$D, $Y$6, Auto!$B:$B, "&gt;="&amp;$W$6, Auto!$B:$B, "&lt;="&amp;$X$6, Auto!$H:$H, Z12 )))</f>
        <v/>
      </c>
    </row>
    <row r="13" spans="1:27">
      <c r="D13" t="str">
        <f>IF(A13="","",COUNTIFS(Presort!D:D, A13, Presort!B:B, "&gt;=" &amp; $Y$2, Presort!B:B, "&lt;=" &amp; $Z$2))</f>
        <v/>
      </c>
      <c r="E13" t="str" cm="1">
        <f t="array" ref="E13">IF(A13="","",INDEX(_xlfn.UNIQUE(_xlfn._xlws.FILTER(Presort[Issue], Presort[Z'#] = A13)), MATCH(MAX(COUNTIFS(Presort[Z'#], A13, Presort[Issue], _xlfn.UNIQUE(_xlfn._xlws.FILTER(Presort[Issue], Presort[Z'#]=A13)))), COUNTIFS(Presort[Z'#], A13, Presort[Issue], _xlfn.UNIQUE(_xlfn._xlws.FILTER(Presort[Issue], Presort[Z'#]=A13))), 0)))</f>
        <v/>
      </c>
      <c r="F13" t="str">
        <f>IF(A13="","",COUNTIFS(Presort!D:D,A13,Presort!M:M,E13,Presort!B:B,"&gt;="&amp;$Y$2,Presort!B:B,"&lt;="&amp;$Z$2))</f>
        <v/>
      </c>
      <c r="K13" t="str">
        <f>IF(H13="","",COUNTIFS(Manual!D:D, H13, Manual!B:B, "&gt;=" &amp; $Y$2, Manual!B:B, "&lt;=" &amp; $Z$2))</f>
        <v/>
      </c>
      <c r="L13" t="str" cm="1">
        <f t="array" ref="L13">IF(H13="","",INDEX(_xlfn.UNIQUE(_xlfn._xlws.FILTER(Manual6[Issue], Manual6[Z'#] = H13)), MATCH(MAX(COUNTIFS(Manual6[Z'#], H13, Manual6[Issue], _xlfn.UNIQUE(_xlfn._xlws.FILTER(Manual6[Issue], Manual6[Z'#]=H13)))), COUNTIFS(Manual6[Z'#], H13, Manual6[Issue], _xlfn.UNIQUE(_xlfn._xlws.FILTER(Manual6[Issue], Manual6[Z'#]=H13))), 0)))</f>
        <v/>
      </c>
      <c r="M13" t="str">
        <f>IF(H13="","",COUNTIFS(Manual!D:D,H13,Manual!H:H,L13,Manual!B:B,"&gt;="&amp;$Y$2,Manual!B:B,"&lt;="&amp;$Z$2))</f>
        <v/>
      </c>
      <c r="R13" t="str">
        <f>IF(O13="","",COUNTIFS(Auto!D:D, O13, Auto!B:B, "&gt;=" &amp; $Y$2, Auto!B:B, "&lt;=" &amp; $Z$2))</f>
        <v/>
      </c>
      <c r="S13" t="str" cm="1">
        <f t="array" ref="S13">IF(O13="","",INDEX(_xlfn.UNIQUE(_xlfn._xlws.FILTER(Auto710[Issue], Auto710[Z'#] = O13)), MATCH(MAX(COUNTIFS(Auto710[Z'#], O13, Auto710[Issue], _xlfn.UNIQUE(_xlfn._xlws.FILTER(Auto710[Issue], Auto710[Z'#]=O13)))), COUNTIFS(Auto710[Z'#], O13, Auto710[Issue], _xlfn.UNIQUE(_xlfn._xlws.FILTER(Auto710[Issue], Auto710[Z'#]=O13))), 0)))</f>
        <v/>
      </c>
      <c r="T13" t="str">
        <f>IF(O13="","",COUNTIFS(Auto!D:D,O13,Auto!H:H,S13,Auto!B:B,"&gt;="&amp;$Y$2,Auto!B:B,"&lt;="&amp;$Z$2))</f>
        <v/>
      </c>
      <c r="V13" s="106"/>
      <c r="W13" s="105" t="str">
        <f>IF(V13="","",IF($X$6="",COUNTIFS(Presort!$D:$D, $Y$6, Presort!$B:$B, "&gt;="&amp;$W$6, Presort!$M:$M, V13 ),COUNTIFS(Presort!$D:$D, $Y$6, Presort!$B:$B, "&gt;="&amp;$W$6, Presort!$B:$B, "&lt;="&amp;$X$6, Presort!$M:$M, V13 )))</f>
        <v/>
      </c>
      <c r="X13" s="106"/>
      <c r="Y13" s="105" t="str">
        <f>IF(X13="","",IF($X$6="",COUNTIFS(Manual!$D:$D, $Y$6, Manual!$B:$B, "&gt;="&amp;$W$6, Manual!$H:$H, X13 ),COUNTIFS(Manual!$D:$D, $Y$6, Manual!$B:$B, "&gt;="&amp;$W$6, Manual!$B:$B, "&lt;="&amp;$X$6, Manual!$H:$H, X13 )))</f>
        <v/>
      </c>
      <c r="Z13" s="106"/>
      <c r="AA13" s="105" t="str">
        <f>IF(Z13="","",IF($X$6="",COUNTIFS(Auto!$D:$D, $Y$6, Auto!$B:$B, "&gt;="&amp;$W$6, Auto!$H:$H, Z13 ),COUNTIFS(Auto!$D:$D, $Y$6, Auto!$B:$B, "&gt;="&amp;$W$6, Auto!$B:$B, "&lt;="&amp;$X$6, Auto!$H:$H, Z13 )))</f>
        <v/>
      </c>
    </row>
    <row r="14" spans="1:27">
      <c r="D14" t="str">
        <f>IF(A14="","",COUNTIFS(Presort!D:D, A14, Presort!B:B, "&gt;=" &amp; $Y$2, Presort!B:B, "&lt;=" &amp; $Z$2))</f>
        <v/>
      </c>
      <c r="E14" t="str" cm="1">
        <f t="array" ref="E14">IF(A14="","",INDEX(_xlfn.UNIQUE(_xlfn._xlws.FILTER(Presort[Issue], Presort[Z'#] = A14)), MATCH(MAX(COUNTIFS(Presort[Z'#], A14, Presort[Issue], _xlfn.UNIQUE(_xlfn._xlws.FILTER(Presort[Issue], Presort[Z'#]=A14)))), COUNTIFS(Presort[Z'#], A14, Presort[Issue], _xlfn.UNIQUE(_xlfn._xlws.FILTER(Presort[Issue], Presort[Z'#]=A14))), 0)))</f>
        <v/>
      </c>
      <c r="F14" t="str">
        <f>IF(A14="","",COUNTIFS(Presort!D:D,A14,Presort!M:M,E14,Presort!B:B,"&gt;="&amp;$Y$2,Presort!B:B,"&lt;="&amp;$Z$2))</f>
        <v/>
      </c>
      <c r="K14" t="str">
        <f>IF(H14="","",COUNTIFS(Manual!D:D, H14, Manual!B:B, "&gt;=" &amp; $Y$2, Manual!B:B, "&lt;=" &amp; $Z$2))</f>
        <v/>
      </c>
      <c r="L14" t="str" cm="1">
        <f t="array" ref="L14">IF(H14="","",INDEX(_xlfn.UNIQUE(_xlfn._xlws.FILTER(Manual6[Issue], Manual6[Z'#] = H14)), MATCH(MAX(COUNTIFS(Manual6[Z'#], H14, Manual6[Issue], _xlfn.UNIQUE(_xlfn._xlws.FILTER(Manual6[Issue], Manual6[Z'#]=H14)))), COUNTIFS(Manual6[Z'#], H14, Manual6[Issue], _xlfn.UNIQUE(_xlfn._xlws.FILTER(Manual6[Issue], Manual6[Z'#]=H14))), 0)))</f>
        <v/>
      </c>
      <c r="M14" t="str">
        <f>IF(H14="","",COUNTIFS(Manual!D:D,H14,Manual!H:H,L14,Manual!B:B,"&gt;="&amp;$Y$2,Manual!B:B,"&lt;="&amp;$Z$2))</f>
        <v/>
      </c>
      <c r="R14" t="str">
        <f>IF(O14="","",COUNTIFS(Auto!D:D, O14, Auto!B:B, "&gt;=" &amp; $Y$2, Auto!B:B, "&lt;=" &amp; $Z$2))</f>
        <v/>
      </c>
      <c r="S14" t="str" cm="1">
        <f t="array" ref="S14">IF(O14="","",INDEX(_xlfn.UNIQUE(_xlfn._xlws.FILTER(Auto710[Issue], Auto710[Z'#] = O14)), MATCH(MAX(COUNTIFS(Auto710[Z'#], O14, Auto710[Issue], _xlfn.UNIQUE(_xlfn._xlws.FILTER(Auto710[Issue], Auto710[Z'#]=O14)))), COUNTIFS(Auto710[Z'#], O14, Auto710[Issue], _xlfn.UNIQUE(_xlfn._xlws.FILTER(Auto710[Issue], Auto710[Z'#]=O14))), 0)))</f>
        <v/>
      </c>
      <c r="T14" t="str">
        <f>IF(O14="","",COUNTIFS(Auto!D:D,O14,Auto!H:H,S14,Auto!B:B,"&gt;="&amp;$Y$2,Auto!B:B,"&lt;="&amp;$Z$2))</f>
        <v/>
      </c>
      <c r="V14" s="106"/>
      <c r="W14" s="105" t="str">
        <f>IF(V14="","",IF($X$6="",COUNTIFS(Presort!$D:$D, $Y$6, Presort!$B:$B, "&gt;="&amp;$W$6, Presort!$M:$M, V14 ),COUNTIFS(Presort!$D:$D, $Y$6, Presort!$B:$B, "&gt;="&amp;$W$6, Presort!$B:$B, "&lt;="&amp;$X$6, Presort!$M:$M, V14 )))</f>
        <v/>
      </c>
      <c r="X14" s="106"/>
      <c r="Y14" s="105" t="str">
        <f>IF(X14="","",IF($X$6="",COUNTIFS(Manual!$D:$D, $Y$6, Manual!$B:$B, "&gt;="&amp;$W$6, Manual!$H:$H, X14 ),COUNTIFS(Manual!$D:$D, $Y$6, Manual!$B:$B, "&gt;="&amp;$W$6, Manual!$B:$B, "&lt;="&amp;$X$6, Manual!$H:$H, X14 )))</f>
        <v/>
      </c>
      <c r="Z14" s="106"/>
      <c r="AA14" s="105" t="str">
        <f>IF(Z14="","",IF($X$6="",COUNTIFS(Auto!$D:$D, $Y$6, Auto!$B:$B, "&gt;="&amp;$W$6, Auto!$H:$H, Z14 ),COUNTIFS(Auto!$D:$D, $Y$6, Auto!$B:$B, "&gt;="&amp;$W$6, Auto!$B:$B, "&lt;="&amp;$X$6, Auto!$H:$H, Z14 )))</f>
        <v/>
      </c>
    </row>
    <row r="15" spans="1:27">
      <c r="D15" t="str">
        <f>IF(A15="","",COUNTIFS(Presort!D:D, A15, Presort!B:B, "&gt;=" &amp; $Y$2, Presort!B:B, "&lt;=" &amp; $Z$2))</f>
        <v/>
      </c>
      <c r="E15" t="str" cm="1">
        <f t="array" ref="E15">IF(A15="","",INDEX(_xlfn.UNIQUE(_xlfn._xlws.FILTER(Presort[Issue], Presort[Z'#] = A15)), MATCH(MAX(COUNTIFS(Presort[Z'#], A15, Presort[Issue], _xlfn.UNIQUE(_xlfn._xlws.FILTER(Presort[Issue], Presort[Z'#]=A15)))), COUNTIFS(Presort[Z'#], A15, Presort[Issue], _xlfn.UNIQUE(_xlfn._xlws.FILTER(Presort[Issue], Presort[Z'#]=A15))), 0)))</f>
        <v/>
      </c>
      <c r="F15" t="str">
        <f>IF(A15="","",COUNTIFS(Presort!D:D,A15,Presort!M:M,E15,Presort!B:B,"&gt;="&amp;$Y$2,Presort!B:B,"&lt;="&amp;$Z$2))</f>
        <v/>
      </c>
      <c r="K15" t="str">
        <f>IF(H15="","",COUNTIFS(Manual!D:D, H15, Manual!B:B, "&gt;=" &amp; $Y$2, Manual!B:B, "&lt;=" &amp; $Z$2))</f>
        <v/>
      </c>
      <c r="L15" t="str" cm="1">
        <f t="array" ref="L15">IF(H15="","",INDEX(_xlfn.UNIQUE(_xlfn._xlws.FILTER(Manual6[Issue], Manual6[Z'#] = H15)), MATCH(MAX(COUNTIFS(Manual6[Z'#], H15, Manual6[Issue], _xlfn.UNIQUE(_xlfn._xlws.FILTER(Manual6[Issue], Manual6[Z'#]=H15)))), COUNTIFS(Manual6[Z'#], H15, Manual6[Issue], _xlfn.UNIQUE(_xlfn._xlws.FILTER(Manual6[Issue], Manual6[Z'#]=H15))), 0)))</f>
        <v/>
      </c>
      <c r="M15" t="str">
        <f>IF(H15="","",COUNTIFS(Manual!D:D,H15,Manual!H:H,L15,Manual!B:B,"&gt;="&amp;$Y$2,Manual!B:B,"&lt;="&amp;$Z$2))</f>
        <v/>
      </c>
      <c r="R15" t="str">
        <f>IF(O15="","",COUNTIFS(Auto!D:D, O15, Auto!B:B, "&gt;=" &amp; $Y$2, Auto!B:B, "&lt;=" &amp; $Z$2))</f>
        <v/>
      </c>
      <c r="S15" t="str" cm="1">
        <f t="array" ref="S15">IF(O15="","",INDEX(_xlfn.UNIQUE(_xlfn._xlws.FILTER(Auto710[Issue], Auto710[Z'#] = O15)), MATCH(MAX(COUNTIFS(Auto710[Z'#], O15, Auto710[Issue], _xlfn.UNIQUE(_xlfn._xlws.FILTER(Auto710[Issue], Auto710[Z'#]=O15)))), COUNTIFS(Auto710[Z'#], O15, Auto710[Issue], _xlfn.UNIQUE(_xlfn._xlws.FILTER(Auto710[Issue], Auto710[Z'#]=O15))), 0)))</f>
        <v/>
      </c>
      <c r="T15" t="str">
        <f>IF(O15="","",COUNTIFS(Auto!D:D,O15,Auto!H:H,S15,Auto!B:B,"&gt;="&amp;$Y$2,Auto!B:B,"&lt;="&amp;$Z$2))</f>
        <v/>
      </c>
      <c r="V15" s="106"/>
      <c r="W15" s="105" t="str">
        <f>IF(V15="","",IF($X$6="",COUNTIFS(Presort!$D:$D, $Y$6, Presort!$B:$B, "&gt;="&amp;$W$6, Presort!$M:$M, V15 ),COUNTIFS(Presort!$D:$D, $Y$6, Presort!$B:$B, "&gt;="&amp;$W$6, Presort!$B:$B, "&lt;="&amp;$X$6, Presort!$M:$M, V15 )))</f>
        <v/>
      </c>
      <c r="X15" s="106"/>
      <c r="Y15" s="105" t="str">
        <f>IF(X15="","",IF($X$6="",COUNTIFS(Manual!$D:$D, $Y$6, Manual!$B:$B, "&gt;="&amp;$W$6, Manual!$H:$H, X15 ),COUNTIFS(Manual!$D:$D, $Y$6, Manual!$B:$B, "&gt;="&amp;$W$6, Manual!$B:$B, "&lt;="&amp;$X$6, Manual!$H:$H, X15 )))</f>
        <v/>
      </c>
      <c r="Z15" s="106"/>
      <c r="AA15" s="105" t="str">
        <f>IF(Z15="","",IF($X$6="",COUNTIFS(Auto!$D:$D, $Y$6, Auto!$B:$B, "&gt;="&amp;$W$6, Auto!$H:$H, Z15 ),COUNTIFS(Auto!$D:$D, $Y$6, Auto!$B:$B, "&gt;="&amp;$W$6, Auto!$B:$B, "&lt;="&amp;$X$6, Auto!$H:$H, Z15 )))</f>
        <v/>
      </c>
    </row>
    <row r="16" spans="1:27">
      <c r="D16" t="str">
        <f>IF(A16="","",COUNTIFS(Presort!D:D, A16, Presort!B:B, "&gt;=" &amp; $Y$2, Presort!B:B, "&lt;=" &amp; $Z$2))</f>
        <v/>
      </c>
      <c r="E16" t="str" cm="1">
        <f t="array" ref="E16">IF(A16="","",INDEX(_xlfn.UNIQUE(_xlfn._xlws.FILTER(Presort[Issue], Presort[Z'#] = A16)), MATCH(MAX(COUNTIFS(Presort[Z'#], A16, Presort[Issue], _xlfn.UNIQUE(_xlfn._xlws.FILTER(Presort[Issue], Presort[Z'#]=A16)))), COUNTIFS(Presort[Z'#], A16, Presort[Issue], _xlfn.UNIQUE(_xlfn._xlws.FILTER(Presort[Issue], Presort[Z'#]=A16))), 0)))</f>
        <v/>
      </c>
      <c r="F16" t="str">
        <f>IF(A16="","",COUNTIFS(Presort!D:D,A16,Presort!M:M,E16,Presort!B:B,"&gt;="&amp;$Y$2,Presort!B:B,"&lt;="&amp;$Z$2))</f>
        <v/>
      </c>
      <c r="K16" t="str">
        <f>IF(H16="","",COUNTIFS(Manual!D:D, H16, Manual!B:B, "&gt;=" &amp; $Y$2, Manual!B:B, "&lt;=" &amp; $Z$2))</f>
        <v/>
      </c>
      <c r="L16" t="str" cm="1">
        <f t="array" ref="L16">IF(H16="","",INDEX(_xlfn.UNIQUE(_xlfn._xlws.FILTER(Manual6[Issue], Manual6[Z'#] = H16)), MATCH(MAX(COUNTIFS(Manual6[Z'#], H16, Manual6[Issue], _xlfn.UNIQUE(_xlfn._xlws.FILTER(Manual6[Issue], Manual6[Z'#]=H16)))), COUNTIFS(Manual6[Z'#], H16, Manual6[Issue], _xlfn.UNIQUE(_xlfn._xlws.FILTER(Manual6[Issue], Manual6[Z'#]=H16))), 0)))</f>
        <v/>
      </c>
      <c r="M16" t="str">
        <f>IF(H16="","",COUNTIFS(Manual!D:D,H16,Manual!H:H,L16,Manual!B:B,"&gt;="&amp;$Y$2,Manual!B:B,"&lt;="&amp;$Z$2))</f>
        <v/>
      </c>
      <c r="R16" t="str">
        <f>IF(O16="","",COUNTIFS(Auto!D:D, O16, Auto!B:B, "&gt;=" &amp; $Y$2, Auto!B:B, "&lt;=" &amp; $Z$2))</f>
        <v/>
      </c>
      <c r="S16" t="str" cm="1">
        <f t="array" ref="S16">IF(O16="","",INDEX(_xlfn.UNIQUE(_xlfn._xlws.FILTER(Auto710[Issue], Auto710[Z'#] = O16)), MATCH(MAX(COUNTIFS(Auto710[Z'#], O16, Auto710[Issue], _xlfn.UNIQUE(_xlfn._xlws.FILTER(Auto710[Issue], Auto710[Z'#]=O16)))), COUNTIFS(Auto710[Z'#], O16, Auto710[Issue], _xlfn.UNIQUE(_xlfn._xlws.FILTER(Auto710[Issue], Auto710[Z'#]=O16))), 0)))</f>
        <v/>
      </c>
      <c r="T16" t="str">
        <f>IF(O16="","",COUNTIFS(Auto!D:D,O16,Auto!H:H,S16,Auto!B:B,"&gt;="&amp;$Y$2,Auto!B:B,"&lt;="&amp;$Z$2))</f>
        <v/>
      </c>
      <c r="V16" s="106"/>
      <c r="W16" s="105" t="str">
        <f>IF(V16="","",IF($X$6="",COUNTIFS(Presort!$D:$D, $Y$6, Presort!$B:$B, "&gt;="&amp;$W$6, Presort!$M:$M, V16 ),COUNTIFS(Presort!$D:$D, $Y$6, Presort!$B:$B, "&gt;="&amp;$W$6, Presort!$B:$B, "&lt;="&amp;$X$6, Presort!$M:$M, V16 )))</f>
        <v/>
      </c>
      <c r="X16" s="106"/>
      <c r="Y16" s="105" t="str">
        <f>IF(X16="","",IF($X$6="",COUNTIFS(Manual!$D:$D, $Y$6, Manual!$B:$B, "&gt;="&amp;$W$6, Manual!$H:$H, X16 ),COUNTIFS(Manual!$D:$D, $Y$6, Manual!$B:$B, "&gt;="&amp;$W$6, Manual!$B:$B, "&lt;="&amp;$X$6, Manual!$H:$H, X16 )))</f>
        <v/>
      </c>
      <c r="Z16" s="106"/>
      <c r="AA16" s="105" t="str">
        <f>IF(Z16="","",IF($X$6="",COUNTIFS(Auto!$D:$D, $Y$6, Auto!$B:$B, "&gt;="&amp;$W$6, Auto!$H:$H, Z16 ),COUNTIFS(Auto!$D:$D, $Y$6, Auto!$B:$B, "&gt;="&amp;$W$6, Auto!$B:$B, "&lt;="&amp;$X$6, Auto!$H:$H, Z16 )))</f>
        <v/>
      </c>
    </row>
    <row r="17" spans="4:27">
      <c r="D17" t="str">
        <f>IF(A17="","",COUNTIFS(Presort!D:D, A17, Presort!B:B, "&gt;=" &amp; $Y$2, Presort!B:B, "&lt;=" &amp; $Z$2))</f>
        <v/>
      </c>
      <c r="E17" t="str" cm="1">
        <f t="array" ref="E17">IF(A17="","",INDEX(_xlfn.UNIQUE(_xlfn._xlws.FILTER(Presort[Issue], Presort[Z'#] = A17)), MATCH(MAX(COUNTIFS(Presort[Z'#], A17, Presort[Issue], _xlfn.UNIQUE(_xlfn._xlws.FILTER(Presort[Issue], Presort[Z'#]=A17)))), COUNTIFS(Presort[Z'#], A17, Presort[Issue], _xlfn.UNIQUE(_xlfn._xlws.FILTER(Presort[Issue], Presort[Z'#]=A17))), 0)))</f>
        <v/>
      </c>
      <c r="F17" t="str">
        <f>IF(A17="","",COUNTIFS(Presort!D:D,A17,Presort!M:M,E17,Presort!B:B,"&gt;="&amp;$Y$2,Presort!B:B,"&lt;="&amp;$Z$2))</f>
        <v/>
      </c>
      <c r="K17" t="str">
        <f>IF(H17="","",COUNTIFS(Manual!D:D, H17, Manual!B:B, "&gt;=" &amp; $Y$2, Manual!B:B, "&lt;=" &amp; $Z$2))</f>
        <v/>
      </c>
      <c r="L17" t="str" cm="1">
        <f t="array" ref="L17">IF(H17="","",INDEX(_xlfn.UNIQUE(_xlfn._xlws.FILTER(Manual6[Issue], Manual6[Z'#] = H17)), MATCH(MAX(COUNTIFS(Manual6[Z'#], H17, Manual6[Issue], _xlfn.UNIQUE(_xlfn._xlws.FILTER(Manual6[Issue], Manual6[Z'#]=H17)))), COUNTIFS(Manual6[Z'#], H17, Manual6[Issue], _xlfn.UNIQUE(_xlfn._xlws.FILTER(Manual6[Issue], Manual6[Z'#]=H17))), 0)))</f>
        <v/>
      </c>
      <c r="M17" t="str">
        <f>IF(H17="","",COUNTIFS(Manual!D:D,H17,Manual!H:H,L17,Manual!B:B,"&gt;="&amp;$Y$2,Manual!B:B,"&lt;="&amp;$Z$2))</f>
        <v/>
      </c>
      <c r="R17" t="str">
        <f>IF(O17="","",COUNTIFS(Auto!D:D, O17, Auto!B:B, "&gt;=" &amp; $Y$2, Auto!B:B, "&lt;=" &amp; $Z$2))</f>
        <v/>
      </c>
      <c r="S17" t="str" cm="1">
        <f t="array" ref="S17">IF(O17="","",INDEX(_xlfn.UNIQUE(_xlfn._xlws.FILTER(Auto710[Issue], Auto710[Z'#] = O17)), MATCH(MAX(COUNTIFS(Auto710[Z'#], O17, Auto710[Issue], _xlfn.UNIQUE(_xlfn._xlws.FILTER(Auto710[Issue], Auto710[Z'#]=O17)))), COUNTIFS(Auto710[Z'#], O17, Auto710[Issue], _xlfn.UNIQUE(_xlfn._xlws.FILTER(Auto710[Issue], Auto710[Z'#]=O17))), 0)))</f>
        <v/>
      </c>
      <c r="T17" t="str">
        <f>IF(O17="","",COUNTIFS(Auto!D:D,O17,Auto!H:H,S17,Auto!B:B,"&gt;="&amp;$Y$2,Auto!B:B,"&lt;="&amp;$Z$2))</f>
        <v/>
      </c>
      <c r="V17" s="106"/>
      <c r="W17" s="105" t="str">
        <f>IF(V17="","",IF($X$6="",COUNTIFS(Presort!$D:$D, $Y$6, Presort!$B:$B, "&gt;="&amp;$W$6, Presort!$M:$M, V17 ),COUNTIFS(Presort!$D:$D, $Y$6, Presort!$B:$B, "&gt;="&amp;$W$6, Presort!$B:$B, "&lt;="&amp;$X$6, Presort!$M:$M, V17 )))</f>
        <v/>
      </c>
      <c r="X17" s="106"/>
      <c r="Y17" s="105" t="str">
        <f>IF(X17="","",IF($X$6="",COUNTIFS(Manual!$D:$D, $Y$6, Manual!$B:$B, "&gt;="&amp;$W$6, Manual!$H:$H, X17 ),COUNTIFS(Manual!$D:$D, $Y$6, Manual!$B:$B, "&gt;="&amp;$W$6, Manual!$B:$B, "&lt;="&amp;$X$6, Manual!$H:$H, X17 )))</f>
        <v/>
      </c>
      <c r="Z17" s="106"/>
      <c r="AA17" s="105" t="str">
        <f>IF(Z17="","",IF($X$6="",COUNTIFS(Auto!$D:$D, $Y$6, Auto!$B:$B, "&gt;="&amp;$W$6, Auto!$H:$H, Z17 ),COUNTIFS(Auto!$D:$D, $Y$6, Auto!$B:$B, "&gt;="&amp;$W$6, Auto!$B:$B, "&lt;="&amp;$X$6, Auto!$H:$H, Z17 )))</f>
        <v/>
      </c>
    </row>
    <row r="18" spans="4:27">
      <c r="D18" t="str">
        <f>IF(A18="","",COUNTIFS(Presort!D:D, A18, Presort!B:B, "&gt;=" &amp; $Y$2, Presort!B:B, "&lt;=" &amp; $Z$2))</f>
        <v/>
      </c>
      <c r="E18" t="str" cm="1">
        <f t="array" ref="E18">IF(A18="","",INDEX(_xlfn.UNIQUE(_xlfn._xlws.FILTER(Presort[Issue], Presort[Z'#] = A18)), MATCH(MAX(COUNTIFS(Presort[Z'#], A18, Presort[Issue], _xlfn.UNIQUE(_xlfn._xlws.FILTER(Presort[Issue], Presort[Z'#]=A18)))), COUNTIFS(Presort[Z'#], A18, Presort[Issue], _xlfn.UNIQUE(_xlfn._xlws.FILTER(Presort[Issue], Presort[Z'#]=A18))), 0)))</f>
        <v/>
      </c>
      <c r="F18" t="str">
        <f>IF(A18="","",COUNTIFS(Presort!D:D,A18,Presort!M:M,E18,Presort!B:B,"&gt;="&amp;$Y$2,Presort!B:B,"&lt;="&amp;$Z$2))</f>
        <v/>
      </c>
      <c r="K18" t="str">
        <f>IF(H18="","",COUNTIFS(Manual!D:D, H18, Manual!B:B, "&gt;=" &amp; $Y$2, Manual!B:B, "&lt;=" &amp; $Z$2))</f>
        <v/>
      </c>
      <c r="L18" t="str" cm="1">
        <f t="array" ref="L18">IF(H18="","",INDEX(_xlfn.UNIQUE(_xlfn._xlws.FILTER(Manual6[Issue], Manual6[Z'#] = H18)), MATCH(MAX(COUNTIFS(Manual6[Z'#], H18, Manual6[Issue], _xlfn.UNIQUE(_xlfn._xlws.FILTER(Manual6[Issue], Manual6[Z'#]=H18)))), COUNTIFS(Manual6[Z'#], H18, Manual6[Issue], _xlfn.UNIQUE(_xlfn._xlws.FILTER(Manual6[Issue], Manual6[Z'#]=H18))), 0)))</f>
        <v/>
      </c>
      <c r="M18" t="str">
        <f>IF(H18="","",COUNTIFS(Manual!D:D,H18,Manual!H:H,L18,Manual!B:B,"&gt;="&amp;$Y$2,Manual!B:B,"&lt;="&amp;$Z$2))</f>
        <v/>
      </c>
      <c r="R18" t="str">
        <f>IF(O18="","",COUNTIFS(Auto!D:D, O18, Auto!B:B, "&gt;=" &amp; $Y$2, Auto!B:B, "&lt;=" &amp; $Z$2))</f>
        <v/>
      </c>
      <c r="S18" t="str" cm="1">
        <f t="array" ref="S18">IF(O18="","",INDEX(_xlfn.UNIQUE(_xlfn._xlws.FILTER(Auto710[Issue], Auto710[Z'#] = O18)), MATCH(MAX(COUNTIFS(Auto710[Z'#], O18, Auto710[Issue], _xlfn.UNIQUE(_xlfn._xlws.FILTER(Auto710[Issue], Auto710[Z'#]=O18)))), COUNTIFS(Auto710[Z'#], O18, Auto710[Issue], _xlfn.UNIQUE(_xlfn._xlws.FILTER(Auto710[Issue], Auto710[Z'#]=O18))), 0)))</f>
        <v/>
      </c>
      <c r="T18" t="str">
        <f>IF(O18="","",COUNTIFS(Auto!D:D,O18,Auto!H:H,S18,Auto!B:B,"&gt;="&amp;$Y$2,Auto!B:B,"&lt;="&amp;$Z$2))</f>
        <v/>
      </c>
      <c r="V18" s="106"/>
      <c r="W18" s="105" t="str">
        <f>IF(V18="","",IF($X$6="",COUNTIFS(Presort!$D:$D, $Y$6, Presort!$B:$B, "&gt;="&amp;$W$6, Presort!$M:$M, V18 ),COUNTIFS(Presort!$D:$D, $Y$6, Presort!$B:$B, "&gt;="&amp;$W$6, Presort!$B:$B, "&lt;="&amp;$X$6, Presort!$M:$M, V18 )))</f>
        <v/>
      </c>
      <c r="X18" s="106"/>
      <c r="Y18" s="105" t="str">
        <f>IF(X18="","",IF($X$6="",COUNTIFS(Manual!$D:$D, $Y$6, Manual!$B:$B, "&gt;="&amp;$W$6, Manual!$H:$H, X18 ),COUNTIFS(Manual!$D:$D, $Y$6, Manual!$B:$B, "&gt;="&amp;$W$6, Manual!$B:$B, "&lt;="&amp;$X$6, Manual!$H:$H, X18 )))</f>
        <v/>
      </c>
      <c r="Z18" s="106"/>
      <c r="AA18" s="105" t="str">
        <f>IF(Z18="","",IF($X$6="",COUNTIFS(Auto!$D:$D, $Y$6, Auto!$B:$B, "&gt;="&amp;$W$6, Auto!$H:$H, Z18 ),COUNTIFS(Auto!$D:$D, $Y$6, Auto!$B:$B, "&gt;="&amp;$W$6, Auto!$B:$B, "&lt;="&amp;$X$6, Auto!$H:$H, Z18 )))</f>
        <v/>
      </c>
    </row>
    <row r="19" spans="4:27">
      <c r="D19" t="str">
        <f>IF(A19="","",COUNTIFS(Presort!D:D, A19, Presort!B:B, "&gt;=" &amp; $Y$2, Presort!B:B, "&lt;=" &amp; $Z$2))</f>
        <v/>
      </c>
      <c r="E19" t="str" cm="1">
        <f t="array" ref="E19">IF(A19="","",INDEX(_xlfn.UNIQUE(_xlfn._xlws.FILTER(Presort[Issue], Presort[Z'#] = A19)), MATCH(MAX(COUNTIFS(Presort[Z'#], A19, Presort[Issue], _xlfn.UNIQUE(_xlfn._xlws.FILTER(Presort[Issue], Presort[Z'#]=A19)))), COUNTIFS(Presort[Z'#], A19, Presort[Issue], _xlfn.UNIQUE(_xlfn._xlws.FILTER(Presort[Issue], Presort[Z'#]=A19))), 0)))</f>
        <v/>
      </c>
      <c r="F19" t="str">
        <f>IF(A19="","",COUNTIFS(Presort!D:D,A19,Presort!M:M,E19,Presort!B:B,"&gt;="&amp;$Y$2,Presort!B:B,"&lt;="&amp;$Z$2))</f>
        <v/>
      </c>
      <c r="K19" t="str">
        <f>IF(H19="","",COUNTIFS(Manual!D:D, H19, Manual!B:B, "&gt;=" &amp; $Y$2, Manual!B:B, "&lt;=" &amp; $Z$2))</f>
        <v/>
      </c>
      <c r="L19" t="str" cm="1">
        <f t="array" ref="L19">IF(H19="","",INDEX(_xlfn.UNIQUE(_xlfn._xlws.FILTER(Manual6[Issue], Manual6[Z'#] = H19)), MATCH(MAX(COUNTIFS(Manual6[Z'#], H19, Manual6[Issue], _xlfn.UNIQUE(_xlfn._xlws.FILTER(Manual6[Issue], Manual6[Z'#]=H19)))), COUNTIFS(Manual6[Z'#], H19, Manual6[Issue], _xlfn.UNIQUE(_xlfn._xlws.FILTER(Manual6[Issue], Manual6[Z'#]=H19))), 0)))</f>
        <v/>
      </c>
      <c r="M19" t="str">
        <f>IF(H19="","",COUNTIFS(Manual!D:D,H19,Manual!H:H,L19,Manual!B:B,"&gt;="&amp;$Y$2,Manual!B:B,"&lt;="&amp;$Z$2))</f>
        <v/>
      </c>
      <c r="R19" t="str">
        <f>IF(O19="","",COUNTIFS(Auto!D:D, O19, Auto!B:B, "&gt;=" &amp; $Y$2, Auto!B:B, "&lt;=" &amp; $Z$2))</f>
        <v/>
      </c>
      <c r="S19" t="str" cm="1">
        <f t="array" ref="S19">IF(O19="","",INDEX(_xlfn.UNIQUE(_xlfn._xlws.FILTER(Auto710[Issue], Auto710[Z'#] = O19)), MATCH(MAX(COUNTIFS(Auto710[Z'#], O19, Auto710[Issue], _xlfn.UNIQUE(_xlfn._xlws.FILTER(Auto710[Issue], Auto710[Z'#]=O19)))), COUNTIFS(Auto710[Z'#], O19, Auto710[Issue], _xlfn.UNIQUE(_xlfn._xlws.FILTER(Auto710[Issue], Auto710[Z'#]=O19))), 0)))</f>
        <v/>
      </c>
      <c r="T19" t="str">
        <f>IF(O19="","",COUNTIFS(Auto!D:D,O19,Auto!H:H,S19,Auto!B:B,"&gt;="&amp;$Y$2,Auto!B:B,"&lt;="&amp;$Z$2))</f>
        <v/>
      </c>
      <c r="V19" s="106"/>
      <c r="W19" s="105" t="str">
        <f>IF(V19="","",IF($X$6="",COUNTIFS(Presort!$D:$D, $Y$6, Presort!$B:$B, "&gt;="&amp;$W$6, Presort!$M:$M, V19 ),COUNTIFS(Presort!$D:$D, $Y$6, Presort!$B:$B, "&gt;="&amp;$W$6, Presort!$B:$B, "&lt;="&amp;$X$6, Presort!$M:$M, V19 )))</f>
        <v/>
      </c>
      <c r="X19" s="106"/>
      <c r="Y19" s="105" t="str">
        <f>IF(X19="","",IF($X$6="",COUNTIFS(Manual!$D:$D, $Y$6, Manual!$B:$B, "&gt;="&amp;$W$6, Manual!$H:$H, X19 ),COUNTIFS(Manual!$D:$D, $Y$6, Manual!$B:$B, "&gt;="&amp;$W$6, Manual!$B:$B, "&lt;="&amp;$X$6, Manual!$H:$H, X19 )))</f>
        <v/>
      </c>
      <c r="Z19" s="106"/>
      <c r="AA19" s="105" t="str">
        <f>IF(Z19="","",IF($X$6="",COUNTIFS(Auto!$D:$D, $Y$6, Auto!$B:$B, "&gt;="&amp;$W$6, Auto!$H:$H, Z19 ),COUNTIFS(Auto!$D:$D, $Y$6, Auto!$B:$B, "&gt;="&amp;$W$6, Auto!$B:$B, "&lt;="&amp;$X$6, Auto!$H:$H, Z19 )))</f>
        <v/>
      </c>
    </row>
    <row r="20" spans="4:27">
      <c r="D20" t="str">
        <f>IF(A20="","",COUNTIFS(Presort!D:D, A20, Presort!B:B, "&gt;=" &amp; $Y$2, Presort!B:B, "&lt;=" &amp; $Z$2))</f>
        <v/>
      </c>
      <c r="E20" t="str" cm="1">
        <f t="array" ref="E20">IF(A20="","",INDEX(_xlfn.UNIQUE(_xlfn._xlws.FILTER(Presort[Issue], Presort[Z'#] = A20)), MATCH(MAX(COUNTIFS(Presort[Z'#], A20, Presort[Issue], _xlfn.UNIQUE(_xlfn._xlws.FILTER(Presort[Issue], Presort[Z'#]=A20)))), COUNTIFS(Presort[Z'#], A20, Presort[Issue], _xlfn.UNIQUE(_xlfn._xlws.FILTER(Presort[Issue], Presort[Z'#]=A20))), 0)))</f>
        <v/>
      </c>
      <c r="F20" t="str">
        <f>IF(A20="","",COUNTIFS(Presort!D:D,A20,Presort!M:M,E20,Presort!B:B,"&gt;="&amp;$Y$2,Presort!B:B,"&lt;="&amp;$Z$2))</f>
        <v/>
      </c>
      <c r="K20" t="str">
        <f>IF(H20="","",COUNTIFS(Manual!D:D, H20, Manual!B:B, "&gt;=" &amp; $Y$2, Manual!B:B, "&lt;=" &amp; $Z$2))</f>
        <v/>
      </c>
      <c r="L20" t="str" cm="1">
        <f t="array" ref="L20">IF(H20="","",INDEX(_xlfn.UNIQUE(_xlfn._xlws.FILTER(Manual6[Issue], Manual6[Z'#] = H20)), MATCH(MAX(COUNTIFS(Manual6[Z'#], H20, Manual6[Issue], _xlfn.UNIQUE(_xlfn._xlws.FILTER(Manual6[Issue], Manual6[Z'#]=H20)))), COUNTIFS(Manual6[Z'#], H20, Manual6[Issue], _xlfn.UNIQUE(_xlfn._xlws.FILTER(Manual6[Issue], Manual6[Z'#]=H20))), 0)))</f>
        <v/>
      </c>
      <c r="M20" t="str">
        <f>IF(H20="","",COUNTIFS(Manual!D:D,H20,Manual!H:H,L20,Manual!B:B,"&gt;="&amp;$Y$2,Manual!B:B,"&lt;="&amp;$Z$2))</f>
        <v/>
      </c>
      <c r="R20" t="str">
        <f>IF(O20="","",COUNTIFS(Auto!D:D, O20, Auto!B:B, "&gt;=" &amp; $Y$2, Auto!B:B, "&lt;=" &amp; $Z$2))</f>
        <v/>
      </c>
      <c r="S20" t="str" cm="1">
        <f t="array" ref="S20">IF(O20="","",INDEX(_xlfn.UNIQUE(_xlfn._xlws.FILTER(Auto710[Issue], Auto710[Z'#] = O20)), MATCH(MAX(COUNTIFS(Auto710[Z'#], O20, Auto710[Issue], _xlfn.UNIQUE(_xlfn._xlws.FILTER(Auto710[Issue], Auto710[Z'#]=O20)))), COUNTIFS(Auto710[Z'#], O20, Auto710[Issue], _xlfn.UNIQUE(_xlfn._xlws.FILTER(Auto710[Issue], Auto710[Z'#]=O20))), 0)))</f>
        <v/>
      </c>
      <c r="T20" t="str">
        <f>IF(O20="","",COUNTIFS(Auto!D:D,O20,Auto!H:H,S20,Auto!B:B,"&gt;="&amp;$Y$2,Auto!B:B,"&lt;="&amp;$Z$2))</f>
        <v/>
      </c>
      <c r="V20" s="106"/>
      <c r="W20" s="105" t="str">
        <f>IF(V20="","",IF($X$6="",COUNTIFS(Presort!$D:$D, $Y$6, Presort!$B:$B, "&gt;="&amp;$W$6, Presort!$M:$M, V20 ),COUNTIFS(Presort!$D:$D, $Y$6, Presort!$B:$B, "&gt;="&amp;$W$6, Presort!$B:$B, "&lt;="&amp;$X$6, Presort!$M:$M, V20 )))</f>
        <v/>
      </c>
      <c r="X20" s="106"/>
      <c r="Y20" s="105" t="str">
        <f>IF(X20="","",IF($X$6="",COUNTIFS(Manual!$D:$D, $Y$6, Manual!$B:$B, "&gt;="&amp;$W$6, Manual!$H:$H, X20 ),COUNTIFS(Manual!$D:$D, $Y$6, Manual!$B:$B, "&gt;="&amp;$W$6, Manual!$B:$B, "&lt;="&amp;$X$6, Manual!$H:$H, X20 )))</f>
        <v/>
      </c>
      <c r="Z20" s="106"/>
      <c r="AA20" s="105" t="str">
        <f>IF(Z20="","",IF($X$6="",COUNTIFS(Auto!$D:$D, $Y$6, Auto!$B:$B, "&gt;="&amp;$W$6, Auto!$H:$H, Z20 ),COUNTIFS(Auto!$D:$D, $Y$6, Auto!$B:$B, "&gt;="&amp;$W$6, Auto!$B:$B, "&lt;="&amp;$X$6, Auto!$H:$H, Z20 )))</f>
        <v/>
      </c>
    </row>
    <row r="21" spans="4:27">
      <c r="D21" t="str">
        <f>IF(A21="","",COUNTIFS(Presort!D:D, A21, Presort!B:B, "&gt;=" &amp; $Y$2, Presort!B:B, "&lt;=" &amp; $Z$2))</f>
        <v/>
      </c>
      <c r="E21" t="str" cm="1">
        <f t="array" ref="E21">IF(A21="","",INDEX(_xlfn.UNIQUE(_xlfn._xlws.FILTER(Presort[Issue], Presort[Z'#] = A21)), MATCH(MAX(COUNTIFS(Presort[Z'#], A21, Presort[Issue], _xlfn.UNIQUE(_xlfn._xlws.FILTER(Presort[Issue], Presort[Z'#]=A21)))), COUNTIFS(Presort[Z'#], A21, Presort[Issue], _xlfn.UNIQUE(_xlfn._xlws.FILTER(Presort[Issue], Presort[Z'#]=A21))), 0)))</f>
        <v/>
      </c>
      <c r="F21" t="str">
        <f>IF(A21="","",COUNTIFS(Presort!D:D,A21,Presort!M:M,E21,Presort!B:B,"&gt;="&amp;$Y$2,Presort!B:B,"&lt;="&amp;$Z$2))</f>
        <v/>
      </c>
      <c r="K21" t="str">
        <f>IF(H21="","",COUNTIFS(Manual!D:D, H21, Manual!B:B, "&gt;=" &amp; $Y$2, Manual!B:B, "&lt;=" &amp; $Z$2))</f>
        <v/>
      </c>
      <c r="L21" t="str" cm="1">
        <f t="array" ref="L21">IF(H21="","",INDEX(_xlfn.UNIQUE(_xlfn._xlws.FILTER(Manual6[Issue], Manual6[Z'#] = H21)), MATCH(MAX(COUNTIFS(Manual6[Z'#], H21, Manual6[Issue], _xlfn.UNIQUE(_xlfn._xlws.FILTER(Manual6[Issue], Manual6[Z'#]=H21)))), COUNTIFS(Manual6[Z'#], H21, Manual6[Issue], _xlfn.UNIQUE(_xlfn._xlws.FILTER(Manual6[Issue], Manual6[Z'#]=H21))), 0)))</f>
        <v/>
      </c>
      <c r="M21" t="str">
        <f>IF(H21="","",COUNTIFS(Manual!D:D,H21,Manual!H:H,L21,Manual!B:B,"&gt;="&amp;$Y$2,Manual!B:B,"&lt;="&amp;$Z$2))</f>
        <v/>
      </c>
      <c r="R21" t="str">
        <f>IF(O21="","",COUNTIFS(Auto!D:D, O21, Auto!B:B, "&gt;=" &amp; $Y$2, Auto!B:B, "&lt;=" &amp; $Z$2))</f>
        <v/>
      </c>
      <c r="S21" t="str" cm="1">
        <f t="array" ref="S21">IF(O21="","",INDEX(_xlfn.UNIQUE(_xlfn._xlws.FILTER(Auto710[Issue], Auto710[Z'#] = O21)), MATCH(MAX(COUNTIFS(Auto710[Z'#], O21, Auto710[Issue], _xlfn.UNIQUE(_xlfn._xlws.FILTER(Auto710[Issue], Auto710[Z'#]=O21)))), COUNTIFS(Auto710[Z'#], O21, Auto710[Issue], _xlfn.UNIQUE(_xlfn._xlws.FILTER(Auto710[Issue], Auto710[Z'#]=O21))), 0)))</f>
        <v/>
      </c>
      <c r="T21" t="str">
        <f>IF(O21="","",COUNTIFS(Auto!D:D,O21,Auto!H:H,S21,Auto!B:B,"&gt;="&amp;$Y$2,Auto!B:B,"&lt;="&amp;$Z$2))</f>
        <v/>
      </c>
      <c r="V21" s="106"/>
      <c r="W21" s="105" t="str">
        <f>IF(V21="","",IF($X$6="",COUNTIFS(Presort!$D:$D, $Y$6, Presort!$B:$B, "&gt;="&amp;$W$6, Presort!$M:$M, V21 ),COUNTIFS(Presort!$D:$D, $Y$6, Presort!$B:$B, "&gt;="&amp;$W$6, Presort!$B:$B, "&lt;="&amp;$X$6, Presort!$M:$M, V21 )))</f>
        <v/>
      </c>
      <c r="X21" s="106"/>
      <c r="Y21" s="105" t="str">
        <f>IF(X21="","",IF($X$6="",COUNTIFS(Manual!$D:$D, $Y$6, Manual!$B:$B, "&gt;="&amp;$W$6, Manual!$H:$H, X21 ),COUNTIFS(Manual!$D:$D, $Y$6, Manual!$B:$B, "&gt;="&amp;$W$6, Manual!$B:$B, "&lt;="&amp;$X$6, Manual!$H:$H, X21 )))</f>
        <v/>
      </c>
      <c r="Z21" s="106"/>
      <c r="AA21" s="105" t="str">
        <f>IF(Z21="","",IF($X$6="",COUNTIFS(Auto!$D:$D, $Y$6, Auto!$B:$B, "&gt;="&amp;$W$6, Auto!$H:$H, Z21 ),COUNTIFS(Auto!$D:$D, $Y$6, Auto!$B:$B, "&gt;="&amp;$W$6, Auto!$B:$B, "&lt;="&amp;$X$6, Auto!$H:$H, Z21 )))</f>
        <v/>
      </c>
    </row>
    <row r="22" spans="4:27">
      <c r="D22" t="str">
        <f>IF(A22="","",COUNTIFS(Presort!D:D, A22, Presort!B:B, "&gt;=" &amp; $Y$2, Presort!B:B, "&lt;=" &amp; $Z$2))</f>
        <v/>
      </c>
      <c r="E22" t="str" cm="1">
        <f t="array" ref="E22">IF(A22="","",INDEX(_xlfn.UNIQUE(_xlfn._xlws.FILTER(Presort[Issue], Presort[Z'#] = A22)), MATCH(MAX(COUNTIFS(Presort[Z'#], A22, Presort[Issue], _xlfn.UNIQUE(_xlfn._xlws.FILTER(Presort[Issue], Presort[Z'#]=A22)))), COUNTIFS(Presort[Z'#], A22, Presort[Issue], _xlfn.UNIQUE(_xlfn._xlws.FILTER(Presort[Issue], Presort[Z'#]=A22))), 0)))</f>
        <v/>
      </c>
      <c r="F22" t="str">
        <f>IF(A22="","",COUNTIFS(Presort!D:D,A22,Presort!M:M,E22,Presort!B:B,"&gt;="&amp;$Y$2,Presort!B:B,"&lt;="&amp;$Z$2))</f>
        <v/>
      </c>
      <c r="K22" t="str">
        <f>IF(H22="","",COUNTIFS(Manual!D:D, H22, Manual!B:B, "&gt;=" &amp; $Y$2, Manual!B:B, "&lt;=" &amp; $Z$2))</f>
        <v/>
      </c>
      <c r="L22" t="str" cm="1">
        <f t="array" ref="L22">IF(H22="","",INDEX(_xlfn.UNIQUE(_xlfn._xlws.FILTER(Manual6[Issue], Manual6[Z'#] = H22)), MATCH(MAX(COUNTIFS(Manual6[Z'#], H22, Manual6[Issue], _xlfn.UNIQUE(_xlfn._xlws.FILTER(Manual6[Issue], Manual6[Z'#]=H22)))), COUNTIFS(Manual6[Z'#], H22, Manual6[Issue], _xlfn.UNIQUE(_xlfn._xlws.FILTER(Manual6[Issue], Manual6[Z'#]=H22))), 0)))</f>
        <v/>
      </c>
      <c r="M22" t="str">
        <f>IF(H22="","",COUNTIFS(Manual!D:D,H22,Manual!H:H,L22,Manual!B:B,"&gt;="&amp;$Y$2,Manual!B:B,"&lt;="&amp;$Z$2))</f>
        <v/>
      </c>
      <c r="R22" t="str">
        <f>IF(O22="","",COUNTIFS(Auto!D:D, O22, Auto!B:B, "&gt;=" &amp; $Y$2, Auto!B:B, "&lt;=" &amp; $Z$2))</f>
        <v/>
      </c>
      <c r="S22" t="str" cm="1">
        <f t="array" ref="S22">IF(O22="","",INDEX(_xlfn.UNIQUE(_xlfn._xlws.FILTER(Auto710[Issue], Auto710[Z'#] = O22)), MATCH(MAX(COUNTIFS(Auto710[Z'#], O22, Auto710[Issue], _xlfn.UNIQUE(_xlfn._xlws.FILTER(Auto710[Issue], Auto710[Z'#]=O22)))), COUNTIFS(Auto710[Z'#], O22, Auto710[Issue], _xlfn.UNIQUE(_xlfn._xlws.FILTER(Auto710[Issue], Auto710[Z'#]=O22))), 0)))</f>
        <v/>
      </c>
      <c r="T22" t="str">
        <f>IF(O22="","",COUNTIFS(Auto!D:D,O22,Auto!H:H,S22,Auto!B:B,"&gt;="&amp;$Y$2,Auto!B:B,"&lt;="&amp;$Z$2))</f>
        <v/>
      </c>
      <c r="V22" s="106"/>
      <c r="W22" s="105" t="str">
        <f>IF(V22="","",IF($X$6="",COUNTIFS(Presort!$D:$D, $Y$6, Presort!$B:$B, "&gt;="&amp;$W$6, Presort!$M:$M, V22 ),COUNTIFS(Presort!$D:$D, $Y$6, Presort!$B:$B, "&gt;="&amp;$W$6, Presort!$B:$B, "&lt;="&amp;$X$6, Presort!$M:$M, V22 )))</f>
        <v/>
      </c>
      <c r="X22" s="106"/>
      <c r="Y22" s="105" t="str">
        <f>IF(X22="","",IF($X$6="",COUNTIFS(Manual!$D:$D, $Y$6, Manual!$B:$B, "&gt;="&amp;$W$6, Manual!$H:$H, X22 ),COUNTIFS(Manual!$D:$D, $Y$6, Manual!$B:$B, "&gt;="&amp;$W$6, Manual!$B:$B, "&lt;="&amp;$X$6, Manual!$H:$H, X22 )))</f>
        <v/>
      </c>
      <c r="Z22" s="106"/>
      <c r="AA22" s="105" t="str">
        <f>IF(Z22="","",IF($X$6="",COUNTIFS(Auto!$D:$D, $Y$6, Auto!$B:$B, "&gt;="&amp;$W$6, Auto!$H:$H, Z22 ),COUNTIFS(Auto!$D:$D, $Y$6, Auto!$B:$B, "&gt;="&amp;$W$6, Auto!$B:$B, "&lt;="&amp;$X$6, Auto!$H:$H, Z22 )))</f>
        <v/>
      </c>
    </row>
    <row r="23" spans="4:27">
      <c r="D23" t="str">
        <f>IF(A23="","",COUNTIFS(Presort!D:D, A23, Presort!B:B, "&gt;=" &amp; $Y$2, Presort!B:B, "&lt;=" &amp; $Z$2))</f>
        <v/>
      </c>
      <c r="E23" t="str" cm="1">
        <f t="array" ref="E23">IF(A23="","",INDEX(_xlfn.UNIQUE(_xlfn._xlws.FILTER(Presort[Issue], Presort[Z'#] = A23)), MATCH(MAX(COUNTIFS(Presort[Z'#], A23, Presort[Issue], _xlfn.UNIQUE(_xlfn._xlws.FILTER(Presort[Issue], Presort[Z'#]=A23)))), COUNTIFS(Presort[Z'#], A23, Presort[Issue], _xlfn.UNIQUE(_xlfn._xlws.FILTER(Presort[Issue], Presort[Z'#]=A23))), 0)))</f>
        <v/>
      </c>
      <c r="F23" t="str">
        <f>IF(A23="","",COUNTIFS(Presort!D:D,A23,Presort!M:M,E23,Presort!B:B,"&gt;="&amp;$Y$2,Presort!B:B,"&lt;="&amp;$Z$2))</f>
        <v/>
      </c>
      <c r="K23" t="str">
        <f>IF(H23="","",COUNTIFS(Manual!D:D, H23, Manual!B:B, "&gt;=" &amp; $Y$2, Manual!B:B, "&lt;=" &amp; $Z$2))</f>
        <v/>
      </c>
      <c r="L23" t="str" cm="1">
        <f t="array" ref="L23">IF(H23="","",INDEX(_xlfn.UNIQUE(_xlfn._xlws.FILTER(Manual6[Issue], Manual6[Z'#] = H23)), MATCH(MAX(COUNTIFS(Manual6[Z'#], H23, Manual6[Issue], _xlfn.UNIQUE(_xlfn._xlws.FILTER(Manual6[Issue], Manual6[Z'#]=H23)))), COUNTIFS(Manual6[Z'#], H23, Manual6[Issue], _xlfn.UNIQUE(_xlfn._xlws.FILTER(Manual6[Issue], Manual6[Z'#]=H23))), 0)))</f>
        <v/>
      </c>
      <c r="M23" t="str">
        <f>IF(H23="","",COUNTIFS(Manual!D:D,H23,Manual!H:H,L23,Manual!B:B,"&gt;="&amp;$Y$2,Manual!B:B,"&lt;="&amp;$Z$2))</f>
        <v/>
      </c>
      <c r="R23" t="str">
        <f>IF(O23="","",COUNTIFS(Auto!D:D, O23, Auto!B:B, "&gt;=" &amp; $Y$2, Auto!B:B, "&lt;=" &amp; $Z$2))</f>
        <v/>
      </c>
      <c r="S23" t="str" cm="1">
        <f t="array" ref="S23">IF(O23="","",INDEX(_xlfn.UNIQUE(_xlfn._xlws.FILTER(Auto710[Issue], Auto710[Z'#] = O23)), MATCH(MAX(COUNTIFS(Auto710[Z'#], O23, Auto710[Issue], _xlfn.UNIQUE(_xlfn._xlws.FILTER(Auto710[Issue], Auto710[Z'#]=O23)))), COUNTIFS(Auto710[Z'#], O23, Auto710[Issue], _xlfn.UNIQUE(_xlfn._xlws.FILTER(Auto710[Issue], Auto710[Z'#]=O23))), 0)))</f>
        <v/>
      </c>
      <c r="T23" t="str">
        <f>IF(O23="","",COUNTIFS(Auto!D:D,O23,Auto!H:H,S23,Auto!B:B,"&gt;="&amp;$Y$2,Auto!B:B,"&lt;="&amp;$Z$2))</f>
        <v/>
      </c>
      <c r="V23" s="106"/>
      <c r="W23" s="105" t="str">
        <f>IF(V23="","",IF($X$6="",COUNTIFS(Presort!$D:$D, $Y$6, Presort!$B:$B, "&gt;="&amp;$W$6, Presort!$M:$M, V23 ),COUNTIFS(Presort!$D:$D, $Y$6, Presort!$B:$B, "&gt;="&amp;$W$6, Presort!$B:$B, "&lt;="&amp;$X$6, Presort!$M:$M, V23 )))</f>
        <v/>
      </c>
      <c r="X23" s="106"/>
      <c r="Y23" s="105" t="str">
        <f>IF(X23="","",IF($X$6="",COUNTIFS(Manual!$D:$D, $Y$6, Manual!$B:$B, "&gt;="&amp;$W$6, Manual!$H:$H, X23 ),COUNTIFS(Manual!$D:$D, $Y$6, Manual!$B:$B, "&gt;="&amp;$W$6, Manual!$B:$B, "&lt;="&amp;$X$6, Manual!$H:$H, X23 )))</f>
        <v/>
      </c>
      <c r="Z23" s="106"/>
      <c r="AA23" s="105" t="str">
        <f>IF(Z23="","",IF($X$6="",COUNTIFS(Auto!$D:$D, $Y$6, Auto!$B:$B, "&gt;="&amp;$W$6, Auto!$H:$H, Z23 ),COUNTIFS(Auto!$D:$D, $Y$6, Auto!$B:$B, "&gt;="&amp;$W$6, Auto!$B:$B, "&lt;="&amp;$X$6, Auto!$H:$H, Z23 )))</f>
        <v/>
      </c>
    </row>
    <row r="24" spans="4:27">
      <c r="D24" t="str">
        <f>IF(A24="","",COUNTIFS(Presort!D:D, A24, Presort!B:B, "&gt;=" &amp; $Y$2, Presort!B:B, "&lt;=" &amp; $Z$2))</f>
        <v/>
      </c>
      <c r="E24" t="str" cm="1">
        <f t="array" ref="E24">IF(A24="","",INDEX(_xlfn.UNIQUE(_xlfn._xlws.FILTER(Presort[Issue], Presort[Z'#] = A24)), MATCH(MAX(COUNTIFS(Presort[Z'#], A24, Presort[Issue], _xlfn.UNIQUE(_xlfn._xlws.FILTER(Presort[Issue], Presort[Z'#]=A24)))), COUNTIFS(Presort[Z'#], A24, Presort[Issue], _xlfn.UNIQUE(_xlfn._xlws.FILTER(Presort[Issue], Presort[Z'#]=A24))), 0)))</f>
        <v/>
      </c>
      <c r="F24" t="str">
        <f>IF(A24="","",COUNTIFS(Presort!D:D,A24,Presort!M:M,E24,Presort!B:B,"&gt;="&amp;$Y$2,Presort!B:B,"&lt;="&amp;$Z$2))</f>
        <v/>
      </c>
      <c r="K24" t="str">
        <f>IF(H24="","",COUNTIFS(Manual!D:D, H24, Manual!B:B, "&gt;=" &amp; $Y$2, Manual!B:B, "&lt;=" &amp; $Z$2))</f>
        <v/>
      </c>
      <c r="L24" t="str" cm="1">
        <f t="array" ref="L24">IF(H24="","",INDEX(_xlfn.UNIQUE(_xlfn._xlws.FILTER(Manual6[Issue], Manual6[Z'#] = H24)), MATCH(MAX(COUNTIFS(Manual6[Z'#], H24, Manual6[Issue], _xlfn.UNIQUE(_xlfn._xlws.FILTER(Manual6[Issue], Manual6[Z'#]=H24)))), COUNTIFS(Manual6[Z'#], H24, Manual6[Issue], _xlfn.UNIQUE(_xlfn._xlws.FILTER(Manual6[Issue], Manual6[Z'#]=H24))), 0)))</f>
        <v/>
      </c>
      <c r="M24" t="str">
        <f>IF(H24="","",COUNTIFS(Manual!D:D,H24,Manual!H:H,L24,Manual!B:B,"&gt;="&amp;$Y$2,Manual!B:B,"&lt;="&amp;$Z$2))</f>
        <v/>
      </c>
      <c r="R24" t="str">
        <f>IF(O24="","",COUNTIFS(Auto!D:D, O24, Auto!B:B, "&gt;=" &amp; $Y$2, Auto!B:B, "&lt;=" &amp; $Z$2))</f>
        <v/>
      </c>
      <c r="S24" t="str" cm="1">
        <f t="array" ref="S24">IF(O24="","",INDEX(_xlfn.UNIQUE(_xlfn._xlws.FILTER(Auto710[Issue], Auto710[Z'#] = O24)), MATCH(MAX(COUNTIFS(Auto710[Z'#], O24, Auto710[Issue], _xlfn.UNIQUE(_xlfn._xlws.FILTER(Auto710[Issue], Auto710[Z'#]=O24)))), COUNTIFS(Auto710[Z'#], O24, Auto710[Issue], _xlfn.UNIQUE(_xlfn._xlws.FILTER(Auto710[Issue], Auto710[Z'#]=O24))), 0)))</f>
        <v/>
      </c>
      <c r="T24" t="str">
        <f>IF(O24="","",COUNTIFS(Auto!D:D,O24,Auto!H:H,S24,Auto!B:B,"&gt;="&amp;$Y$2,Auto!B:B,"&lt;="&amp;$Z$2))</f>
        <v/>
      </c>
      <c r="V24" s="106"/>
      <c r="W24" s="105" t="str">
        <f>IF(V24="","",IF($X$6="",COUNTIFS(Presort!$D:$D, $Y$6, Presort!$B:$B, "&gt;="&amp;$W$6, Presort!$M:$M, V24 ),COUNTIFS(Presort!$D:$D, $Y$6, Presort!$B:$B, "&gt;="&amp;$W$6, Presort!$B:$B, "&lt;="&amp;$X$6, Presort!$M:$M, V24 )))</f>
        <v/>
      </c>
      <c r="X24" s="106"/>
      <c r="Y24" s="105" t="str">
        <f>IF(X24="","",IF($X$6="",COUNTIFS(Manual!$D:$D, $Y$6, Manual!$B:$B, "&gt;="&amp;$W$6, Manual!$H:$H, X24 ),COUNTIFS(Manual!$D:$D, $Y$6, Manual!$B:$B, "&gt;="&amp;$W$6, Manual!$B:$B, "&lt;="&amp;$X$6, Manual!$H:$H, X24 )))</f>
        <v/>
      </c>
      <c r="Z24" s="106"/>
      <c r="AA24" s="105" t="str">
        <f>IF(Z24="","",IF($X$6="",COUNTIFS(Auto!$D:$D, $Y$6, Auto!$B:$B, "&gt;="&amp;$W$6, Auto!$H:$H, Z24 ),COUNTIFS(Auto!$D:$D, $Y$6, Auto!$B:$B, "&gt;="&amp;$W$6, Auto!$B:$B, "&lt;="&amp;$X$6, Auto!$H:$H, Z24 )))</f>
        <v/>
      </c>
    </row>
    <row r="25" spans="4:27">
      <c r="D25" t="str">
        <f>IF(A25="","",COUNTIFS(Presort!D:D, A25, Presort!B:B, "&gt;=" &amp; $Y$2, Presort!B:B, "&lt;=" &amp; $Z$2))</f>
        <v/>
      </c>
      <c r="E25" t="str" cm="1">
        <f t="array" ref="E25">IF(A25="","",INDEX(_xlfn.UNIQUE(_xlfn._xlws.FILTER(Presort[Issue], Presort[Z'#] = A25)), MATCH(MAX(COUNTIFS(Presort[Z'#], A25, Presort[Issue], _xlfn.UNIQUE(_xlfn._xlws.FILTER(Presort[Issue], Presort[Z'#]=A25)))), COUNTIFS(Presort[Z'#], A25, Presort[Issue], _xlfn.UNIQUE(_xlfn._xlws.FILTER(Presort[Issue], Presort[Z'#]=A25))), 0)))</f>
        <v/>
      </c>
      <c r="F25" t="str">
        <f>IF(A25="","",COUNTIFS(Presort!D:D,A25,Presort!M:M,E25,Presort!B:B,"&gt;="&amp;$Y$2,Presort!B:B,"&lt;="&amp;$Z$2))</f>
        <v/>
      </c>
      <c r="K25" t="str">
        <f>IF(H25="","",COUNTIFS(Manual!D:D, H25, Manual!B:B, "&gt;=" &amp; $Y$2, Manual!B:B, "&lt;=" &amp; $Z$2))</f>
        <v/>
      </c>
      <c r="L25" t="str" cm="1">
        <f t="array" ref="L25">IF(H25="","",INDEX(_xlfn.UNIQUE(_xlfn._xlws.FILTER(Manual6[Issue], Manual6[Z'#] = H25)), MATCH(MAX(COUNTIFS(Manual6[Z'#], H25, Manual6[Issue], _xlfn.UNIQUE(_xlfn._xlws.FILTER(Manual6[Issue], Manual6[Z'#]=H25)))), COUNTIFS(Manual6[Z'#], H25, Manual6[Issue], _xlfn.UNIQUE(_xlfn._xlws.FILTER(Manual6[Issue], Manual6[Z'#]=H25))), 0)))</f>
        <v/>
      </c>
      <c r="M25" t="str">
        <f>IF(H25="","",COUNTIFS(Manual!D:D,H25,Manual!H:H,L25,Manual!B:B,"&gt;="&amp;$Y$2,Manual!B:B,"&lt;="&amp;$Z$2))</f>
        <v/>
      </c>
      <c r="R25" t="str">
        <f>IF(O25="","",COUNTIFS(Auto!D:D, O25, Auto!B:B, "&gt;=" &amp; $Y$2, Auto!B:B, "&lt;=" &amp; $Z$2))</f>
        <v/>
      </c>
      <c r="S25" t="str" cm="1">
        <f t="array" ref="S25">IF(O25="","",INDEX(_xlfn.UNIQUE(_xlfn._xlws.FILTER(Auto710[Issue], Auto710[Z'#] = O25)), MATCH(MAX(COUNTIFS(Auto710[Z'#], O25, Auto710[Issue], _xlfn.UNIQUE(_xlfn._xlws.FILTER(Auto710[Issue], Auto710[Z'#]=O25)))), COUNTIFS(Auto710[Z'#], O25, Auto710[Issue], _xlfn.UNIQUE(_xlfn._xlws.FILTER(Auto710[Issue], Auto710[Z'#]=O25))), 0)))</f>
        <v/>
      </c>
      <c r="T25" t="str">
        <f>IF(O25="","",COUNTIFS(Auto!D:D,O25,Auto!H:H,S25,Auto!B:B,"&gt;="&amp;$Y$2,Auto!B:B,"&lt;="&amp;$Z$2))</f>
        <v/>
      </c>
      <c r="V25" s="106"/>
      <c r="W25" s="105" t="str">
        <f>IF(V25="","",IF($X$6="",COUNTIFS(Presort!$D:$D, $Y$6, Presort!$B:$B, "&gt;="&amp;$W$6, Presort!$M:$M, V25 ),COUNTIFS(Presort!$D:$D, $Y$6, Presort!$B:$B, "&gt;="&amp;$W$6, Presort!$B:$B, "&lt;="&amp;$X$6, Presort!$M:$M, V25 )))</f>
        <v/>
      </c>
      <c r="X25" s="106"/>
      <c r="Y25" s="105" t="str">
        <f>IF(X25="","",IF($X$6="",COUNTIFS(Manual!$D:$D, $Y$6, Manual!$B:$B, "&gt;="&amp;$W$6, Manual!$H:$H, X25 ),COUNTIFS(Manual!$D:$D, $Y$6, Manual!$B:$B, "&gt;="&amp;$W$6, Manual!$B:$B, "&lt;="&amp;$X$6, Manual!$H:$H, X25 )))</f>
        <v/>
      </c>
      <c r="Z25" s="106"/>
      <c r="AA25" s="105" t="str">
        <f>IF(Z25="","",IF($X$6="",COUNTIFS(Auto!$D:$D, $Y$6, Auto!$B:$B, "&gt;="&amp;$W$6, Auto!$H:$H, Z25 ),COUNTIFS(Auto!$D:$D, $Y$6, Auto!$B:$B, "&gt;="&amp;$W$6, Auto!$B:$B, "&lt;="&amp;$X$6, Auto!$H:$H, Z25 )))</f>
        <v/>
      </c>
    </row>
    <row r="26" spans="4:27">
      <c r="D26" t="str">
        <f>IF(A26="","",COUNTIFS(Presort!D:D, A26, Presort!B:B, "&gt;=" &amp; $Y$2, Presort!B:B, "&lt;=" &amp; $Z$2))</f>
        <v/>
      </c>
      <c r="E26" t="str" cm="1">
        <f t="array" ref="E26">IF(A26="","",INDEX(_xlfn.UNIQUE(_xlfn._xlws.FILTER(Presort[Issue], Presort[Z'#] = A26)), MATCH(MAX(COUNTIFS(Presort[Z'#], A26, Presort[Issue], _xlfn.UNIQUE(_xlfn._xlws.FILTER(Presort[Issue], Presort[Z'#]=A26)))), COUNTIFS(Presort[Z'#], A26, Presort[Issue], _xlfn.UNIQUE(_xlfn._xlws.FILTER(Presort[Issue], Presort[Z'#]=A26))), 0)))</f>
        <v/>
      </c>
      <c r="F26" t="str">
        <f>IF(A26="","",COUNTIFS(Presort!D:D,A26,Presort!M:M,E26,Presort!B:B,"&gt;="&amp;$Y$2,Presort!B:B,"&lt;="&amp;$Z$2))</f>
        <v/>
      </c>
      <c r="K26" t="str">
        <f>IF(H26="","",COUNTIFS(Manual!D:D, H26, Manual!B:B, "&gt;=" &amp; $Y$2, Manual!B:B, "&lt;=" &amp; $Z$2))</f>
        <v/>
      </c>
      <c r="L26" t="str" cm="1">
        <f t="array" ref="L26">IF(H26="","",INDEX(_xlfn.UNIQUE(_xlfn._xlws.FILTER(Manual6[Issue], Manual6[Z'#] = H26)), MATCH(MAX(COUNTIFS(Manual6[Z'#], H26, Manual6[Issue], _xlfn.UNIQUE(_xlfn._xlws.FILTER(Manual6[Issue], Manual6[Z'#]=H26)))), COUNTIFS(Manual6[Z'#], H26, Manual6[Issue], _xlfn.UNIQUE(_xlfn._xlws.FILTER(Manual6[Issue], Manual6[Z'#]=H26))), 0)))</f>
        <v/>
      </c>
      <c r="M26" t="str">
        <f>IF(H26="","",COUNTIFS(Manual!D:D,H26,Manual!H:H,L26,Manual!B:B,"&gt;="&amp;$Y$2,Manual!B:B,"&lt;="&amp;$Z$2))</f>
        <v/>
      </c>
      <c r="R26" t="str">
        <f>IF(O26="","",COUNTIFS(Auto!D:D, O26, Auto!B:B, "&gt;=" &amp; $Y$2, Auto!B:B, "&lt;=" &amp; $Z$2))</f>
        <v/>
      </c>
      <c r="S26" t="str" cm="1">
        <f t="array" ref="S26">IF(O26="","",INDEX(_xlfn.UNIQUE(_xlfn._xlws.FILTER(Auto710[Issue], Auto710[Z'#] = O26)), MATCH(MAX(COUNTIFS(Auto710[Z'#], O26, Auto710[Issue], _xlfn.UNIQUE(_xlfn._xlws.FILTER(Auto710[Issue], Auto710[Z'#]=O26)))), COUNTIFS(Auto710[Z'#], O26, Auto710[Issue], _xlfn.UNIQUE(_xlfn._xlws.FILTER(Auto710[Issue], Auto710[Z'#]=O26))), 0)))</f>
        <v/>
      </c>
      <c r="T26" t="str">
        <f>IF(O26="","",COUNTIFS(Auto!D:D,O26,Auto!H:H,S26,Auto!B:B,"&gt;="&amp;$Y$2,Auto!B:B,"&lt;="&amp;$Z$2))</f>
        <v/>
      </c>
      <c r="V26" s="106"/>
      <c r="W26" s="105" t="str">
        <f>IF(V26="","",IF($X$6="",COUNTIFS(Presort!$D:$D, $Y$6, Presort!$B:$B, "&gt;="&amp;$W$6, Presort!$M:$M, V26 ),COUNTIFS(Presort!$D:$D, $Y$6, Presort!$B:$B, "&gt;="&amp;$W$6, Presort!$B:$B, "&lt;="&amp;$X$6, Presort!$M:$M, V26 )))</f>
        <v/>
      </c>
      <c r="X26" s="106"/>
      <c r="Y26" s="105" t="str">
        <f>IF(X26="","",IF($X$6="",COUNTIFS(Manual!$D:$D, $Y$6, Manual!$B:$B, "&gt;="&amp;$W$6, Manual!$H:$H, X26 ),COUNTIFS(Manual!$D:$D, $Y$6, Manual!$B:$B, "&gt;="&amp;$W$6, Manual!$B:$B, "&lt;="&amp;$X$6, Manual!$H:$H, X26 )))</f>
        <v/>
      </c>
      <c r="Z26" s="106"/>
      <c r="AA26" s="105" t="str">
        <f>IF(Z26="","",IF($X$6="",COUNTIFS(Auto!$D:$D, $Y$6, Auto!$B:$B, "&gt;="&amp;$W$6, Auto!$H:$H, Z26 ),COUNTIFS(Auto!$D:$D, $Y$6, Auto!$B:$B, "&gt;="&amp;$W$6, Auto!$B:$B, "&lt;="&amp;$X$6, Auto!$H:$H, Z26 )))</f>
        <v/>
      </c>
    </row>
    <row r="27" spans="4:27">
      <c r="D27" t="str">
        <f>IF(A27="","",COUNTIFS(Presort!D:D, A27, Presort!B:B, "&gt;=" &amp; $Y$2, Presort!B:B, "&lt;=" &amp; $Z$2))</f>
        <v/>
      </c>
      <c r="E27" t="str" cm="1">
        <f t="array" ref="E27">IF(A27="","",INDEX(_xlfn.UNIQUE(_xlfn._xlws.FILTER(Presort[Issue], Presort[Z'#] = A27)), MATCH(MAX(COUNTIFS(Presort[Z'#], A27, Presort[Issue], _xlfn.UNIQUE(_xlfn._xlws.FILTER(Presort[Issue], Presort[Z'#]=A27)))), COUNTIFS(Presort[Z'#], A27, Presort[Issue], _xlfn.UNIQUE(_xlfn._xlws.FILTER(Presort[Issue], Presort[Z'#]=A27))), 0)))</f>
        <v/>
      </c>
      <c r="F27" t="str">
        <f>IF(A27="","",COUNTIFS(Presort!D:D,A27,Presort!M:M,E27,Presort!B:B,"&gt;="&amp;$Y$2,Presort!B:B,"&lt;="&amp;$Z$2))</f>
        <v/>
      </c>
      <c r="K27" t="str">
        <f>IF(H27="","",COUNTIFS(Manual!D:D, H27, Manual!B:B, "&gt;=" &amp; $Y$2, Manual!B:B, "&lt;=" &amp; $Z$2))</f>
        <v/>
      </c>
      <c r="L27" t="str" cm="1">
        <f t="array" ref="L27">IF(H27="","",INDEX(_xlfn.UNIQUE(_xlfn._xlws.FILTER(Manual6[Issue], Manual6[Z'#] = H27)), MATCH(MAX(COUNTIFS(Manual6[Z'#], H27, Manual6[Issue], _xlfn.UNIQUE(_xlfn._xlws.FILTER(Manual6[Issue], Manual6[Z'#]=H27)))), COUNTIFS(Manual6[Z'#], H27, Manual6[Issue], _xlfn.UNIQUE(_xlfn._xlws.FILTER(Manual6[Issue], Manual6[Z'#]=H27))), 0)))</f>
        <v/>
      </c>
      <c r="M27" t="str">
        <f>IF(H27="","",COUNTIFS(Manual!D:D,H27,Manual!H:H,L27,Manual!B:B,"&gt;="&amp;$Y$2,Manual!B:B,"&lt;="&amp;$Z$2))</f>
        <v/>
      </c>
      <c r="R27" t="str">
        <f>IF(O27="","",COUNTIFS(Auto!D:D, O27, Auto!B:B, "&gt;=" &amp; $Y$2, Auto!B:B, "&lt;=" &amp; $Z$2))</f>
        <v/>
      </c>
      <c r="S27" t="str" cm="1">
        <f t="array" ref="S27">IF(O27="","",INDEX(_xlfn.UNIQUE(_xlfn._xlws.FILTER(Auto710[Issue], Auto710[Z'#] = O27)), MATCH(MAX(COUNTIFS(Auto710[Z'#], O27, Auto710[Issue], _xlfn.UNIQUE(_xlfn._xlws.FILTER(Auto710[Issue], Auto710[Z'#]=O27)))), COUNTIFS(Auto710[Z'#], O27, Auto710[Issue], _xlfn.UNIQUE(_xlfn._xlws.FILTER(Auto710[Issue], Auto710[Z'#]=O27))), 0)))</f>
        <v/>
      </c>
      <c r="T27" t="str">
        <f>IF(O27="","",COUNTIFS(Auto!D:D,O27,Auto!H:H,S27,Auto!B:B,"&gt;="&amp;$Y$2,Auto!B:B,"&lt;="&amp;$Z$2))</f>
        <v/>
      </c>
      <c r="V27" s="106"/>
      <c r="W27" s="105" t="str">
        <f>IF(V27="","",IF($X$6="",COUNTIFS(Presort!$D:$D, $Y$6, Presort!$B:$B, "&gt;="&amp;$W$6, Presort!$M:$M, V27 ),COUNTIFS(Presort!$D:$D, $Y$6, Presort!$B:$B, "&gt;="&amp;$W$6, Presort!$B:$B, "&lt;="&amp;$X$6, Presort!$M:$M, V27 )))</f>
        <v/>
      </c>
      <c r="X27" s="106"/>
      <c r="Y27" s="105" t="str">
        <f>IF(X27="","",IF($X$6="",COUNTIFS(Manual!$D:$D, $Y$6, Manual!$B:$B, "&gt;="&amp;$W$6, Manual!$H:$H, X27 ),COUNTIFS(Manual!$D:$D, $Y$6, Manual!$B:$B, "&gt;="&amp;$W$6, Manual!$B:$B, "&lt;="&amp;$X$6, Manual!$H:$H, X27 )))</f>
        <v/>
      </c>
      <c r="Z27" s="106"/>
      <c r="AA27" s="105" t="str">
        <f>IF(Z27="","",IF($X$6="",COUNTIFS(Auto!$D:$D, $Y$6, Auto!$B:$B, "&gt;="&amp;$W$6, Auto!$H:$H, Z27 ),COUNTIFS(Auto!$D:$D, $Y$6, Auto!$B:$B, "&gt;="&amp;$W$6, Auto!$B:$B, "&lt;="&amp;$X$6, Auto!$H:$H, Z27 )))</f>
        <v/>
      </c>
    </row>
    <row r="28" spans="4:27">
      <c r="D28" t="str">
        <f>IF(A28="","",COUNTIFS(Presort!D:D, A28, Presort!B:B, "&gt;=" &amp; $Y$2, Presort!B:B, "&lt;=" &amp; $Z$2))</f>
        <v/>
      </c>
      <c r="E28" t="str" cm="1">
        <f t="array" ref="E28">IF(A28="","",INDEX(_xlfn.UNIQUE(_xlfn._xlws.FILTER(Presort[Issue], Presort[Z'#] = A28)), MATCH(MAX(COUNTIFS(Presort[Z'#], A28, Presort[Issue], _xlfn.UNIQUE(_xlfn._xlws.FILTER(Presort[Issue], Presort[Z'#]=A28)))), COUNTIFS(Presort[Z'#], A28, Presort[Issue], _xlfn.UNIQUE(_xlfn._xlws.FILTER(Presort[Issue], Presort[Z'#]=A28))), 0)))</f>
        <v/>
      </c>
      <c r="F28" t="str">
        <f>IF(A28="","",COUNTIFS(Presort!D:D,A28,Presort!M:M,E28,Presort!B:B,"&gt;="&amp;$Y$2,Presort!B:B,"&lt;="&amp;$Z$2))</f>
        <v/>
      </c>
      <c r="K28" t="str">
        <f>IF(H28="","",COUNTIFS(Manual!D:D, H28, Manual!B:B, "&gt;=" &amp; $Y$2, Manual!B:B, "&lt;=" &amp; $Z$2))</f>
        <v/>
      </c>
      <c r="L28" t="str" cm="1">
        <f t="array" ref="L28">IF(H28="","",INDEX(_xlfn.UNIQUE(_xlfn._xlws.FILTER(Manual6[Issue], Manual6[Z'#] = H28)), MATCH(MAX(COUNTIFS(Manual6[Z'#], H28, Manual6[Issue], _xlfn.UNIQUE(_xlfn._xlws.FILTER(Manual6[Issue], Manual6[Z'#]=H28)))), COUNTIFS(Manual6[Z'#], H28, Manual6[Issue], _xlfn.UNIQUE(_xlfn._xlws.FILTER(Manual6[Issue], Manual6[Z'#]=H28))), 0)))</f>
        <v/>
      </c>
      <c r="M28" t="str">
        <f>IF(H28="","",COUNTIFS(Manual!D:D,H28,Manual!H:H,L28,Manual!B:B,"&gt;="&amp;$Y$2,Manual!B:B,"&lt;="&amp;$Z$2))</f>
        <v/>
      </c>
      <c r="R28" t="str">
        <f>IF(O28="","",COUNTIFS(Auto!D:D, O28, Auto!B:B, "&gt;=" &amp; $Y$2, Auto!B:B, "&lt;=" &amp; $Z$2))</f>
        <v/>
      </c>
      <c r="S28" t="str" cm="1">
        <f t="array" ref="S28">IF(O28="","",INDEX(_xlfn.UNIQUE(_xlfn._xlws.FILTER(Auto710[Issue], Auto710[Z'#] = O28)), MATCH(MAX(COUNTIFS(Auto710[Z'#], O28, Auto710[Issue], _xlfn.UNIQUE(_xlfn._xlws.FILTER(Auto710[Issue], Auto710[Z'#]=O28)))), COUNTIFS(Auto710[Z'#], O28, Auto710[Issue], _xlfn.UNIQUE(_xlfn._xlws.FILTER(Auto710[Issue], Auto710[Z'#]=O28))), 0)))</f>
        <v/>
      </c>
      <c r="T28" t="str">
        <f>IF(O28="","",COUNTIFS(Auto!D:D,O28,Auto!H:H,S28,Auto!B:B,"&gt;="&amp;$Y$2,Auto!B:B,"&lt;="&amp;$Z$2))</f>
        <v/>
      </c>
      <c r="V28" s="106"/>
      <c r="W28" s="105" t="str">
        <f>IF(V28="","",IF($X$6="",COUNTIFS(Presort!$D:$D, $Y$6, Presort!$B:$B, "&gt;="&amp;$W$6, Presort!$M:$M, V28 ),COUNTIFS(Presort!$D:$D, $Y$6, Presort!$B:$B, "&gt;="&amp;$W$6, Presort!$B:$B, "&lt;="&amp;$X$6, Presort!$M:$M, V28 )))</f>
        <v/>
      </c>
      <c r="X28" s="106"/>
      <c r="Y28" s="105" t="str">
        <f>IF(X28="","",IF($X$6="",COUNTIFS(Manual!$D:$D, $Y$6, Manual!$B:$B, "&gt;="&amp;$W$6, Manual!$H:$H, X28 ),COUNTIFS(Manual!$D:$D, $Y$6, Manual!$B:$B, "&gt;="&amp;$W$6, Manual!$B:$B, "&lt;="&amp;$X$6, Manual!$H:$H, X28 )))</f>
        <v/>
      </c>
      <c r="Z28" s="106"/>
      <c r="AA28" s="105" t="str">
        <f>IF(Z28="","",IF($X$6="",COUNTIFS(Auto!$D:$D, $Y$6, Auto!$B:$B, "&gt;="&amp;$W$6, Auto!$H:$H, Z28 ),COUNTIFS(Auto!$D:$D, $Y$6, Auto!$B:$B, "&gt;="&amp;$W$6, Auto!$B:$B, "&lt;="&amp;$X$6, Auto!$H:$H, Z28 )))</f>
        <v/>
      </c>
    </row>
    <row r="29" spans="4:27">
      <c r="D29" t="str">
        <f>IF(A29="","",COUNTIFS(Presort!D:D, A29, Presort!B:B, "&gt;=" &amp; $Y$2, Presort!B:B, "&lt;=" &amp; $Z$2))</f>
        <v/>
      </c>
      <c r="E29" t="str" cm="1">
        <f t="array" ref="E29">IF(A29="","",INDEX(_xlfn.UNIQUE(_xlfn._xlws.FILTER(Presort[Issue], Presort[Z'#] = A29)), MATCH(MAX(COUNTIFS(Presort[Z'#], A29, Presort[Issue], _xlfn.UNIQUE(_xlfn._xlws.FILTER(Presort[Issue], Presort[Z'#]=A29)))), COUNTIFS(Presort[Z'#], A29, Presort[Issue], _xlfn.UNIQUE(_xlfn._xlws.FILTER(Presort[Issue], Presort[Z'#]=A29))), 0)))</f>
        <v/>
      </c>
      <c r="F29" t="str">
        <f>IF(A29="","",COUNTIFS(Presort!D:D,A29,Presort!M:M,E29,Presort!B:B,"&gt;="&amp;$Y$2,Presort!B:B,"&lt;="&amp;$Z$2))</f>
        <v/>
      </c>
      <c r="K29" t="str">
        <f>IF(H29="","",COUNTIFS(Manual!D:D, H29, Manual!B:B, "&gt;=" &amp; $Y$2, Manual!B:B, "&lt;=" &amp; $Z$2))</f>
        <v/>
      </c>
      <c r="L29" t="str" cm="1">
        <f t="array" ref="L29">IF(H29="","",INDEX(_xlfn.UNIQUE(_xlfn._xlws.FILTER(Manual6[Issue], Manual6[Z'#] = H29)), MATCH(MAX(COUNTIFS(Manual6[Z'#], H29, Manual6[Issue], _xlfn.UNIQUE(_xlfn._xlws.FILTER(Manual6[Issue], Manual6[Z'#]=H29)))), COUNTIFS(Manual6[Z'#], H29, Manual6[Issue], _xlfn.UNIQUE(_xlfn._xlws.FILTER(Manual6[Issue], Manual6[Z'#]=H29))), 0)))</f>
        <v/>
      </c>
      <c r="M29" t="str">
        <f>IF(H29="","",COUNTIFS(Manual!D:D,H29,Manual!H:H,L29,Manual!B:B,"&gt;="&amp;$Y$2,Manual!B:B,"&lt;="&amp;$Z$2))</f>
        <v/>
      </c>
      <c r="R29" t="str">
        <f>IF(O29="","",COUNTIFS(Auto!D:D, O29, Auto!B:B, "&gt;=" &amp; $Y$2, Auto!B:B, "&lt;=" &amp; $Z$2))</f>
        <v/>
      </c>
      <c r="S29" t="str" cm="1">
        <f t="array" ref="S29">IF(O29="","",INDEX(_xlfn.UNIQUE(_xlfn._xlws.FILTER(Auto710[Issue], Auto710[Z'#] = O29)), MATCH(MAX(COUNTIFS(Auto710[Z'#], O29, Auto710[Issue], _xlfn.UNIQUE(_xlfn._xlws.FILTER(Auto710[Issue], Auto710[Z'#]=O29)))), COUNTIFS(Auto710[Z'#], O29, Auto710[Issue], _xlfn.UNIQUE(_xlfn._xlws.FILTER(Auto710[Issue], Auto710[Z'#]=O29))), 0)))</f>
        <v/>
      </c>
      <c r="T29" t="str">
        <f>IF(O29="","",COUNTIFS(Auto!D:D,O29,Auto!H:H,S29,Auto!B:B,"&gt;="&amp;$Y$2,Auto!B:B,"&lt;="&amp;$Z$2))</f>
        <v/>
      </c>
      <c r="V29" s="106"/>
      <c r="W29" s="105" t="str">
        <f>IF(V29="","",IF($X$6="",COUNTIFS(Presort!$D:$D, $Y$6, Presort!$B:$B, "&gt;="&amp;$W$6, Presort!$M:$M, V29 ),COUNTIFS(Presort!$D:$D, $Y$6, Presort!$B:$B, "&gt;="&amp;$W$6, Presort!$B:$B, "&lt;="&amp;$X$6, Presort!$M:$M, V29 )))</f>
        <v/>
      </c>
      <c r="X29" s="106"/>
      <c r="Y29" s="105" t="str">
        <f>IF(X29="","",IF($X$6="",COUNTIFS(Manual!$D:$D, $Y$6, Manual!$B:$B, "&gt;="&amp;$W$6, Manual!$H:$H, X29 ),COUNTIFS(Manual!$D:$D, $Y$6, Manual!$B:$B, "&gt;="&amp;$W$6, Manual!$B:$B, "&lt;="&amp;$X$6, Manual!$H:$H, X29 )))</f>
        <v/>
      </c>
      <c r="Z29" s="106"/>
      <c r="AA29" s="105" t="str">
        <f>IF(Z29="","",IF($X$6="",COUNTIFS(Auto!$D:$D, $Y$6, Auto!$B:$B, "&gt;="&amp;$W$6, Auto!$H:$H, Z29 ),COUNTIFS(Auto!$D:$D, $Y$6, Auto!$B:$B, "&gt;="&amp;$W$6, Auto!$B:$B, "&lt;="&amp;$X$6, Auto!$H:$H, Z29 )))</f>
        <v/>
      </c>
    </row>
    <row r="30" spans="4:27">
      <c r="D30" t="str">
        <f>IF(A30="","",COUNTIFS(Presort!D:D, A30, Presort!B:B, "&gt;=" &amp; $Y$2, Presort!B:B, "&lt;=" &amp; $Z$2))</f>
        <v/>
      </c>
      <c r="E30" t="str" cm="1">
        <f t="array" ref="E30">IF(A30="","",INDEX(_xlfn.UNIQUE(_xlfn._xlws.FILTER(Presort[Issue], Presort[Z'#] = A30)), MATCH(MAX(COUNTIFS(Presort[Z'#], A30, Presort[Issue], _xlfn.UNIQUE(_xlfn._xlws.FILTER(Presort[Issue], Presort[Z'#]=A30)))), COUNTIFS(Presort[Z'#], A30, Presort[Issue], _xlfn.UNIQUE(_xlfn._xlws.FILTER(Presort[Issue], Presort[Z'#]=A30))), 0)))</f>
        <v/>
      </c>
      <c r="F30" t="str">
        <f>IF(A30="","",COUNTIFS(Presort!D:D,A30,Presort!M:M,E30,Presort!B:B,"&gt;="&amp;$Y$2,Presort!B:B,"&lt;="&amp;$Z$2))</f>
        <v/>
      </c>
      <c r="K30" t="str">
        <f>IF(H30="","",COUNTIFS(Manual!D:D, H30, Manual!B:B, "&gt;=" &amp; $Y$2, Manual!B:B, "&lt;=" &amp; $Z$2))</f>
        <v/>
      </c>
      <c r="L30" t="str" cm="1">
        <f t="array" ref="L30">IF(H30="","",INDEX(_xlfn.UNIQUE(_xlfn._xlws.FILTER(Manual6[Issue], Manual6[Z'#] = H30)), MATCH(MAX(COUNTIFS(Manual6[Z'#], H30, Manual6[Issue], _xlfn.UNIQUE(_xlfn._xlws.FILTER(Manual6[Issue], Manual6[Z'#]=H30)))), COUNTIFS(Manual6[Z'#], H30, Manual6[Issue], _xlfn.UNIQUE(_xlfn._xlws.FILTER(Manual6[Issue], Manual6[Z'#]=H30))), 0)))</f>
        <v/>
      </c>
      <c r="M30" t="str">
        <f>IF(H30="","",COUNTIFS(Manual!D:D,H30,Manual!H:H,L30,Manual!B:B,"&gt;="&amp;$Y$2,Manual!B:B,"&lt;="&amp;$Z$2))</f>
        <v/>
      </c>
      <c r="R30" t="str">
        <f>IF(O30="","",COUNTIFS(Auto!D:D, O30, Auto!B:B, "&gt;=" &amp; $Y$2, Auto!B:B, "&lt;=" &amp; $Z$2))</f>
        <v/>
      </c>
      <c r="S30" t="str" cm="1">
        <f t="array" ref="S30">IF(O30="","",INDEX(_xlfn.UNIQUE(_xlfn._xlws.FILTER(Auto710[Issue], Auto710[Z'#] = O30)), MATCH(MAX(COUNTIFS(Auto710[Z'#], O30, Auto710[Issue], _xlfn.UNIQUE(_xlfn._xlws.FILTER(Auto710[Issue], Auto710[Z'#]=O30)))), COUNTIFS(Auto710[Z'#], O30, Auto710[Issue], _xlfn.UNIQUE(_xlfn._xlws.FILTER(Auto710[Issue], Auto710[Z'#]=O30))), 0)))</f>
        <v/>
      </c>
      <c r="T30" t="str">
        <f>IF(O30="","",COUNTIFS(Auto!D:D,O30,Auto!H:H,S30,Auto!B:B,"&gt;="&amp;$Y$2,Auto!B:B,"&lt;="&amp;$Z$2))</f>
        <v/>
      </c>
      <c r="V30" s="106"/>
      <c r="W30" s="105" t="str">
        <f>IF(V30="","",IF($X$6="",COUNTIFS(Presort!$D:$D, $Y$6, Presort!$B:$B, "&gt;="&amp;$W$6, Presort!$M:$M, V30 ),COUNTIFS(Presort!$D:$D, $Y$6, Presort!$B:$B, "&gt;="&amp;$W$6, Presort!$B:$B, "&lt;="&amp;$X$6, Presort!$M:$M, V30 )))</f>
        <v/>
      </c>
      <c r="X30" s="106"/>
      <c r="Y30" s="105" t="str">
        <f>IF(X30="","",IF($X$6="",COUNTIFS(Manual!$D:$D, $Y$6, Manual!$B:$B, "&gt;="&amp;$W$6, Manual!$H:$H, X30 ),COUNTIFS(Manual!$D:$D, $Y$6, Manual!$B:$B, "&gt;="&amp;$W$6, Manual!$B:$B, "&lt;="&amp;$X$6, Manual!$H:$H, X30 )))</f>
        <v/>
      </c>
      <c r="Z30" s="106"/>
      <c r="AA30" s="105" t="str">
        <f>IF(Z30="","",IF($X$6="",COUNTIFS(Auto!$D:$D, $Y$6, Auto!$B:$B, "&gt;="&amp;$W$6, Auto!$H:$H, Z30 ),COUNTIFS(Auto!$D:$D, $Y$6, Auto!$B:$B, "&gt;="&amp;$W$6, Auto!$B:$B, "&lt;="&amp;$X$6, Auto!$H:$H, Z30 )))</f>
        <v/>
      </c>
    </row>
    <row r="31" spans="4:27">
      <c r="D31" t="str">
        <f>IF(A31="","",COUNTIFS(Presort!D:D, A31, Presort!B:B, "&gt;=" &amp; $Y$2, Presort!B:B, "&lt;=" &amp; $Z$2))</f>
        <v/>
      </c>
      <c r="E31" t="str" cm="1">
        <f t="array" ref="E31">IF(A31="","",INDEX(_xlfn.UNIQUE(_xlfn._xlws.FILTER(Presort[Issue], Presort[Z'#] = A31)), MATCH(MAX(COUNTIFS(Presort[Z'#], A31, Presort[Issue], _xlfn.UNIQUE(_xlfn._xlws.FILTER(Presort[Issue], Presort[Z'#]=A31)))), COUNTIFS(Presort[Z'#], A31, Presort[Issue], _xlfn.UNIQUE(_xlfn._xlws.FILTER(Presort[Issue], Presort[Z'#]=A31))), 0)))</f>
        <v/>
      </c>
      <c r="F31" t="str">
        <f>IF(A31="","",COUNTIFS(Presort!D:D,A31,Presort!M:M,E31,Presort!B:B,"&gt;="&amp;$Y$2,Presort!B:B,"&lt;="&amp;$Z$2))</f>
        <v/>
      </c>
      <c r="K31" t="str">
        <f>IF(H31="","",COUNTIFS(Manual!D:D, H31, Manual!B:B, "&gt;=" &amp; $Y$2, Manual!B:B, "&lt;=" &amp; $Z$2))</f>
        <v/>
      </c>
      <c r="L31" t="str" cm="1">
        <f t="array" ref="L31">IF(H31="","",INDEX(_xlfn.UNIQUE(_xlfn._xlws.FILTER(Manual6[Issue], Manual6[Z'#] = H31)), MATCH(MAX(COUNTIFS(Manual6[Z'#], H31, Manual6[Issue], _xlfn.UNIQUE(_xlfn._xlws.FILTER(Manual6[Issue], Manual6[Z'#]=H31)))), COUNTIFS(Manual6[Z'#], H31, Manual6[Issue], _xlfn.UNIQUE(_xlfn._xlws.FILTER(Manual6[Issue], Manual6[Z'#]=H31))), 0)))</f>
        <v/>
      </c>
      <c r="M31" t="str">
        <f>IF(H31="","",COUNTIFS(Manual!D:D,H31,Manual!H:H,L31,Manual!B:B,"&gt;="&amp;$Y$2,Manual!B:B,"&lt;="&amp;$Z$2))</f>
        <v/>
      </c>
      <c r="R31" t="str">
        <f>IF(O31="","",COUNTIFS(Auto!D:D, O31, Auto!B:B, "&gt;=" &amp; $Y$2, Auto!B:B, "&lt;=" &amp; $Z$2))</f>
        <v/>
      </c>
      <c r="S31" t="str" cm="1">
        <f t="array" ref="S31">IF(O31="","",INDEX(_xlfn.UNIQUE(_xlfn._xlws.FILTER(Auto710[Issue], Auto710[Z'#] = O31)), MATCH(MAX(COUNTIFS(Auto710[Z'#], O31, Auto710[Issue], _xlfn.UNIQUE(_xlfn._xlws.FILTER(Auto710[Issue], Auto710[Z'#]=O31)))), COUNTIFS(Auto710[Z'#], O31, Auto710[Issue], _xlfn.UNIQUE(_xlfn._xlws.FILTER(Auto710[Issue], Auto710[Z'#]=O31))), 0)))</f>
        <v/>
      </c>
      <c r="T31" t="str">
        <f>IF(O31="","",COUNTIFS(Auto!D:D,O31,Auto!H:H,S31,Auto!B:B,"&gt;="&amp;$Y$2,Auto!B:B,"&lt;="&amp;$Z$2))</f>
        <v/>
      </c>
      <c r="V31" s="106"/>
      <c r="W31" s="105" t="str">
        <f>IF(V31="","",IF($X$6="",COUNTIFS(Presort!$D:$D, $Y$6, Presort!$B:$B, "&gt;="&amp;$W$6, Presort!$M:$M, V31 ),COUNTIFS(Presort!$D:$D, $Y$6, Presort!$B:$B, "&gt;="&amp;$W$6, Presort!$B:$B, "&lt;="&amp;$X$6, Presort!$M:$M, V31 )))</f>
        <v/>
      </c>
      <c r="X31" s="106"/>
      <c r="Y31" s="105" t="str">
        <f>IF(X31="","",IF($X$6="",COUNTIFS(Manual!$D:$D, $Y$6, Manual!$B:$B, "&gt;="&amp;$W$6, Manual!$H:$H, X31 ),COUNTIFS(Manual!$D:$D, $Y$6, Manual!$B:$B, "&gt;="&amp;$W$6, Manual!$B:$B, "&lt;="&amp;$X$6, Manual!$H:$H, X31 )))</f>
        <v/>
      </c>
      <c r="Z31" s="106"/>
      <c r="AA31" s="105" t="str">
        <f>IF(Z31="","",IF($X$6="",COUNTIFS(Auto!$D:$D, $Y$6, Auto!$B:$B, "&gt;="&amp;$W$6, Auto!$H:$H, Z31 ),COUNTIFS(Auto!$D:$D, $Y$6, Auto!$B:$B, "&gt;="&amp;$W$6, Auto!$B:$B, "&lt;="&amp;$X$6, Auto!$H:$H, Z31 )))</f>
        <v/>
      </c>
    </row>
    <row r="32" spans="4:27">
      <c r="D32" t="str">
        <f>IF(A32="","",COUNTIFS(Presort!D:D, A32, Presort!B:B, "&gt;=" &amp; $Y$2, Presort!B:B, "&lt;=" &amp; $Z$2))</f>
        <v/>
      </c>
      <c r="E32" t="str" cm="1">
        <f t="array" ref="E32">IF(A32="","",INDEX(_xlfn.UNIQUE(_xlfn._xlws.FILTER(Presort[Issue], Presort[Z'#] = A32)), MATCH(MAX(COUNTIFS(Presort[Z'#], A32, Presort[Issue], _xlfn.UNIQUE(_xlfn._xlws.FILTER(Presort[Issue], Presort[Z'#]=A32)))), COUNTIFS(Presort[Z'#], A32, Presort[Issue], _xlfn.UNIQUE(_xlfn._xlws.FILTER(Presort[Issue], Presort[Z'#]=A32))), 0)))</f>
        <v/>
      </c>
      <c r="F32" t="str">
        <f>IF(A32="","",COUNTIFS(Presort!D:D,A32,Presort!M:M,E32,Presort!B:B,"&gt;="&amp;$Y$2,Presort!B:B,"&lt;="&amp;$Z$2))</f>
        <v/>
      </c>
      <c r="K32" t="str">
        <f>IF(H32="","",COUNTIFS(Manual!D:D, H32, Manual!B:B, "&gt;=" &amp; $Y$2, Manual!B:B, "&lt;=" &amp; $Z$2))</f>
        <v/>
      </c>
      <c r="L32" t="str" cm="1">
        <f t="array" ref="L32">IF(H32="","",INDEX(_xlfn.UNIQUE(_xlfn._xlws.FILTER(Manual6[Issue], Manual6[Z'#] = H32)), MATCH(MAX(COUNTIFS(Manual6[Z'#], H32, Manual6[Issue], _xlfn.UNIQUE(_xlfn._xlws.FILTER(Manual6[Issue], Manual6[Z'#]=H32)))), COUNTIFS(Manual6[Z'#], H32, Manual6[Issue], _xlfn.UNIQUE(_xlfn._xlws.FILTER(Manual6[Issue], Manual6[Z'#]=H32))), 0)))</f>
        <v/>
      </c>
      <c r="M32" t="str">
        <f>IF(H32="","",COUNTIFS(Manual!D:D,H32,Manual!H:H,L32,Manual!B:B,"&gt;="&amp;$Y$2,Manual!B:B,"&lt;="&amp;$Z$2))</f>
        <v/>
      </c>
      <c r="R32" t="str">
        <f>IF(O32="","",COUNTIFS(Auto!D:D, O32, Auto!B:B, "&gt;=" &amp; $Y$2, Auto!B:B, "&lt;=" &amp; $Z$2))</f>
        <v/>
      </c>
      <c r="S32" t="str" cm="1">
        <f t="array" ref="S32">IF(O32="","",INDEX(_xlfn.UNIQUE(_xlfn._xlws.FILTER(Auto710[Issue], Auto710[Z'#] = O32)), MATCH(MAX(COUNTIFS(Auto710[Z'#], O32, Auto710[Issue], _xlfn.UNIQUE(_xlfn._xlws.FILTER(Auto710[Issue], Auto710[Z'#]=O32)))), COUNTIFS(Auto710[Z'#], O32, Auto710[Issue], _xlfn.UNIQUE(_xlfn._xlws.FILTER(Auto710[Issue], Auto710[Z'#]=O32))), 0)))</f>
        <v/>
      </c>
      <c r="T32" t="str">
        <f>IF(O32="","",COUNTIFS(Auto!D:D,O32,Auto!H:H,S32,Auto!B:B,"&gt;="&amp;$Y$2,Auto!B:B,"&lt;="&amp;$Z$2))</f>
        <v/>
      </c>
      <c r="V32" s="106"/>
      <c r="W32" s="105" t="str">
        <f>IF(V32="","",IF($X$6="",COUNTIFS(Presort!$D:$D, $Y$6, Presort!$B:$B, "&gt;="&amp;$W$6, Presort!$M:$M, V32 ),COUNTIFS(Presort!$D:$D, $Y$6, Presort!$B:$B, "&gt;="&amp;$W$6, Presort!$B:$B, "&lt;="&amp;$X$6, Presort!$M:$M, V32 )))</f>
        <v/>
      </c>
      <c r="X32" s="106"/>
      <c r="Y32" s="105" t="str">
        <f>IF(X32="","",IF($X$6="",COUNTIFS(Manual!$D:$D, $Y$6, Manual!$B:$B, "&gt;="&amp;$W$6, Manual!$H:$H, X32 ),COUNTIFS(Manual!$D:$D, $Y$6, Manual!$B:$B, "&gt;="&amp;$W$6, Manual!$B:$B, "&lt;="&amp;$X$6, Manual!$H:$H, X32 )))</f>
        <v/>
      </c>
      <c r="Z32" s="106"/>
      <c r="AA32" s="105" t="str">
        <f>IF(Z32="","",IF($X$6="",COUNTIFS(Auto!$D:$D, $Y$6, Auto!$B:$B, "&gt;="&amp;$W$6, Auto!$H:$H, Z32 ),COUNTIFS(Auto!$D:$D, $Y$6, Auto!$B:$B, "&gt;="&amp;$W$6, Auto!$B:$B, "&lt;="&amp;$X$6, Auto!$H:$H, Z32 )))</f>
        <v/>
      </c>
    </row>
    <row r="33" spans="4:27">
      <c r="D33" t="str">
        <f>IF(A33="","",COUNTIFS(Presort!D:D, A33, Presort!B:B, "&gt;=" &amp; $Y$2, Presort!B:B, "&lt;=" &amp; $Z$2))</f>
        <v/>
      </c>
      <c r="E33" t="str" cm="1">
        <f t="array" ref="E33">IF(A33="","",INDEX(_xlfn.UNIQUE(_xlfn._xlws.FILTER(Presort[Issue], Presort[Z'#] = A33)), MATCH(MAX(COUNTIFS(Presort[Z'#], A33, Presort[Issue], _xlfn.UNIQUE(_xlfn._xlws.FILTER(Presort[Issue], Presort[Z'#]=A33)))), COUNTIFS(Presort[Z'#], A33, Presort[Issue], _xlfn.UNIQUE(_xlfn._xlws.FILTER(Presort[Issue], Presort[Z'#]=A33))), 0)))</f>
        <v/>
      </c>
      <c r="F33" t="str">
        <f>IF(A33="","",COUNTIFS(Presort!D:D,A33,Presort!M:M,E33,Presort!B:B,"&gt;="&amp;$Y$2,Presort!B:B,"&lt;="&amp;$Z$2))</f>
        <v/>
      </c>
      <c r="K33" t="str">
        <f>IF(H33="","",COUNTIFS(Manual!D:D, H33, Manual!B:B, "&gt;=" &amp; $Y$2, Manual!B:B, "&lt;=" &amp; $Z$2))</f>
        <v/>
      </c>
      <c r="L33" t="str" cm="1">
        <f t="array" ref="L33">IF(H33="","",INDEX(_xlfn.UNIQUE(_xlfn._xlws.FILTER(Manual6[Issue], Manual6[Z'#] = H33)), MATCH(MAX(COUNTIFS(Manual6[Z'#], H33, Manual6[Issue], _xlfn.UNIQUE(_xlfn._xlws.FILTER(Manual6[Issue], Manual6[Z'#]=H33)))), COUNTIFS(Manual6[Z'#], H33, Manual6[Issue], _xlfn.UNIQUE(_xlfn._xlws.FILTER(Manual6[Issue], Manual6[Z'#]=H33))), 0)))</f>
        <v/>
      </c>
      <c r="M33" t="str">
        <f>IF(H33="","",COUNTIFS(Manual!D:D,H33,Manual!H:H,L33,Manual!B:B,"&gt;="&amp;$Y$2,Manual!B:B,"&lt;="&amp;$Z$2))</f>
        <v/>
      </c>
      <c r="R33" t="str">
        <f>IF(O33="","",COUNTIFS(Auto!D:D, O33, Auto!B:B, "&gt;=" &amp; $Y$2, Auto!B:B, "&lt;=" &amp; $Z$2))</f>
        <v/>
      </c>
      <c r="S33" t="str" cm="1">
        <f t="array" ref="S33">IF(O33="","",INDEX(_xlfn.UNIQUE(_xlfn._xlws.FILTER(Auto710[Issue], Auto710[Z'#] = O33)), MATCH(MAX(COUNTIFS(Auto710[Z'#], O33, Auto710[Issue], _xlfn.UNIQUE(_xlfn._xlws.FILTER(Auto710[Issue], Auto710[Z'#]=O33)))), COUNTIFS(Auto710[Z'#], O33, Auto710[Issue], _xlfn.UNIQUE(_xlfn._xlws.FILTER(Auto710[Issue], Auto710[Z'#]=O33))), 0)))</f>
        <v/>
      </c>
      <c r="T33" t="str">
        <f>IF(O33="","",COUNTIFS(Auto!D:D,O33,Auto!H:H,S33,Auto!B:B,"&gt;="&amp;$Y$2,Auto!B:B,"&lt;="&amp;$Z$2))</f>
        <v/>
      </c>
      <c r="V33" s="106"/>
      <c r="W33" s="105" t="str">
        <f>IF(V33="","",IF($X$6="",COUNTIFS(Presort!$D:$D, $Y$6, Presort!$B:$B, "&gt;="&amp;$W$6, Presort!$M:$M, V33 ),COUNTIFS(Presort!$D:$D, $Y$6, Presort!$B:$B, "&gt;="&amp;$W$6, Presort!$B:$B, "&lt;="&amp;$X$6, Presort!$M:$M, V33 )))</f>
        <v/>
      </c>
      <c r="X33" s="106"/>
      <c r="Y33" s="105" t="str">
        <f>IF(X33="","",IF($X$6="",COUNTIFS(Manual!$D:$D, $Y$6, Manual!$B:$B, "&gt;="&amp;$W$6, Manual!$H:$H, X33 ),COUNTIFS(Manual!$D:$D, $Y$6, Manual!$B:$B, "&gt;="&amp;$W$6, Manual!$B:$B, "&lt;="&amp;$X$6, Manual!$H:$H, X33 )))</f>
        <v/>
      </c>
      <c r="Z33" s="106"/>
      <c r="AA33" s="105" t="str">
        <f>IF(Z33="","",IF($X$6="",COUNTIFS(Auto!$D:$D, $Y$6, Auto!$B:$B, "&gt;="&amp;$W$6, Auto!$H:$H, Z33 ),COUNTIFS(Auto!$D:$D, $Y$6, Auto!$B:$B, "&gt;="&amp;$W$6, Auto!$B:$B, "&lt;="&amp;$X$6, Auto!$H:$H, Z33 )))</f>
        <v/>
      </c>
    </row>
    <row r="34" spans="4:27">
      <c r="D34" t="str">
        <f>IF(A34="","",COUNTIFS(Presort!D:D, A34, Presort!B:B, "&gt;=" &amp; $Y$2, Presort!B:B, "&lt;=" &amp; $Z$2))</f>
        <v/>
      </c>
      <c r="E34" t="str" cm="1">
        <f t="array" ref="E34">IF(A34="","",INDEX(_xlfn.UNIQUE(_xlfn._xlws.FILTER(Presort[Issue], Presort[Z'#] = A34)), MATCH(MAX(COUNTIFS(Presort[Z'#], A34, Presort[Issue], _xlfn.UNIQUE(_xlfn._xlws.FILTER(Presort[Issue], Presort[Z'#]=A34)))), COUNTIFS(Presort[Z'#], A34, Presort[Issue], _xlfn.UNIQUE(_xlfn._xlws.FILTER(Presort[Issue], Presort[Z'#]=A34))), 0)))</f>
        <v/>
      </c>
      <c r="F34" t="str">
        <f>IF(A34="","",COUNTIFS(Presort!D:D,A34,Presort!M:M,E34,Presort!B:B,"&gt;="&amp;$Y$2,Presort!B:B,"&lt;="&amp;$Z$2))</f>
        <v/>
      </c>
      <c r="K34" t="str">
        <f>IF(H34="","",COUNTIFS(Manual!D:D, H34, Manual!B:B, "&gt;=" &amp; $Y$2, Manual!B:B, "&lt;=" &amp; $Z$2))</f>
        <v/>
      </c>
      <c r="L34" t="str" cm="1">
        <f t="array" ref="L34">IF(H34="","",INDEX(_xlfn.UNIQUE(_xlfn._xlws.FILTER(Manual6[Issue], Manual6[Z'#] = H34)), MATCH(MAX(COUNTIFS(Manual6[Z'#], H34, Manual6[Issue], _xlfn.UNIQUE(_xlfn._xlws.FILTER(Manual6[Issue], Manual6[Z'#]=H34)))), COUNTIFS(Manual6[Z'#], H34, Manual6[Issue], _xlfn.UNIQUE(_xlfn._xlws.FILTER(Manual6[Issue], Manual6[Z'#]=H34))), 0)))</f>
        <v/>
      </c>
      <c r="M34" t="str">
        <f>IF(H34="","",COUNTIFS(Manual!D:D,H34,Manual!H:H,L34,Manual!B:B,"&gt;="&amp;$Y$2,Manual!B:B,"&lt;="&amp;$Z$2))</f>
        <v/>
      </c>
      <c r="R34" t="str">
        <f>IF(O34="","",COUNTIFS(Auto!D:D, O34, Auto!B:B, "&gt;=" &amp; $Y$2, Auto!B:B, "&lt;=" &amp; $Z$2))</f>
        <v/>
      </c>
      <c r="S34" t="str" cm="1">
        <f t="array" ref="S34">IF(O34="","",INDEX(_xlfn.UNIQUE(_xlfn._xlws.FILTER(Auto710[Issue], Auto710[Z'#] = O34)), MATCH(MAX(COUNTIFS(Auto710[Z'#], O34, Auto710[Issue], _xlfn.UNIQUE(_xlfn._xlws.FILTER(Auto710[Issue], Auto710[Z'#]=O34)))), COUNTIFS(Auto710[Z'#], O34, Auto710[Issue], _xlfn.UNIQUE(_xlfn._xlws.FILTER(Auto710[Issue], Auto710[Z'#]=O34))), 0)))</f>
        <v/>
      </c>
      <c r="T34" t="str">
        <f>IF(O34="","",COUNTIFS(Auto!D:D,O34,Auto!H:H,S34,Auto!B:B,"&gt;="&amp;$Y$2,Auto!B:B,"&lt;="&amp;$Z$2))</f>
        <v/>
      </c>
      <c r="V34" s="106"/>
      <c r="W34" s="105" t="str">
        <f>IF(V34="","",IF($X$6="",COUNTIFS(Presort!$D:$D, $Y$6, Presort!$B:$B, "&gt;="&amp;$W$6, Presort!$M:$M, V34 ),COUNTIFS(Presort!$D:$D, $Y$6, Presort!$B:$B, "&gt;="&amp;$W$6, Presort!$B:$B, "&lt;="&amp;$X$6, Presort!$M:$M, V34 )))</f>
        <v/>
      </c>
      <c r="X34" s="106"/>
      <c r="Y34" s="105" t="str">
        <f>IF(X34="","",IF($X$6="",COUNTIFS(Manual!$D:$D, $Y$6, Manual!$B:$B, "&gt;="&amp;$W$6, Manual!$H:$H, X34 ),COUNTIFS(Manual!$D:$D, $Y$6, Manual!$B:$B, "&gt;="&amp;$W$6, Manual!$B:$B, "&lt;="&amp;$X$6, Manual!$H:$H, X34 )))</f>
        <v/>
      </c>
      <c r="Z34" s="106"/>
      <c r="AA34" s="105" t="str">
        <f>IF(Z34="","",IF($X$6="",COUNTIFS(Auto!$D:$D, $Y$6, Auto!$B:$B, "&gt;="&amp;$W$6, Auto!$H:$H, Z34 ),COUNTIFS(Auto!$D:$D, $Y$6, Auto!$B:$B, "&gt;="&amp;$W$6, Auto!$B:$B, "&lt;="&amp;$X$6, Auto!$H:$H, Z34 )))</f>
        <v/>
      </c>
    </row>
    <row r="35" spans="4:27">
      <c r="D35" t="str">
        <f>IF(A35="","",COUNTIFS(Presort!D:D, A35, Presort!B:B, "&gt;=" &amp; $Y$2, Presort!B:B, "&lt;=" &amp; $Z$2))</f>
        <v/>
      </c>
      <c r="E35" t="str" cm="1">
        <f t="array" ref="E35">IF(A35="","",INDEX(_xlfn.UNIQUE(_xlfn._xlws.FILTER(Presort[Issue], Presort[Z'#] = A35)), MATCH(MAX(COUNTIFS(Presort[Z'#], A35, Presort[Issue], _xlfn.UNIQUE(_xlfn._xlws.FILTER(Presort[Issue], Presort[Z'#]=A35)))), COUNTIFS(Presort[Z'#], A35, Presort[Issue], _xlfn.UNIQUE(_xlfn._xlws.FILTER(Presort[Issue], Presort[Z'#]=A35))), 0)))</f>
        <v/>
      </c>
      <c r="F35" t="str">
        <f>IF(A35="","",COUNTIFS(Presort!D:D,A35,Presort!M:M,E35,Presort!B:B,"&gt;="&amp;$Y$2,Presort!B:B,"&lt;="&amp;$Z$2))</f>
        <v/>
      </c>
      <c r="K35" t="str">
        <f>IF(H35="","",COUNTIFS(Manual!D:D, H35, Manual!B:B, "&gt;=" &amp; $Y$2, Manual!B:B, "&lt;=" &amp; $Z$2))</f>
        <v/>
      </c>
      <c r="L35" t="str" cm="1">
        <f t="array" ref="L35">IF(H35="","",INDEX(_xlfn.UNIQUE(_xlfn._xlws.FILTER(Manual6[Issue], Manual6[Z'#] = H35)), MATCH(MAX(COUNTIFS(Manual6[Z'#], H35, Manual6[Issue], _xlfn.UNIQUE(_xlfn._xlws.FILTER(Manual6[Issue], Manual6[Z'#]=H35)))), COUNTIFS(Manual6[Z'#], H35, Manual6[Issue], _xlfn.UNIQUE(_xlfn._xlws.FILTER(Manual6[Issue], Manual6[Z'#]=H35))), 0)))</f>
        <v/>
      </c>
      <c r="M35" t="str">
        <f>IF(H35="","",COUNTIFS(Manual!D:D,H35,Manual!H:H,L35,Manual!B:B,"&gt;="&amp;$Y$2,Manual!B:B,"&lt;="&amp;$Z$2))</f>
        <v/>
      </c>
      <c r="R35" t="str">
        <f>IF(O35="","",COUNTIFS(Auto!D:D, O35, Auto!B:B, "&gt;=" &amp; $Y$2, Auto!B:B, "&lt;=" &amp; $Z$2))</f>
        <v/>
      </c>
      <c r="S35" t="str" cm="1">
        <f t="array" ref="S35">IF(O35="","",INDEX(_xlfn.UNIQUE(_xlfn._xlws.FILTER(Auto710[Issue], Auto710[Z'#] = O35)), MATCH(MAX(COUNTIFS(Auto710[Z'#], O35, Auto710[Issue], _xlfn.UNIQUE(_xlfn._xlws.FILTER(Auto710[Issue], Auto710[Z'#]=O35)))), COUNTIFS(Auto710[Z'#], O35, Auto710[Issue], _xlfn.UNIQUE(_xlfn._xlws.FILTER(Auto710[Issue], Auto710[Z'#]=O35))), 0)))</f>
        <v/>
      </c>
      <c r="T35" t="str">
        <f>IF(O35="","",COUNTIFS(Auto!D:D,O35,Auto!H:H,S35,Auto!B:B,"&gt;="&amp;$Y$2,Auto!B:B,"&lt;="&amp;$Z$2))</f>
        <v/>
      </c>
      <c r="V35" s="107"/>
      <c r="X35" s="107"/>
      <c r="Z35" s="107"/>
    </row>
    <row r="36" spans="4:27">
      <c r="D36" t="str">
        <f>IF(A36="","",COUNTIFS(Presort!D:D, A36, Presort!B:B, "&gt;=" &amp; $Y$2, Presort!B:B, "&lt;=" &amp; $Z$2))</f>
        <v/>
      </c>
      <c r="E36" t="str" cm="1">
        <f t="array" ref="E36">IF(A36="","",INDEX(_xlfn.UNIQUE(_xlfn._xlws.FILTER(Presort[Issue], Presort[Z'#] = A36)), MATCH(MAX(COUNTIFS(Presort[Z'#], A36, Presort[Issue], _xlfn.UNIQUE(_xlfn._xlws.FILTER(Presort[Issue], Presort[Z'#]=A36)))), COUNTIFS(Presort[Z'#], A36, Presort[Issue], _xlfn.UNIQUE(_xlfn._xlws.FILTER(Presort[Issue], Presort[Z'#]=A36))), 0)))</f>
        <v/>
      </c>
      <c r="F36" t="str">
        <f>IF(A36="","",COUNTIFS(Presort!D:D,A36,Presort!M:M,E36,Presort!B:B,"&gt;="&amp;$Y$2,Presort!B:B,"&lt;="&amp;$Z$2))</f>
        <v/>
      </c>
      <c r="K36" t="str">
        <f>IF(H36="","",COUNTIFS(Manual!D:D, H36, Manual!B:B, "&gt;=" &amp; $Y$2, Manual!B:B, "&lt;=" &amp; $Z$2))</f>
        <v/>
      </c>
      <c r="L36" t="str" cm="1">
        <f t="array" ref="L36">IF(H36="","",INDEX(_xlfn.UNIQUE(_xlfn._xlws.FILTER(Manual6[Issue], Manual6[Z'#] = H36)), MATCH(MAX(COUNTIFS(Manual6[Z'#], H36, Manual6[Issue], _xlfn.UNIQUE(_xlfn._xlws.FILTER(Manual6[Issue], Manual6[Z'#]=H36)))), COUNTIFS(Manual6[Z'#], H36, Manual6[Issue], _xlfn.UNIQUE(_xlfn._xlws.FILTER(Manual6[Issue], Manual6[Z'#]=H36))), 0)))</f>
        <v/>
      </c>
      <c r="M36" t="str">
        <f>IF(H36="","",COUNTIFS(Manual!D:D,H36,Manual!H:H,L36,Manual!B:B,"&gt;="&amp;$Y$2,Manual!B:B,"&lt;="&amp;$Z$2))</f>
        <v/>
      </c>
      <c r="R36" t="str">
        <f>IF(O36="","",COUNTIFS(Auto!D:D, O36, Auto!B:B, "&gt;=" &amp; $Y$2, Auto!B:B, "&lt;=" &amp; $Z$2))</f>
        <v/>
      </c>
      <c r="S36" t="str" cm="1">
        <f t="array" ref="S36">IF(O36="","",INDEX(_xlfn.UNIQUE(_xlfn._xlws.FILTER(Auto710[Issue], Auto710[Z'#] = O36)), MATCH(MAX(COUNTIFS(Auto710[Z'#], O36, Auto710[Issue], _xlfn.UNIQUE(_xlfn._xlws.FILTER(Auto710[Issue], Auto710[Z'#]=O36)))), COUNTIFS(Auto710[Z'#], O36, Auto710[Issue], _xlfn.UNIQUE(_xlfn._xlws.FILTER(Auto710[Issue], Auto710[Z'#]=O36))), 0)))</f>
        <v/>
      </c>
      <c r="T36" t="str">
        <f>IF(O36="","",COUNTIFS(Auto!D:D,O36,Auto!H:H,S36,Auto!B:B,"&gt;="&amp;$Y$2,Auto!B:B,"&lt;="&amp;$Z$2))</f>
        <v/>
      </c>
      <c r="V36" s="107"/>
      <c r="X36" s="107"/>
      <c r="Z36" s="107"/>
    </row>
    <row r="37" spans="4:27">
      <c r="D37" t="str">
        <f>IF(A37="","",COUNTIFS(Presort!D:D, A37, Presort!B:B, "&gt;=" &amp; $Y$2, Presort!B:B, "&lt;=" &amp; $Z$2))</f>
        <v/>
      </c>
      <c r="E37" t="str" cm="1">
        <f t="array" ref="E37">IF(A37="","",INDEX(_xlfn.UNIQUE(_xlfn._xlws.FILTER(Presort[Issue], Presort[Z'#] = A37)), MATCH(MAX(COUNTIFS(Presort[Z'#], A37, Presort[Issue], _xlfn.UNIQUE(_xlfn._xlws.FILTER(Presort[Issue], Presort[Z'#]=A37)))), COUNTIFS(Presort[Z'#], A37, Presort[Issue], _xlfn.UNIQUE(_xlfn._xlws.FILTER(Presort[Issue], Presort[Z'#]=A37))), 0)))</f>
        <v/>
      </c>
      <c r="F37" t="str">
        <f>IF(A37="","",COUNTIFS(Presort!D:D,A37,Presort!M:M,E37,Presort!B:B,"&gt;="&amp;$Y$2,Presort!B:B,"&lt;="&amp;$Z$2))</f>
        <v/>
      </c>
      <c r="K37" t="str">
        <f>IF(H37="","",COUNTIFS(Manual!D:D, H37, Manual!B:B, "&gt;=" &amp; $Y$2, Manual!B:B, "&lt;=" &amp; $Z$2))</f>
        <v/>
      </c>
      <c r="L37" t="str" cm="1">
        <f t="array" ref="L37">IF(H37="","",INDEX(_xlfn.UNIQUE(_xlfn._xlws.FILTER(Manual6[Issue], Manual6[Z'#] = H37)), MATCH(MAX(COUNTIFS(Manual6[Z'#], H37, Manual6[Issue], _xlfn.UNIQUE(_xlfn._xlws.FILTER(Manual6[Issue], Manual6[Z'#]=H37)))), COUNTIFS(Manual6[Z'#], H37, Manual6[Issue], _xlfn.UNIQUE(_xlfn._xlws.FILTER(Manual6[Issue], Manual6[Z'#]=H37))), 0)))</f>
        <v/>
      </c>
      <c r="M37" t="str">
        <f>IF(H37="","",COUNTIFS(Manual!D:D,H37,Manual!H:H,L37,Manual!B:B,"&gt;="&amp;$Y$2,Manual!B:B,"&lt;="&amp;$Z$2))</f>
        <v/>
      </c>
      <c r="R37" t="str">
        <f>IF(O37="","",COUNTIFS(Auto!D:D, O37, Auto!B:B, "&gt;=" &amp; $Y$2, Auto!B:B, "&lt;=" &amp; $Z$2))</f>
        <v/>
      </c>
      <c r="S37" t="str" cm="1">
        <f t="array" ref="S37">IF(O37="","",INDEX(_xlfn.UNIQUE(_xlfn._xlws.FILTER(Auto710[Issue], Auto710[Z'#] = O37)), MATCH(MAX(COUNTIFS(Auto710[Z'#], O37, Auto710[Issue], _xlfn.UNIQUE(_xlfn._xlws.FILTER(Auto710[Issue], Auto710[Z'#]=O37)))), COUNTIFS(Auto710[Z'#], O37, Auto710[Issue], _xlfn.UNIQUE(_xlfn._xlws.FILTER(Auto710[Issue], Auto710[Z'#]=O37))), 0)))</f>
        <v/>
      </c>
      <c r="T37" t="str">
        <f>IF(O37="","",COUNTIFS(Auto!D:D,O37,Auto!H:H,S37,Auto!B:B,"&gt;="&amp;$Y$2,Auto!B:B,"&lt;="&amp;$Z$2))</f>
        <v/>
      </c>
      <c r="V37" s="107"/>
      <c r="X37" s="107"/>
      <c r="Z37" s="107"/>
    </row>
    <row r="38" spans="4:27">
      <c r="D38" t="str">
        <f>IF(A38="","",COUNTIFS(Presort!D:D, A38, Presort!B:B, "&gt;=" &amp; $Y$2, Presort!B:B, "&lt;=" &amp; $Z$2))</f>
        <v/>
      </c>
      <c r="E38" t="str" cm="1">
        <f t="array" ref="E38">IF(A38="","",INDEX(_xlfn.UNIQUE(_xlfn._xlws.FILTER(Presort[Issue], Presort[Z'#] = A38)), MATCH(MAX(COUNTIFS(Presort[Z'#], A38, Presort[Issue], _xlfn.UNIQUE(_xlfn._xlws.FILTER(Presort[Issue], Presort[Z'#]=A38)))), COUNTIFS(Presort[Z'#], A38, Presort[Issue], _xlfn.UNIQUE(_xlfn._xlws.FILTER(Presort[Issue], Presort[Z'#]=A38))), 0)))</f>
        <v/>
      </c>
      <c r="F38" t="str">
        <f>IF(A38="","",COUNTIFS(Presort!D:D,A38,Presort!M:M,E38,Presort!B:B,"&gt;="&amp;$Y$2,Presort!B:B,"&lt;="&amp;$Z$2))</f>
        <v/>
      </c>
      <c r="K38" t="str">
        <f>IF(H38="","",COUNTIFS(Manual!D:D, H38, Manual!B:B, "&gt;=" &amp; $Y$2, Manual!B:B, "&lt;=" &amp; $Z$2))</f>
        <v/>
      </c>
      <c r="L38" t="str" cm="1">
        <f t="array" ref="L38">IF(H38="","",INDEX(_xlfn.UNIQUE(_xlfn._xlws.FILTER(Manual6[Issue], Manual6[Z'#] = H38)), MATCH(MAX(COUNTIFS(Manual6[Z'#], H38, Manual6[Issue], _xlfn.UNIQUE(_xlfn._xlws.FILTER(Manual6[Issue], Manual6[Z'#]=H38)))), COUNTIFS(Manual6[Z'#], H38, Manual6[Issue], _xlfn.UNIQUE(_xlfn._xlws.FILTER(Manual6[Issue], Manual6[Z'#]=H38))), 0)))</f>
        <v/>
      </c>
      <c r="M38" t="str">
        <f>IF(H38="","",COUNTIFS(Manual!D:D,H38,Manual!H:H,L38,Manual!B:B,"&gt;="&amp;$Y$2,Manual!B:B,"&lt;="&amp;$Z$2))</f>
        <v/>
      </c>
      <c r="R38" t="str">
        <f>IF(O38="","",COUNTIFS(Auto!D:D, O38, Auto!B:B, "&gt;=" &amp; $Y$2, Auto!B:B, "&lt;=" &amp; $Z$2))</f>
        <v/>
      </c>
      <c r="S38" t="str" cm="1">
        <f t="array" ref="S38">IF(O38="","",INDEX(_xlfn.UNIQUE(_xlfn._xlws.FILTER(Auto710[Issue], Auto710[Z'#] = O38)), MATCH(MAX(COUNTIFS(Auto710[Z'#], O38, Auto710[Issue], _xlfn.UNIQUE(_xlfn._xlws.FILTER(Auto710[Issue], Auto710[Z'#]=O38)))), COUNTIFS(Auto710[Z'#], O38, Auto710[Issue], _xlfn.UNIQUE(_xlfn._xlws.FILTER(Auto710[Issue], Auto710[Z'#]=O38))), 0)))</f>
        <v/>
      </c>
      <c r="T38" t="str">
        <f>IF(O38="","",COUNTIFS(Auto!D:D,O38,Auto!H:H,S38,Auto!B:B,"&gt;="&amp;$Y$2,Auto!B:B,"&lt;="&amp;$Z$2))</f>
        <v/>
      </c>
      <c r="V38" s="107"/>
    </row>
    <row r="39" spans="4:27">
      <c r="D39" t="str">
        <f>IF(A39="","",COUNTIFS(Presort!D:D, A39, Presort!B:B, "&gt;=" &amp; $Y$2, Presort!B:B, "&lt;=" &amp; $Z$2))</f>
        <v/>
      </c>
      <c r="E39" t="str" cm="1">
        <f t="array" ref="E39">IF(A39="","",INDEX(_xlfn.UNIQUE(_xlfn._xlws.FILTER(Presort[Issue], Presort[Z'#] = A39)), MATCH(MAX(COUNTIFS(Presort[Z'#], A39, Presort[Issue], _xlfn.UNIQUE(_xlfn._xlws.FILTER(Presort[Issue], Presort[Z'#]=A39)))), COUNTIFS(Presort[Z'#], A39, Presort[Issue], _xlfn.UNIQUE(_xlfn._xlws.FILTER(Presort[Issue], Presort[Z'#]=A39))), 0)))</f>
        <v/>
      </c>
      <c r="F39" t="str">
        <f>IF(A39="","",COUNTIFS(Presort!D:D,A39,Presort!M:M,E39,Presort!B:B,"&gt;="&amp;$Y$2,Presort!B:B,"&lt;="&amp;$Z$2))</f>
        <v/>
      </c>
      <c r="K39" t="str">
        <f>IF(H39="","",COUNTIFS(Manual!D:D, H39, Manual!B:B, "&gt;=" &amp; $Y$2, Manual!B:B, "&lt;=" &amp; $Z$2))</f>
        <v/>
      </c>
      <c r="L39" t="str" cm="1">
        <f t="array" ref="L39">IF(H39="","",INDEX(_xlfn.UNIQUE(_xlfn._xlws.FILTER(Manual6[Issue], Manual6[Z'#] = H39)), MATCH(MAX(COUNTIFS(Manual6[Z'#], H39, Manual6[Issue], _xlfn.UNIQUE(_xlfn._xlws.FILTER(Manual6[Issue], Manual6[Z'#]=H39)))), COUNTIFS(Manual6[Z'#], H39, Manual6[Issue], _xlfn.UNIQUE(_xlfn._xlws.FILTER(Manual6[Issue], Manual6[Z'#]=H39))), 0)))</f>
        <v/>
      </c>
      <c r="M39" t="str">
        <f>IF(H39="","",COUNTIFS(Manual!D:D,H39,Manual!H:H,L39,Manual!B:B,"&gt;="&amp;$Y$2,Manual!B:B,"&lt;="&amp;$Z$2))</f>
        <v/>
      </c>
      <c r="R39" t="str">
        <f>IF(O39="","",COUNTIFS(Auto!D:D, O39, Auto!B:B, "&gt;=" &amp; $Y$2, Auto!B:B, "&lt;=" &amp; $Z$2))</f>
        <v/>
      </c>
      <c r="S39" t="str" cm="1">
        <f t="array" ref="S39">IF(O39="","",INDEX(_xlfn.UNIQUE(_xlfn._xlws.FILTER(Auto710[Issue], Auto710[Z'#] = O39)), MATCH(MAX(COUNTIFS(Auto710[Z'#], O39, Auto710[Issue], _xlfn.UNIQUE(_xlfn._xlws.FILTER(Auto710[Issue], Auto710[Z'#]=O39)))), COUNTIFS(Auto710[Z'#], O39, Auto710[Issue], _xlfn.UNIQUE(_xlfn._xlws.FILTER(Auto710[Issue], Auto710[Z'#]=O39))), 0)))</f>
        <v/>
      </c>
      <c r="T39" t="str">
        <f>IF(O39="","",COUNTIFS(Auto!D:D,O39,Auto!H:H,S39,Auto!B:B,"&gt;="&amp;$Y$2,Auto!B:B,"&lt;="&amp;$Z$2))</f>
        <v/>
      </c>
      <c r="V39" s="107"/>
    </row>
    <row r="40" spans="4:27">
      <c r="D40" t="str">
        <f>IF(A40="","",COUNTIFS(Presort!D:D, A40, Presort!B:B, "&gt;=" &amp; $Y$2, Presort!B:B, "&lt;=" &amp; $Z$2))</f>
        <v/>
      </c>
      <c r="E40" t="str" cm="1">
        <f t="array" ref="E40">IF(A40="","",INDEX(_xlfn.UNIQUE(_xlfn._xlws.FILTER(Presort[Issue], Presort[Z'#] = A40)), MATCH(MAX(COUNTIFS(Presort[Z'#], A40, Presort[Issue], _xlfn.UNIQUE(_xlfn._xlws.FILTER(Presort[Issue], Presort[Z'#]=A40)))), COUNTIFS(Presort[Z'#], A40, Presort[Issue], _xlfn.UNIQUE(_xlfn._xlws.FILTER(Presort[Issue], Presort[Z'#]=A40))), 0)))</f>
        <v/>
      </c>
      <c r="F40" t="str">
        <f>IF(A40="","",COUNTIFS(Presort!D:D,A40,Presort!M:M,E40,Presort!B:B,"&gt;="&amp;$Y$2,Presort!B:B,"&lt;="&amp;$Z$2))</f>
        <v/>
      </c>
      <c r="K40" t="str">
        <f>IF(H40="","",COUNTIFS(Manual!D:D, H40, Manual!B:B, "&gt;=" &amp; $Y$2, Manual!B:B, "&lt;=" &amp; $Z$2))</f>
        <v/>
      </c>
      <c r="L40" t="str" cm="1">
        <f t="array" ref="L40">IF(H40="","",INDEX(_xlfn.UNIQUE(_xlfn._xlws.FILTER(Manual6[Issue], Manual6[Z'#] = H40)), MATCH(MAX(COUNTIFS(Manual6[Z'#], H40, Manual6[Issue], _xlfn.UNIQUE(_xlfn._xlws.FILTER(Manual6[Issue], Manual6[Z'#]=H40)))), COUNTIFS(Manual6[Z'#], H40, Manual6[Issue], _xlfn.UNIQUE(_xlfn._xlws.FILTER(Manual6[Issue], Manual6[Z'#]=H40))), 0)))</f>
        <v/>
      </c>
      <c r="M40" t="str">
        <f>IF(H40="","",COUNTIFS(Manual!D:D,H40,Manual!H:H,L40,Manual!B:B,"&gt;="&amp;$Y$2,Manual!B:B,"&lt;="&amp;$Z$2))</f>
        <v/>
      </c>
      <c r="R40" t="str">
        <f>IF(O40="","",COUNTIFS(Auto!D:D, O40, Auto!B:B, "&gt;=" &amp; $Y$2, Auto!B:B, "&lt;=" &amp; $Z$2))</f>
        <v/>
      </c>
      <c r="S40" t="str" cm="1">
        <f t="array" ref="S40">IF(O40="","",INDEX(_xlfn.UNIQUE(_xlfn._xlws.FILTER(Auto710[Issue], Auto710[Z'#] = O40)), MATCH(MAX(COUNTIFS(Auto710[Z'#], O40, Auto710[Issue], _xlfn.UNIQUE(_xlfn._xlws.FILTER(Auto710[Issue], Auto710[Z'#]=O40)))), COUNTIFS(Auto710[Z'#], O40, Auto710[Issue], _xlfn.UNIQUE(_xlfn._xlws.FILTER(Auto710[Issue], Auto710[Z'#]=O40))), 0)))</f>
        <v/>
      </c>
      <c r="T40" t="str">
        <f>IF(O40="","",COUNTIFS(Auto!D:D,O40,Auto!H:H,S40,Auto!B:B,"&gt;="&amp;$Y$2,Auto!B:B,"&lt;="&amp;$Z$2))</f>
        <v/>
      </c>
      <c r="V40" s="107"/>
    </row>
    <row r="41" spans="4:27">
      <c r="D41" t="str">
        <f>IF(A41="","",COUNTIFS(Presort!D:D, A41, Presort!B:B, "&gt;=" &amp; $Y$2, Presort!B:B, "&lt;=" &amp; $Z$2))</f>
        <v/>
      </c>
      <c r="E41" t="str" cm="1">
        <f t="array" ref="E41">IF(A41="","",INDEX(_xlfn.UNIQUE(_xlfn._xlws.FILTER(Presort[Issue], Presort[Z'#] = A41)), MATCH(MAX(COUNTIFS(Presort[Z'#], A41, Presort[Issue], _xlfn.UNIQUE(_xlfn._xlws.FILTER(Presort[Issue], Presort[Z'#]=A41)))), COUNTIFS(Presort[Z'#], A41, Presort[Issue], _xlfn.UNIQUE(_xlfn._xlws.FILTER(Presort[Issue], Presort[Z'#]=A41))), 0)))</f>
        <v/>
      </c>
      <c r="F41" t="str">
        <f>IF(A41="","",COUNTIFS(Presort!D:D,A41,Presort!M:M,E41,Presort!B:B,"&gt;="&amp;$Y$2,Presort!B:B,"&lt;="&amp;$Z$2))</f>
        <v/>
      </c>
      <c r="K41" t="str">
        <f>IF(H41="","",COUNTIFS(Manual!D:D, H41, Manual!B:B, "&gt;=" &amp; $Y$2, Manual!B:B, "&lt;=" &amp; $Z$2))</f>
        <v/>
      </c>
      <c r="L41" t="str" cm="1">
        <f t="array" ref="L41">IF(H41="","",INDEX(_xlfn.UNIQUE(_xlfn._xlws.FILTER(Manual6[Issue], Manual6[Z'#] = H41)), MATCH(MAX(COUNTIFS(Manual6[Z'#], H41, Manual6[Issue], _xlfn.UNIQUE(_xlfn._xlws.FILTER(Manual6[Issue], Manual6[Z'#]=H41)))), COUNTIFS(Manual6[Z'#], H41, Manual6[Issue], _xlfn.UNIQUE(_xlfn._xlws.FILTER(Manual6[Issue], Manual6[Z'#]=H41))), 0)))</f>
        <v/>
      </c>
      <c r="M41" t="str">
        <f>IF(H41="","",COUNTIFS(Manual!D:D,H41,Manual!H:H,L41,Manual!B:B,"&gt;="&amp;$Y$2,Manual!B:B,"&lt;="&amp;$Z$2))</f>
        <v/>
      </c>
      <c r="R41" t="str">
        <f>IF(O41="","",COUNTIFS(Auto!D:D, O41, Auto!B:B, "&gt;=" &amp; $Y$2, Auto!B:B, "&lt;=" &amp; $Z$2))</f>
        <v/>
      </c>
      <c r="S41" t="str" cm="1">
        <f t="array" ref="S41">IF(O41="","",INDEX(_xlfn.UNIQUE(_xlfn._xlws.FILTER(Auto710[Issue], Auto710[Z'#] = O41)), MATCH(MAX(COUNTIFS(Auto710[Z'#], O41, Auto710[Issue], _xlfn.UNIQUE(_xlfn._xlws.FILTER(Auto710[Issue], Auto710[Z'#]=O41)))), COUNTIFS(Auto710[Z'#], O41, Auto710[Issue], _xlfn.UNIQUE(_xlfn._xlws.FILTER(Auto710[Issue], Auto710[Z'#]=O41))), 0)))</f>
        <v/>
      </c>
      <c r="T41" t="str">
        <f>IF(O41="","",COUNTIFS(Auto!D:D,O41,Auto!H:H,S41,Auto!B:B,"&gt;="&amp;$Y$2,Auto!B:B,"&lt;="&amp;$Z$2))</f>
        <v/>
      </c>
      <c r="V41" s="107"/>
    </row>
    <row r="42" spans="4:27">
      <c r="D42" t="str">
        <f>IF(A42="","",COUNTIFS(Presort!D:D, A42, Presort!B:B, "&gt;=" &amp; $Y$2, Presort!B:B, "&lt;=" &amp; $Z$2))</f>
        <v/>
      </c>
      <c r="E42" t="str" cm="1">
        <f t="array" ref="E42">IF(A42="","",INDEX(_xlfn.UNIQUE(_xlfn._xlws.FILTER(Presort[Issue], Presort[Z'#] = A42)), MATCH(MAX(COUNTIFS(Presort[Z'#], A42, Presort[Issue], _xlfn.UNIQUE(_xlfn._xlws.FILTER(Presort[Issue], Presort[Z'#]=A42)))), COUNTIFS(Presort[Z'#], A42, Presort[Issue], _xlfn.UNIQUE(_xlfn._xlws.FILTER(Presort[Issue], Presort[Z'#]=A42))), 0)))</f>
        <v/>
      </c>
      <c r="F42" t="str">
        <f>IF(A42="","",COUNTIFS(Presort!D:D,A42,Presort!M:M,E42,Presort!B:B,"&gt;="&amp;$Y$2,Presort!B:B,"&lt;="&amp;$Z$2))</f>
        <v/>
      </c>
      <c r="K42" t="str">
        <f>IF(H42="","",COUNTIFS(Manual!D:D, H42, Manual!B:B, "&gt;=" &amp; $Y$2, Manual!B:B, "&lt;=" &amp; $Z$2))</f>
        <v/>
      </c>
      <c r="L42" t="str" cm="1">
        <f t="array" ref="L42">IF(H42="","",INDEX(_xlfn.UNIQUE(_xlfn._xlws.FILTER(Manual6[Issue], Manual6[Z'#] = H42)), MATCH(MAX(COUNTIFS(Manual6[Z'#], H42, Manual6[Issue], _xlfn.UNIQUE(_xlfn._xlws.FILTER(Manual6[Issue], Manual6[Z'#]=H42)))), COUNTIFS(Manual6[Z'#], H42, Manual6[Issue], _xlfn.UNIQUE(_xlfn._xlws.FILTER(Manual6[Issue], Manual6[Z'#]=H42))), 0)))</f>
        <v/>
      </c>
      <c r="M42" t="str">
        <f>IF(H42="","",COUNTIFS(Manual!D:D,H42,Manual!H:H,L42,Manual!B:B,"&gt;="&amp;$Y$2,Manual!B:B,"&lt;="&amp;$Z$2))</f>
        <v/>
      </c>
      <c r="R42" t="str">
        <f>IF(O42="","",COUNTIFS(Auto!D:D, O42, Auto!B:B, "&gt;=" &amp; $Y$2, Auto!B:B, "&lt;=" &amp; $Z$2))</f>
        <v/>
      </c>
      <c r="S42" t="str" cm="1">
        <f t="array" ref="S42">IF(O42="","",INDEX(_xlfn.UNIQUE(_xlfn._xlws.FILTER(Auto710[Issue], Auto710[Z'#] = O42)), MATCH(MAX(COUNTIFS(Auto710[Z'#], O42, Auto710[Issue], _xlfn.UNIQUE(_xlfn._xlws.FILTER(Auto710[Issue], Auto710[Z'#]=O42)))), COUNTIFS(Auto710[Z'#], O42, Auto710[Issue], _xlfn.UNIQUE(_xlfn._xlws.FILTER(Auto710[Issue], Auto710[Z'#]=O42))), 0)))</f>
        <v/>
      </c>
      <c r="T42" t="str">
        <f>IF(O42="","",COUNTIFS(Auto!D:D,O42,Auto!H:H,S42,Auto!B:B,"&gt;="&amp;$Y$2,Auto!B:B,"&lt;="&amp;$Z$2))</f>
        <v/>
      </c>
    </row>
    <row r="43" spans="4:27">
      <c r="D43" t="str">
        <f>IF(A43="","",COUNTIFS(Presort!D:D, A43, Presort!B:B, "&gt;=" &amp; $Y$2, Presort!B:B, "&lt;=" &amp; $Z$2))</f>
        <v/>
      </c>
      <c r="E43" t="str" cm="1">
        <f t="array" ref="E43">IF(A43="","",INDEX(_xlfn.UNIQUE(_xlfn._xlws.FILTER(Presort[Issue], Presort[Z'#] = A43)), MATCH(MAX(COUNTIFS(Presort[Z'#], A43, Presort[Issue], _xlfn.UNIQUE(_xlfn._xlws.FILTER(Presort[Issue], Presort[Z'#]=A43)))), COUNTIFS(Presort[Z'#], A43, Presort[Issue], _xlfn.UNIQUE(_xlfn._xlws.FILTER(Presort[Issue], Presort[Z'#]=A43))), 0)))</f>
        <v/>
      </c>
      <c r="F43" t="str">
        <f>IF(A43="","",COUNTIFS(Presort!D:D,A43,Presort!M:M,E43,Presort!B:B,"&gt;="&amp;$Y$2,Presort!B:B,"&lt;="&amp;$Z$2))</f>
        <v/>
      </c>
      <c r="K43" t="str">
        <f>IF(H43="","",COUNTIFS(Manual!D:D, H43, Manual!B:B, "&gt;=" &amp; $Y$2, Manual!B:B, "&lt;=" &amp; $Z$2))</f>
        <v/>
      </c>
      <c r="L43" t="str" cm="1">
        <f t="array" ref="L43">IF(H43="","",INDEX(_xlfn.UNIQUE(_xlfn._xlws.FILTER(Manual6[Issue], Manual6[Z'#] = H43)), MATCH(MAX(COUNTIFS(Manual6[Z'#], H43, Manual6[Issue], _xlfn.UNIQUE(_xlfn._xlws.FILTER(Manual6[Issue], Manual6[Z'#]=H43)))), COUNTIFS(Manual6[Z'#], H43, Manual6[Issue], _xlfn.UNIQUE(_xlfn._xlws.FILTER(Manual6[Issue], Manual6[Z'#]=H43))), 0)))</f>
        <v/>
      </c>
      <c r="M43" t="str">
        <f>IF(H43="","",COUNTIFS(Manual!D:D,H43,Manual!H:H,L43,Manual!B:B,"&gt;="&amp;$Y$2,Manual!B:B,"&lt;="&amp;$Z$2))</f>
        <v/>
      </c>
      <c r="R43" t="str">
        <f>IF(O43="","",COUNTIFS(Auto!D:D, O43, Auto!B:B, "&gt;=" &amp; $Y$2, Auto!B:B, "&lt;=" &amp; $Z$2))</f>
        <v/>
      </c>
      <c r="S43" t="str" cm="1">
        <f t="array" ref="S43">IF(O43="","",INDEX(_xlfn.UNIQUE(_xlfn._xlws.FILTER(Auto710[Issue], Auto710[Z'#] = O43)), MATCH(MAX(COUNTIFS(Auto710[Z'#], O43, Auto710[Issue], _xlfn.UNIQUE(_xlfn._xlws.FILTER(Auto710[Issue], Auto710[Z'#]=O43)))), COUNTIFS(Auto710[Z'#], O43, Auto710[Issue], _xlfn.UNIQUE(_xlfn._xlws.FILTER(Auto710[Issue], Auto710[Z'#]=O43))), 0)))</f>
        <v/>
      </c>
      <c r="T43" t="str">
        <f>IF(O43="","",COUNTIFS(Auto!D:D,O43,Auto!H:H,S43,Auto!B:B,"&gt;="&amp;$Y$2,Auto!B:B,"&lt;="&amp;$Z$2))</f>
        <v/>
      </c>
    </row>
    <row r="44" spans="4:27">
      <c r="D44" t="str">
        <f>IF(A44="","",COUNTIFS(Presort!D:D, A44, Presort!B:B, "&gt;=" &amp; $Y$2, Presort!B:B, "&lt;=" &amp; $Z$2))</f>
        <v/>
      </c>
      <c r="E44" t="str" cm="1">
        <f t="array" ref="E44">IF(A44="","",INDEX(_xlfn.UNIQUE(_xlfn._xlws.FILTER(Presort[Issue], Presort[Z'#] = A44)), MATCH(MAX(COUNTIFS(Presort[Z'#], A44, Presort[Issue], _xlfn.UNIQUE(_xlfn._xlws.FILTER(Presort[Issue], Presort[Z'#]=A44)))), COUNTIFS(Presort[Z'#], A44, Presort[Issue], _xlfn.UNIQUE(_xlfn._xlws.FILTER(Presort[Issue], Presort[Z'#]=A44))), 0)))</f>
        <v/>
      </c>
      <c r="F44" t="str">
        <f>IF(A44="","",COUNTIFS(Presort!D:D,A44,Presort!M:M,E44,Presort!B:B,"&gt;="&amp;$Y$2,Presort!B:B,"&lt;="&amp;$Z$2))</f>
        <v/>
      </c>
      <c r="K44" t="str">
        <f>IF(H44="","",COUNTIFS(Manual!D:D, H44, Manual!B:B, "&gt;=" &amp; $Y$2, Manual!B:B, "&lt;=" &amp; $Z$2))</f>
        <v/>
      </c>
      <c r="L44" t="str" cm="1">
        <f t="array" ref="L44">IF(H44="","",INDEX(_xlfn.UNIQUE(_xlfn._xlws.FILTER(Manual6[Issue], Manual6[Z'#] = H44)), MATCH(MAX(COUNTIFS(Manual6[Z'#], H44, Manual6[Issue], _xlfn.UNIQUE(_xlfn._xlws.FILTER(Manual6[Issue], Manual6[Z'#]=H44)))), COUNTIFS(Manual6[Z'#], H44, Manual6[Issue], _xlfn.UNIQUE(_xlfn._xlws.FILTER(Manual6[Issue], Manual6[Z'#]=H44))), 0)))</f>
        <v/>
      </c>
      <c r="M44" t="str">
        <f>IF(H44="","",COUNTIFS(Manual!D:D,H44,Manual!H:H,L44,Manual!B:B,"&gt;="&amp;$Y$2,Manual!B:B,"&lt;="&amp;$Z$2))</f>
        <v/>
      </c>
      <c r="R44" t="str">
        <f>IF(O44="","",COUNTIFS(Auto!D:D, O44, Auto!B:B, "&gt;=" &amp; $Y$2, Auto!B:B, "&lt;=" &amp; $Z$2))</f>
        <v/>
      </c>
      <c r="S44" t="str" cm="1">
        <f t="array" ref="S44">IF(O44="","",INDEX(_xlfn.UNIQUE(_xlfn._xlws.FILTER(Auto710[Issue], Auto710[Z'#] = O44)), MATCH(MAX(COUNTIFS(Auto710[Z'#], O44, Auto710[Issue], _xlfn.UNIQUE(_xlfn._xlws.FILTER(Auto710[Issue], Auto710[Z'#]=O44)))), COUNTIFS(Auto710[Z'#], O44, Auto710[Issue], _xlfn.UNIQUE(_xlfn._xlws.FILTER(Auto710[Issue], Auto710[Z'#]=O44))), 0)))</f>
        <v/>
      </c>
      <c r="T44" t="str">
        <f>IF(O44="","",COUNTIFS(Auto!D:D,O44,Auto!H:H,S44,Auto!B:B,"&gt;="&amp;$Y$2,Auto!B:B,"&lt;="&amp;$Z$2))</f>
        <v/>
      </c>
    </row>
    <row r="45" spans="4:27">
      <c r="D45" t="str">
        <f>IF(A45="","",COUNTIFS(Presort!D:D, A45, Presort!B:B, "&gt;=" &amp; $Y$2, Presort!B:B, "&lt;=" &amp; $Z$2))</f>
        <v/>
      </c>
      <c r="E45" t="str" cm="1">
        <f t="array" ref="E45">IF(A45="","",INDEX(_xlfn.UNIQUE(_xlfn._xlws.FILTER(Presort[Issue], Presort[Z'#] = A45)), MATCH(MAX(COUNTIFS(Presort[Z'#], A45, Presort[Issue], _xlfn.UNIQUE(_xlfn._xlws.FILTER(Presort[Issue], Presort[Z'#]=A45)))), COUNTIFS(Presort[Z'#], A45, Presort[Issue], _xlfn.UNIQUE(_xlfn._xlws.FILTER(Presort[Issue], Presort[Z'#]=A45))), 0)))</f>
        <v/>
      </c>
      <c r="F45" t="str">
        <f>IF(A45="","",COUNTIFS(Presort!D:D,A45,Presort!M:M,E45,Presort!B:B,"&gt;="&amp;$Y$2,Presort!B:B,"&lt;="&amp;$Z$2))</f>
        <v/>
      </c>
      <c r="K45" t="str">
        <f>IF(H45="","",COUNTIFS(Manual!D:D, H45, Manual!B:B, "&gt;=" &amp; $Y$2, Manual!B:B, "&lt;=" &amp; $Z$2))</f>
        <v/>
      </c>
      <c r="L45" t="str" cm="1">
        <f t="array" ref="L45">IF(H45="","",INDEX(_xlfn.UNIQUE(_xlfn._xlws.FILTER(Manual6[Issue], Manual6[Z'#] = H45)), MATCH(MAX(COUNTIFS(Manual6[Z'#], H45, Manual6[Issue], _xlfn.UNIQUE(_xlfn._xlws.FILTER(Manual6[Issue], Manual6[Z'#]=H45)))), COUNTIFS(Manual6[Z'#], H45, Manual6[Issue], _xlfn.UNIQUE(_xlfn._xlws.FILTER(Manual6[Issue], Manual6[Z'#]=H45))), 0)))</f>
        <v/>
      </c>
      <c r="M45" t="str">
        <f>IF(H45="","",COUNTIFS(Manual!D:D,H45,Manual!H:H,L45,Manual!B:B,"&gt;="&amp;$Y$2,Manual!B:B,"&lt;="&amp;$Z$2))</f>
        <v/>
      </c>
      <c r="R45" t="str">
        <f>IF(O45="","",COUNTIFS(Auto!D:D, O45, Auto!B:B, "&gt;=" &amp; $Y$2, Auto!B:B, "&lt;=" &amp; $Z$2))</f>
        <v/>
      </c>
      <c r="S45" t="str" cm="1">
        <f t="array" ref="S45">IF(O45="","",INDEX(_xlfn.UNIQUE(_xlfn._xlws.FILTER(Auto710[Issue], Auto710[Z'#] = O45)), MATCH(MAX(COUNTIFS(Auto710[Z'#], O45, Auto710[Issue], _xlfn.UNIQUE(_xlfn._xlws.FILTER(Auto710[Issue], Auto710[Z'#]=O45)))), COUNTIFS(Auto710[Z'#], O45, Auto710[Issue], _xlfn.UNIQUE(_xlfn._xlws.FILTER(Auto710[Issue], Auto710[Z'#]=O45))), 0)))</f>
        <v/>
      </c>
      <c r="T45" t="str">
        <f>IF(O45="","",COUNTIFS(Auto!D:D,O45,Auto!H:H,S45,Auto!B:B,"&gt;="&amp;$Y$2,Auto!B:B,"&lt;="&amp;$Z$2))</f>
        <v/>
      </c>
    </row>
    <row r="46" spans="4:27">
      <c r="D46" t="str">
        <f>IF(A46="","",COUNTIFS(Presort!D:D, A46, Presort!B:B, "&gt;=" &amp; $Y$2, Presort!B:B, "&lt;=" &amp; $Z$2))</f>
        <v/>
      </c>
      <c r="E46" t="str" cm="1">
        <f t="array" ref="E46">IF(A46="","",INDEX(_xlfn.UNIQUE(_xlfn._xlws.FILTER(Presort[Issue], Presort[Z'#] = A46)), MATCH(MAX(COUNTIFS(Presort[Z'#], A46, Presort[Issue], _xlfn.UNIQUE(_xlfn._xlws.FILTER(Presort[Issue], Presort[Z'#]=A46)))), COUNTIFS(Presort[Z'#], A46, Presort[Issue], _xlfn.UNIQUE(_xlfn._xlws.FILTER(Presort[Issue], Presort[Z'#]=A46))), 0)))</f>
        <v/>
      </c>
      <c r="F46" t="str">
        <f>IF(A46="","",COUNTIFS(Presort!D:D,A46,Presort!M:M,E46,Presort!B:B,"&gt;="&amp;$Y$2,Presort!B:B,"&lt;="&amp;$Z$2))</f>
        <v/>
      </c>
      <c r="K46" t="str">
        <f>IF(H46="","",COUNTIFS(Manual!D:D, H46, Manual!B:B, "&gt;=" &amp; $Y$2, Manual!B:B, "&lt;=" &amp; $Z$2))</f>
        <v/>
      </c>
      <c r="L46" t="str" cm="1">
        <f t="array" ref="L46">IF(H46="","",INDEX(_xlfn.UNIQUE(_xlfn._xlws.FILTER(Manual6[Issue], Manual6[Z'#] = H46)), MATCH(MAX(COUNTIFS(Manual6[Z'#], H46, Manual6[Issue], _xlfn.UNIQUE(_xlfn._xlws.FILTER(Manual6[Issue], Manual6[Z'#]=H46)))), COUNTIFS(Manual6[Z'#], H46, Manual6[Issue], _xlfn.UNIQUE(_xlfn._xlws.FILTER(Manual6[Issue], Manual6[Z'#]=H46))), 0)))</f>
        <v/>
      </c>
      <c r="M46" t="str">
        <f>IF(H46="","",COUNTIFS(Manual!D:D,H46,Manual!H:H,L46,Manual!B:B,"&gt;="&amp;$Y$2,Manual!B:B,"&lt;="&amp;$Z$2))</f>
        <v/>
      </c>
      <c r="R46" t="str">
        <f>IF(O46="","",COUNTIFS(Auto!D:D, O46, Auto!B:B, "&gt;=" &amp; $Y$2, Auto!B:B, "&lt;=" &amp; $Z$2))</f>
        <v/>
      </c>
      <c r="S46" t="str" cm="1">
        <f t="array" ref="S46">IF(O46="","",INDEX(_xlfn.UNIQUE(_xlfn._xlws.FILTER(Auto710[Issue], Auto710[Z'#] = O46)), MATCH(MAX(COUNTIFS(Auto710[Z'#], O46, Auto710[Issue], _xlfn.UNIQUE(_xlfn._xlws.FILTER(Auto710[Issue], Auto710[Z'#]=O46)))), COUNTIFS(Auto710[Z'#], O46, Auto710[Issue], _xlfn.UNIQUE(_xlfn._xlws.FILTER(Auto710[Issue], Auto710[Z'#]=O46))), 0)))</f>
        <v/>
      </c>
      <c r="T46" t="str">
        <f>IF(O46="","",COUNTIFS(Auto!D:D,O46,Auto!H:H,S46,Auto!B:B,"&gt;="&amp;$Y$2,Auto!B:B,"&lt;="&amp;$Z$2))</f>
        <v/>
      </c>
    </row>
    <row r="47" spans="4:27">
      <c r="D47" t="str">
        <f>IF(A47="","",COUNTIFS(Presort!D:D, A47, Presort!B:B, "&gt;=" &amp; $Y$2, Presort!B:B, "&lt;=" &amp; $Z$2))</f>
        <v/>
      </c>
      <c r="E47" t="str" cm="1">
        <f t="array" ref="E47">IF(A47="","",INDEX(_xlfn.UNIQUE(_xlfn._xlws.FILTER(Presort[Issue], Presort[Z'#] = A47)), MATCH(MAX(COUNTIFS(Presort[Z'#], A47, Presort[Issue], _xlfn.UNIQUE(_xlfn._xlws.FILTER(Presort[Issue], Presort[Z'#]=A47)))), COUNTIFS(Presort[Z'#], A47, Presort[Issue], _xlfn.UNIQUE(_xlfn._xlws.FILTER(Presort[Issue], Presort[Z'#]=A47))), 0)))</f>
        <v/>
      </c>
      <c r="F47" t="str">
        <f>IF(A47="","",COUNTIFS(Presort!D:D,A47,Presort!M:M,E47,Presort!B:B,"&gt;="&amp;$Y$2,Presort!B:B,"&lt;="&amp;$Z$2))</f>
        <v/>
      </c>
      <c r="K47" t="str">
        <f>IF(H47="","",COUNTIFS(Manual!D:D, H47, Manual!B:B, "&gt;=" &amp; $Y$2, Manual!B:B, "&lt;=" &amp; $Z$2))</f>
        <v/>
      </c>
      <c r="L47" t="str" cm="1">
        <f t="array" ref="L47">IF(H47="","",INDEX(_xlfn.UNIQUE(_xlfn._xlws.FILTER(Manual6[Issue], Manual6[Z'#] = H47)), MATCH(MAX(COUNTIFS(Manual6[Z'#], H47, Manual6[Issue], _xlfn.UNIQUE(_xlfn._xlws.FILTER(Manual6[Issue], Manual6[Z'#]=H47)))), COUNTIFS(Manual6[Z'#], H47, Manual6[Issue], _xlfn.UNIQUE(_xlfn._xlws.FILTER(Manual6[Issue], Manual6[Z'#]=H47))), 0)))</f>
        <v/>
      </c>
      <c r="M47" t="str">
        <f>IF(H47="","",COUNTIFS(Manual!D:D,H47,Manual!H:H,L47,Manual!B:B,"&gt;="&amp;$Y$2,Manual!B:B,"&lt;="&amp;$Z$2))</f>
        <v/>
      </c>
      <c r="R47" t="str">
        <f>IF(O47="","",COUNTIFS(Auto!D:D, O47, Auto!B:B, "&gt;=" &amp; $Y$2, Auto!B:B, "&lt;=" &amp; $Z$2))</f>
        <v/>
      </c>
      <c r="S47" t="str" cm="1">
        <f t="array" ref="S47">IF(O47="","",INDEX(_xlfn.UNIQUE(_xlfn._xlws.FILTER(Auto710[Issue], Auto710[Z'#] = O47)), MATCH(MAX(COUNTIFS(Auto710[Z'#], O47, Auto710[Issue], _xlfn.UNIQUE(_xlfn._xlws.FILTER(Auto710[Issue], Auto710[Z'#]=O47)))), COUNTIFS(Auto710[Z'#], O47, Auto710[Issue], _xlfn.UNIQUE(_xlfn._xlws.FILTER(Auto710[Issue], Auto710[Z'#]=O47))), 0)))</f>
        <v/>
      </c>
      <c r="T47" t="str">
        <f>IF(O47="","",COUNTIFS(Auto!D:D,O47,Auto!H:H,S47,Auto!B:B,"&gt;="&amp;$Y$2,Auto!B:B,"&lt;="&amp;$Z$2))</f>
        <v/>
      </c>
    </row>
    <row r="48" spans="4:27">
      <c r="D48" t="str">
        <f>IF(A48="","",COUNTIFS(Presort!D:D, A48, Presort!B:B, "&gt;=" &amp; $Y$2, Presort!B:B, "&lt;=" &amp; $Z$2))</f>
        <v/>
      </c>
      <c r="E48" t="str" cm="1">
        <f t="array" ref="E48">IF(A48="","",INDEX(_xlfn.UNIQUE(_xlfn._xlws.FILTER(Presort[Issue], Presort[Z'#] = A48)), MATCH(MAX(COUNTIFS(Presort[Z'#], A48, Presort[Issue], _xlfn.UNIQUE(_xlfn._xlws.FILTER(Presort[Issue], Presort[Z'#]=A48)))), COUNTIFS(Presort[Z'#], A48, Presort[Issue], _xlfn.UNIQUE(_xlfn._xlws.FILTER(Presort[Issue], Presort[Z'#]=A48))), 0)))</f>
        <v/>
      </c>
      <c r="F48" t="str">
        <f>IF(A48="","",COUNTIFS(Presort!D:D,A48,Presort!M:M,E48,Presort!B:B,"&gt;="&amp;$Y$2,Presort!B:B,"&lt;="&amp;$Z$2))</f>
        <v/>
      </c>
      <c r="K48" t="str">
        <f>IF(H48="","",COUNTIFS(Manual!D:D, H48, Manual!B:B, "&gt;=" &amp; $Y$2, Manual!B:B, "&lt;=" &amp; $Z$2))</f>
        <v/>
      </c>
      <c r="L48" t="str" cm="1">
        <f t="array" ref="L48">IF(H48="","",INDEX(_xlfn.UNIQUE(_xlfn._xlws.FILTER(Manual6[Issue], Manual6[Z'#] = H48)), MATCH(MAX(COUNTIFS(Manual6[Z'#], H48, Manual6[Issue], _xlfn.UNIQUE(_xlfn._xlws.FILTER(Manual6[Issue], Manual6[Z'#]=H48)))), COUNTIFS(Manual6[Z'#], H48, Manual6[Issue], _xlfn.UNIQUE(_xlfn._xlws.FILTER(Manual6[Issue], Manual6[Z'#]=H48))), 0)))</f>
        <v/>
      </c>
      <c r="M48" t="str">
        <f>IF(H48="","",COUNTIFS(Manual!D:D,H48,Manual!H:H,L48,Manual!B:B,"&gt;="&amp;$Y$2,Manual!B:B,"&lt;="&amp;$Z$2))</f>
        <v/>
      </c>
      <c r="R48" t="str">
        <f>IF(O48="","",COUNTIFS(Auto!D:D, O48, Auto!B:B, "&gt;=" &amp; $Y$2, Auto!B:B, "&lt;=" &amp; $Z$2))</f>
        <v/>
      </c>
      <c r="S48" t="str" cm="1">
        <f t="array" ref="S48">IF(O48="","",INDEX(_xlfn.UNIQUE(_xlfn._xlws.FILTER(Auto710[Issue], Auto710[Z'#] = O48)), MATCH(MAX(COUNTIFS(Auto710[Z'#], O48, Auto710[Issue], _xlfn.UNIQUE(_xlfn._xlws.FILTER(Auto710[Issue], Auto710[Z'#]=O48)))), COUNTIFS(Auto710[Z'#], O48, Auto710[Issue], _xlfn.UNIQUE(_xlfn._xlws.FILTER(Auto710[Issue], Auto710[Z'#]=O48))), 0)))</f>
        <v/>
      </c>
      <c r="T48" t="str">
        <f>IF(O48="","",COUNTIFS(Auto!D:D,O48,Auto!H:H,S48,Auto!B:B,"&gt;="&amp;$Y$2,Auto!B:B,"&lt;="&amp;$Z$2))</f>
        <v/>
      </c>
    </row>
    <row r="49" spans="4:20">
      <c r="D49" t="str">
        <f>IF(A49="","",COUNTIFS(Presort!D:D, A49, Presort!B:B, "&gt;=" &amp; $Y$2, Presort!B:B, "&lt;=" &amp; $Z$2))</f>
        <v/>
      </c>
      <c r="E49" t="str" cm="1">
        <f t="array" ref="E49">IF(A49="","",INDEX(_xlfn.UNIQUE(_xlfn._xlws.FILTER(Presort[Issue], Presort[Z'#] = A49)), MATCH(MAX(COUNTIFS(Presort[Z'#], A49, Presort[Issue], _xlfn.UNIQUE(_xlfn._xlws.FILTER(Presort[Issue], Presort[Z'#]=A49)))), COUNTIFS(Presort[Z'#], A49, Presort[Issue], _xlfn.UNIQUE(_xlfn._xlws.FILTER(Presort[Issue], Presort[Z'#]=A49))), 0)))</f>
        <v/>
      </c>
      <c r="F49" t="str">
        <f>IF(A49="","",COUNTIFS(Presort!D:D,A49,Presort!M:M,E49,Presort!B:B,"&gt;="&amp;$Y$2,Presort!B:B,"&lt;="&amp;$Z$2))</f>
        <v/>
      </c>
      <c r="K49" t="str">
        <f>IF(H49="","",COUNTIFS(Manual!D:D, H49, Manual!B:B, "&gt;=" &amp; $Y$2, Manual!B:B, "&lt;=" &amp; $Z$2))</f>
        <v/>
      </c>
      <c r="L49" t="str" cm="1">
        <f t="array" ref="L49">IF(H49="","",INDEX(_xlfn.UNIQUE(_xlfn._xlws.FILTER(Manual6[Issue], Manual6[Z'#] = H49)), MATCH(MAX(COUNTIFS(Manual6[Z'#], H49, Manual6[Issue], _xlfn.UNIQUE(_xlfn._xlws.FILTER(Manual6[Issue], Manual6[Z'#]=H49)))), COUNTIFS(Manual6[Z'#], H49, Manual6[Issue], _xlfn.UNIQUE(_xlfn._xlws.FILTER(Manual6[Issue], Manual6[Z'#]=H49))), 0)))</f>
        <v/>
      </c>
      <c r="M49" t="str">
        <f>IF(H49="","",COUNTIFS(Manual!D:D,H49,Manual!H:H,L49,Manual!B:B,"&gt;="&amp;$Y$2,Manual!B:B,"&lt;="&amp;$Z$2))</f>
        <v/>
      </c>
      <c r="R49" t="str">
        <f>IF(O49="","",COUNTIFS(Auto!D:D, O49, Auto!B:B, "&gt;=" &amp; $Y$2, Auto!B:B, "&lt;=" &amp; $Z$2))</f>
        <v/>
      </c>
      <c r="S49" t="str" cm="1">
        <f t="array" ref="S49">IF(O49="","",INDEX(_xlfn.UNIQUE(_xlfn._xlws.FILTER(Auto710[Issue], Auto710[Z'#] = O49)), MATCH(MAX(COUNTIFS(Auto710[Z'#], O49, Auto710[Issue], _xlfn.UNIQUE(_xlfn._xlws.FILTER(Auto710[Issue], Auto710[Z'#]=O49)))), COUNTIFS(Auto710[Z'#], O49, Auto710[Issue], _xlfn.UNIQUE(_xlfn._xlws.FILTER(Auto710[Issue], Auto710[Z'#]=O49))), 0)))</f>
        <v/>
      </c>
      <c r="T49" t="str">
        <f>IF(O49="","",COUNTIFS(Auto!D:D,O49,Auto!H:H,S49,Auto!B:B,"&gt;="&amp;$Y$2,Auto!B:B,"&lt;="&amp;$Z$2))</f>
        <v/>
      </c>
    </row>
    <row r="50" spans="4:20">
      <c r="D50" t="str">
        <f>IF(A50="","",COUNTIFS(Presort!D:D, A50, Presort!B:B, "&gt;=" &amp; $Y$2, Presort!B:B, "&lt;=" &amp; $Z$2))</f>
        <v/>
      </c>
      <c r="E50" t="str" cm="1">
        <f t="array" ref="E50">IF(A50="","",INDEX(_xlfn.UNIQUE(_xlfn._xlws.FILTER(Presort[Issue], Presort[Z'#] = A50)), MATCH(MAX(COUNTIFS(Presort[Z'#], A50, Presort[Issue], _xlfn.UNIQUE(_xlfn._xlws.FILTER(Presort[Issue], Presort[Z'#]=A50)))), COUNTIFS(Presort[Z'#], A50, Presort[Issue], _xlfn.UNIQUE(_xlfn._xlws.FILTER(Presort[Issue], Presort[Z'#]=A50))), 0)))</f>
        <v/>
      </c>
      <c r="F50" t="str">
        <f>IF(A50="","",COUNTIFS(Presort!D:D,A50,Presort!M:M,E50,Presort!B:B,"&gt;="&amp;$Y$2,Presort!B:B,"&lt;="&amp;$Z$2))</f>
        <v/>
      </c>
      <c r="K50" t="str">
        <f>IF(H50="","",COUNTIFS(Manual!D:D, H50, Manual!B:B, "&gt;=" &amp; $Y$2, Manual!B:B, "&lt;=" &amp; $Z$2))</f>
        <v/>
      </c>
      <c r="L50" t="str" cm="1">
        <f t="array" ref="L50">IF(H50="","",INDEX(_xlfn.UNIQUE(_xlfn._xlws.FILTER(Manual6[Issue], Manual6[Z'#] = H50)), MATCH(MAX(COUNTIFS(Manual6[Z'#], H50, Manual6[Issue], _xlfn.UNIQUE(_xlfn._xlws.FILTER(Manual6[Issue], Manual6[Z'#]=H50)))), COUNTIFS(Manual6[Z'#], H50, Manual6[Issue], _xlfn.UNIQUE(_xlfn._xlws.FILTER(Manual6[Issue], Manual6[Z'#]=H50))), 0)))</f>
        <v/>
      </c>
      <c r="M50" t="str">
        <f>IF(H50="","",COUNTIFS(Manual!D:D,H50,Manual!H:H,L50,Manual!B:B,"&gt;="&amp;$Y$2,Manual!B:B,"&lt;="&amp;$Z$2))</f>
        <v/>
      </c>
      <c r="R50" t="str">
        <f>IF(O50="","",COUNTIFS(Auto!D:D, O50, Auto!B:B, "&gt;=" &amp; $Y$2, Auto!B:B, "&lt;=" &amp; $Z$2))</f>
        <v/>
      </c>
      <c r="S50" t="str" cm="1">
        <f t="array" ref="S50">IF(O50="","",INDEX(_xlfn.UNIQUE(_xlfn._xlws.FILTER(Auto710[Issue], Auto710[Z'#] = O50)), MATCH(MAX(COUNTIFS(Auto710[Z'#], O50, Auto710[Issue], _xlfn.UNIQUE(_xlfn._xlws.FILTER(Auto710[Issue], Auto710[Z'#]=O50)))), COUNTIFS(Auto710[Z'#], O50, Auto710[Issue], _xlfn.UNIQUE(_xlfn._xlws.FILTER(Auto710[Issue], Auto710[Z'#]=O50))), 0)))</f>
        <v/>
      </c>
      <c r="T50" t="str">
        <f>IF(O50="","",COUNTIFS(Auto!D:D,O50,Auto!H:H,S50,Auto!B:B,"&gt;="&amp;$Y$2,Auto!B:B,"&lt;="&amp;$Z$2))</f>
        <v/>
      </c>
    </row>
    <row r="51" spans="4:20">
      <c r="D51" t="str">
        <f>IF(A51="","",COUNTIFS(Presort!D:D, A51, Presort!B:B, "&gt;=" &amp; $Y$2, Presort!B:B, "&lt;=" &amp; $Z$2))</f>
        <v/>
      </c>
      <c r="E51" t="str" cm="1">
        <f t="array" ref="E51">IF(A51="","",INDEX(_xlfn.UNIQUE(_xlfn._xlws.FILTER(Presort[Issue], Presort[Z'#] = A51)), MATCH(MAX(COUNTIFS(Presort[Z'#], A51, Presort[Issue], _xlfn.UNIQUE(_xlfn._xlws.FILTER(Presort[Issue], Presort[Z'#]=A51)))), COUNTIFS(Presort[Z'#], A51, Presort[Issue], _xlfn.UNIQUE(_xlfn._xlws.FILTER(Presort[Issue], Presort[Z'#]=A51))), 0)))</f>
        <v/>
      </c>
      <c r="F51" t="str">
        <f>IF(A51="","",COUNTIFS(Presort!D:D,A51,Presort!M:M,E51,Presort!B:B,"&gt;="&amp;$Y$2,Presort!B:B,"&lt;="&amp;$Z$2))</f>
        <v/>
      </c>
      <c r="K51" t="str">
        <f>IF(H51="","",COUNTIFS(Manual!D:D, H51, Manual!B:B, "&gt;=" &amp; $Y$2, Manual!B:B, "&lt;=" &amp; $Z$2))</f>
        <v/>
      </c>
      <c r="L51" t="str" cm="1">
        <f t="array" ref="L51">IF(H51="","",INDEX(_xlfn.UNIQUE(_xlfn._xlws.FILTER(Manual6[Issue], Manual6[Z'#] = H51)), MATCH(MAX(COUNTIFS(Manual6[Z'#], H51, Manual6[Issue], _xlfn.UNIQUE(_xlfn._xlws.FILTER(Manual6[Issue], Manual6[Z'#]=H51)))), COUNTIFS(Manual6[Z'#], H51, Manual6[Issue], _xlfn.UNIQUE(_xlfn._xlws.FILTER(Manual6[Issue], Manual6[Z'#]=H51))), 0)))</f>
        <v/>
      </c>
      <c r="M51" t="str">
        <f>IF(H51="","",COUNTIFS(Manual!D:D,H51,Manual!H:H,L51,Manual!B:B,"&gt;="&amp;$Y$2,Manual!B:B,"&lt;="&amp;$Z$2))</f>
        <v/>
      </c>
      <c r="R51" t="str">
        <f>IF(O51="","",COUNTIFS(Auto!D:D, O51, Auto!B:B, "&gt;=" &amp; $Y$2, Auto!B:B, "&lt;=" &amp; $Z$2))</f>
        <v/>
      </c>
      <c r="S51" t="str" cm="1">
        <f t="array" ref="S51">IF(O51="","",INDEX(_xlfn.UNIQUE(_xlfn._xlws.FILTER(Auto710[Issue], Auto710[Z'#] = O51)), MATCH(MAX(COUNTIFS(Auto710[Z'#], O51, Auto710[Issue], _xlfn.UNIQUE(_xlfn._xlws.FILTER(Auto710[Issue], Auto710[Z'#]=O51)))), COUNTIFS(Auto710[Z'#], O51, Auto710[Issue], _xlfn.UNIQUE(_xlfn._xlws.FILTER(Auto710[Issue], Auto710[Z'#]=O51))), 0)))</f>
        <v/>
      </c>
      <c r="T51" t="str">
        <f>IF(O51="","",COUNTIFS(Auto!D:D,O51,Auto!H:H,S51,Auto!B:B,"&gt;="&amp;$Y$2,Auto!B:B,"&lt;="&amp;$Z$2))</f>
        <v/>
      </c>
    </row>
    <row r="52" spans="4:20">
      <c r="D52" t="str">
        <f>IF(A52="","",COUNTIFS(Presort!D:D, A52, Presort!B:B, "&gt;=" &amp; $Y$2, Presort!B:B, "&lt;=" &amp; $Z$2))</f>
        <v/>
      </c>
      <c r="E52" t="str" cm="1">
        <f t="array" ref="E52">IF(A52="","",INDEX(_xlfn.UNIQUE(_xlfn._xlws.FILTER(Presort[Issue], Presort[Z'#] = A52)), MATCH(MAX(COUNTIFS(Presort[Z'#], A52, Presort[Issue], _xlfn.UNIQUE(_xlfn._xlws.FILTER(Presort[Issue], Presort[Z'#]=A52)))), COUNTIFS(Presort[Z'#], A52, Presort[Issue], _xlfn.UNIQUE(_xlfn._xlws.FILTER(Presort[Issue], Presort[Z'#]=A52))), 0)))</f>
        <v/>
      </c>
      <c r="F52" t="str">
        <f>IF(A52="","",COUNTIFS(Presort!D:D,A52,Presort!M:M,E52,Presort!B:B,"&gt;="&amp;$Y$2,Presort!B:B,"&lt;="&amp;$Z$2))</f>
        <v/>
      </c>
      <c r="K52" t="str">
        <f>IF(H52="","",COUNTIFS(Manual!D:D, H52, Manual!B:B, "&gt;=" &amp; $Y$2, Manual!B:B, "&lt;=" &amp; $Z$2))</f>
        <v/>
      </c>
      <c r="L52" t="str" cm="1">
        <f t="array" ref="L52">IF(H52="","",INDEX(_xlfn.UNIQUE(_xlfn._xlws.FILTER(Manual6[Issue], Manual6[Z'#] = H52)), MATCH(MAX(COUNTIFS(Manual6[Z'#], H52, Manual6[Issue], _xlfn.UNIQUE(_xlfn._xlws.FILTER(Manual6[Issue], Manual6[Z'#]=H52)))), COUNTIFS(Manual6[Z'#], H52, Manual6[Issue], _xlfn.UNIQUE(_xlfn._xlws.FILTER(Manual6[Issue], Manual6[Z'#]=H52))), 0)))</f>
        <v/>
      </c>
      <c r="M52" t="str">
        <f>IF(H52="","",COUNTIFS(Manual!D:D,H52,Manual!H:H,L52,Manual!B:B,"&gt;="&amp;$Y$2,Manual!B:B,"&lt;="&amp;$Z$2))</f>
        <v/>
      </c>
      <c r="R52" t="str">
        <f>IF(O52="","",COUNTIFS(Auto!D:D, O52, Auto!B:B, "&gt;=" &amp; $Y$2, Auto!B:B, "&lt;=" &amp; $Z$2))</f>
        <v/>
      </c>
      <c r="S52" t="str" cm="1">
        <f t="array" ref="S52">IF(O52="","",INDEX(_xlfn.UNIQUE(_xlfn._xlws.FILTER(Auto710[Issue], Auto710[Z'#] = O52)), MATCH(MAX(COUNTIFS(Auto710[Z'#], O52, Auto710[Issue], _xlfn.UNIQUE(_xlfn._xlws.FILTER(Auto710[Issue], Auto710[Z'#]=O52)))), COUNTIFS(Auto710[Z'#], O52, Auto710[Issue], _xlfn.UNIQUE(_xlfn._xlws.FILTER(Auto710[Issue], Auto710[Z'#]=O52))), 0)))</f>
        <v/>
      </c>
      <c r="T52" t="str">
        <f>IF(O52="","",COUNTIFS(Auto!D:D,O52,Auto!H:H,S52,Auto!B:B,"&gt;="&amp;$Y$2,Auto!B:B,"&lt;="&amp;$Z$2))</f>
        <v/>
      </c>
    </row>
    <row r="53" spans="4:20">
      <c r="D53" t="str">
        <f>IF(A53="","",COUNTIFS(Presort!D:D, A53, Presort!B:B, "&gt;=" &amp; $Y$2, Presort!B:B, "&lt;=" &amp; $Z$2))</f>
        <v/>
      </c>
      <c r="E53" t="str" cm="1">
        <f t="array" ref="E53">IF(A53="","",INDEX(_xlfn.UNIQUE(_xlfn._xlws.FILTER(Presort[Issue], Presort[Z'#] = A53)), MATCH(MAX(COUNTIFS(Presort[Z'#], A53, Presort[Issue], _xlfn.UNIQUE(_xlfn._xlws.FILTER(Presort[Issue], Presort[Z'#]=A53)))), COUNTIFS(Presort[Z'#], A53, Presort[Issue], _xlfn.UNIQUE(_xlfn._xlws.FILTER(Presort[Issue], Presort[Z'#]=A53))), 0)))</f>
        <v/>
      </c>
      <c r="F53" t="str">
        <f>IF(A53="","",COUNTIFS(Presort!D:D,A53,Presort!M:M,E53,Presort!B:B,"&gt;="&amp;$Y$2,Presort!B:B,"&lt;="&amp;$Z$2))</f>
        <v/>
      </c>
      <c r="K53" t="str">
        <f>IF(H53="","",COUNTIFS(Manual!D:D, H53, Manual!B:B, "&gt;=" &amp; $Y$2, Manual!B:B, "&lt;=" &amp; $Z$2))</f>
        <v/>
      </c>
      <c r="L53" t="str" cm="1">
        <f t="array" ref="L53">IF(H53="","",INDEX(_xlfn.UNIQUE(_xlfn._xlws.FILTER(Manual6[Issue], Manual6[Z'#] = H53)), MATCH(MAX(COUNTIFS(Manual6[Z'#], H53, Manual6[Issue], _xlfn.UNIQUE(_xlfn._xlws.FILTER(Manual6[Issue], Manual6[Z'#]=H53)))), COUNTIFS(Manual6[Z'#], H53, Manual6[Issue], _xlfn.UNIQUE(_xlfn._xlws.FILTER(Manual6[Issue], Manual6[Z'#]=H53))), 0)))</f>
        <v/>
      </c>
      <c r="M53" t="str">
        <f>IF(H53="","",COUNTIFS(Manual!D:D,H53,Manual!H:H,L53,Manual!B:B,"&gt;="&amp;$Y$2,Manual!B:B,"&lt;="&amp;$Z$2))</f>
        <v/>
      </c>
      <c r="R53" t="str">
        <f>IF(O53="","",COUNTIFS(Auto!D:D, O53, Auto!B:B, "&gt;=" &amp; $Y$2, Auto!B:B, "&lt;=" &amp; $Z$2))</f>
        <v/>
      </c>
      <c r="S53" t="str" cm="1">
        <f t="array" ref="S53">IF(O53="","",INDEX(_xlfn.UNIQUE(_xlfn._xlws.FILTER(Auto710[Issue], Auto710[Z'#] = O53)), MATCH(MAX(COUNTIFS(Auto710[Z'#], O53, Auto710[Issue], _xlfn.UNIQUE(_xlfn._xlws.FILTER(Auto710[Issue], Auto710[Z'#]=O53)))), COUNTIFS(Auto710[Z'#], O53, Auto710[Issue], _xlfn.UNIQUE(_xlfn._xlws.FILTER(Auto710[Issue], Auto710[Z'#]=O53))), 0)))</f>
        <v/>
      </c>
      <c r="T53" t="str">
        <f>IF(O53="","",COUNTIFS(Auto!D:D,O53,Auto!H:H,S53,Auto!B:B,"&gt;="&amp;$Y$2,Auto!B:B,"&lt;="&amp;$Z$2))</f>
        <v/>
      </c>
    </row>
    <row r="54" spans="4:20">
      <c r="D54" t="str">
        <f>IF(A54="","",COUNTIFS(Presort!D:D, A54, Presort!B:B, "&gt;=" &amp; $Y$2, Presort!B:B, "&lt;=" &amp; $Z$2))</f>
        <v/>
      </c>
      <c r="E54" t="str" cm="1">
        <f t="array" ref="E54">IF(A54="","",INDEX(_xlfn.UNIQUE(_xlfn._xlws.FILTER(Presort[Issue], Presort[Z'#] = A54)), MATCH(MAX(COUNTIFS(Presort[Z'#], A54, Presort[Issue], _xlfn.UNIQUE(_xlfn._xlws.FILTER(Presort[Issue], Presort[Z'#]=A54)))), COUNTIFS(Presort[Z'#], A54, Presort[Issue], _xlfn.UNIQUE(_xlfn._xlws.FILTER(Presort[Issue], Presort[Z'#]=A54))), 0)))</f>
        <v/>
      </c>
      <c r="F54" t="str">
        <f>IF(A54="","",COUNTIFS(Presort!D:D,A54,Presort!M:M,E54,Presort!B:B,"&gt;="&amp;$Y$2,Presort!B:B,"&lt;="&amp;$Z$2))</f>
        <v/>
      </c>
      <c r="K54" t="str">
        <f>IF(H54="","",COUNTIFS(Manual!D:D, H54, Manual!B:B, "&gt;=" &amp; $Y$2, Manual!B:B, "&lt;=" &amp; $Z$2))</f>
        <v/>
      </c>
      <c r="L54" t="str" cm="1">
        <f t="array" ref="L54">IF(H54="","",INDEX(_xlfn.UNIQUE(_xlfn._xlws.FILTER(Manual6[Issue], Manual6[Z'#] = H54)), MATCH(MAX(COUNTIFS(Manual6[Z'#], H54, Manual6[Issue], _xlfn.UNIQUE(_xlfn._xlws.FILTER(Manual6[Issue], Manual6[Z'#]=H54)))), COUNTIFS(Manual6[Z'#], H54, Manual6[Issue], _xlfn.UNIQUE(_xlfn._xlws.FILTER(Manual6[Issue], Manual6[Z'#]=H54))), 0)))</f>
        <v/>
      </c>
      <c r="M54" t="str">
        <f>IF(H54="","",COUNTIFS(Manual!D:D,H54,Manual!H:H,L54,Manual!B:B,"&gt;="&amp;$Y$2,Manual!B:B,"&lt;="&amp;$Z$2))</f>
        <v/>
      </c>
      <c r="R54" t="str">
        <f>IF(O54="","",COUNTIFS(Auto!D:D, O54, Auto!B:B, "&gt;=" &amp; $Y$2, Auto!B:B, "&lt;=" &amp; $Z$2))</f>
        <v/>
      </c>
      <c r="S54" t="str" cm="1">
        <f t="array" ref="S54">IF(O54="","",INDEX(_xlfn.UNIQUE(_xlfn._xlws.FILTER(Auto710[Issue], Auto710[Z'#] = O54)), MATCH(MAX(COUNTIFS(Auto710[Z'#], O54, Auto710[Issue], _xlfn.UNIQUE(_xlfn._xlws.FILTER(Auto710[Issue], Auto710[Z'#]=O54)))), COUNTIFS(Auto710[Z'#], O54, Auto710[Issue], _xlfn.UNIQUE(_xlfn._xlws.FILTER(Auto710[Issue], Auto710[Z'#]=O54))), 0)))</f>
        <v/>
      </c>
      <c r="T54" t="str">
        <f>IF(O54="","",COUNTIFS(Auto!D:D,O54,Auto!H:H,S54,Auto!B:B,"&gt;="&amp;$Y$2,Auto!B:B,"&lt;="&amp;$Z$2))</f>
        <v/>
      </c>
    </row>
    <row r="55" spans="4:20">
      <c r="D55" t="str">
        <f>IF(A55="","",COUNTIFS(Presort!D:D, A55, Presort!B:B, "&gt;=" &amp; $Y$2, Presort!B:B, "&lt;=" &amp; $Z$2))</f>
        <v/>
      </c>
      <c r="E55" t="str" cm="1">
        <f t="array" ref="E55">IF(A55="","",INDEX(_xlfn.UNIQUE(_xlfn._xlws.FILTER(Presort[Issue], Presort[Z'#] = A55)), MATCH(MAX(COUNTIFS(Presort[Z'#], A55, Presort[Issue], _xlfn.UNIQUE(_xlfn._xlws.FILTER(Presort[Issue], Presort[Z'#]=A55)))), COUNTIFS(Presort[Z'#], A55, Presort[Issue], _xlfn.UNIQUE(_xlfn._xlws.FILTER(Presort[Issue], Presort[Z'#]=A55))), 0)))</f>
        <v/>
      </c>
      <c r="F55" t="str">
        <f>IF(A55="","",COUNTIFS(Presort!D:D,A55,Presort!M:M,E55,Presort!B:B,"&gt;="&amp;$Y$2,Presort!B:B,"&lt;="&amp;$Z$2))</f>
        <v/>
      </c>
      <c r="K55" t="str">
        <f>IF(H55="","",COUNTIFS(Manual!D:D, H55, Manual!B:B, "&gt;=" &amp; $Y$2, Manual!B:B, "&lt;=" &amp; $Z$2))</f>
        <v/>
      </c>
      <c r="L55" t="str" cm="1">
        <f t="array" ref="L55">IF(H55="","",INDEX(_xlfn.UNIQUE(_xlfn._xlws.FILTER(Manual6[Issue], Manual6[Z'#] = H55)), MATCH(MAX(COUNTIFS(Manual6[Z'#], H55, Manual6[Issue], _xlfn.UNIQUE(_xlfn._xlws.FILTER(Manual6[Issue], Manual6[Z'#]=H55)))), COUNTIFS(Manual6[Z'#], H55, Manual6[Issue], _xlfn.UNIQUE(_xlfn._xlws.FILTER(Manual6[Issue], Manual6[Z'#]=H55))), 0)))</f>
        <v/>
      </c>
      <c r="M55" t="str">
        <f>IF(H55="","",COUNTIFS(Manual!D:D,H55,Manual!H:H,L55,Manual!B:B,"&gt;="&amp;$Y$2,Manual!B:B,"&lt;="&amp;$Z$2))</f>
        <v/>
      </c>
      <c r="R55" t="str">
        <f>IF(O55="","",COUNTIFS(Auto!D:D, O55, Auto!B:B, "&gt;=" &amp; $Y$2, Auto!B:B, "&lt;=" &amp; $Z$2))</f>
        <v/>
      </c>
      <c r="S55" t="str" cm="1">
        <f t="array" ref="S55">IF(O55="","",INDEX(_xlfn.UNIQUE(_xlfn._xlws.FILTER(Auto710[Issue], Auto710[Z'#] = O55)), MATCH(MAX(COUNTIFS(Auto710[Z'#], O55, Auto710[Issue], _xlfn.UNIQUE(_xlfn._xlws.FILTER(Auto710[Issue], Auto710[Z'#]=O55)))), COUNTIFS(Auto710[Z'#], O55, Auto710[Issue], _xlfn.UNIQUE(_xlfn._xlws.FILTER(Auto710[Issue], Auto710[Z'#]=O55))), 0)))</f>
        <v/>
      </c>
      <c r="T55" t="str">
        <f>IF(O55="","",COUNTIFS(Auto!D:D,O55,Auto!H:H,S55,Auto!B:B,"&gt;="&amp;$Y$2,Auto!B:B,"&lt;="&amp;$Z$2))</f>
        <v/>
      </c>
    </row>
    <row r="56" spans="4:20">
      <c r="D56" t="str">
        <f>IF(A56="","",COUNTIFS(Presort!D:D, A56, Presort!B:B, "&gt;=" &amp; $Y$2, Presort!B:B, "&lt;=" &amp; $Z$2))</f>
        <v/>
      </c>
      <c r="E56" t="str" cm="1">
        <f t="array" ref="E56">IF(A56="","",INDEX(_xlfn.UNIQUE(_xlfn._xlws.FILTER(Presort[Issue], Presort[Z'#] = A56)), MATCH(MAX(COUNTIFS(Presort[Z'#], A56, Presort[Issue], _xlfn.UNIQUE(_xlfn._xlws.FILTER(Presort[Issue], Presort[Z'#]=A56)))), COUNTIFS(Presort[Z'#], A56, Presort[Issue], _xlfn.UNIQUE(_xlfn._xlws.FILTER(Presort[Issue], Presort[Z'#]=A56))), 0)))</f>
        <v/>
      </c>
      <c r="F56" t="str">
        <f>IF(A56="","",COUNTIFS(Presort!D:D,A56,Presort!M:M,E56,Presort!B:B,"&gt;="&amp;$Y$2,Presort!B:B,"&lt;="&amp;$Z$2))</f>
        <v/>
      </c>
      <c r="K56" t="str">
        <f>IF(H56="","",COUNTIFS(Manual!D:D, H56, Manual!B:B, "&gt;=" &amp; $Y$2, Manual!B:B, "&lt;=" &amp; $Z$2))</f>
        <v/>
      </c>
      <c r="L56" t="str" cm="1">
        <f t="array" ref="L56">IF(H56="","",INDEX(_xlfn.UNIQUE(_xlfn._xlws.FILTER(Manual6[Issue], Manual6[Z'#] = H56)), MATCH(MAX(COUNTIFS(Manual6[Z'#], H56, Manual6[Issue], _xlfn.UNIQUE(_xlfn._xlws.FILTER(Manual6[Issue], Manual6[Z'#]=H56)))), COUNTIFS(Manual6[Z'#], H56, Manual6[Issue], _xlfn.UNIQUE(_xlfn._xlws.FILTER(Manual6[Issue], Manual6[Z'#]=H56))), 0)))</f>
        <v/>
      </c>
      <c r="M56" t="str">
        <f>IF(H56="","",COUNTIFS(Manual!D:D,H56,Manual!H:H,L56,Manual!B:B,"&gt;="&amp;$Y$2,Manual!B:B,"&lt;="&amp;$Z$2))</f>
        <v/>
      </c>
      <c r="R56" t="str">
        <f>IF(O56="","",COUNTIFS(Auto!D:D, O56, Auto!B:B, "&gt;=" &amp; $Y$2, Auto!B:B, "&lt;=" &amp; $Z$2))</f>
        <v/>
      </c>
      <c r="S56" t="str" cm="1">
        <f t="array" ref="S56">IF(O56="","",INDEX(_xlfn.UNIQUE(_xlfn._xlws.FILTER(Auto710[Issue], Auto710[Z'#] = O56)), MATCH(MAX(COUNTIFS(Auto710[Z'#], O56, Auto710[Issue], _xlfn.UNIQUE(_xlfn._xlws.FILTER(Auto710[Issue], Auto710[Z'#]=O56)))), COUNTIFS(Auto710[Z'#], O56, Auto710[Issue], _xlfn.UNIQUE(_xlfn._xlws.FILTER(Auto710[Issue], Auto710[Z'#]=O56))), 0)))</f>
        <v/>
      </c>
      <c r="T56" t="str">
        <f>IF(O56="","",COUNTIFS(Auto!D:D,O56,Auto!H:H,S56,Auto!B:B,"&gt;="&amp;$Y$2,Auto!B:B,"&lt;="&amp;$Z$2))</f>
        <v/>
      </c>
    </row>
    <row r="57" spans="4:20">
      <c r="D57" t="str">
        <f>IF(A57="","",COUNTIFS(Presort!D:D, A57, Presort!B:B, "&gt;=" &amp; $Y$2, Presort!B:B, "&lt;=" &amp; $Z$2))</f>
        <v/>
      </c>
      <c r="E57" t="str" cm="1">
        <f t="array" ref="E57">IF(A57="","",INDEX(_xlfn.UNIQUE(_xlfn._xlws.FILTER(Presort[Issue], Presort[Z'#] = A57)), MATCH(MAX(COUNTIFS(Presort[Z'#], A57, Presort[Issue], _xlfn.UNIQUE(_xlfn._xlws.FILTER(Presort[Issue], Presort[Z'#]=A57)))), COUNTIFS(Presort[Z'#], A57, Presort[Issue], _xlfn.UNIQUE(_xlfn._xlws.FILTER(Presort[Issue], Presort[Z'#]=A57))), 0)))</f>
        <v/>
      </c>
      <c r="F57" t="str">
        <f>IF(A57="","",COUNTIFS(Presort!D:D,A57,Presort!M:M,E57,Presort!B:B,"&gt;="&amp;$Y$2,Presort!B:B,"&lt;="&amp;$Z$2))</f>
        <v/>
      </c>
      <c r="K57" t="str">
        <f>IF(H57="","",COUNTIFS(Manual!D:D, H57, Manual!B:B, "&gt;=" &amp; $Y$2, Manual!B:B, "&lt;=" &amp; $Z$2))</f>
        <v/>
      </c>
      <c r="L57" t="str" cm="1">
        <f t="array" ref="L57">IF(H57="","",INDEX(_xlfn.UNIQUE(_xlfn._xlws.FILTER(Manual6[Issue], Manual6[Z'#] = H57)), MATCH(MAX(COUNTIFS(Manual6[Z'#], H57, Manual6[Issue], _xlfn.UNIQUE(_xlfn._xlws.FILTER(Manual6[Issue], Manual6[Z'#]=H57)))), COUNTIFS(Manual6[Z'#], H57, Manual6[Issue], _xlfn.UNIQUE(_xlfn._xlws.FILTER(Manual6[Issue], Manual6[Z'#]=H57))), 0)))</f>
        <v/>
      </c>
      <c r="M57" t="str">
        <f>IF(H57="","",COUNTIFS(Manual!D:D,H57,Manual!H:H,L57,Manual!B:B,"&gt;="&amp;$Y$2,Manual!B:B,"&lt;="&amp;$Z$2))</f>
        <v/>
      </c>
      <c r="R57" t="str">
        <f>IF(O57="","",COUNTIFS(Auto!D:D, O57, Auto!B:B, "&gt;=" &amp; $Y$2, Auto!B:B, "&lt;=" &amp; $Z$2))</f>
        <v/>
      </c>
      <c r="S57" t="str" cm="1">
        <f t="array" ref="S57">IF(O57="","",INDEX(_xlfn.UNIQUE(_xlfn._xlws.FILTER(Auto710[Issue], Auto710[Z'#] = O57)), MATCH(MAX(COUNTIFS(Auto710[Z'#], O57, Auto710[Issue], _xlfn.UNIQUE(_xlfn._xlws.FILTER(Auto710[Issue], Auto710[Z'#]=O57)))), COUNTIFS(Auto710[Z'#], O57, Auto710[Issue], _xlfn.UNIQUE(_xlfn._xlws.FILTER(Auto710[Issue], Auto710[Z'#]=O57))), 0)))</f>
        <v/>
      </c>
      <c r="T57" t="str">
        <f>IF(O57="","",COUNTIFS(Auto!D:D,O57,Auto!H:H,S57,Auto!B:B,"&gt;="&amp;$Y$2,Auto!B:B,"&lt;="&amp;$Z$2))</f>
        <v/>
      </c>
    </row>
    <row r="58" spans="4:20">
      <c r="D58" t="str">
        <f>IF(A58="","",COUNTIFS(Presort!D:D, A58, Presort!B:B, "&gt;=" &amp; $Y$2, Presort!B:B, "&lt;=" &amp; $Z$2))</f>
        <v/>
      </c>
      <c r="E58" t="str" cm="1">
        <f t="array" ref="E58">IF(A58="","",INDEX(_xlfn.UNIQUE(_xlfn._xlws.FILTER(Presort[Issue], Presort[Z'#] = A58)), MATCH(MAX(COUNTIFS(Presort[Z'#], A58, Presort[Issue], _xlfn.UNIQUE(_xlfn._xlws.FILTER(Presort[Issue], Presort[Z'#]=A58)))), COUNTIFS(Presort[Z'#], A58, Presort[Issue], _xlfn.UNIQUE(_xlfn._xlws.FILTER(Presort[Issue], Presort[Z'#]=A58))), 0)))</f>
        <v/>
      </c>
      <c r="F58" t="str">
        <f>IF(A58="","",COUNTIFS(Presort!D:D,A58,Presort!M:M,E58,Presort!B:B,"&gt;="&amp;$Y$2,Presort!B:B,"&lt;="&amp;$Z$2))</f>
        <v/>
      </c>
      <c r="K58" t="str">
        <f>IF(H58="","",COUNTIFS(Manual!D:D, H58, Manual!B:B, "&gt;=" &amp; $Y$2, Manual!B:B, "&lt;=" &amp; $Z$2))</f>
        <v/>
      </c>
      <c r="L58" t="str" cm="1">
        <f t="array" ref="L58">IF(H58="","",INDEX(_xlfn.UNIQUE(_xlfn._xlws.FILTER(Manual6[Issue], Manual6[Z'#] = H58)), MATCH(MAX(COUNTIFS(Manual6[Z'#], H58, Manual6[Issue], _xlfn.UNIQUE(_xlfn._xlws.FILTER(Manual6[Issue], Manual6[Z'#]=H58)))), COUNTIFS(Manual6[Z'#], H58, Manual6[Issue], _xlfn.UNIQUE(_xlfn._xlws.FILTER(Manual6[Issue], Manual6[Z'#]=H58))), 0)))</f>
        <v/>
      </c>
      <c r="M58" t="str">
        <f>IF(H58="","",COUNTIFS(Manual!D:D,H58,Manual!H:H,L58,Manual!B:B,"&gt;="&amp;$Y$2,Manual!B:B,"&lt;="&amp;$Z$2))</f>
        <v/>
      </c>
      <c r="R58" t="str">
        <f>IF(O58="","",COUNTIFS(Auto!D:D, O58, Auto!B:B, "&gt;=" &amp; $Y$2, Auto!B:B, "&lt;=" &amp; $Z$2))</f>
        <v/>
      </c>
      <c r="S58" t="str" cm="1">
        <f t="array" ref="S58">IF(O58="","",INDEX(_xlfn.UNIQUE(_xlfn._xlws.FILTER(Auto710[Issue], Auto710[Z'#] = O58)), MATCH(MAX(COUNTIFS(Auto710[Z'#], O58, Auto710[Issue], _xlfn.UNIQUE(_xlfn._xlws.FILTER(Auto710[Issue], Auto710[Z'#]=O58)))), COUNTIFS(Auto710[Z'#], O58, Auto710[Issue], _xlfn.UNIQUE(_xlfn._xlws.FILTER(Auto710[Issue], Auto710[Z'#]=O58))), 0)))</f>
        <v/>
      </c>
      <c r="T58" t="str">
        <f>IF(O58="","",COUNTIFS(Auto!D:D,O58,Auto!H:H,S58,Auto!B:B,"&gt;="&amp;$Y$2,Auto!B:B,"&lt;="&amp;$Z$2))</f>
        <v/>
      </c>
    </row>
    <row r="59" spans="4:20">
      <c r="D59" t="str">
        <f>IF(A59="","",COUNTIFS(Presort!D:D, A59, Presort!B:B, "&gt;=" &amp; $Y$2, Presort!B:B, "&lt;=" &amp; $Z$2))</f>
        <v/>
      </c>
      <c r="E59" t="str" cm="1">
        <f t="array" ref="E59">IF(A59="","",INDEX(_xlfn.UNIQUE(_xlfn._xlws.FILTER(Presort[Issue], Presort[Z'#] = A59)), MATCH(MAX(COUNTIFS(Presort[Z'#], A59, Presort[Issue], _xlfn.UNIQUE(_xlfn._xlws.FILTER(Presort[Issue], Presort[Z'#]=A59)))), COUNTIFS(Presort[Z'#], A59, Presort[Issue], _xlfn.UNIQUE(_xlfn._xlws.FILTER(Presort[Issue], Presort[Z'#]=A59))), 0)))</f>
        <v/>
      </c>
      <c r="F59" t="str">
        <f>IF(A59="","",COUNTIFS(Presort!D:D,A59,Presort!M:M,E59,Presort!B:B,"&gt;="&amp;$Y$2,Presort!B:B,"&lt;="&amp;$Z$2))</f>
        <v/>
      </c>
      <c r="K59" t="str">
        <f>IF(H59="","",COUNTIFS(Manual!D:D, H59, Manual!B:B, "&gt;=" &amp; $Y$2, Manual!B:B, "&lt;=" &amp; $Z$2))</f>
        <v/>
      </c>
      <c r="L59" t="str" cm="1">
        <f t="array" ref="L59">IF(H59="","",INDEX(_xlfn.UNIQUE(_xlfn._xlws.FILTER(Manual6[Issue], Manual6[Z'#] = H59)), MATCH(MAX(COUNTIFS(Manual6[Z'#], H59, Manual6[Issue], _xlfn.UNIQUE(_xlfn._xlws.FILTER(Manual6[Issue], Manual6[Z'#]=H59)))), COUNTIFS(Manual6[Z'#], H59, Manual6[Issue], _xlfn.UNIQUE(_xlfn._xlws.FILTER(Manual6[Issue], Manual6[Z'#]=H59))), 0)))</f>
        <v/>
      </c>
      <c r="M59" t="str">
        <f>IF(H59="","",COUNTIFS(Manual!D:D,H59,Manual!H:H,L59,Manual!B:B,"&gt;="&amp;$Y$2,Manual!B:B,"&lt;="&amp;$Z$2))</f>
        <v/>
      </c>
      <c r="R59" t="str">
        <f>IF(O59="","",COUNTIFS(Auto!D:D, O59, Auto!B:B, "&gt;=" &amp; $Y$2, Auto!B:B, "&lt;=" &amp; $Z$2))</f>
        <v/>
      </c>
      <c r="S59" t="str" cm="1">
        <f t="array" ref="S59">IF(O59="","",INDEX(_xlfn.UNIQUE(_xlfn._xlws.FILTER(Auto710[Issue], Auto710[Z'#] = O59)), MATCH(MAX(COUNTIFS(Auto710[Z'#], O59, Auto710[Issue], _xlfn.UNIQUE(_xlfn._xlws.FILTER(Auto710[Issue], Auto710[Z'#]=O59)))), COUNTIFS(Auto710[Z'#], O59, Auto710[Issue], _xlfn.UNIQUE(_xlfn._xlws.FILTER(Auto710[Issue], Auto710[Z'#]=O59))), 0)))</f>
        <v/>
      </c>
      <c r="T59" t="str">
        <f>IF(O59="","",COUNTIFS(Auto!D:D,O59,Auto!H:H,S59,Auto!B:B,"&gt;="&amp;$Y$2,Auto!B:B,"&lt;="&amp;$Z$2))</f>
        <v/>
      </c>
    </row>
    <row r="60" spans="4:20">
      <c r="D60" t="str">
        <f>IF(A60="","",COUNTIFS(Presort!D:D, A60, Presort!B:B, "&gt;=" &amp; $Y$2, Presort!B:B, "&lt;=" &amp; $Z$2))</f>
        <v/>
      </c>
      <c r="E60" t="str" cm="1">
        <f t="array" ref="E60">IF(A60="","",INDEX(_xlfn.UNIQUE(_xlfn._xlws.FILTER(Presort[Issue], Presort[Z'#] = A60)), MATCH(MAX(COUNTIFS(Presort[Z'#], A60, Presort[Issue], _xlfn.UNIQUE(_xlfn._xlws.FILTER(Presort[Issue], Presort[Z'#]=A60)))), COUNTIFS(Presort[Z'#], A60, Presort[Issue], _xlfn.UNIQUE(_xlfn._xlws.FILTER(Presort[Issue], Presort[Z'#]=A60))), 0)))</f>
        <v/>
      </c>
      <c r="F60" t="str">
        <f>IF(A60="","",COUNTIFS(Presort!D:D,A60,Presort!M:M,E60,Presort!B:B,"&gt;="&amp;$Y$2,Presort!B:B,"&lt;="&amp;$Z$2))</f>
        <v/>
      </c>
      <c r="K60" t="str">
        <f>IF(H60="","",COUNTIFS(Manual!D:D, H60, Manual!B:B, "&gt;=" &amp; $Y$2, Manual!B:B, "&lt;=" &amp; $Z$2))</f>
        <v/>
      </c>
      <c r="L60" t="str" cm="1">
        <f t="array" ref="L60">IF(H60="","",INDEX(_xlfn.UNIQUE(_xlfn._xlws.FILTER(Manual6[Issue], Manual6[Z'#] = H60)), MATCH(MAX(COUNTIFS(Manual6[Z'#], H60, Manual6[Issue], _xlfn.UNIQUE(_xlfn._xlws.FILTER(Manual6[Issue], Manual6[Z'#]=H60)))), COUNTIFS(Manual6[Z'#], H60, Manual6[Issue], _xlfn.UNIQUE(_xlfn._xlws.FILTER(Manual6[Issue], Manual6[Z'#]=H60))), 0)))</f>
        <v/>
      </c>
      <c r="M60" t="str">
        <f>IF(H60="","",COUNTIFS(Manual!D:D,H60,Manual!H:H,L60,Manual!B:B,"&gt;="&amp;$Y$2,Manual!B:B,"&lt;="&amp;$Z$2))</f>
        <v/>
      </c>
      <c r="R60" t="str">
        <f>IF(O60="","",COUNTIFS(Auto!D:D, O60, Auto!B:B, "&gt;=" &amp; $Y$2, Auto!B:B, "&lt;=" &amp; $Z$2))</f>
        <v/>
      </c>
      <c r="S60" t="str" cm="1">
        <f t="array" ref="S60">IF(O60="","",INDEX(_xlfn.UNIQUE(_xlfn._xlws.FILTER(Auto710[Issue], Auto710[Z'#] = O60)), MATCH(MAX(COUNTIFS(Auto710[Z'#], O60, Auto710[Issue], _xlfn.UNIQUE(_xlfn._xlws.FILTER(Auto710[Issue], Auto710[Z'#]=O60)))), COUNTIFS(Auto710[Z'#], O60, Auto710[Issue], _xlfn.UNIQUE(_xlfn._xlws.FILTER(Auto710[Issue], Auto710[Z'#]=O60))), 0)))</f>
        <v/>
      </c>
      <c r="T60" t="str">
        <f>IF(O60="","",COUNTIFS(Auto!D:D,O60,Auto!H:H,S60,Auto!B:B,"&gt;="&amp;$Y$2,Auto!B:B,"&lt;="&amp;$Z$2))</f>
        <v/>
      </c>
    </row>
    <row r="61" spans="4:20">
      <c r="D61" t="str">
        <f>IF(A61="","",COUNTIFS(Presort!D:D, A61, Presort!B:B, "&gt;=" &amp; $Y$2, Presort!B:B, "&lt;=" &amp; $Z$2))</f>
        <v/>
      </c>
      <c r="E61" t="str" cm="1">
        <f t="array" ref="E61">IF(A61="","",INDEX(_xlfn.UNIQUE(_xlfn._xlws.FILTER(Presort[Issue], Presort[Z'#] = A61)), MATCH(MAX(COUNTIFS(Presort[Z'#], A61, Presort[Issue], _xlfn.UNIQUE(_xlfn._xlws.FILTER(Presort[Issue], Presort[Z'#]=A61)))), COUNTIFS(Presort[Z'#], A61, Presort[Issue], _xlfn.UNIQUE(_xlfn._xlws.FILTER(Presort[Issue], Presort[Z'#]=A61))), 0)))</f>
        <v/>
      </c>
      <c r="F61" t="str">
        <f>IF(A61="","",COUNTIFS(Presort!D:D,A61,Presort!M:M,E61,Presort!B:B,"&gt;="&amp;$Y$2,Presort!B:B,"&lt;="&amp;$Z$2))</f>
        <v/>
      </c>
      <c r="K61" t="str">
        <f>IF(H61="","",COUNTIFS(Manual!D:D, H61, Manual!B:B, "&gt;=" &amp; $Y$2, Manual!B:B, "&lt;=" &amp; $Z$2))</f>
        <v/>
      </c>
      <c r="L61" t="str" cm="1">
        <f t="array" ref="L61">IF(H61="","",INDEX(_xlfn.UNIQUE(_xlfn._xlws.FILTER(Manual6[Issue], Manual6[Z'#] = H61)), MATCH(MAX(COUNTIFS(Manual6[Z'#], H61, Manual6[Issue], _xlfn.UNIQUE(_xlfn._xlws.FILTER(Manual6[Issue], Manual6[Z'#]=H61)))), COUNTIFS(Manual6[Z'#], H61, Manual6[Issue], _xlfn.UNIQUE(_xlfn._xlws.FILTER(Manual6[Issue], Manual6[Z'#]=H61))), 0)))</f>
        <v/>
      </c>
      <c r="M61" t="str">
        <f>IF(H61="","",COUNTIFS(Manual!D:D,H61,Manual!H:H,L61,Manual!B:B,"&gt;="&amp;$Y$2,Manual!B:B,"&lt;="&amp;$Z$2))</f>
        <v/>
      </c>
      <c r="R61" t="str">
        <f>IF(O61="","",COUNTIFS(Auto!D:D, O61, Auto!B:B, "&gt;=" &amp; $Y$2, Auto!B:B, "&lt;=" &amp; $Z$2))</f>
        <v/>
      </c>
      <c r="S61" t="str" cm="1">
        <f t="array" ref="S61">IF(O61="","",INDEX(_xlfn.UNIQUE(_xlfn._xlws.FILTER(Auto710[Issue], Auto710[Z'#] = O61)), MATCH(MAX(COUNTIFS(Auto710[Z'#], O61, Auto710[Issue], _xlfn.UNIQUE(_xlfn._xlws.FILTER(Auto710[Issue], Auto710[Z'#]=O61)))), COUNTIFS(Auto710[Z'#], O61, Auto710[Issue], _xlfn.UNIQUE(_xlfn._xlws.FILTER(Auto710[Issue], Auto710[Z'#]=O61))), 0)))</f>
        <v/>
      </c>
      <c r="T61" t="str">
        <f>IF(O61="","",COUNTIFS(Auto!D:D,O61,Auto!H:H,S61,Auto!B:B,"&gt;="&amp;$Y$2,Auto!B:B,"&lt;="&amp;$Z$2))</f>
        <v/>
      </c>
    </row>
    <row r="62" spans="4:20">
      <c r="D62" t="str">
        <f>IF(A62="","",COUNTIFS(Presort!D:D, A62, Presort!B:B, "&gt;=" &amp; $Y$2, Presort!B:B, "&lt;=" &amp; $Z$2))</f>
        <v/>
      </c>
      <c r="E62" t="str" cm="1">
        <f t="array" ref="E62">IF(A62="","",INDEX(_xlfn.UNIQUE(_xlfn._xlws.FILTER(Presort[Issue], Presort[Z'#] = A62)), MATCH(MAX(COUNTIFS(Presort[Z'#], A62, Presort[Issue], _xlfn.UNIQUE(_xlfn._xlws.FILTER(Presort[Issue], Presort[Z'#]=A62)))), COUNTIFS(Presort[Z'#], A62, Presort[Issue], _xlfn.UNIQUE(_xlfn._xlws.FILTER(Presort[Issue], Presort[Z'#]=A62))), 0)))</f>
        <v/>
      </c>
      <c r="F62" t="str">
        <f>IF(A62="","",COUNTIFS(Presort!D:D,A62,Presort!M:M,E62,Presort!B:B,"&gt;="&amp;$Y$2,Presort!B:B,"&lt;="&amp;$Z$2))</f>
        <v/>
      </c>
      <c r="K62" t="str">
        <f>IF(H62="","",COUNTIFS(Manual!D:D, H62, Manual!B:B, "&gt;=" &amp; $Y$2, Manual!B:B, "&lt;=" &amp; $Z$2))</f>
        <v/>
      </c>
      <c r="L62" t="str" cm="1">
        <f t="array" ref="L62">IF(H62="","",INDEX(_xlfn.UNIQUE(_xlfn._xlws.FILTER(Manual6[Issue], Manual6[Z'#] = H62)), MATCH(MAX(COUNTIFS(Manual6[Z'#], H62, Manual6[Issue], _xlfn.UNIQUE(_xlfn._xlws.FILTER(Manual6[Issue], Manual6[Z'#]=H62)))), COUNTIFS(Manual6[Z'#], H62, Manual6[Issue], _xlfn.UNIQUE(_xlfn._xlws.FILTER(Manual6[Issue], Manual6[Z'#]=H62))), 0)))</f>
        <v/>
      </c>
      <c r="M62" t="str">
        <f>IF(H62="","",COUNTIFS(Manual!D:D,H62,Manual!H:H,L62,Manual!B:B,"&gt;="&amp;$Y$2,Manual!B:B,"&lt;="&amp;$Z$2))</f>
        <v/>
      </c>
      <c r="R62" t="str">
        <f>IF(O62="","",COUNTIFS(Auto!D:D, O62, Auto!B:B, "&gt;=" &amp; $Y$2, Auto!B:B, "&lt;=" &amp; $Z$2))</f>
        <v/>
      </c>
      <c r="S62" t="str" cm="1">
        <f t="array" ref="S62">IF(O62="","",INDEX(_xlfn.UNIQUE(_xlfn._xlws.FILTER(Auto710[Issue], Auto710[Z'#] = O62)), MATCH(MAX(COUNTIFS(Auto710[Z'#], O62, Auto710[Issue], _xlfn.UNIQUE(_xlfn._xlws.FILTER(Auto710[Issue], Auto710[Z'#]=O62)))), COUNTIFS(Auto710[Z'#], O62, Auto710[Issue], _xlfn.UNIQUE(_xlfn._xlws.FILTER(Auto710[Issue], Auto710[Z'#]=O62))), 0)))</f>
        <v/>
      </c>
      <c r="T62" t="str">
        <f>IF(O62="","",COUNTIFS(Auto!D:D,O62,Auto!H:H,S62,Auto!B:B,"&gt;="&amp;$Y$2,Auto!B:B,"&lt;="&amp;$Z$2))</f>
        <v/>
      </c>
    </row>
    <row r="63" spans="4:20">
      <c r="D63" t="str">
        <f>IF(A63="","",COUNTIFS(Presort!D:D, A63, Presort!B:B, "&gt;=" &amp; $Y$2, Presort!B:B, "&lt;=" &amp; $Z$2))</f>
        <v/>
      </c>
      <c r="E63" t="str" cm="1">
        <f t="array" ref="E63">IF(A63="","",INDEX(_xlfn.UNIQUE(_xlfn._xlws.FILTER(Presort[Issue], Presort[Z'#] = A63)), MATCH(MAX(COUNTIFS(Presort[Z'#], A63, Presort[Issue], _xlfn.UNIQUE(_xlfn._xlws.FILTER(Presort[Issue], Presort[Z'#]=A63)))), COUNTIFS(Presort[Z'#], A63, Presort[Issue], _xlfn.UNIQUE(_xlfn._xlws.FILTER(Presort[Issue], Presort[Z'#]=A63))), 0)))</f>
        <v/>
      </c>
      <c r="F63" t="str">
        <f>IF(A63="","",COUNTIFS(Presort!D:D,A63,Presort!M:M,E63,Presort!B:B,"&gt;="&amp;$Y$2,Presort!B:B,"&lt;="&amp;$Z$2))</f>
        <v/>
      </c>
      <c r="K63" t="str">
        <f>IF(H63="","",COUNTIFS(Manual!D:D, H63, Manual!B:B, "&gt;=" &amp; $Y$2, Manual!B:B, "&lt;=" &amp; $Z$2))</f>
        <v/>
      </c>
      <c r="L63" t="str" cm="1">
        <f t="array" ref="L63">IF(H63="","",INDEX(_xlfn.UNIQUE(_xlfn._xlws.FILTER(Manual6[Issue], Manual6[Z'#] = H63)), MATCH(MAX(COUNTIFS(Manual6[Z'#], H63, Manual6[Issue], _xlfn.UNIQUE(_xlfn._xlws.FILTER(Manual6[Issue], Manual6[Z'#]=H63)))), COUNTIFS(Manual6[Z'#], H63, Manual6[Issue], _xlfn.UNIQUE(_xlfn._xlws.FILTER(Manual6[Issue], Manual6[Z'#]=H63))), 0)))</f>
        <v/>
      </c>
      <c r="M63" t="str">
        <f>IF(H63="","",COUNTIFS(Manual!D:D,H63,Manual!H:H,L63,Manual!B:B,"&gt;="&amp;$Y$2,Manual!B:B,"&lt;="&amp;$Z$2))</f>
        <v/>
      </c>
      <c r="R63" t="str">
        <f>IF(O63="","",COUNTIFS(Auto!D:D, O63, Auto!B:B, "&gt;=" &amp; $Y$2, Auto!B:B, "&lt;=" &amp; $Z$2))</f>
        <v/>
      </c>
      <c r="S63" t="str" cm="1">
        <f t="array" ref="S63">IF(O63="","",INDEX(_xlfn.UNIQUE(_xlfn._xlws.FILTER(Auto710[Issue], Auto710[Z'#] = O63)), MATCH(MAX(COUNTIFS(Auto710[Z'#], O63, Auto710[Issue], _xlfn.UNIQUE(_xlfn._xlws.FILTER(Auto710[Issue], Auto710[Z'#]=O63)))), COUNTIFS(Auto710[Z'#], O63, Auto710[Issue], _xlfn.UNIQUE(_xlfn._xlws.FILTER(Auto710[Issue], Auto710[Z'#]=O63))), 0)))</f>
        <v/>
      </c>
      <c r="T63" t="str">
        <f>IF(O63="","",COUNTIFS(Auto!D:D,O63,Auto!H:H,S63,Auto!B:B,"&gt;="&amp;$Y$2,Auto!B:B,"&lt;="&amp;$Z$2))</f>
        <v/>
      </c>
    </row>
    <row r="64" spans="4:20">
      <c r="D64" t="str">
        <f>IF(A64="","",COUNTIFS(Presort!D:D, A64, Presort!B:B, "&gt;=" &amp; $Y$2, Presort!B:B, "&lt;=" &amp; $Z$2))</f>
        <v/>
      </c>
      <c r="E64" t="str" cm="1">
        <f t="array" ref="E64">IF(A64="","",INDEX(_xlfn.UNIQUE(_xlfn._xlws.FILTER(Presort[Issue], Presort[Z'#] = A64)), MATCH(MAX(COUNTIFS(Presort[Z'#], A64, Presort[Issue], _xlfn.UNIQUE(_xlfn._xlws.FILTER(Presort[Issue], Presort[Z'#]=A64)))), COUNTIFS(Presort[Z'#], A64, Presort[Issue], _xlfn.UNIQUE(_xlfn._xlws.FILTER(Presort[Issue], Presort[Z'#]=A64))), 0)))</f>
        <v/>
      </c>
      <c r="F64" t="str">
        <f>IF(A64="","",COUNTIFS(Presort!D:D,A64,Presort!M:M,E64,Presort!B:B,"&gt;="&amp;$Y$2,Presort!B:B,"&lt;="&amp;$Z$2))</f>
        <v/>
      </c>
      <c r="K64" t="str">
        <f>IF(H64="","",COUNTIFS(Manual!D:D, H64, Manual!B:B, "&gt;=" &amp; $Y$2, Manual!B:B, "&lt;=" &amp; $Z$2))</f>
        <v/>
      </c>
      <c r="L64" t="str" cm="1">
        <f t="array" ref="L64">IF(H64="","",INDEX(_xlfn.UNIQUE(_xlfn._xlws.FILTER(Manual6[Issue], Manual6[Z'#] = H64)), MATCH(MAX(COUNTIFS(Manual6[Z'#], H64, Manual6[Issue], _xlfn.UNIQUE(_xlfn._xlws.FILTER(Manual6[Issue], Manual6[Z'#]=H64)))), COUNTIFS(Manual6[Z'#], H64, Manual6[Issue], _xlfn.UNIQUE(_xlfn._xlws.FILTER(Manual6[Issue], Manual6[Z'#]=H64))), 0)))</f>
        <v/>
      </c>
      <c r="M64" t="str">
        <f>IF(H64="","",COUNTIFS(Manual!D:D,H64,Manual!H:H,L64,Manual!B:B,"&gt;="&amp;$Y$2,Manual!B:B,"&lt;="&amp;$Z$2))</f>
        <v/>
      </c>
      <c r="R64" t="str">
        <f>IF(O64="","",COUNTIFS(Auto!D:D, O64, Auto!B:B, "&gt;=" &amp; $Y$2, Auto!B:B, "&lt;=" &amp; $Z$2))</f>
        <v/>
      </c>
      <c r="S64" t="str" cm="1">
        <f t="array" ref="S64">IF(O64="","",INDEX(_xlfn.UNIQUE(_xlfn._xlws.FILTER(Auto710[Issue], Auto710[Z'#] = O64)), MATCH(MAX(COUNTIFS(Auto710[Z'#], O64, Auto710[Issue], _xlfn.UNIQUE(_xlfn._xlws.FILTER(Auto710[Issue], Auto710[Z'#]=O64)))), COUNTIFS(Auto710[Z'#], O64, Auto710[Issue], _xlfn.UNIQUE(_xlfn._xlws.FILTER(Auto710[Issue], Auto710[Z'#]=O64))), 0)))</f>
        <v/>
      </c>
      <c r="T64" t="str">
        <f>IF(O64="","",COUNTIFS(Auto!D:D,O64,Auto!H:H,S64,Auto!B:B,"&gt;="&amp;$Y$2,Auto!B:B,"&lt;="&amp;$Z$2))</f>
        <v/>
      </c>
    </row>
    <row r="65" spans="4:20">
      <c r="D65" t="str">
        <f>IF(A65="","",COUNTIFS(Presort!D:D, A65, Presort!B:B, "&gt;=" &amp; $Y$2, Presort!B:B, "&lt;=" &amp; $Z$2))</f>
        <v/>
      </c>
      <c r="E65" t="str" cm="1">
        <f t="array" ref="E65">IF(A65="","",INDEX(_xlfn.UNIQUE(_xlfn._xlws.FILTER(Presort[Issue], Presort[Z'#] = A65)), MATCH(MAX(COUNTIFS(Presort[Z'#], A65, Presort[Issue], _xlfn.UNIQUE(_xlfn._xlws.FILTER(Presort[Issue], Presort[Z'#]=A65)))), COUNTIFS(Presort[Z'#], A65, Presort[Issue], _xlfn.UNIQUE(_xlfn._xlws.FILTER(Presort[Issue], Presort[Z'#]=A65))), 0)))</f>
        <v/>
      </c>
      <c r="F65" t="str">
        <f>IF(A65="","",COUNTIFS(Presort!D:D,A65,Presort!M:M,E65,Presort!B:B,"&gt;="&amp;$Y$2,Presort!B:B,"&lt;="&amp;$Z$2))</f>
        <v/>
      </c>
      <c r="K65" t="str">
        <f>IF(H65="","",COUNTIFS(Manual!D:D, H65, Manual!B:B, "&gt;=" &amp; $Y$2, Manual!B:B, "&lt;=" &amp; $Z$2))</f>
        <v/>
      </c>
      <c r="L65" t="str" cm="1">
        <f t="array" ref="L65">IF(H65="","",INDEX(_xlfn.UNIQUE(_xlfn._xlws.FILTER(Manual6[Issue], Manual6[Z'#] = H65)), MATCH(MAX(COUNTIFS(Manual6[Z'#], H65, Manual6[Issue], _xlfn.UNIQUE(_xlfn._xlws.FILTER(Manual6[Issue], Manual6[Z'#]=H65)))), COUNTIFS(Manual6[Z'#], H65, Manual6[Issue], _xlfn.UNIQUE(_xlfn._xlws.FILTER(Manual6[Issue], Manual6[Z'#]=H65))), 0)))</f>
        <v/>
      </c>
      <c r="M65" t="str">
        <f>IF(H65="","",COUNTIFS(Manual!D:D,H65,Manual!H:H,L65,Manual!B:B,"&gt;="&amp;$Y$2,Manual!B:B,"&lt;="&amp;$Z$2))</f>
        <v/>
      </c>
      <c r="R65" t="str">
        <f>IF(O65="","",COUNTIFS(Auto!D:D, O65, Auto!B:B, "&gt;=" &amp; $Y$2, Auto!B:B, "&lt;=" &amp; $Z$2))</f>
        <v/>
      </c>
      <c r="S65" t="str" cm="1">
        <f t="array" ref="S65">IF(O65="","",INDEX(_xlfn.UNIQUE(_xlfn._xlws.FILTER(Auto710[Issue], Auto710[Z'#] = O65)), MATCH(MAX(COUNTIFS(Auto710[Z'#], O65, Auto710[Issue], _xlfn.UNIQUE(_xlfn._xlws.FILTER(Auto710[Issue], Auto710[Z'#]=O65)))), COUNTIFS(Auto710[Z'#], O65, Auto710[Issue], _xlfn.UNIQUE(_xlfn._xlws.FILTER(Auto710[Issue], Auto710[Z'#]=O65))), 0)))</f>
        <v/>
      </c>
      <c r="T65" t="str">
        <f>IF(O65="","",COUNTIFS(Auto!D:D,O65,Auto!H:H,S65,Auto!B:B,"&gt;="&amp;$Y$2,Auto!B:B,"&lt;="&amp;$Z$2))</f>
        <v/>
      </c>
    </row>
    <row r="66" spans="4:20">
      <c r="D66" t="str">
        <f>IF(A66="","",COUNTIFS(Presort!D:D, A66, Presort!B:B, "&gt;=" &amp; $Y$2, Presort!B:B, "&lt;=" &amp; $Z$2))</f>
        <v/>
      </c>
      <c r="E66" t="str" cm="1">
        <f t="array" ref="E66">IF(A66="","",INDEX(_xlfn.UNIQUE(_xlfn._xlws.FILTER(Presort[Issue], Presort[Z'#] = A66)), MATCH(MAX(COUNTIFS(Presort[Z'#], A66, Presort[Issue], _xlfn.UNIQUE(_xlfn._xlws.FILTER(Presort[Issue], Presort[Z'#]=A66)))), COUNTIFS(Presort[Z'#], A66, Presort[Issue], _xlfn.UNIQUE(_xlfn._xlws.FILTER(Presort[Issue], Presort[Z'#]=A66))), 0)))</f>
        <v/>
      </c>
      <c r="F66" t="str">
        <f>IF(A66="","",COUNTIFS(Presort!D:D,A66,Presort!M:M,E66,Presort!B:B,"&gt;="&amp;$Y$2,Presort!B:B,"&lt;="&amp;$Z$2))</f>
        <v/>
      </c>
      <c r="K66" t="str">
        <f>IF(H66="","",COUNTIFS(Manual!D:D, H66, Manual!B:B, "&gt;=" &amp; $Y$2, Manual!B:B, "&lt;=" &amp; $Z$2))</f>
        <v/>
      </c>
      <c r="L66" t="str" cm="1">
        <f t="array" ref="L66">IF(H66="","",INDEX(_xlfn.UNIQUE(_xlfn._xlws.FILTER(Manual6[Issue], Manual6[Z'#] = H66)), MATCH(MAX(COUNTIFS(Manual6[Z'#], H66, Manual6[Issue], _xlfn.UNIQUE(_xlfn._xlws.FILTER(Manual6[Issue], Manual6[Z'#]=H66)))), COUNTIFS(Manual6[Z'#], H66, Manual6[Issue], _xlfn.UNIQUE(_xlfn._xlws.FILTER(Manual6[Issue], Manual6[Z'#]=H66))), 0)))</f>
        <v/>
      </c>
      <c r="M66" t="str">
        <f>IF(H66="","",COUNTIFS(Manual!D:D,H66,Manual!H:H,L66,Manual!B:B,"&gt;="&amp;$Y$2,Manual!B:B,"&lt;="&amp;$Z$2))</f>
        <v/>
      </c>
      <c r="R66" t="str">
        <f>IF(O66="","",COUNTIFS(Auto!D:D, O66, Auto!B:B, "&gt;=" &amp; $Y$2, Auto!B:B, "&lt;=" &amp; $Z$2))</f>
        <v/>
      </c>
      <c r="S66" t="str" cm="1">
        <f t="array" ref="S66">IF(O66="","",INDEX(_xlfn.UNIQUE(_xlfn._xlws.FILTER(Auto710[Issue], Auto710[Z'#] = O66)), MATCH(MAX(COUNTIFS(Auto710[Z'#], O66, Auto710[Issue], _xlfn.UNIQUE(_xlfn._xlws.FILTER(Auto710[Issue], Auto710[Z'#]=O66)))), COUNTIFS(Auto710[Z'#], O66, Auto710[Issue], _xlfn.UNIQUE(_xlfn._xlws.FILTER(Auto710[Issue], Auto710[Z'#]=O66))), 0)))</f>
        <v/>
      </c>
      <c r="T66" t="str">
        <f>IF(O66="","",COUNTIFS(Auto!D:D,O66,Auto!H:H,S66,Auto!B:B,"&gt;="&amp;$Y$2,Auto!B:B,"&lt;="&amp;$Z$2))</f>
        <v/>
      </c>
    </row>
    <row r="67" spans="4:20">
      <c r="D67" t="str">
        <f>IF(A67="","",COUNTIFS(Presort!D:D, A67, Presort!B:B, "&gt;=" &amp; $Y$2, Presort!B:B, "&lt;=" &amp; $Z$2))</f>
        <v/>
      </c>
      <c r="E67" t="str" cm="1">
        <f t="array" ref="E67">IF(A67="","",INDEX(_xlfn.UNIQUE(_xlfn._xlws.FILTER(Presort[Issue], Presort[Z'#] = A67)), MATCH(MAX(COUNTIFS(Presort[Z'#], A67, Presort[Issue], _xlfn.UNIQUE(_xlfn._xlws.FILTER(Presort[Issue], Presort[Z'#]=A67)))), COUNTIFS(Presort[Z'#], A67, Presort[Issue], _xlfn.UNIQUE(_xlfn._xlws.FILTER(Presort[Issue], Presort[Z'#]=A67))), 0)))</f>
        <v/>
      </c>
      <c r="F67" t="str">
        <f>IF(A67="","",COUNTIFS(Presort!D:D,A67,Presort!M:M,E67,Presort!B:B,"&gt;="&amp;$Y$2,Presort!B:B,"&lt;="&amp;$Z$2))</f>
        <v/>
      </c>
      <c r="K67" t="str">
        <f>IF(H67="","",COUNTIFS(Manual!D:D, H67, Manual!B:B, "&gt;=" &amp; $Y$2, Manual!B:B, "&lt;=" &amp; $Z$2))</f>
        <v/>
      </c>
      <c r="L67" t="str" cm="1">
        <f t="array" ref="L67">IF(H67="","",INDEX(_xlfn.UNIQUE(_xlfn._xlws.FILTER(Manual6[Issue], Manual6[Z'#] = H67)), MATCH(MAX(COUNTIFS(Manual6[Z'#], H67, Manual6[Issue], _xlfn.UNIQUE(_xlfn._xlws.FILTER(Manual6[Issue], Manual6[Z'#]=H67)))), COUNTIFS(Manual6[Z'#], H67, Manual6[Issue], _xlfn.UNIQUE(_xlfn._xlws.FILTER(Manual6[Issue], Manual6[Z'#]=H67))), 0)))</f>
        <v/>
      </c>
      <c r="M67" t="str">
        <f>IF(H67="","",COUNTIFS(Manual!D:D,H67,Manual!H:H,L67,Manual!B:B,"&gt;="&amp;$Y$2,Manual!B:B,"&lt;="&amp;$Z$2))</f>
        <v/>
      </c>
      <c r="R67" t="str">
        <f>IF(O67="","",COUNTIFS(Auto!D:D, O67, Auto!B:B, "&gt;=" &amp; $Y$2, Auto!B:B, "&lt;=" &amp; $Z$2))</f>
        <v/>
      </c>
      <c r="S67" t="str" cm="1">
        <f t="array" ref="S67">IF(O67="","",INDEX(_xlfn.UNIQUE(_xlfn._xlws.FILTER(Auto710[Issue], Auto710[Z'#] = O67)), MATCH(MAX(COUNTIFS(Auto710[Z'#], O67, Auto710[Issue], _xlfn.UNIQUE(_xlfn._xlws.FILTER(Auto710[Issue], Auto710[Z'#]=O67)))), COUNTIFS(Auto710[Z'#], O67, Auto710[Issue], _xlfn.UNIQUE(_xlfn._xlws.FILTER(Auto710[Issue], Auto710[Z'#]=O67))), 0)))</f>
        <v/>
      </c>
      <c r="T67" t="str">
        <f>IF(O67="","",COUNTIFS(Auto!D:D,O67,Auto!H:H,S67,Auto!B:B,"&gt;="&amp;$Y$2,Auto!B:B,"&lt;="&amp;$Z$2))</f>
        <v/>
      </c>
    </row>
    <row r="68" spans="4:20">
      <c r="D68" t="str">
        <f>IF(A68="","",COUNTIFS(Presort!D:D, A68, Presort!B:B, "&gt;=" &amp; $Y$2, Presort!B:B, "&lt;=" &amp; $Z$2))</f>
        <v/>
      </c>
      <c r="E68" t="str" cm="1">
        <f t="array" ref="E68">IF(A68="","",INDEX(_xlfn.UNIQUE(_xlfn._xlws.FILTER(Presort[Issue], Presort[Z'#] = A68)), MATCH(MAX(COUNTIFS(Presort[Z'#], A68, Presort[Issue], _xlfn.UNIQUE(_xlfn._xlws.FILTER(Presort[Issue], Presort[Z'#]=A68)))), COUNTIFS(Presort[Z'#], A68, Presort[Issue], _xlfn.UNIQUE(_xlfn._xlws.FILTER(Presort[Issue], Presort[Z'#]=A68))), 0)))</f>
        <v/>
      </c>
      <c r="F68" t="str">
        <f>IF(A68="","",COUNTIFS(Presort!D:D,A68,Presort!M:M,E68,Presort!B:B,"&gt;="&amp;$Y$2,Presort!B:B,"&lt;="&amp;$Z$2))</f>
        <v/>
      </c>
      <c r="K68" t="str">
        <f>IF(H68="","",COUNTIFS(Manual!D:D, H68, Manual!B:B, "&gt;=" &amp; $Y$2, Manual!B:B, "&lt;=" &amp; $Z$2))</f>
        <v/>
      </c>
      <c r="L68" t="str" cm="1">
        <f t="array" ref="L68">IF(H68="","",INDEX(_xlfn.UNIQUE(_xlfn._xlws.FILTER(Manual6[Issue], Manual6[Z'#] = H68)), MATCH(MAX(COUNTIFS(Manual6[Z'#], H68, Manual6[Issue], _xlfn.UNIQUE(_xlfn._xlws.FILTER(Manual6[Issue], Manual6[Z'#]=H68)))), COUNTIFS(Manual6[Z'#], H68, Manual6[Issue], _xlfn.UNIQUE(_xlfn._xlws.FILTER(Manual6[Issue], Manual6[Z'#]=H68))), 0)))</f>
        <v/>
      </c>
      <c r="M68" t="str">
        <f>IF(H68="","",COUNTIFS(Manual!D:D,H68,Manual!H:H,L68,Manual!B:B,"&gt;="&amp;$Y$2,Manual!B:B,"&lt;="&amp;$Z$2))</f>
        <v/>
      </c>
      <c r="R68" t="str">
        <f>IF(O68="","",COUNTIFS(Auto!D:D, O68, Auto!B:B, "&gt;=" &amp; $Y$2, Auto!B:B, "&lt;=" &amp; $Z$2))</f>
        <v/>
      </c>
      <c r="S68" t="str" cm="1">
        <f t="array" ref="S68">IF(O68="","",INDEX(_xlfn.UNIQUE(_xlfn._xlws.FILTER(Auto710[Issue], Auto710[Z'#] = O68)), MATCH(MAX(COUNTIFS(Auto710[Z'#], O68, Auto710[Issue], _xlfn.UNIQUE(_xlfn._xlws.FILTER(Auto710[Issue], Auto710[Z'#]=O68)))), COUNTIFS(Auto710[Z'#], O68, Auto710[Issue], _xlfn.UNIQUE(_xlfn._xlws.FILTER(Auto710[Issue], Auto710[Z'#]=O68))), 0)))</f>
        <v/>
      </c>
      <c r="T68" t="str">
        <f>IF(O68="","",COUNTIFS(Auto!D:D,O68,Auto!H:H,S68,Auto!B:B,"&gt;="&amp;$Y$2,Auto!B:B,"&lt;="&amp;$Z$2))</f>
        <v/>
      </c>
    </row>
    <row r="69" spans="4:20">
      <c r="D69" t="str">
        <f>IF(A69="","",COUNTIFS(Presort!D:D, A69, Presort!B:B, "&gt;=" &amp; $Y$2, Presort!B:B, "&lt;=" &amp; $Z$2))</f>
        <v/>
      </c>
      <c r="E69" t="str" cm="1">
        <f t="array" ref="E69">IF(A69="","",INDEX(_xlfn.UNIQUE(_xlfn._xlws.FILTER(Presort[Issue], Presort[Z'#] = A69)), MATCH(MAX(COUNTIFS(Presort[Z'#], A69, Presort[Issue], _xlfn.UNIQUE(_xlfn._xlws.FILTER(Presort[Issue], Presort[Z'#]=A69)))), COUNTIFS(Presort[Z'#], A69, Presort[Issue], _xlfn.UNIQUE(_xlfn._xlws.FILTER(Presort[Issue], Presort[Z'#]=A69))), 0)))</f>
        <v/>
      </c>
      <c r="F69" t="str">
        <f>IF(A69="","",COUNTIFS(Presort!D:D,A69,Presort!M:M,E69,Presort!B:B,"&gt;="&amp;$Y$2,Presort!B:B,"&lt;="&amp;$Z$2))</f>
        <v/>
      </c>
      <c r="K69" t="str">
        <f>IF(H69="","",COUNTIFS(Manual!D:D, H69, Manual!B:B, "&gt;=" &amp; $Y$2, Manual!B:B, "&lt;=" &amp; $Z$2))</f>
        <v/>
      </c>
      <c r="L69" t="str" cm="1">
        <f t="array" ref="L69">IF(H69="","",INDEX(_xlfn.UNIQUE(_xlfn._xlws.FILTER(Manual6[Issue], Manual6[Z'#] = H69)), MATCH(MAX(COUNTIFS(Manual6[Z'#], H69, Manual6[Issue], _xlfn.UNIQUE(_xlfn._xlws.FILTER(Manual6[Issue], Manual6[Z'#]=H69)))), COUNTIFS(Manual6[Z'#], H69, Manual6[Issue], _xlfn.UNIQUE(_xlfn._xlws.FILTER(Manual6[Issue], Manual6[Z'#]=H69))), 0)))</f>
        <v/>
      </c>
      <c r="M69" t="str">
        <f>IF(H69="","",COUNTIFS(Manual!D:D,H69,Manual!H:H,L69,Manual!B:B,"&gt;="&amp;$Y$2,Manual!B:B,"&lt;="&amp;$Z$2))</f>
        <v/>
      </c>
      <c r="R69" t="str">
        <f>IF(O69="","",COUNTIFS(Auto!D:D, O69, Auto!B:B, "&gt;=" &amp; $Y$2, Auto!B:B, "&lt;=" &amp; $Z$2))</f>
        <v/>
      </c>
      <c r="S69" t="str" cm="1">
        <f t="array" ref="S69">IF(O69="","",INDEX(_xlfn.UNIQUE(_xlfn._xlws.FILTER(Auto710[Issue], Auto710[Z'#] = O69)), MATCH(MAX(COUNTIFS(Auto710[Z'#], O69, Auto710[Issue], _xlfn.UNIQUE(_xlfn._xlws.FILTER(Auto710[Issue], Auto710[Z'#]=O69)))), COUNTIFS(Auto710[Z'#], O69, Auto710[Issue], _xlfn.UNIQUE(_xlfn._xlws.FILTER(Auto710[Issue], Auto710[Z'#]=O69))), 0)))</f>
        <v/>
      </c>
      <c r="T69" t="str">
        <f>IF(O69="","",COUNTIFS(Auto!D:D,O69,Auto!H:H,S69,Auto!B:B,"&gt;="&amp;$Y$2,Auto!B:B,"&lt;="&amp;$Z$2))</f>
        <v/>
      </c>
    </row>
    <row r="70" spans="4:20">
      <c r="D70" t="str">
        <f>IF(A70="","",COUNTIFS(Presort!D:D, A70, Presort!B:B, "&gt;=" &amp; $Y$2, Presort!B:B, "&lt;=" &amp; $Z$2))</f>
        <v/>
      </c>
      <c r="E70" t="str" cm="1">
        <f t="array" ref="E70">IF(A70="","",INDEX(_xlfn.UNIQUE(_xlfn._xlws.FILTER(Presort[Issue], Presort[Z'#] = A70)), MATCH(MAX(COUNTIFS(Presort[Z'#], A70, Presort[Issue], _xlfn.UNIQUE(_xlfn._xlws.FILTER(Presort[Issue], Presort[Z'#]=A70)))), COUNTIFS(Presort[Z'#], A70, Presort[Issue], _xlfn.UNIQUE(_xlfn._xlws.FILTER(Presort[Issue], Presort[Z'#]=A70))), 0)))</f>
        <v/>
      </c>
      <c r="F70" t="str">
        <f>IF(A70="","",COUNTIFS(Presort!D:D,A70,Presort!M:M,E70,Presort!B:B,"&gt;="&amp;$Y$2,Presort!B:B,"&lt;="&amp;$Z$2))</f>
        <v/>
      </c>
      <c r="K70" t="str">
        <f>IF(H70="","",COUNTIFS(Manual!D:D, H70, Manual!B:B, "&gt;=" &amp; $Y$2, Manual!B:B, "&lt;=" &amp; $Z$2))</f>
        <v/>
      </c>
      <c r="L70" t="str" cm="1">
        <f t="array" ref="L70">IF(H70="","",INDEX(_xlfn.UNIQUE(_xlfn._xlws.FILTER(Manual6[Issue], Manual6[Z'#] = H70)), MATCH(MAX(COUNTIFS(Manual6[Z'#], H70, Manual6[Issue], _xlfn.UNIQUE(_xlfn._xlws.FILTER(Manual6[Issue], Manual6[Z'#]=H70)))), COUNTIFS(Manual6[Z'#], H70, Manual6[Issue], _xlfn.UNIQUE(_xlfn._xlws.FILTER(Manual6[Issue], Manual6[Z'#]=H70))), 0)))</f>
        <v/>
      </c>
      <c r="M70" t="str">
        <f>IF(H70="","",COUNTIFS(Manual!D:D,H70,Manual!H:H,L70,Manual!B:B,"&gt;="&amp;$Y$2,Manual!B:B,"&lt;="&amp;$Z$2))</f>
        <v/>
      </c>
      <c r="R70" t="str">
        <f>IF(O70="","",COUNTIFS(Auto!D:D, O70, Auto!B:B, "&gt;=" &amp; $Y$2, Auto!B:B, "&lt;=" &amp; $Z$2))</f>
        <v/>
      </c>
      <c r="S70" t="str" cm="1">
        <f t="array" ref="S70">IF(O70="","",INDEX(_xlfn.UNIQUE(_xlfn._xlws.FILTER(Auto710[Issue], Auto710[Z'#] = O70)), MATCH(MAX(COUNTIFS(Auto710[Z'#], O70, Auto710[Issue], _xlfn.UNIQUE(_xlfn._xlws.FILTER(Auto710[Issue], Auto710[Z'#]=O70)))), COUNTIFS(Auto710[Z'#], O70, Auto710[Issue], _xlfn.UNIQUE(_xlfn._xlws.FILTER(Auto710[Issue], Auto710[Z'#]=O70))), 0)))</f>
        <v/>
      </c>
      <c r="T70" t="str">
        <f>IF(O70="","",COUNTIFS(Auto!D:D,O70,Auto!H:H,S70,Auto!B:B,"&gt;="&amp;$Y$2,Auto!B:B,"&lt;="&amp;$Z$2))</f>
        <v/>
      </c>
    </row>
    <row r="71" spans="4:20">
      <c r="D71" t="str">
        <f>IF(A71="","",COUNTIFS(Presort!D:D, A71, Presort!B:B, "&gt;=" &amp; $Y$2, Presort!B:B, "&lt;=" &amp; $Z$2))</f>
        <v/>
      </c>
      <c r="E71" t="str" cm="1">
        <f t="array" ref="E71">IF(A71="","",INDEX(_xlfn.UNIQUE(_xlfn._xlws.FILTER(Presort[Issue], Presort[Z'#] = A71)), MATCH(MAX(COUNTIFS(Presort[Z'#], A71, Presort[Issue], _xlfn.UNIQUE(_xlfn._xlws.FILTER(Presort[Issue], Presort[Z'#]=A71)))), COUNTIFS(Presort[Z'#], A71, Presort[Issue], _xlfn.UNIQUE(_xlfn._xlws.FILTER(Presort[Issue], Presort[Z'#]=A71))), 0)))</f>
        <v/>
      </c>
      <c r="F71" t="str">
        <f>IF(A71="","",COUNTIFS(Presort!D:D,A71,Presort!M:M,E71,Presort!B:B,"&gt;="&amp;$Y$2,Presort!B:B,"&lt;="&amp;$Z$2))</f>
        <v/>
      </c>
      <c r="K71" t="str">
        <f>IF(H71="","",COUNTIFS(Manual!D:D, H71, Manual!B:B, "&gt;=" &amp; $Y$2, Manual!B:B, "&lt;=" &amp; $Z$2))</f>
        <v/>
      </c>
      <c r="L71" t="str" cm="1">
        <f t="array" ref="L71">IF(H71="","",INDEX(_xlfn.UNIQUE(_xlfn._xlws.FILTER(Manual6[Issue], Manual6[Z'#] = H71)), MATCH(MAX(COUNTIFS(Manual6[Z'#], H71, Manual6[Issue], _xlfn.UNIQUE(_xlfn._xlws.FILTER(Manual6[Issue], Manual6[Z'#]=H71)))), COUNTIFS(Manual6[Z'#], H71, Manual6[Issue], _xlfn.UNIQUE(_xlfn._xlws.FILTER(Manual6[Issue], Manual6[Z'#]=H71))), 0)))</f>
        <v/>
      </c>
      <c r="M71" t="str">
        <f>IF(H71="","",COUNTIFS(Manual!D:D,H71,Manual!H:H,L71,Manual!B:B,"&gt;="&amp;$Y$2,Manual!B:B,"&lt;="&amp;$Z$2))</f>
        <v/>
      </c>
      <c r="R71" t="str">
        <f>IF(O71="","",COUNTIFS(Auto!D:D, O71, Auto!B:B, "&gt;=" &amp; $Y$2, Auto!B:B, "&lt;=" &amp; $Z$2))</f>
        <v/>
      </c>
      <c r="S71" t="str" cm="1">
        <f t="array" ref="S71">IF(O71="","",INDEX(_xlfn.UNIQUE(_xlfn._xlws.FILTER(Auto710[Issue], Auto710[Z'#] = O71)), MATCH(MAX(COUNTIFS(Auto710[Z'#], O71, Auto710[Issue], _xlfn.UNIQUE(_xlfn._xlws.FILTER(Auto710[Issue], Auto710[Z'#]=O71)))), COUNTIFS(Auto710[Z'#], O71, Auto710[Issue], _xlfn.UNIQUE(_xlfn._xlws.FILTER(Auto710[Issue], Auto710[Z'#]=O71))), 0)))</f>
        <v/>
      </c>
      <c r="T71" t="str">
        <f>IF(O71="","",COUNTIFS(Auto!D:D,O71,Auto!H:H,S71,Auto!B:B,"&gt;="&amp;$Y$2,Auto!B:B,"&lt;="&amp;$Z$2))</f>
        <v/>
      </c>
    </row>
    <row r="72" spans="4:20">
      <c r="D72" t="str">
        <f>IF(A72="","",COUNTIFS(Presort!D:D, A72, Presort!B:B, "&gt;=" &amp; $Y$2, Presort!B:B, "&lt;=" &amp; $Z$2))</f>
        <v/>
      </c>
      <c r="E72" t="str" cm="1">
        <f t="array" ref="E72">IF(A72="","",INDEX(_xlfn.UNIQUE(_xlfn._xlws.FILTER(Presort[Issue], Presort[Z'#] = A72)), MATCH(MAX(COUNTIFS(Presort[Z'#], A72, Presort[Issue], _xlfn.UNIQUE(_xlfn._xlws.FILTER(Presort[Issue], Presort[Z'#]=A72)))), COUNTIFS(Presort[Z'#], A72, Presort[Issue], _xlfn.UNIQUE(_xlfn._xlws.FILTER(Presort[Issue], Presort[Z'#]=A72))), 0)))</f>
        <v/>
      </c>
      <c r="F72" t="str">
        <f>IF(A72="","",COUNTIFS(Presort!D:D,A72,Presort!M:M,E72,Presort!B:B,"&gt;="&amp;$Y$2,Presort!B:B,"&lt;="&amp;$Z$2))</f>
        <v/>
      </c>
      <c r="K72" t="str">
        <f>IF(H72="","",COUNTIFS(Manual!D:D, H72, Manual!B:B, "&gt;=" &amp; $Y$2, Manual!B:B, "&lt;=" &amp; $Z$2))</f>
        <v/>
      </c>
      <c r="L72" t="str" cm="1">
        <f t="array" ref="L72">IF(H72="","",INDEX(_xlfn.UNIQUE(_xlfn._xlws.FILTER(Manual6[Issue], Manual6[Z'#] = H72)), MATCH(MAX(COUNTIFS(Manual6[Z'#], H72, Manual6[Issue], _xlfn.UNIQUE(_xlfn._xlws.FILTER(Manual6[Issue], Manual6[Z'#]=H72)))), COUNTIFS(Manual6[Z'#], H72, Manual6[Issue], _xlfn.UNIQUE(_xlfn._xlws.FILTER(Manual6[Issue], Manual6[Z'#]=H72))), 0)))</f>
        <v/>
      </c>
      <c r="M72" t="str">
        <f>IF(H72="","",COUNTIFS(Manual!D:D,H72,Manual!H:H,L72,Manual!B:B,"&gt;="&amp;$Y$2,Manual!B:B,"&lt;="&amp;$Z$2))</f>
        <v/>
      </c>
      <c r="R72" t="str">
        <f>IF(O72="","",COUNTIFS(Auto!D:D, O72, Auto!B:B, "&gt;=" &amp; $Y$2, Auto!B:B, "&lt;=" &amp; $Z$2))</f>
        <v/>
      </c>
      <c r="S72" t="str" cm="1">
        <f t="array" ref="S72">IF(O72="","",INDEX(_xlfn.UNIQUE(_xlfn._xlws.FILTER(Auto710[Issue], Auto710[Z'#] = O72)), MATCH(MAX(COUNTIFS(Auto710[Z'#], O72, Auto710[Issue], _xlfn.UNIQUE(_xlfn._xlws.FILTER(Auto710[Issue], Auto710[Z'#]=O72)))), COUNTIFS(Auto710[Z'#], O72, Auto710[Issue], _xlfn.UNIQUE(_xlfn._xlws.FILTER(Auto710[Issue], Auto710[Z'#]=O72))), 0)))</f>
        <v/>
      </c>
      <c r="T72" t="str">
        <f>IF(O72="","",COUNTIFS(Auto!D:D,O72,Auto!H:H,S72,Auto!B:B,"&gt;="&amp;$Y$2,Auto!B:B,"&lt;="&amp;$Z$2))</f>
        <v/>
      </c>
    </row>
    <row r="73" spans="4:20">
      <c r="D73" t="str">
        <f>IF(A73="","",COUNTIFS(Presort!D:D, A73, Presort!B:B, "&gt;=" &amp; $Y$2, Presort!B:B, "&lt;=" &amp; $Z$2))</f>
        <v/>
      </c>
      <c r="E73" t="str" cm="1">
        <f t="array" ref="E73">IF(A73="","",INDEX(_xlfn.UNIQUE(_xlfn._xlws.FILTER(Presort[Issue], Presort[Z'#] = A73)), MATCH(MAX(COUNTIFS(Presort[Z'#], A73, Presort[Issue], _xlfn.UNIQUE(_xlfn._xlws.FILTER(Presort[Issue], Presort[Z'#]=A73)))), COUNTIFS(Presort[Z'#], A73, Presort[Issue], _xlfn.UNIQUE(_xlfn._xlws.FILTER(Presort[Issue], Presort[Z'#]=A73))), 0)))</f>
        <v/>
      </c>
      <c r="F73" t="str">
        <f>IF(A73="","",COUNTIFS(Presort!D:D,A73,Presort!M:M,E73,Presort!B:B,"&gt;="&amp;$Y$2,Presort!B:B,"&lt;="&amp;$Z$2))</f>
        <v/>
      </c>
      <c r="K73" t="str">
        <f>IF(H73="","",COUNTIFS(Manual!D:D, H73, Manual!B:B, "&gt;=" &amp; $Y$2, Manual!B:B, "&lt;=" &amp; $Z$2))</f>
        <v/>
      </c>
      <c r="L73" t="str" cm="1">
        <f t="array" ref="L73">IF(H73="","",INDEX(_xlfn.UNIQUE(_xlfn._xlws.FILTER(Manual6[Issue], Manual6[Z'#] = H73)), MATCH(MAX(COUNTIFS(Manual6[Z'#], H73, Manual6[Issue], _xlfn.UNIQUE(_xlfn._xlws.FILTER(Manual6[Issue], Manual6[Z'#]=H73)))), COUNTIFS(Manual6[Z'#], H73, Manual6[Issue], _xlfn.UNIQUE(_xlfn._xlws.FILTER(Manual6[Issue], Manual6[Z'#]=H73))), 0)))</f>
        <v/>
      </c>
      <c r="M73" t="str">
        <f>IF(H73="","",COUNTIFS(Manual!D:D,H73,Manual!H:H,L73,Manual!B:B,"&gt;="&amp;$Y$2,Manual!B:B,"&lt;="&amp;$Z$2))</f>
        <v/>
      </c>
      <c r="R73" t="str">
        <f>IF(O73="","",COUNTIFS(Auto!D:D, O73, Auto!B:B, "&gt;=" &amp; $Y$2, Auto!B:B, "&lt;=" &amp; $Z$2))</f>
        <v/>
      </c>
      <c r="S73" t="str" cm="1">
        <f t="array" ref="S73">IF(O73="","",INDEX(_xlfn.UNIQUE(_xlfn._xlws.FILTER(Auto710[Issue], Auto710[Z'#] = O73)), MATCH(MAX(COUNTIFS(Auto710[Z'#], O73, Auto710[Issue], _xlfn.UNIQUE(_xlfn._xlws.FILTER(Auto710[Issue], Auto710[Z'#]=O73)))), COUNTIFS(Auto710[Z'#], O73, Auto710[Issue], _xlfn.UNIQUE(_xlfn._xlws.FILTER(Auto710[Issue], Auto710[Z'#]=O73))), 0)))</f>
        <v/>
      </c>
      <c r="T73" t="str">
        <f>IF(O73="","",COUNTIFS(Auto!D:D,O73,Auto!H:H,S73,Auto!B:B,"&gt;="&amp;$Y$2,Auto!B:B,"&lt;="&amp;$Z$2))</f>
        <v/>
      </c>
    </row>
    <row r="74" spans="4:20">
      <c r="D74" t="str">
        <f>IF(A74="","",COUNTIFS(Presort!D:D, A74, Presort!B:B, "&gt;=" &amp; $Y$2, Presort!B:B, "&lt;=" &amp; $Z$2))</f>
        <v/>
      </c>
      <c r="E74" t="str" cm="1">
        <f t="array" ref="E74">IF(A74="","",INDEX(_xlfn.UNIQUE(_xlfn._xlws.FILTER(Presort[Issue], Presort[Z'#] = A74)), MATCH(MAX(COUNTIFS(Presort[Z'#], A74, Presort[Issue], _xlfn.UNIQUE(_xlfn._xlws.FILTER(Presort[Issue], Presort[Z'#]=A74)))), COUNTIFS(Presort[Z'#], A74, Presort[Issue], _xlfn.UNIQUE(_xlfn._xlws.FILTER(Presort[Issue], Presort[Z'#]=A74))), 0)))</f>
        <v/>
      </c>
      <c r="F74" t="str">
        <f>IF(A74="","",COUNTIFS(Presort!D:D,A74,Presort!M:M,E74,Presort!B:B,"&gt;="&amp;$Y$2,Presort!B:B,"&lt;="&amp;$Z$2))</f>
        <v/>
      </c>
      <c r="K74" t="str">
        <f>IF(H74="","",COUNTIFS(Manual!D:D, H74, Manual!B:B, "&gt;=" &amp; $Y$2, Manual!B:B, "&lt;=" &amp; $Z$2))</f>
        <v/>
      </c>
      <c r="L74" t="str" cm="1">
        <f t="array" ref="L74">IF(H74="","",INDEX(_xlfn.UNIQUE(_xlfn._xlws.FILTER(Manual6[Issue], Manual6[Z'#] = H74)), MATCH(MAX(COUNTIFS(Manual6[Z'#], H74, Manual6[Issue], _xlfn.UNIQUE(_xlfn._xlws.FILTER(Manual6[Issue], Manual6[Z'#]=H74)))), COUNTIFS(Manual6[Z'#], H74, Manual6[Issue], _xlfn.UNIQUE(_xlfn._xlws.FILTER(Manual6[Issue], Manual6[Z'#]=H74))), 0)))</f>
        <v/>
      </c>
      <c r="M74" t="str">
        <f>IF(H74="","",COUNTIFS(Manual!D:D,H74,Manual!H:H,L74,Manual!B:B,"&gt;="&amp;$Y$2,Manual!B:B,"&lt;="&amp;$Z$2))</f>
        <v/>
      </c>
      <c r="R74" t="str">
        <f>IF(O74="","",COUNTIFS(Auto!D:D, O74, Auto!B:B, "&gt;=" &amp; $Y$2, Auto!B:B, "&lt;=" &amp; $Z$2))</f>
        <v/>
      </c>
      <c r="S74" t="str" cm="1">
        <f t="array" ref="S74">IF(O74="","",INDEX(_xlfn.UNIQUE(_xlfn._xlws.FILTER(Auto710[Issue], Auto710[Z'#] = O74)), MATCH(MAX(COUNTIFS(Auto710[Z'#], O74, Auto710[Issue], _xlfn.UNIQUE(_xlfn._xlws.FILTER(Auto710[Issue], Auto710[Z'#]=O74)))), COUNTIFS(Auto710[Z'#], O74, Auto710[Issue], _xlfn.UNIQUE(_xlfn._xlws.FILTER(Auto710[Issue], Auto710[Z'#]=O74))), 0)))</f>
        <v/>
      </c>
      <c r="T74" t="str">
        <f>IF(O74="","",COUNTIFS(Auto!D:D,O74,Auto!H:H,S74,Auto!B:B,"&gt;="&amp;$Y$2,Auto!B:B,"&lt;="&amp;$Z$2))</f>
        <v/>
      </c>
    </row>
    <row r="75" spans="4:20">
      <c r="D75" t="str">
        <f>IF(A75="","",COUNTIFS(Presort!D:D, A75, Presort!B:B, "&gt;=" &amp; $Y$2, Presort!B:B, "&lt;=" &amp; $Z$2))</f>
        <v/>
      </c>
      <c r="E75" t="str" cm="1">
        <f t="array" ref="E75">IF(A75="","",INDEX(_xlfn.UNIQUE(_xlfn._xlws.FILTER(Presort[Issue], Presort[Z'#] = A75)), MATCH(MAX(COUNTIFS(Presort[Z'#], A75, Presort[Issue], _xlfn.UNIQUE(_xlfn._xlws.FILTER(Presort[Issue], Presort[Z'#]=A75)))), COUNTIFS(Presort[Z'#], A75, Presort[Issue], _xlfn.UNIQUE(_xlfn._xlws.FILTER(Presort[Issue], Presort[Z'#]=A75))), 0)))</f>
        <v/>
      </c>
      <c r="F75" t="str">
        <f>IF(A75="","",COUNTIFS(Presort!D:D,A75,Presort!M:M,E75,Presort!B:B,"&gt;="&amp;$Y$2,Presort!B:B,"&lt;="&amp;$Z$2))</f>
        <v/>
      </c>
      <c r="K75" t="str">
        <f>IF(H75="","",COUNTIFS(Manual!D:D, H75, Manual!B:B, "&gt;=" &amp; $Y$2, Manual!B:B, "&lt;=" &amp; $Z$2))</f>
        <v/>
      </c>
      <c r="L75" t="str" cm="1">
        <f t="array" ref="L75">IF(H75="","",INDEX(_xlfn.UNIQUE(_xlfn._xlws.FILTER(Manual6[Issue], Manual6[Z'#] = H75)), MATCH(MAX(COUNTIFS(Manual6[Z'#], H75, Manual6[Issue], _xlfn.UNIQUE(_xlfn._xlws.FILTER(Manual6[Issue], Manual6[Z'#]=H75)))), COUNTIFS(Manual6[Z'#], H75, Manual6[Issue], _xlfn.UNIQUE(_xlfn._xlws.FILTER(Manual6[Issue], Manual6[Z'#]=H75))), 0)))</f>
        <v/>
      </c>
      <c r="M75" t="str">
        <f>IF(H75="","",COUNTIFS(Manual!D:D,H75,Manual!H:H,L75,Manual!B:B,"&gt;="&amp;$Y$2,Manual!B:B,"&lt;="&amp;$Z$2))</f>
        <v/>
      </c>
      <c r="R75" t="str">
        <f>IF(O75="","",COUNTIFS(Auto!D:D, O75, Auto!B:B, "&gt;=" &amp; $Y$2, Auto!B:B, "&lt;=" &amp; $Z$2))</f>
        <v/>
      </c>
      <c r="S75" t="str" cm="1">
        <f t="array" ref="S75">IF(O75="","",INDEX(_xlfn.UNIQUE(_xlfn._xlws.FILTER(Auto710[Issue], Auto710[Z'#] = O75)), MATCH(MAX(COUNTIFS(Auto710[Z'#], O75, Auto710[Issue], _xlfn.UNIQUE(_xlfn._xlws.FILTER(Auto710[Issue], Auto710[Z'#]=O75)))), COUNTIFS(Auto710[Z'#], O75, Auto710[Issue], _xlfn.UNIQUE(_xlfn._xlws.FILTER(Auto710[Issue], Auto710[Z'#]=O75))), 0)))</f>
        <v/>
      </c>
      <c r="T75" t="str">
        <f>IF(O75="","",COUNTIFS(Auto!D:D,O75,Auto!H:H,S75,Auto!B:B,"&gt;="&amp;$Y$2,Auto!B:B,"&lt;="&amp;$Z$2))</f>
        <v/>
      </c>
    </row>
    <row r="76" spans="4:20">
      <c r="D76" t="str">
        <f>IF(A76="","",COUNTIFS(Presort!D:D, A76, Presort!B:B, "&gt;=" &amp; $Y$2, Presort!B:B, "&lt;=" &amp; $Z$2))</f>
        <v/>
      </c>
      <c r="E76" t="str" cm="1">
        <f t="array" ref="E76">IF(A76="","",INDEX(_xlfn.UNIQUE(_xlfn._xlws.FILTER(Presort[Issue], Presort[Z'#] = A76)), MATCH(MAX(COUNTIFS(Presort[Z'#], A76, Presort[Issue], _xlfn.UNIQUE(_xlfn._xlws.FILTER(Presort[Issue], Presort[Z'#]=A76)))), COUNTIFS(Presort[Z'#], A76, Presort[Issue], _xlfn.UNIQUE(_xlfn._xlws.FILTER(Presort[Issue], Presort[Z'#]=A76))), 0)))</f>
        <v/>
      </c>
      <c r="F76" t="str">
        <f>IF(A76="","",COUNTIFS(Presort!D:D,A76,Presort!M:M,E76,Presort!B:B,"&gt;="&amp;$Y$2,Presort!B:B,"&lt;="&amp;$Z$2))</f>
        <v/>
      </c>
      <c r="K76" t="str">
        <f>IF(H76="","",COUNTIFS(Manual!D:D, H76, Manual!B:B, "&gt;=" &amp; $Y$2, Manual!B:B, "&lt;=" &amp; $Z$2))</f>
        <v/>
      </c>
      <c r="L76" t="str" cm="1">
        <f t="array" ref="L76">IF(H76="","",INDEX(_xlfn.UNIQUE(_xlfn._xlws.FILTER(Manual6[Issue], Manual6[Z'#] = H76)), MATCH(MAX(COUNTIFS(Manual6[Z'#], H76, Manual6[Issue], _xlfn.UNIQUE(_xlfn._xlws.FILTER(Manual6[Issue], Manual6[Z'#]=H76)))), COUNTIFS(Manual6[Z'#], H76, Manual6[Issue], _xlfn.UNIQUE(_xlfn._xlws.FILTER(Manual6[Issue], Manual6[Z'#]=H76))), 0)))</f>
        <v/>
      </c>
      <c r="M76" t="str">
        <f>IF(H76="","",COUNTIFS(Manual!D:D,H76,Manual!H:H,L76,Manual!B:B,"&gt;="&amp;$Y$2,Manual!B:B,"&lt;="&amp;$Z$2))</f>
        <v/>
      </c>
      <c r="R76" t="str">
        <f>IF(O76="","",COUNTIFS(Auto!D:D, O76, Auto!B:B, "&gt;=" &amp; $Y$2, Auto!B:B, "&lt;=" &amp; $Z$2))</f>
        <v/>
      </c>
      <c r="S76" t="str" cm="1">
        <f t="array" ref="S76">IF(O76="","",INDEX(_xlfn.UNIQUE(_xlfn._xlws.FILTER(Auto710[Issue], Auto710[Z'#] = O76)), MATCH(MAX(COUNTIFS(Auto710[Z'#], O76, Auto710[Issue], _xlfn.UNIQUE(_xlfn._xlws.FILTER(Auto710[Issue], Auto710[Z'#]=O76)))), COUNTIFS(Auto710[Z'#], O76, Auto710[Issue], _xlfn.UNIQUE(_xlfn._xlws.FILTER(Auto710[Issue], Auto710[Z'#]=O76))), 0)))</f>
        <v/>
      </c>
      <c r="T76" t="str">
        <f>IF(O76="","",COUNTIFS(Auto!D:D,O76,Auto!H:H,S76,Auto!B:B,"&gt;="&amp;$Y$2,Auto!B:B,"&lt;="&amp;$Z$2))</f>
        <v/>
      </c>
    </row>
    <row r="77" spans="4:20">
      <c r="D77" t="str">
        <f>IF(A77="","",COUNTIFS(Presort!D:D, A77, Presort!B:B, "&gt;=" &amp; $Y$2, Presort!B:B, "&lt;=" &amp; $Z$2))</f>
        <v/>
      </c>
      <c r="E77" t="str" cm="1">
        <f t="array" ref="E77">IF(A77="","",INDEX(_xlfn.UNIQUE(_xlfn._xlws.FILTER(Presort[Issue], Presort[Z'#] = A77)), MATCH(MAX(COUNTIFS(Presort[Z'#], A77, Presort[Issue], _xlfn.UNIQUE(_xlfn._xlws.FILTER(Presort[Issue], Presort[Z'#]=A77)))), COUNTIFS(Presort[Z'#], A77, Presort[Issue], _xlfn.UNIQUE(_xlfn._xlws.FILTER(Presort[Issue], Presort[Z'#]=A77))), 0)))</f>
        <v/>
      </c>
      <c r="F77" t="str">
        <f>IF(A77="","",COUNTIFS(Presort!D:D,A77,Presort!M:M,E77,Presort!B:B,"&gt;="&amp;$Y$2,Presort!B:B,"&lt;="&amp;$Z$2))</f>
        <v/>
      </c>
      <c r="K77" t="str">
        <f>IF(H77="","",COUNTIFS(Manual!D:D, H77, Manual!B:B, "&gt;=" &amp; $Y$2, Manual!B:B, "&lt;=" &amp; $Z$2))</f>
        <v/>
      </c>
      <c r="L77" t="str" cm="1">
        <f t="array" ref="L77">IF(H77="","",INDEX(_xlfn.UNIQUE(_xlfn._xlws.FILTER(Manual6[Issue], Manual6[Z'#] = H77)), MATCH(MAX(COUNTIFS(Manual6[Z'#], H77, Manual6[Issue], _xlfn.UNIQUE(_xlfn._xlws.FILTER(Manual6[Issue], Manual6[Z'#]=H77)))), COUNTIFS(Manual6[Z'#], H77, Manual6[Issue], _xlfn.UNIQUE(_xlfn._xlws.FILTER(Manual6[Issue], Manual6[Z'#]=H77))), 0)))</f>
        <v/>
      </c>
      <c r="M77" t="str">
        <f>IF(H77="","",COUNTIFS(Manual!D:D,H77,Manual!H:H,L77,Manual!B:B,"&gt;="&amp;$Y$2,Manual!B:B,"&lt;="&amp;$Z$2))</f>
        <v/>
      </c>
      <c r="R77" t="str">
        <f>IF(O77="","",COUNTIFS(Auto!D:D, O77, Auto!B:B, "&gt;=" &amp; $Y$2, Auto!B:B, "&lt;=" &amp; $Z$2))</f>
        <v/>
      </c>
      <c r="S77" t="str" cm="1">
        <f t="array" ref="S77">IF(O77="","",INDEX(_xlfn.UNIQUE(_xlfn._xlws.FILTER(Auto710[Issue], Auto710[Z'#] = O77)), MATCH(MAX(COUNTIFS(Auto710[Z'#], O77, Auto710[Issue], _xlfn.UNIQUE(_xlfn._xlws.FILTER(Auto710[Issue], Auto710[Z'#]=O77)))), COUNTIFS(Auto710[Z'#], O77, Auto710[Issue], _xlfn.UNIQUE(_xlfn._xlws.FILTER(Auto710[Issue], Auto710[Z'#]=O77))), 0)))</f>
        <v/>
      </c>
      <c r="T77" t="str">
        <f>IF(O77="","",COUNTIFS(Auto!D:D,O77,Auto!H:H,S77,Auto!B:B,"&gt;="&amp;$Y$2,Auto!B:B,"&lt;="&amp;$Z$2))</f>
        <v/>
      </c>
    </row>
    <row r="78" spans="4:20">
      <c r="D78" t="str">
        <f>IF(A78="","",COUNTIFS(Presort!D:D, A78, Presort!B:B, "&gt;=" &amp; $Y$2, Presort!B:B, "&lt;=" &amp; $Z$2))</f>
        <v/>
      </c>
      <c r="E78" t="str" cm="1">
        <f t="array" ref="E78">IF(A78="","",INDEX(_xlfn.UNIQUE(_xlfn._xlws.FILTER(Presort[Issue], Presort[Z'#] = A78)), MATCH(MAX(COUNTIFS(Presort[Z'#], A78, Presort[Issue], _xlfn.UNIQUE(_xlfn._xlws.FILTER(Presort[Issue], Presort[Z'#]=A78)))), COUNTIFS(Presort[Z'#], A78, Presort[Issue], _xlfn.UNIQUE(_xlfn._xlws.FILTER(Presort[Issue], Presort[Z'#]=A78))), 0)))</f>
        <v/>
      </c>
      <c r="F78" t="str">
        <f>IF(A78="","",COUNTIFS(Presort!D:D,A78,Presort!M:M,E78,Presort!B:B,"&gt;="&amp;$Y$2,Presort!B:B,"&lt;="&amp;$Z$2))</f>
        <v/>
      </c>
      <c r="K78" t="str">
        <f>IF(H78="","",COUNTIFS(Manual!D:D, H78, Manual!B:B, "&gt;=" &amp; $Y$2, Manual!B:B, "&lt;=" &amp; $Z$2))</f>
        <v/>
      </c>
      <c r="L78" t="str" cm="1">
        <f t="array" ref="L78">IF(H78="","",INDEX(_xlfn.UNIQUE(_xlfn._xlws.FILTER(Manual6[Issue], Manual6[Z'#] = H78)), MATCH(MAX(COUNTIFS(Manual6[Z'#], H78, Manual6[Issue], _xlfn.UNIQUE(_xlfn._xlws.FILTER(Manual6[Issue], Manual6[Z'#]=H78)))), COUNTIFS(Manual6[Z'#], H78, Manual6[Issue], _xlfn.UNIQUE(_xlfn._xlws.FILTER(Manual6[Issue], Manual6[Z'#]=H78))), 0)))</f>
        <v/>
      </c>
      <c r="M78" t="str">
        <f>IF(H78="","",COUNTIFS(Manual!D:D,H78,Manual!H:H,L78,Manual!B:B,"&gt;="&amp;$Y$2,Manual!B:B,"&lt;="&amp;$Z$2))</f>
        <v/>
      </c>
      <c r="R78" t="str">
        <f>IF(O78="","",COUNTIFS(Auto!D:D, O78, Auto!B:B, "&gt;=" &amp; $Y$2, Auto!B:B, "&lt;=" &amp; $Z$2))</f>
        <v/>
      </c>
      <c r="S78" t="str" cm="1">
        <f t="array" ref="S78">IF(O78="","",INDEX(_xlfn.UNIQUE(_xlfn._xlws.FILTER(Auto710[Issue], Auto710[Z'#] = O78)), MATCH(MAX(COUNTIFS(Auto710[Z'#], O78, Auto710[Issue], _xlfn.UNIQUE(_xlfn._xlws.FILTER(Auto710[Issue], Auto710[Z'#]=O78)))), COUNTIFS(Auto710[Z'#], O78, Auto710[Issue], _xlfn.UNIQUE(_xlfn._xlws.FILTER(Auto710[Issue], Auto710[Z'#]=O78))), 0)))</f>
        <v/>
      </c>
      <c r="T78" t="str">
        <f>IF(O78="","",COUNTIFS(Auto!D:D,O78,Auto!H:H,S78,Auto!B:B,"&gt;="&amp;$Y$2,Auto!B:B,"&lt;="&amp;$Z$2))</f>
        <v/>
      </c>
    </row>
    <row r="79" spans="4:20">
      <c r="D79" t="str">
        <f>IF(A79="","",COUNTIFS(Presort!D:D, A79, Presort!B:B, "&gt;=" &amp; $Y$2, Presort!B:B, "&lt;=" &amp; $Z$2))</f>
        <v/>
      </c>
      <c r="E79" t="str" cm="1">
        <f t="array" ref="E79">IF(A79="","",INDEX(_xlfn.UNIQUE(_xlfn._xlws.FILTER(Presort[Issue], Presort[Z'#] = A79)), MATCH(MAX(COUNTIFS(Presort[Z'#], A79, Presort[Issue], _xlfn.UNIQUE(_xlfn._xlws.FILTER(Presort[Issue], Presort[Z'#]=A79)))), COUNTIFS(Presort[Z'#], A79, Presort[Issue], _xlfn.UNIQUE(_xlfn._xlws.FILTER(Presort[Issue], Presort[Z'#]=A79))), 0)))</f>
        <v/>
      </c>
      <c r="F79" t="str">
        <f>IF(A79="","",COUNTIFS(Presort!D:D,A79,Presort!M:M,E79,Presort!B:B,"&gt;="&amp;$Y$2,Presort!B:B,"&lt;="&amp;$Z$2))</f>
        <v/>
      </c>
      <c r="K79" t="str">
        <f>IF(H79="","",COUNTIFS(Manual!D:D, H79, Manual!B:B, "&gt;=" &amp; $Y$2, Manual!B:B, "&lt;=" &amp; $Z$2))</f>
        <v/>
      </c>
      <c r="L79" t="str" cm="1">
        <f t="array" ref="L79">IF(H79="","",INDEX(_xlfn.UNIQUE(_xlfn._xlws.FILTER(Manual6[Issue], Manual6[Z'#] = H79)), MATCH(MAX(COUNTIFS(Manual6[Z'#], H79, Manual6[Issue], _xlfn.UNIQUE(_xlfn._xlws.FILTER(Manual6[Issue], Manual6[Z'#]=H79)))), COUNTIFS(Manual6[Z'#], H79, Manual6[Issue], _xlfn.UNIQUE(_xlfn._xlws.FILTER(Manual6[Issue], Manual6[Z'#]=H79))), 0)))</f>
        <v/>
      </c>
      <c r="M79" t="str">
        <f>IF(H79="","",COUNTIFS(Manual!D:D,H79,Manual!H:H,L79,Manual!B:B,"&gt;="&amp;$Y$2,Manual!B:B,"&lt;="&amp;$Z$2))</f>
        <v/>
      </c>
      <c r="R79" t="str">
        <f>IF(O79="","",COUNTIFS(Auto!D:D, O79, Auto!B:B, "&gt;=" &amp; $Y$2, Auto!B:B, "&lt;=" &amp; $Z$2))</f>
        <v/>
      </c>
      <c r="S79" t="str" cm="1">
        <f t="array" ref="S79">IF(O79="","",INDEX(_xlfn.UNIQUE(_xlfn._xlws.FILTER(Auto710[Issue], Auto710[Z'#] = O79)), MATCH(MAX(COUNTIFS(Auto710[Z'#], O79, Auto710[Issue], _xlfn.UNIQUE(_xlfn._xlws.FILTER(Auto710[Issue], Auto710[Z'#]=O79)))), COUNTIFS(Auto710[Z'#], O79, Auto710[Issue], _xlfn.UNIQUE(_xlfn._xlws.FILTER(Auto710[Issue], Auto710[Z'#]=O79))), 0)))</f>
        <v/>
      </c>
      <c r="T79" t="str">
        <f>IF(O79="","",COUNTIFS(Auto!D:D,O79,Auto!H:H,S79,Auto!B:B,"&gt;="&amp;$Y$2,Auto!B:B,"&lt;="&amp;$Z$2))</f>
        <v/>
      </c>
    </row>
    <row r="80" spans="4:20">
      <c r="D80" t="str">
        <f>IF(A80="","",COUNTIFS(Presort!D:D, A80, Presort!B:B, "&gt;=" &amp; $Y$2, Presort!B:B, "&lt;=" &amp; $Z$2))</f>
        <v/>
      </c>
      <c r="E80" t="str" cm="1">
        <f t="array" ref="E80">IF(A80="","",INDEX(_xlfn.UNIQUE(_xlfn._xlws.FILTER(Presort[Issue], Presort[Z'#] = A80)), MATCH(MAX(COUNTIFS(Presort[Z'#], A80, Presort[Issue], _xlfn.UNIQUE(_xlfn._xlws.FILTER(Presort[Issue], Presort[Z'#]=A80)))), COUNTIFS(Presort[Z'#], A80, Presort[Issue], _xlfn.UNIQUE(_xlfn._xlws.FILTER(Presort[Issue], Presort[Z'#]=A80))), 0)))</f>
        <v/>
      </c>
      <c r="F80" t="str">
        <f>IF(A80="","",COUNTIFS(Presort!D:D,A80,Presort!M:M,E80,Presort!B:B,"&gt;="&amp;$Y$2,Presort!B:B,"&lt;="&amp;$Z$2))</f>
        <v/>
      </c>
      <c r="K80" t="str">
        <f>IF(H80="","",COUNTIFS(Manual!D:D, H80, Manual!B:B, "&gt;=" &amp; $Y$2, Manual!B:B, "&lt;=" &amp; $Z$2))</f>
        <v/>
      </c>
      <c r="L80" t="str" cm="1">
        <f t="array" ref="L80">IF(H80="","",INDEX(_xlfn.UNIQUE(_xlfn._xlws.FILTER(Manual6[Issue], Manual6[Z'#] = H80)), MATCH(MAX(COUNTIFS(Manual6[Z'#], H80, Manual6[Issue], _xlfn.UNIQUE(_xlfn._xlws.FILTER(Manual6[Issue], Manual6[Z'#]=H80)))), COUNTIFS(Manual6[Z'#], H80, Manual6[Issue], _xlfn.UNIQUE(_xlfn._xlws.FILTER(Manual6[Issue], Manual6[Z'#]=H80))), 0)))</f>
        <v/>
      </c>
      <c r="M80" t="str">
        <f>IF(H80="","",COUNTIFS(Manual!D:D,H80,Manual!H:H,L80,Manual!B:B,"&gt;="&amp;$Y$2,Manual!B:B,"&lt;="&amp;$Z$2))</f>
        <v/>
      </c>
      <c r="R80" t="str">
        <f>IF(O80="","",COUNTIFS(Auto!D:D, O80, Auto!B:B, "&gt;=" &amp; $Y$2, Auto!B:B, "&lt;=" &amp; $Z$2))</f>
        <v/>
      </c>
      <c r="S80" t="str" cm="1">
        <f t="array" ref="S80">IF(O80="","",INDEX(_xlfn.UNIQUE(_xlfn._xlws.FILTER(Auto710[Issue], Auto710[Z'#] = O80)), MATCH(MAX(COUNTIFS(Auto710[Z'#], O80, Auto710[Issue], _xlfn.UNIQUE(_xlfn._xlws.FILTER(Auto710[Issue], Auto710[Z'#]=O80)))), COUNTIFS(Auto710[Z'#], O80, Auto710[Issue], _xlfn.UNIQUE(_xlfn._xlws.FILTER(Auto710[Issue], Auto710[Z'#]=O80))), 0)))</f>
        <v/>
      </c>
      <c r="T80" t="str">
        <f>IF(O80="","",COUNTIFS(Auto!D:D,O80,Auto!H:H,S80,Auto!B:B,"&gt;="&amp;$Y$2,Auto!B:B,"&lt;="&amp;$Z$2))</f>
        <v/>
      </c>
    </row>
  </sheetData>
  <mergeCells count="7">
    <mergeCell ref="A1:F1"/>
    <mergeCell ref="H1:M1"/>
    <mergeCell ref="O1:T1"/>
    <mergeCell ref="W4:Z4"/>
    <mergeCell ref="Z10:AA10"/>
    <mergeCell ref="X10:Y10"/>
    <mergeCell ref="V10:W10"/>
  </mergeCells>
  <dataValidations count="1">
    <dataValidation type="list" allowBlank="1" showInputMessage="1" showErrorMessage="1" sqref="W2" xr:uid="{7D126A86-C4DF-45BB-A13D-8A49C9CB5983}">
      <formula1>"--,A1,A2,B1,B2"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71627-16CA-4DAF-8FA7-FDB415396FE4}">
  <sheetPr>
    <tabColor rgb="FF002060"/>
  </sheetPr>
  <dimension ref="A1:L81"/>
  <sheetViews>
    <sheetView workbookViewId="0">
      <selection activeCell="B8" sqref="B8:K9"/>
    </sheetView>
  </sheetViews>
  <sheetFormatPr defaultColWidth="13.453125" defaultRowHeight="14.5"/>
  <cols>
    <col min="1" max="1" width="31.1796875" style="9" bestFit="1" customWidth="1"/>
    <col min="2" max="16384" width="13.453125" style="9"/>
  </cols>
  <sheetData>
    <row r="1" spans="1:12" ht="18.5">
      <c r="A1" s="20"/>
      <c r="B1" s="132" t="s">
        <v>5</v>
      </c>
      <c r="C1" s="132"/>
      <c r="D1" s="132"/>
      <c r="E1" s="132"/>
      <c r="F1" s="132"/>
      <c r="G1" s="132"/>
      <c r="H1" s="132"/>
      <c r="I1" s="132"/>
      <c r="J1" s="132"/>
      <c r="K1" s="133"/>
      <c r="L1" s="10" t="s">
        <v>6</v>
      </c>
    </row>
    <row r="2" spans="1:12">
      <c r="A2" s="127" t="s">
        <v>7</v>
      </c>
      <c r="B2" s="124" t="s">
        <v>8</v>
      </c>
      <c r="C2" s="124"/>
      <c r="D2" s="124"/>
      <c r="E2" s="124"/>
      <c r="F2" s="124"/>
      <c r="G2" s="124"/>
      <c r="H2" s="124"/>
      <c r="I2" s="124"/>
      <c r="J2" s="124"/>
      <c r="K2" s="124"/>
      <c r="L2" s="138" t="s">
        <v>9</v>
      </c>
    </row>
    <row r="3" spans="1:12">
      <c r="A3" s="128"/>
      <c r="B3" s="123"/>
      <c r="C3" s="123"/>
      <c r="D3" s="123"/>
      <c r="E3" s="123"/>
      <c r="F3" s="123"/>
      <c r="G3" s="123"/>
      <c r="H3" s="123"/>
      <c r="I3" s="123"/>
      <c r="J3" s="123"/>
      <c r="K3" s="123"/>
      <c r="L3" s="139"/>
    </row>
    <row r="4" spans="1:12">
      <c r="A4" s="127" t="s">
        <v>10</v>
      </c>
      <c r="B4" s="124" t="s">
        <v>11</v>
      </c>
      <c r="C4" s="124"/>
      <c r="D4" s="124"/>
      <c r="E4" s="124"/>
      <c r="F4" s="124"/>
      <c r="G4" s="124"/>
      <c r="H4" s="124"/>
      <c r="I4" s="124"/>
      <c r="J4" s="124"/>
      <c r="K4" s="124"/>
      <c r="L4" s="138" t="s">
        <v>9</v>
      </c>
    </row>
    <row r="5" spans="1:12">
      <c r="A5" s="128"/>
      <c r="B5" s="123"/>
      <c r="C5" s="123"/>
      <c r="D5" s="123"/>
      <c r="E5" s="123"/>
      <c r="F5" s="123"/>
      <c r="G5" s="123"/>
      <c r="H5" s="123"/>
      <c r="I5" s="123"/>
      <c r="J5" s="123"/>
      <c r="K5" s="123"/>
      <c r="L5" s="139"/>
    </row>
    <row r="6" spans="1:12">
      <c r="A6" s="134" t="s">
        <v>12</v>
      </c>
      <c r="B6" s="136" t="s">
        <v>13</v>
      </c>
      <c r="C6" s="124"/>
      <c r="D6" s="124"/>
      <c r="E6" s="124"/>
      <c r="F6" s="124"/>
      <c r="G6" s="124"/>
      <c r="H6" s="124"/>
      <c r="I6" s="124"/>
      <c r="J6" s="124"/>
      <c r="K6" s="125"/>
      <c r="L6" s="125" t="s">
        <v>14</v>
      </c>
    </row>
    <row r="7" spans="1:12">
      <c r="A7" s="135"/>
      <c r="B7" s="137"/>
      <c r="C7" s="123"/>
      <c r="D7" s="123"/>
      <c r="E7" s="123"/>
      <c r="F7" s="123"/>
      <c r="G7" s="123"/>
      <c r="H7" s="123"/>
      <c r="I7" s="123"/>
      <c r="J7" s="123"/>
      <c r="K7" s="126"/>
      <c r="L7" s="131"/>
    </row>
    <row r="8" spans="1:12">
      <c r="A8" s="134" t="s">
        <v>15</v>
      </c>
      <c r="B8" s="136" t="s">
        <v>16</v>
      </c>
      <c r="C8" s="124"/>
      <c r="D8" s="124"/>
      <c r="E8" s="124"/>
      <c r="F8" s="124"/>
      <c r="G8" s="124"/>
      <c r="H8" s="124"/>
      <c r="I8" s="124"/>
      <c r="J8" s="124"/>
      <c r="K8" s="125"/>
      <c r="L8" s="125" t="s">
        <v>14</v>
      </c>
    </row>
    <row r="9" spans="1:12">
      <c r="A9" s="135"/>
      <c r="B9" s="137"/>
      <c r="C9" s="123"/>
      <c r="D9" s="123"/>
      <c r="E9" s="123"/>
      <c r="F9" s="123"/>
      <c r="G9" s="123"/>
      <c r="H9" s="123"/>
      <c r="I9" s="123"/>
      <c r="J9" s="123"/>
      <c r="K9" s="126"/>
      <c r="L9" s="131"/>
    </row>
    <row r="10" spans="1:12" ht="15" customHeight="1">
      <c r="A10" s="134" t="s">
        <v>17</v>
      </c>
      <c r="B10" s="136" t="s">
        <v>18</v>
      </c>
      <c r="C10" s="124"/>
      <c r="D10" s="124"/>
      <c r="E10" s="124"/>
      <c r="F10" s="124"/>
      <c r="G10" s="124"/>
      <c r="H10" s="124"/>
      <c r="I10" s="124"/>
      <c r="J10" s="124"/>
      <c r="K10" s="125"/>
      <c r="L10" s="125" t="s">
        <v>9</v>
      </c>
    </row>
    <row r="11" spans="1:12">
      <c r="A11" s="135"/>
      <c r="B11" s="142"/>
      <c r="C11" s="130"/>
      <c r="D11" s="130"/>
      <c r="E11" s="130"/>
      <c r="F11" s="130"/>
      <c r="G11" s="130"/>
      <c r="H11" s="130"/>
      <c r="I11" s="130"/>
      <c r="J11" s="130"/>
      <c r="K11" s="131"/>
      <c r="L11" s="126"/>
    </row>
    <row r="12" spans="1:12">
      <c r="A12" s="134" t="s">
        <v>19</v>
      </c>
      <c r="B12" s="136" t="s">
        <v>20</v>
      </c>
      <c r="C12" s="124"/>
      <c r="D12" s="124"/>
      <c r="E12" s="124"/>
      <c r="F12" s="124"/>
      <c r="G12" s="124"/>
      <c r="H12" s="124"/>
      <c r="I12" s="124"/>
      <c r="J12" s="124"/>
      <c r="K12" s="125"/>
      <c r="L12" s="125" t="s">
        <v>9</v>
      </c>
    </row>
    <row r="13" spans="1:12">
      <c r="A13" s="135"/>
      <c r="B13" s="142"/>
      <c r="C13" s="130"/>
      <c r="D13" s="130"/>
      <c r="E13" s="130"/>
      <c r="F13" s="130"/>
      <c r="G13" s="130"/>
      <c r="H13" s="130"/>
      <c r="I13" s="130"/>
      <c r="J13" s="130"/>
      <c r="K13" s="131"/>
      <c r="L13" s="126"/>
    </row>
    <row r="14" spans="1:12" ht="15" customHeight="1">
      <c r="A14" s="127" t="s">
        <v>21</v>
      </c>
      <c r="B14" s="123" t="s">
        <v>22</v>
      </c>
      <c r="C14" s="123"/>
      <c r="D14" s="123"/>
      <c r="E14" s="123"/>
      <c r="F14" s="123"/>
      <c r="G14" s="123"/>
      <c r="H14" s="123"/>
      <c r="I14" s="123"/>
      <c r="J14" s="123"/>
      <c r="K14" s="123"/>
      <c r="L14" s="138" t="s">
        <v>23</v>
      </c>
    </row>
    <row r="15" spans="1:12">
      <c r="A15" s="129"/>
      <c r="B15" s="123"/>
      <c r="C15" s="123"/>
      <c r="D15" s="123"/>
      <c r="E15" s="123"/>
      <c r="F15" s="123"/>
      <c r="G15" s="123"/>
      <c r="H15" s="123"/>
      <c r="I15" s="123"/>
      <c r="J15" s="123"/>
      <c r="K15" s="123"/>
      <c r="L15" s="140"/>
    </row>
    <row r="16" spans="1:12">
      <c r="A16" s="127" t="s">
        <v>24</v>
      </c>
      <c r="B16" s="124" t="s">
        <v>25</v>
      </c>
      <c r="C16" s="124"/>
      <c r="D16" s="124"/>
      <c r="E16" s="124"/>
      <c r="F16" s="124"/>
      <c r="G16" s="124"/>
      <c r="H16" s="124"/>
      <c r="I16" s="124"/>
      <c r="J16" s="124"/>
      <c r="K16" s="125"/>
      <c r="L16" s="125" t="s">
        <v>9</v>
      </c>
    </row>
    <row r="17" spans="1:12">
      <c r="A17" s="128"/>
      <c r="B17" s="123"/>
      <c r="C17" s="123"/>
      <c r="D17" s="123"/>
      <c r="E17" s="123"/>
      <c r="F17" s="123"/>
      <c r="G17" s="123"/>
      <c r="H17" s="123"/>
      <c r="I17" s="123"/>
      <c r="J17" s="123"/>
      <c r="K17" s="126"/>
      <c r="L17" s="126"/>
    </row>
    <row r="18" spans="1:12">
      <c r="A18" s="127" t="s">
        <v>26</v>
      </c>
      <c r="B18" s="124" t="s">
        <v>27</v>
      </c>
      <c r="C18" s="124"/>
      <c r="D18" s="124"/>
      <c r="E18" s="124"/>
      <c r="F18" s="124"/>
      <c r="G18" s="124"/>
      <c r="H18" s="124"/>
      <c r="I18" s="124"/>
      <c r="J18" s="124"/>
      <c r="K18" s="125"/>
      <c r="L18" s="125" t="s">
        <v>9</v>
      </c>
    </row>
    <row r="19" spans="1:12">
      <c r="A19" s="128"/>
      <c r="B19" s="123"/>
      <c r="C19" s="123"/>
      <c r="D19" s="123"/>
      <c r="E19" s="123"/>
      <c r="F19" s="123"/>
      <c r="G19" s="123"/>
      <c r="H19" s="123"/>
      <c r="I19" s="123"/>
      <c r="J19" s="123"/>
      <c r="K19" s="126"/>
      <c r="L19" s="126"/>
    </row>
    <row r="20" spans="1:12">
      <c r="A20" s="127" t="s">
        <v>28</v>
      </c>
      <c r="B20" s="124" t="s">
        <v>29</v>
      </c>
      <c r="C20" s="124"/>
      <c r="D20" s="124"/>
      <c r="E20" s="124"/>
      <c r="F20" s="124"/>
      <c r="G20" s="124"/>
      <c r="H20" s="124"/>
      <c r="I20" s="124"/>
      <c r="J20" s="124"/>
      <c r="K20" s="125"/>
      <c r="L20" s="125" t="s">
        <v>9</v>
      </c>
    </row>
    <row r="21" spans="1:12">
      <c r="A21" s="128"/>
      <c r="B21" s="123"/>
      <c r="C21" s="123"/>
      <c r="D21" s="123"/>
      <c r="E21" s="123"/>
      <c r="F21" s="123"/>
      <c r="G21" s="123"/>
      <c r="H21" s="123"/>
      <c r="I21" s="123"/>
      <c r="J21" s="123"/>
      <c r="K21" s="126"/>
      <c r="L21" s="126"/>
    </row>
    <row r="22" spans="1:12">
      <c r="A22" s="127" t="s">
        <v>30</v>
      </c>
      <c r="B22" s="124" t="s">
        <v>31</v>
      </c>
      <c r="C22" s="124"/>
      <c r="D22" s="124"/>
      <c r="E22" s="124"/>
      <c r="F22" s="124"/>
      <c r="G22" s="124"/>
      <c r="H22" s="124"/>
      <c r="I22" s="124"/>
      <c r="J22" s="124"/>
      <c r="K22" s="125"/>
      <c r="L22" s="125" t="s">
        <v>32</v>
      </c>
    </row>
    <row r="23" spans="1:12">
      <c r="A23" s="129"/>
      <c r="B23" s="130"/>
      <c r="C23" s="130"/>
      <c r="D23" s="130"/>
      <c r="E23" s="130"/>
      <c r="F23" s="130"/>
      <c r="G23" s="130"/>
      <c r="H23" s="130"/>
      <c r="I23" s="130"/>
      <c r="J23" s="130"/>
      <c r="K23" s="131"/>
      <c r="L23" s="131"/>
    </row>
    <row r="24" spans="1:12" ht="18.5">
      <c r="A24" s="21"/>
      <c r="B24" s="143" t="s">
        <v>33</v>
      </c>
      <c r="C24" s="143"/>
      <c r="D24" s="143"/>
      <c r="E24" s="143"/>
      <c r="F24" s="143"/>
      <c r="G24" s="143"/>
      <c r="H24" s="143"/>
      <c r="I24" s="143"/>
      <c r="J24" s="143"/>
      <c r="K24" s="144"/>
      <c r="L24" s="11" t="s">
        <v>6</v>
      </c>
    </row>
    <row r="25" spans="1:12">
      <c r="A25" s="128" t="s">
        <v>34</v>
      </c>
      <c r="B25" s="123" t="s">
        <v>35</v>
      </c>
      <c r="C25" s="123"/>
      <c r="D25" s="123"/>
      <c r="E25" s="123"/>
      <c r="F25" s="123"/>
      <c r="G25" s="123"/>
      <c r="H25" s="123"/>
      <c r="I25" s="123"/>
      <c r="J25" s="123"/>
      <c r="K25" s="123"/>
      <c r="L25" s="138" t="s">
        <v>36</v>
      </c>
    </row>
    <row r="26" spans="1:12">
      <c r="A26" s="128"/>
      <c r="B26" s="123"/>
      <c r="C26" s="123"/>
      <c r="D26" s="123"/>
      <c r="E26" s="123"/>
      <c r="F26" s="123"/>
      <c r="G26" s="123"/>
      <c r="H26" s="123"/>
      <c r="I26" s="123"/>
      <c r="J26" s="123"/>
      <c r="K26" s="123"/>
      <c r="L26" s="140"/>
    </row>
    <row r="27" spans="1:12" ht="15" customHeight="1">
      <c r="A27" s="127" t="s">
        <v>37</v>
      </c>
      <c r="B27" s="124" t="s">
        <v>38</v>
      </c>
      <c r="C27" s="124"/>
      <c r="D27" s="124"/>
      <c r="E27" s="124"/>
      <c r="F27" s="124"/>
      <c r="G27" s="124"/>
      <c r="H27" s="124"/>
      <c r="I27" s="124"/>
      <c r="J27" s="124"/>
      <c r="K27" s="125"/>
      <c r="L27" s="125" t="s">
        <v>36</v>
      </c>
    </row>
    <row r="28" spans="1:12">
      <c r="A28" s="128"/>
      <c r="B28" s="123"/>
      <c r="C28" s="123"/>
      <c r="D28" s="123"/>
      <c r="E28" s="123"/>
      <c r="F28" s="123"/>
      <c r="G28" s="123"/>
      <c r="H28" s="123"/>
      <c r="I28" s="123"/>
      <c r="J28" s="123"/>
      <c r="K28" s="126"/>
      <c r="L28" s="126"/>
    </row>
    <row r="29" spans="1:12" ht="15" customHeight="1">
      <c r="A29" s="127" t="s">
        <v>39</v>
      </c>
      <c r="B29" s="124" t="s">
        <v>40</v>
      </c>
      <c r="C29" s="124"/>
      <c r="D29" s="124"/>
      <c r="E29" s="124"/>
      <c r="F29" s="124"/>
      <c r="G29" s="124"/>
      <c r="H29" s="124"/>
      <c r="I29" s="124"/>
      <c r="J29" s="124"/>
      <c r="K29" s="124"/>
      <c r="L29" s="138" t="s">
        <v>41</v>
      </c>
    </row>
    <row r="30" spans="1:12">
      <c r="A30" s="128"/>
      <c r="B30" s="123"/>
      <c r="C30" s="123"/>
      <c r="D30" s="123"/>
      <c r="E30" s="123"/>
      <c r="F30" s="123"/>
      <c r="G30" s="123"/>
      <c r="H30" s="123"/>
      <c r="I30" s="123"/>
      <c r="J30" s="123"/>
      <c r="K30" s="123"/>
      <c r="L30" s="140"/>
    </row>
    <row r="31" spans="1:12">
      <c r="A31" s="127" t="s">
        <v>42</v>
      </c>
      <c r="B31" s="124" t="s">
        <v>43</v>
      </c>
      <c r="C31" s="124"/>
      <c r="D31" s="124"/>
      <c r="E31" s="124"/>
      <c r="F31" s="124"/>
      <c r="G31" s="124"/>
      <c r="H31" s="124"/>
      <c r="I31" s="124"/>
      <c r="J31" s="124"/>
      <c r="K31" s="125"/>
      <c r="L31" s="125" t="s">
        <v>41</v>
      </c>
    </row>
    <row r="32" spans="1:12">
      <c r="A32" s="128"/>
      <c r="B32" s="123"/>
      <c r="C32" s="123"/>
      <c r="D32" s="123"/>
      <c r="E32" s="123"/>
      <c r="F32" s="123"/>
      <c r="G32" s="123"/>
      <c r="H32" s="123"/>
      <c r="I32" s="123"/>
      <c r="J32" s="123"/>
      <c r="K32" s="126"/>
      <c r="L32" s="131"/>
    </row>
    <row r="33" spans="1:12">
      <c r="A33" s="127" t="s">
        <v>44</v>
      </c>
      <c r="B33" s="124" t="s">
        <v>45</v>
      </c>
      <c r="C33" s="124"/>
      <c r="D33" s="124"/>
      <c r="E33" s="124"/>
      <c r="F33" s="124"/>
      <c r="G33" s="124"/>
      <c r="H33" s="124"/>
      <c r="I33" s="124"/>
      <c r="J33" s="124"/>
      <c r="K33" s="125"/>
      <c r="L33" s="125" t="s">
        <v>36</v>
      </c>
    </row>
    <row r="34" spans="1:12">
      <c r="A34" s="128"/>
      <c r="B34" s="123"/>
      <c r="C34" s="123"/>
      <c r="D34" s="123"/>
      <c r="E34" s="123"/>
      <c r="F34" s="123"/>
      <c r="G34" s="123"/>
      <c r="H34" s="123"/>
      <c r="I34" s="123"/>
      <c r="J34" s="123"/>
      <c r="K34" s="126"/>
      <c r="L34" s="126"/>
    </row>
    <row r="35" spans="1:12">
      <c r="A35" s="127" t="s">
        <v>46</v>
      </c>
      <c r="B35" s="124" t="s">
        <v>47</v>
      </c>
      <c r="C35" s="124"/>
      <c r="D35" s="124"/>
      <c r="E35" s="124"/>
      <c r="F35" s="124"/>
      <c r="G35" s="124"/>
      <c r="H35" s="124"/>
      <c r="I35" s="124"/>
      <c r="J35" s="124"/>
      <c r="K35" s="125"/>
      <c r="L35" s="125" t="s">
        <v>36</v>
      </c>
    </row>
    <row r="36" spans="1:12">
      <c r="A36" s="128"/>
      <c r="B36" s="123"/>
      <c r="C36" s="123"/>
      <c r="D36" s="123"/>
      <c r="E36" s="123"/>
      <c r="F36" s="123"/>
      <c r="G36" s="123"/>
      <c r="H36" s="123"/>
      <c r="I36" s="123"/>
      <c r="J36" s="123"/>
      <c r="K36" s="126"/>
      <c r="L36" s="126"/>
    </row>
    <row r="37" spans="1:12">
      <c r="A37" s="127" t="s">
        <v>48</v>
      </c>
      <c r="B37" s="124" t="s">
        <v>49</v>
      </c>
      <c r="C37" s="124"/>
      <c r="D37" s="124"/>
      <c r="E37" s="124"/>
      <c r="F37" s="124"/>
      <c r="G37" s="124"/>
      <c r="H37" s="124"/>
      <c r="I37" s="124"/>
      <c r="J37" s="124"/>
      <c r="K37" s="125"/>
      <c r="L37" s="125" t="s">
        <v>36</v>
      </c>
    </row>
    <row r="38" spans="1:12">
      <c r="A38" s="128"/>
      <c r="B38" s="123"/>
      <c r="C38" s="123"/>
      <c r="D38" s="123"/>
      <c r="E38" s="123"/>
      <c r="F38" s="123"/>
      <c r="G38" s="123"/>
      <c r="H38" s="123"/>
      <c r="I38" s="123"/>
      <c r="J38" s="123"/>
      <c r="K38" s="126"/>
      <c r="L38" s="126"/>
    </row>
    <row r="39" spans="1:12" ht="15" customHeight="1">
      <c r="A39" s="127" t="s">
        <v>50</v>
      </c>
      <c r="B39" s="124" t="s">
        <v>51</v>
      </c>
      <c r="C39" s="124"/>
      <c r="D39" s="124"/>
      <c r="E39" s="124"/>
      <c r="F39" s="124"/>
      <c r="G39" s="124"/>
      <c r="H39" s="124"/>
      <c r="I39" s="124"/>
      <c r="J39" s="124"/>
      <c r="K39" s="124"/>
      <c r="L39" s="138" t="s">
        <v>36</v>
      </c>
    </row>
    <row r="40" spans="1:12">
      <c r="A40" s="128"/>
      <c r="B40" s="123"/>
      <c r="C40" s="123"/>
      <c r="D40" s="123"/>
      <c r="E40" s="123"/>
      <c r="F40" s="123"/>
      <c r="G40" s="123"/>
      <c r="H40" s="123"/>
      <c r="I40" s="123"/>
      <c r="J40" s="123"/>
      <c r="K40" s="123"/>
      <c r="L40" s="140"/>
    </row>
    <row r="41" spans="1:12">
      <c r="A41" s="127" t="s">
        <v>52</v>
      </c>
      <c r="B41" s="124" t="s">
        <v>53</v>
      </c>
      <c r="C41" s="124"/>
      <c r="D41" s="124"/>
      <c r="E41" s="124"/>
      <c r="F41" s="124"/>
      <c r="G41" s="124"/>
      <c r="H41" s="124"/>
      <c r="I41" s="124"/>
      <c r="J41" s="124"/>
      <c r="K41" s="125"/>
      <c r="L41" s="125" t="s">
        <v>36</v>
      </c>
    </row>
    <row r="42" spans="1:12">
      <c r="A42" s="128"/>
      <c r="B42" s="123"/>
      <c r="C42" s="123"/>
      <c r="D42" s="123"/>
      <c r="E42" s="123"/>
      <c r="F42" s="123"/>
      <c r="G42" s="123"/>
      <c r="H42" s="123"/>
      <c r="I42" s="123"/>
      <c r="J42" s="123"/>
      <c r="K42" s="126"/>
      <c r="L42" s="131"/>
    </row>
    <row r="43" spans="1:12">
      <c r="A43" s="127" t="s">
        <v>54</v>
      </c>
      <c r="B43" s="124" t="s">
        <v>55</v>
      </c>
      <c r="C43" s="124"/>
      <c r="D43" s="124"/>
      <c r="E43" s="124"/>
      <c r="F43" s="124"/>
      <c r="G43" s="124"/>
      <c r="H43" s="124"/>
      <c r="I43" s="124"/>
      <c r="J43" s="124"/>
      <c r="K43" s="125"/>
      <c r="L43" s="125" t="s">
        <v>23</v>
      </c>
    </row>
    <row r="44" spans="1:12">
      <c r="A44" s="128"/>
      <c r="B44" s="123"/>
      <c r="C44" s="123"/>
      <c r="D44" s="123"/>
      <c r="E44" s="123"/>
      <c r="F44" s="123"/>
      <c r="G44" s="123"/>
      <c r="H44" s="123"/>
      <c r="I44" s="123"/>
      <c r="J44" s="123"/>
      <c r="K44" s="126"/>
      <c r="L44" s="131"/>
    </row>
    <row r="45" spans="1:12">
      <c r="A45" s="127" t="s">
        <v>56</v>
      </c>
      <c r="B45" s="124" t="s">
        <v>57</v>
      </c>
      <c r="C45" s="124"/>
      <c r="D45" s="124"/>
      <c r="E45" s="124"/>
      <c r="F45" s="124"/>
      <c r="G45" s="124"/>
      <c r="H45" s="124"/>
      <c r="I45" s="124"/>
      <c r="J45" s="124"/>
      <c r="K45" s="125"/>
      <c r="L45" s="125" t="s">
        <v>23</v>
      </c>
    </row>
    <row r="46" spans="1:12">
      <c r="A46" s="128"/>
      <c r="B46" s="123"/>
      <c r="C46" s="123"/>
      <c r="D46" s="123"/>
      <c r="E46" s="123"/>
      <c r="F46" s="123"/>
      <c r="G46" s="123"/>
      <c r="H46" s="123"/>
      <c r="I46" s="123"/>
      <c r="J46" s="123"/>
      <c r="K46" s="126"/>
      <c r="L46" s="131"/>
    </row>
    <row r="47" spans="1:12">
      <c r="A47" s="127" t="s">
        <v>58</v>
      </c>
      <c r="B47" s="124" t="s">
        <v>59</v>
      </c>
      <c r="C47" s="124"/>
      <c r="D47" s="124"/>
      <c r="E47" s="124"/>
      <c r="F47" s="124"/>
      <c r="G47" s="124"/>
      <c r="H47" s="124"/>
      <c r="I47" s="124"/>
      <c r="J47" s="124"/>
      <c r="K47" s="125"/>
      <c r="L47" s="125" t="s">
        <v>23</v>
      </c>
    </row>
    <row r="48" spans="1:12">
      <c r="A48" s="128"/>
      <c r="B48" s="123"/>
      <c r="C48" s="123"/>
      <c r="D48" s="123"/>
      <c r="E48" s="123"/>
      <c r="F48" s="123"/>
      <c r="G48" s="123"/>
      <c r="H48" s="123"/>
      <c r="I48" s="123"/>
      <c r="J48" s="123"/>
      <c r="K48" s="126"/>
      <c r="L48" s="131"/>
    </row>
    <row r="49" spans="1:12">
      <c r="A49" s="127" t="s">
        <v>60</v>
      </c>
      <c r="B49" s="124" t="s">
        <v>61</v>
      </c>
      <c r="C49" s="124"/>
      <c r="D49" s="124"/>
      <c r="E49" s="124"/>
      <c r="F49" s="124"/>
      <c r="G49" s="124"/>
      <c r="H49" s="124"/>
      <c r="I49" s="124"/>
      <c r="J49" s="124"/>
      <c r="K49" s="125"/>
      <c r="L49" s="125" t="s">
        <v>23</v>
      </c>
    </row>
    <row r="50" spans="1:12">
      <c r="A50" s="129"/>
      <c r="B50" s="130"/>
      <c r="C50" s="130"/>
      <c r="D50" s="130"/>
      <c r="E50" s="130"/>
      <c r="F50" s="130"/>
      <c r="G50" s="130"/>
      <c r="H50" s="130"/>
      <c r="I50" s="130"/>
      <c r="J50" s="130"/>
      <c r="K50" s="131"/>
      <c r="L50" s="131"/>
    </row>
    <row r="51" spans="1:12">
      <c r="A51" s="128" t="s">
        <v>30</v>
      </c>
      <c r="B51" s="123" t="s">
        <v>31</v>
      </c>
      <c r="C51" s="123"/>
      <c r="D51" s="123"/>
      <c r="E51" s="123"/>
      <c r="F51" s="123"/>
      <c r="G51" s="123"/>
      <c r="H51" s="123"/>
      <c r="I51" s="123"/>
      <c r="J51" s="123"/>
      <c r="K51" s="126"/>
      <c r="L51" s="125" t="s">
        <v>32</v>
      </c>
    </row>
    <row r="52" spans="1:12">
      <c r="A52" s="129"/>
      <c r="B52" s="130"/>
      <c r="C52" s="130"/>
      <c r="D52" s="130"/>
      <c r="E52" s="130"/>
      <c r="F52" s="130"/>
      <c r="G52" s="130"/>
      <c r="H52" s="130"/>
      <c r="I52" s="130"/>
      <c r="J52" s="130"/>
      <c r="K52" s="131"/>
      <c r="L52" s="131"/>
    </row>
    <row r="53" spans="1:12" ht="18.5">
      <c r="A53" s="22"/>
      <c r="B53" s="145" t="s">
        <v>62</v>
      </c>
      <c r="C53" s="145"/>
      <c r="D53" s="145"/>
      <c r="E53" s="145"/>
      <c r="F53" s="145"/>
      <c r="G53" s="145"/>
      <c r="H53" s="145"/>
      <c r="I53" s="145"/>
      <c r="J53" s="145"/>
      <c r="K53" s="146"/>
      <c r="L53" s="12" t="s">
        <v>6</v>
      </c>
    </row>
    <row r="54" spans="1:12">
      <c r="A54" s="127" t="s">
        <v>63</v>
      </c>
      <c r="B54" s="124" t="s">
        <v>64</v>
      </c>
      <c r="C54" s="124"/>
      <c r="D54" s="124"/>
      <c r="E54" s="124"/>
      <c r="F54" s="124"/>
      <c r="G54" s="124"/>
      <c r="H54" s="124"/>
      <c r="I54" s="124"/>
      <c r="J54" s="124"/>
      <c r="K54" s="125"/>
      <c r="L54" s="125" t="s">
        <v>23</v>
      </c>
    </row>
    <row r="55" spans="1:12">
      <c r="A55" s="128"/>
      <c r="B55" s="123"/>
      <c r="C55" s="123"/>
      <c r="D55" s="123"/>
      <c r="E55" s="123"/>
      <c r="F55" s="123"/>
      <c r="G55" s="123"/>
      <c r="H55" s="123"/>
      <c r="I55" s="123"/>
      <c r="J55" s="123"/>
      <c r="K55" s="126"/>
      <c r="L55" s="131"/>
    </row>
    <row r="56" spans="1:12">
      <c r="A56" s="127" t="s">
        <v>65</v>
      </c>
      <c r="B56" s="124" t="s">
        <v>66</v>
      </c>
      <c r="C56" s="124"/>
      <c r="D56" s="124"/>
      <c r="E56" s="124"/>
      <c r="F56" s="124"/>
      <c r="G56" s="124"/>
      <c r="H56" s="124"/>
      <c r="I56" s="124"/>
      <c r="J56" s="124"/>
      <c r="K56" s="125"/>
      <c r="L56" s="125" t="s">
        <v>23</v>
      </c>
    </row>
    <row r="57" spans="1:12">
      <c r="A57" s="128"/>
      <c r="B57" s="123"/>
      <c r="C57" s="123"/>
      <c r="D57" s="123"/>
      <c r="E57" s="123"/>
      <c r="F57" s="123"/>
      <c r="G57" s="123"/>
      <c r="H57" s="123"/>
      <c r="I57" s="123"/>
      <c r="J57" s="123"/>
      <c r="K57" s="126"/>
      <c r="L57" s="131"/>
    </row>
    <row r="58" spans="1:12">
      <c r="A58" s="127" t="s">
        <v>67</v>
      </c>
      <c r="B58" s="124" t="s">
        <v>57</v>
      </c>
      <c r="C58" s="124"/>
      <c r="D58" s="124"/>
      <c r="E58" s="124"/>
      <c r="F58" s="124"/>
      <c r="G58" s="124"/>
      <c r="H58" s="124"/>
      <c r="I58" s="124"/>
      <c r="J58" s="124"/>
      <c r="K58" s="125"/>
      <c r="L58" s="125" t="s">
        <v>23</v>
      </c>
    </row>
    <row r="59" spans="1:12">
      <c r="A59" s="128"/>
      <c r="B59" s="123"/>
      <c r="C59" s="123"/>
      <c r="D59" s="123"/>
      <c r="E59" s="123"/>
      <c r="F59" s="123"/>
      <c r="G59" s="123"/>
      <c r="H59" s="123"/>
      <c r="I59" s="123"/>
      <c r="J59" s="123"/>
      <c r="K59" s="126"/>
      <c r="L59" s="126"/>
    </row>
    <row r="60" spans="1:12" ht="15" customHeight="1">
      <c r="A60" s="134" t="s">
        <v>12</v>
      </c>
      <c r="B60" s="136" t="s">
        <v>13</v>
      </c>
      <c r="C60" s="124"/>
      <c r="D60" s="124"/>
      <c r="E60" s="124"/>
      <c r="F60" s="124"/>
      <c r="G60" s="124"/>
      <c r="H60" s="124"/>
      <c r="I60" s="124"/>
      <c r="J60" s="124"/>
      <c r="K60" s="125"/>
      <c r="L60" s="125" t="s">
        <v>14</v>
      </c>
    </row>
    <row r="61" spans="1:12">
      <c r="A61" s="135"/>
      <c r="B61" s="137"/>
      <c r="C61" s="123"/>
      <c r="D61" s="123"/>
      <c r="E61" s="123"/>
      <c r="F61" s="123"/>
      <c r="G61" s="123"/>
      <c r="H61" s="123"/>
      <c r="I61" s="123"/>
      <c r="J61" s="123"/>
      <c r="K61" s="126"/>
      <c r="L61" s="131"/>
    </row>
    <row r="62" spans="1:12">
      <c r="A62" s="134" t="s">
        <v>15</v>
      </c>
      <c r="B62" s="136" t="s">
        <v>16</v>
      </c>
      <c r="C62" s="124"/>
      <c r="D62" s="124"/>
      <c r="E62" s="124"/>
      <c r="F62" s="124"/>
      <c r="G62" s="124"/>
      <c r="H62" s="124"/>
      <c r="I62" s="124"/>
      <c r="J62" s="124"/>
      <c r="K62" s="125"/>
      <c r="L62" s="125" t="s">
        <v>14</v>
      </c>
    </row>
    <row r="63" spans="1:12">
      <c r="A63" s="135"/>
      <c r="B63" s="137"/>
      <c r="C63" s="123"/>
      <c r="D63" s="123"/>
      <c r="E63" s="123"/>
      <c r="F63" s="123"/>
      <c r="G63" s="123"/>
      <c r="H63" s="123"/>
      <c r="I63" s="123"/>
      <c r="J63" s="123"/>
      <c r="K63" s="126"/>
      <c r="L63" s="131"/>
    </row>
    <row r="64" spans="1:12">
      <c r="A64" s="127" t="s">
        <v>68</v>
      </c>
      <c r="B64" s="124" t="s">
        <v>69</v>
      </c>
      <c r="C64" s="124"/>
      <c r="D64" s="124"/>
      <c r="E64" s="124"/>
      <c r="F64" s="124"/>
      <c r="G64" s="124"/>
      <c r="H64" s="124"/>
      <c r="I64" s="124"/>
      <c r="J64" s="124"/>
      <c r="K64" s="125"/>
      <c r="L64" s="125" t="s">
        <v>23</v>
      </c>
    </row>
    <row r="65" spans="1:12">
      <c r="A65" s="129"/>
      <c r="B65" s="123"/>
      <c r="C65" s="123"/>
      <c r="D65" s="123"/>
      <c r="E65" s="123"/>
      <c r="F65" s="123"/>
      <c r="G65" s="123"/>
      <c r="H65" s="123"/>
      <c r="I65" s="123"/>
      <c r="J65" s="123"/>
      <c r="K65" s="126"/>
      <c r="L65" s="126"/>
    </row>
    <row r="66" spans="1:12">
      <c r="A66" s="128" t="s">
        <v>70</v>
      </c>
      <c r="B66" s="124" t="s">
        <v>71</v>
      </c>
      <c r="C66" s="124"/>
      <c r="D66" s="124"/>
      <c r="E66" s="124"/>
      <c r="F66" s="124"/>
      <c r="G66" s="124"/>
      <c r="H66" s="124"/>
      <c r="I66" s="124"/>
      <c r="J66" s="124"/>
      <c r="K66" s="125"/>
      <c r="L66" s="125" t="s">
        <v>72</v>
      </c>
    </row>
    <row r="67" spans="1:12">
      <c r="A67" s="128"/>
      <c r="B67" s="123"/>
      <c r="C67" s="123"/>
      <c r="D67" s="123"/>
      <c r="E67" s="123"/>
      <c r="F67" s="123"/>
      <c r="G67" s="123"/>
      <c r="H67" s="123"/>
      <c r="I67" s="123"/>
      <c r="J67" s="123"/>
      <c r="K67" s="126"/>
      <c r="L67" s="126"/>
    </row>
    <row r="68" spans="1:12">
      <c r="A68" s="127" t="s">
        <v>42</v>
      </c>
      <c r="B68" s="124" t="s">
        <v>73</v>
      </c>
      <c r="C68" s="124"/>
      <c r="D68" s="124"/>
      <c r="E68" s="124"/>
      <c r="F68" s="124"/>
      <c r="G68" s="124"/>
      <c r="H68" s="124"/>
      <c r="I68" s="124"/>
      <c r="J68" s="124"/>
      <c r="K68" s="125"/>
      <c r="L68" s="125" t="s">
        <v>74</v>
      </c>
    </row>
    <row r="69" spans="1:12">
      <c r="A69" s="128"/>
      <c r="B69" s="123"/>
      <c r="C69" s="123"/>
      <c r="D69" s="123"/>
      <c r="E69" s="123"/>
      <c r="F69" s="123"/>
      <c r="G69" s="123"/>
      <c r="H69" s="123"/>
      <c r="I69" s="123"/>
      <c r="J69" s="123"/>
      <c r="K69" s="126"/>
      <c r="L69" s="131"/>
    </row>
    <row r="70" spans="1:12">
      <c r="A70" s="127" t="s">
        <v>58</v>
      </c>
      <c r="B70" s="124" t="s">
        <v>75</v>
      </c>
      <c r="C70" s="124"/>
      <c r="D70" s="124"/>
      <c r="E70" s="124"/>
      <c r="F70" s="124"/>
      <c r="G70" s="124"/>
      <c r="H70" s="124"/>
      <c r="I70" s="124"/>
      <c r="J70" s="124"/>
      <c r="K70" s="125"/>
      <c r="L70" s="125" t="s">
        <v>23</v>
      </c>
    </row>
    <row r="71" spans="1:12">
      <c r="A71" s="128"/>
      <c r="B71" s="123"/>
      <c r="C71" s="123"/>
      <c r="D71" s="123"/>
      <c r="E71" s="123"/>
      <c r="F71" s="123"/>
      <c r="G71" s="123"/>
      <c r="H71" s="123"/>
      <c r="I71" s="123"/>
      <c r="J71" s="123"/>
      <c r="K71" s="126"/>
      <c r="L71" s="126"/>
    </row>
    <row r="72" spans="1:12">
      <c r="A72" s="127" t="s">
        <v>76</v>
      </c>
      <c r="B72" s="124" t="s">
        <v>77</v>
      </c>
      <c r="C72" s="124"/>
      <c r="D72" s="124"/>
      <c r="E72" s="124"/>
      <c r="F72" s="124"/>
      <c r="G72" s="124"/>
      <c r="H72" s="124"/>
      <c r="I72" s="124"/>
      <c r="J72" s="124"/>
      <c r="K72" s="125"/>
      <c r="L72" s="125" t="s">
        <v>23</v>
      </c>
    </row>
    <row r="73" spans="1:12">
      <c r="A73" s="128"/>
      <c r="B73" s="123"/>
      <c r="C73" s="123"/>
      <c r="D73" s="123"/>
      <c r="E73" s="123"/>
      <c r="F73" s="123"/>
      <c r="G73" s="123"/>
      <c r="H73" s="123"/>
      <c r="I73" s="123"/>
      <c r="J73" s="123"/>
      <c r="K73" s="126"/>
      <c r="L73" s="126"/>
    </row>
    <row r="74" spans="1:12">
      <c r="A74" s="127" t="s">
        <v>78</v>
      </c>
      <c r="B74" s="124" t="s">
        <v>79</v>
      </c>
      <c r="C74" s="124"/>
      <c r="D74" s="124"/>
      <c r="E74" s="124"/>
      <c r="F74" s="124"/>
      <c r="G74" s="124"/>
      <c r="H74" s="124"/>
      <c r="I74" s="124"/>
      <c r="J74" s="124"/>
      <c r="K74" s="125"/>
      <c r="L74" s="125" t="s">
        <v>80</v>
      </c>
    </row>
    <row r="75" spans="1:12">
      <c r="A75" s="128"/>
      <c r="B75" s="123"/>
      <c r="C75" s="123"/>
      <c r="D75" s="123"/>
      <c r="E75" s="123"/>
      <c r="F75" s="123"/>
      <c r="G75" s="123"/>
      <c r="H75" s="123"/>
      <c r="I75" s="123"/>
      <c r="J75" s="123"/>
      <c r="K75" s="126"/>
      <c r="L75" s="131"/>
    </row>
    <row r="76" spans="1:12">
      <c r="A76" s="127" t="s">
        <v>81</v>
      </c>
      <c r="B76" s="124" t="s">
        <v>82</v>
      </c>
      <c r="C76" s="124"/>
      <c r="D76" s="124"/>
      <c r="E76" s="124"/>
      <c r="F76" s="124"/>
      <c r="G76" s="124"/>
      <c r="H76" s="124"/>
      <c r="I76" s="124"/>
      <c r="J76" s="124"/>
      <c r="K76" s="125"/>
      <c r="L76" s="125" t="s">
        <v>23</v>
      </c>
    </row>
    <row r="77" spans="1:12">
      <c r="A77" s="128"/>
      <c r="B77" s="123"/>
      <c r="C77" s="123"/>
      <c r="D77" s="123"/>
      <c r="E77" s="123"/>
      <c r="F77" s="123"/>
      <c r="G77" s="123"/>
      <c r="H77" s="123"/>
      <c r="I77" s="123"/>
      <c r="J77" s="123"/>
      <c r="K77" s="126"/>
      <c r="L77" s="126"/>
    </row>
    <row r="78" spans="1:12">
      <c r="A78" s="127" t="s">
        <v>28</v>
      </c>
      <c r="B78" s="124" t="s">
        <v>83</v>
      </c>
      <c r="C78" s="124"/>
      <c r="D78" s="124"/>
      <c r="E78" s="124"/>
      <c r="F78" s="124"/>
      <c r="G78" s="124"/>
      <c r="H78" s="124"/>
      <c r="I78" s="124"/>
      <c r="J78" s="124"/>
      <c r="K78" s="125"/>
      <c r="L78" s="125" t="s">
        <v>80</v>
      </c>
    </row>
    <row r="79" spans="1:12">
      <c r="A79" s="129"/>
      <c r="B79" s="130"/>
      <c r="C79" s="130"/>
      <c r="D79" s="130"/>
      <c r="E79" s="130"/>
      <c r="F79" s="130"/>
      <c r="G79" s="130"/>
      <c r="H79" s="130"/>
      <c r="I79" s="130"/>
      <c r="J79" s="130"/>
      <c r="K79" s="131"/>
      <c r="L79" s="131"/>
    </row>
    <row r="80" spans="1:12">
      <c r="A80" s="135" t="s">
        <v>30</v>
      </c>
      <c r="B80" s="137" t="s">
        <v>31</v>
      </c>
      <c r="C80" s="123"/>
      <c r="D80" s="123"/>
      <c r="E80" s="123"/>
      <c r="F80" s="123"/>
      <c r="G80" s="123"/>
      <c r="H80" s="123"/>
      <c r="I80" s="123"/>
      <c r="J80" s="123"/>
      <c r="K80" s="126"/>
      <c r="L80" s="126" t="s">
        <v>32</v>
      </c>
    </row>
    <row r="81" spans="1:12">
      <c r="A81" s="141"/>
      <c r="B81" s="142"/>
      <c r="C81" s="130"/>
      <c r="D81" s="130"/>
      <c r="E81" s="130"/>
      <c r="F81" s="130"/>
      <c r="G81" s="130"/>
      <c r="H81" s="130"/>
      <c r="I81" s="130"/>
      <c r="J81" s="130"/>
      <c r="K81" s="131"/>
      <c r="L81" s="131"/>
    </row>
  </sheetData>
  <mergeCells count="120">
    <mergeCell ref="L33:L34"/>
    <mergeCell ref="L35:L36"/>
    <mergeCell ref="L62:L63"/>
    <mergeCell ref="A64:A65"/>
    <mergeCell ref="B64:K65"/>
    <mergeCell ref="L64:L65"/>
    <mergeCell ref="L72:L73"/>
    <mergeCell ref="L70:L71"/>
    <mergeCell ref="A51:A52"/>
    <mergeCell ref="L6:L7"/>
    <mergeCell ref="A70:A71"/>
    <mergeCell ref="B70:K71"/>
    <mergeCell ref="A10:A11"/>
    <mergeCell ref="B10:K11"/>
    <mergeCell ref="L10:L11"/>
    <mergeCell ref="A45:A46"/>
    <mergeCell ref="B45:K46"/>
    <mergeCell ref="L45:L46"/>
    <mergeCell ref="L58:L59"/>
    <mergeCell ref="L43:L44"/>
    <mergeCell ref="L47:L48"/>
    <mergeCell ref="L49:L50"/>
    <mergeCell ref="L51:L52"/>
    <mergeCell ref="L54:L55"/>
    <mergeCell ref="L56:L57"/>
    <mergeCell ref="B51:K52"/>
    <mergeCell ref="B53:K53"/>
    <mergeCell ref="L60:L61"/>
    <mergeCell ref="A62:A63"/>
    <mergeCell ref="B62:K63"/>
    <mergeCell ref="L39:L40"/>
    <mergeCell ref="L41:L42"/>
    <mergeCell ref="B6:K7"/>
    <mergeCell ref="A4:A5"/>
    <mergeCell ref="B4:K5"/>
    <mergeCell ref="L4:L5"/>
    <mergeCell ref="B37:K38"/>
    <mergeCell ref="L37:L38"/>
    <mergeCell ref="B41:K42"/>
    <mergeCell ref="A39:A40"/>
    <mergeCell ref="B20:K21"/>
    <mergeCell ref="B29:K30"/>
    <mergeCell ref="B33:K34"/>
    <mergeCell ref="B35:K36"/>
    <mergeCell ref="B39:K40"/>
    <mergeCell ref="B24:K24"/>
    <mergeCell ref="A37:A38"/>
    <mergeCell ref="A12:A13"/>
    <mergeCell ref="B12:K13"/>
    <mergeCell ref="L12:L13"/>
    <mergeCell ref="A6:A7"/>
    <mergeCell ref="L31:L32"/>
    <mergeCell ref="L20:L21"/>
    <mergeCell ref="L22:L23"/>
    <mergeCell ref="L25:L26"/>
    <mergeCell ref="L27:L28"/>
    <mergeCell ref="L29:L30"/>
    <mergeCell ref="L80:L81"/>
    <mergeCell ref="L66:L67"/>
    <mergeCell ref="L68:L69"/>
    <mergeCell ref="L74:L75"/>
    <mergeCell ref="L76:L77"/>
    <mergeCell ref="L78:L79"/>
    <mergeCell ref="B80:K81"/>
    <mergeCell ref="B54:K55"/>
    <mergeCell ref="B56:K57"/>
    <mergeCell ref="B58:K59"/>
    <mergeCell ref="B66:K67"/>
    <mergeCell ref="B68:K69"/>
    <mergeCell ref="B72:K73"/>
    <mergeCell ref="B74:K75"/>
    <mergeCell ref="B76:K77"/>
    <mergeCell ref="B78:K79"/>
    <mergeCell ref="B60:K61"/>
    <mergeCell ref="A74:A75"/>
    <mergeCell ref="A76:A77"/>
    <mergeCell ref="A78:A79"/>
    <mergeCell ref="A80:A81"/>
    <mergeCell ref="A68:A69"/>
    <mergeCell ref="A72:A73"/>
    <mergeCell ref="A54:A55"/>
    <mergeCell ref="A56:A57"/>
    <mergeCell ref="A58:A59"/>
    <mergeCell ref="A66:A67"/>
    <mergeCell ref="A60:A61"/>
    <mergeCell ref="B1:K1"/>
    <mergeCell ref="L8:L9"/>
    <mergeCell ref="A31:A32"/>
    <mergeCell ref="A33:A34"/>
    <mergeCell ref="A35:A36"/>
    <mergeCell ref="A2:A3"/>
    <mergeCell ref="A14:A15"/>
    <mergeCell ref="A16:A17"/>
    <mergeCell ref="A18:A19"/>
    <mergeCell ref="B2:K3"/>
    <mergeCell ref="B14:K15"/>
    <mergeCell ref="B16:K17"/>
    <mergeCell ref="B18:K19"/>
    <mergeCell ref="A8:A9"/>
    <mergeCell ref="B8:K9"/>
    <mergeCell ref="B31:K32"/>
    <mergeCell ref="A20:A21"/>
    <mergeCell ref="A22:A23"/>
    <mergeCell ref="A25:A26"/>
    <mergeCell ref="L2:L3"/>
    <mergeCell ref="L14:L15"/>
    <mergeCell ref="L16:L17"/>
    <mergeCell ref="L18:L19"/>
    <mergeCell ref="B22:K23"/>
    <mergeCell ref="B25:K26"/>
    <mergeCell ref="B27:K28"/>
    <mergeCell ref="A27:A28"/>
    <mergeCell ref="A29:A30"/>
    <mergeCell ref="A41:A42"/>
    <mergeCell ref="A43:A44"/>
    <mergeCell ref="A47:A48"/>
    <mergeCell ref="A49:A50"/>
    <mergeCell ref="B43:K44"/>
    <mergeCell ref="B47:K48"/>
    <mergeCell ref="B49:K50"/>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E490EE6-F275-4A19-B44D-DE82A951C3C2}">
          <x14:formula1>
            <xm:f>'Dropdown Lists'!$B$2:$B$15</xm:f>
          </x14:formula1>
          <xm:sqref>A25 A27 A29 A31 A33 A35 A39 A41 A43 A47 A49 A37 A45</xm:sqref>
        </x14:dataValidation>
        <x14:dataValidation type="list" allowBlank="1" showInputMessage="1" showErrorMessage="1" xr:uid="{6176227D-FEA2-4996-9271-022265A5C62A}">
          <x14:formula1>
            <xm:f>'Dropdown Lists'!$A$2:$A$12</xm:f>
          </x14:formula1>
          <xm:sqref>A2 A12 A51 A80 A22 A20 A18 A16 A14 A8 A4 A10 A6 A60 A62</xm:sqref>
        </x14:dataValidation>
        <x14:dataValidation type="list" allowBlank="1" showInputMessage="1" showErrorMessage="1" xr:uid="{38FCC847-DB92-4085-96FF-364227376F1D}">
          <x14:formula1>
            <xm:f>'Dropdown Lists'!$C$2:$C$15</xm:f>
          </x14:formula1>
          <xm:sqref>A54 A70 A56 A58 A66 A68 A72 A74 A76 A78 A64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EFB40-3C47-4B93-B5A7-C4C8AA470977}">
  <dimension ref="A1:D17"/>
  <sheetViews>
    <sheetView workbookViewId="0">
      <selection activeCell="C16" sqref="C16"/>
    </sheetView>
  </sheetViews>
  <sheetFormatPr defaultRowHeight="14.5"/>
  <cols>
    <col min="1" max="1" width="16.26953125" bestFit="1" customWidth="1"/>
    <col min="2" max="2" width="26.54296875" bestFit="1" customWidth="1"/>
    <col min="3" max="4" width="31.1796875" bestFit="1" customWidth="1"/>
  </cols>
  <sheetData>
    <row r="1" spans="1:4">
      <c r="A1" s="1" t="s">
        <v>5</v>
      </c>
      <c r="B1" s="1" t="s">
        <v>33</v>
      </c>
      <c r="C1" s="1" t="s">
        <v>62</v>
      </c>
      <c r="D1" s="1" t="s">
        <v>98</v>
      </c>
    </row>
    <row r="2" spans="1:4">
      <c r="A2" t="s">
        <v>7</v>
      </c>
      <c r="B2" t="s">
        <v>34</v>
      </c>
      <c r="C2" t="s">
        <v>63</v>
      </c>
      <c r="D2" s="2" t="s">
        <v>99</v>
      </c>
    </row>
    <row r="3" spans="1:4">
      <c r="A3" t="s">
        <v>10</v>
      </c>
      <c r="B3" t="s">
        <v>37</v>
      </c>
      <c r="C3" t="s">
        <v>65</v>
      </c>
      <c r="D3" s="2" t="s">
        <v>100</v>
      </c>
    </row>
    <row r="4" spans="1:4">
      <c r="A4" t="s">
        <v>12</v>
      </c>
      <c r="B4" t="s">
        <v>39</v>
      </c>
      <c r="C4" t="s">
        <v>67</v>
      </c>
      <c r="D4" s="2"/>
    </row>
    <row r="5" spans="1:4">
      <c r="A5" t="s">
        <v>15</v>
      </c>
      <c r="B5" t="s">
        <v>42</v>
      </c>
      <c r="C5" t="s">
        <v>12</v>
      </c>
      <c r="D5" s="2"/>
    </row>
    <row r="6" spans="1:4">
      <c r="A6" t="s">
        <v>17</v>
      </c>
      <c r="B6" t="s">
        <v>44</v>
      </c>
      <c r="C6" t="s">
        <v>15</v>
      </c>
      <c r="D6" s="2"/>
    </row>
    <row r="7" spans="1:4">
      <c r="A7" t="s">
        <v>19</v>
      </c>
      <c r="B7" t="s">
        <v>46</v>
      </c>
      <c r="C7" t="s">
        <v>68</v>
      </c>
      <c r="D7" s="2"/>
    </row>
    <row r="8" spans="1:4">
      <c r="A8" t="s">
        <v>21</v>
      </c>
      <c r="B8" t="s">
        <v>48</v>
      </c>
      <c r="C8" s="2" t="s">
        <v>70</v>
      </c>
      <c r="D8" s="2"/>
    </row>
    <row r="9" spans="1:4">
      <c r="A9" t="s">
        <v>24</v>
      </c>
      <c r="B9" t="s">
        <v>50</v>
      </c>
      <c r="C9" t="s">
        <v>42</v>
      </c>
      <c r="D9" s="2"/>
    </row>
    <row r="10" spans="1:4">
      <c r="A10" t="s">
        <v>26</v>
      </c>
      <c r="B10" t="s">
        <v>52</v>
      </c>
      <c r="C10" t="s">
        <v>58</v>
      </c>
      <c r="D10" s="2"/>
    </row>
    <row r="11" spans="1:4">
      <c r="A11" t="s">
        <v>28</v>
      </c>
      <c r="B11" t="s">
        <v>54</v>
      </c>
      <c r="C11" t="s">
        <v>76</v>
      </c>
      <c r="D11" s="2"/>
    </row>
    <row r="12" spans="1:4">
      <c r="A12" t="s">
        <v>30</v>
      </c>
      <c r="B12" t="s">
        <v>56</v>
      </c>
      <c r="C12" t="s">
        <v>78</v>
      </c>
      <c r="D12" s="2"/>
    </row>
    <row r="13" spans="1:4">
      <c r="B13" t="s">
        <v>58</v>
      </c>
      <c r="C13" t="s">
        <v>81</v>
      </c>
      <c r="D13" s="2"/>
    </row>
    <row r="14" spans="1:4">
      <c r="B14" t="s">
        <v>60</v>
      </c>
      <c r="C14" t="s">
        <v>28</v>
      </c>
      <c r="D14" s="2"/>
    </row>
    <row r="15" spans="1:4">
      <c r="B15" t="s">
        <v>30</v>
      </c>
      <c r="C15" t="s">
        <v>30</v>
      </c>
      <c r="D15" s="2"/>
    </row>
    <row r="16" spans="1:4">
      <c r="D16" s="2"/>
    </row>
    <row r="17" spans="4:4">
      <c r="D1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FEB60-061F-4390-92BB-B517D048C77B}">
  <dimension ref="A1:I1088"/>
  <sheetViews>
    <sheetView workbookViewId="0"/>
  </sheetViews>
  <sheetFormatPr defaultRowHeight="14.5"/>
  <cols>
    <col min="1" max="1" width="10.54296875" bestFit="1" customWidth="1"/>
    <col min="2" max="2" width="16.54296875" bestFit="1" customWidth="1"/>
    <col min="3" max="3" width="20.1796875" bestFit="1" customWidth="1"/>
    <col min="4" max="4" width="32.81640625" bestFit="1" customWidth="1"/>
    <col min="6" max="6" width="4.26953125" bestFit="1" customWidth="1"/>
    <col min="7" max="7" width="45" bestFit="1" customWidth="1"/>
    <col min="8" max="8" width="11.453125" bestFit="1" customWidth="1"/>
    <col min="9" max="9" width="23.54296875" bestFit="1" customWidth="1"/>
  </cols>
  <sheetData>
    <row r="1" spans="1:9">
      <c r="A1" s="73"/>
      <c r="B1" s="73"/>
      <c r="C1" s="73"/>
      <c r="D1" s="73"/>
      <c r="E1" s="73"/>
      <c r="F1" s="73"/>
      <c r="G1" s="73"/>
      <c r="H1" s="73"/>
      <c r="I1" s="2"/>
    </row>
    <row r="2" spans="1:9">
      <c r="A2" s="73"/>
      <c r="B2" s="73"/>
      <c r="C2" s="73"/>
      <c r="D2" s="73"/>
      <c r="E2" s="73"/>
      <c r="F2" s="73"/>
      <c r="G2" s="73"/>
      <c r="H2" s="74"/>
      <c r="I2" s="2"/>
    </row>
    <row r="3" spans="1:9">
      <c r="A3" s="73"/>
      <c r="B3" s="73"/>
      <c r="C3" s="73"/>
      <c r="D3" s="73"/>
      <c r="E3" s="73"/>
      <c r="F3" s="73"/>
      <c r="G3" s="73"/>
      <c r="H3" s="74"/>
      <c r="I3" s="2"/>
    </row>
    <row r="4" spans="1:9">
      <c r="A4" s="73"/>
      <c r="B4" s="73"/>
      <c r="C4" s="73"/>
      <c r="D4" s="73"/>
      <c r="E4" s="73"/>
      <c r="F4" s="73"/>
      <c r="G4" s="73"/>
      <c r="H4" s="74"/>
      <c r="I4" s="2"/>
    </row>
    <row r="5" spans="1:9">
      <c r="A5" s="73"/>
      <c r="B5" s="73"/>
      <c r="C5" s="73"/>
      <c r="D5" s="73"/>
      <c r="E5" s="73"/>
      <c r="F5" s="73"/>
      <c r="G5" s="73"/>
      <c r="H5" s="74"/>
      <c r="I5" s="2"/>
    </row>
    <row r="6" spans="1:9">
      <c r="A6" s="73"/>
      <c r="B6" s="73"/>
      <c r="C6" s="73"/>
      <c r="D6" s="73"/>
      <c r="E6" s="73"/>
      <c r="F6" s="73"/>
      <c r="G6" s="73"/>
      <c r="H6" s="74"/>
      <c r="I6" s="2"/>
    </row>
    <row r="7" spans="1:9">
      <c r="A7" s="73"/>
      <c r="B7" s="73"/>
      <c r="C7" s="73"/>
      <c r="D7" s="73"/>
      <c r="E7" s="73"/>
      <c r="F7" s="73"/>
      <c r="G7" s="73"/>
      <c r="H7" s="74"/>
      <c r="I7" s="2"/>
    </row>
    <row r="8" spans="1:9">
      <c r="A8" s="73"/>
      <c r="B8" s="73"/>
      <c r="C8" s="73"/>
      <c r="D8" s="73"/>
      <c r="E8" s="73"/>
      <c r="F8" s="73"/>
      <c r="G8" s="73"/>
      <c r="H8" s="74"/>
      <c r="I8" s="2"/>
    </row>
    <row r="9" spans="1:9">
      <c r="A9" s="73"/>
      <c r="B9" s="73"/>
      <c r="C9" s="73"/>
      <c r="D9" s="73"/>
      <c r="E9" s="73"/>
      <c r="F9" s="73"/>
      <c r="G9" s="73"/>
      <c r="H9" s="74"/>
      <c r="I9" s="2"/>
    </row>
    <row r="10" spans="1:9">
      <c r="A10" s="73"/>
      <c r="B10" s="73"/>
      <c r="C10" s="73"/>
      <c r="D10" s="73"/>
      <c r="E10" s="73"/>
      <c r="F10" s="73"/>
      <c r="G10" s="73"/>
      <c r="H10" s="74"/>
      <c r="I10" s="2"/>
    </row>
    <row r="11" spans="1:9">
      <c r="A11" s="73"/>
      <c r="B11" s="73"/>
      <c r="C11" s="73"/>
      <c r="D11" s="73"/>
      <c r="E11" s="73"/>
      <c r="F11" s="73"/>
      <c r="G11" s="73"/>
      <c r="H11" s="74"/>
      <c r="I11" s="2"/>
    </row>
    <row r="12" spans="1:9">
      <c r="A12" s="73"/>
      <c r="B12" s="73"/>
      <c r="C12" s="73"/>
      <c r="D12" s="73"/>
      <c r="E12" s="73"/>
      <c r="F12" s="73"/>
      <c r="G12" s="73"/>
      <c r="H12" s="74"/>
      <c r="I12" s="2"/>
    </row>
    <row r="13" spans="1:9">
      <c r="A13" s="73"/>
      <c r="B13" s="73"/>
      <c r="C13" s="73"/>
      <c r="D13" s="73"/>
      <c r="E13" s="73"/>
      <c r="F13" s="73"/>
      <c r="G13" s="73"/>
      <c r="H13" s="74"/>
      <c r="I13" s="2"/>
    </row>
    <row r="14" spans="1:9">
      <c r="A14" s="73"/>
      <c r="B14" s="73"/>
      <c r="C14" s="73"/>
      <c r="D14" s="73"/>
      <c r="E14" s="73"/>
      <c r="F14" s="73"/>
      <c r="G14" s="73"/>
      <c r="H14" s="74"/>
      <c r="I14" s="2"/>
    </row>
    <row r="15" spans="1:9">
      <c r="A15" s="73"/>
      <c r="B15" s="73"/>
      <c r="C15" s="73"/>
      <c r="D15" s="73"/>
      <c r="E15" s="73"/>
      <c r="F15" s="73"/>
      <c r="G15" s="73"/>
      <c r="H15" s="74"/>
      <c r="I15" s="2"/>
    </row>
    <row r="16" spans="1:9">
      <c r="A16" s="73"/>
      <c r="B16" s="73"/>
      <c r="C16" s="73"/>
      <c r="D16" s="73"/>
      <c r="E16" s="73"/>
      <c r="F16" s="73"/>
      <c r="G16" s="73"/>
      <c r="H16" s="74"/>
      <c r="I16" s="2"/>
    </row>
    <row r="17" spans="1:9">
      <c r="A17" s="73"/>
      <c r="B17" s="73"/>
      <c r="C17" s="73"/>
      <c r="D17" s="73"/>
      <c r="E17" s="73"/>
      <c r="F17" s="73"/>
      <c r="G17" s="73"/>
      <c r="H17" s="74"/>
      <c r="I17" s="2"/>
    </row>
    <row r="18" spans="1:9">
      <c r="A18" s="73"/>
      <c r="B18" s="73"/>
      <c r="C18" s="73"/>
      <c r="D18" s="73"/>
      <c r="E18" s="73"/>
      <c r="F18" s="73"/>
      <c r="G18" s="73"/>
      <c r="H18" s="74"/>
      <c r="I18" s="2"/>
    </row>
    <row r="19" spans="1:9">
      <c r="A19" s="73"/>
      <c r="B19" s="73"/>
      <c r="C19" s="73"/>
      <c r="D19" s="73"/>
      <c r="E19" s="73"/>
      <c r="F19" s="73"/>
      <c r="G19" s="73"/>
      <c r="H19" s="74"/>
      <c r="I19" s="2"/>
    </row>
    <row r="20" spans="1:9">
      <c r="A20" s="73"/>
      <c r="B20" s="73"/>
      <c r="C20" s="73"/>
      <c r="D20" s="73"/>
      <c r="E20" s="73"/>
      <c r="F20" s="73"/>
      <c r="G20" s="73"/>
      <c r="H20" s="74"/>
      <c r="I20" s="2"/>
    </row>
    <row r="21" spans="1:9">
      <c r="A21" s="73"/>
      <c r="B21" s="73"/>
      <c r="C21" s="73"/>
      <c r="D21" s="73"/>
      <c r="E21" s="73"/>
      <c r="F21" s="73"/>
      <c r="G21" s="73"/>
      <c r="H21" s="74"/>
      <c r="I21" s="2"/>
    </row>
    <row r="22" spans="1:9">
      <c r="A22" s="73"/>
      <c r="B22" s="73"/>
      <c r="C22" s="73"/>
      <c r="D22" s="73"/>
      <c r="E22" s="73"/>
      <c r="F22" s="73"/>
      <c r="G22" s="73"/>
      <c r="H22" s="74"/>
      <c r="I22" s="2"/>
    </row>
    <row r="23" spans="1:9">
      <c r="A23" s="73"/>
      <c r="B23" s="73"/>
      <c r="C23" s="73"/>
      <c r="D23" s="73"/>
      <c r="E23" s="73"/>
      <c r="F23" s="73"/>
      <c r="G23" s="73"/>
      <c r="H23" s="74"/>
      <c r="I23" s="2"/>
    </row>
    <row r="24" spans="1:9">
      <c r="A24" s="73"/>
      <c r="B24" s="73"/>
      <c r="C24" s="73"/>
      <c r="D24" s="73"/>
      <c r="E24" s="73"/>
      <c r="F24" s="73"/>
      <c r="G24" s="73"/>
      <c r="H24" s="74"/>
      <c r="I24" s="2"/>
    </row>
    <row r="25" spans="1:9">
      <c r="A25" s="73"/>
      <c r="B25" s="73"/>
      <c r="C25" s="73"/>
      <c r="D25" s="73"/>
      <c r="E25" s="73"/>
      <c r="F25" s="73"/>
      <c r="G25" s="73"/>
      <c r="H25" s="74"/>
      <c r="I25" s="2"/>
    </row>
    <row r="26" spans="1:9">
      <c r="A26" s="73"/>
      <c r="B26" s="73"/>
      <c r="C26" s="73"/>
      <c r="D26" s="73"/>
      <c r="E26" s="73"/>
      <c r="F26" s="73"/>
      <c r="G26" s="73"/>
      <c r="H26" s="74"/>
      <c r="I26" s="2"/>
    </row>
    <row r="27" spans="1:9">
      <c r="A27" s="73"/>
      <c r="B27" s="73"/>
      <c r="C27" s="73"/>
      <c r="D27" s="73"/>
      <c r="E27" s="73"/>
      <c r="F27" s="73"/>
      <c r="G27" s="73"/>
      <c r="H27" s="74"/>
      <c r="I27" s="2"/>
    </row>
    <row r="28" spans="1:9">
      <c r="A28" s="73"/>
      <c r="B28" s="73"/>
      <c r="C28" s="73"/>
      <c r="D28" s="73"/>
      <c r="E28" s="73"/>
      <c r="F28" s="73"/>
      <c r="G28" s="73"/>
      <c r="H28" s="74"/>
      <c r="I28" s="2"/>
    </row>
    <row r="29" spans="1:9">
      <c r="A29" s="73"/>
      <c r="B29" s="73"/>
      <c r="C29" s="73"/>
      <c r="D29" s="73"/>
      <c r="E29" s="73"/>
      <c r="F29" s="73"/>
      <c r="G29" s="73"/>
      <c r="H29" s="74"/>
      <c r="I29" s="2"/>
    </row>
    <row r="30" spans="1:9">
      <c r="A30" s="73"/>
      <c r="B30" s="73"/>
      <c r="C30" s="73"/>
      <c r="D30" s="73"/>
      <c r="E30" s="73"/>
      <c r="F30" s="73"/>
      <c r="G30" s="73"/>
      <c r="H30" s="74"/>
      <c r="I30" s="2"/>
    </row>
    <row r="31" spans="1:9">
      <c r="A31" s="73"/>
      <c r="B31" s="73"/>
      <c r="C31" s="73"/>
      <c r="D31" s="73"/>
      <c r="E31" s="73"/>
      <c r="F31" s="73"/>
      <c r="G31" s="73"/>
      <c r="H31" s="74"/>
      <c r="I31" s="2"/>
    </row>
    <row r="32" spans="1:9">
      <c r="A32" s="73"/>
      <c r="B32" s="73"/>
      <c r="C32" s="73"/>
      <c r="D32" s="73"/>
      <c r="E32" s="73"/>
      <c r="F32" s="73"/>
      <c r="G32" s="73"/>
      <c r="H32" s="74"/>
      <c r="I32" s="2"/>
    </row>
    <row r="33" spans="1:9">
      <c r="A33" s="73"/>
      <c r="B33" s="73"/>
      <c r="C33" s="73"/>
      <c r="D33" s="73"/>
      <c r="E33" s="73"/>
      <c r="F33" s="73"/>
      <c r="G33" s="73"/>
      <c r="H33" s="74"/>
      <c r="I33" s="2"/>
    </row>
    <row r="34" spans="1:9">
      <c r="A34" s="73"/>
      <c r="B34" s="73"/>
      <c r="C34" s="73"/>
      <c r="D34" s="73"/>
      <c r="E34" s="73"/>
      <c r="F34" s="73"/>
      <c r="G34" s="73"/>
      <c r="H34" s="74"/>
      <c r="I34" s="2"/>
    </row>
    <row r="35" spans="1:9">
      <c r="A35" s="73"/>
      <c r="B35" s="73"/>
      <c r="C35" s="73"/>
      <c r="D35" s="73"/>
      <c r="E35" s="73"/>
      <c r="F35" s="73"/>
      <c r="G35" s="73"/>
      <c r="H35" s="74"/>
      <c r="I35" s="2"/>
    </row>
    <row r="36" spans="1:9">
      <c r="A36" s="73"/>
      <c r="B36" s="73"/>
      <c r="C36" s="73"/>
      <c r="D36" s="73"/>
      <c r="E36" s="73"/>
      <c r="F36" s="73"/>
      <c r="G36" s="73"/>
      <c r="H36" s="74"/>
      <c r="I36" s="2"/>
    </row>
    <row r="37" spans="1:9">
      <c r="A37" s="73"/>
      <c r="B37" s="73"/>
      <c r="C37" s="73"/>
      <c r="D37" s="73"/>
      <c r="E37" s="73"/>
      <c r="F37" s="73"/>
      <c r="G37" s="73"/>
      <c r="H37" s="74"/>
      <c r="I37" s="2"/>
    </row>
    <row r="38" spans="1:9">
      <c r="A38" s="73"/>
      <c r="B38" s="73"/>
      <c r="C38" s="73"/>
      <c r="D38" s="73"/>
      <c r="E38" s="73"/>
      <c r="F38" s="73"/>
      <c r="G38" s="73"/>
      <c r="H38" s="74"/>
      <c r="I38" s="2"/>
    </row>
    <row r="39" spans="1:9">
      <c r="A39" s="73"/>
      <c r="B39" s="73"/>
      <c r="C39" s="73"/>
      <c r="D39" s="73"/>
      <c r="E39" s="73"/>
      <c r="F39" s="73"/>
      <c r="G39" s="73"/>
      <c r="H39" s="74"/>
      <c r="I39" s="2"/>
    </row>
    <row r="40" spans="1:9">
      <c r="A40" s="73"/>
      <c r="B40" s="73"/>
      <c r="C40" s="73"/>
      <c r="D40" s="73"/>
      <c r="E40" s="73"/>
      <c r="F40" s="73"/>
      <c r="G40" s="73"/>
      <c r="H40" s="74"/>
      <c r="I40" s="2"/>
    </row>
    <row r="41" spans="1:9">
      <c r="A41" s="73"/>
      <c r="B41" s="73"/>
      <c r="C41" s="73"/>
      <c r="D41" s="73"/>
      <c r="E41" s="73"/>
      <c r="F41" s="73"/>
      <c r="G41" s="73"/>
      <c r="H41" s="74"/>
      <c r="I41" s="2"/>
    </row>
    <row r="42" spans="1:9">
      <c r="A42" s="73"/>
      <c r="B42" s="73"/>
      <c r="C42" s="73"/>
      <c r="D42" s="73"/>
      <c r="E42" s="73"/>
      <c r="F42" s="73"/>
      <c r="G42" s="73"/>
      <c r="H42" s="74"/>
      <c r="I42" s="2"/>
    </row>
    <row r="43" spans="1:9">
      <c r="A43" s="73"/>
      <c r="B43" s="73"/>
      <c r="C43" s="73"/>
      <c r="D43" s="73"/>
      <c r="E43" s="73"/>
      <c r="F43" s="73"/>
      <c r="G43" s="73"/>
      <c r="H43" s="74"/>
      <c r="I43" s="2"/>
    </row>
    <row r="44" spans="1:9">
      <c r="A44" s="73"/>
      <c r="B44" s="73"/>
      <c r="C44" s="73"/>
      <c r="D44" s="73"/>
      <c r="E44" s="73"/>
      <c r="F44" s="73"/>
      <c r="G44" s="73"/>
      <c r="H44" s="74"/>
      <c r="I44" s="2"/>
    </row>
    <row r="45" spans="1:9">
      <c r="A45" s="73"/>
      <c r="B45" s="73"/>
      <c r="C45" s="73"/>
      <c r="D45" s="73"/>
      <c r="E45" s="73"/>
      <c r="F45" s="73"/>
      <c r="G45" s="73"/>
      <c r="H45" s="74"/>
      <c r="I45" s="2"/>
    </row>
    <row r="46" spans="1:9">
      <c r="A46" s="73"/>
      <c r="B46" s="73"/>
      <c r="C46" s="73"/>
      <c r="D46" s="73"/>
      <c r="E46" s="73"/>
      <c r="F46" s="73"/>
      <c r="G46" s="73"/>
      <c r="H46" s="74"/>
      <c r="I46" s="2"/>
    </row>
    <row r="47" spans="1:9">
      <c r="A47" s="73"/>
      <c r="B47" s="73"/>
      <c r="C47" s="73"/>
      <c r="D47" s="73"/>
      <c r="E47" s="73"/>
      <c r="F47" s="73"/>
      <c r="G47" s="73"/>
      <c r="H47" s="74"/>
      <c r="I47" s="2"/>
    </row>
    <row r="48" spans="1:9">
      <c r="A48" s="73"/>
      <c r="B48" s="73"/>
      <c r="C48" s="73"/>
      <c r="D48" s="73"/>
      <c r="E48" s="73"/>
      <c r="F48" s="73"/>
      <c r="G48" s="73"/>
      <c r="H48" s="74"/>
      <c r="I48" s="2"/>
    </row>
    <row r="49" spans="1:9">
      <c r="A49" s="73"/>
      <c r="B49" s="73"/>
      <c r="C49" s="73"/>
      <c r="D49" s="73"/>
      <c r="E49" s="73"/>
      <c r="F49" s="73"/>
      <c r="G49" s="73"/>
      <c r="H49" s="74"/>
      <c r="I49" s="2"/>
    </row>
    <row r="50" spans="1:9">
      <c r="A50" s="73"/>
      <c r="B50" s="73"/>
      <c r="C50" s="73"/>
      <c r="D50" s="73"/>
      <c r="E50" s="73"/>
      <c r="F50" s="73"/>
      <c r="G50" s="73"/>
      <c r="H50" s="74"/>
      <c r="I50" s="2"/>
    </row>
    <row r="51" spans="1:9">
      <c r="A51" s="73"/>
      <c r="B51" s="73"/>
      <c r="C51" s="73"/>
      <c r="D51" s="73"/>
      <c r="E51" s="73"/>
      <c r="F51" s="73"/>
      <c r="G51" s="73"/>
      <c r="H51" s="74"/>
      <c r="I51" s="2"/>
    </row>
    <row r="52" spans="1:9">
      <c r="A52" s="73"/>
      <c r="B52" s="73"/>
      <c r="C52" s="73"/>
      <c r="D52" s="73"/>
      <c r="E52" s="73"/>
      <c r="F52" s="73"/>
      <c r="G52" s="73"/>
      <c r="H52" s="74"/>
      <c r="I52" s="2"/>
    </row>
    <row r="53" spans="1:9">
      <c r="A53" s="73"/>
      <c r="B53" s="73"/>
      <c r="C53" s="73"/>
      <c r="D53" s="73"/>
      <c r="E53" s="73"/>
      <c r="F53" s="73"/>
      <c r="G53" s="73"/>
      <c r="H53" s="74"/>
      <c r="I53" s="2"/>
    </row>
    <row r="54" spans="1:9">
      <c r="A54" s="73"/>
      <c r="B54" s="73"/>
      <c r="C54" s="73"/>
      <c r="D54" s="73"/>
      <c r="E54" s="73"/>
      <c r="F54" s="73"/>
      <c r="G54" s="73"/>
      <c r="H54" s="74"/>
      <c r="I54" s="2"/>
    </row>
    <row r="55" spans="1:9">
      <c r="A55" s="73"/>
      <c r="B55" s="73"/>
      <c r="C55" s="73"/>
      <c r="D55" s="73"/>
      <c r="E55" s="73"/>
      <c r="F55" s="73"/>
      <c r="G55" s="73"/>
      <c r="H55" s="74"/>
      <c r="I55" s="2"/>
    </row>
    <row r="56" spans="1:9">
      <c r="A56" s="73"/>
      <c r="B56" s="73"/>
      <c r="C56" s="73"/>
      <c r="D56" s="73"/>
      <c r="E56" s="73"/>
      <c r="F56" s="73"/>
      <c r="G56" s="73"/>
      <c r="H56" s="74"/>
      <c r="I56" s="2"/>
    </row>
    <row r="57" spans="1:9">
      <c r="A57" s="73"/>
      <c r="B57" s="73"/>
      <c r="C57" s="73"/>
      <c r="D57" s="73"/>
      <c r="E57" s="73"/>
      <c r="F57" s="73"/>
      <c r="G57" s="73"/>
      <c r="H57" s="74"/>
      <c r="I57" s="2"/>
    </row>
    <row r="58" spans="1:9">
      <c r="A58" s="73"/>
      <c r="B58" s="73"/>
      <c r="C58" s="73"/>
      <c r="D58" s="73"/>
      <c r="E58" s="73"/>
      <c r="F58" s="73"/>
      <c r="G58" s="73"/>
      <c r="H58" s="74"/>
      <c r="I58" s="2"/>
    </row>
    <row r="59" spans="1:9">
      <c r="A59" s="73"/>
      <c r="B59" s="73"/>
      <c r="C59" s="73"/>
      <c r="D59" s="73"/>
      <c r="E59" s="73"/>
      <c r="F59" s="73"/>
      <c r="G59" s="73"/>
      <c r="H59" s="74"/>
      <c r="I59" s="2"/>
    </row>
    <row r="60" spans="1:9">
      <c r="A60" s="73"/>
      <c r="B60" s="73"/>
      <c r="C60" s="73"/>
      <c r="D60" s="73"/>
      <c r="E60" s="73"/>
      <c r="F60" s="73"/>
      <c r="G60" s="73"/>
      <c r="H60" s="74"/>
      <c r="I60" s="2"/>
    </row>
    <row r="61" spans="1:9">
      <c r="A61" s="73"/>
      <c r="B61" s="73"/>
      <c r="C61" s="73"/>
      <c r="D61" s="73"/>
      <c r="E61" s="73"/>
      <c r="F61" s="73"/>
      <c r="G61" s="73"/>
      <c r="H61" s="74"/>
      <c r="I61" s="2"/>
    </row>
    <row r="62" spans="1:9">
      <c r="A62" s="73"/>
      <c r="B62" s="73"/>
      <c r="C62" s="73"/>
      <c r="D62" s="73"/>
      <c r="E62" s="73"/>
      <c r="F62" s="73"/>
      <c r="G62" s="73"/>
      <c r="H62" s="74"/>
      <c r="I62" s="2"/>
    </row>
    <row r="63" spans="1:9">
      <c r="A63" s="73"/>
      <c r="B63" s="73"/>
      <c r="C63" s="73"/>
      <c r="D63" s="73"/>
      <c r="E63" s="73"/>
      <c r="F63" s="73"/>
      <c r="G63" s="73"/>
      <c r="H63" s="74"/>
      <c r="I63" s="2"/>
    </row>
    <row r="64" spans="1:9">
      <c r="A64" s="73"/>
      <c r="B64" s="73"/>
      <c r="C64" s="73"/>
      <c r="D64" s="73"/>
      <c r="E64" s="73"/>
      <c r="F64" s="73"/>
      <c r="G64" s="73"/>
      <c r="H64" s="74"/>
      <c r="I64" s="2"/>
    </row>
    <row r="65" spans="1:9">
      <c r="A65" s="73"/>
      <c r="B65" s="73"/>
      <c r="C65" s="73"/>
      <c r="D65" s="73"/>
      <c r="E65" s="73"/>
      <c r="F65" s="73"/>
      <c r="G65" s="73"/>
      <c r="H65" s="74"/>
      <c r="I65" s="2"/>
    </row>
    <row r="66" spans="1:9">
      <c r="A66" s="73"/>
      <c r="B66" s="73"/>
      <c r="C66" s="73"/>
      <c r="D66" s="73"/>
      <c r="E66" s="73"/>
      <c r="F66" s="73"/>
      <c r="G66" s="73"/>
      <c r="H66" s="74"/>
      <c r="I66" s="2"/>
    </row>
    <row r="67" spans="1:9">
      <c r="A67" s="73"/>
      <c r="B67" s="73"/>
      <c r="C67" s="73"/>
      <c r="D67" s="73"/>
      <c r="E67" s="73"/>
      <c r="F67" s="73"/>
      <c r="G67" s="73"/>
      <c r="H67" s="74"/>
      <c r="I67" s="2"/>
    </row>
    <row r="68" spans="1:9">
      <c r="A68" s="73"/>
      <c r="B68" s="73"/>
      <c r="C68" s="73"/>
      <c r="D68" s="73"/>
      <c r="E68" s="73"/>
      <c r="F68" s="73"/>
      <c r="G68" s="73"/>
      <c r="H68" s="74"/>
      <c r="I68" s="2"/>
    </row>
    <row r="69" spans="1:9">
      <c r="A69" s="73"/>
      <c r="B69" s="73"/>
      <c r="C69" s="73"/>
      <c r="D69" s="73"/>
      <c r="E69" s="73"/>
      <c r="F69" s="73"/>
      <c r="G69" s="73"/>
      <c r="H69" s="74"/>
      <c r="I69" s="2"/>
    </row>
    <row r="70" spans="1:9">
      <c r="A70" s="73"/>
      <c r="B70" s="73"/>
      <c r="C70" s="73"/>
      <c r="D70" s="73"/>
      <c r="E70" s="73"/>
      <c r="F70" s="73"/>
      <c r="G70" s="73"/>
      <c r="H70" s="74"/>
      <c r="I70" s="2"/>
    </row>
    <row r="71" spans="1:9">
      <c r="A71" s="73"/>
      <c r="B71" s="73"/>
      <c r="C71" s="73"/>
      <c r="D71" s="73"/>
      <c r="E71" s="73"/>
      <c r="F71" s="73"/>
      <c r="G71" s="73"/>
      <c r="H71" s="74"/>
      <c r="I71" s="2"/>
    </row>
    <row r="72" spans="1:9">
      <c r="A72" s="73"/>
      <c r="B72" s="73"/>
      <c r="C72" s="73"/>
      <c r="D72" s="73"/>
      <c r="E72" s="73"/>
      <c r="F72" s="73"/>
      <c r="G72" s="73"/>
      <c r="H72" s="74"/>
      <c r="I72" s="2"/>
    </row>
    <row r="73" spans="1:9">
      <c r="A73" s="73"/>
      <c r="B73" s="73"/>
      <c r="C73" s="73"/>
      <c r="D73" s="73"/>
      <c r="E73" s="73"/>
      <c r="F73" s="73"/>
      <c r="G73" s="73"/>
      <c r="H73" s="74"/>
      <c r="I73" s="2"/>
    </row>
    <row r="74" spans="1:9">
      <c r="A74" s="73"/>
      <c r="B74" s="73"/>
      <c r="C74" s="73"/>
      <c r="D74" s="73"/>
      <c r="E74" s="73"/>
      <c r="F74" s="73"/>
      <c r="G74" s="73"/>
      <c r="H74" s="74"/>
      <c r="I74" s="2"/>
    </row>
    <row r="75" spans="1:9">
      <c r="A75" s="73"/>
      <c r="B75" s="73"/>
      <c r="C75" s="73"/>
      <c r="D75" s="73"/>
      <c r="E75" s="73"/>
      <c r="F75" s="73"/>
      <c r="G75" s="73"/>
      <c r="H75" s="74"/>
      <c r="I75" s="2"/>
    </row>
    <row r="76" spans="1:9">
      <c r="A76" s="73"/>
      <c r="B76" s="73"/>
      <c r="C76" s="73"/>
      <c r="D76" s="73"/>
      <c r="E76" s="73"/>
      <c r="F76" s="73"/>
      <c r="G76" s="73"/>
      <c r="H76" s="74"/>
      <c r="I76" s="2"/>
    </row>
    <row r="77" spans="1:9">
      <c r="A77" s="73"/>
      <c r="B77" s="73"/>
      <c r="C77" s="73"/>
      <c r="D77" s="73"/>
      <c r="E77" s="73"/>
      <c r="F77" s="73"/>
      <c r="G77" s="73"/>
      <c r="H77" s="74"/>
      <c r="I77" s="2"/>
    </row>
    <row r="78" spans="1:9">
      <c r="A78" s="73"/>
      <c r="B78" s="73"/>
      <c r="C78" s="73"/>
      <c r="D78" s="73"/>
      <c r="E78" s="73"/>
      <c r="F78" s="73"/>
      <c r="G78" s="73"/>
      <c r="H78" s="74"/>
      <c r="I78" s="2"/>
    </row>
    <row r="79" spans="1:9">
      <c r="A79" s="73"/>
      <c r="B79" s="73"/>
      <c r="C79" s="73"/>
      <c r="D79" s="73"/>
      <c r="E79" s="73"/>
      <c r="F79" s="73"/>
      <c r="G79" s="73"/>
      <c r="H79" s="74"/>
      <c r="I79" s="2"/>
    </row>
    <row r="80" spans="1:9">
      <c r="A80" s="73"/>
      <c r="B80" s="73"/>
      <c r="C80" s="73"/>
      <c r="D80" s="73"/>
      <c r="E80" s="73"/>
      <c r="F80" s="73"/>
      <c r="G80" s="73"/>
      <c r="H80" s="74"/>
      <c r="I80" s="2"/>
    </row>
    <row r="81" spans="1:9">
      <c r="A81" s="73"/>
      <c r="B81" s="73"/>
      <c r="C81" s="73"/>
      <c r="D81" s="73"/>
      <c r="E81" s="73"/>
      <c r="F81" s="73"/>
      <c r="G81" s="73"/>
      <c r="H81" s="74"/>
      <c r="I81" s="2"/>
    </row>
    <row r="82" spans="1:9">
      <c r="A82" s="73"/>
      <c r="B82" s="73"/>
      <c r="C82" s="73"/>
      <c r="D82" s="73"/>
      <c r="E82" s="73"/>
      <c r="F82" s="73"/>
      <c r="G82" s="73"/>
      <c r="H82" s="74"/>
      <c r="I82" s="2"/>
    </row>
    <row r="83" spans="1:9">
      <c r="A83" s="73"/>
      <c r="B83" s="73"/>
      <c r="C83" s="73"/>
      <c r="D83" s="73"/>
      <c r="E83" s="73"/>
      <c r="F83" s="73"/>
      <c r="G83" s="73"/>
      <c r="H83" s="74"/>
      <c r="I83" s="2"/>
    </row>
    <row r="84" spans="1:9">
      <c r="A84" s="73"/>
      <c r="B84" s="73"/>
      <c r="C84" s="73"/>
      <c r="D84" s="73"/>
      <c r="E84" s="73"/>
      <c r="F84" s="73"/>
      <c r="G84" s="73"/>
      <c r="H84" s="74"/>
      <c r="I84" s="2"/>
    </row>
    <row r="85" spans="1:9">
      <c r="A85" s="73"/>
      <c r="B85" s="73"/>
      <c r="C85" s="73"/>
      <c r="D85" s="73"/>
      <c r="E85" s="73"/>
      <c r="F85" s="73"/>
      <c r="G85" s="73"/>
      <c r="H85" s="74"/>
      <c r="I85" s="2"/>
    </row>
    <row r="86" spans="1:9">
      <c r="A86" s="73"/>
      <c r="B86" s="73"/>
      <c r="C86" s="73"/>
      <c r="D86" s="73"/>
      <c r="E86" s="73"/>
      <c r="F86" s="73"/>
      <c r="G86" s="73"/>
      <c r="H86" s="74"/>
      <c r="I86" s="2"/>
    </row>
    <row r="87" spans="1:9">
      <c r="A87" s="73"/>
      <c r="B87" s="73"/>
      <c r="C87" s="73"/>
      <c r="D87" s="73"/>
      <c r="E87" s="73"/>
      <c r="F87" s="73"/>
      <c r="G87" s="73"/>
      <c r="H87" s="74"/>
      <c r="I87" s="2"/>
    </row>
    <row r="88" spans="1:9">
      <c r="A88" s="73"/>
      <c r="B88" s="73"/>
      <c r="C88" s="73"/>
      <c r="D88" s="73"/>
      <c r="E88" s="73"/>
      <c r="F88" s="73"/>
      <c r="G88" s="73"/>
      <c r="H88" s="74"/>
      <c r="I88" s="2"/>
    </row>
    <row r="89" spans="1:9">
      <c r="A89" s="73"/>
      <c r="B89" s="73"/>
      <c r="C89" s="73"/>
      <c r="D89" s="73"/>
      <c r="E89" s="73"/>
      <c r="F89" s="73"/>
      <c r="G89" s="73"/>
      <c r="H89" s="74"/>
      <c r="I89" s="2"/>
    </row>
    <row r="90" spans="1:9">
      <c r="A90" s="73"/>
      <c r="B90" s="73"/>
      <c r="C90" s="73"/>
      <c r="D90" s="73"/>
      <c r="E90" s="73"/>
      <c r="F90" s="73"/>
      <c r="G90" s="73"/>
      <c r="H90" s="74"/>
      <c r="I90" s="2"/>
    </row>
    <row r="91" spans="1:9">
      <c r="A91" s="73"/>
      <c r="B91" s="73"/>
      <c r="C91" s="73"/>
      <c r="D91" s="73"/>
      <c r="E91" s="73"/>
      <c r="F91" s="73"/>
      <c r="G91" s="73"/>
      <c r="H91" s="74"/>
      <c r="I91" s="2"/>
    </row>
    <row r="92" spans="1:9">
      <c r="A92" s="73"/>
      <c r="B92" s="73"/>
      <c r="C92" s="73"/>
      <c r="D92" s="73"/>
      <c r="E92" s="73"/>
      <c r="F92" s="73"/>
      <c r="G92" s="73"/>
      <c r="H92" s="74"/>
      <c r="I92" s="2"/>
    </row>
    <row r="93" spans="1:9">
      <c r="A93" s="73"/>
      <c r="B93" s="73"/>
      <c r="C93" s="73"/>
      <c r="D93" s="73"/>
      <c r="E93" s="73"/>
      <c r="F93" s="73"/>
      <c r="G93" s="73"/>
      <c r="H93" s="74"/>
      <c r="I93" s="2"/>
    </row>
    <row r="94" spans="1:9">
      <c r="A94" s="73"/>
      <c r="B94" s="73"/>
      <c r="C94" s="73"/>
      <c r="D94" s="73"/>
      <c r="E94" s="73"/>
      <c r="F94" s="73"/>
      <c r="G94" s="73"/>
      <c r="H94" s="74"/>
      <c r="I94" s="2"/>
    </row>
    <row r="95" spans="1:9">
      <c r="A95" s="73"/>
      <c r="B95" s="73"/>
      <c r="C95" s="73"/>
      <c r="D95" s="73"/>
      <c r="E95" s="73"/>
      <c r="F95" s="73"/>
      <c r="G95" s="73"/>
      <c r="H95" s="74"/>
      <c r="I95" s="2"/>
    </row>
    <row r="96" spans="1:9">
      <c r="A96" s="73"/>
      <c r="B96" s="73"/>
      <c r="C96" s="73"/>
      <c r="D96" s="73"/>
      <c r="E96" s="73"/>
      <c r="F96" s="73"/>
      <c r="G96" s="73"/>
      <c r="H96" s="74"/>
      <c r="I96" s="2"/>
    </row>
    <row r="97" spans="1:9">
      <c r="A97" s="73"/>
      <c r="B97" s="73"/>
      <c r="C97" s="73"/>
      <c r="D97" s="73"/>
      <c r="E97" s="73"/>
      <c r="F97" s="73"/>
      <c r="G97" s="73"/>
      <c r="H97" s="74"/>
      <c r="I97" s="2"/>
    </row>
    <row r="98" spans="1:9">
      <c r="A98" s="73"/>
      <c r="B98" s="73"/>
      <c r="C98" s="73"/>
      <c r="D98" s="73"/>
      <c r="E98" s="73"/>
      <c r="F98" s="73"/>
      <c r="G98" s="73"/>
      <c r="H98" s="74"/>
      <c r="I98" s="2"/>
    </row>
    <row r="99" spans="1:9">
      <c r="A99" s="73"/>
      <c r="B99" s="73"/>
      <c r="C99" s="73"/>
      <c r="D99" s="73"/>
      <c r="E99" s="73"/>
      <c r="F99" s="73"/>
      <c r="G99" s="73"/>
      <c r="H99" s="74"/>
      <c r="I99" s="2"/>
    </row>
    <row r="100" spans="1:9">
      <c r="A100" s="73"/>
      <c r="B100" s="73"/>
      <c r="C100" s="73"/>
      <c r="D100" s="73"/>
      <c r="E100" s="73"/>
      <c r="F100" s="73"/>
      <c r="G100" s="73"/>
      <c r="H100" s="74"/>
      <c r="I100" s="2"/>
    </row>
    <row r="101" spans="1:9">
      <c r="A101" s="73"/>
      <c r="B101" s="73"/>
      <c r="C101" s="73"/>
      <c r="D101" s="73"/>
      <c r="E101" s="73"/>
      <c r="F101" s="73"/>
      <c r="G101" s="73"/>
      <c r="H101" s="74"/>
      <c r="I101" s="2"/>
    </row>
    <row r="102" spans="1:9">
      <c r="A102" s="73"/>
      <c r="B102" s="73"/>
      <c r="C102" s="73"/>
      <c r="D102" s="73"/>
      <c r="E102" s="73"/>
      <c r="F102" s="73"/>
      <c r="G102" s="73"/>
      <c r="H102" s="74"/>
      <c r="I102" s="2"/>
    </row>
    <row r="103" spans="1:9">
      <c r="A103" s="73"/>
      <c r="B103" s="73"/>
      <c r="C103" s="73"/>
      <c r="D103" s="73"/>
      <c r="E103" s="73"/>
      <c r="F103" s="73"/>
      <c r="G103" s="73"/>
      <c r="H103" s="74"/>
      <c r="I103" s="2"/>
    </row>
    <row r="104" spans="1:9">
      <c r="A104" s="73"/>
      <c r="B104" s="73"/>
      <c r="C104" s="73"/>
      <c r="D104" s="73"/>
      <c r="E104" s="73"/>
      <c r="F104" s="73"/>
      <c r="G104" s="73"/>
      <c r="H104" s="74"/>
      <c r="I104" s="2"/>
    </row>
    <row r="105" spans="1:9">
      <c r="A105" s="73"/>
      <c r="B105" s="73"/>
      <c r="C105" s="73"/>
      <c r="D105" s="73"/>
      <c r="E105" s="73"/>
      <c r="F105" s="73"/>
      <c r="G105" s="73"/>
      <c r="H105" s="74"/>
      <c r="I105" s="2"/>
    </row>
    <row r="106" spans="1:9">
      <c r="A106" s="73"/>
      <c r="B106" s="73"/>
      <c r="C106" s="73"/>
      <c r="D106" s="73"/>
      <c r="E106" s="73"/>
      <c r="F106" s="73"/>
      <c r="G106" s="73"/>
      <c r="H106" s="74"/>
      <c r="I106" s="2"/>
    </row>
    <row r="107" spans="1:9">
      <c r="A107" s="73"/>
      <c r="B107" s="73"/>
      <c r="C107" s="73"/>
      <c r="D107" s="73"/>
      <c r="E107" s="73"/>
      <c r="F107" s="73"/>
      <c r="G107" s="73"/>
      <c r="H107" s="74"/>
      <c r="I107" s="2"/>
    </row>
    <row r="108" spans="1:9">
      <c r="A108" s="73"/>
      <c r="B108" s="73"/>
      <c r="C108" s="73"/>
      <c r="D108" s="73"/>
      <c r="E108" s="73"/>
      <c r="F108" s="73"/>
      <c r="G108" s="73"/>
      <c r="H108" s="74"/>
      <c r="I108" s="2"/>
    </row>
    <row r="109" spans="1:9">
      <c r="A109" s="73"/>
      <c r="B109" s="73"/>
      <c r="C109" s="73"/>
      <c r="D109" s="73"/>
      <c r="E109" s="73"/>
      <c r="F109" s="73"/>
      <c r="G109" s="73"/>
      <c r="H109" s="74"/>
      <c r="I109" s="2"/>
    </row>
    <row r="110" spans="1:9">
      <c r="A110" s="73"/>
      <c r="B110" s="73"/>
      <c r="C110" s="73"/>
      <c r="D110" s="73"/>
      <c r="E110" s="73"/>
      <c r="F110" s="73"/>
      <c r="G110" s="73"/>
      <c r="H110" s="74"/>
      <c r="I110" s="2"/>
    </row>
    <row r="111" spans="1:9">
      <c r="A111" s="73"/>
      <c r="B111" s="73"/>
      <c r="C111" s="73"/>
      <c r="D111" s="73"/>
      <c r="E111" s="73"/>
      <c r="F111" s="73"/>
      <c r="G111" s="73"/>
      <c r="H111" s="74"/>
      <c r="I111" s="2"/>
    </row>
    <row r="112" spans="1:9">
      <c r="A112" s="73"/>
      <c r="B112" s="73"/>
      <c r="C112" s="73"/>
      <c r="D112" s="73"/>
      <c r="E112" s="73"/>
      <c r="F112" s="73"/>
      <c r="G112" s="73"/>
      <c r="H112" s="74"/>
      <c r="I112" s="2"/>
    </row>
    <row r="113" spans="1:9">
      <c r="A113" s="73"/>
      <c r="B113" s="73"/>
      <c r="C113" s="73"/>
      <c r="D113" s="73"/>
      <c r="E113" s="73"/>
      <c r="F113" s="73"/>
      <c r="G113" s="73"/>
      <c r="H113" s="74"/>
      <c r="I113" s="2"/>
    </row>
    <row r="114" spans="1:9">
      <c r="A114" s="73"/>
      <c r="B114" s="73"/>
      <c r="C114" s="73"/>
      <c r="D114" s="73"/>
      <c r="E114" s="73"/>
      <c r="F114" s="73"/>
      <c r="G114" s="73"/>
      <c r="H114" s="74"/>
      <c r="I114" s="2"/>
    </row>
    <row r="115" spans="1:9">
      <c r="A115" s="73"/>
      <c r="B115" s="73"/>
      <c r="C115" s="73"/>
      <c r="D115" s="73"/>
      <c r="E115" s="73"/>
      <c r="F115" s="73"/>
      <c r="G115" s="73"/>
      <c r="H115" s="74"/>
      <c r="I115" s="2"/>
    </row>
    <row r="116" spans="1:9">
      <c r="A116" s="73"/>
      <c r="B116" s="73"/>
      <c r="C116" s="73"/>
      <c r="D116" s="73"/>
      <c r="E116" s="73"/>
      <c r="F116" s="73"/>
      <c r="G116" s="73"/>
      <c r="H116" s="74"/>
      <c r="I116" s="2"/>
    </row>
    <row r="117" spans="1:9">
      <c r="A117" s="73"/>
      <c r="B117" s="73"/>
      <c r="C117" s="73"/>
      <c r="D117" s="73"/>
      <c r="E117" s="73"/>
      <c r="F117" s="73"/>
      <c r="G117" s="73"/>
      <c r="H117" s="74"/>
      <c r="I117" s="2"/>
    </row>
    <row r="118" spans="1:9">
      <c r="A118" s="73"/>
      <c r="B118" s="73"/>
      <c r="C118" s="73"/>
      <c r="D118" s="73"/>
      <c r="E118" s="73"/>
      <c r="F118" s="73"/>
      <c r="G118" s="73"/>
      <c r="H118" s="74"/>
      <c r="I118" s="2"/>
    </row>
    <row r="119" spans="1:9">
      <c r="A119" s="73"/>
      <c r="B119" s="73"/>
      <c r="C119" s="73"/>
      <c r="D119" s="73"/>
      <c r="E119" s="73"/>
      <c r="F119" s="73"/>
      <c r="G119" s="73"/>
      <c r="H119" s="74"/>
      <c r="I119" s="2"/>
    </row>
    <row r="120" spans="1:9">
      <c r="A120" s="73"/>
      <c r="B120" s="73"/>
      <c r="C120" s="73"/>
      <c r="D120" s="73"/>
      <c r="E120" s="73"/>
      <c r="F120" s="73"/>
      <c r="G120" s="73"/>
      <c r="H120" s="74"/>
      <c r="I120" s="2"/>
    </row>
    <row r="121" spans="1:9">
      <c r="A121" s="73"/>
      <c r="B121" s="73"/>
      <c r="C121" s="73"/>
      <c r="D121" s="73"/>
      <c r="E121" s="73"/>
      <c r="F121" s="73"/>
      <c r="G121" s="73"/>
      <c r="H121" s="74"/>
      <c r="I121" s="2"/>
    </row>
    <row r="122" spans="1:9">
      <c r="A122" s="73"/>
      <c r="B122" s="73"/>
      <c r="C122" s="73"/>
      <c r="D122" s="73"/>
      <c r="E122" s="73"/>
      <c r="F122" s="73"/>
      <c r="G122" s="73"/>
      <c r="H122" s="74"/>
      <c r="I122" s="2"/>
    </row>
    <row r="123" spans="1:9">
      <c r="A123" s="73"/>
      <c r="B123" s="73"/>
      <c r="C123" s="73"/>
      <c r="D123" s="73"/>
      <c r="E123" s="73"/>
      <c r="F123" s="73"/>
      <c r="G123" s="73"/>
      <c r="H123" s="74"/>
      <c r="I123" s="2"/>
    </row>
    <row r="124" spans="1:9">
      <c r="A124" s="73"/>
      <c r="B124" s="73"/>
      <c r="C124" s="73"/>
      <c r="D124" s="73"/>
      <c r="E124" s="73"/>
      <c r="F124" s="73"/>
      <c r="G124" s="73"/>
      <c r="H124" s="74"/>
      <c r="I124" s="2"/>
    </row>
    <row r="125" spans="1:9">
      <c r="A125" s="73"/>
      <c r="B125" s="73"/>
      <c r="C125" s="73"/>
      <c r="D125" s="73"/>
      <c r="E125" s="73"/>
      <c r="F125" s="73"/>
      <c r="G125" s="73"/>
      <c r="H125" s="74"/>
      <c r="I125" s="2"/>
    </row>
    <row r="126" spans="1:9">
      <c r="A126" s="73"/>
      <c r="B126" s="73"/>
      <c r="C126" s="73"/>
      <c r="D126" s="73"/>
      <c r="E126" s="73"/>
      <c r="F126" s="73"/>
      <c r="G126" s="73"/>
      <c r="H126" s="74"/>
      <c r="I126" s="2"/>
    </row>
    <row r="127" spans="1:9">
      <c r="A127" s="73"/>
      <c r="B127" s="73"/>
      <c r="C127" s="73"/>
      <c r="D127" s="73"/>
      <c r="E127" s="73"/>
      <c r="F127" s="73"/>
      <c r="G127" s="73"/>
      <c r="H127" s="74"/>
      <c r="I127" s="2"/>
    </row>
    <row r="128" spans="1:9">
      <c r="A128" s="73"/>
      <c r="B128" s="73"/>
      <c r="C128" s="73"/>
      <c r="D128" s="73"/>
      <c r="E128" s="73"/>
      <c r="F128" s="73"/>
      <c r="G128" s="73"/>
      <c r="H128" s="74"/>
      <c r="I128" s="2"/>
    </row>
    <row r="129" spans="1:9">
      <c r="A129" s="73"/>
      <c r="B129" s="73"/>
      <c r="C129" s="73"/>
      <c r="D129" s="73"/>
      <c r="E129" s="73"/>
      <c r="F129" s="73"/>
      <c r="G129" s="73"/>
      <c r="H129" s="74"/>
      <c r="I129" s="2"/>
    </row>
    <row r="130" spans="1:9">
      <c r="A130" s="73"/>
      <c r="B130" s="73"/>
      <c r="C130" s="73"/>
      <c r="D130" s="73"/>
      <c r="E130" s="73"/>
      <c r="F130" s="73"/>
      <c r="G130" s="73"/>
      <c r="H130" s="74"/>
      <c r="I130" s="2"/>
    </row>
    <row r="131" spans="1:9">
      <c r="A131" s="73"/>
      <c r="B131" s="73"/>
      <c r="C131" s="73"/>
      <c r="D131" s="73"/>
      <c r="E131" s="73"/>
      <c r="F131" s="73"/>
      <c r="G131" s="73"/>
      <c r="H131" s="74"/>
      <c r="I131" s="2"/>
    </row>
    <row r="132" spans="1:9">
      <c r="A132" s="73"/>
      <c r="B132" s="73"/>
      <c r="C132" s="73"/>
      <c r="D132" s="73"/>
      <c r="E132" s="73"/>
      <c r="F132" s="73"/>
      <c r="G132" s="73"/>
      <c r="H132" s="74"/>
      <c r="I132" s="2"/>
    </row>
    <row r="133" spans="1:9">
      <c r="A133" s="73"/>
      <c r="B133" s="73"/>
      <c r="C133" s="73"/>
      <c r="D133" s="73"/>
      <c r="E133" s="73"/>
      <c r="F133" s="73"/>
      <c r="G133" s="73"/>
      <c r="H133" s="74"/>
      <c r="I133" s="2"/>
    </row>
    <row r="134" spans="1:9">
      <c r="A134" s="73"/>
      <c r="B134" s="73"/>
      <c r="C134" s="73"/>
      <c r="D134" s="73"/>
      <c r="E134" s="73"/>
      <c r="F134" s="73"/>
      <c r="G134" s="73"/>
      <c r="H134" s="74"/>
      <c r="I134" s="2"/>
    </row>
    <row r="135" spans="1:9">
      <c r="A135" s="73"/>
      <c r="B135" s="73"/>
      <c r="C135" s="73"/>
      <c r="D135" s="73"/>
      <c r="E135" s="73"/>
      <c r="F135" s="73"/>
      <c r="G135" s="73"/>
      <c r="H135" s="74"/>
      <c r="I135" s="2"/>
    </row>
    <row r="136" spans="1:9">
      <c r="A136" s="73"/>
      <c r="B136" s="73"/>
      <c r="C136" s="73"/>
      <c r="D136" s="73"/>
      <c r="E136" s="73"/>
      <c r="F136" s="73"/>
      <c r="G136" s="73"/>
      <c r="H136" s="74"/>
      <c r="I136" s="2"/>
    </row>
    <row r="137" spans="1:9">
      <c r="A137" s="73"/>
      <c r="B137" s="73"/>
      <c r="C137" s="73"/>
      <c r="D137" s="73"/>
      <c r="E137" s="73"/>
      <c r="F137" s="73"/>
      <c r="G137" s="73"/>
      <c r="H137" s="74"/>
      <c r="I137" s="2"/>
    </row>
    <row r="138" spans="1:9">
      <c r="A138" s="73"/>
      <c r="B138" s="73"/>
      <c r="C138" s="73"/>
      <c r="D138" s="73"/>
      <c r="E138" s="73"/>
      <c r="F138" s="73"/>
      <c r="G138" s="73"/>
      <c r="H138" s="74"/>
      <c r="I138" s="2"/>
    </row>
    <row r="139" spans="1:9">
      <c r="A139" s="73"/>
      <c r="B139" s="73"/>
      <c r="C139" s="73"/>
      <c r="D139" s="73"/>
      <c r="E139" s="73"/>
      <c r="F139" s="73"/>
      <c r="G139" s="73"/>
      <c r="H139" s="74"/>
      <c r="I139" s="2"/>
    </row>
    <row r="140" spans="1:9">
      <c r="A140" s="73"/>
      <c r="B140" s="73"/>
      <c r="C140" s="73"/>
      <c r="D140" s="73"/>
      <c r="E140" s="73"/>
      <c r="F140" s="73"/>
      <c r="G140" s="73"/>
      <c r="H140" s="74"/>
      <c r="I140" s="2"/>
    </row>
    <row r="141" spans="1:9">
      <c r="A141" s="73"/>
      <c r="B141" s="73"/>
      <c r="C141" s="73"/>
      <c r="D141" s="73"/>
      <c r="E141" s="73"/>
      <c r="F141" s="73"/>
      <c r="G141" s="73"/>
      <c r="H141" s="74"/>
      <c r="I141" s="2"/>
    </row>
    <row r="142" spans="1:9">
      <c r="A142" s="73"/>
      <c r="B142" s="73"/>
      <c r="C142" s="73"/>
      <c r="D142" s="73"/>
      <c r="E142" s="73"/>
      <c r="F142" s="73"/>
      <c r="G142" s="73"/>
      <c r="H142" s="74"/>
      <c r="I142" s="2"/>
    </row>
    <row r="143" spans="1:9">
      <c r="A143" s="73"/>
      <c r="B143" s="73"/>
      <c r="C143" s="73"/>
      <c r="D143" s="73"/>
      <c r="E143" s="73"/>
      <c r="F143" s="73"/>
      <c r="G143" s="73"/>
      <c r="H143" s="74"/>
      <c r="I143" s="2"/>
    </row>
    <row r="144" spans="1:9">
      <c r="A144" s="73"/>
      <c r="B144" s="73"/>
      <c r="C144" s="73"/>
      <c r="D144" s="73"/>
      <c r="E144" s="73"/>
      <c r="F144" s="73"/>
      <c r="G144" s="73"/>
      <c r="H144" s="74"/>
      <c r="I144" s="2"/>
    </row>
    <row r="145" spans="1:9">
      <c r="A145" s="73"/>
      <c r="B145" s="73"/>
      <c r="C145" s="73"/>
      <c r="D145" s="73"/>
      <c r="E145" s="73"/>
      <c r="F145" s="73"/>
      <c r="G145" s="73"/>
      <c r="H145" s="74"/>
      <c r="I145" s="2"/>
    </row>
    <row r="146" spans="1:9">
      <c r="A146" s="73"/>
      <c r="B146" s="73"/>
      <c r="C146" s="73"/>
      <c r="D146" s="73"/>
      <c r="E146" s="73"/>
      <c r="F146" s="73"/>
      <c r="G146" s="73"/>
      <c r="H146" s="74"/>
      <c r="I146" s="2"/>
    </row>
    <row r="147" spans="1:9">
      <c r="A147" s="73"/>
      <c r="B147" s="73"/>
      <c r="C147" s="73"/>
      <c r="D147" s="73"/>
      <c r="E147" s="73"/>
      <c r="F147" s="73"/>
      <c r="G147" s="73"/>
      <c r="H147" s="74"/>
      <c r="I147" s="2"/>
    </row>
    <row r="148" spans="1:9">
      <c r="A148" s="73"/>
      <c r="B148" s="73"/>
      <c r="C148" s="73"/>
      <c r="D148" s="73"/>
      <c r="E148" s="73"/>
      <c r="F148" s="73"/>
      <c r="G148" s="73"/>
      <c r="H148" s="74"/>
      <c r="I148" s="2"/>
    </row>
    <row r="149" spans="1:9">
      <c r="A149" s="73"/>
      <c r="B149" s="73"/>
      <c r="C149" s="73"/>
      <c r="D149" s="73"/>
      <c r="E149" s="73"/>
      <c r="F149" s="73"/>
      <c r="G149" s="73"/>
      <c r="H149" s="74"/>
      <c r="I149" s="2"/>
    </row>
    <row r="150" spans="1:9">
      <c r="A150" s="73"/>
      <c r="B150" s="73"/>
      <c r="C150" s="73"/>
      <c r="D150" s="73"/>
      <c r="E150" s="73"/>
      <c r="F150" s="73"/>
      <c r="G150" s="73"/>
      <c r="H150" s="74"/>
      <c r="I150" s="2"/>
    </row>
    <row r="151" spans="1:9">
      <c r="A151" s="73"/>
      <c r="B151" s="73"/>
      <c r="C151" s="73"/>
      <c r="D151" s="73"/>
      <c r="E151" s="73"/>
      <c r="F151" s="73"/>
      <c r="G151" s="73"/>
      <c r="H151" s="74"/>
      <c r="I151" s="2"/>
    </row>
    <row r="152" spans="1:9">
      <c r="A152" s="73"/>
      <c r="B152" s="73"/>
      <c r="C152" s="73"/>
      <c r="D152" s="73"/>
      <c r="E152" s="73"/>
      <c r="F152" s="73"/>
      <c r="G152" s="73"/>
      <c r="H152" s="74"/>
      <c r="I152" s="2"/>
    </row>
    <row r="153" spans="1:9">
      <c r="A153" s="73"/>
      <c r="B153" s="73"/>
      <c r="C153" s="73"/>
      <c r="D153" s="73"/>
      <c r="E153" s="73"/>
      <c r="F153" s="73"/>
      <c r="G153" s="73"/>
      <c r="H153" s="74"/>
      <c r="I153" s="2"/>
    </row>
    <row r="154" spans="1:9">
      <c r="A154" s="73"/>
      <c r="B154" s="73"/>
      <c r="C154" s="73"/>
      <c r="D154" s="73"/>
      <c r="E154" s="73"/>
      <c r="F154" s="73"/>
      <c r="G154" s="73"/>
      <c r="H154" s="74"/>
      <c r="I154" s="2"/>
    </row>
    <row r="155" spans="1:9">
      <c r="A155" s="73"/>
      <c r="B155" s="73"/>
      <c r="C155" s="73"/>
      <c r="D155" s="73"/>
      <c r="E155" s="73"/>
      <c r="F155" s="73"/>
      <c r="G155" s="73"/>
      <c r="H155" s="74"/>
      <c r="I155" s="2"/>
    </row>
    <row r="156" spans="1:9">
      <c r="A156" s="73"/>
      <c r="B156" s="73"/>
      <c r="C156" s="73"/>
      <c r="D156" s="73"/>
      <c r="E156" s="73"/>
      <c r="F156" s="73"/>
      <c r="G156" s="73"/>
      <c r="H156" s="74"/>
      <c r="I156" s="2"/>
    </row>
    <row r="157" spans="1:9">
      <c r="A157" s="73"/>
      <c r="B157" s="73"/>
      <c r="C157" s="73"/>
      <c r="D157" s="73"/>
      <c r="E157" s="73"/>
      <c r="F157" s="73"/>
      <c r="G157" s="73"/>
      <c r="H157" s="74"/>
      <c r="I157" s="2"/>
    </row>
    <row r="158" spans="1:9">
      <c r="A158" s="73"/>
      <c r="B158" s="73"/>
      <c r="C158" s="73"/>
      <c r="D158" s="73"/>
      <c r="E158" s="73"/>
      <c r="F158" s="73"/>
      <c r="G158" s="73"/>
      <c r="H158" s="74"/>
      <c r="I158" s="2"/>
    </row>
    <row r="159" spans="1:9">
      <c r="A159" s="73"/>
      <c r="B159" s="73"/>
      <c r="C159" s="73"/>
      <c r="D159" s="73"/>
      <c r="E159" s="73"/>
      <c r="F159" s="73"/>
      <c r="G159" s="73"/>
      <c r="H159" s="74"/>
      <c r="I159" s="2"/>
    </row>
    <row r="160" spans="1:9">
      <c r="A160" s="73"/>
      <c r="B160" s="73"/>
      <c r="C160" s="73"/>
      <c r="D160" s="73"/>
      <c r="E160" s="73"/>
      <c r="F160" s="73"/>
      <c r="G160" s="73"/>
      <c r="H160" s="74"/>
      <c r="I160" s="2"/>
    </row>
    <row r="161" spans="1:9">
      <c r="A161" s="73"/>
      <c r="B161" s="73"/>
      <c r="C161" s="73"/>
      <c r="D161" s="73"/>
      <c r="E161" s="73"/>
      <c r="F161" s="73"/>
      <c r="G161" s="73"/>
      <c r="H161" s="74"/>
      <c r="I161" s="2"/>
    </row>
    <row r="162" spans="1:9">
      <c r="A162" s="73"/>
      <c r="B162" s="73"/>
      <c r="C162" s="73"/>
      <c r="D162" s="73"/>
      <c r="E162" s="73"/>
      <c r="F162" s="73"/>
      <c r="G162" s="73"/>
      <c r="H162" s="74"/>
      <c r="I162" s="2"/>
    </row>
    <row r="163" spans="1:9">
      <c r="A163" s="73"/>
      <c r="B163" s="73"/>
      <c r="C163" s="73"/>
      <c r="D163" s="73"/>
      <c r="E163" s="73"/>
      <c r="F163" s="73"/>
      <c r="G163" s="73"/>
      <c r="H163" s="74"/>
      <c r="I163" s="2"/>
    </row>
    <row r="164" spans="1:9">
      <c r="A164" s="73"/>
      <c r="B164" s="73"/>
      <c r="C164" s="73"/>
      <c r="D164" s="73"/>
      <c r="E164" s="73"/>
      <c r="F164" s="73"/>
      <c r="G164" s="73"/>
      <c r="H164" s="74"/>
      <c r="I164" s="2"/>
    </row>
    <row r="165" spans="1:9">
      <c r="A165" s="73"/>
      <c r="B165" s="73"/>
      <c r="C165" s="73"/>
      <c r="D165" s="73"/>
      <c r="E165" s="73"/>
      <c r="F165" s="73"/>
      <c r="G165" s="73"/>
      <c r="H165" s="74"/>
      <c r="I165" s="2"/>
    </row>
    <row r="166" spans="1:9">
      <c r="A166" s="73"/>
      <c r="B166" s="73"/>
      <c r="C166" s="73"/>
      <c r="D166" s="73"/>
      <c r="E166" s="73"/>
      <c r="F166" s="73"/>
      <c r="G166" s="73"/>
      <c r="H166" s="74"/>
      <c r="I166" s="2"/>
    </row>
    <row r="167" spans="1:9">
      <c r="A167" s="73"/>
      <c r="B167" s="73"/>
      <c r="C167" s="73"/>
      <c r="D167" s="73"/>
      <c r="E167" s="73"/>
      <c r="F167" s="73"/>
      <c r="G167" s="73"/>
      <c r="H167" s="74"/>
      <c r="I167" s="2"/>
    </row>
    <row r="168" spans="1:9">
      <c r="A168" s="73"/>
      <c r="B168" s="73"/>
      <c r="C168" s="73"/>
      <c r="D168" s="73"/>
      <c r="E168" s="73"/>
      <c r="F168" s="73"/>
      <c r="G168" s="73"/>
      <c r="H168" s="74"/>
      <c r="I168" s="2"/>
    </row>
    <row r="169" spans="1:9">
      <c r="A169" s="73"/>
      <c r="B169" s="73"/>
      <c r="C169" s="73"/>
      <c r="D169" s="73"/>
      <c r="E169" s="73"/>
      <c r="F169" s="73"/>
      <c r="G169" s="73"/>
      <c r="H169" s="74"/>
      <c r="I169" s="2"/>
    </row>
    <row r="170" spans="1:9">
      <c r="A170" s="73"/>
      <c r="B170" s="73"/>
      <c r="C170" s="73"/>
      <c r="D170" s="73"/>
      <c r="E170" s="73"/>
      <c r="F170" s="73"/>
      <c r="G170" s="73"/>
      <c r="H170" s="74"/>
      <c r="I170" s="2"/>
    </row>
    <row r="171" spans="1:9">
      <c r="A171" s="73"/>
      <c r="B171" s="73"/>
      <c r="C171" s="73"/>
      <c r="D171" s="73"/>
      <c r="E171" s="73"/>
      <c r="F171" s="73"/>
      <c r="G171" s="73"/>
      <c r="H171" s="74"/>
      <c r="I171" s="2"/>
    </row>
    <row r="172" spans="1:9">
      <c r="A172" s="73"/>
      <c r="B172" s="73"/>
      <c r="C172" s="73"/>
      <c r="D172" s="73"/>
      <c r="E172" s="73"/>
      <c r="F172" s="73"/>
      <c r="G172" s="73"/>
      <c r="H172" s="74"/>
      <c r="I172" s="2"/>
    </row>
    <row r="173" spans="1:9">
      <c r="A173" s="73"/>
      <c r="B173" s="73"/>
      <c r="C173" s="73"/>
      <c r="D173" s="73"/>
      <c r="E173" s="73"/>
      <c r="F173" s="73"/>
      <c r="G173" s="73"/>
      <c r="H173" s="74"/>
      <c r="I173" s="2"/>
    </row>
    <row r="174" spans="1:9">
      <c r="A174" s="73"/>
      <c r="B174" s="73"/>
      <c r="C174" s="73"/>
      <c r="D174" s="73"/>
      <c r="E174" s="73"/>
      <c r="F174" s="73"/>
      <c r="G174" s="73"/>
      <c r="H174" s="74"/>
      <c r="I174" s="2"/>
    </row>
    <row r="175" spans="1:9">
      <c r="A175" s="73"/>
      <c r="B175" s="73"/>
      <c r="C175" s="73"/>
      <c r="D175" s="73"/>
      <c r="E175" s="73"/>
      <c r="F175" s="73"/>
      <c r="G175" s="73"/>
      <c r="H175" s="74"/>
      <c r="I175" s="2"/>
    </row>
    <row r="176" spans="1:9">
      <c r="A176" s="73"/>
      <c r="B176" s="73"/>
      <c r="C176" s="73"/>
      <c r="D176" s="73"/>
      <c r="E176" s="73"/>
      <c r="F176" s="73"/>
      <c r="G176" s="73"/>
      <c r="H176" s="74"/>
      <c r="I176" s="2"/>
    </row>
    <row r="177" spans="1:9">
      <c r="A177" s="73"/>
      <c r="B177" s="73"/>
      <c r="C177" s="73"/>
      <c r="D177" s="73"/>
      <c r="E177" s="73"/>
      <c r="F177" s="73"/>
      <c r="G177" s="73"/>
      <c r="H177" s="74"/>
      <c r="I177" s="2"/>
    </row>
    <row r="178" spans="1:9">
      <c r="A178" s="73"/>
      <c r="B178" s="73"/>
      <c r="C178" s="73"/>
      <c r="D178" s="73"/>
      <c r="E178" s="73"/>
      <c r="F178" s="73"/>
      <c r="G178" s="73"/>
      <c r="H178" s="74"/>
      <c r="I178" s="2"/>
    </row>
    <row r="179" spans="1:9">
      <c r="A179" s="73"/>
      <c r="B179" s="73"/>
      <c r="C179" s="73"/>
      <c r="D179" s="73"/>
      <c r="E179" s="73"/>
      <c r="F179" s="73"/>
      <c r="G179" s="73"/>
      <c r="H179" s="74"/>
      <c r="I179" s="2"/>
    </row>
    <row r="180" spans="1:9">
      <c r="A180" s="73"/>
      <c r="B180" s="73"/>
      <c r="C180" s="73"/>
      <c r="D180" s="73"/>
      <c r="E180" s="73"/>
      <c r="F180" s="73"/>
      <c r="G180" s="73"/>
      <c r="H180" s="74"/>
      <c r="I180" s="2"/>
    </row>
    <row r="181" spans="1:9">
      <c r="A181" s="73"/>
      <c r="B181" s="73"/>
      <c r="C181" s="73"/>
      <c r="D181" s="73"/>
      <c r="E181" s="73"/>
      <c r="F181" s="73"/>
      <c r="G181" s="73"/>
      <c r="H181" s="74"/>
      <c r="I181" s="2"/>
    </row>
    <row r="182" spans="1:9">
      <c r="A182" s="73"/>
      <c r="B182" s="73"/>
      <c r="C182" s="73"/>
      <c r="D182" s="73"/>
      <c r="E182" s="73"/>
      <c r="F182" s="73"/>
      <c r="G182" s="73"/>
      <c r="H182" s="74"/>
      <c r="I182" s="2"/>
    </row>
    <row r="183" spans="1:9">
      <c r="A183" s="73"/>
      <c r="B183" s="73"/>
      <c r="C183" s="73"/>
      <c r="D183" s="73"/>
      <c r="E183" s="73"/>
      <c r="F183" s="73"/>
      <c r="G183" s="73"/>
      <c r="H183" s="74"/>
      <c r="I183" s="2"/>
    </row>
    <row r="184" spans="1:9">
      <c r="A184" s="73"/>
      <c r="B184" s="73"/>
      <c r="C184" s="73"/>
      <c r="D184" s="73"/>
      <c r="E184" s="73"/>
      <c r="F184" s="73"/>
      <c r="G184" s="73"/>
      <c r="H184" s="74"/>
      <c r="I184" s="2"/>
    </row>
    <row r="185" spans="1:9">
      <c r="A185" s="73"/>
      <c r="B185" s="73"/>
      <c r="C185" s="73"/>
      <c r="D185" s="73"/>
      <c r="E185" s="73"/>
      <c r="F185" s="73"/>
      <c r="G185" s="73"/>
      <c r="H185" s="74"/>
      <c r="I185" s="2"/>
    </row>
    <row r="186" spans="1:9">
      <c r="A186" s="73"/>
      <c r="B186" s="73"/>
      <c r="C186" s="73"/>
      <c r="D186" s="73"/>
      <c r="E186" s="73"/>
      <c r="F186" s="73"/>
      <c r="G186" s="73"/>
      <c r="H186" s="74"/>
      <c r="I186" s="2"/>
    </row>
    <row r="187" spans="1:9">
      <c r="A187" s="73"/>
      <c r="B187" s="73"/>
      <c r="C187" s="73"/>
      <c r="D187" s="73"/>
      <c r="E187" s="73"/>
      <c r="F187" s="73"/>
      <c r="G187" s="73"/>
      <c r="H187" s="74"/>
      <c r="I187" s="2"/>
    </row>
    <row r="188" spans="1:9">
      <c r="A188" s="73"/>
      <c r="B188" s="73"/>
      <c r="C188" s="73"/>
      <c r="D188" s="73"/>
      <c r="E188" s="73"/>
      <c r="F188" s="73"/>
      <c r="G188" s="73"/>
      <c r="H188" s="74"/>
      <c r="I188" s="2"/>
    </row>
    <row r="189" spans="1:9">
      <c r="A189" s="73"/>
      <c r="B189" s="73"/>
      <c r="C189" s="73"/>
      <c r="D189" s="73"/>
      <c r="E189" s="73"/>
      <c r="F189" s="73"/>
      <c r="G189" s="73"/>
      <c r="H189" s="74"/>
      <c r="I189" s="2"/>
    </row>
    <row r="190" spans="1:9">
      <c r="A190" s="73"/>
      <c r="B190" s="73"/>
      <c r="C190" s="73"/>
      <c r="D190" s="73"/>
      <c r="E190" s="73"/>
      <c r="F190" s="73"/>
      <c r="G190" s="73"/>
      <c r="H190" s="74"/>
      <c r="I190" s="2"/>
    </row>
    <row r="191" spans="1:9">
      <c r="A191" s="73"/>
      <c r="B191" s="73"/>
      <c r="C191" s="73"/>
      <c r="D191" s="73"/>
      <c r="E191" s="73"/>
      <c r="F191" s="73"/>
      <c r="G191" s="73"/>
      <c r="H191" s="74"/>
      <c r="I191" s="2"/>
    </row>
    <row r="192" spans="1:9">
      <c r="A192" s="73"/>
      <c r="B192" s="73"/>
      <c r="C192" s="73"/>
      <c r="D192" s="73"/>
      <c r="E192" s="73"/>
      <c r="F192" s="73"/>
      <c r="G192" s="73"/>
      <c r="H192" s="74"/>
      <c r="I192" s="2"/>
    </row>
    <row r="193" spans="1:9">
      <c r="A193" s="73"/>
      <c r="B193" s="73"/>
      <c r="C193" s="73"/>
      <c r="D193" s="73"/>
      <c r="E193" s="73"/>
      <c r="F193" s="73"/>
      <c r="G193" s="73"/>
      <c r="H193" s="74"/>
      <c r="I193" s="2"/>
    </row>
    <row r="194" spans="1:9">
      <c r="A194" s="73"/>
      <c r="B194" s="73"/>
      <c r="C194" s="73"/>
      <c r="D194" s="73"/>
      <c r="E194" s="73"/>
      <c r="F194" s="73"/>
      <c r="G194" s="73"/>
      <c r="H194" s="74"/>
      <c r="I194" s="2"/>
    </row>
    <row r="195" spans="1:9">
      <c r="A195" s="73"/>
      <c r="B195" s="73"/>
      <c r="C195" s="73"/>
      <c r="D195" s="73"/>
      <c r="E195" s="73"/>
      <c r="F195" s="73"/>
      <c r="G195" s="73"/>
      <c r="H195" s="74"/>
      <c r="I195" s="2"/>
    </row>
    <row r="196" spans="1:9">
      <c r="A196" s="73"/>
      <c r="B196" s="73"/>
      <c r="C196" s="73"/>
      <c r="D196" s="73"/>
      <c r="E196" s="73"/>
      <c r="F196" s="73"/>
      <c r="G196" s="73"/>
      <c r="H196" s="74"/>
      <c r="I196" s="2"/>
    </row>
    <row r="197" spans="1:9">
      <c r="A197" s="73"/>
      <c r="B197" s="73"/>
      <c r="C197" s="73"/>
      <c r="D197" s="73"/>
      <c r="E197" s="73"/>
      <c r="F197" s="73"/>
      <c r="G197" s="73"/>
      <c r="H197" s="74"/>
      <c r="I197" s="2"/>
    </row>
    <row r="198" spans="1:9">
      <c r="A198" s="73"/>
      <c r="B198" s="73"/>
      <c r="C198" s="73"/>
      <c r="D198" s="73"/>
      <c r="E198" s="73"/>
      <c r="F198" s="73"/>
      <c r="G198" s="73"/>
      <c r="H198" s="74"/>
      <c r="I198" s="2"/>
    </row>
    <row r="199" spans="1:9">
      <c r="A199" s="73"/>
      <c r="B199" s="73"/>
      <c r="C199" s="73"/>
      <c r="D199" s="73"/>
      <c r="E199" s="73"/>
      <c r="F199" s="73"/>
      <c r="G199" s="73"/>
      <c r="H199" s="74"/>
      <c r="I199" s="2"/>
    </row>
    <row r="200" spans="1:9">
      <c r="A200" s="73"/>
      <c r="B200" s="73"/>
      <c r="C200" s="73"/>
      <c r="D200" s="73"/>
      <c r="E200" s="73"/>
      <c r="F200" s="73"/>
      <c r="G200" s="73"/>
      <c r="H200" s="74"/>
      <c r="I200" s="2"/>
    </row>
    <row r="201" spans="1:9">
      <c r="A201" s="73"/>
      <c r="B201" s="73"/>
      <c r="C201" s="73"/>
      <c r="D201" s="73"/>
      <c r="E201" s="73"/>
      <c r="F201" s="73"/>
      <c r="G201" s="73"/>
      <c r="H201" s="74"/>
      <c r="I201" s="2"/>
    </row>
    <row r="202" spans="1:9">
      <c r="A202" s="73"/>
      <c r="B202" s="73"/>
      <c r="C202" s="73"/>
      <c r="D202" s="73"/>
      <c r="E202" s="73"/>
      <c r="F202" s="73"/>
      <c r="G202" s="73"/>
      <c r="H202" s="74"/>
      <c r="I202" s="2"/>
    </row>
    <row r="203" spans="1:9">
      <c r="A203" s="73"/>
      <c r="B203" s="73"/>
      <c r="C203" s="73"/>
      <c r="D203" s="73"/>
      <c r="E203" s="73"/>
      <c r="F203" s="73"/>
      <c r="G203" s="73"/>
      <c r="H203" s="74"/>
      <c r="I203" s="2"/>
    </row>
    <row r="204" spans="1:9">
      <c r="A204" s="73"/>
      <c r="B204" s="73"/>
      <c r="C204" s="73"/>
      <c r="D204" s="73"/>
      <c r="E204" s="73"/>
      <c r="F204" s="73"/>
      <c r="G204" s="73"/>
      <c r="H204" s="74"/>
      <c r="I204" s="2"/>
    </row>
    <row r="205" spans="1:9">
      <c r="A205" s="73"/>
      <c r="B205" s="73"/>
      <c r="C205" s="73"/>
      <c r="D205" s="73"/>
      <c r="E205" s="73"/>
      <c r="F205" s="73"/>
      <c r="G205" s="73"/>
      <c r="H205" s="74"/>
      <c r="I205" s="2"/>
    </row>
    <row r="206" spans="1:9">
      <c r="A206" s="73"/>
      <c r="B206" s="73"/>
      <c r="C206" s="73"/>
      <c r="D206" s="73"/>
      <c r="E206" s="73"/>
      <c r="F206" s="73"/>
      <c r="G206" s="73"/>
      <c r="H206" s="74"/>
      <c r="I206" s="2"/>
    </row>
    <row r="207" spans="1:9">
      <c r="A207" s="73"/>
      <c r="B207" s="73"/>
      <c r="C207" s="73"/>
      <c r="D207" s="73"/>
      <c r="E207" s="73"/>
      <c r="F207" s="73"/>
      <c r="G207" s="73"/>
      <c r="H207" s="74"/>
      <c r="I207" s="2"/>
    </row>
    <row r="208" spans="1:9">
      <c r="A208" s="73"/>
      <c r="B208" s="73"/>
      <c r="C208" s="73"/>
      <c r="D208" s="73"/>
      <c r="E208" s="73"/>
      <c r="F208" s="73"/>
      <c r="G208" s="73"/>
      <c r="H208" s="74"/>
      <c r="I208" s="2"/>
    </row>
    <row r="209" spans="1:9">
      <c r="A209" s="73"/>
      <c r="B209" s="73"/>
      <c r="C209" s="73"/>
      <c r="D209" s="73"/>
      <c r="E209" s="73"/>
      <c r="F209" s="73"/>
      <c r="G209" s="73"/>
      <c r="H209" s="74"/>
      <c r="I209" s="2"/>
    </row>
    <row r="210" spans="1:9">
      <c r="A210" s="73"/>
      <c r="B210" s="73"/>
      <c r="C210" s="73"/>
      <c r="D210" s="73"/>
      <c r="E210" s="73"/>
      <c r="F210" s="73"/>
      <c r="G210" s="73"/>
      <c r="H210" s="74"/>
      <c r="I210" s="2"/>
    </row>
    <row r="211" spans="1:9">
      <c r="A211" s="73"/>
      <c r="B211" s="73"/>
      <c r="C211" s="73"/>
      <c r="D211" s="73"/>
      <c r="E211" s="73"/>
      <c r="F211" s="73"/>
      <c r="G211" s="73"/>
      <c r="H211" s="74"/>
      <c r="I211" s="2"/>
    </row>
    <row r="212" spans="1:9">
      <c r="A212" s="73"/>
      <c r="B212" s="73"/>
      <c r="C212" s="73"/>
      <c r="D212" s="73"/>
      <c r="E212" s="73"/>
      <c r="F212" s="73"/>
      <c r="G212" s="73"/>
      <c r="H212" s="74"/>
      <c r="I212" s="2"/>
    </row>
    <row r="213" spans="1:9">
      <c r="A213" s="73"/>
      <c r="B213" s="73"/>
      <c r="C213" s="73"/>
      <c r="D213" s="73"/>
      <c r="E213" s="73"/>
      <c r="F213" s="73"/>
      <c r="G213" s="73"/>
      <c r="H213" s="74"/>
      <c r="I213" s="2"/>
    </row>
    <row r="214" spans="1:9">
      <c r="A214" s="73"/>
      <c r="B214" s="73"/>
      <c r="C214" s="73"/>
      <c r="D214" s="73"/>
      <c r="E214" s="73"/>
      <c r="F214" s="73"/>
      <c r="G214" s="73"/>
      <c r="H214" s="74"/>
      <c r="I214" s="2"/>
    </row>
    <row r="215" spans="1:9">
      <c r="A215" s="73"/>
      <c r="B215" s="73"/>
      <c r="C215" s="73"/>
      <c r="D215" s="73"/>
      <c r="E215" s="73"/>
      <c r="F215" s="73"/>
      <c r="G215" s="73"/>
      <c r="H215" s="74"/>
      <c r="I215" s="2"/>
    </row>
    <row r="216" spans="1:9">
      <c r="A216" s="73"/>
      <c r="B216" s="73"/>
      <c r="C216" s="73"/>
      <c r="D216" s="73"/>
      <c r="E216" s="73"/>
      <c r="F216" s="73"/>
      <c r="G216" s="73"/>
      <c r="H216" s="74"/>
      <c r="I216" s="2"/>
    </row>
    <row r="217" spans="1:9">
      <c r="A217" s="73"/>
      <c r="B217" s="73"/>
      <c r="C217" s="73"/>
      <c r="D217" s="73"/>
      <c r="E217" s="73"/>
      <c r="F217" s="73"/>
      <c r="G217" s="73"/>
      <c r="H217" s="74"/>
      <c r="I217" s="2"/>
    </row>
    <row r="218" spans="1:9">
      <c r="A218" s="73"/>
      <c r="B218" s="73"/>
      <c r="C218" s="73"/>
      <c r="D218" s="73"/>
      <c r="E218" s="73"/>
      <c r="F218" s="73"/>
      <c r="G218" s="73"/>
      <c r="H218" s="74"/>
      <c r="I218" s="2"/>
    </row>
    <row r="219" spans="1:9">
      <c r="A219" s="73"/>
      <c r="B219" s="73"/>
      <c r="C219" s="73"/>
      <c r="D219" s="73"/>
      <c r="E219" s="73"/>
      <c r="F219" s="73"/>
      <c r="G219" s="73"/>
      <c r="H219" s="74"/>
      <c r="I219" s="2"/>
    </row>
    <row r="220" spans="1:9">
      <c r="A220" s="73"/>
      <c r="B220" s="73"/>
      <c r="C220" s="73"/>
      <c r="D220" s="73"/>
      <c r="E220" s="73"/>
      <c r="F220" s="73"/>
      <c r="G220" s="73"/>
      <c r="H220" s="74"/>
      <c r="I220" s="2"/>
    </row>
    <row r="221" spans="1:9">
      <c r="A221" s="73"/>
      <c r="B221" s="73"/>
      <c r="C221" s="73"/>
      <c r="D221" s="73"/>
      <c r="E221" s="73"/>
      <c r="F221" s="73"/>
      <c r="G221" s="73"/>
      <c r="H221" s="74"/>
      <c r="I221" s="2"/>
    </row>
    <row r="222" spans="1:9">
      <c r="A222" s="73"/>
      <c r="B222" s="73"/>
      <c r="C222" s="73"/>
      <c r="D222" s="73"/>
      <c r="E222" s="73"/>
      <c r="F222" s="73"/>
      <c r="G222" s="73"/>
      <c r="H222" s="74"/>
      <c r="I222" s="2"/>
    </row>
    <row r="223" spans="1:9">
      <c r="A223" s="73"/>
      <c r="B223" s="73"/>
      <c r="C223" s="73"/>
      <c r="D223" s="73"/>
      <c r="E223" s="73"/>
      <c r="F223" s="73"/>
      <c r="G223" s="73"/>
      <c r="H223" s="74"/>
      <c r="I223" s="2"/>
    </row>
    <row r="224" spans="1:9">
      <c r="A224" s="73"/>
      <c r="B224" s="73"/>
      <c r="C224" s="73"/>
      <c r="D224" s="73"/>
      <c r="E224" s="73"/>
      <c r="F224" s="73"/>
      <c r="G224" s="73"/>
      <c r="H224" s="74"/>
      <c r="I224" s="2"/>
    </row>
    <row r="225" spans="1:9">
      <c r="A225" s="73"/>
      <c r="B225" s="73"/>
      <c r="C225" s="73"/>
      <c r="D225" s="73"/>
      <c r="E225" s="73"/>
      <c r="F225" s="73"/>
      <c r="G225" s="73"/>
      <c r="H225" s="74"/>
      <c r="I225" s="2"/>
    </row>
    <row r="226" spans="1:9">
      <c r="A226" s="73"/>
      <c r="B226" s="73"/>
      <c r="C226" s="73"/>
      <c r="D226" s="73"/>
      <c r="E226" s="73"/>
      <c r="F226" s="73"/>
      <c r="G226" s="73"/>
      <c r="H226" s="74"/>
      <c r="I226" s="2"/>
    </row>
    <row r="227" spans="1:9">
      <c r="A227" s="73"/>
      <c r="B227" s="73"/>
      <c r="C227" s="73"/>
      <c r="D227" s="73"/>
      <c r="E227" s="73"/>
      <c r="F227" s="73"/>
      <c r="G227" s="73"/>
      <c r="H227" s="74"/>
      <c r="I227" s="2"/>
    </row>
    <row r="228" spans="1:9">
      <c r="A228" s="73"/>
      <c r="B228" s="73"/>
      <c r="C228" s="73"/>
      <c r="D228" s="73"/>
      <c r="E228" s="73"/>
      <c r="F228" s="73"/>
      <c r="G228" s="73"/>
      <c r="H228" s="74"/>
      <c r="I228" s="2"/>
    </row>
    <row r="229" spans="1:9">
      <c r="A229" s="73"/>
      <c r="B229" s="73"/>
      <c r="C229" s="73"/>
      <c r="D229" s="73"/>
      <c r="E229" s="73"/>
      <c r="F229" s="73"/>
      <c r="G229" s="73"/>
      <c r="H229" s="74"/>
      <c r="I229" s="2"/>
    </row>
    <row r="230" spans="1:9">
      <c r="A230" s="73"/>
      <c r="B230" s="73"/>
      <c r="C230" s="73"/>
      <c r="D230" s="73"/>
      <c r="E230" s="73"/>
      <c r="F230" s="73"/>
      <c r="G230" s="73"/>
      <c r="H230" s="74"/>
      <c r="I230" s="2"/>
    </row>
    <row r="231" spans="1:9">
      <c r="A231" s="73"/>
      <c r="B231" s="73"/>
      <c r="C231" s="73"/>
      <c r="D231" s="73"/>
      <c r="E231" s="73"/>
      <c r="F231" s="73"/>
      <c r="G231" s="73"/>
      <c r="H231" s="74"/>
      <c r="I231" s="2"/>
    </row>
    <row r="232" spans="1:9">
      <c r="A232" s="73"/>
      <c r="B232" s="73"/>
      <c r="C232" s="73"/>
      <c r="D232" s="73"/>
      <c r="E232" s="73"/>
      <c r="F232" s="73"/>
      <c r="G232" s="73"/>
      <c r="H232" s="74"/>
      <c r="I232" s="2"/>
    </row>
    <row r="233" spans="1:9">
      <c r="A233" s="73"/>
      <c r="B233" s="73"/>
      <c r="C233" s="73"/>
      <c r="D233" s="73"/>
      <c r="E233" s="73"/>
      <c r="F233" s="73"/>
      <c r="G233" s="73"/>
      <c r="H233" s="74"/>
      <c r="I233" s="2"/>
    </row>
    <row r="234" spans="1:9">
      <c r="A234" s="73"/>
      <c r="B234" s="73"/>
      <c r="C234" s="73"/>
      <c r="D234" s="73"/>
      <c r="E234" s="73"/>
      <c r="F234" s="73"/>
      <c r="G234" s="73"/>
      <c r="H234" s="74"/>
      <c r="I234" s="2"/>
    </row>
    <row r="235" spans="1:9">
      <c r="A235" s="73"/>
      <c r="B235" s="73"/>
      <c r="C235" s="73"/>
      <c r="D235" s="73"/>
      <c r="E235" s="73"/>
      <c r="F235" s="73"/>
      <c r="G235" s="73"/>
      <c r="H235" s="74"/>
      <c r="I235" s="2"/>
    </row>
    <row r="236" spans="1:9">
      <c r="A236" s="73"/>
      <c r="B236" s="73"/>
      <c r="C236" s="73"/>
      <c r="D236" s="73"/>
      <c r="E236" s="73"/>
      <c r="F236" s="73"/>
      <c r="G236" s="73"/>
      <c r="H236" s="74"/>
      <c r="I236" s="2"/>
    </row>
    <row r="237" spans="1:9">
      <c r="A237" s="73"/>
      <c r="B237" s="73"/>
      <c r="C237" s="73"/>
      <c r="D237" s="73"/>
      <c r="E237" s="73"/>
      <c r="F237" s="73"/>
      <c r="G237" s="73"/>
      <c r="H237" s="74"/>
      <c r="I237" s="2"/>
    </row>
    <row r="238" spans="1:9">
      <c r="A238" s="73"/>
      <c r="B238" s="73"/>
      <c r="C238" s="73"/>
      <c r="D238" s="73"/>
      <c r="E238" s="73"/>
      <c r="F238" s="73"/>
      <c r="G238" s="73"/>
      <c r="H238" s="74"/>
      <c r="I238" s="2"/>
    </row>
    <row r="239" spans="1:9">
      <c r="A239" s="73"/>
      <c r="B239" s="73"/>
      <c r="C239" s="73"/>
      <c r="D239" s="73"/>
      <c r="E239" s="73"/>
      <c r="F239" s="73"/>
      <c r="G239" s="73"/>
      <c r="H239" s="74"/>
      <c r="I239" s="2"/>
    </row>
    <row r="240" spans="1:9">
      <c r="A240" s="73"/>
      <c r="B240" s="73"/>
      <c r="C240" s="73"/>
      <c r="D240" s="73"/>
      <c r="E240" s="73"/>
      <c r="F240" s="73"/>
      <c r="G240" s="73"/>
      <c r="H240" s="74"/>
      <c r="I240" s="2"/>
    </row>
    <row r="241" spans="1:9">
      <c r="A241" s="73"/>
      <c r="B241" s="73"/>
      <c r="C241" s="73"/>
      <c r="D241" s="73"/>
      <c r="E241" s="73"/>
      <c r="F241" s="73"/>
      <c r="G241" s="73"/>
      <c r="H241" s="74"/>
      <c r="I241" s="2"/>
    </row>
    <row r="242" spans="1:9">
      <c r="A242" s="73"/>
      <c r="B242" s="73"/>
      <c r="C242" s="73"/>
      <c r="D242" s="73"/>
      <c r="E242" s="73"/>
      <c r="F242" s="73"/>
      <c r="G242" s="73"/>
      <c r="H242" s="74"/>
      <c r="I242" s="2"/>
    </row>
    <row r="243" spans="1:9">
      <c r="A243" s="73"/>
      <c r="B243" s="73"/>
      <c r="C243" s="73"/>
      <c r="D243" s="73"/>
      <c r="E243" s="73"/>
      <c r="F243" s="73"/>
      <c r="G243" s="73"/>
      <c r="H243" s="74"/>
      <c r="I243" s="2"/>
    </row>
    <row r="244" spans="1:9">
      <c r="A244" s="73"/>
      <c r="B244" s="73"/>
      <c r="C244" s="73"/>
      <c r="D244" s="73"/>
      <c r="E244" s="73"/>
      <c r="F244" s="73"/>
      <c r="G244" s="73"/>
      <c r="H244" s="74"/>
      <c r="I244" s="2"/>
    </row>
    <row r="245" spans="1:9">
      <c r="A245" s="73"/>
      <c r="B245" s="73"/>
      <c r="C245" s="73"/>
      <c r="D245" s="73"/>
      <c r="E245" s="73"/>
      <c r="F245" s="73"/>
      <c r="G245" s="73"/>
      <c r="H245" s="74"/>
      <c r="I245" s="2"/>
    </row>
    <row r="246" spans="1:9">
      <c r="A246" s="73"/>
      <c r="B246" s="73"/>
      <c r="C246" s="73"/>
      <c r="D246" s="73"/>
      <c r="E246" s="73"/>
      <c r="F246" s="73"/>
      <c r="G246" s="73"/>
      <c r="H246" s="74"/>
      <c r="I246" s="2"/>
    </row>
    <row r="247" spans="1:9">
      <c r="A247" s="73"/>
      <c r="B247" s="73"/>
      <c r="C247" s="73"/>
      <c r="D247" s="73"/>
      <c r="E247" s="73"/>
      <c r="F247" s="73"/>
      <c r="G247" s="73"/>
      <c r="H247" s="74"/>
      <c r="I247" s="2"/>
    </row>
    <row r="248" spans="1:9">
      <c r="A248" s="73"/>
      <c r="B248" s="73"/>
      <c r="C248" s="73"/>
      <c r="D248" s="73"/>
      <c r="E248" s="73"/>
      <c r="F248" s="73"/>
      <c r="G248" s="73"/>
      <c r="H248" s="74"/>
      <c r="I248" s="2"/>
    </row>
    <row r="249" spans="1:9">
      <c r="A249" s="73"/>
      <c r="B249" s="73"/>
      <c r="C249" s="73"/>
      <c r="D249" s="73"/>
      <c r="E249" s="73"/>
      <c r="F249" s="73"/>
      <c r="G249" s="73"/>
      <c r="H249" s="74"/>
      <c r="I249" s="2"/>
    </row>
    <row r="250" spans="1:9">
      <c r="A250" s="73"/>
      <c r="B250" s="73"/>
      <c r="C250" s="73"/>
      <c r="D250" s="73"/>
      <c r="E250" s="73"/>
      <c r="F250" s="73"/>
      <c r="G250" s="73"/>
      <c r="H250" s="74"/>
      <c r="I250" s="2"/>
    </row>
    <row r="251" spans="1:9">
      <c r="A251" s="73"/>
      <c r="B251" s="73"/>
      <c r="C251" s="73"/>
      <c r="D251" s="73"/>
      <c r="E251" s="73"/>
      <c r="F251" s="73"/>
      <c r="G251" s="73"/>
      <c r="H251" s="74"/>
      <c r="I251" s="2"/>
    </row>
    <row r="252" spans="1:9">
      <c r="A252" s="73"/>
      <c r="B252" s="73"/>
      <c r="C252" s="73"/>
      <c r="D252" s="73"/>
      <c r="E252" s="73"/>
      <c r="F252" s="73"/>
      <c r="G252" s="73"/>
      <c r="H252" s="74"/>
      <c r="I252" s="2"/>
    </row>
    <row r="253" spans="1:9">
      <c r="A253" s="73"/>
      <c r="B253" s="73"/>
      <c r="C253" s="73"/>
      <c r="D253" s="73"/>
      <c r="E253" s="73"/>
      <c r="F253" s="73"/>
      <c r="G253" s="73"/>
      <c r="H253" s="74"/>
      <c r="I253" s="2"/>
    </row>
    <row r="254" spans="1:9">
      <c r="A254" s="73"/>
      <c r="B254" s="73"/>
      <c r="C254" s="73"/>
      <c r="D254" s="73"/>
      <c r="E254" s="73"/>
      <c r="F254" s="73"/>
      <c r="G254" s="73"/>
      <c r="H254" s="74"/>
      <c r="I254" s="2"/>
    </row>
    <row r="255" spans="1:9">
      <c r="A255" s="73"/>
      <c r="B255" s="73"/>
      <c r="C255" s="73"/>
      <c r="D255" s="73"/>
      <c r="E255" s="73"/>
      <c r="F255" s="73"/>
      <c r="G255" s="73"/>
      <c r="H255" s="74"/>
      <c r="I255" s="2"/>
    </row>
    <row r="256" spans="1:9">
      <c r="A256" s="73"/>
      <c r="B256" s="73"/>
      <c r="C256" s="73"/>
      <c r="D256" s="73"/>
      <c r="E256" s="73"/>
      <c r="F256" s="73"/>
      <c r="G256" s="73"/>
      <c r="H256" s="74"/>
      <c r="I256" s="2"/>
    </row>
    <row r="257" spans="1:9">
      <c r="A257" s="73"/>
      <c r="B257" s="73"/>
      <c r="C257" s="73"/>
      <c r="D257" s="73"/>
      <c r="E257" s="73"/>
      <c r="F257" s="73"/>
      <c r="G257" s="73"/>
      <c r="H257" s="74"/>
      <c r="I257" s="2"/>
    </row>
    <row r="258" spans="1:9">
      <c r="A258" s="73"/>
      <c r="B258" s="73"/>
      <c r="C258" s="73"/>
      <c r="D258" s="73"/>
      <c r="E258" s="73"/>
      <c r="F258" s="73"/>
      <c r="G258" s="73"/>
      <c r="H258" s="74"/>
      <c r="I258" s="2"/>
    </row>
    <row r="259" spans="1:9">
      <c r="A259" s="73"/>
      <c r="B259" s="73"/>
      <c r="C259" s="73"/>
      <c r="D259" s="73"/>
      <c r="E259" s="73"/>
      <c r="F259" s="73"/>
      <c r="G259" s="73"/>
      <c r="H259" s="74"/>
      <c r="I259" s="2"/>
    </row>
    <row r="260" spans="1:9">
      <c r="A260" s="73"/>
      <c r="B260" s="73"/>
      <c r="C260" s="73"/>
      <c r="D260" s="73"/>
      <c r="E260" s="73"/>
      <c r="F260" s="73"/>
      <c r="G260" s="73"/>
      <c r="H260" s="74"/>
      <c r="I260" s="2"/>
    </row>
    <row r="261" spans="1:9">
      <c r="A261" s="73"/>
      <c r="B261" s="73"/>
      <c r="C261" s="73"/>
      <c r="D261" s="73"/>
      <c r="E261" s="73"/>
      <c r="F261" s="73"/>
      <c r="G261" s="73"/>
      <c r="H261" s="74"/>
      <c r="I261" s="2"/>
    </row>
    <row r="262" spans="1:9">
      <c r="A262" s="73"/>
      <c r="B262" s="73"/>
      <c r="C262" s="73"/>
      <c r="D262" s="73"/>
      <c r="E262" s="73"/>
      <c r="F262" s="73"/>
      <c r="G262" s="73"/>
      <c r="H262" s="74"/>
      <c r="I262" s="2"/>
    </row>
    <row r="263" spans="1:9">
      <c r="A263" s="73"/>
      <c r="B263" s="73"/>
      <c r="C263" s="73"/>
      <c r="D263" s="73"/>
      <c r="E263" s="73"/>
      <c r="F263" s="73"/>
      <c r="G263" s="73"/>
      <c r="H263" s="74"/>
      <c r="I263" s="2"/>
    </row>
    <row r="264" spans="1:9">
      <c r="A264" s="73"/>
      <c r="B264" s="73"/>
      <c r="C264" s="73"/>
      <c r="D264" s="73"/>
      <c r="E264" s="73"/>
      <c r="F264" s="73"/>
      <c r="G264" s="73"/>
      <c r="H264" s="74"/>
      <c r="I264" s="2"/>
    </row>
    <row r="265" spans="1:9">
      <c r="A265" s="73"/>
      <c r="B265" s="73"/>
      <c r="C265" s="73"/>
      <c r="D265" s="73"/>
      <c r="E265" s="73"/>
      <c r="F265" s="73"/>
      <c r="G265" s="73"/>
      <c r="H265" s="74"/>
      <c r="I265" s="2"/>
    </row>
    <row r="266" spans="1:9">
      <c r="A266" s="73"/>
      <c r="B266" s="73"/>
      <c r="C266" s="73"/>
      <c r="D266" s="73"/>
      <c r="E266" s="73"/>
      <c r="F266" s="73"/>
      <c r="G266" s="73"/>
      <c r="H266" s="74"/>
      <c r="I266" s="2"/>
    </row>
    <row r="267" spans="1:9">
      <c r="A267" s="73"/>
      <c r="B267" s="73"/>
      <c r="C267" s="73"/>
      <c r="D267" s="73"/>
      <c r="E267" s="73"/>
      <c r="F267" s="73"/>
      <c r="G267" s="73"/>
      <c r="H267" s="74"/>
      <c r="I267" s="2"/>
    </row>
    <row r="268" spans="1:9">
      <c r="A268" s="73"/>
      <c r="B268" s="73"/>
      <c r="C268" s="73"/>
      <c r="D268" s="73"/>
      <c r="E268" s="73"/>
      <c r="F268" s="73"/>
      <c r="G268" s="73"/>
      <c r="H268" s="74"/>
      <c r="I268" s="2"/>
    </row>
    <row r="269" spans="1:9">
      <c r="A269" s="73"/>
      <c r="B269" s="73"/>
      <c r="C269" s="73"/>
      <c r="D269" s="73"/>
      <c r="E269" s="73"/>
      <c r="F269" s="73"/>
      <c r="G269" s="73"/>
      <c r="H269" s="74"/>
      <c r="I269" s="2"/>
    </row>
    <row r="270" spans="1:9">
      <c r="A270" s="73"/>
      <c r="B270" s="73"/>
      <c r="C270" s="73"/>
      <c r="D270" s="73"/>
      <c r="E270" s="73"/>
      <c r="F270" s="73"/>
      <c r="G270" s="73"/>
      <c r="H270" s="74"/>
      <c r="I270" s="2"/>
    </row>
    <row r="271" spans="1:9">
      <c r="A271" s="73"/>
      <c r="B271" s="73"/>
      <c r="C271" s="73"/>
      <c r="D271" s="73"/>
      <c r="E271" s="73"/>
      <c r="F271" s="73"/>
      <c r="G271" s="73"/>
      <c r="H271" s="74"/>
      <c r="I271" s="2"/>
    </row>
    <row r="272" spans="1:9">
      <c r="A272" s="73"/>
      <c r="B272" s="73"/>
      <c r="C272" s="73"/>
      <c r="D272" s="73"/>
      <c r="E272" s="73"/>
      <c r="F272" s="73"/>
      <c r="G272" s="73"/>
      <c r="H272" s="74"/>
      <c r="I272" s="2"/>
    </row>
    <row r="273" spans="1:9">
      <c r="A273" s="73"/>
      <c r="B273" s="73"/>
      <c r="C273" s="73"/>
      <c r="D273" s="73"/>
      <c r="E273" s="73"/>
      <c r="F273" s="73"/>
      <c r="G273" s="73"/>
      <c r="H273" s="74"/>
      <c r="I273" s="2"/>
    </row>
    <row r="274" spans="1:9">
      <c r="A274" s="73"/>
      <c r="B274" s="73"/>
      <c r="C274" s="73"/>
      <c r="D274" s="73"/>
      <c r="E274" s="73"/>
      <c r="F274" s="73"/>
      <c r="G274" s="73"/>
      <c r="H274" s="74"/>
      <c r="I274" s="2"/>
    </row>
    <row r="275" spans="1:9">
      <c r="A275" s="73"/>
      <c r="B275" s="73"/>
      <c r="C275" s="73"/>
      <c r="D275" s="73"/>
      <c r="E275" s="73"/>
      <c r="F275" s="73"/>
      <c r="G275" s="73"/>
      <c r="H275" s="74"/>
      <c r="I275" s="2"/>
    </row>
    <row r="276" spans="1:9">
      <c r="A276" s="73"/>
      <c r="B276" s="73"/>
      <c r="C276" s="73"/>
      <c r="D276" s="73"/>
      <c r="E276" s="73"/>
      <c r="F276" s="73"/>
      <c r="G276" s="73"/>
      <c r="H276" s="74"/>
      <c r="I276" s="2"/>
    </row>
    <row r="277" spans="1:9">
      <c r="A277" s="73"/>
      <c r="B277" s="73"/>
      <c r="C277" s="73"/>
      <c r="D277" s="73"/>
      <c r="E277" s="73"/>
      <c r="F277" s="73"/>
      <c r="G277" s="73"/>
      <c r="H277" s="74"/>
      <c r="I277" s="2"/>
    </row>
    <row r="278" spans="1:9">
      <c r="A278" s="73"/>
      <c r="B278" s="73"/>
      <c r="C278" s="73"/>
      <c r="D278" s="73"/>
      <c r="E278" s="73"/>
      <c r="F278" s="73"/>
      <c r="G278" s="73"/>
      <c r="H278" s="74"/>
      <c r="I278" s="2"/>
    </row>
    <row r="279" spans="1:9">
      <c r="A279" s="73"/>
      <c r="B279" s="73"/>
      <c r="C279" s="73"/>
      <c r="D279" s="73"/>
      <c r="E279" s="73"/>
      <c r="F279" s="73"/>
      <c r="G279" s="73"/>
      <c r="H279" s="74"/>
      <c r="I279" s="2"/>
    </row>
    <row r="280" spans="1:9">
      <c r="A280" s="73"/>
      <c r="B280" s="73"/>
      <c r="C280" s="73"/>
      <c r="D280" s="73"/>
      <c r="E280" s="73"/>
      <c r="F280" s="73"/>
      <c r="G280" s="73"/>
      <c r="H280" s="74"/>
      <c r="I280" s="2"/>
    </row>
    <row r="281" spans="1:9">
      <c r="A281" s="73"/>
      <c r="B281" s="73"/>
      <c r="C281" s="73"/>
      <c r="D281" s="73"/>
      <c r="E281" s="73"/>
      <c r="F281" s="73"/>
      <c r="G281" s="73"/>
      <c r="H281" s="74"/>
      <c r="I281" s="2"/>
    </row>
    <row r="282" spans="1:9">
      <c r="A282" s="73"/>
      <c r="B282" s="73"/>
      <c r="C282" s="73"/>
      <c r="D282" s="73"/>
      <c r="E282" s="73"/>
      <c r="F282" s="73"/>
      <c r="G282" s="73"/>
      <c r="H282" s="74"/>
      <c r="I282" s="2"/>
    </row>
    <row r="283" spans="1:9">
      <c r="A283" s="73"/>
      <c r="B283" s="73"/>
      <c r="C283" s="73"/>
      <c r="D283" s="73"/>
      <c r="E283" s="73"/>
      <c r="F283" s="73"/>
      <c r="G283" s="73"/>
      <c r="H283" s="74"/>
      <c r="I283" s="2"/>
    </row>
    <row r="284" spans="1:9">
      <c r="A284" s="73"/>
      <c r="B284" s="73"/>
      <c r="C284" s="73"/>
      <c r="D284" s="73"/>
      <c r="E284" s="73"/>
      <c r="F284" s="73"/>
      <c r="G284" s="73"/>
      <c r="H284" s="74"/>
      <c r="I284" s="2"/>
    </row>
    <row r="285" spans="1:9">
      <c r="A285" s="73"/>
      <c r="B285" s="73"/>
      <c r="C285" s="73"/>
      <c r="D285" s="73"/>
      <c r="E285" s="73"/>
      <c r="F285" s="73"/>
      <c r="G285" s="73"/>
      <c r="H285" s="74"/>
      <c r="I285" s="2"/>
    </row>
    <row r="286" spans="1:9">
      <c r="A286" s="73"/>
      <c r="B286" s="73"/>
      <c r="C286" s="73"/>
      <c r="D286" s="73"/>
      <c r="E286" s="73"/>
      <c r="F286" s="73"/>
      <c r="G286" s="73"/>
      <c r="H286" s="74"/>
      <c r="I286" s="2"/>
    </row>
    <row r="287" spans="1:9">
      <c r="A287" s="73"/>
      <c r="B287" s="73"/>
      <c r="C287" s="73"/>
      <c r="D287" s="73"/>
      <c r="E287" s="73"/>
      <c r="F287" s="73"/>
      <c r="G287" s="73"/>
      <c r="H287" s="74"/>
      <c r="I287" s="2"/>
    </row>
    <row r="288" spans="1:9">
      <c r="A288" s="73"/>
      <c r="B288" s="73"/>
      <c r="C288" s="73"/>
      <c r="D288" s="73"/>
      <c r="E288" s="73"/>
      <c r="F288" s="73"/>
      <c r="G288" s="73"/>
      <c r="H288" s="74"/>
      <c r="I288" s="2"/>
    </row>
    <row r="289" spans="1:9">
      <c r="A289" s="73"/>
      <c r="B289" s="73"/>
      <c r="C289" s="73"/>
      <c r="D289" s="73"/>
      <c r="E289" s="73"/>
      <c r="F289" s="73"/>
      <c r="G289" s="73"/>
      <c r="H289" s="74"/>
      <c r="I289" s="2"/>
    </row>
    <row r="290" spans="1:9">
      <c r="A290" s="73"/>
      <c r="B290" s="73"/>
      <c r="C290" s="73"/>
      <c r="D290" s="73"/>
      <c r="E290" s="73"/>
      <c r="F290" s="73"/>
      <c r="G290" s="73"/>
      <c r="H290" s="74"/>
      <c r="I290" s="2"/>
    </row>
    <row r="291" spans="1:9">
      <c r="A291" s="73"/>
      <c r="B291" s="73"/>
      <c r="C291" s="73"/>
      <c r="D291" s="73"/>
      <c r="E291" s="73"/>
      <c r="F291" s="73"/>
      <c r="G291" s="73"/>
      <c r="H291" s="74"/>
      <c r="I291" s="2"/>
    </row>
    <row r="292" spans="1:9">
      <c r="A292" s="73"/>
      <c r="B292" s="73"/>
      <c r="C292" s="73"/>
      <c r="D292" s="73"/>
      <c r="E292" s="73"/>
      <c r="F292" s="73"/>
      <c r="G292" s="73"/>
      <c r="H292" s="74"/>
      <c r="I292" s="2"/>
    </row>
    <row r="293" spans="1:9">
      <c r="A293" s="73"/>
      <c r="B293" s="73"/>
      <c r="C293" s="73"/>
      <c r="D293" s="73"/>
      <c r="E293" s="73"/>
      <c r="F293" s="73"/>
      <c r="G293" s="73"/>
      <c r="H293" s="74"/>
      <c r="I293" s="2"/>
    </row>
    <row r="294" spans="1:9">
      <c r="A294" s="73"/>
      <c r="B294" s="73"/>
      <c r="C294" s="73"/>
      <c r="D294" s="73"/>
      <c r="E294" s="73"/>
      <c r="F294" s="73"/>
      <c r="G294" s="73"/>
      <c r="H294" s="74"/>
      <c r="I294" s="2"/>
    </row>
    <row r="295" spans="1:9">
      <c r="A295" s="73"/>
      <c r="B295" s="73"/>
      <c r="C295" s="73"/>
      <c r="D295" s="73"/>
      <c r="E295" s="73"/>
      <c r="F295" s="73"/>
      <c r="G295" s="73"/>
      <c r="H295" s="74"/>
      <c r="I295" s="2"/>
    </row>
    <row r="296" spans="1:9">
      <c r="A296" s="73"/>
      <c r="B296" s="73"/>
      <c r="C296" s="73"/>
      <c r="D296" s="73"/>
      <c r="E296" s="73"/>
      <c r="F296" s="73"/>
      <c r="G296" s="73"/>
      <c r="H296" s="74"/>
      <c r="I296" s="2"/>
    </row>
    <row r="297" spans="1:9">
      <c r="A297" s="73"/>
      <c r="B297" s="73"/>
      <c r="C297" s="73"/>
      <c r="D297" s="73"/>
      <c r="E297" s="73"/>
      <c r="F297" s="73"/>
      <c r="G297" s="73"/>
      <c r="H297" s="74"/>
      <c r="I297" s="2"/>
    </row>
    <row r="298" spans="1:9">
      <c r="A298" s="73"/>
      <c r="B298" s="73"/>
      <c r="C298" s="73"/>
      <c r="D298" s="73"/>
      <c r="E298" s="73"/>
      <c r="F298" s="73"/>
      <c r="G298" s="73"/>
      <c r="H298" s="74"/>
      <c r="I298" s="2"/>
    </row>
    <row r="299" spans="1:9">
      <c r="A299" s="73"/>
      <c r="B299" s="73"/>
      <c r="C299" s="73"/>
      <c r="D299" s="73"/>
      <c r="E299" s="73"/>
      <c r="F299" s="73"/>
      <c r="G299" s="73"/>
      <c r="H299" s="74"/>
      <c r="I299" s="2"/>
    </row>
    <row r="300" spans="1:9">
      <c r="A300" s="73"/>
      <c r="B300" s="73"/>
      <c r="C300" s="73"/>
      <c r="D300" s="73"/>
      <c r="E300" s="73"/>
      <c r="F300" s="73"/>
      <c r="G300" s="73"/>
      <c r="H300" s="74"/>
      <c r="I300" s="2"/>
    </row>
    <row r="301" spans="1:9">
      <c r="A301" s="73"/>
      <c r="B301" s="73"/>
      <c r="C301" s="73"/>
      <c r="D301" s="73"/>
      <c r="E301" s="73"/>
      <c r="F301" s="73"/>
      <c r="G301" s="73"/>
      <c r="H301" s="74"/>
      <c r="I301" s="2"/>
    </row>
    <row r="302" spans="1:9">
      <c r="A302" s="73"/>
      <c r="B302" s="73"/>
      <c r="C302" s="73"/>
      <c r="D302" s="73"/>
      <c r="E302" s="73"/>
      <c r="F302" s="73"/>
      <c r="G302" s="73"/>
      <c r="H302" s="74"/>
      <c r="I302" s="2"/>
    </row>
    <row r="303" spans="1:9">
      <c r="A303" s="73"/>
      <c r="B303" s="73"/>
      <c r="C303" s="73"/>
      <c r="D303" s="73"/>
      <c r="E303" s="73"/>
      <c r="F303" s="73"/>
      <c r="G303" s="73"/>
      <c r="H303" s="74"/>
      <c r="I303" s="2"/>
    </row>
    <row r="304" spans="1:9">
      <c r="A304" s="73"/>
      <c r="B304" s="73"/>
      <c r="C304" s="73"/>
      <c r="D304" s="73"/>
      <c r="E304" s="73"/>
      <c r="F304" s="73"/>
      <c r="G304" s="73"/>
      <c r="H304" s="74"/>
      <c r="I304" s="2"/>
    </row>
    <row r="305" spans="1:9">
      <c r="A305" s="73"/>
      <c r="B305" s="73"/>
      <c r="C305" s="73"/>
      <c r="D305" s="73"/>
      <c r="E305" s="73"/>
      <c r="F305" s="73"/>
      <c r="G305" s="73"/>
      <c r="H305" s="74"/>
      <c r="I305" s="2"/>
    </row>
    <row r="306" spans="1:9">
      <c r="A306" s="73"/>
      <c r="B306" s="73"/>
      <c r="C306" s="73"/>
      <c r="D306" s="73"/>
      <c r="E306" s="73"/>
      <c r="F306" s="73"/>
      <c r="G306" s="73"/>
      <c r="H306" s="74"/>
      <c r="I306" s="2"/>
    </row>
    <row r="307" spans="1:9">
      <c r="A307" s="73"/>
      <c r="B307" s="73"/>
      <c r="C307" s="73"/>
      <c r="D307" s="73"/>
      <c r="E307" s="73"/>
      <c r="F307" s="73"/>
      <c r="G307" s="73"/>
      <c r="H307" s="74"/>
      <c r="I307" s="2"/>
    </row>
    <row r="308" spans="1:9">
      <c r="A308" s="73"/>
      <c r="B308" s="73"/>
      <c r="C308" s="73"/>
      <c r="D308" s="73"/>
      <c r="E308" s="73"/>
      <c r="F308" s="73"/>
      <c r="G308" s="73"/>
      <c r="H308" s="74"/>
      <c r="I308" s="2"/>
    </row>
    <row r="309" spans="1:9">
      <c r="A309" s="73"/>
      <c r="B309" s="73"/>
      <c r="C309" s="73"/>
      <c r="D309" s="73"/>
      <c r="E309" s="73"/>
      <c r="F309" s="73"/>
      <c r="G309" s="73"/>
      <c r="H309" s="74"/>
      <c r="I309" s="2"/>
    </row>
    <row r="310" spans="1:9">
      <c r="A310" s="73"/>
      <c r="B310" s="73"/>
      <c r="C310" s="73"/>
      <c r="D310" s="73"/>
      <c r="E310" s="73"/>
      <c r="F310" s="73"/>
      <c r="G310" s="73"/>
      <c r="H310" s="74"/>
      <c r="I310" s="2"/>
    </row>
    <row r="311" spans="1:9">
      <c r="A311" s="73"/>
      <c r="B311" s="73"/>
      <c r="C311" s="73"/>
      <c r="D311" s="73"/>
      <c r="E311" s="73"/>
      <c r="F311" s="73"/>
      <c r="G311" s="73"/>
      <c r="H311" s="74"/>
      <c r="I311" s="2"/>
    </row>
    <row r="312" spans="1:9">
      <c r="A312" s="73"/>
      <c r="B312" s="73"/>
      <c r="C312" s="73"/>
      <c r="D312" s="73"/>
      <c r="E312" s="73"/>
      <c r="F312" s="73"/>
      <c r="G312" s="73"/>
      <c r="H312" s="74"/>
      <c r="I312" s="2"/>
    </row>
    <row r="313" spans="1:9">
      <c r="A313" s="73"/>
      <c r="B313" s="73"/>
      <c r="C313" s="73"/>
      <c r="D313" s="73"/>
      <c r="E313" s="73"/>
      <c r="F313" s="73"/>
      <c r="G313" s="73"/>
      <c r="H313" s="74"/>
      <c r="I313" s="2"/>
    </row>
    <row r="314" spans="1:9">
      <c r="A314" s="73"/>
      <c r="B314" s="73"/>
      <c r="C314" s="73"/>
      <c r="D314" s="73"/>
      <c r="E314" s="73"/>
      <c r="F314" s="73"/>
      <c r="G314" s="73"/>
      <c r="H314" s="74"/>
      <c r="I314" s="2"/>
    </row>
    <row r="315" spans="1:9">
      <c r="A315" s="73"/>
      <c r="B315" s="73"/>
      <c r="C315" s="73"/>
      <c r="D315" s="73"/>
      <c r="E315" s="73"/>
      <c r="F315" s="73"/>
      <c r="G315" s="73"/>
      <c r="H315" s="74"/>
      <c r="I315" s="2"/>
    </row>
    <row r="316" spans="1:9">
      <c r="A316" s="73"/>
      <c r="B316" s="73"/>
      <c r="C316" s="73"/>
      <c r="D316" s="73"/>
      <c r="E316" s="73"/>
      <c r="F316" s="73"/>
      <c r="G316" s="73"/>
      <c r="H316" s="74"/>
      <c r="I316" s="2"/>
    </row>
    <row r="317" spans="1:9">
      <c r="A317" s="73"/>
      <c r="B317" s="73"/>
      <c r="C317" s="73"/>
      <c r="D317" s="73"/>
      <c r="E317" s="73"/>
      <c r="F317" s="73"/>
      <c r="G317" s="73"/>
      <c r="H317" s="74"/>
      <c r="I317" s="2"/>
    </row>
    <row r="318" spans="1:9">
      <c r="A318" s="73"/>
      <c r="B318" s="73"/>
      <c r="C318" s="73"/>
      <c r="D318" s="73"/>
      <c r="E318" s="73"/>
      <c r="F318" s="73"/>
      <c r="G318" s="73"/>
      <c r="H318" s="74"/>
      <c r="I318" s="2"/>
    </row>
    <row r="319" spans="1:9">
      <c r="A319" s="73"/>
      <c r="B319" s="73"/>
      <c r="C319" s="73"/>
      <c r="D319" s="73"/>
      <c r="E319" s="73"/>
      <c r="F319" s="73"/>
      <c r="G319" s="73"/>
      <c r="H319" s="74"/>
      <c r="I319" s="2"/>
    </row>
    <row r="320" spans="1:9">
      <c r="A320" s="73"/>
      <c r="B320" s="73"/>
      <c r="C320" s="73"/>
      <c r="D320" s="73"/>
      <c r="E320" s="73"/>
      <c r="F320" s="73"/>
      <c r="G320" s="73"/>
      <c r="H320" s="74"/>
      <c r="I320" s="2"/>
    </row>
    <row r="321" spans="1:9">
      <c r="A321" s="73"/>
      <c r="B321" s="73"/>
      <c r="C321" s="73"/>
      <c r="D321" s="73"/>
      <c r="E321" s="73"/>
      <c r="F321" s="73"/>
      <c r="G321" s="73"/>
      <c r="H321" s="74"/>
      <c r="I321" s="2"/>
    </row>
    <row r="322" spans="1:9">
      <c r="A322" s="73"/>
      <c r="B322" s="73"/>
      <c r="C322" s="73"/>
      <c r="D322" s="73"/>
      <c r="E322" s="73"/>
      <c r="F322" s="73"/>
      <c r="G322" s="73"/>
      <c r="H322" s="74"/>
      <c r="I322" s="2"/>
    </row>
    <row r="323" spans="1:9">
      <c r="A323" s="73"/>
      <c r="B323" s="73"/>
      <c r="C323" s="73"/>
      <c r="D323" s="73"/>
      <c r="E323" s="73"/>
      <c r="F323" s="73"/>
      <c r="G323" s="73"/>
      <c r="H323" s="74"/>
      <c r="I323" s="2"/>
    </row>
    <row r="324" spans="1:9">
      <c r="A324" s="73"/>
      <c r="B324" s="73"/>
      <c r="C324" s="73"/>
      <c r="D324" s="73"/>
      <c r="E324" s="73"/>
      <c r="F324" s="73"/>
      <c r="G324" s="73"/>
      <c r="H324" s="74"/>
      <c r="I324" s="2"/>
    </row>
    <row r="325" spans="1:9">
      <c r="A325" s="73"/>
      <c r="B325" s="73"/>
      <c r="C325" s="73"/>
      <c r="D325" s="73"/>
      <c r="E325" s="73"/>
      <c r="F325" s="73"/>
      <c r="G325" s="73"/>
      <c r="H325" s="74"/>
      <c r="I325" s="2"/>
    </row>
    <row r="326" spans="1:9">
      <c r="A326" s="73"/>
      <c r="B326" s="73"/>
      <c r="C326" s="73"/>
      <c r="D326" s="73"/>
      <c r="E326" s="73"/>
      <c r="F326" s="73"/>
      <c r="G326" s="73"/>
      <c r="H326" s="74"/>
      <c r="I326" s="2"/>
    </row>
    <row r="327" spans="1:9">
      <c r="A327" s="73"/>
      <c r="B327" s="73"/>
      <c r="C327" s="73"/>
      <c r="D327" s="73"/>
      <c r="E327" s="73"/>
      <c r="F327" s="73"/>
      <c r="G327" s="73"/>
      <c r="H327" s="74"/>
      <c r="I327" s="2"/>
    </row>
    <row r="328" spans="1:9">
      <c r="A328" s="73"/>
      <c r="B328" s="73"/>
      <c r="C328" s="73"/>
      <c r="D328" s="73"/>
      <c r="E328" s="73"/>
      <c r="F328" s="73"/>
      <c r="G328" s="73"/>
      <c r="H328" s="74"/>
      <c r="I328" s="2"/>
    </row>
    <row r="329" spans="1:9">
      <c r="A329" s="73"/>
      <c r="B329" s="73"/>
      <c r="C329" s="73"/>
      <c r="D329" s="73"/>
      <c r="E329" s="73"/>
      <c r="F329" s="73"/>
      <c r="G329" s="73"/>
      <c r="H329" s="74"/>
      <c r="I329" s="2"/>
    </row>
    <row r="330" spans="1:9">
      <c r="A330" s="73"/>
      <c r="B330" s="73"/>
      <c r="C330" s="73"/>
      <c r="D330" s="73"/>
      <c r="E330" s="73"/>
      <c r="F330" s="73"/>
      <c r="G330" s="73"/>
      <c r="H330" s="74"/>
      <c r="I330" s="2"/>
    </row>
    <row r="331" spans="1:9">
      <c r="A331" s="73"/>
      <c r="B331" s="73"/>
      <c r="C331" s="73"/>
      <c r="D331" s="73"/>
      <c r="E331" s="73"/>
      <c r="F331" s="73"/>
      <c r="G331" s="73"/>
      <c r="H331" s="74"/>
      <c r="I331" s="2"/>
    </row>
    <row r="332" spans="1:9">
      <c r="A332" s="73"/>
      <c r="B332" s="73"/>
      <c r="C332" s="73"/>
      <c r="D332" s="73"/>
      <c r="E332" s="73"/>
      <c r="F332" s="73"/>
      <c r="G332" s="73"/>
      <c r="H332" s="74"/>
      <c r="I332" s="2"/>
    </row>
    <row r="333" spans="1:9">
      <c r="A333" s="73"/>
      <c r="B333" s="73"/>
      <c r="C333" s="73"/>
      <c r="D333" s="73"/>
      <c r="E333" s="73"/>
      <c r="F333" s="73"/>
      <c r="G333" s="73"/>
      <c r="H333" s="74"/>
      <c r="I333" s="2"/>
    </row>
    <row r="334" spans="1:9">
      <c r="A334" s="73"/>
      <c r="B334" s="73"/>
      <c r="C334" s="73"/>
      <c r="D334" s="73"/>
      <c r="E334" s="73"/>
      <c r="F334" s="73"/>
      <c r="G334" s="73"/>
      <c r="H334" s="74"/>
      <c r="I334" s="2"/>
    </row>
    <row r="335" spans="1:9">
      <c r="A335" s="73"/>
      <c r="B335" s="73"/>
      <c r="C335" s="73"/>
      <c r="D335" s="73"/>
      <c r="E335" s="73"/>
      <c r="F335" s="73"/>
      <c r="G335" s="73"/>
      <c r="H335" s="74"/>
      <c r="I335" s="2"/>
    </row>
    <row r="336" spans="1:9">
      <c r="A336" s="73"/>
      <c r="B336" s="73"/>
      <c r="C336" s="73"/>
      <c r="D336" s="73"/>
      <c r="E336" s="73"/>
      <c r="F336" s="73"/>
      <c r="G336" s="73"/>
      <c r="H336" s="74"/>
      <c r="I336" s="2"/>
    </row>
    <row r="337" spans="1:9">
      <c r="A337" s="73"/>
      <c r="B337" s="73"/>
      <c r="C337" s="73"/>
      <c r="D337" s="73"/>
      <c r="E337" s="73"/>
      <c r="F337" s="73"/>
      <c r="G337" s="73"/>
      <c r="H337" s="74"/>
      <c r="I337" s="2"/>
    </row>
    <row r="338" spans="1:9">
      <c r="A338" s="73"/>
      <c r="B338" s="73"/>
      <c r="C338" s="73"/>
      <c r="D338" s="73"/>
      <c r="E338" s="73"/>
      <c r="F338" s="73"/>
      <c r="G338" s="73"/>
      <c r="H338" s="74"/>
      <c r="I338" s="2"/>
    </row>
    <row r="339" spans="1:9">
      <c r="A339" s="73"/>
      <c r="B339" s="73"/>
      <c r="C339" s="73"/>
      <c r="D339" s="73"/>
      <c r="E339" s="73"/>
      <c r="F339" s="73"/>
      <c r="G339" s="73"/>
      <c r="H339" s="74"/>
      <c r="I339" s="2"/>
    </row>
    <row r="340" spans="1:9">
      <c r="A340" s="73"/>
      <c r="B340" s="73"/>
      <c r="C340" s="73"/>
      <c r="D340" s="73"/>
      <c r="E340" s="73"/>
      <c r="F340" s="73"/>
      <c r="G340" s="73"/>
      <c r="H340" s="74"/>
      <c r="I340" s="2"/>
    </row>
    <row r="341" spans="1:9">
      <c r="A341" s="73"/>
      <c r="B341" s="73"/>
      <c r="C341" s="73"/>
      <c r="D341" s="73"/>
      <c r="E341" s="73"/>
      <c r="F341" s="73"/>
      <c r="G341" s="73"/>
      <c r="H341" s="74"/>
      <c r="I341" s="2"/>
    </row>
    <row r="342" spans="1:9">
      <c r="A342" s="73"/>
      <c r="B342" s="73"/>
      <c r="C342" s="73"/>
      <c r="D342" s="73"/>
      <c r="E342" s="73"/>
      <c r="F342" s="73"/>
      <c r="G342" s="73"/>
      <c r="H342" s="74"/>
      <c r="I342" s="2"/>
    </row>
    <row r="343" spans="1:9">
      <c r="A343" s="73"/>
      <c r="B343" s="73"/>
      <c r="C343" s="73"/>
      <c r="D343" s="73"/>
      <c r="E343" s="73"/>
      <c r="F343" s="73"/>
      <c r="G343" s="73"/>
      <c r="H343" s="74"/>
      <c r="I343" s="2"/>
    </row>
    <row r="344" spans="1:9">
      <c r="A344" s="73"/>
      <c r="B344" s="73"/>
      <c r="C344" s="73"/>
      <c r="D344" s="73"/>
      <c r="E344" s="73"/>
      <c r="F344" s="73"/>
      <c r="G344" s="73"/>
      <c r="H344" s="74"/>
      <c r="I344" s="2"/>
    </row>
    <row r="345" spans="1:9">
      <c r="A345" s="73"/>
      <c r="B345" s="73"/>
      <c r="C345" s="73"/>
      <c r="D345" s="73"/>
      <c r="E345" s="73"/>
      <c r="F345" s="73"/>
      <c r="G345" s="73"/>
      <c r="H345" s="74"/>
      <c r="I345" s="2"/>
    </row>
    <row r="346" spans="1:9">
      <c r="A346" s="73"/>
      <c r="B346" s="73"/>
      <c r="C346" s="73"/>
      <c r="D346" s="73"/>
      <c r="E346" s="73"/>
      <c r="F346" s="73"/>
      <c r="G346" s="73"/>
      <c r="H346" s="74"/>
      <c r="I346" s="2"/>
    </row>
    <row r="347" spans="1:9">
      <c r="A347" s="73"/>
      <c r="B347" s="73"/>
      <c r="C347" s="73"/>
      <c r="D347" s="73"/>
      <c r="E347" s="73"/>
      <c r="F347" s="73"/>
      <c r="G347" s="73"/>
      <c r="H347" s="74"/>
      <c r="I347" s="2"/>
    </row>
    <row r="348" spans="1:9">
      <c r="A348" s="73"/>
      <c r="B348" s="73"/>
      <c r="C348" s="73"/>
      <c r="D348" s="73"/>
      <c r="E348" s="73"/>
      <c r="F348" s="73"/>
      <c r="G348" s="73"/>
      <c r="H348" s="74"/>
      <c r="I348" s="2"/>
    </row>
    <row r="349" spans="1:9">
      <c r="A349" s="73"/>
      <c r="B349" s="73"/>
      <c r="C349" s="73"/>
      <c r="D349" s="73"/>
      <c r="E349" s="73"/>
      <c r="F349" s="73"/>
      <c r="G349" s="73"/>
      <c r="H349" s="74"/>
      <c r="I349" s="2"/>
    </row>
    <row r="350" spans="1:9">
      <c r="A350" s="73"/>
      <c r="B350" s="73"/>
      <c r="C350" s="73"/>
      <c r="D350" s="73"/>
      <c r="E350" s="73"/>
      <c r="F350" s="73"/>
      <c r="G350" s="73"/>
      <c r="H350" s="74"/>
      <c r="I350" s="2"/>
    </row>
    <row r="351" spans="1:9">
      <c r="A351" s="73"/>
      <c r="B351" s="73"/>
      <c r="C351" s="73"/>
      <c r="D351" s="73"/>
      <c r="E351" s="73"/>
      <c r="F351" s="73"/>
      <c r="G351" s="73"/>
      <c r="H351" s="74"/>
      <c r="I351" s="2"/>
    </row>
    <row r="352" spans="1:9">
      <c r="A352" s="73"/>
      <c r="B352" s="73"/>
      <c r="C352" s="73"/>
      <c r="D352" s="73"/>
      <c r="E352" s="73"/>
      <c r="F352" s="73"/>
      <c r="G352" s="73"/>
      <c r="H352" s="74"/>
      <c r="I352" s="2"/>
    </row>
    <row r="353" spans="1:9">
      <c r="A353" s="73"/>
      <c r="B353" s="73"/>
      <c r="C353" s="73"/>
      <c r="D353" s="73"/>
      <c r="E353" s="73"/>
      <c r="F353" s="73"/>
      <c r="G353" s="73"/>
      <c r="H353" s="74"/>
      <c r="I353" s="2"/>
    </row>
    <row r="354" spans="1:9">
      <c r="A354" s="73"/>
      <c r="B354" s="73"/>
      <c r="C354" s="73"/>
      <c r="D354" s="73"/>
      <c r="E354" s="73"/>
      <c r="F354" s="73"/>
      <c r="G354" s="73"/>
      <c r="H354" s="74"/>
      <c r="I354" s="2"/>
    </row>
    <row r="355" spans="1:9">
      <c r="A355" s="73"/>
      <c r="B355" s="73"/>
      <c r="C355" s="73"/>
      <c r="D355" s="73"/>
      <c r="E355" s="73"/>
      <c r="F355" s="73"/>
      <c r="G355" s="73"/>
      <c r="H355" s="74"/>
      <c r="I355" s="2"/>
    </row>
    <row r="356" spans="1:9">
      <c r="A356" s="73"/>
      <c r="B356" s="73"/>
      <c r="C356" s="73"/>
      <c r="D356" s="73"/>
      <c r="E356" s="73"/>
      <c r="F356" s="73"/>
      <c r="G356" s="73"/>
      <c r="H356" s="74"/>
      <c r="I356" s="2"/>
    </row>
    <row r="357" spans="1:9">
      <c r="A357" s="73"/>
      <c r="B357" s="73"/>
      <c r="C357" s="73"/>
      <c r="D357" s="73"/>
      <c r="E357" s="73"/>
      <c r="F357" s="73"/>
      <c r="G357" s="73"/>
      <c r="H357" s="74"/>
      <c r="I357" s="2"/>
    </row>
    <row r="358" spans="1:9">
      <c r="A358" s="73"/>
      <c r="B358" s="73"/>
      <c r="C358" s="73"/>
      <c r="D358" s="73"/>
      <c r="E358" s="73"/>
      <c r="F358" s="73"/>
      <c r="G358" s="73"/>
      <c r="H358" s="74"/>
      <c r="I358" s="2"/>
    </row>
    <row r="359" spans="1:9">
      <c r="A359" s="73"/>
      <c r="B359" s="73"/>
      <c r="C359" s="73"/>
      <c r="D359" s="73"/>
      <c r="E359" s="73"/>
      <c r="F359" s="73"/>
      <c r="G359" s="73"/>
      <c r="H359" s="74"/>
      <c r="I359" s="2"/>
    </row>
    <row r="360" spans="1:9">
      <c r="A360" s="73"/>
      <c r="B360" s="73"/>
      <c r="C360" s="73"/>
      <c r="D360" s="73"/>
      <c r="E360" s="73"/>
      <c r="F360" s="73"/>
      <c r="G360" s="73"/>
      <c r="H360" s="74"/>
      <c r="I360" s="2"/>
    </row>
    <row r="361" spans="1:9">
      <c r="A361" s="73"/>
      <c r="B361" s="73"/>
      <c r="C361" s="73"/>
      <c r="D361" s="73"/>
      <c r="E361" s="73"/>
      <c r="F361" s="73"/>
      <c r="G361" s="73"/>
      <c r="H361" s="74"/>
      <c r="I361" s="2"/>
    </row>
    <row r="362" spans="1:9">
      <c r="A362" s="73"/>
      <c r="B362" s="73"/>
      <c r="C362" s="73"/>
      <c r="D362" s="73"/>
      <c r="E362" s="73"/>
      <c r="F362" s="73"/>
      <c r="G362" s="73"/>
      <c r="H362" s="74"/>
      <c r="I362" s="2"/>
    </row>
    <row r="363" spans="1:9">
      <c r="A363" s="73"/>
      <c r="B363" s="73"/>
      <c r="C363" s="73"/>
      <c r="D363" s="73"/>
      <c r="E363" s="73"/>
      <c r="F363" s="73"/>
      <c r="G363" s="73"/>
      <c r="H363" s="74"/>
      <c r="I363" s="2"/>
    </row>
    <row r="364" spans="1:9">
      <c r="A364" s="73"/>
      <c r="B364" s="73"/>
      <c r="C364" s="73"/>
      <c r="D364" s="73"/>
      <c r="E364" s="73"/>
      <c r="F364" s="73"/>
      <c r="G364" s="73"/>
      <c r="H364" s="74"/>
      <c r="I364" s="2"/>
    </row>
    <row r="365" spans="1:9">
      <c r="A365" s="73"/>
      <c r="B365" s="73"/>
      <c r="C365" s="73"/>
      <c r="D365" s="73"/>
      <c r="E365" s="73"/>
      <c r="F365" s="73"/>
      <c r="G365" s="73"/>
      <c r="H365" s="74"/>
      <c r="I365" s="2"/>
    </row>
    <row r="366" spans="1:9">
      <c r="A366" s="73"/>
      <c r="B366" s="73"/>
      <c r="C366" s="73"/>
      <c r="D366" s="73"/>
      <c r="E366" s="73"/>
      <c r="F366" s="73"/>
      <c r="G366" s="73"/>
      <c r="H366" s="74"/>
      <c r="I366" s="2"/>
    </row>
    <row r="367" spans="1:9">
      <c r="A367" s="73"/>
      <c r="B367" s="73"/>
      <c r="C367" s="73"/>
      <c r="D367" s="73"/>
      <c r="E367" s="73"/>
      <c r="F367" s="73"/>
      <c r="G367" s="73"/>
      <c r="H367" s="74"/>
      <c r="I367" s="2"/>
    </row>
    <row r="368" spans="1:9">
      <c r="A368" s="73"/>
      <c r="B368" s="73"/>
      <c r="C368" s="73"/>
      <c r="D368" s="73"/>
      <c r="E368" s="73"/>
      <c r="F368" s="73"/>
      <c r="G368" s="73"/>
      <c r="H368" s="74"/>
      <c r="I368" s="2"/>
    </row>
    <row r="369" spans="1:9">
      <c r="A369" s="73"/>
      <c r="B369" s="73"/>
      <c r="C369" s="73"/>
      <c r="D369" s="73"/>
      <c r="E369" s="73"/>
      <c r="F369" s="73"/>
      <c r="G369" s="73"/>
      <c r="H369" s="74"/>
      <c r="I369" s="2"/>
    </row>
    <row r="370" spans="1:9">
      <c r="A370" s="73"/>
      <c r="B370" s="73"/>
      <c r="C370" s="73"/>
      <c r="D370" s="73"/>
      <c r="E370" s="73"/>
      <c r="F370" s="73"/>
      <c r="G370" s="73"/>
      <c r="H370" s="74"/>
      <c r="I370" s="2"/>
    </row>
    <row r="371" spans="1:9">
      <c r="A371" s="73"/>
      <c r="B371" s="73"/>
      <c r="C371" s="73"/>
      <c r="D371" s="73"/>
      <c r="E371" s="73"/>
      <c r="F371" s="73"/>
      <c r="G371" s="73"/>
      <c r="H371" s="74"/>
      <c r="I371" s="2"/>
    </row>
    <row r="372" spans="1:9">
      <c r="A372" s="73"/>
      <c r="B372" s="73"/>
      <c r="C372" s="73"/>
      <c r="D372" s="73"/>
      <c r="E372" s="73"/>
      <c r="F372" s="73"/>
      <c r="G372" s="73"/>
      <c r="H372" s="74"/>
      <c r="I372" s="2"/>
    </row>
    <row r="373" spans="1:9">
      <c r="A373" s="73"/>
      <c r="B373" s="73"/>
      <c r="C373" s="73"/>
      <c r="D373" s="73"/>
      <c r="E373" s="73"/>
      <c r="F373" s="73"/>
      <c r="G373" s="73"/>
      <c r="H373" s="74"/>
      <c r="I373" s="2"/>
    </row>
    <row r="374" spans="1:9">
      <c r="A374" s="73"/>
      <c r="B374" s="73"/>
      <c r="C374" s="73"/>
      <c r="D374" s="73"/>
      <c r="E374" s="73"/>
      <c r="F374" s="73"/>
      <c r="G374" s="73"/>
      <c r="H374" s="74"/>
      <c r="I374" s="2"/>
    </row>
    <row r="375" spans="1:9">
      <c r="A375" s="73"/>
      <c r="B375" s="73"/>
      <c r="C375" s="73"/>
      <c r="D375" s="73"/>
      <c r="E375" s="73"/>
      <c r="F375" s="73"/>
      <c r="G375" s="73"/>
      <c r="H375" s="74"/>
      <c r="I375" s="2"/>
    </row>
    <row r="376" spans="1:9">
      <c r="A376" s="73"/>
      <c r="B376" s="73"/>
      <c r="C376" s="73"/>
      <c r="D376" s="73"/>
      <c r="E376" s="73"/>
      <c r="F376" s="73"/>
      <c r="G376" s="73"/>
      <c r="H376" s="74"/>
      <c r="I376" s="2"/>
    </row>
    <row r="377" spans="1:9">
      <c r="A377" s="73"/>
      <c r="B377" s="73"/>
      <c r="C377" s="73"/>
      <c r="D377" s="73"/>
      <c r="E377" s="73"/>
      <c r="F377" s="73"/>
      <c r="G377" s="73"/>
      <c r="H377" s="74"/>
      <c r="I377" s="2"/>
    </row>
    <row r="378" spans="1:9">
      <c r="A378" s="73"/>
      <c r="B378" s="73"/>
      <c r="C378" s="73"/>
      <c r="D378" s="73"/>
      <c r="E378" s="73"/>
      <c r="F378" s="73"/>
      <c r="G378" s="73"/>
      <c r="H378" s="74"/>
      <c r="I378" s="2"/>
    </row>
    <row r="379" spans="1:9">
      <c r="A379" s="73"/>
      <c r="B379" s="73"/>
      <c r="C379" s="73"/>
      <c r="D379" s="73"/>
      <c r="E379" s="73"/>
      <c r="F379" s="73"/>
      <c r="G379" s="73"/>
      <c r="H379" s="74"/>
      <c r="I379" s="2"/>
    </row>
    <row r="380" spans="1:9">
      <c r="A380" s="73"/>
      <c r="B380" s="73"/>
      <c r="C380" s="73"/>
      <c r="D380" s="73"/>
      <c r="E380" s="73"/>
      <c r="F380" s="73"/>
      <c r="G380" s="73"/>
      <c r="H380" s="74"/>
      <c r="I380" s="2"/>
    </row>
    <row r="381" spans="1:9">
      <c r="A381" s="73"/>
      <c r="B381" s="73"/>
      <c r="C381" s="73"/>
      <c r="D381" s="73"/>
      <c r="E381" s="73"/>
      <c r="F381" s="73"/>
      <c r="G381" s="73"/>
      <c r="H381" s="74"/>
      <c r="I381" s="2"/>
    </row>
    <row r="382" spans="1:9">
      <c r="A382" s="73"/>
      <c r="B382" s="73"/>
      <c r="C382" s="73"/>
      <c r="D382" s="73"/>
      <c r="E382" s="73"/>
      <c r="F382" s="73"/>
      <c r="G382" s="73"/>
      <c r="H382" s="74"/>
      <c r="I382" s="2"/>
    </row>
    <row r="383" spans="1:9">
      <c r="A383" s="73"/>
      <c r="B383" s="73"/>
      <c r="C383" s="73"/>
      <c r="D383" s="73"/>
      <c r="E383" s="73"/>
      <c r="F383" s="73"/>
      <c r="G383" s="73"/>
      <c r="H383" s="74"/>
      <c r="I383" s="2"/>
    </row>
    <row r="384" spans="1:9">
      <c r="A384" s="73"/>
      <c r="B384" s="73"/>
      <c r="C384" s="73"/>
      <c r="D384" s="73"/>
      <c r="E384" s="73"/>
      <c r="F384" s="73"/>
      <c r="G384" s="73"/>
      <c r="H384" s="74"/>
      <c r="I384" s="2"/>
    </row>
    <row r="385" spans="1:9">
      <c r="A385" s="73"/>
      <c r="B385" s="73"/>
      <c r="C385" s="73"/>
      <c r="D385" s="73"/>
      <c r="E385" s="73"/>
      <c r="F385" s="73"/>
      <c r="G385" s="73"/>
      <c r="H385" s="74"/>
      <c r="I385" s="2"/>
    </row>
    <row r="386" spans="1:9">
      <c r="A386" s="73"/>
      <c r="B386" s="73"/>
      <c r="C386" s="73"/>
      <c r="D386" s="73"/>
      <c r="E386" s="73"/>
      <c r="F386" s="73"/>
      <c r="G386" s="73"/>
      <c r="H386" s="74"/>
      <c r="I386" s="2"/>
    </row>
    <row r="387" spans="1:9">
      <c r="A387" s="73"/>
      <c r="B387" s="73"/>
      <c r="C387" s="73"/>
      <c r="D387" s="73"/>
      <c r="E387" s="73"/>
      <c r="F387" s="73"/>
      <c r="G387" s="73"/>
      <c r="H387" s="74"/>
      <c r="I387" s="2"/>
    </row>
    <row r="388" spans="1:9">
      <c r="A388" s="73"/>
      <c r="B388" s="73"/>
      <c r="C388" s="73"/>
      <c r="D388" s="73"/>
      <c r="E388" s="73"/>
      <c r="F388" s="73"/>
      <c r="G388" s="73"/>
      <c r="H388" s="74"/>
      <c r="I388" s="2"/>
    </row>
    <row r="389" spans="1:9">
      <c r="A389" s="73"/>
      <c r="B389" s="73"/>
      <c r="C389" s="73"/>
      <c r="D389" s="73"/>
      <c r="E389" s="73"/>
      <c r="F389" s="73"/>
      <c r="G389" s="73"/>
      <c r="H389" s="74"/>
      <c r="I389" s="2"/>
    </row>
    <row r="390" spans="1:9">
      <c r="A390" s="73"/>
      <c r="B390" s="73"/>
      <c r="C390" s="73"/>
      <c r="D390" s="73"/>
      <c r="E390" s="73"/>
      <c r="F390" s="73"/>
      <c r="G390" s="73"/>
      <c r="H390" s="74"/>
      <c r="I390" s="2"/>
    </row>
    <row r="391" spans="1:9">
      <c r="A391" s="73"/>
      <c r="B391" s="73"/>
      <c r="C391" s="73"/>
      <c r="D391" s="73"/>
      <c r="E391" s="73"/>
      <c r="F391" s="73"/>
      <c r="G391" s="73"/>
      <c r="H391" s="74"/>
      <c r="I391" s="2"/>
    </row>
    <row r="392" spans="1:9">
      <c r="A392" s="73"/>
      <c r="B392" s="73"/>
      <c r="C392" s="73"/>
      <c r="D392" s="73"/>
      <c r="E392" s="73"/>
      <c r="F392" s="73"/>
      <c r="G392" s="73"/>
      <c r="H392" s="74"/>
      <c r="I392" s="2"/>
    </row>
    <row r="393" spans="1:9">
      <c r="A393" s="73"/>
      <c r="B393" s="73"/>
      <c r="C393" s="73"/>
      <c r="D393" s="73"/>
      <c r="E393" s="73"/>
      <c r="F393" s="73"/>
      <c r="G393" s="73"/>
      <c r="H393" s="74"/>
      <c r="I393" s="2"/>
    </row>
    <row r="394" spans="1:9">
      <c r="A394" s="73"/>
      <c r="B394" s="73"/>
      <c r="C394" s="73"/>
      <c r="D394" s="73"/>
      <c r="E394" s="73"/>
      <c r="F394" s="73"/>
      <c r="G394" s="73"/>
      <c r="H394" s="74"/>
      <c r="I394" s="2"/>
    </row>
    <row r="395" spans="1:9">
      <c r="A395" s="73"/>
      <c r="B395" s="73"/>
      <c r="C395" s="73"/>
      <c r="D395" s="73"/>
      <c r="E395" s="73"/>
      <c r="F395" s="73"/>
      <c r="G395" s="73"/>
      <c r="H395" s="74"/>
      <c r="I395" s="2"/>
    </row>
    <row r="396" spans="1:9">
      <c r="A396" s="73"/>
      <c r="B396" s="73"/>
      <c r="C396" s="73"/>
      <c r="D396" s="73"/>
      <c r="E396" s="73"/>
      <c r="F396" s="73"/>
      <c r="G396" s="73"/>
      <c r="H396" s="74"/>
      <c r="I396" s="2"/>
    </row>
    <row r="397" spans="1:9">
      <c r="A397" s="73"/>
      <c r="B397" s="73"/>
      <c r="C397" s="73"/>
      <c r="D397" s="73"/>
      <c r="E397" s="73"/>
      <c r="F397" s="73"/>
      <c r="G397" s="73"/>
      <c r="H397" s="74"/>
      <c r="I397" s="2"/>
    </row>
    <row r="398" spans="1:9">
      <c r="A398" s="73"/>
      <c r="B398" s="73"/>
      <c r="C398" s="73"/>
      <c r="D398" s="73"/>
      <c r="E398" s="73"/>
      <c r="F398" s="73"/>
      <c r="G398" s="73"/>
      <c r="H398" s="74"/>
      <c r="I398" s="2"/>
    </row>
    <row r="399" spans="1:9">
      <c r="A399" s="73"/>
      <c r="B399" s="73"/>
      <c r="C399" s="73"/>
      <c r="D399" s="73"/>
      <c r="E399" s="73"/>
      <c r="F399" s="73"/>
      <c r="G399" s="73"/>
      <c r="H399" s="74"/>
      <c r="I399" s="2"/>
    </row>
    <row r="400" spans="1:9">
      <c r="A400" s="73"/>
      <c r="B400" s="73"/>
      <c r="C400" s="73"/>
      <c r="D400" s="73"/>
      <c r="E400" s="73"/>
      <c r="F400" s="73"/>
      <c r="G400" s="73"/>
      <c r="H400" s="74"/>
      <c r="I400" s="2"/>
    </row>
    <row r="401" spans="1:9">
      <c r="A401" s="73"/>
      <c r="B401" s="73"/>
      <c r="C401" s="73"/>
      <c r="D401" s="73"/>
      <c r="E401" s="73"/>
      <c r="F401" s="73"/>
      <c r="G401" s="73"/>
      <c r="H401" s="74"/>
      <c r="I401" s="2"/>
    </row>
    <row r="402" spans="1:9">
      <c r="A402" s="73"/>
      <c r="B402" s="73"/>
      <c r="C402" s="73"/>
      <c r="D402" s="73"/>
      <c r="E402" s="73"/>
      <c r="F402" s="73"/>
      <c r="G402" s="73"/>
      <c r="H402" s="74"/>
      <c r="I402" s="2"/>
    </row>
    <row r="403" spans="1:9">
      <c r="A403" s="73"/>
      <c r="B403" s="73"/>
      <c r="C403" s="73"/>
      <c r="D403" s="73"/>
      <c r="E403" s="73"/>
      <c r="F403" s="73"/>
      <c r="G403" s="73"/>
      <c r="H403" s="74"/>
      <c r="I403" s="2"/>
    </row>
    <row r="404" spans="1:9">
      <c r="A404" s="73"/>
      <c r="B404" s="73"/>
      <c r="C404" s="73"/>
      <c r="D404" s="73"/>
      <c r="E404" s="73"/>
      <c r="F404" s="73"/>
      <c r="G404" s="73"/>
      <c r="H404" s="74"/>
      <c r="I404" s="2"/>
    </row>
    <row r="405" spans="1:9">
      <c r="A405" s="73"/>
      <c r="B405" s="73"/>
      <c r="C405" s="73"/>
      <c r="D405" s="73"/>
      <c r="E405" s="73"/>
      <c r="F405" s="73"/>
      <c r="G405" s="73"/>
      <c r="H405" s="74"/>
      <c r="I405" s="2"/>
    </row>
    <row r="406" spans="1:9">
      <c r="A406" s="73"/>
      <c r="B406" s="73"/>
      <c r="C406" s="73"/>
      <c r="D406" s="73"/>
      <c r="E406" s="73"/>
      <c r="F406" s="73"/>
      <c r="G406" s="73"/>
      <c r="H406" s="74"/>
      <c r="I406" s="2"/>
    </row>
    <row r="407" spans="1:9">
      <c r="A407" s="73"/>
      <c r="B407" s="73"/>
      <c r="C407" s="73"/>
      <c r="D407" s="73"/>
      <c r="E407" s="73"/>
      <c r="F407" s="73"/>
      <c r="G407" s="73"/>
      <c r="H407" s="74"/>
      <c r="I407" s="2"/>
    </row>
    <row r="408" spans="1:9">
      <c r="A408" s="73"/>
      <c r="B408" s="73"/>
      <c r="C408" s="73"/>
      <c r="D408" s="73"/>
      <c r="E408" s="73"/>
      <c r="F408" s="73"/>
      <c r="G408" s="73"/>
      <c r="H408" s="74"/>
      <c r="I408" s="2"/>
    </row>
    <row r="409" spans="1:9">
      <c r="A409" s="73"/>
      <c r="B409" s="73"/>
      <c r="C409" s="73"/>
      <c r="D409" s="73"/>
      <c r="E409" s="73"/>
      <c r="F409" s="73"/>
      <c r="G409" s="73"/>
      <c r="H409" s="74"/>
      <c r="I409" s="2"/>
    </row>
    <row r="410" spans="1:9">
      <c r="A410" s="73"/>
      <c r="B410" s="73"/>
      <c r="C410" s="73"/>
      <c r="D410" s="73"/>
      <c r="E410" s="73"/>
      <c r="F410" s="73"/>
      <c r="G410" s="73"/>
      <c r="H410" s="74"/>
      <c r="I410" s="2"/>
    </row>
    <row r="411" spans="1:9">
      <c r="A411" s="73"/>
      <c r="B411" s="73"/>
      <c r="C411" s="73"/>
      <c r="D411" s="73"/>
      <c r="E411" s="73"/>
      <c r="F411" s="73"/>
      <c r="G411" s="73"/>
      <c r="H411" s="74"/>
      <c r="I411" s="2"/>
    </row>
    <row r="412" spans="1:9">
      <c r="A412" s="73"/>
      <c r="B412" s="73"/>
      <c r="C412" s="73"/>
      <c r="D412" s="73"/>
      <c r="E412" s="73"/>
      <c r="F412" s="73"/>
      <c r="G412" s="73"/>
      <c r="H412" s="74"/>
      <c r="I412" s="2"/>
    </row>
    <row r="413" spans="1:9">
      <c r="A413" s="73"/>
      <c r="B413" s="73"/>
      <c r="C413" s="73"/>
      <c r="D413" s="73"/>
      <c r="E413" s="73"/>
      <c r="F413" s="73"/>
      <c r="G413" s="73"/>
      <c r="H413" s="74"/>
      <c r="I413" s="2"/>
    </row>
    <row r="414" spans="1:9">
      <c r="A414" s="73"/>
      <c r="B414" s="73"/>
      <c r="C414" s="73"/>
      <c r="D414" s="73"/>
      <c r="E414" s="73"/>
      <c r="F414" s="73"/>
      <c r="G414" s="73"/>
      <c r="H414" s="74"/>
      <c r="I414" s="2"/>
    </row>
    <row r="415" spans="1:9">
      <c r="A415" s="73"/>
      <c r="B415" s="73"/>
      <c r="C415" s="73"/>
      <c r="D415" s="73"/>
      <c r="E415" s="73"/>
      <c r="F415" s="73"/>
      <c r="G415" s="73"/>
      <c r="H415" s="74"/>
      <c r="I415" s="2"/>
    </row>
    <row r="416" spans="1:9">
      <c r="A416" s="73"/>
      <c r="B416" s="73"/>
      <c r="C416" s="73"/>
      <c r="D416" s="73"/>
      <c r="E416" s="73"/>
      <c r="F416" s="73"/>
      <c r="G416" s="73"/>
      <c r="H416" s="74"/>
      <c r="I416" s="2"/>
    </row>
    <row r="417" spans="1:9">
      <c r="A417" s="73"/>
      <c r="B417" s="73"/>
      <c r="C417" s="73"/>
      <c r="D417" s="73"/>
      <c r="E417" s="73"/>
      <c r="F417" s="73"/>
      <c r="G417" s="73"/>
      <c r="H417" s="74"/>
      <c r="I417" s="2"/>
    </row>
    <row r="418" spans="1:9">
      <c r="A418" s="73"/>
      <c r="B418" s="73"/>
      <c r="C418" s="73"/>
      <c r="D418" s="73"/>
      <c r="E418" s="73"/>
      <c r="F418" s="73"/>
      <c r="G418" s="73"/>
      <c r="H418" s="74"/>
      <c r="I418" s="2"/>
    </row>
    <row r="419" spans="1:9">
      <c r="A419" s="73"/>
      <c r="B419" s="73"/>
      <c r="C419" s="73"/>
      <c r="D419" s="73"/>
      <c r="E419" s="73"/>
      <c r="F419" s="73"/>
      <c r="G419" s="73"/>
      <c r="H419" s="74"/>
      <c r="I419" s="2"/>
    </row>
    <row r="420" spans="1:9">
      <c r="A420" s="73"/>
      <c r="B420" s="73"/>
      <c r="C420" s="73"/>
      <c r="D420" s="73"/>
      <c r="E420" s="73"/>
      <c r="F420" s="73"/>
      <c r="G420" s="73"/>
      <c r="H420" s="74"/>
      <c r="I420" s="2"/>
    </row>
    <row r="421" spans="1:9">
      <c r="A421" s="73"/>
      <c r="B421" s="73"/>
      <c r="C421" s="73"/>
      <c r="D421" s="73"/>
      <c r="E421" s="73"/>
      <c r="F421" s="73"/>
      <c r="G421" s="73"/>
      <c r="H421" s="74"/>
      <c r="I421" s="2"/>
    </row>
    <row r="422" spans="1:9">
      <c r="A422" s="73"/>
      <c r="B422" s="73"/>
      <c r="C422" s="73"/>
      <c r="D422" s="73"/>
      <c r="E422" s="73"/>
      <c r="F422" s="73"/>
      <c r="G422" s="73"/>
      <c r="H422" s="74"/>
      <c r="I422" s="2"/>
    </row>
    <row r="423" spans="1:9">
      <c r="A423" s="73"/>
      <c r="B423" s="73"/>
      <c r="C423" s="73"/>
      <c r="D423" s="73"/>
      <c r="E423" s="73"/>
      <c r="F423" s="73"/>
      <c r="G423" s="73"/>
      <c r="H423" s="74"/>
      <c r="I423" s="2"/>
    </row>
    <row r="424" spans="1:9">
      <c r="A424" s="73"/>
      <c r="B424" s="73"/>
      <c r="C424" s="73"/>
      <c r="D424" s="73"/>
      <c r="E424" s="73"/>
      <c r="F424" s="73"/>
      <c r="G424" s="73"/>
      <c r="H424" s="74"/>
      <c r="I424" s="2"/>
    </row>
    <row r="425" spans="1:9">
      <c r="A425" s="73"/>
      <c r="B425" s="73"/>
      <c r="C425" s="73"/>
      <c r="D425" s="73"/>
      <c r="E425" s="73"/>
      <c r="F425" s="73"/>
      <c r="G425" s="73"/>
      <c r="H425" s="74"/>
      <c r="I425" s="2"/>
    </row>
    <row r="426" spans="1:9">
      <c r="A426" s="73"/>
      <c r="B426" s="73"/>
      <c r="C426" s="73"/>
      <c r="D426" s="73"/>
      <c r="E426" s="73"/>
      <c r="F426" s="73"/>
      <c r="G426" s="73"/>
      <c r="H426" s="74"/>
      <c r="I426" s="2"/>
    </row>
    <row r="427" spans="1:9">
      <c r="A427" s="73"/>
      <c r="B427" s="73"/>
      <c r="C427" s="73"/>
      <c r="D427" s="73"/>
      <c r="E427" s="73"/>
      <c r="F427" s="73"/>
      <c r="G427" s="73"/>
      <c r="H427" s="74"/>
      <c r="I427" s="2"/>
    </row>
    <row r="428" spans="1:9">
      <c r="A428" s="73"/>
      <c r="B428" s="73"/>
      <c r="C428" s="73"/>
      <c r="D428" s="73"/>
      <c r="E428" s="73"/>
      <c r="F428" s="73"/>
      <c r="G428" s="73"/>
      <c r="H428" s="74"/>
      <c r="I428" s="2"/>
    </row>
    <row r="429" spans="1:9">
      <c r="A429" s="73"/>
      <c r="B429" s="73"/>
      <c r="C429" s="73"/>
      <c r="D429" s="73"/>
      <c r="E429" s="73"/>
      <c r="F429" s="73"/>
      <c r="G429" s="73"/>
      <c r="H429" s="74"/>
      <c r="I429" s="2"/>
    </row>
    <row r="430" spans="1:9">
      <c r="A430" s="73"/>
      <c r="B430" s="73"/>
      <c r="C430" s="73"/>
      <c r="D430" s="73"/>
      <c r="E430" s="73"/>
      <c r="F430" s="73"/>
      <c r="G430" s="73"/>
      <c r="H430" s="74"/>
      <c r="I430" s="2"/>
    </row>
    <row r="431" spans="1:9">
      <c r="A431" s="73"/>
      <c r="B431" s="73"/>
      <c r="C431" s="73"/>
      <c r="D431" s="73"/>
      <c r="E431" s="73"/>
      <c r="F431" s="73"/>
      <c r="G431" s="73"/>
      <c r="H431" s="74"/>
      <c r="I431" s="2"/>
    </row>
    <row r="432" spans="1:9">
      <c r="A432" s="73"/>
      <c r="B432" s="73"/>
      <c r="C432" s="73"/>
      <c r="D432" s="73"/>
      <c r="E432" s="73"/>
      <c r="F432" s="73"/>
      <c r="G432" s="73"/>
      <c r="H432" s="74"/>
      <c r="I432" s="2"/>
    </row>
    <row r="433" spans="1:9">
      <c r="A433" s="73"/>
      <c r="B433" s="73"/>
      <c r="C433" s="73"/>
      <c r="D433" s="73"/>
      <c r="E433" s="73"/>
      <c r="F433" s="73"/>
      <c r="G433" s="73"/>
      <c r="H433" s="74"/>
      <c r="I433" s="2"/>
    </row>
    <row r="434" spans="1:9">
      <c r="A434" s="73"/>
      <c r="B434" s="73"/>
      <c r="C434" s="73"/>
      <c r="D434" s="73"/>
      <c r="E434" s="73"/>
      <c r="F434" s="73"/>
      <c r="G434" s="73"/>
      <c r="H434" s="74"/>
      <c r="I434" s="2"/>
    </row>
    <row r="435" spans="1:9">
      <c r="A435" s="73"/>
      <c r="B435" s="73"/>
      <c r="C435" s="73"/>
      <c r="D435" s="73"/>
      <c r="E435" s="73"/>
      <c r="F435" s="73"/>
      <c r="G435" s="73"/>
      <c r="H435" s="74"/>
      <c r="I435" s="2"/>
    </row>
    <row r="436" spans="1:9">
      <c r="A436" s="73"/>
      <c r="B436" s="73"/>
      <c r="C436" s="73"/>
      <c r="D436" s="73"/>
      <c r="E436" s="73"/>
      <c r="F436" s="73"/>
      <c r="G436" s="73"/>
      <c r="H436" s="74"/>
      <c r="I436" s="2"/>
    </row>
    <row r="437" spans="1:9">
      <c r="A437" s="73"/>
      <c r="B437" s="73"/>
      <c r="C437" s="73"/>
      <c r="D437" s="73"/>
      <c r="E437" s="73"/>
      <c r="F437" s="73"/>
      <c r="G437" s="73"/>
      <c r="H437" s="74"/>
      <c r="I437" s="2"/>
    </row>
    <row r="438" spans="1:9">
      <c r="A438" s="73"/>
      <c r="B438" s="73"/>
      <c r="C438" s="73"/>
      <c r="D438" s="73"/>
      <c r="E438" s="73"/>
      <c r="F438" s="73"/>
      <c r="G438" s="73"/>
      <c r="H438" s="74"/>
      <c r="I438" s="2"/>
    </row>
    <row r="439" spans="1:9">
      <c r="A439" s="73"/>
      <c r="B439" s="73"/>
      <c r="C439" s="73"/>
      <c r="D439" s="73"/>
      <c r="E439" s="73"/>
      <c r="F439" s="73"/>
      <c r="G439" s="73"/>
      <c r="H439" s="74"/>
      <c r="I439" s="2"/>
    </row>
    <row r="440" spans="1:9">
      <c r="A440" s="73"/>
      <c r="B440" s="73"/>
      <c r="C440" s="73"/>
      <c r="D440" s="73"/>
      <c r="E440" s="73"/>
      <c r="F440" s="73"/>
      <c r="G440" s="73"/>
      <c r="H440" s="74"/>
      <c r="I440" s="2"/>
    </row>
    <row r="441" spans="1:9">
      <c r="A441" s="73"/>
      <c r="B441" s="73"/>
      <c r="C441" s="73"/>
      <c r="D441" s="73"/>
      <c r="E441" s="73"/>
      <c r="F441" s="73"/>
      <c r="G441" s="73"/>
      <c r="H441" s="74"/>
      <c r="I441" s="2"/>
    </row>
    <row r="442" spans="1:9">
      <c r="A442" s="73"/>
      <c r="B442" s="73"/>
      <c r="C442" s="73"/>
      <c r="D442" s="73"/>
      <c r="E442" s="73"/>
      <c r="F442" s="73"/>
      <c r="G442" s="73"/>
      <c r="H442" s="74"/>
      <c r="I442" s="2"/>
    </row>
    <row r="443" spans="1:9">
      <c r="A443" s="73"/>
      <c r="B443" s="73"/>
      <c r="C443" s="73"/>
      <c r="D443" s="73"/>
      <c r="E443" s="73"/>
      <c r="F443" s="73"/>
      <c r="G443" s="73"/>
      <c r="H443" s="74"/>
      <c r="I443" s="2"/>
    </row>
    <row r="444" spans="1:9">
      <c r="A444" s="73"/>
      <c r="B444" s="73"/>
      <c r="C444" s="73"/>
      <c r="D444" s="73"/>
      <c r="E444" s="73"/>
      <c r="F444" s="73"/>
      <c r="G444" s="73"/>
      <c r="H444" s="74"/>
      <c r="I444" s="2"/>
    </row>
    <row r="445" spans="1:9">
      <c r="A445" s="73"/>
      <c r="B445" s="73"/>
      <c r="C445" s="73"/>
      <c r="D445" s="73"/>
      <c r="E445" s="73"/>
      <c r="F445" s="73"/>
      <c r="G445" s="73"/>
      <c r="H445" s="74"/>
      <c r="I445" s="2"/>
    </row>
    <row r="446" spans="1:9">
      <c r="A446" s="73"/>
      <c r="B446" s="73"/>
      <c r="C446" s="73"/>
      <c r="D446" s="73"/>
      <c r="E446" s="73"/>
      <c r="F446" s="73"/>
      <c r="G446" s="73"/>
      <c r="H446" s="74"/>
      <c r="I446" s="2"/>
    </row>
    <row r="447" spans="1:9">
      <c r="A447" s="73"/>
      <c r="B447" s="73"/>
      <c r="C447" s="73"/>
      <c r="D447" s="73"/>
      <c r="E447" s="73"/>
      <c r="F447" s="73"/>
      <c r="G447" s="73"/>
      <c r="H447" s="74"/>
      <c r="I447" s="2"/>
    </row>
    <row r="448" spans="1:9">
      <c r="A448" s="73"/>
      <c r="B448" s="73"/>
      <c r="C448" s="73"/>
      <c r="D448" s="73"/>
      <c r="E448" s="73"/>
      <c r="F448" s="73"/>
      <c r="G448" s="73"/>
      <c r="H448" s="74"/>
      <c r="I448" s="2"/>
    </row>
    <row r="449" spans="1:9">
      <c r="A449" s="73"/>
      <c r="B449" s="73"/>
      <c r="C449" s="73"/>
      <c r="D449" s="73"/>
      <c r="E449" s="73"/>
      <c r="F449" s="73"/>
      <c r="G449" s="73"/>
      <c r="H449" s="74"/>
      <c r="I449" s="2"/>
    </row>
    <row r="450" spans="1:9">
      <c r="A450" s="73"/>
      <c r="B450" s="73"/>
      <c r="C450" s="73"/>
      <c r="D450" s="73"/>
      <c r="E450" s="73"/>
      <c r="F450" s="73"/>
      <c r="G450" s="73"/>
      <c r="H450" s="74"/>
      <c r="I450" s="2"/>
    </row>
    <row r="451" spans="1:9">
      <c r="A451" s="73"/>
      <c r="B451" s="73"/>
      <c r="C451" s="73"/>
      <c r="D451" s="73"/>
      <c r="E451" s="73"/>
      <c r="F451" s="73"/>
      <c r="G451" s="73"/>
      <c r="H451" s="74"/>
      <c r="I451" s="2"/>
    </row>
    <row r="452" spans="1:9">
      <c r="A452" s="73"/>
      <c r="B452" s="73"/>
      <c r="C452" s="73"/>
      <c r="D452" s="73"/>
      <c r="E452" s="73"/>
      <c r="F452" s="73"/>
      <c r="G452" s="73"/>
      <c r="H452" s="74"/>
      <c r="I452" s="2"/>
    </row>
    <row r="453" spans="1:9">
      <c r="A453" s="73"/>
      <c r="B453" s="73"/>
      <c r="C453" s="73"/>
      <c r="D453" s="73"/>
      <c r="E453" s="73"/>
      <c r="F453" s="73"/>
      <c r="G453" s="73"/>
      <c r="H453" s="74"/>
      <c r="I453" s="2"/>
    </row>
    <row r="454" spans="1:9">
      <c r="A454" s="73"/>
      <c r="B454" s="73"/>
      <c r="C454" s="73"/>
      <c r="D454" s="73"/>
      <c r="E454" s="73"/>
      <c r="F454" s="73"/>
      <c r="G454" s="73"/>
      <c r="H454" s="74"/>
      <c r="I454" s="2"/>
    </row>
    <row r="455" spans="1:9">
      <c r="A455" s="73"/>
      <c r="B455" s="73"/>
      <c r="C455" s="73"/>
      <c r="D455" s="73"/>
      <c r="E455" s="73"/>
      <c r="F455" s="73"/>
      <c r="G455" s="73"/>
      <c r="H455" s="74"/>
      <c r="I455" s="2"/>
    </row>
    <row r="456" spans="1:9">
      <c r="A456" s="73"/>
      <c r="B456" s="73"/>
      <c r="C456" s="73"/>
      <c r="D456" s="73"/>
      <c r="E456" s="73"/>
      <c r="F456" s="73"/>
      <c r="G456" s="73"/>
      <c r="H456" s="74"/>
      <c r="I456" s="2"/>
    </row>
    <row r="457" spans="1:9">
      <c r="A457" s="73"/>
      <c r="B457" s="73"/>
      <c r="C457" s="73"/>
      <c r="D457" s="73"/>
      <c r="E457" s="73"/>
      <c r="F457" s="73"/>
      <c r="G457" s="73"/>
      <c r="H457" s="74"/>
      <c r="I457" s="2"/>
    </row>
    <row r="458" spans="1:9">
      <c r="A458" s="73"/>
      <c r="B458" s="73"/>
      <c r="C458" s="73"/>
      <c r="D458" s="73"/>
      <c r="E458" s="73"/>
      <c r="F458" s="73"/>
      <c r="G458" s="73"/>
      <c r="H458" s="74"/>
      <c r="I458" s="2"/>
    </row>
    <row r="459" spans="1:9">
      <c r="A459" s="73"/>
      <c r="B459" s="73"/>
      <c r="C459" s="73"/>
      <c r="D459" s="73"/>
      <c r="E459" s="73"/>
      <c r="F459" s="73"/>
      <c r="G459" s="73"/>
      <c r="H459" s="74"/>
      <c r="I459" s="2"/>
    </row>
    <row r="460" spans="1:9">
      <c r="A460" s="73"/>
      <c r="B460" s="73"/>
      <c r="C460" s="73"/>
      <c r="D460" s="73"/>
      <c r="E460" s="73"/>
      <c r="F460" s="73"/>
      <c r="G460" s="73"/>
      <c r="H460" s="74"/>
      <c r="I460" s="2"/>
    </row>
    <row r="461" spans="1:9">
      <c r="A461" s="73"/>
      <c r="B461" s="73"/>
      <c r="C461" s="73"/>
      <c r="D461" s="73"/>
      <c r="E461" s="73"/>
      <c r="F461" s="73"/>
      <c r="G461" s="73"/>
      <c r="H461" s="74"/>
      <c r="I461" s="2"/>
    </row>
    <row r="462" spans="1:9">
      <c r="A462" s="73"/>
      <c r="B462" s="73"/>
      <c r="C462" s="73"/>
      <c r="D462" s="73"/>
      <c r="E462" s="73"/>
      <c r="F462" s="73"/>
      <c r="G462" s="73"/>
      <c r="H462" s="74"/>
      <c r="I462" s="2"/>
    </row>
    <row r="463" spans="1:9">
      <c r="A463" s="73"/>
      <c r="B463" s="73"/>
      <c r="C463" s="73"/>
      <c r="D463" s="73"/>
      <c r="E463" s="73"/>
      <c r="F463" s="73"/>
      <c r="G463" s="73"/>
      <c r="H463" s="74"/>
      <c r="I463" s="2"/>
    </row>
    <row r="464" spans="1:9">
      <c r="A464" s="73"/>
      <c r="B464" s="73"/>
      <c r="C464" s="73"/>
      <c r="D464" s="73"/>
      <c r="E464" s="73"/>
      <c r="F464" s="73"/>
      <c r="G464" s="73"/>
      <c r="H464" s="74"/>
      <c r="I464" s="2"/>
    </row>
    <row r="465" spans="1:9">
      <c r="A465" s="73"/>
      <c r="B465" s="73"/>
      <c r="C465" s="73"/>
      <c r="D465" s="73"/>
      <c r="E465" s="73"/>
      <c r="F465" s="73"/>
      <c r="G465" s="73"/>
      <c r="H465" s="74"/>
      <c r="I465" s="2"/>
    </row>
    <row r="466" spans="1:9">
      <c r="A466" s="73"/>
      <c r="B466" s="73"/>
      <c r="C466" s="73"/>
      <c r="D466" s="73"/>
      <c r="E466" s="73"/>
      <c r="F466" s="73"/>
      <c r="G466" s="73"/>
      <c r="H466" s="74"/>
      <c r="I466" s="2"/>
    </row>
    <row r="467" spans="1:9">
      <c r="A467" s="73"/>
      <c r="B467" s="73"/>
      <c r="C467" s="73"/>
      <c r="D467" s="73"/>
      <c r="E467" s="73"/>
      <c r="F467" s="73"/>
      <c r="G467" s="73"/>
      <c r="H467" s="74"/>
      <c r="I467" s="2"/>
    </row>
    <row r="468" spans="1:9">
      <c r="A468" s="73"/>
      <c r="B468" s="73"/>
      <c r="C468" s="73"/>
      <c r="D468" s="73"/>
      <c r="E468" s="73"/>
      <c r="F468" s="73"/>
      <c r="G468" s="73"/>
      <c r="H468" s="74"/>
      <c r="I468" s="2"/>
    </row>
    <row r="469" spans="1:9">
      <c r="A469" s="73"/>
      <c r="B469" s="73"/>
      <c r="C469" s="73"/>
      <c r="D469" s="73"/>
      <c r="E469" s="73"/>
      <c r="F469" s="73"/>
      <c r="G469" s="73"/>
      <c r="H469" s="74"/>
      <c r="I469" s="2"/>
    </row>
    <row r="470" spans="1:9">
      <c r="A470" s="73"/>
      <c r="B470" s="73"/>
      <c r="C470" s="73"/>
      <c r="D470" s="73"/>
      <c r="E470" s="73"/>
      <c r="F470" s="73"/>
      <c r="G470" s="73"/>
      <c r="H470" s="74"/>
      <c r="I470" s="2"/>
    </row>
    <row r="471" spans="1:9">
      <c r="A471" s="73"/>
      <c r="B471" s="73"/>
      <c r="C471" s="73"/>
      <c r="D471" s="73"/>
      <c r="E471" s="73"/>
      <c r="F471" s="73"/>
      <c r="G471" s="73"/>
      <c r="H471" s="74"/>
      <c r="I471" s="2"/>
    </row>
    <row r="472" spans="1:9">
      <c r="A472" s="73"/>
      <c r="B472" s="73"/>
      <c r="C472" s="73"/>
      <c r="D472" s="73"/>
      <c r="E472" s="73"/>
      <c r="F472" s="73"/>
      <c r="G472" s="73"/>
      <c r="H472" s="74"/>
      <c r="I472" s="2"/>
    </row>
    <row r="473" spans="1:9">
      <c r="A473" s="73"/>
      <c r="B473" s="73"/>
      <c r="C473" s="73"/>
      <c r="D473" s="73"/>
      <c r="E473" s="73"/>
      <c r="F473" s="73"/>
      <c r="G473" s="73"/>
      <c r="H473" s="74"/>
      <c r="I473" s="2"/>
    </row>
    <row r="474" spans="1:9">
      <c r="A474" s="73"/>
      <c r="B474" s="73"/>
      <c r="C474" s="73"/>
      <c r="D474" s="73"/>
      <c r="E474" s="73"/>
      <c r="F474" s="73"/>
      <c r="G474" s="73"/>
      <c r="H474" s="74"/>
      <c r="I474" s="2"/>
    </row>
    <row r="475" spans="1:9">
      <c r="A475" s="73"/>
      <c r="B475" s="73"/>
      <c r="C475" s="73"/>
      <c r="D475" s="73"/>
      <c r="E475" s="73"/>
      <c r="F475" s="73"/>
      <c r="G475" s="73"/>
      <c r="H475" s="74"/>
      <c r="I475" s="2"/>
    </row>
    <row r="476" spans="1:9">
      <c r="A476" s="73"/>
      <c r="B476" s="73"/>
      <c r="C476" s="73"/>
      <c r="D476" s="73"/>
      <c r="E476" s="73"/>
      <c r="F476" s="73"/>
      <c r="G476" s="73"/>
      <c r="H476" s="74"/>
      <c r="I476" s="2"/>
    </row>
    <row r="477" spans="1:9">
      <c r="A477" s="73"/>
      <c r="B477" s="73"/>
      <c r="C477" s="73"/>
      <c r="D477" s="73"/>
      <c r="E477" s="73"/>
      <c r="F477" s="73"/>
      <c r="G477" s="73"/>
      <c r="H477" s="74"/>
      <c r="I477" s="2"/>
    </row>
    <row r="478" spans="1:9">
      <c r="A478" s="73"/>
      <c r="B478" s="73"/>
      <c r="C478" s="73"/>
      <c r="D478" s="73"/>
      <c r="E478" s="73"/>
      <c r="F478" s="73"/>
      <c r="G478" s="73"/>
      <c r="H478" s="74"/>
      <c r="I478" s="2"/>
    </row>
    <row r="479" spans="1:9">
      <c r="A479" s="73"/>
      <c r="B479" s="73"/>
      <c r="C479" s="73"/>
      <c r="D479" s="73"/>
      <c r="E479" s="73"/>
      <c r="F479" s="73"/>
      <c r="G479" s="73"/>
      <c r="H479" s="74"/>
      <c r="I479" s="2"/>
    </row>
    <row r="480" spans="1:9">
      <c r="A480" s="73"/>
      <c r="B480" s="73"/>
      <c r="C480" s="73"/>
      <c r="D480" s="73"/>
      <c r="E480" s="73"/>
      <c r="F480" s="73"/>
      <c r="G480" s="73"/>
      <c r="H480" s="74"/>
      <c r="I480" s="2"/>
    </row>
    <row r="481" spans="1:9">
      <c r="A481" s="73"/>
      <c r="B481" s="73"/>
      <c r="C481" s="73"/>
      <c r="D481" s="73"/>
      <c r="E481" s="73"/>
      <c r="F481" s="73"/>
      <c r="G481" s="73"/>
      <c r="H481" s="74"/>
      <c r="I481" s="2"/>
    </row>
    <row r="482" spans="1:9">
      <c r="A482" s="73"/>
      <c r="B482" s="73"/>
      <c r="C482" s="73"/>
      <c r="D482" s="73"/>
      <c r="E482" s="73"/>
      <c r="F482" s="73"/>
      <c r="G482" s="73"/>
      <c r="H482" s="74"/>
      <c r="I482" s="2"/>
    </row>
    <row r="483" spans="1:9">
      <c r="A483" s="73"/>
      <c r="B483" s="73"/>
      <c r="C483" s="73"/>
      <c r="D483" s="73"/>
      <c r="E483" s="73"/>
      <c r="F483" s="73"/>
      <c r="G483" s="73"/>
      <c r="H483" s="74"/>
      <c r="I483" s="2"/>
    </row>
    <row r="484" spans="1:9">
      <c r="A484" s="73"/>
      <c r="B484" s="73"/>
      <c r="C484" s="73"/>
      <c r="D484" s="73"/>
      <c r="E484" s="73"/>
      <c r="F484" s="73"/>
      <c r="G484" s="73"/>
      <c r="H484" s="74"/>
      <c r="I484" s="2"/>
    </row>
    <row r="485" spans="1:9">
      <c r="A485" s="73"/>
      <c r="B485" s="73"/>
      <c r="C485" s="73"/>
      <c r="D485" s="73"/>
      <c r="E485" s="73"/>
      <c r="F485" s="73"/>
      <c r="G485" s="73"/>
      <c r="H485" s="74"/>
      <c r="I485" s="2"/>
    </row>
    <row r="486" spans="1:9">
      <c r="A486" s="73"/>
      <c r="B486" s="73"/>
      <c r="C486" s="73"/>
      <c r="D486" s="73"/>
      <c r="E486" s="73"/>
      <c r="F486" s="73"/>
      <c r="G486" s="73"/>
      <c r="H486" s="74"/>
      <c r="I486" s="2"/>
    </row>
    <row r="487" spans="1:9">
      <c r="A487" s="73"/>
      <c r="B487" s="73"/>
      <c r="C487" s="73"/>
      <c r="D487" s="73"/>
      <c r="E487" s="73"/>
      <c r="F487" s="73"/>
      <c r="G487" s="73"/>
      <c r="H487" s="74"/>
      <c r="I487" s="2"/>
    </row>
    <row r="488" spans="1:9">
      <c r="A488" s="73"/>
      <c r="B488" s="73"/>
      <c r="C488" s="73"/>
      <c r="D488" s="73"/>
      <c r="E488" s="73"/>
      <c r="F488" s="73"/>
      <c r="G488" s="73"/>
      <c r="H488" s="74"/>
      <c r="I488" s="2"/>
    </row>
    <row r="489" spans="1:9">
      <c r="A489" s="73"/>
      <c r="B489" s="73"/>
      <c r="C489" s="73"/>
      <c r="D489" s="73"/>
      <c r="E489" s="73"/>
      <c r="F489" s="73"/>
      <c r="G489" s="73"/>
      <c r="H489" s="74"/>
      <c r="I489" s="2"/>
    </row>
    <row r="490" spans="1:9">
      <c r="A490" s="73"/>
      <c r="B490" s="73"/>
      <c r="C490" s="73"/>
      <c r="D490" s="73"/>
      <c r="E490" s="73"/>
      <c r="F490" s="73"/>
      <c r="G490" s="73"/>
      <c r="H490" s="74"/>
      <c r="I490" s="2"/>
    </row>
    <row r="491" spans="1:9">
      <c r="A491" s="73"/>
      <c r="B491" s="73"/>
      <c r="C491" s="73"/>
      <c r="D491" s="73"/>
      <c r="E491" s="73"/>
      <c r="F491" s="73"/>
      <c r="G491" s="73"/>
      <c r="H491" s="74"/>
      <c r="I491" s="2"/>
    </row>
    <row r="492" spans="1:9">
      <c r="A492" s="73"/>
      <c r="B492" s="73"/>
      <c r="C492" s="73"/>
      <c r="D492" s="73"/>
      <c r="E492" s="73"/>
      <c r="F492" s="73"/>
      <c r="G492" s="73"/>
      <c r="H492" s="74"/>
      <c r="I492" s="2"/>
    </row>
    <row r="493" spans="1:9">
      <c r="A493" s="73"/>
      <c r="B493" s="73"/>
      <c r="C493" s="73"/>
      <c r="D493" s="73"/>
      <c r="E493" s="73"/>
      <c r="F493" s="73"/>
      <c r="G493" s="73"/>
      <c r="H493" s="74"/>
      <c r="I493" s="2"/>
    </row>
    <row r="494" spans="1:9">
      <c r="A494" s="73"/>
      <c r="B494" s="73"/>
      <c r="C494" s="73"/>
      <c r="D494" s="73"/>
      <c r="E494" s="73"/>
      <c r="F494" s="73"/>
      <c r="G494" s="73"/>
      <c r="H494" s="74"/>
      <c r="I494" s="2"/>
    </row>
    <row r="495" spans="1:9">
      <c r="A495" s="73"/>
      <c r="B495" s="73"/>
      <c r="C495" s="73"/>
      <c r="D495" s="73"/>
      <c r="E495" s="73"/>
      <c r="F495" s="73"/>
      <c r="G495" s="73"/>
      <c r="H495" s="74"/>
      <c r="I495" s="2"/>
    </row>
    <row r="496" spans="1:9">
      <c r="A496" s="73"/>
      <c r="B496" s="73"/>
      <c r="C496" s="73"/>
      <c r="D496" s="73"/>
      <c r="E496" s="73"/>
      <c r="F496" s="73"/>
      <c r="G496" s="73"/>
      <c r="H496" s="74"/>
      <c r="I496" s="2"/>
    </row>
    <row r="497" spans="1:9">
      <c r="A497" s="73"/>
      <c r="B497" s="73"/>
      <c r="C497" s="73"/>
      <c r="D497" s="73"/>
      <c r="E497" s="73"/>
      <c r="F497" s="73"/>
      <c r="G497" s="73"/>
      <c r="H497" s="74"/>
      <c r="I497" s="2"/>
    </row>
    <row r="498" spans="1:9">
      <c r="A498" s="73"/>
      <c r="B498" s="73"/>
      <c r="C498" s="73"/>
      <c r="D498" s="73"/>
      <c r="E498" s="73"/>
      <c r="F498" s="73"/>
      <c r="G498" s="73"/>
      <c r="H498" s="74"/>
      <c r="I498" s="2"/>
    </row>
    <row r="499" spans="1:9">
      <c r="A499" s="73"/>
      <c r="B499" s="73"/>
      <c r="C499" s="73"/>
      <c r="D499" s="73"/>
      <c r="E499" s="73"/>
      <c r="F499" s="73"/>
      <c r="G499" s="73"/>
      <c r="H499" s="74"/>
      <c r="I499" s="2"/>
    </row>
    <row r="500" spans="1:9">
      <c r="A500" s="73"/>
      <c r="B500" s="73"/>
      <c r="C500" s="73"/>
      <c r="D500" s="73"/>
      <c r="E500" s="73"/>
      <c r="F500" s="73"/>
      <c r="G500" s="73"/>
      <c r="H500" s="74"/>
      <c r="I500" s="2"/>
    </row>
    <row r="501" spans="1:9">
      <c r="A501" s="73"/>
      <c r="B501" s="73"/>
      <c r="C501" s="73"/>
      <c r="D501" s="73"/>
      <c r="E501" s="73"/>
      <c r="F501" s="73"/>
      <c r="G501" s="73"/>
      <c r="H501" s="74"/>
      <c r="I501" s="2"/>
    </row>
    <row r="502" spans="1:9">
      <c r="A502" s="73"/>
      <c r="B502" s="73"/>
      <c r="C502" s="73"/>
      <c r="D502" s="73"/>
      <c r="E502" s="73"/>
      <c r="F502" s="73"/>
      <c r="G502" s="73"/>
      <c r="H502" s="74"/>
      <c r="I502" s="2"/>
    </row>
    <row r="503" spans="1:9">
      <c r="A503" s="73"/>
      <c r="B503" s="73"/>
      <c r="C503" s="73"/>
      <c r="D503" s="73"/>
      <c r="E503" s="73"/>
      <c r="F503" s="73"/>
      <c r="G503" s="73"/>
      <c r="H503" s="74"/>
      <c r="I503" s="2"/>
    </row>
    <row r="504" spans="1:9">
      <c r="A504" s="73"/>
      <c r="B504" s="73"/>
      <c r="C504" s="73"/>
      <c r="D504" s="73"/>
      <c r="E504" s="73"/>
      <c r="F504" s="73"/>
      <c r="G504" s="73"/>
      <c r="H504" s="74"/>
      <c r="I504" s="2"/>
    </row>
    <row r="505" spans="1:9">
      <c r="A505" s="73"/>
      <c r="B505" s="73"/>
      <c r="C505" s="73"/>
      <c r="D505" s="73"/>
      <c r="E505" s="73"/>
      <c r="F505" s="73"/>
      <c r="G505" s="73"/>
      <c r="H505" s="74"/>
      <c r="I505" s="2"/>
    </row>
    <row r="506" spans="1:9">
      <c r="A506" s="73"/>
      <c r="B506" s="73"/>
      <c r="C506" s="73"/>
      <c r="D506" s="73"/>
      <c r="E506" s="73"/>
      <c r="F506" s="73"/>
      <c r="G506" s="73"/>
      <c r="H506" s="74"/>
      <c r="I506" s="2"/>
    </row>
    <row r="507" spans="1:9">
      <c r="A507" s="73"/>
      <c r="B507" s="73"/>
      <c r="C507" s="73"/>
      <c r="D507" s="73"/>
      <c r="E507" s="73"/>
      <c r="F507" s="73"/>
      <c r="G507" s="73"/>
      <c r="H507" s="74"/>
      <c r="I507" s="2"/>
    </row>
    <row r="508" spans="1:9">
      <c r="A508" s="73"/>
      <c r="B508" s="73"/>
      <c r="C508" s="73"/>
      <c r="D508" s="73"/>
      <c r="E508" s="73"/>
      <c r="F508" s="73"/>
      <c r="G508" s="73"/>
      <c r="H508" s="74"/>
      <c r="I508" s="2"/>
    </row>
    <row r="509" spans="1:9">
      <c r="A509" s="73"/>
      <c r="B509" s="73"/>
      <c r="C509" s="73"/>
      <c r="D509" s="73"/>
      <c r="E509" s="73"/>
      <c r="F509" s="73"/>
      <c r="G509" s="73"/>
      <c r="H509" s="74"/>
      <c r="I509" s="2"/>
    </row>
    <row r="510" spans="1:9">
      <c r="A510" s="73"/>
      <c r="B510" s="73"/>
      <c r="C510" s="73"/>
      <c r="D510" s="73"/>
      <c r="E510" s="73"/>
      <c r="F510" s="73"/>
      <c r="G510" s="73"/>
      <c r="H510" s="74"/>
      <c r="I510" s="2"/>
    </row>
    <row r="511" spans="1:9">
      <c r="A511" s="73"/>
      <c r="B511" s="73"/>
      <c r="C511" s="73"/>
      <c r="D511" s="73"/>
      <c r="E511" s="73"/>
      <c r="F511" s="73"/>
      <c r="G511" s="73"/>
      <c r="H511" s="74"/>
      <c r="I511" s="2"/>
    </row>
    <row r="512" spans="1:9">
      <c r="A512" s="73"/>
      <c r="B512" s="73"/>
      <c r="C512" s="73"/>
      <c r="D512" s="73"/>
      <c r="E512" s="73"/>
      <c r="F512" s="73"/>
      <c r="G512" s="73"/>
      <c r="H512" s="74"/>
      <c r="I512" s="2"/>
    </row>
    <row r="513" spans="1:9">
      <c r="A513" s="73"/>
      <c r="B513" s="73"/>
      <c r="C513" s="73"/>
      <c r="D513" s="73"/>
      <c r="E513" s="73"/>
      <c r="F513" s="73"/>
      <c r="G513" s="73"/>
      <c r="H513" s="74"/>
      <c r="I513" s="2"/>
    </row>
    <row r="514" spans="1:9">
      <c r="A514" s="73"/>
      <c r="B514" s="73"/>
      <c r="C514" s="73"/>
      <c r="D514" s="73"/>
      <c r="E514" s="73"/>
      <c r="F514" s="73"/>
      <c r="G514" s="73"/>
      <c r="H514" s="74"/>
      <c r="I514" s="2"/>
    </row>
    <row r="515" spans="1:9">
      <c r="A515" s="73"/>
      <c r="B515" s="73"/>
      <c r="C515" s="73"/>
      <c r="D515" s="73"/>
      <c r="E515" s="73"/>
      <c r="F515" s="73"/>
      <c r="G515" s="73"/>
      <c r="H515" s="74"/>
      <c r="I515" s="2"/>
    </row>
    <row r="516" spans="1:9">
      <c r="A516" s="73"/>
      <c r="B516" s="73"/>
      <c r="C516" s="73"/>
      <c r="D516" s="73"/>
      <c r="E516" s="73"/>
      <c r="F516" s="73"/>
      <c r="G516" s="73"/>
      <c r="H516" s="74"/>
      <c r="I516" s="2"/>
    </row>
    <row r="517" spans="1:9">
      <c r="A517" s="73"/>
      <c r="B517" s="73"/>
      <c r="C517" s="73"/>
      <c r="D517" s="73"/>
      <c r="E517" s="73"/>
      <c r="F517" s="73"/>
      <c r="G517" s="73"/>
      <c r="H517" s="74"/>
      <c r="I517" s="2"/>
    </row>
    <row r="518" spans="1:9">
      <c r="A518" s="73"/>
      <c r="B518" s="73"/>
      <c r="C518" s="73"/>
      <c r="D518" s="73"/>
      <c r="E518" s="73"/>
      <c r="F518" s="73"/>
      <c r="G518" s="73"/>
      <c r="H518" s="74"/>
      <c r="I518" s="2"/>
    </row>
    <row r="519" spans="1:9">
      <c r="A519" s="73"/>
      <c r="B519" s="73"/>
      <c r="C519" s="73"/>
      <c r="D519" s="73"/>
      <c r="E519" s="73"/>
      <c r="F519" s="73"/>
      <c r="G519" s="73"/>
      <c r="H519" s="74"/>
      <c r="I519" s="2"/>
    </row>
    <row r="520" spans="1:9">
      <c r="A520" s="73"/>
      <c r="B520" s="73"/>
      <c r="C520" s="73"/>
      <c r="D520" s="73"/>
      <c r="E520" s="73"/>
      <c r="F520" s="73"/>
      <c r="G520" s="73"/>
      <c r="H520" s="74"/>
      <c r="I520" s="2"/>
    </row>
    <row r="521" spans="1:9">
      <c r="A521" s="73"/>
      <c r="B521" s="73"/>
      <c r="C521" s="73"/>
      <c r="D521" s="73"/>
      <c r="E521" s="73"/>
      <c r="F521" s="73"/>
      <c r="G521" s="73"/>
      <c r="H521" s="74"/>
      <c r="I521" s="2"/>
    </row>
    <row r="522" spans="1:9">
      <c r="A522" s="73"/>
      <c r="B522" s="73"/>
      <c r="C522" s="73"/>
      <c r="D522" s="73"/>
      <c r="E522" s="73"/>
      <c r="F522" s="73"/>
      <c r="G522" s="73"/>
      <c r="H522" s="74"/>
      <c r="I522" s="2"/>
    </row>
    <row r="523" spans="1:9">
      <c r="A523" s="73"/>
      <c r="B523" s="73"/>
      <c r="C523" s="73"/>
      <c r="D523" s="73"/>
      <c r="E523" s="73"/>
      <c r="F523" s="73"/>
      <c r="G523" s="73"/>
      <c r="H523" s="74"/>
      <c r="I523" s="2"/>
    </row>
    <row r="524" spans="1:9">
      <c r="A524" s="73"/>
      <c r="B524" s="73"/>
      <c r="C524" s="73"/>
      <c r="D524" s="73"/>
      <c r="E524" s="73"/>
      <c r="F524" s="73"/>
      <c r="G524" s="73"/>
      <c r="H524" s="74"/>
      <c r="I524" s="2"/>
    </row>
    <row r="525" spans="1:9">
      <c r="A525" s="73"/>
      <c r="B525" s="73"/>
      <c r="C525" s="73"/>
      <c r="D525" s="73"/>
      <c r="E525" s="73"/>
      <c r="F525" s="73"/>
      <c r="G525" s="73"/>
      <c r="H525" s="74"/>
      <c r="I525" s="2"/>
    </row>
    <row r="526" spans="1:9">
      <c r="A526" s="73"/>
      <c r="B526" s="73"/>
      <c r="C526" s="73"/>
      <c r="D526" s="73"/>
      <c r="E526" s="73"/>
      <c r="F526" s="73"/>
      <c r="G526" s="73"/>
      <c r="H526" s="74"/>
      <c r="I526" s="2"/>
    </row>
    <row r="527" spans="1:9">
      <c r="A527" s="73"/>
      <c r="B527" s="73"/>
      <c r="C527" s="73"/>
      <c r="D527" s="73"/>
      <c r="E527" s="73"/>
      <c r="F527" s="73"/>
      <c r="G527" s="73"/>
      <c r="H527" s="74"/>
      <c r="I527" s="2"/>
    </row>
    <row r="528" spans="1:9">
      <c r="A528" s="73"/>
      <c r="B528" s="73"/>
      <c r="C528" s="73"/>
      <c r="D528" s="73"/>
      <c r="E528" s="73"/>
      <c r="F528" s="73"/>
      <c r="G528" s="73"/>
      <c r="H528" s="74"/>
      <c r="I528" s="2"/>
    </row>
    <row r="529" spans="1:9">
      <c r="A529" s="73"/>
      <c r="B529" s="73"/>
      <c r="C529" s="73"/>
      <c r="D529" s="73"/>
      <c r="E529" s="73"/>
      <c r="F529" s="73"/>
      <c r="G529" s="73"/>
      <c r="H529" s="74"/>
      <c r="I529" s="2"/>
    </row>
    <row r="530" spans="1:9">
      <c r="A530" s="73"/>
      <c r="B530" s="73"/>
      <c r="C530" s="73"/>
      <c r="D530" s="73"/>
      <c r="E530" s="73"/>
      <c r="F530" s="73"/>
      <c r="G530" s="73"/>
      <c r="H530" s="74"/>
      <c r="I530" s="2"/>
    </row>
    <row r="531" spans="1:9">
      <c r="A531" s="73"/>
      <c r="B531" s="73"/>
      <c r="C531" s="73"/>
      <c r="D531" s="73"/>
      <c r="E531" s="73"/>
      <c r="F531" s="73"/>
      <c r="G531" s="73"/>
      <c r="H531" s="74"/>
      <c r="I531" s="2"/>
    </row>
    <row r="532" spans="1:9">
      <c r="A532" s="73"/>
      <c r="B532" s="73"/>
      <c r="C532" s="73"/>
      <c r="D532" s="73"/>
      <c r="E532" s="73"/>
      <c r="F532" s="73"/>
      <c r="G532" s="73"/>
      <c r="H532" s="74"/>
      <c r="I532" s="2"/>
    </row>
    <row r="533" spans="1:9">
      <c r="A533" s="73"/>
      <c r="B533" s="73"/>
      <c r="C533" s="73"/>
      <c r="D533" s="73"/>
      <c r="E533" s="73"/>
      <c r="F533" s="73"/>
      <c r="G533" s="73"/>
      <c r="H533" s="74"/>
      <c r="I533" s="2"/>
    </row>
    <row r="534" spans="1:9">
      <c r="A534" s="73"/>
      <c r="B534" s="73"/>
      <c r="C534" s="73"/>
      <c r="D534" s="73"/>
      <c r="E534" s="73"/>
      <c r="F534" s="73"/>
      <c r="G534" s="73"/>
      <c r="H534" s="74"/>
      <c r="I534" s="2"/>
    </row>
    <row r="535" spans="1:9">
      <c r="A535" s="73"/>
      <c r="B535" s="73"/>
      <c r="C535" s="73"/>
      <c r="D535" s="73"/>
      <c r="E535" s="73"/>
      <c r="F535" s="73"/>
      <c r="G535" s="73"/>
      <c r="H535" s="74"/>
      <c r="I535" s="2"/>
    </row>
    <row r="536" spans="1:9">
      <c r="A536" s="73"/>
      <c r="B536" s="73"/>
      <c r="C536" s="73"/>
      <c r="D536" s="73"/>
      <c r="E536" s="73"/>
      <c r="F536" s="73"/>
      <c r="G536" s="73"/>
      <c r="H536" s="74"/>
      <c r="I536" s="2"/>
    </row>
    <row r="537" spans="1:9">
      <c r="A537" s="73"/>
      <c r="B537" s="73"/>
      <c r="C537" s="73"/>
      <c r="D537" s="73"/>
      <c r="E537" s="73"/>
      <c r="F537" s="73"/>
      <c r="G537" s="73"/>
      <c r="H537" s="74"/>
      <c r="I537" s="2"/>
    </row>
    <row r="538" spans="1:9">
      <c r="A538" s="73"/>
      <c r="B538" s="73"/>
      <c r="C538" s="73"/>
      <c r="D538" s="73"/>
      <c r="E538" s="73"/>
      <c r="F538" s="73"/>
      <c r="G538" s="73"/>
      <c r="H538" s="74"/>
      <c r="I538" s="2"/>
    </row>
    <row r="539" spans="1:9">
      <c r="A539" s="73"/>
      <c r="B539" s="73"/>
      <c r="C539" s="73"/>
      <c r="D539" s="73"/>
      <c r="E539" s="73"/>
      <c r="F539" s="73"/>
      <c r="G539" s="73"/>
      <c r="H539" s="74"/>
      <c r="I539" s="2"/>
    </row>
    <row r="540" spans="1:9">
      <c r="A540" s="73"/>
      <c r="B540" s="73"/>
      <c r="C540" s="73"/>
      <c r="D540" s="73"/>
      <c r="E540" s="73"/>
      <c r="F540" s="73"/>
      <c r="G540" s="73"/>
      <c r="H540" s="74"/>
      <c r="I540" s="2"/>
    </row>
    <row r="541" spans="1:9">
      <c r="A541" s="73"/>
      <c r="B541" s="73"/>
      <c r="C541" s="73"/>
      <c r="D541" s="73"/>
      <c r="E541" s="73"/>
      <c r="F541" s="73"/>
      <c r="G541" s="73"/>
      <c r="H541" s="74"/>
      <c r="I541" s="2"/>
    </row>
    <row r="542" spans="1:9">
      <c r="A542" s="73"/>
      <c r="B542" s="73"/>
      <c r="C542" s="73"/>
      <c r="D542" s="73"/>
      <c r="E542" s="73"/>
      <c r="F542" s="73"/>
      <c r="G542" s="73"/>
      <c r="H542" s="74"/>
      <c r="I542" s="2"/>
    </row>
    <row r="543" spans="1:9">
      <c r="A543" s="73"/>
      <c r="B543" s="73"/>
      <c r="C543" s="73"/>
      <c r="D543" s="73"/>
      <c r="E543" s="73"/>
      <c r="F543" s="73"/>
      <c r="G543" s="73"/>
      <c r="H543" s="74"/>
      <c r="I543" s="2"/>
    </row>
    <row r="544" spans="1:9">
      <c r="A544" s="73"/>
      <c r="B544" s="73"/>
      <c r="C544" s="73"/>
      <c r="D544" s="73"/>
      <c r="E544" s="73"/>
      <c r="F544" s="73"/>
      <c r="G544" s="73"/>
      <c r="H544" s="74"/>
      <c r="I544" s="2"/>
    </row>
    <row r="545" spans="1:9">
      <c r="A545" s="73"/>
      <c r="B545" s="73"/>
      <c r="C545" s="73"/>
      <c r="D545" s="73"/>
      <c r="E545" s="73"/>
      <c r="F545" s="73"/>
      <c r="G545" s="73"/>
      <c r="H545" s="74"/>
      <c r="I545" s="2"/>
    </row>
    <row r="546" spans="1:9">
      <c r="A546" s="73"/>
      <c r="B546" s="73"/>
      <c r="C546" s="73"/>
      <c r="D546" s="73"/>
      <c r="E546" s="73"/>
      <c r="F546" s="73"/>
      <c r="G546" s="73"/>
      <c r="H546" s="74"/>
      <c r="I546" s="2"/>
    </row>
    <row r="547" spans="1:9">
      <c r="A547" s="73"/>
      <c r="B547" s="73"/>
      <c r="C547" s="73"/>
      <c r="D547" s="73"/>
      <c r="E547" s="73"/>
      <c r="F547" s="73"/>
      <c r="G547" s="73"/>
      <c r="H547" s="74"/>
      <c r="I547" s="2"/>
    </row>
    <row r="548" spans="1:9">
      <c r="A548" s="73"/>
      <c r="B548" s="73"/>
      <c r="C548" s="73"/>
      <c r="D548" s="73"/>
      <c r="E548" s="73"/>
      <c r="F548" s="73"/>
      <c r="G548" s="73"/>
      <c r="H548" s="74"/>
      <c r="I548" s="2"/>
    </row>
    <row r="549" spans="1:9">
      <c r="A549" s="73"/>
      <c r="B549" s="73"/>
      <c r="C549" s="73"/>
      <c r="D549" s="73"/>
      <c r="E549" s="73"/>
      <c r="F549" s="73"/>
      <c r="G549" s="73"/>
      <c r="H549" s="74"/>
      <c r="I549" s="2"/>
    </row>
    <row r="550" spans="1:9">
      <c r="A550" s="73"/>
      <c r="B550" s="73"/>
      <c r="C550" s="73"/>
      <c r="D550" s="73"/>
      <c r="E550" s="73"/>
      <c r="F550" s="73"/>
      <c r="G550" s="73"/>
      <c r="H550" s="74"/>
      <c r="I550" s="2"/>
    </row>
    <row r="551" spans="1:9">
      <c r="A551" s="73"/>
      <c r="B551" s="73"/>
      <c r="C551" s="73"/>
      <c r="D551" s="73"/>
      <c r="E551" s="73"/>
      <c r="F551" s="73"/>
      <c r="G551" s="73"/>
      <c r="H551" s="74"/>
      <c r="I551" s="2"/>
    </row>
    <row r="552" spans="1:9">
      <c r="A552" s="73"/>
      <c r="B552" s="73"/>
      <c r="C552" s="73"/>
      <c r="D552" s="73"/>
      <c r="E552" s="73"/>
      <c r="F552" s="73"/>
      <c r="G552" s="73"/>
      <c r="H552" s="74"/>
      <c r="I552" s="2"/>
    </row>
    <row r="553" spans="1:9">
      <c r="A553" s="73"/>
      <c r="B553" s="73"/>
      <c r="C553" s="73"/>
      <c r="D553" s="73"/>
      <c r="E553" s="73"/>
      <c r="F553" s="73"/>
      <c r="G553" s="73"/>
      <c r="H553" s="74"/>
      <c r="I553" s="2"/>
    </row>
    <row r="554" spans="1:9">
      <c r="A554" s="73"/>
      <c r="B554" s="73"/>
      <c r="C554" s="73"/>
      <c r="D554" s="73"/>
      <c r="E554" s="73"/>
      <c r="F554" s="73"/>
      <c r="G554" s="73"/>
      <c r="H554" s="74"/>
      <c r="I554" s="2"/>
    </row>
    <row r="555" spans="1:9">
      <c r="A555" s="73"/>
      <c r="B555" s="73"/>
      <c r="C555" s="73"/>
      <c r="D555" s="73"/>
      <c r="E555" s="73"/>
      <c r="F555" s="73"/>
      <c r="G555" s="73"/>
      <c r="H555" s="74"/>
      <c r="I555" s="2"/>
    </row>
    <row r="556" spans="1:9">
      <c r="A556" s="73"/>
      <c r="B556" s="73"/>
      <c r="C556" s="73"/>
      <c r="D556" s="73"/>
      <c r="E556" s="73"/>
      <c r="F556" s="73"/>
      <c r="G556" s="73"/>
      <c r="H556" s="74"/>
      <c r="I556" s="2"/>
    </row>
    <row r="557" spans="1:9">
      <c r="A557" s="73"/>
      <c r="B557" s="73"/>
      <c r="C557" s="73"/>
      <c r="D557" s="73"/>
      <c r="E557" s="73"/>
      <c r="F557" s="73"/>
      <c r="G557" s="73"/>
      <c r="H557" s="74"/>
      <c r="I557" s="2"/>
    </row>
    <row r="558" spans="1:9">
      <c r="A558" s="73"/>
      <c r="B558" s="73"/>
      <c r="C558" s="73"/>
      <c r="D558" s="73"/>
      <c r="E558" s="73"/>
      <c r="F558" s="73"/>
      <c r="G558" s="73"/>
      <c r="H558" s="74"/>
      <c r="I558" s="2"/>
    </row>
    <row r="559" spans="1:9">
      <c r="A559" s="73"/>
      <c r="B559" s="73"/>
      <c r="C559" s="73"/>
      <c r="D559" s="73"/>
      <c r="E559" s="73"/>
      <c r="F559" s="73"/>
      <c r="G559" s="73"/>
      <c r="H559" s="74"/>
      <c r="I559" s="2"/>
    </row>
    <row r="560" spans="1:9">
      <c r="A560" s="73"/>
      <c r="B560" s="73"/>
      <c r="C560" s="73"/>
      <c r="D560" s="73"/>
      <c r="E560" s="73"/>
      <c r="F560" s="73"/>
      <c r="G560" s="73"/>
      <c r="H560" s="74"/>
      <c r="I560" s="2"/>
    </row>
    <row r="561" spans="1:9">
      <c r="A561" s="73"/>
      <c r="B561" s="73"/>
      <c r="C561" s="73"/>
      <c r="D561" s="73"/>
      <c r="E561" s="73"/>
      <c r="F561" s="73"/>
      <c r="G561" s="73"/>
      <c r="H561" s="74"/>
      <c r="I561" s="2"/>
    </row>
    <row r="562" spans="1:9">
      <c r="A562" s="73"/>
      <c r="B562" s="73"/>
      <c r="C562" s="73"/>
      <c r="D562" s="73"/>
      <c r="E562" s="73"/>
      <c r="F562" s="73"/>
      <c r="G562" s="73"/>
      <c r="H562" s="74"/>
      <c r="I562" s="2"/>
    </row>
    <row r="563" spans="1:9">
      <c r="A563" s="73"/>
      <c r="B563" s="73"/>
      <c r="C563" s="73"/>
      <c r="D563" s="73"/>
      <c r="E563" s="73"/>
      <c r="F563" s="73"/>
      <c r="G563" s="73"/>
      <c r="H563" s="74"/>
      <c r="I563" s="2"/>
    </row>
    <row r="564" spans="1:9">
      <c r="A564" s="73"/>
      <c r="B564" s="73"/>
      <c r="C564" s="73"/>
      <c r="D564" s="73"/>
      <c r="E564" s="73"/>
      <c r="F564" s="73"/>
      <c r="G564" s="73"/>
      <c r="H564" s="74"/>
      <c r="I564" s="2"/>
    </row>
    <row r="565" spans="1:9">
      <c r="A565" s="73"/>
      <c r="B565" s="73"/>
      <c r="C565" s="73"/>
      <c r="D565" s="73"/>
      <c r="E565" s="73"/>
      <c r="F565" s="73"/>
      <c r="G565" s="73"/>
      <c r="H565" s="74"/>
      <c r="I565" s="2"/>
    </row>
    <row r="566" spans="1:9">
      <c r="A566" s="73"/>
      <c r="B566" s="73"/>
      <c r="C566" s="73"/>
      <c r="D566" s="73"/>
      <c r="E566" s="73"/>
      <c r="F566" s="73"/>
      <c r="G566" s="73"/>
      <c r="H566" s="74"/>
      <c r="I566" s="2"/>
    </row>
    <row r="567" spans="1:9">
      <c r="A567" s="73"/>
      <c r="B567" s="73"/>
      <c r="C567" s="73"/>
      <c r="D567" s="73"/>
      <c r="E567" s="73"/>
      <c r="F567" s="73"/>
      <c r="G567" s="73"/>
      <c r="H567" s="74"/>
      <c r="I567" s="2"/>
    </row>
    <row r="568" spans="1:9">
      <c r="A568" s="73"/>
      <c r="B568" s="73"/>
      <c r="C568" s="73"/>
      <c r="D568" s="73"/>
      <c r="E568" s="73"/>
      <c r="F568" s="73"/>
      <c r="G568" s="73"/>
      <c r="H568" s="74"/>
      <c r="I568" s="2"/>
    </row>
    <row r="569" spans="1:9">
      <c r="A569" s="73"/>
      <c r="B569" s="73"/>
      <c r="C569" s="73"/>
      <c r="D569" s="73"/>
      <c r="E569" s="73"/>
      <c r="F569" s="73"/>
      <c r="G569" s="73"/>
      <c r="H569" s="74"/>
      <c r="I569" s="2"/>
    </row>
    <row r="570" spans="1:9">
      <c r="A570" s="73"/>
      <c r="B570" s="73"/>
      <c r="C570" s="73"/>
      <c r="D570" s="73"/>
      <c r="E570" s="73"/>
      <c r="F570" s="73"/>
      <c r="G570" s="73"/>
      <c r="H570" s="74"/>
      <c r="I570" s="2"/>
    </row>
    <row r="571" spans="1:9">
      <c r="A571" s="73"/>
      <c r="B571" s="73"/>
      <c r="C571" s="73"/>
      <c r="D571" s="73"/>
      <c r="E571" s="73"/>
      <c r="F571" s="73"/>
      <c r="G571" s="73"/>
      <c r="H571" s="74"/>
      <c r="I571" s="2"/>
    </row>
    <row r="572" spans="1:9">
      <c r="A572" s="73"/>
      <c r="B572" s="73"/>
      <c r="C572" s="73"/>
      <c r="D572" s="73"/>
      <c r="E572" s="73"/>
      <c r="F572" s="73"/>
      <c r="G572" s="73"/>
      <c r="H572" s="74"/>
      <c r="I572" s="2"/>
    </row>
    <row r="573" spans="1:9">
      <c r="A573" s="73"/>
      <c r="B573" s="73"/>
      <c r="C573" s="73"/>
      <c r="D573" s="73"/>
      <c r="E573" s="73"/>
      <c r="F573" s="73"/>
      <c r="G573" s="73"/>
      <c r="H573" s="74"/>
      <c r="I573" s="2"/>
    </row>
    <row r="574" spans="1:9">
      <c r="A574" s="73"/>
      <c r="B574" s="73"/>
      <c r="C574" s="73"/>
      <c r="D574" s="73"/>
      <c r="E574" s="73"/>
      <c r="F574" s="73"/>
      <c r="G574" s="73"/>
      <c r="H574" s="74"/>
      <c r="I574" s="2"/>
    </row>
    <row r="575" spans="1:9">
      <c r="A575" s="73"/>
      <c r="B575" s="73"/>
      <c r="C575" s="73"/>
      <c r="D575" s="73"/>
      <c r="E575" s="73"/>
      <c r="F575" s="73"/>
      <c r="G575" s="73"/>
      <c r="H575" s="74"/>
      <c r="I575" s="2"/>
    </row>
    <row r="576" spans="1:9">
      <c r="A576" s="73"/>
      <c r="B576" s="73"/>
      <c r="C576" s="73"/>
      <c r="D576" s="73"/>
      <c r="E576" s="73"/>
      <c r="F576" s="73"/>
      <c r="G576" s="73"/>
      <c r="H576" s="74"/>
      <c r="I576" s="2"/>
    </row>
    <row r="577" spans="1:9">
      <c r="A577" s="73"/>
      <c r="B577" s="73"/>
      <c r="C577" s="73"/>
      <c r="D577" s="73"/>
      <c r="E577" s="73"/>
      <c r="F577" s="73"/>
      <c r="G577" s="73"/>
      <c r="H577" s="74"/>
      <c r="I577" s="2"/>
    </row>
    <row r="578" spans="1:9">
      <c r="A578" s="73"/>
      <c r="B578" s="73"/>
      <c r="C578" s="73"/>
      <c r="D578" s="73"/>
      <c r="E578" s="73"/>
      <c r="F578" s="73"/>
      <c r="G578" s="73"/>
      <c r="H578" s="74"/>
      <c r="I578" s="2"/>
    </row>
    <row r="579" spans="1:9">
      <c r="A579" s="73"/>
      <c r="B579" s="73"/>
      <c r="C579" s="73"/>
      <c r="D579" s="73"/>
      <c r="E579" s="73"/>
      <c r="F579" s="73"/>
      <c r="G579" s="73"/>
      <c r="H579" s="74"/>
      <c r="I579" s="2"/>
    </row>
    <row r="580" spans="1:9">
      <c r="A580" s="73"/>
      <c r="B580" s="73"/>
      <c r="C580" s="73"/>
      <c r="D580" s="73"/>
      <c r="E580" s="73"/>
      <c r="F580" s="73"/>
      <c r="G580" s="73"/>
      <c r="H580" s="74"/>
      <c r="I580" s="2"/>
    </row>
    <row r="581" spans="1:9">
      <c r="A581" s="73"/>
      <c r="B581" s="73"/>
      <c r="C581" s="73"/>
      <c r="D581" s="73"/>
      <c r="E581" s="73"/>
      <c r="F581" s="73"/>
      <c r="G581" s="73"/>
      <c r="H581" s="74"/>
      <c r="I581" s="2"/>
    </row>
    <row r="582" spans="1:9">
      <c r="A582" s="73"/>
      <c r="B582" s="73"/>
      <c r="C582" s="73"/>
      <c r="D582" s="73"/>
      <c r="E582" s="73"/>
      <c r="F582" s="73"/>
      <c r="G582" s="73"/>
      <c r="H582" s="74"/>
      <c r="I582" s="2"/>
    </row>
    <row r="583" spans="1:9">
      <c r="A583" s="73"/>
      <c r="B583" s="73"/>
      <c r="C583" s="73"/>
      <c r="D583" s="73"/>
      <c r="E583" s="73"/>
      <c r="F583" s="73"/>
      <c r="G583" s="73"/>
      <c r="H583" s="74"/>
      <c r="I583" s="2"/>
    </row>
    <row r="584" spans="1:9">
      <c r="A584" s="73"/>
      <c r="B584" s="73"/>
      <c r="C584" s="73"/>
      <c r="D584" s="73"/>
      <c r="E584" s="73"/>
      <c r="F584" s="73"/>
      <c r="G584" s="73"/>
      <c r="H584" s="74"/>
      <c r="I584" s="2"/>
    </row>
    <row r="585" spans="1:9">
      <c r="A585" s="73"/>
      <c r="B585" s="73"/>
      <c r="C585" s="73"/>
      <c r="D585" s="73"/>
      <c r="E585" s="73"/>
      <c r="F585" s="73"/>
      <c r="G585" s="73"/>
      <c r="H585" s="74"/>
      <c r="I585" s="2"/>
    </row>
    <row r="586" spans="1:9">
      <c r="A586" s="73"/>
      <c r="B586" s="73"/>
      <c r="C586" s="73"/>
      <c r="D586" s="73"/>
      <c r="E586" s="73"/>
      <c r="F586" s="73"/>
      <c r="G586" s="73"/>
      <c r="H586" s="74"/>
      <c r="I586" s="2"/>
    </row>
    <row r="587" spans="1:9">
      <c r="A587" s="73"/>
      <c r="B587" s="73"/>
      <c r="C587" s="73"/>
      <c r="D587" s="73"/>
      <c r="E587" s="73"/>
      <c r="F587" s="73"/>
      <c r="G587" s="73"/>
      <c r="H587" s="74"/>
      <c r="I587" s="2"/>
    </row>
    <row r="588" spans="1:9">
      <c r="A588" s="73"/>
      <c r="B588" s="73"/>
      <c r="C588" s="73"/>
      <c r="D588" s="73"/>
      <c r="E588" s="73"/>
      <c r="F588" s="73"/>
      <c r="G588" s="73"/>
      <c r="H588" s="74"/>
      <c r="I588" s="2"/>
    </row>
    <row r="589" spans="1:9">
      <c r="A589" s="73"/>
      <c r="B589" s="73"/>
      <c r="C589" s="73"/>
      <c r="D589" s="73"/>
      <c r="E589" s="73"/>
      <c r="F589" s="73"/>
      <c r="G589" s="73"/>
      <c r="H589" s="74"/>
      <c r="I589" s="2"/>
    </row>
    <row r="590" spans="1:9">
      <c r="A590" s="73"/>
      <c r="B590" s="73"/>
      <c r="C590" s="73"/>
      <c r="D590" s="73"/>
      <c r="E590" s="73"/>
      <c r="F590" s="73"/>
      <c r="G590" s="73"/>
      <c r="H590" s="74"/>
      <c r="I590" s="2"/>
    </row>
    <row r="591" spans="1:9">
      <c r="A591" s="73"/>
      <c r="B591" s="73"/>
      <c r="C591" s="73"/>
      <c r="D591" s="73"/>
      <c r="E591" s="73"/>
      <c r="F591" s="73"/>
      <c r="G591" s="73"/>
      <c r="H591" s="74"/>
      <c r="I591" s="2"/>
    </row>
    <row r="592" spans="1:9">
      <c r="A592" s="73"/>
      <c r="B592" s="73"/>
      <c r="C592" s="73"/>
      <c r="D592" s="73"/>
      <c r="E592" s="73"/>
      <c r="F592" s="73"/>
      <c r="G592" s="73"/>
      <c r="H592" s="74"/>
      <c r="I592" s="2"/>
    </row>
    <row r="593" spans="1:9">
      <c r="A593" s="73"/>
      <c r="B593" s="73"/>
      <c r="C593" s="73"/>
      <c r="D593" s="73"/>
      <c r="E593" s="73"/>
      <c r="F593" s="73"/>
      <c r="G593" s="73"/>
      <c r="H593" s="74"/>
      <c r="I593" s="2"/>
    </row>
    <row r="594" spans="1:9">
      <c r="A594" s="73"/>
      <c r="B594" s="73"/>
      <c r="C594" s="73"/>
      <c r="D594" s="73"/>
      <c r="E594" s="73"/>
      <c r="F594" s="73"/>
      <c r="G594" s="73"/>
      <c r="H594" s="74"/>
      <c r="I594" s="2"/>
    </row>
    <row r="595" spans="1:9">
      <c r="A595" s="73"/>
      <c r="B595" s="73"/>
      <c r="C595" s="73"/>
      <c r="D595" s="73"/>
      <c r="E595" s="73"/>
      <c r="F595" s="73"/>
      <c r="G595" s="73"/>
      <c r="H595" s="74"/>
      <c r="I595" s="2"/>
    </row>
    <row r="596" spans="1:9">
      <c r="A596" s="73"/>
      <c r="B596" s="73"/>
      <c r="C596" s="73"/>
      <c r="D596" s="73"/>
      <c r="E596" s="73"/>
      <c r="F596" s="73"/>
      <c r="G596" s="73"/>
      <c r="H596" s="74"/>
      <c r="I596" s="2"/>
    </row>
    <row r="597" spans="1:9">
      <c r="A597" s="73"/>
      <c r="B597" s="73"/>
      <c r="C597" s="73"/>
      <c r="D597" s="73"/>
      <c r="E597" s="73"/>
      <c r="F597" s="73"/>
      <c r="G597" s="73"/>
      <c r="H597" s="74"/>
      <c r="I597" s="2"/>
    </row>
    <row r="598" spans="1:9">
      <c r="A598" s="73"/>
      <c r="B598" s="73"/>
      <c r="C598" s="73"/>
      <c r="D598" s="73"/>
      <c r="E598" s="73"/>
      <c r="F598" s="73"/>
      <c r="G598" s="73"/>
      <c r="H598" s="74"/>
      <c r="I598" s="2"/>
    </row>
    <row r="599" spans="1:9">
      <c r="A599" s="73"/>
      <c r="B599" s="73"/>
      <c r="C599" s="73"/>
      <c r="D599" s="73"/>
      <c r="E599" s="73"/>
      <c r="F599" s="73"/>
      <c r="G599" s="73"/>
      <c r="H599" s="74"/>
      <c r="I599" s="2"/>
    </row>
    <row r="600" spans="1:9">
      <c r="A600" s="73"/>
      <c r="B600" s="73"/>
      <c r="C600" s="73"/>
      <c r="D600" s="73"/>
      <c r="E600" s="73"/>
      <c r="F600" s="73"/>
      <c r="G600" s="73"/>
      <c r="H600" s="74"/>
      <c r="I600" s="2"/>
    </row>
    <row r="601" spans="1:9">
      <c r="A601" s="73"/>
      <c r="B601" s="73"/>
      <c r="C601" s="73"/>
      <c r="D601" s="73"/>
      <c r="E601" s="73"/>
      <c r="F601" s="73"/>
      <c r="G601" s="73"/>
      <c r="H601" s="74"/>
      <c r="I601" s="2"/>
    </row>
    <row r="602" spans="1:9">
      <c r="A602" s="73"/>
      <c r="B602" s="73"/>
      <c r="C602" s="73"/>
      <c r="D602" s="73"/>
      <c r="E602" s="73"/>
      <c r="F602" s="73"/>
      <c r="G602" s="73"/>
      <c r="H602" s="74"/>
      <c r="I602" s="2"/>
    </row>
    <row r="603" spans="1:9">
      <c r="A603" s="73"/>
      <c r="B603" s="73"/>
      <c r="C603" s="73"/>
      <c r="D603" s="73"/>
      <c r="E603" s="73"/>
      <c r="F603" s="73"/>
      <c r="G603" s="73"/>
      <c r="H603" s="74"/>
      <c r="I603" s="2"/>
    </row>
    <row r="604" spans="1:9">
      <c r="A604" s="73"/>
      <c r="B604" s="73"/>
      <c r="C604" s="73"/>
      <c r="D604" s="73"/>
      <c r="E604" s="73"/>
      <c r="F604" s="73"/>
      <c r="G604" s="73"/>
      <c r="H604" s="74"/>
      <c r="I604" s="2"/>
    </row>
    <row r="605" spans="1:9">
      <c r="A605" s="73"/>
      <c r="B605" s="73"/>
      <c r="C605" s="73"/>
      <c r="D605" s="73"/>
      <c r="E605" s="73"/>
      <c r="F605" s="73"/>
      <c r="G605" s="73"/>
      <c r="H605" s="74"/>
      <c r="I605" s="2"/>
    </row>
    <row r="606" spans="1:9">
      <c r="A606" s="73"/>
      <c r="B606" s="73"/>
      <c r="C606" s="73"/>
      <c r="D606" s="73"/>
      <c r="E606" s="73"/>
      <c r="F606" s="73"/>
      <c r="G606" s="73"/>
      <c r="H606" s="74"/>
      <c r="I606" s="2"/>
    </row>
    <row r="607" spans="1:9">
      <c r="A607" s="73"/>
      <c r="B607" s="73"/>
      <c r="C607" s="73"/>
      <c r="D607" s="73"/>
      <c r="E607" s="73"/>
      <c r="F607" s="73"/>
      <c r="G607" s="73"/>
      <c r="H607" s="74"/>
      <c r="I607" s="2"/>
    </row>
    <row r="608" spans="1:9">
      <c r="A608" s="73"/>
      <c r="B608" s="73"/>
      <c r="C608" s="73"/>
      <c r="D608" s="73"/>
      <c r="E608" s="73"/>
      <c r="F608" s="73"/>
      <c r="G608" s="73"/>
      <c r="H608" s="74"/>
      <c r="I608" s="2"/>
    </row>
    <row r="609" spans="1:9">
      <c r="A609" s="73"/>
      <c r="B609" s="73"/>
      <c r="C609" s="73"/>
      <c r="D609" s="73"/>
      <c r="E609" s="73"/>
      <c r="F609" s="73"/>
      <c r="G609" s="73"/>
      <c r="H609" s="74"/>
      <c r="I609" s="2"/>
    </row>
    <row r="610" spans="1:9">
      <c r="A610" s="73"/>
      <c r="B610" s="73"/>
      <c r="C610" s="73"/>
      <c r="D610" s="73"/>
      <c r="E610" s="73"/>
      <c r="F610" s="73"/>
      <c r="G610" s="73"/>
      <c r="H610" s="74"/>
      <c r="I610" s="2"/>
    </row>
    <row r="611" spans="1:9">
      <c r="A611" s="73"/>
      <c r="B611" s="73"/>
      <c r="C611" s="73"/>
      <c r="D611" s="73"/>
      <c r="E611" s="73"/>
      <c r="F611" s="73"/>
      <c r="G611" s="73"/>
      <c r="H611" s="74"/>
      <c r="I611" s="2"/>
    </row>
    <row r="612" spans="1:9">
      <c r="A612" s="73"/>
      <c r="B612" s="73"/>
      <c r="C612" s="73"/>
      <c r="D612" s="73"/>
      <c r="E612" s="73"/>
      <c r="F612" s="73"/>
      <c r="G612" s="73"/>
      <c r="H612" s="74"/>
      <c r="I612" s="2"/>
    </row>
    <row r="613" spans="1:9">
      <c r="A613" s="73"/>
      <c r="B613" s="73"/>
      <c r="C613" s="73"/>
      <c r="D613" s="73"/>
      <c r="E613" s="73"/>
      <c r="F613" s="73"/>
      <c r="G613" s="73"/>
      <c r="H613" s="74"/>
      <c r="I613" s="2"/>
    </row>
    <row r="614" spans="1:9">
      <c r="A614" s="73"/>
      <c r="B614" s="73"/>
      <c r="C614" s="73"/>
      <c r="D614" s="73"/>
      <c r="E614" s="73"/>
      <c r="F614" s="73"/>
      <c r="G614" s="73"/>
      <c r="H614" s="74"/>
      <c r="I614" s="2"/>
    </row>
    <row r="615" spans="1:9">
      <c r="A615" s="73"/>
      <c r="B615" s="73"/>
      <c r="C615" s="73"/>
      <c r="D615" s="73"/>
      <c r="E615" s="73"/>
      <c r="F615" s="73"/>
      <c r="G615" s="73"/>
      <c r="H615" s="74"/>
      <c r="I615" s="2"/>
    </row>
    <row r="616" spans="1:9">
      <c r="A616" s="73"/>
      <c r="B616" s="73"/>
      <c r="C616" s="73"/>
      <c r="D616" s="73"/>
      <c r="E616" s="73"/>
      <c r="F616" s="73"/>
      <c r="G616" s="73"/>
      <c r="H616" s="74"/>
      <c r="I616" s="2"/>
    </row>
    <row r="617" spans="1:9">
      <c r="A617" s="73"/>
      <c r="B617" s="73"/>
      <c r="C617" s="73"/>
      <c r="D617" s="73"/>
      <c r="E617" s="73"/>
      <c r="F617" s="73"/>
      <c r="G617" s="73"/>
      <c r="H617" s="74"/>
      <c r="I617" s="2"/>
    </row>
    <row r="618" spans="1:9">
      <c r="A618" s="73"/>
      <c r="B618" s="73"/>
      <c r="C618" s="73"/>
      <c r="D618" s="73"/>
      <c r="E618" s="73"/>
      <c r="F618" s="73"/>
      <c r="G618" s="73"/>
      <c r="H618" s="74"/>
      <c r="I618" s="2"/>
    </row>
    <row r="619" spans="1:9">
      <c r="A619" s="73"/>
      <c r="B619" s="73"/>
      <c r="C619" s="73"/>
      <c r="D619" s="73"/>
      <c r="E619" s="73"/>
      <c r="F619" s="73"/>
      <c r="G619" s="73"/>
      <c r="H619" s="74"/>
      <c r="I619" s="2"/>
    </row>
    <row r="620" spans="1:9">
      <c r="A620" s="73"/>
      <c r="B620" s="73"/>
      <c r="C620" s="73"/>
      <c r="D620" s="73"/>
      <c r="E620" s="73"/>
      <c r="F620" s="73"/>
      <c r="G620" s="73"/>
      <c r="H620" s="74"/>
      <c r="I620" s="2"/>
    </row>
    <row r="621" spans="1:9">
      <c r="A621" s="73"/>
      <c r="B621" s="73"/>
      <c r="C621" s="73"/>
      <c r="D621" s="73"/>
      <c r="E621" s="73"/>
      <c r="F621" s="73"/>
      <c r="G621" s="73"/>
      <c r="H621" s="74"/>
      <c r="I621" s="2"/>
    </row>
    <row r="622" spans="1:9">
      <c r="A622" s="73"/>
      <c r="B622" s="73"/>
      <c r="C622" s="73"/>
      <c r="D622" s="73"/>
      <c r="E622" s="73"/>
      <c r="F622" s="73"/>
      <c r="G622" s="73"/>
      <c r="H622" s="74"/>
      <c r="I622" s="2"/>
    </row>
    <row r="623" spans="1:9">
      <c r="A623" s="73"/>
      <c r="B623" s="73"/>
      <c r="C623" s="73"/>
      <c r="D623" s="73"/>
      <c r="E623" s="73"/>
      <c r="F623" s="73"/>
      <c r="G623" s="73"/>
      <c r="H623" s="74"/>
      <c r="I623" s="2"/>
    </row>
    <row r="624" spans="1:9">
      <c r="A624" s="73"/>
      <c r="B624" s="73"/>
      <c r="C624" s="73"/>
      <c r="D624" s="73"/>
      <c r="E624" s="73"/>
      <c r="F624" s="73"/>
      <c r="G624" s="73"/>
      <c r="H624" s="74"/>
      <c r="I624" s="2"/>
    </row>
    <row r="625" spans="1:9">
      <c r="A625" s="73"/>
      <c r="B625" s="73"/>
      <c r="C625" s="73"/>
      <c r="D625" s="73"/>
      <c r="E625" s="73"/>
      <c r="F625" s="73"/>
      <c r="G625" s="73"/>
      <c r="H625" s="74"/>
      <c r="I625" s="2"/>
    </row>
    <row r="626" spans="1:9">
      <c r="A626" s="73"/>
      <c r="B626" s="73"/>
      <c r="C626" s="73"/>
      <c r="D626" s="73"/>
      <c r="E626" s="73"/>
      <c r="F626" s="73"/>
      <c r="G626" s="73"/>
      <c r="H626" s="74"/>
      <c r="I626" s="2"/>
    </row>
    <row r="627" spans="1:9">
      <c r="A627" s="73"/>
      <c r="B627" s="73"/>
      <c r="C627" s="73"/>
      <c r="D627" s="73"/>
      <c r="E627" s="73"/>
      <c r="F627" s="73"/>
      <c r="G627" s="73"/>
      <c r="H627" s="74"/>
      <c r="I627" s="2"/>
    </row>
    <row r="628" spans="1:9">
      <c r="A628" s="73"/>
      <c r="B628" s="73"/>
      <c r="C628" s="73"/>
      <c r="D628" s="73"/>
      <c r="E628" s="73"/>
      <c r="F628" s="73"/>
      <c r="G628" s="73"/>
      <c r="H628" s="74"/>
      <c r="I628" s="2"/>
    </row>
    <row r="629" spans="1:9">
      <c r="A629" s="73"/>
      <c r="B629" s="73"/>
      <c r="C629" s="73"/>
      <c r="D629" s="73"/>
      <c r="E629" s="73"/>
      <c r="F629" s="73"/>
      <c r="G629" s="73"/>
      <c r="H629" s="74"/>
      <c r="I629" s="2"/>
    </row>
    <row r="630" spans="1:9">
      <c r="A630" s="73"/>
      <c r="B630" s="73"/>
      <c r="C630" s="73"/>
      <c r="D630" s="73"/>
      <c r="E630" s="73"/>
      <c r="F630" s="73"/>
      <c r="G630" s="73"/>
      <c r="H630" s="74"/>
      <c r="I630" s="2"/>
    </row>
    <row r="631" spans="1:9">
      <c r="A631" s="73"/>
      <c r="B631" s="73"/>
      <c r="C631" s="73"/>
      <c r="D631" s="73"/>
      <c r="E631" s="73"/>
      <c r="F631" s="73"/>
      <c r="G631" s="73"/>
      <c r="H631" s="74"/>
      <c r="I631" s="2"/>
    </row>
    <row r="632" spans="1:9">
      <c r="A632" s="73"/>
      <c r="B632" s="73"/>
      <c r="C632" s="73"/>
      <c r="D632" s="73"/>
      <c r="E632" s="73"/>
      <c r="F632" s="73"/>
      <c r="G632" s="73"/>
      <c r="H632" s="74"/>
      <c r="I632" s="2"/>
    </row>
    <row r="633" spans="1:9">
      <c r="A633" s="73"/>
      <c r="B633" s="73"/>
      <c r="C633" s="73"/>
      <c r="D633" s="73"/>
      <c r="E633" s="73"/>
      <c r="F633" s="73"/>
      <c r="G633" s="73"/>
      <c r="H633" s="74"/>
      <c r="I633" s="2"/>
    </row>
    <row r="634" spans="1:9">
      <c r="A634" s="73"/>
      <c r="B634" s="73"/>
      <c r="C634" s="73"/>
      <c r="D634" s="73"/>
      <c r="E634" s="73"/>
      <c r="F634" s="73"/>
      <c r="G634" s="73"/>
      <c r="H634" s="74"/>
      <c r="I634" s="2"/>
    </row>
    <row r="635" spans="1:9">
      <c r="A635" s="73"/>
      <c r="B635" s="73"/>
      <c r="C635" s="73"/>
      <c r="D635" s="73"/>
      <c r="E635" s="73"/>
      <c r="F635" s="73"/>
      <c r="G635" s="73"/>
      <c r="H635" s="74"/>
      <c r="I635" s="2"/>
    </row>
    <row r="636" spans="1:9">
      <c r="A636" s="73"/>
      <c r="B636" s="73"/>
      <c r="C636" s="73"/>
      <c r="D636" s="73"/>
      <c r="E636" s="73"/>
      <c r="F636" s="73"/>
      <c r="G636" s="73"/>
      <c r="H636" s="74"/>
      <c r="I636" s="2"/>
    </row>
    <row r="637" spans="1:9">
      <c r="A637" s="73"/>
      <c r="B637" s="73"/>
      <c r="C637" s="73"/>
      <c r="D637" s="73"/>
      <c r="E637" s="73"/>
      <c r="F637" s="73"/>
      <c r="G637" s="73"/>
      <c r="H637" s="74"/>
      <c r="I637" s="2"/>
    </row>
    <row r="638" spans="1:9">
      <c r="A638" s="73"/>
      <c r="B638" s="73"/>
      <c r="C638" s="73"/>
      <c r="D638" s="73"/>
      <c r="E638" s="73"/>
      <c r="F638" s="73"/>
      <c r="G638" s="73"/>
      <c r="H638" s="74"/>
      <c r="I638" s="2"/>
    </row>
    <row r="639" spans="1:9">
      <c r="A639" s="73"/>
      <c r="B639" s="73"/>
      <c r="C639" s="73"/>
      <c r="D639" s="73"/>
      <c r="E639" s="73"/>
      <c r="F639" s="73"/>
      <c r="G639" s="73"/>
      <c r="H639" s="74"/>
      <c r="I639" s="2"/>
    </row>
    <row r="640" spans="1:9">
      <c r="A640" s="73"/>
      <c r="B640" s="73"/>
      <c r="C640" s="73"/>
      <c r="D640" s="73"/>
      <c r="E640" s="73"/>
      <c r="F640" s="73"/>
      <c r="G640" s="73"/>
      <c r="H640" s="74"/>
      <c r="I640" s="2"/>
    </row>
    <row r="641" spans="1:9">
      <c r="A641" s="73"/>
      <c r="B641" s="73"/>
      <c r="C641" s="73"/>
      <c r="D641" s="73"/>
      <c r="E641" s="73"/>
      <c r="F641" s="73"/>
      <c r="G641" s="73"/>
      <c r="H641" s="74"/>
      <c r="I641" s="2"/>
    </row>
    <row r="642" spans="1:9">
      <c r="A642" s="73"/>
      <c r="B642" s="73"/>
      <c r="C642" s="73"/>
      <c r="D642" s="73"/>
      <c r="E642" s="73"/>
      <c r="F642" s="73"/>
      <c r="G642" s="73"/>
      <c r="H642" s="74"/>
      <c r="I642" s="2"/>
    </row>
    <row r="643" spans="1:9">
      <c r="A643" s="73"/>
      <c r="B643" s="73"/>
      <c r="C643" s="73"/>
      <c r="D643" s="73"/>
      <c r="E643" s="73"/>
      <c r="F643" s="73"/>
      <c r="G643" s="73"/>
      <c r="H643" s="74"/>
      <c r="I643" s="2"/>
    </row>
    <row r="644" spans="1:9">
      <c r="A644" s="73"/>
      <c r="B644" s="73"/>
      <c r="C644" s="73"/>
      <c r="D644" s="73"/>
      <c r="E644" s="73"/>
      <c r="F644" s="73"/>
      <c r="G644" s="73"/>
      <c r="H644" s="74"/>
      <c r="I644" s="2"/>
    </row>
    <row r="645" spans="1:9">
      <c r="A645" s="73"/>
      <c r="B645" s="73"/>
      <c r="C645" s="73"/>
      <c r="D645" s="73"/>
      <c r="E645" s="73"/>
      <c r="F645" s="73"/>
      <c r="G645" s="73"/>
      <c r="H645" s="74"/>
      <c r="I645" s="2"/>
    </row>
    <row r="646" spans="1:9">
      <c r="A646" s="73"/>
      <c r="B646" s="73"/>
      <c r="C646" s="73"/>
      <c r="D646" s="73"/>
      <c r="E646" s="73"/>
      <c r="F646" s="73"/>
      <c r="G646" s="73"/>
      <c r="H646" s="74"/>
      <c r="I646" s="2"/>
    </row>
    <row r="647" spans="1:9">
      <c r="A647" s="73"/>
      <c r="B647" s="73"/>
      <c r="C647" s="73"/>
      <c r="D647" s="73"/>
      <c r="E647" s="73"/>
      <c r="F647" s="73"/>
      <c r="G647" s="73"/>
      <c r="H647" s="74"/>
      <c r="I647" s="2"/>
    </row>
    <row r="648" spans="1:9">
      <c r="A648" s="73"/>
      <c r="B648" s="73"/>
      <c r="C648" s="73"/>
      <c r="D648" s="73"/>
      <c r="E648" s="73"/>
      <c r="F648" s="73"/>
      <c r="G648" s="73"/>
      <c r="H648" s="74"/>
      <c r="I648" s="2"/>
    </row>
    <row r="649" spans="1:9">
      <c r="A649" s="73"/>
      <c r="B649" s="73"/>
      <c r="C649" s="73"/>
      <c r="D649" s="73"/>
      <c r="E649" s="73"/>
      <c r="F649" s="73"/>
      <c r="G649" s="73"/>
      <c r="H649" s="74"/>
      <c r="I649" s="2"/>
    </row>
    <row r="650" spans="1:9">
      <c r="A650" s="73"/>
      <c r="B650" s="73"/>
      <c r="C650" s="73"/>
      <c r="D650" s="73"/>
      <c r="E650" s="73"/>
      <c r="F650" s="73"/>
      <c r="G650" s="73"/>
      <c r="H650" s="74"/>
      <c r="I650" s="2"/>
    </row>
    <row r="651" spans="1:9">
      <c r="A651" s="73"/>
      <c r="B651" s="73"/>
      <c r="C651" s="73"/>
      <c r="D651" s="73"/>
      <c r="E651" s="73"/>
      <c r="F651" s="73"/>
      <c r="G651" s="73"/>
      <c r="H651" s="74"/>
      <c r="I651" s="2"/>
    </row>
    <row r="652" spans="1:9">
      <c r="A652" s="73"/>
      <c r="B652" s="73"/>
      <c r="C652" s="73"/>
      <c r="D652" s="73"/>
      <c r="E652" s="73"/>
      <c r="F652" s="73"/>
      <c r="G652" s="73"/>
      <c r="H652" s="74"/>
      <c r="I652" s="2"/>
    </row>
    <row r="653" spans="1:9">
      <c r="A653" s="73"/>
      <c r="B653" s="73"/>
      <c r="C653" s="73"/>
      <c r="D653" s="73"/>
      <c r="E653" s="73"/>
      <c r="F653" s="73"/>
      <c r="G653" s="73"/>
      <c r="H653" s="74"/>
      <c r="I653" s="2"/>
    </row>
    <row r="654" spans="1:9">
      <c r="A654" s="73"/>
      <c r="B654" s="73"/>
      <c r="C654" s="73"/>
      <c r="D654" s="73"/>
      <c r="E654" s="73"/>
      <c r="F654" s="73"/>
      <c r="G654" s="73"/>
      <c r="H654" s="74"/>
      <c r="I654" s="2"/>
    </row>
    <row r="655" spans="1:9">
      <c r="A655" s="73"/>
      <c r="B655" s="73"/>
      <c r="C655" s="73"/>
      <c r="D655" s="73"/>
      <c r="E655" s="73"/>
      <c r="F655" s="73"/>
      <c r="G655" s="73"/>
      <c r="H655" s="74"/>
      <c r="I655" s="2"/>
    </row>
    <row r="656" spans="1:9">
      <c r="A656" s="73"/>
      <c r="B656" s="73"/>
      <c r="C656" s="73"/>
      <c r="D656" s="73"/>
      <c r="E656" s="73"/>
      <c r="F656" s="73"/>
      <c r="G656" s="73"/>
      <c r="H656" s="74"/>
      <c r="I656" s="2"/>
    </row>
    <row r="657" spans="1:9">
      <c r="A657" s="73"/>
      <c r="B657" s="73"/>
      <c r="C657" s="73"/>
      <c r="D657" s="73"/>
      <c r="E657" s="73"/>
      <c r="F657" s="73"/>
      <c r="G657" s="73"/>
      <c r="H657" s="74"/>
      <c r="I657" s="2"/>
    </row>
    <row r="658" spans="1:9">
      <c r="A658" s="73"/>
      <c r="B658" s="73"/>
      <c r="C658" s="73"/>
      <c r="D658" s="73"/>
      <c r="E658" s="73"/>
      <c r="F658" s="73"/>
      <c r="G658" s="73"/>
      <c r="H658" s="74"/>
      <c r="I658" s="2"/>
    </row>
    <row r="659" spans="1:9">
      <c r="A659" s="73"/>
      <c r="B659" s="73"/>
      <c r="C659" s="73"/>
      <c r="D659" s="73"/>
      <c r="E659" s="73"/>
      <c r="F659" s="73"/>
      <c r="G659" s="73"/>
      <c r="H659" s="74"/>
      <c r="I659" s="2"/>
    </row>
    <row r="660" spans="1:9">
      <c r="A660" s="73"/>
      <c r="B660" s="73"/>
      <c r="C660" s="73"/>
      <c r="D660" s="73"/>
      <c r="E660" s="73"/>
      <c r="F660" s="73"/>
      <c r="G660" s="73"/>
      <c r="H660" s="74"/>
      <c r="I660" s="2"/>
    </row>
    <row r="661" spans="1:9">
      <c r="A661" s="73"/>
      <c r="B661" s="73"/>
      <c r="C661" s="73"/>
      <c r="D661" s="73"/>
      <c r="E661" s="73"/>
      <c r="F661" s="73"/>
      <c r="G661" s="73"/>
      <c r="H661" s="74"/>
      <c r="I661" s="2"/>
    </row>
    <row r="662" spans="1:9">
      <c r="A662" s="73"/>
      <c r="B662" s="73"/>
      <c r="C662" s="73"/>
      <c r="D662" s="73"/>
      <c r="E662" s="73"/>
      <c r="F662" s="73"/>
      <c r="G662" s="73"/>
      <c r="H662" s="74"/>
      <c r="I662" s="2"/>
    </row>
    <row r="663" spans="1:9">
      <c r="A663" s="73"/>
      <c r="B663" s="73"/>
      <c r="C663" s="73"/>
      <c r="D663" s="73"/>
      <c r="E663" s="73"/>
      <c r="F663" s="73"/>
      <c r="G663" s="73"/>
      <c r="H663" s="74"/>
      <c r="I663" s="2"/>
    </row>
    <row r="664" spans="1:9">
      <c r="A664" s="73"/>
      <c r="B664" s="73"/>
      <c r="C664" s="73"/>
      <c r="D664" s="73"/>
      <c r="E664" s="73"/>
      <c r="F664" s="73"/>
      <c r="G664" s="73"/>
      <c r="H664" s="74"/>
      <c r="I664" s="2"/>
    </row>
    <row r="665" spans="1:9">
      <c r="A665" s="73"/>
      <c r="B665" s="73"/>
      <c r="C665" s="73"/>
      <c r="D665" s="73"/>
      <c r="E665" s="73"/>
      <c r="F665" s="73"/>
      <c r="G665" s="73"/>
      <c r="H665" s="74"/>
      <c r="I665" s="2"/>
    </row>
    <row r="666" spans="1:9">
      <c r="A666" s="73"/>
      <c r="B666" s="73"/>
      <c r="C666" s="73"/>
      <c r="D666" s="73"/>
      <c r="E666" s="73"/>
      <c r="F666" s="73"/>
      <c r="G666" s="73"/>
      <c r="H666" s="74"/>
      <c r="I666" s="2"/>
    </row>
    <row r="667" spans="1:9">
      <c r="A667" s="73"/>
      <c r="B667" s="73"/>
      <c r="C667" s="73"/>
      <c r="D667" s="73"/>
      <c r="E667" s="73"/>
      <c r="F667" s="73"/>
      <c r="G667" s="73"/>
      <c r="H667" s="74"/>
      <c r="I667" s="2"/>
    </row>
    <row r="668" spans="1:9">
      <c r="A668" s="73"/>
      <c r="B668" s="73"/>
      <c r="C668" s="73"/>
      <c r="D668" s="73"/>
      <c r="E668" s="73"/>
      <c r="F668" s="73"/>
      <c r="G668" s="73"/>
      <c r="H668" s="74"/>
      <c r="I668" s="2"/>
    </row>
    <row r="669" spans="1:9">
      <c r="A669" s="73"/>
      <c r="B669" s="73"/>
      <c r="C669" s="73"/>
      <c r="D669" s="73"/>
      <c r="E669" s="73"/>
      <c r="F669" s="73"/>
      <c r="G669" s="73"/>
      <c r="H669" s="74"/>
      <c r="I669" s="2"/>
    </row>
    <row r="670" spans="1:9">
      <c r="A670" s="73"/>
      <c r="B670" s="73"/>
      <c r="C670" s="73"/>
      <c r="D670" s="73"/>
      <c r="E670" s="73"/>
      <c r="F670" s="73"/>
      <c r="G670" s="73"/>
      <c r="H670" s="74"/>
      <c r="I670" s="2"/>
    </row>
    <row r="671" spans="1:9">
      <c r="A671" s="73"/>
      <c r="B671" s="73"/>
      <c r="C671" s="73"/>
      <c r="D671" s="73"/>
      <c r="E671" s="73"/>
      <c r="F671" s="73"/>
      <c r="G671" s="73"/>
      <c r="H671" s="74"/>
      <c r="I671" s="2"/>
    </row>
    <row r="672" spans="1:9">
      <c r="A672" s="73"/>
      <c r="B672" s="73"/>
      <c r="C672" s="73"/>
      <c r="D672" s="73"/>
      <c r="E672" s="73"/>
      <c r="F672" s="73"/>
      <c r="G672" s="73"/>
      <c r="H672" s="74"/>
      <c r="I672" s="2"/>
    </row>
    <row r="673" spans="1:9">
      <c r="A673" s="73"/>
      <c r="B673" s="73"/>
      <c r="C673" s="73"/>
      <c r="D673" s="73"/>
      <c r="E673" s="73"/>
      <c r="F673" s="73"/>
      <c r="G673" s="73"/>
      <c r="H673" s="74"/>
      <c r="I673" s="2"/>
    </row>
    <row r="674" spans="1:9">
      <c r="A674" s="73"/>
      <c r="B674" s="73"/>
      <c r="C674" s="73"/>
      <c r="D674" s="73"/>
      <c r="E674" s="73"/>
      <c r="F674" s="73"/>
      <c r="G674" s="73"/>
      <c r="H674" s="74"/>
      <c r="I674" s="2"/>
    </row>
    <row r="675" spans="1:9">
      <c r="A675" s="73"/>
      <c r="B675" s="73"/>
      <c r="C675" s="73"/>
      <c r="D675" s="73"/>
      <c r="E675" s="73"/>
      <c r="F675" s="73"/>
      <c r="G675" s="73"/>
      <c r="H675" s="74"/>
      <c r="I675" s="2"/>
    </row>
    <row r="676" spans="1:9">
      <c r="A676" s="73"/>
      <c r="B676" s="73"/>
      <c r="C676" s="73"/>
      <c r="D676" s="73"/>
      <c r="E676" s="73"/>
      <c r="F676" s="73"/>
      <c r="G676" s="73"/>
      <c r="H676" s="74"/>
      <c r="I676" s="2"/>
    </row>
    <row r="677" spans="1:9">
      <c r="A677" s="73"/>
      <c r="B677" s="73"/>
      <c r="C677" s="73"/>
      <c r="D677" s="73"/>
      <c r="E677" s="73"/>
      <c r="F677" s="73"/>
      <c r="G677" s="73"/>
      <c r="H677" s="74"/>
      <c r="I677" s="2"/>
    </row>
    <row r="678" spans="1:9">
      <c r="A678" s="73"/>
      <c r="B678" s="73"/>
      <c r="C678" s="73"/>
      <c r="D678" s="73"/>
      <c r="E678" s="73"/>
      <c r="F678" s="73"/>
      <c r="G678" s="73"/>
      <c r="H678" s="74"/>
      <c r="I678" s="2"/>
    </row>
    <row r="679" spans="1:9">
      <c r="A679" s="73"/>
      <c r="B679" s="73"/>
      <c r="C679" s="73"/>
      <c r="D679" s="73"/>
      <c r="E679" s="73"/>
      <c r="F679" s="73"/>
      <c r="G679" s="73"/>
      <c r="H679" s="74"/>
      <c r="I679" s="2"/>
    </row>
    <row r="680" spans="1:9">
      <c r="A680" s="73"/>
      <c r="B680" s="73"/>
      <c r="C680" s="73"/>
      <c r="D680" s="73"/>
      <c r="E680" s="73"/>
      <c r="F680" s="73"/>
      <c r="G680" s="73"/>
      <c r="H680" s="74"/>
      <c r="I680" s="2"/>
    </row>
    <row r="681" spans="1:9">
      <c r="A681" s="73"/>
      <c r="B681" s="73"/>
      <c r="C681" s="73"/>
      <c r="D681" s="73"/>
      <c r="E681" s="73"/>
      <c r="F681" s="73"/>
      <c r="G681" s="73"/>
      <c r="H681" s="74"/>
      <c r="I681" s="2"/>
    </row>
    <row r="682" spans="1:9">
      <c r="A682" s="73"/>
      <c r="B682" s="73"/>
      <c r="C682" s="73"/>
      <c r="D682" s="73"/>
      <c r="E682" s="73"/>
      <c r="F682" s="73"/>
      <c r="G682" s="73"/>
      <c r="H682" s="74"/>
      <c r="I682" s="2"/>
    </row>
    <row r="683" spans="1:9">
      <c r="A683" s="73"/>
      <c r="B683" s="73"/>
      <c r="C683" s="73"/>
      <c r="D683" s="73"/>
      <c r="E683" s="73"/>
      <c r="F683" s="73"/>
      <c r="G683" s="73"/>
      <c r="H683" s="74"/>
      <c r="I683" s="2"/>
    </row>
    <row r="684" spans="1:9">
      <c r="A684" s="73"/>
      <c r="B684" s="73"/>
      <c r="C684" s="73"/>
      <c r="D684" s="73"/>
      <c r="E684" s="73"/>
      <c r="F684" s="73"/>
      <c r="G684" s="73"/>
      <c r="H684" s="74"/>
      <c r="I684" s="2"/>
    </row>
    <row r="685" spans="1:9">
      <c r="A685" s="73"/>
      <c r="B685" s="73"/>
      <c r="C685" s="73"/>
      <c r="D685" s="73"/>
      <c r="E685" s="73"/>
      <c r="F685" s="73"/>
      <c r="G685" s="73"/>
      <c r="H685" s="74"/>
      <c r="I685" s="2"/>
    </row>
    <row r="686" spans="1:9">
      <c r="A686" s="73"/>
      <c r="B686" s="73"/>
      <c r="C686" s="73"/>
      <c r="D686" s="73"/>
      <c r="E686" s="73"/>
      <c r="F686" s="73"/>
      <c r="G686" s="73"/>
      <c r="H686" s="74"/>
      <c r="I686" s="2"/>
    </row>
    <row r="687" spans="1:9">
      <c r="A687" s="73"/>
      <c r="B687" s="73"/>
      <c r="C687" s="73"/>
      <c r="D687" s="73"/>
      <c r="E687" s="73"/>
      <c r="F687" s="73"/>
      <c r="G687" s="73"/>
      <c r="H687" s="74"/>
      <c r="I687" s="2"/>
    </row>
    <row r="688" spans="1:9">
      <c r="A688" s="73"/>
      <c r="B688" s="73"/>
      <c r="C688" s="73"/>
      <c r="D688" s="73"/>
      <c r="E688" s="73"/>
      <c r="F688" s="73"/>
      <c r="G688" s="73"/>
      <c r="H688" s="74"/>
      <c r="I688" s="2"/>
    </row>
    <row r="689" spans="1:9">
      <c r="A689" s="73"/>
      <c r="B689" s="73"/>
      <c r="C689" s="73"/>
      <c r="D689" s="73"/>
      <c r="E689" s="73"/>
      <c r="F689" s="73"/>
      <c r="G689" s="73"/>
      <c r="H689" s="74"/>
      <c r="I689" s="2"/>
    </row>
    <row r="690" spans="1:9">
      <c r="A690" s="73"/>
      <c r="B690" s="73"/>
      <c r="C690" s="73"/>
      <c r="D690" s="73"/>
      <c r="E690" s="73"/>
      <c r="F690" s="73"/>
      <c r="G690" s="73"/>
      <c r="H690" s="74"/>
      <c r="I690" s="2"/>
    </row>
    <row r="691" spans="1:9">
      <c r="A691" s="73"/>
      <c r="B691" s="73"/>
      <c r="C691" s="73"/>
      <c r="D691" s="73"/>
      <c r="E691" s="73"/>
      <c r="F691" s="73"/>
      <c r="G691" s="73"/>
      <c r="H691" s="74"/>
      <c r="I691" s="2"/>
    </row>
    <row r="692" spans="1:9">
      <c r="A692" s="73"/>
      <c r="B692" s="73"/>
      <c r="C692" s="73"/>
      <c r="D692" s="73"/>
      <c r="E692" s="73"/>
      <c r="F692" s="73"/>
      <c r="G692" s="73"/>
      <c r="H692" s="74"/>
      <c r="I692" s="2"/>
    </row>
    <row r="693" spans="1:9">
      <c r="A693" s="73"/>
      <c r="B693" s="73"/>
      <c r="C693" s="73"/>
      <c r="D693" s="73"/>
      <c r="E693" s="73"/>
      <c r="F693" s="73"/>
      <c r="G693" s="73"/>
      <c r="H693" s="74"/>
      <c r="I693" s="2"/>
    </row>
    <row r="694" spans="1:9">
      <c r="A694" s="73"/>
      <c r="B694" s="73"/>
      <c r="C694" s="73"/>
      <c r="D694" s="73"/>
      <c r="E694" s="73"/>
      <c r="F694" s="73"/>
      <c r="G694" s="73"/>
      <c r="H694" s="74"/>
      <c r="I694" s="2"/>
    </row>
    <row r="695" spans="1:9">
      <c r="A695" s="73"/>
      <c r="B695" s="73"/>
      <c r="C695" s="73"/>
      <c r="D695" s="73"/>
      <c r="E695" s="73"/>
      <c r="F695" s="73"/>
      <c r="G695" s="73"/>
      <c r="H695" s="74"/>
      <c r="I695" s="2"/>
    </row>
    <row r="696" spans="1:9">
      <c r="A696" s="73"/>
      <c r="B696" s="73"/>
      <c r="C696" s="73"/>
      <c r="D696" s="73"/>
      <c r="E696" s="73"/>
      <c r="F696" s="73"/>
      <c r="G696" s="73"/>
      <c r="H696" s="74"/>
      <c r="I696" s="2"/>
    </row>
    <row r="697" spans="1:9">
      <c r="A697" s="73"/>
      <c r="B697" s="73"/>
      <c r="C697" s="73"/>
      <c r="D697" s="73"/>
      <c r="E697" s="73"/>
      <c r="F697" s="73"/>
      <c r="G697" s="73"/>
      <c r="H697" s="74"/>
      <c r="I697" s="2"/>
    </row>
    <row r="698" spans="1:9">
      <c r="A698" s="73"/>
      <c r="B698" s="73"/>
      <c r="C698" s="73"/>
      <c r="D698" s="73"/>
      <c r="E698" s="73"/>
      <c r="F698" s="73"/>
      <c r="G698" s="73"/>
      <c r="H698" s="74"/>
      <c r="I698" s="2"/>
    </row>
    <row r="699" spans="1:9">
      <c r="A699" s="73"/>
      <c r="B699" s="73"/>
      <c r="C699" s="73"/>
      <c r="D699" s="73"/>
      <c r="E699" s="73"/>
      <c r="F699" s="73"/>
      <c r="G699" s="73"/>
      <c r="H699" s="74"/>
      <c r="I699" s="2"/>
    </row>
    <row r="700" spans="1:9">
      <c r="A700" s="73"/>
      <c r="B700" s="73"/>
      <c r="C700" s="73"/>
      <c r="D700" s="73"/>
      <c r="E700" s="73"/>
      <c r="F700" s="73"/>
      <c r="G700" s="73"/>
      <c r="H700" s="74"/>
      <c r="I700" s="2"/>
    </row>
    <row r="701" spans="1:9">
      <c r="A701" s="73"/>
      <c r="B701" s="73"/>
      <c r="C701" s="73"/>
      <c r="D701" s="73"/>
      <c r="E701" s="73"/>
      <c r="F701" s="73"/>
      <c r="G701" s="73"/>
      <c r="H701" s="74"/>
      <c r="I701" s="2"/>
    </row>
    <row r="702" spans="1:9">
      <c r="A702" s="73"/>
      <c r="B702" s="73"/>
      <c r="C702" s="73"/>
      <c r="D702" s="73"/>
      <c r="E702" s="73"/>
      <c r="F702" s="73"/>
      <c r="G702" s="73"/>
      <c r="H702" s="74"/>
      <c r="I702" s="2"/>
    </row>
    <row r="703" spans="1:9">
      <c r="A703" s="73"/>
      <c r="B703" s="73"/>
      <c r="C703" s="73"/>
      <c r="D703" s="73"/>
      <c r="E703" s="73"/>
      <c r="F703" s="73"/>
      <c r="G703" s="73"/>
      <c r="H703" s="74"/>
      <c r="I703" s="2"/>
    </row>
    <row r="704" spans="1:9">
      <c r="A704" s="73"/>
      <c r="B704" s="73"/>
      <c r="C704" s="73"/>
      <c r="D704" s="73"/>
      <c r="E704" s="73"/>
      <c r="F704" s="73"/>
      <c r="G704" s="73"/>
      <c r="H704" s="74"/>
      <c r="I704" s="2"/>
    </row>
    <row r="705" spans="1:9">
      <c r="A705" s="73"/>
      <c r="B705" s="73"/>
      <c r="C705" s="73"/>
      <c r="D705" s="73"/>
      <c r="E705" s="73"/>
      <c r="F705" s="73"/>
      <c r="G705" s="73"/>
      <c r="H705" s="74"/>
      <c r="I705" s="2"/>
    </row>
    <row r="706" spans="1:9">
      <c r="A706" s="73"/>
      <c r="B706" s="73"/>
      <c r="C706" s="73"/>
      <c r="D706" s="73"/>
      <c r="E706" s="73"/>
      <c r="F706" s="73"/>
      <c r="G706" s="73"/>
      <c r="H706" s="74"/>
      <c r="I706" s="2"/>
    </row>
    <row r="707" spans="1:9">
      <c r="A707" s="73"/>
      <c r="B707" s="73"/>
      <c r="C707" s="73"/>
      <c r="D707" s="73"/>
      <c r="E707" s="73"/>
      <c r="F707" s="73"/>
      <c r="G707" s="73"/>
      <c r="H707" s="74"/>
      <c r="I707" s="2"/>
    </row>
    <row r="708" spans="1:9">
      <c r="A708" s="73"/>
      <c r="B708" s="73"/>
      <c r="C708" s="73"/>
      <c r="D708" s="73"/>
      <c r="E708" s="73"/>
      <c r="F708" s="73"/>
      <c r="G708" s="73"/>
      <c r="H708" s="74"/>
      <c r="I708" s="2"/>
    </row>
    <row r="709" spans="1:9">
      <c r="A709" s="73"/>
      <c r="B709" s="73"/>
      <c r="C709" s="73"/>
      <c r="D709" s="73"/>
      <c r="E709" s="73"/>
      <c r="F709" s="73"/>
      <c r="G709" s="73"/>
      <c r="H709" s="74"/>
      <c r="I709" s="2"/>
    </row>
    <row r="710" spans="1:9">
      <c r="A710" s="73"/>
      <c r="B710" s="73"/>
      <c r="C710" s="73"/>
      <c r="D710" s="73"/>
      <c r="E710" s="73"/>
      <c r="F710" s="73"/>
      <c r="G710" s="73"/>
      <c r="H710" s="74"/>
      <c r="I710" s="2"/>
    </row>
    <row r="711" spans="1:9">
      <c r="A711" s="73"/>
      <c r="B711" s="73"/>
      <c r="C711" s="73"/>
      <c r="D711" s="73"/>
      <c r="E711" s="73"/>
      <c r="F711" s="73"/>
      <c r="G711" s="73"/>
      <c r="H711" s="74"/>
      <c r="I711" s="2"/>
    </row>
    <row r="712" spans="1:9">
      <c r="A712" s="73"/>
      <c r="B712" s="73"/>
      <c r="C712" s="73"/>
      <c r="D712" s="73"/>
      <c r="E712" s="73"/>
      <c r="F712" s="73"/>
      <c r="G712" s="73"/>
      <c r="H712" s="74"/>
      <c r="I712" s="2"/>
    </row>
    <row r="713" spans="1:9">
      <c r="A713" s="73"/>
      <c r="B713" s="73"/>
      <c r="C713" s="73"/>
      <c r="D713" s="73"/>
      <c r="E713" s="73"/>
      <c r="F713" s="73"/>
      <c r="G713" s="73"/>
      <c r="H713" s="74"/>
      <c r="I713" s="2"/>
    </row>
    <row r="714" spans="1:9">
      <c r="A714" s="73"/>
      <c r="B714" s="73"/>
      <c r="C714" s="73"/>
      <c r="D714" s="73"/>
      <c r="E714" s="73"/>
      <c r="F714" s="73"/>
      <c r="G714" s="73"/>
      <c r="H714" s="74"/>
      <c r="I714" s="2"/>
    </row>
    <row r="715" spans="1:9">
      <c r="A715" s="73"/>
      <c r="B715" s="73"/>
      <c r="C715" s="73"/>
      <c r="D715" s="73"/>
      <c r="E715" s="73"/>
      <c r="F715" s="73"/>
      <c r="G715" s="73"/>
      <c r="H715" s="74"/>
      <c r="I715" s="2"/>
    </row>
    <row r="716" spans="1:9">
      <c r="A716" s="73"/>
      <c r="B716" s="73"/>
      <c r="C716" s="73"/>
      <c r="D716" s="73"/>
      <c r="E716" s="73"/>
      <c r="F716" s="73"/>
      <c r="G716" s="73"/>
      <c r="H716" s="74"/>
      <c r="I716" s="2"/>
    </row>
    <row r="717" spans="1:9">
      <c r="A717" s="73"/>
      <c r="B717" s="73"/>
      <c r="C717" s="73"/>
      <c r="D717" s="73"/>
      <c r="E717" s="73"/>
      <c r="F717" s="73"/>
      <c r="G717" s="73"/>
      <c r="H717" s="74"/>
      <c r="I717" s="2"/>
    </row>
    <row r="718" spans="1:9">
      <c r="A718" s="73"/>
      <c r="B718" s="73"/>
      <c r="C718" s="73"/>
      <c r="D718" s="73"/>
      <c r="E718" s="73"/>
      <c r="F718" s="73"/>
      <c r="G718" s="73"/>
      <c r="H718" s="74"/>
      <c r="I718" s="2"/>
    </row>
    <row r="719" spans="1:9">
      <c r="A719" s="73"/>
      <c r="B719" s="73"/>
      <c r="C719" s="73"/>
      <c r="D719" s="73"/>
      <c r="E719" s="73"/>
      <c r="F719" s="73"/>
      <c r="G719" s="73"/>
      <c r="H719" s="74"/>
      <c r="I719" s="2"/>
    </row>
    <row r="720" spans="1:9">
      <c r="A720" s="73"/>
      <c r="B720" s="73"/>
      <c r="C720" s="73"/>
      <c r="D720" s="73"/>
      <c r="E720" s="73"/>
      <c r="F720" s="73"/>
      <c r="G720" s="73"/>
      <c r="H720" s="74"/>
      <c r="I720" s="2"/>
    </row>
    <row r="721" spans="1:9">
      <c r="A721" s="73"/>
      <c r="B721" s="73"/>
      <c r="C721" s="73"/>
      <c r="D721" s="73"/>
      <c r="E721" s="73"/>
      <c r="F721" s="73"/>
      <c r="G721" s="73"/>
      <c r="H721" s="74"/>
      <c r="I721" s="2"/>
    </row>
    <row r="722" spans="1:9">
      <c r="A722" s="73"/>
      <c r="B722" s="73"/>
      <c r="C722" s="73"/>
      <c r="D722" s="73"/>
      <c r="E722" s="73"/>
      <c r="F722" s="73"/>
      <c r="G722" s="73"/>
      <c r="H722" s="74"/>
      <c r="I722" s="2"/>
    </row>
    <row r="723" spans="1:9">
      <c r="A723" s="73"/>
      <c r="B723" s="73"/>
      <c r="C723" s="73"/>
      <c r="D723" s="73"/>
      <c r="E723" s="73"/>
      <c r="F723" s="73"/>
      <c r="G723" s="73"/>
      <c r="H723" s="74"/>
      <c r="I723" s="2"/>
    </row>
    <row r="724" spans="1:9">
      <c r="A724" s="73"/>
      <c r="B724" s="73"/>
      <c r="C724" s="73"/>
      <c r="D724" s="73"/>
      <c r="E724" s="73"/>
      <c r="F724" s="73"/>
      <c r="G724" s="73"/>
      <c r="H724" s="74"/>
      <c r="I724" s="2"/>
    </row>
    <row r="725" spans="1:9">
      <c r="A725" s="73"/>
      <c r="B725" s="73"/>
      <c r="C725" s="73"/>
      <c r="D725" s="73"/>
      <c r="E725" s="73"/>
      <c r="F725" s="73"/>
      <c r="G725" s="73"/>
      <c r="H725" s="74"/>
      <c r="I725" s="2"/>
    </row>
    <row r="726" spans="1:9">
      <c r="A726" s="73"/>
      <c r="B726" s="73"/>
      <c r="C726" s="73"/>
      <c r="D726" s="73"/>
      <c r="E726" s="73"/>
      <c r="F726" s="73"/>
      <c r="G726" s="73"/>
      <c r="H726" s="74"/>
      <c r="I726" s="2"/>
    </row>
    <row r="727" spans="1:9">
      <c r="A727" s="73"/>
      <c r="B727" s="73"/>
      <c r="C727" s="73"/>
      <c r="D727" s="73"/>
      <c r="E727" s="73"/>
      <c r="F727" s="73"/>
      <c r="G727" s="73"/>
      <c r="H727" s="74"/>
      <c r="I727" s="2"/>
    </row>
    <row r="728" spans="1:9">
      <c r="A728" s="73"/>
      <c r="B728" s="73"/>
      <c r="C728" s="73"/>
      <c r="D728" s="73"/>
      <c r="E728" s="73"/>
      <c r="F728" s="73"/>
      <c r="G728" s="73"/>
      <c r="H728" s="74"/>
      <c r="I728" s="2"/>
    </row>
    <row r="729" spans="1:9">
      <c r="A729" s="73"/>
      <c r="B729" s="73"/>
      <c r="C729" s="73"/>
      <c r="D729" s="73"/>
      <c r="E729" s="73"/>
      <c r="F729" s="73"/>
      <c r="G729" s="73"/>
      <c r="H729" s="74"/>
      <c r="I729" s="2"/>
    </row>
    <row r="730" spans="1:9">
      <c r="A730" s="73"/>
      <c r="B730" s="73"/>
      <c r="C730" s="73"/>
      <c r="D730" s="73"/>
      <c r="E730" s="73"/>
      <c r="F730" s="73"/>
      <c r="G730" s="73"/>
      <c r="H730" s="74"/>
      <c r="I730" s="2"/>
    </row>
    <row r="731" spans="1:9">
      <c r="A731" s="73"/>
      <c r="B731" s="73"/>
      <c r="C731" s="73"/>
      <c r="D731" s="73"/>
      <c r="E731" s="73"/>
      <c r="F731" s="73"/>
      <c r="G731" s="73"/>
      <c r="H731" s="74"/>
      <c r="I731" s="2"/>
    </row>
    <row r="732" spans="1:9">
      <c r="A732" s="73"/>
      <c r="B732" s="73"/>
      <c r="C732" s="73"/>
      <c r="D732" s="73"/>
      <c r="E732" s="73"/>
      <c r="F732" s="73"/>
      <c r="G732" s="73"/>
      <c r="H732" s="74"/>
      <c r="I732" s="2"/>
    </row>
    <row r="733" spans="1:9">
      <c r="A733" s="73"/>
      <c r="B733" s="73"/>
      <c r="C733" s="73"/>
      <c r="D733" s="73"/>
      <c r="E733" s="73"/>
      <c r="F733" s="73"/>
      <c r="G733" s="73"/>
      <c r="H733" s="74"/>
      <c r="I733" s="2"/>
    </row>
    <row r="734" spans="1:9">
      <c r="A734" s="73"/>
      <c r="B734" s="73"/>
      <c r="C734" s="73"/>
      <c r="D734" s="73"/>
      <c r="E734" s="73"/>
      <c r="F734" s="73"/>
      <c r="G734" s="73"/>
      <c r="H734" s="74"/>
      <c r="I734" s="2"/>
    </row>
    <row r="735" spans="1:9">
      <c r="A735" s="73"/>
      <c r="B735" s="73"/>
      <c r="C735" s="73"/>
      <c r="D735" s="73"/>
      <c r="E735" s="73"/>
      <c r="F735" s="73"/>
      <c r="G735" s="73"/>
      <c r="H735" s="74"/>
      <c r="I735" s="2"/>
    </row>
    <row r="736" spans="1:9">
      <c r="A736" s="73"/>
      <c r="B736" s="73"/>
      <c r="C736" s="73"/>
      <c r="D736" s="73"/>
      <c r="E736" s="73"/>
      <c r="F736" s="73"/>
      <c r="G736" s="73"/>
      <c r="H736" s="74"/>
      <c r="I736" s="2"/>
    </row>
    <row r="737" spans="1:9">
      <c r="A737" s="73"/>
      <c r="B737" s="73"/>
      <c r="C737" s="73"/>
      <c r="D737" s="73"/>
      <c r="E737" s="73"/>
      <c r="F737" s="73"/>
      <c r="G737" s="73"/>
      <c r="H737" s="74"/>
      <c r="I737" s="2"/>
    </row>
    <row r="738" spans="1:9">
      <c r="A738" s="73"/>
      <c r="B738" s="73"/>
      <c r="C738" s="73"/>
      <c r="D738" s="73"/>
      <c r="E738" s="73"/>
      <c r="F738" s="73"/>
      <c r="G738" s="73"/>
      <c r="H738" s="74"/>
      <c r="I738" s="2"/>
    </row>
    <row r="739" spans="1:9">
      <c r="A739" s="73"/>
      <c r="B739" s="73"/>
      <c r="C739" s="73"/>
      <c r="D739" s="73"/>
      <c r="E739" s="73"/>
      <c r="F739" s="73"/>
      <c r="G739" s="73"/>
      <c r="H739" s="74"/>
      <c r="I739" s="2"/>
    </row>
    <row r="740" spans="1:9">
      <c r="A740" s="73"/>
      <c r="B740" s="73"/>
      <c r="C740" s="73"/>
      <c r="D740" s="73"/>
      <c r="E740" s="73"/>
      <c r="F740" s="73"/>
      <c r="G740" s="73"/>
      <c r="H740" s="74"/>
      <c r="I740" s="2"/>
    </row>
    <row r="741" spans="1:9">
      <c r="A741" s="73"/>
      <c r="B741" s="73"/>
      <c r="C741" s="73"/>
      <c r="D741" s="73"/>
      <c r="E741" s="73"/>
      <c r="F741" s="73"/>
      <c r="G741" s="73"/>
      <c r="H741" s="74"/>
      <c r="I741" s="2"/>
    </row>
    <row r="742" spans="1:9">
      <c r="A742" s="73"/>
      <c r="B742" s="73"/>
      <c r="C742" s="73"/>
      <c r="D742" s="73"/>
      <c r="E742" s="73"/>
      <c r="F742" s="73"/>
      <c r="G742" s="73"/>
      <c r="H742" s="74"/>
      <c r="I742" s="2"/>
    </row>
    <row r="743" spans="1:9">
      <c r="A743" s="73"/>
      <c r="B743" s="73"/>
      <c r="C743" s="73"/>
      <c r="D743" s="73"/>
      <c r="E743" s="73"/>
      <c r="F743" s="73"/>
      <c r="G743" s="73"/>
      <c r="H743" s="74"/>
      <c r="I743" s="2"/>
    </row>
    <row r="744" spans="1:9">
      <c r="A744" s="73"/>
      <c r="B744" s="73"/>
      <c r="C744" s="73"/>
      <c r="D744" s="73"/>
      <c r="E744" s="73"/>
      <c r="F744" s="73"/>
      <c r="G744" s="73"/>
      <c r="H744" s="74"/>
      <c r="I744" s="2"/>
    </row>
    <row r="745" spans="1:9">
      <c r="A745" s="73"/>
      <c r="B745" s="73"/>
      <c r="C745" s="73"/>
      <c r="D745" s="73"/>
      <c r="E745" s="73"/>
      <c r="F745" s="73"/>
      <c r="G745" s="73"/>
      <c r="H745" s="74"/>
      <c r="I745" s="2"/>
    </row>
    <row r="746" spans="1:9">
      <c r="A746" s="73"/>
      <c r="B746" s="73"/>
      <c r="C746" s="73"/>
      <c r="D746" s="73"/>
      <c r="E746" s="73"/>
      <c r="F746" s="73"/>
      <c r="G746" s="73"/>
      <c r="H746" s="74"/>
      <c r="I746" s="2"/>
    </row>
    <row r="747" spans="1:9">
      <c r="A747" s="73"/>
      <c r="B747" s="73"/>
      <c r="C747" s="73"/>
      <c r="D747" s="73"/>
      <c r="E747" s="73"/>
      <c r="F747" s="73"/>
      <c r="G747" s="73"/>
      <c r="H747" s="74"/>
      <c r="I747" s="2"/>
    </row>
    <row r="748" spans="1:9">
      <c r="A748" s="73"/>
      <c r="B748" s="73"/>
      <c r="C748" s="73"/>
      <c r="D748" s="73"/>
      <c r="E748" s="73"/>
      <c r="F748" s="73"/>
      <c r="G748" s="73"/>
      <c r="H748" s="74"/>
      <c r="I748" s="2"/>
    </row>
    <row r="749" spans="1:9">
      <c r="A749" s="73"/>
      <c r="B749" s="73"/>
      <c r="C749" s="73"/>
      <c r="D749" s="73"/>
      <c r="E749" s="73"/>
      <c r="F749" s="73"/>
      <c r="G749" s="73"/>
      <c r="H749" s="74"/>
      <c r="I749" s="2"/>
    </row>
    <row r="750" spans="1:9">
      <c r="A750" s="73"/>
      <c r="B750" s="73"/>
      <c r="C750" s="73"/>
      <c r="D750" s="73"/>
      <c r="E750" s="73"/>
      <c r="F750" s="73"/>
      <c r="G750" s="73"/>
      <c r="H750" s="74"/>
      <c r="I750" s="2"/>
    </row>
    <row r="751" spans="1:9">
      <c r="A751" s="73"/>
      <c r="B751" s="73"/>
      <c r="C751" s="73"/>
      <c r="D751" s="73"/>
      <c r="E751" s="73"/>
      <c r="F751" s="73"/>
      <c r="G751" s="73"/>
      <c r="H751" s="74"/>
      <c r="I751" s="2"/>
    </row>
    <row r="752" spans="1:9">
      <c r="A752" s="73"/>
      <c r="B752" s="73"/>
      <c r="C752" s="73"/>
      <c r="D752" s="73"/>
      <c r="E752" s="73"/>
      <c r="F752" s="73"/>
      <c r="G752" s="73"/>
      <c r="H752" s="74"/>
      <c r="I752" s="2"/>
    </row>
    <row r="753" spans="1:9">
      <c r="A753" s="73"/>
      <c r="B753" s="73"/>
      <c r="C753" s="73"/>
      <c r="D753" s="73"/>
      <c r="E753" s="73"/>
      <c r="F753" s="73"/>
      <c r="G753" s="73"/>
      <c r="H753" s="74"/>
      <c r="I753" s="2"/>
    </row>
    <row r="754" spans="1:9">
      <c r="A754" s="73"/>
      <c r="B754" s="73"/>
      <c r="C754" s="73"/>
      <c r="D754" s="73"/>
      <c r="E754" s="73"/>
      <c r="F754" s="73"/>
      <c r="G754" s="73"/>
      <c r="H754" s="74"/>
      <c r="I754" s="2"/>
    </row>
    <row r="755" spans="1:9">
      <c r="A755" s="73"/>
      <c r="B755" s="73"/>
      <c r="C755" s="73"/>
      <c r="D755" s="73"/>
      <c r="E755" s="73"/>
      <c r="F755" s="73"/>
      <c r="G755" s="73"/>
      <c r="H755" s="74"/>
      <c r="I755" s="2"/>
    </row>
    <row r="756" spans="1:9">
      <c r="A756" s="73"/>
      <c r="B756" s="73"/>
      <c r="C756" s="73"/>
      <c r="D756" s="73"/>
      <c r="E756" s="73"/>
      <c r="F756" s="73"/>
      <c r="G756" s="73"/>
      <c r="H756" s="74"/>
      <c r="I756" s="2"/>
    </row>
    <row r="757" spans="1:9">
      <c r="A757" s="73"/>
      <c r="B757" s="73"/>
      <c r="C757" s="73"/>
      <c r="D757" s="73"/>
      <c r="E757" s="73"/>
      <c r="F757" s="73"/>
      <c r="G757" s="73"/>
      <c r="H757" s="74"/>
      <c r="I757" s="2"/>
    </row>
    <row r="758" spans="1:9">
      <c r="A758" s="73"/>
      <c r="B758" s="73"/>
      <c r="C758" s="73"/>
      <c r="D758" s="73"/>
      <c r="E758" s="73"/>
      <c r="F758" s="73"/>
      <c r="G758" s="73"/>
      <c r="H758" s="74"/>
      <c r="I758" s="2"/>
    </row>
    <row r="759" spans="1:9">
      <c r="A759" s="73"/>
      <c r="B759" s="73"/>
      <c r="C759" s="73"/>
      <c r="D759" s="73"/>
      <c r="E759" s="73"/>
      <c r="F759" s="73"/>
      <c r="G759" s="73"/>
      <c r="H759" s="74"/>
      <c r="I759" s="2"/>
    </row>
    <row r="760" spans="1:9">
      <c r="A760" s="73"/>
      <c r="B760" s="73"/>
      <c r="C760" s="73"/>
      <c r="D760" s="73"/>
      <c r="E760" s="73"/>
      <c r="F760" s="73"/>
      <c r="G760" s="73"/>
      <c r="H760" s="74"/>
      <c r="I760" s="2"/>
    </row>
    <row r="761" spans="1:9">
      <c r="A761" s="73"/>
      <c r="B761" s="73"/>
      <c r="C761" s="73"/>
      <c r="D761" s="73"/>
      <c r="E761" s="73"/>
      <c r="F761" s="73"/>
      <c r="G761" s="73"/>
      <c r="H761" s="74"/>
      <c r="I761" s="2"/>
    </row>
    <row r="762" spans="1:9">
      <c r="A762" s="73"/>
      <c r="B762" s="73"/>
      <c r="C762" s="73"/>
      <c r="D762" s="73"/>
      <c r="E762" s="73"/>
      <c r="F762" s="73"/>
      <c r="G762" s="73"/>
      <c r="H762" s="74"/>
      <c r="I762" s="2"/>
    </row>
    <row r="763" spans="1:9">
      <c r="A763" s="73"/>
      <c r="B763" s="73"/>
      <c r="C763" s="73"/>
      <c r="D763" s="73"/>
      <c r="E763" s="73"/>
      <c r="F763" s="73"/>
      <c r="G763" s="73"/>
      <c r="H763" s="74"/>
      <c r="I763" s="2"/>
    </row>
    <row r="764" spans="1:9">
      <c r="A764" s="73"/>
      <c r="B764" s="73"/>
      <c r="C764" s="73"/>
      <c r="D764" s="73"/>
      <c r="E764" s="73"/>
      <c r="F764" s="73"/>
      <c r="G764" s="73"/>
      <c r="H764" s="74"/>
      <c r="I764" s="2"/>
    </row>
    <row r="765" spans="1:9">
      <c r="A765" s="73"/>
      <c r="B765" s="73"/>
      <c r="C765" s="73"/>
      <c r="D765" s="73"/>
      <c r="E765" s="73"/>
      <c r="F765" s="73"/>
      <c r="G765" s="73"/>
      <c r="H765" s="74"/>
      <c r="I765" s="2"/>
    </row>
    <row r="766" spans="1:9">
      <c r="A766" s="73"/>
      <c r="B766" s="73"/>
      <c r="C766" s="73"/>
      <c r="D766" s="73"/>
      <c r="E766" s="73"/>
      <c r="F766" s="73"/>
      <c r="G766" s="73"/>
      <c r="H766" s="74"/>
      <c r="I766" s="2"/>
    </row>
    <row r="767" spans="1:9">
      <c r="A767" s="73"/>
      <c r="B767" s="73"/>
      <c r="C767" s="73"/>
      <c r="D767" s="73"/>
      <c r="E767" s="73"/>
      <c r="F767" s="73"/>
      <c r="G767" s="73"/>
      <c r="H767" s="74"/>
      <c r="I767" s="2"/>
    </row>
    <row r="768" spans="1:9">
      <c r="A768" s="73"/>
      <c r="B768" s="73"/>
      <c r="C768" s="73"/>
      <c r="D768" s="73"/>
      <c r="E768" s="73"/>
      <c r="F768" s="73"/>
      <c r="G768" s="73"/>
      <c r="H768" s="74"/>
      <c r="I768" s="2"/>
    </row>
    <row r="769" spans="1:9">
      <c r="A769" s="73"/>
      <c r="B769" s="73"/>
      <c r="C769" s="73"/>
      <c r="D769" s="73"/>
      <c r="E769" s="73"/>
      <c r="F769" s="73"/>
      <c r="G769" s="73"/>
      <c r="H769" s="74"/>
      <c r="I769" s="2"/>
    </row>
    <row r="770" spans="1:9">
      <c r="A770" s="73"/>
      <c r="B770" s="73"/>
      <c r="C770" s="73"/>
      <c r="D770" s="73"/>
      <c r="E770" s="73"/>
      <c r="F770" s="73"/>
      <c r="G770" s="73"/>
      <c r="H770" s="74"/>
      <c r="I770" s="2"/>
    </row>
    <row r="771" spans="1:9">
      <c r="A771" s="73"/>
      <c r="B771" s="73"/>
      <c r="C771" s="73"/>
      <c r="D771" s="73"/>
      <c r="E771" s="73"/>
      <c r="F771" s="73"/>
      <c r="G771" s="73"/>
      <c r="H771" s="74"/>
      <c r="I771" s="2"/>
    </row>
    <row r="772" spans="1:9">
      <c r="A772" s="73"/>
      <c r="B772" s="73"/>
      <c r="C772" s="73"/>
      <c r="D772" s="73"/>
      <c r="E772" s="73"/>
      <c r="F772" s="73"/>
      <c r="G772" s="73"/>
      <c r="H772" s="74"/>
      <c r="I772" s="2"/>
    </row>
    <row r="773" spans="1:9">
      <c r="A773" s="73"/>
      <c r="B773" s="73"/>
      <c r="C773" s="73"/>
      <c r="D773" s="73"/>
      <c r="E773" s="73"/>
      <c r="F773" s="73"/>
      <c r="G773" s="73"/>
      <c r="H773" s="74"/>
      <c r="I773" s="2"/>
    </row>
    <row r="774" spans="1:9">
      <c r="A774" s="73"/>
      <c r="B774" s="73"/>
      <c r="C774" s="73"/>
      <c r="D774" s="73"/>
      <c r="E774" s="73"/>
      <c r="F774" s="73"/>
      <c r="G774" s="73"/>
      <c r="H774" s="74"/>
      <c r="I774" s="2"/>
    </row>
    <row r="775" spans="1:9">
      <c r="A775" s="73"/>
      <c r="B775" s="73"/>
      <c r="C775" s="73"/>
      <c r="D775" s="73"/>
      <c r="E775" s="73"/>
      <c r="F775" s="73"/>
      <c r="G775" s="73"/>
      <c r="H775" s="74"/>
      <c r="I775" s="2"/>
    </row>
    <row r="776" spans="1:9">
      <c r="A776" s="73"/>
      <c r="B776" s="73"/>
      <c r="C776" s="73"/>
      <c r="D776" s="73"/>
      <c r="E776" s="73"/>
      <c r="F776" s="73"/>
      <c r="G776" s="73"/>
      <c r="H776" s="74"/>
      <c r="I776" s="2"/>
    </row>
    <row r="777" spans="1:9">
      <c r="A777" s="73"/>
      <c r="B777" s="73"/>
      <c r="C777" s="73"/>
      <c r="D777" s="73"/>
      <c r="E777" s="73"/>
      <c r="F777" s="73"/>
      <c r="G777" s="73"/>
      <c r="H777" s="74"/>
      <c r="I777" s="2"/>
    </row>
    <row r="778" spans="1:9">
      <c r="A778" s="73"/>
      <c r="B778" s="73"/>
      <c r="C778" s="73"/>
      <c r="D778" s="73"/>
      <c r="E778" s="73"/>
      <c r="F778" s="73"/>
      <c r="G778" s="73"/>
      <c r="H778" s="74"/>
      <c r="I778" s="2"/>
    </row>
    <row r="779" spans="1:9">
      <c r="A779" s="73"/>
      <c r="B779" s="73"/>
      <c r="C779" s="73"/>
      <c r="D779" s="73"/>
      <c r="E779" s="73"/>
      <c r="F779" s="73"/>
      <c r="G779" s="73"/>
      <c r="H779" s="74"/>
      <c r="I779" s="2"/>
    </row>
    <row r="780" spans="1:9">
      <c r="A780" s="73"/>
      <c r="B780" s="73"/>
      <c r="C780" s="73"/>
      <c r="D780" s="73"/>
      <c r="E780" s="73"/>
      <c r="F780" s="73"/>
      <c r="G780" s="73"/>
      <c r="H780" s="74"/>
      <c r="I780" s="2"/>
    </row>
    <row r="781" spans="1:9">
      <c r="A781" s="73"/>
      <c r="B781" s="73"/>
      <c r="C781" s="73"/>
      <c r="D781" s="73"/>
      <c r="E781" s="73"/>
      <c r="F781" s="73"/>
      <c r="G781" s="73"/>
      <c r="H781" s="74"/>
      <c r="I781" s="2"/>
    </row>
    <row r="782" spans="1:9">
      <c r="A782" s="73"/>
      <c r="B782" s="73"/>
      <c r="C782" s="73"/>
      <c r="D782" s="73"/>
      <c r="E782" s="73"/>
      <c r="F782" s="73"/>
      <c r="G782" s="73"/>
      <c r="H782" s="74"/>
      <c r="I782" s="2"/>
    </row>
    <row r="783" spans="1:9">
      <c r="A783" s="73"/>
      <c r="B783" s="73"/>
      <c r="C783" s="73"/>
      <c r="D783" s="73"/>
      <c r="E783" s="73"/>
      <c r="F783" s="73"/>
      <c r="G783" s="73"/>
      <c r="H783" s="74"/>
      <c r="I783" s="2"/>
    </row>
    <row r="784" spans="1:9">
      <c r="A784" s="73"/>
      <c r="B784" s="73"/>
      <c r="C784" s="73"/>
      <c r="D784" s="73"/>
      <c r="E784" s="73"/>
      <c r="F784" s="73"/>
      <c r="G784" s="73"/>
      <c r="H784" s="74"/>
      <c r="I784" s="2"/>
    </row>
    <row r="785" spans="1:9">
      <c r="A785" s="73"/>
      <c r="B785" s="73"/>
      <c r="C785" s="73"/>
      <c r="D785" s="73"/>
      <c r="E785" s="73"/>
      <c r="F785" s="73"/>
      <c r="G785" s="73"/>
      <c r="H785" s="74"/>
      <c r="I785" s="2"/>
    </row>
    <row r="786" spans="1:9">
      <c r="A786" s="73"/>
      <c r="B786" s="73"/>
      <c r="C786" s="73"/>
      <c r="D786" s="73"/>
      <c r="E786" s="73"/>
      <c r="F786" s="73"/>
      <c r="G786" s="73"/>
      <c r="H786" s="74"/>
      <c r="I786" s="2"/>
    </row>
    <row r="787" spans="1:9">
      <c r="A787" s="73"/>
      <c r="B787" s="73"/>
      <c r="C787" s="73"/>
      <c r="D787" s="73"/>
      <c r="E787" s="73"/>
      <c r="F787" s="73"/>
      <c r="G787" s="73"/>
      <c r="H787" s="74"/>
      <c r="I787" s="2"/>
    </row>
    <row r="788" spans="1:9">
      <c r="A788" s="73"/>
      <c r="B788" s="73"/>
      <c r="C788" s="73"/>
      <c r="D788" s="73"/>
      <c r="E788" s="73"/>
      <c r="F788" s="73"/>
      <c r="G788" s="73"/>
      <c r="H788" s="74"/>
      <c r="I788" s="2"/>
    </row>
    <row r="789" spans="1:9">
      <c r="A789" s="73"/>
      <c r="B789" s="73"/>
      <c r="C789" s="73"/>
      <c r="D789" s="73"/>
      <c r="E789" s="73"/>
      <c r="F789" s="73"/>
      <c r="G789" s="73"/>
      <c r="H789" s="74"/>
      <c r="I789" s="2"/>
    </row>
    <row r="790" spans="1:9">
      <c r="A790" s="73"/>
      <c r="B790" s="73"/>
      <c r="C790" s="73"/>
      <c r="D790" s="73"/>
      <c r="E790" s="73"/>
      <c r="F790" s="73"/>
      <c r="G790" s="73"/>
      <c r="H790" s="74"/>
      <c r="I790" s="2"/>
    </row>
    <row r="791" spans="1:9">
      <c r="A791" s="73"/>
      <c r="B791" s="73"/>
      <c r="C791" s="73"/>
      <c r="D791" s="73"/>
      <c r="E791" s="73"/>
      <c r="F791" s="73"/>
      <c r="G791" s="73"/>
      <c r="H791" s="74"/>
      <c r="I791" s="2"/>
    </row>
    <row r="792" spans="1:9">
      <c r="A792" s="73"/>
      <c r="B792" s="73"/>
      <c r="C792" s="73"/>
      <c r="D792" s="73"/>
      <c r="E792" s="73"/>
      <c r="F792" s="73"/>
      <c r="G792" s="73"/>
      <c r="H792" s="74"/>
      <c r="I792" s="2"/>
    </row>
    <row r="793" spans="1:9">
      <c r="A793" s="73"/>
      <c r="B793" s="73"/>
      <c r="C793" s="73"/>
      <c r="D793" s="73"/>
      <c r="E793" s="73"/>
      <c r="F793" s="73"/>
      <c r="G793" s="73"/>
      <c r="H793" s="74"/>
      <c r="I793" s="2"/>
    </row>
    <row r="794" spans="1:9">
      <c r="A794" s="73"/>
      <c r="B794" s="73"/>
      <c r="C794" s="73"/>
      <c r="D794" s="73"/>
      <c r="E794" s="73"/>
      <c r="F794" s="73"/>
      <c r="G794" s="73"/>
      <c r="H794" s="74"/>
      <c r="I794" s="2"/>
    </row>
    <row r="795" spans="1:9">
      <c r="A795" s="73"/>
      <c r="B795" s="73"/>
      <c r="C795" s="73"/>
      <c r="D795" s="73"/>
      <c r="E795" s="73"/>
      <c r="F795" s="73"/>
      <c r="G795" s="73"/>
      <c r="H795" s="74"/>
      <c r="I795" s="2"/>
    </row>
    <row r="796" spans="1:9">
      <c r="A796" s="73"/>
      <c r="B796" s="73"/>
      <c r="C796" s="73"/>
      <c r="D796" s="73"/>
      <c r="E796" s="73"/>
      <c r="F796" s="73"/>
      <c r="G796" s="73"/>
      <c r="H796" s="74"/>
      <c r="I796" s="2"/>
    </row>
    <row r="797" spans="1:9">
      <c r="A797" s="73"/>
      <c r="B797" s="73"/>
      <c r="C797" s="73"/>
      <c r="D797" s="73"/>
      <c r="E797" s="73"/>
      <c r="F797" s="73"/>
      <c r="G797" s="73"/>
      <c r="H797" s="74"/>
      <c r="I797" s="2"/>
    </row>
    <row r="798" spans="1:9">
      <c r="A798" s="73"/>
      <c r="B798" s="73"/>
      <c r="C798" s="73"/>
      <c r="D798" s="73"/>
      <c r="E798" s="73"/>
      <c r="F798" s="73"/>
      <c r="G798" s="73"/>
      <c r="H798" s="74"/>
      <c r="I798" s="2"/>
    </row>
    <row r="799" spans="1:9">
      <c r="A799" s="73"/>
      <c r="B799" s="73"/>
      <c r="C799" s="73"/>
      <c r="D799" s="73"/>
      <c r="E799" s="73"/>
      <c r="F799" s="73"/>
      <c r="G799" s="73"/>
      <c r="H799" s="74"/>
      <c r="I799" s="2"/>
    </row>
    <row r="800" spans="1:9">
      <c r="A800" s="73"/>
      <c r="B800" s="73"/>
      <c r="C800" s="73"/>
      <c r="D800" s="73"/>
      <c r="E800" s="73"/>
      <c r="F800" s="73"/>
      <c r="G800" s="73"/>
      <c r="H800" s="74"/>
      <c r="I800" s="2"/>
    </row>
    <row r="801" spans="1:9">
      <c r="A801" s="73"/>
      <c r="B801" s="73"/>
      <c r="C801" s="73"/>
      <c r="D801" s="73"/>
      <c r="E801" s="73"/>
      <c r="F801" s="73"/>
      <c r="G801" s="73"/>
      <c r="H801" s="74"/>
      <c r="I801" s="2"/>
    </row>
    <row r="802" spans="1:9">
      <c r="A802" s="73"/>
      <c r="B802" s="73"/>
      <c r="C802" s="73"/>
      <c r="D802" s="73"/>
      <c r="E802" s="73"/>
      <c r="F802" s="73"/>
      <c r="G802" s="73"/>
      <c r="H802" s="74"/>
      <c r="I802" s="2"/>
    </row>
    <row r="803" spans="1:9">
      <c r="A803" s="73"/>
      <c r="B803" s="73"/>
      <c r="C803" s="73"/>
      <c r="D803" s="73"/>
      <c r="E803" s="73"/>
      <c r="F803" s="73"/>
      <c r="G803" s="73"/>
      <c r="H803" s="74"/>
      <c r="I803" s="2"/>
    </row>
    <row r="804" spans="1:9">
      <c r="A804" s="73"/>
      <c r="B804" s="73"/>
      <c r="C804" s="73"/>
      <c r="D804" s="73"/>
      <c r="E804" s="73"/>
      <c r="F804" s="73"/>
      <c r="G804" s="73"/>
      <c r="H804" s="74"/>
      <c r="I804" s="2"/>
    </row>
    <row r="805" spans="1:9">
      <c r="A805" s="73"/>
      <c r="B805" s="73"/>
      <c r="C805" s="73"/>
      <c r="D805" s="73"/>
      <c r="E805" s="73"/>
      <c r="F805" s="73"/>
      <c r="G805" s="73"/>
      <c r="H805" s="74"/>
      <c r="I805" s="2"/>
    </row>
    <row r="806" spans="1:9">
      <c r="A806" s="73"/>
      <c r="B806" s="73"/>
      <c r="C806" s="73"/>
      <c r="D806" s="73"/>
      <c r="E806" s="73"/>
      <c r="F806" s="73"/>
      <c r="G806" s="73"/>
      <c r="H806" s="74"/>
      <c r="I806" s="2"/>
    </row>
    <row r="807" spans="1:9">
      <c r="A807" s="73"/>
      <c r="B807" s="73"/>
      <c r="C807" s="73"/>
      <c r="D807" s="73"/>
      <c r="E807" s="73"/>
      <c r="F807" s="73"/>
      <c r="G807" s="73"/>
      <c r="H807" s="74"/>
      <c r="I807" s="2"/>
    </row>
    <row r="808" spans="1:9">
      <c r="A808" s="73"/>
      <c r="B808" s="73"/>
      <c r="C808" s="73"/>
      <c r="D808" s="73"/>
      <c r="E808" s="73"/>
      <c r="F808" s="73"/>
      <c r="G808" s="73"/>
      <c r="H808" s="74"/>
      <c r="I808" s="2"/>
    </row>
    <row r="809" spans="1:9">
      <c r="A809" s="73"/>
      <c r="B809" s="73"/>
      <c r="C809" s="73"/>
      <c r="D809" s="73"/>
      <c r="E809" s="73"/>
      <c r="F809" s="73"/>
      <c r="G809" s="73"/>
      <c r="H809" s="74"/>
      <c r="I809" s="2"/>
    </row>
    <row r="810" spans="1:9">
      <c r="A810" s="73"/>
      <c r="B810" s="73"/>
      <c r="C810" s="73"/>
      <c r="D810" s="73"/>
      <c r="E810" s="73"/>
      <c r="F810" s="73"/>
      <c r="G810" s="73"/>
      <c r="H810" s="74"/>
      <c r="I810" s="2"/>
    </row>
    <row r="811" spans="1:9">
      <c r="A811" s="73"/>
      <c r="B811" s="73"/>
      <c r="C811" s="73"/>
      <c r="D811" s="73"/>
      <c r="E811" s="73"/>
      <c r="F811" s="73"/>
      <c r="G811" s="73"/>
      <c r="H811" s="74"/>
      <c r="I811" s="2"/>
    </row>
    <row r="812" spans="1:9">
      <c r="A812" s="73"/>
      <c r="B812" s="73"/>
      <c r="C812" s="73"/>
      <c r="D812" s="73"/>
      <c r="E812" s="73"/>
      <c r="F812" s="73"/>
      <c r="G812" s="73"/>
      <c r="H812" s="74"/>
      <c r="I812" s="2"/>
    </row>
    <row r="813" spans="1:9">
      <c r="A813" s="73"/>
      <c r="B813" s="73"/>
      <c r="C813" s="73"/>
      <c r="D813" s="73"/>
      <c r="E813" s="73"/>
      <c r="F813" s="73"/>
      <c r="G813" s="73"/>
      <c r="H813" s="74"/>
      <c r="I813" s="2"/>
    </row>
    <row r="814" spans="1:9">
      <c r="A814" s="73"/>
      <c r="B814" s="73"/>
      <c r="C814" s="73"/>
      <c r="D814" s="73"/>
      <c r="E814" s="73"/>
      <c r="F814" s="73"/>
      <c r="G814" s="73"/>
      <c r="H814" s="74"/>
      <c r="I814" s="2"/>
    </row>
    <row r="815" spans="1:9">
      <c r="A815" s="73"/>
      <c r="B815" s="73"/>
      <c r="C815" s="73"/>
      <c r="D815" s="73"/>
      <c r="E815" s="73"/>
      <c r="F815" s="73"/>
      <c r="G815" s="73"/>
      <c r="H815" s="74"/>
      <c r="I815" s="2"/>
    </row>
    <row r="816" spans="1:9">
      <c r="A816" s="73"/>
      <c r="B816" s="73"/>
      <c r="C816" s="73"/>
      <c r="D816" s="73"/>
      <c r="E816" s="73"/>
      <c r="F816" s="73"/>
      <c r="G816" s="73"/>
      <c r="H816" s="74"/>
      <c r="I816" s="2"/>
    </row>
    <row r="817" spans="1:9">
      <c r="A817" s="73"/>
      <c r="B817" s="73"/>
      <c r="C817" s="73"/>
      <c r="D817" s="73"/>
      <c r="E817" s="73"/>
      <c r="F817" s="73"/>
      <c r="G817" s="73"/>
      <c r="H817" s="74"/>
      <c r="I817" s="2"/>
    </row>
    <row r="818" spans="1:9">
      <c r="A818" s="73"/>
      <c r="B818" s="73"/>
      <c r="C818" s="73"/>
      <c r="D818" s="73"/>
      <c r="E818" s="73"/>
      <c r="F818" s="73"/>
      <c r="G818" s="73"/>
      <c r="H818" s="74"/>
      <c r="I818" s="2"/>
    </row>
    <row r="819" spans="1:9">
      <c r="A819" s="73"/>
      <c r="B819" s="73"/>
      <c r="C819" s="73"/>
      <c r="D819" s="73"/>
      <c r="E819" s="73"/>
      <c r="F819" s="73"/>
      <c r="G819" s="73"/>
      <c r="H819" s="74"/>
      <c r="I819" s="2"/>
    </row>
    <row r="820" spans="1:9">
      <c r="A820" s="73"/>
      <c r="B820" s="73"/>
      <c r="C820" s="73"/>
      <c r="D820" s="73"/>
      <c r="E820" s="73"/>
      <c r="F820" s="73"/>
      <c r="G820" s="73"/>
      <c r="H820" s="74"/>
      <c r="I820" s="2"/>
    </row>
    <row r="821" spans="1:9">
      <c r="A821" s="73"/>
      <c r="B821" s="73"/>
      <c r="C821" s="73"/>
      <c r="D821" s="73"/>
      <c r="E821" s="73"/>
      <c r="F821" s="73"/>
      <c r="G821" s="73"/>
      <c r="H821" s="74"/>
      <c r="I821" s="2"/>
    </row>
    <row r="822" spans="1:9">
      <c r="A822" s="73"/>
      <c r="B822" s="73"/>
      <c r="C822" s="73"/>
      <c r="D822" s="73"/>
      <c r="E822" s="73"/>
      <c r="F822" s="73"/>
      <c r="G822" s="73"/>
      <c r="H822" s="74"/>
      <c r="I822" s="2"/>
    </row>
    <row r="823" spans="1:9">
      <c r="A823" s="73"/>
      <c r="B823" s="73"/>
      <c r="C823" s="73"/>
      <c r="D823" s="73"/>
      <c r="E823" s="73"/>
      <c r="F823" s="73"/>
      <c r="G823" s="73"/>
      <c r="H823" s="74"/>
      <c r="I823" s="2"/>
    </row>
    <row r="824" spans="1:9">
      <c r="A824" s="73"/>
      <c r="B824" s="73"/>
      <c r="C824" s="73"/>
      <c r="D824" s="73"/>
      <c r="E824" s="73"/>
      <c r="F824" s="73"/>
      <c r="G824" s="73"/>
      <c r="H824" s="74"/>
      <c r="I824" s="2"/>
    </row>
    <row r="825" spans="1:9">
      <c r="A825" s="73"/>
      <c r="B825" s="73"/>
      <c r="C825" s="73"/>
      <c r="D825" s="73"/>
      <c r="E825" s="73"/>
      <c r="F825" s="73"/>
      <c r="G825" s="73"/>
      <c r="H825" s="74"/>
      <c r="I825" s="2"/>
    </row>
    <row r="826" spans="1:9">
      <c r="A826" s="73"/>
      <c r="B826" s="73"/>
      <c r="C826" s="73"/>
      <c r="D826" s="73"/>
      <c r="E826" s="73"/>
      <c r="F826" s="73"/>
      <c r="G826" s="73"/>
      <c r="H826" s="74"/>
      <c r="I826" s="2"/>
    </row>
    <row r="827" spans="1:9">
      <c r="A827" s="73"/>
      <c r="B827" s="73"/>
      <c r="C827" s="73"/>
      <c r="D827" s="73"/>
      <c r="E827" s="73"/>
      <c r="F827" s="73"/>
      <c r="G827" s="73"/>
      <c r="H827" s="74"/>
      <c r="I827" s="2"/>
    </row>
    <row r="828" spans="1:9">
      <c r="A828" s="73"/>
      <c r="B828" s="73"/>
      <c r="C828" s="73"/>
      <c r="D828" s="73"/>
      <c r="E828" s="73"/>
      <c r="F828" s="73"/>
      <c r="G828" s="73"/>
      <c r="H828" s="74"/>
      <c r="I828" s="2"/>
    </row>
    <row r="829" spans="1:9">
      <c r="A829" s="73"/>
      <c r="B829" s="73"/>
      <c r="C829" s="73"/>
      <c r="D829" s="73"/>
      <c r="E829" s="73"/>
      <c r="F829" s="73"/>
      <c r="G829" s="73"/>
      <c r="H829" s="74"/>
      <c r="I829" s="2"/>
    </row>
    <row r="830" spans="1:9">
      <c r="A830" s="73"/>
      <c r="B830" s="73"/>
      <c r="C830" s="73"/>
      <c r="D830" s="73"/>
      <c r="E830" s="73"/>
      <c r="F830" s="73"/>
      <c r="G830" s="73"/>
      <c r="H830" s="74"/>
      <c r="I830" s="2"/>
    </row>
    <row r="831" spans="1:9">
      <c r="A831" s="73"/>
      <c r="B831" s="73"/>
      <c r="C831" s="73"/>
      <c r="D831" s="73"/>
      <c r="E831" s="73"/>
      <c r="F831" s="73"/>
      <c r="G831" s="73"/>
      <c r="H831" s="74"/>
      <c r="I831" s="2"/>
    </row>
    <row r="832" spans="1:9">
      <c r="A832" s="73"/>
      <c r="B832" s="73"/>
      <c r="C832" s="73"/>
      <c r="D832" s="73"/>
      <c r="E832" s="73"/>
      <c r="F832" s="73"/>
      <c r="G832" s="73"/>
      <c r="H832" s="74"/>
      <c r="I832" s="2"/>
    </row>
    <row r="833" spans="1:9">
      <c r="A833" s="73"/>
      <c r="B833" s="73"/>
      <c r="C833" s="73"/>
      <c r="D833" s="73"/>
      <c r="E833" s="73"/>
      <c r="F833" s="73"/>
      <c r="G833" s="73"/>
      <c r="H833" s="74"/>
      <c r="I833" s="2"/>
    </row>
    <row r="834" spans="1:9">
      <c r="A834" s="73"/>
      <c r="B834" s="73"/>
      <c r="C834" s="73"/>
      <c r="D834" s="73"/>
      <c r="E834" s="73"/>
      <c r="F834" s="73"/>
      <c r="G834" s="73"/>
      <c r="H834" s="74"/>
      <c r="I834" s="2"/>
    </row>
    <row r="835" spans="1:9">
      <c r="A835" s="73"/>
      <c r="B835" s="73"/>
      <c r="C835" s="73"/>
      <c r="D835" s="73"/>
      <c r="E835" s="73"/>
      <c r="F835" s="73"/>
      <c r="G835" s="73"/>
      <c r="H835" s="74"/>
      <c r="I835" s="2"/>
    </row>
    <row r="836" spans="1:9">
      <c r="A836" s="73"/>
      <c r="B836" s="73"/>
      <c r="C836" s="73"/>
      <c r="D836" s="73"/>
      <c r="E836" s="73"/>
      <c r="F836" s="73"/>
      <c r="G836" s="73"/>
      <c r="H836" s="74"/>
      <c r="I836" s="2"/>
    </row>
    <row r="837" spans="1:9">
      <c r="A837" s="73"/>
      <c r="B837" s="73"/>
      <c r="C837" s="73"/>
      <c r="D837" s="73"/>
      <c r="E837" s="73"/>
      <c r="F837" s="73"/>
      <c r="G837" s="73"/>
      <c r="H837" s="74"/>
      <c r="I837" s="2"/>
    </row>
    <row r="838" spans="1:9">
      <c r="A838" s="73"/>
      <c r="B838" s="73"/>
      <c r="C838" s="73"/>
      <c r="D838" s="73"/>
      <c r="E838" s="73"/>
      <c r="F838" s="73"/>
      <c r="G838" s="73"/>
      <c r="H838" s="74"/>
      <c r="I838" s="2"/>
    </row>
    <row r="839" spans="1:9">
      <c r="A839" s="73"/>
      <c r="B839" s="73"/>
      <c r="C839" s="73"/>
      <c r="D839" s="73"/>
      <c r="E839" s="73"/>
      <c r="F839" s="73"/>
      <c r="G839" s="73"/>
      <c r="H839" s="74"/>
      <c r="I839" s="2"/>
    </row>
    <row r="840" spans="1:9">
      <c r="A840" s="73"/>
      <c r="B840" s="73"/>
      <c r="C840" s="73"/>
      <c r="D840" s="73"/>
      <c r="E840" s="73"/>
      <c r="F840" s="73"/>
      <c r="G840" s="73"/>
      <c r="H840" s="74"/>
      <c r="I840" s="2"/>
    </row>
    <row r="841" spans="1:9">
      <c r="A841" s="73"/>
      <c r="B841" s="73"/>
      <c r="C841" s="73"/>
      <c r="D841" s="73"/>
      <c r="E841" s="73"/>
      <c r="F841" s="73"/>
      <c r="G841" s="73"/>
      <c r="H841" s="74"/>
      <c r="I841" s="2"/>
    </row>
    <row r="842" spans="1:9">
      <c r="A842" s="73"/>
      <c r="B842" s="73"/>
      <c r="C842" s="73"/>
      <c r="D842" s="73"/>
      <c r="E842" s="73"/>
      <c r="F842" s="73"/>
      <c r="G842" s="73"/>
      <c r="H842" s="74"/>
      <c r="I842" s="2"/>
    </row>
    <row r="843" spans="1:9">
      <c r="A843" s="73"/>
      <c r="B843" s="73"/>
      <c r="C843" s="73"/>
      <c r="D843" s="73"/>
      <c r="E843" s="73"/>
      <c r="F843" s="73"/>
      <c r="G843" s="73"/>
      <c r="H843" s="74"/>
      <c r="I843" s="2"/>
    </row>
    <row r="844" spans="1:9">
      <c r="A844" s="73"/>
      <c r="B844" s="73"/>
      <c r="C844" s="73"/>
      <c r="D844" s="73"/>
      <c r="E844" s="73"/>
      <c r="F844" s="73"/>
      <c r="G844" s="73"/>
      <c r="H844" s="74"/>
      <c r="I844" s="2"/>
    </row>
    <row r="845" spans="1:9">
      <c r="A845" s="73"/>
      <c r="B845" s="73"/>
      <c r="C845" s="73"/>
      <c r="D845" s="73"/>
      <c r="E845" s="73"/>
      <c r="F845" s="73"/>
      <c r="G845" s="73"/>
      <c r="H845" s="74"/>
      <c r="I845" s="2"/>
    </row>
    <row r="846" spans="1:9">
      <c r="A846" s="73"/>
      <c r="B846" s="73"/>
      <c r="C846" s="73"/>
      <c r="D846" s="73"/>
      <c r="E846" s="73"/>
      <c r="F846" s="73"/>
      <c r="G846" s="73"/>
      <c r="H846" s="74"/>
      <c r="I846" s="2"/>
    </row>
    <row r="847" spans="1:9">
      <c r="A847" s="73"/>
      <c r="B847" s="73"/>
      <c r="C847" s="73"/>
      <c r="D847" s="73"/>
      <c r="E847" s="73"/>
      <c r="F847" s="73"/>
      <c r="G847" s="73"/>
      <c r="H847" s="74"/>
      <c r="I847" s="2"/>
    </row>
    <row r="848" spans="1:9">
      <c r="A848" s="73"/>
      <c r="B848" s="73"/>
      <c r="C848" s="73"/>
      <c r="D848" s="73"/>
      <c r="E848" s="73"/>
      <c r="F848" s="73"/>
      <c r="G848" s="73"/>
      <c r="H848" s="74"/>
      <c r="I848" s="2"/>
    </row>
    <row r="849" spans="1:9">
      <c r="A849" s="73"/>
      <c r="B849" s="73"/>
      <c r="C849" s="73"/>
      <c r="D849" s="73"/>
      <c r="E849" s="73"/>
      <c r="F849" s="73"/>
      <c r="G849" s="73"/>
      <c r="H849" s="74"/>
      <c r="I849" s="2"/>
    </row>
    <row r="850" spans="1:9">
      <c r="A850" s="73"/>
      <c r="B850" s="73"/>
      <c r="C850" s="73"/>
      <c r="D850" s="73"/>
      <c r="E850" s="73"/>
      <c r="F850" s="73"/>
      <c r="G850" s="73"/>
      <c r="H850" s="74"/>
      <c r="I850" s="2"/>
    </row>
    <row r="851" spans="1:9">
      <c r="A851" s="73"/>
      <c r="B851" s="73"/>
      <c r="C851" s="73"/>
      <c r="D851" s="73"/>
      <c r="E851" s="73"/>
      <c r="F851" s="73"/>
      <c r="G851" s="73"/>
      <c r="H851" s="74"/>
      <c r="I851" s="2"/>
    </row>
    <row r="852" spans="1:9">
      <c r="A852" s="73"/>
      <c r="B852" s="73"/>
      <c r="C852" s="73"/>
      <c r="D852" s="73"/>
      <c r="E852" s="73"/>
      <c r="F852" s="73"/>
      <c r="G852" s="73"/>
      <c r="H852" s="74"/>
      <c r="I852" s="2"/>
    </row>
    <row r="853" spans="1:9">
      <c r="A853" s="73"/>
      <c r="B853" s="73"/>
      <c r="C853" s="73"/>
      <c r="D853" s="73"/>
      <c r="E853" s="73"/>
      <c r="F853" s="73"/>
      <c r="G853" s="73"/>
      <c r="H853" s="74"/>
      <c r="I853" s="2"/>
    </row>
    <row r="854" spans="1:9">
      <c r="A854" s="73"/>
      <c r="B854" s="73"/>
      <c r="C854" s="73"/>
      <c r="D854" s="73"/>
      <c r="E854" s="73"/>
      <c r="F854" s="73"/>
      <c r="G854" s="73"/>
      <c r="H854" s="74"/>
      <c r="I854" s="2"/>
    </row>
    <row r="855" spans="1:9">
      <c r="A855" s="73"/>
      <c r="B855" s="73"/>
      <c r="C855" s="73"/>
      <c r="D855" s="73"/>
      <c r="E855" s="73"/>
      <c r="F855" s="73"/>
      <c r="G855" s="73"/>
      <c r="H855" s="74"/>
      <c r="I855" s="2"/>
    </row>
    <row r="856" spans="1:9">
      <c r="A856" s="73"/>
      <c r="B856" s="73"/>
      <c r="C856" s="73"/>
      <c r="D856" s="73"/>
      <c r="E856" s="73"/>
      <c r="F856" s="73"/>
      <c r="G856" s="73"/>
      <c r="H856" s="74"/>
      <c r="I856" s="2"/>
    </row>
    <row r="857" spans="1:9">
      <c r="A857" s="73"/>
      <c r="B857" s="73"/>
      <c r="C857" s="73"/>
      <c r="D857" s="73"/>
      <c r="E857" s="73"/>
      <c r="F857" s="73"/>
      <c r="G857" s="73"/>
      <c r="H857" s="74"/>
      <c r="I857" s="2"/>
    </row>
    <row r="858" spans="1:9">
      <c r="A858" s="73"/>
      <c r="B858" s="73"/>
      <c r="C858" s="73"/>
      <c r="D858" s="73"/>
      <c r="E858" s="73"/>
      <c r="F858" s="73"/>
      <c r="G858" s="73"/>
      <c r="H858" s="74"/>
      <c r="I858" s="2"/>
    </row>
    <row r="859" spans="1:9">
      <c r="A859" s="73"/>
      <c r="B859" s="73"/>
      <c r="C859" s="73"/>
      <c r="D859" s="73"/>
      <c r="E859" s="73"/>
      <c r="F859" s="73"/>
      <c r="G859" s="73"/>
      <c r="H859" s="74"/>
      <c r="I859" s="2"/>
    </row>
    <row r="860" spans="1:9">
      <c r="A860" s="73"/>
      <c r="B860" s="73"/>
      <c r="C860" s="73"/>
      <c r="D860" s="73"/>
      <c r="E860" s="73"/>
      <c r="F860" s="73"/>
      <c r="G860" s="73"/>
      <c r="H860" s="74"/>
      <c r="I860" s="2"/>
    </row>
    <row r="861" spans="1:9">
      <c r="A861" s="73"/>
      <c r="B861" s="73"/>
      <c r="C861" s="73"/>
      <c r="D861" s="73"/>
      <c r="E861" s="73"/>
      <c r="F861" s="73"/>
      <c r="G861" s="73"/>
      <c r="H861" s="74"/>
      <c r="I861" s="2"/>
    </row>
    <row r="862" spans="1:9">
      <c r="A862" s="73"/>
      <c r="B862" s="73"/>
      <c r="C862" s="73"/>
      <c r="D862" s="73"/>
      <c r="E862" s="73"/>
      <c r="F862" s="73"/>
      <c r="G862" s="73"/>
      <c r="H862" s="74"/>
      <c r="I862" s="2"/>
    </row>
    <row r="863" spans="1:9">
      <c r="A863" s="73"/>
      <c r="B863" s="73"/>
      <c r="C863" s="73"/>
      <c r="D863" s="73"/>
      <c r="E863" s="73"/>
      <c r="F863" s="73"/>
      <c r="G863" s="73"/>
      <c r="H863" s="74"/>
      <c r="I863" s="2"/>
    </row>
    <row r="864" spans="1:9">
      <c r="A864" s="73"/>
      <c r="B864" s="73"/>
      <c r="C864" s="73"/>
      <c r="D864" s="73"/>
      <c r="E864" s="73"/>
      <c r="F864" s="73"/>
      <c r="G864" s="73"/>
      <c r="H864" s="74"/>
      <c r="I864" s="2"/>
    </row>
    <row r="865" spans="1:9">
      <c r="A865" s="73"/>
      <c r="B865" s="73"/>
      <c r="C865" s="73"/>
      <c r="D865" s="73"/>
      <c r="E865" s="73"/>
      <c r="F865" s="73"/>
      <c r="G865" s="73"/>
      <c r="H865" s="74"/>
      <c r="I865" s="2"/>
    </row>
    <row r="866" spans="1:9">
      <c r="A866" s="73"/>
      <c r="B866" s="73"/>
      <c r="C866" s="73"/>
      <c r="D866" s="73"/>
      <c r="E866" s="73"/>
      <c r="F866" s="73"/>
      <c r="G866" s="73"/>
      <c r="H866" s="74"/>
      <c r="I866" s="2"/>
    </row>
    <row r="867" spans="1:9">
      <c r="A867" s="73"/>
      <c r="B867" s="73"/>
      <c r="C867" s="73"/>
      <c r="D867" s="73"/>
      <c r="E867" s="73"/>
      <c r="F867" s="73"/>
      <c r="G867" s="73"/>
      <c r="H867" s="74"/>
      <c r="I867" s="2"/>
    </row>
    <row r="868" spans="1:9">
      <c r="A868" s="73"/>
      <c r="B868" s="73"/>
      <c r="C868" s="73"/>
      <c r="D868" s="73"/>
      <c r="E868" s="73"/>
      <c r="F868" s="73"/>
      <c r="G868" s="73"/>
      <c r="H868" s="74"/>
      <c r="I868" s="2"/>
    </row>
    <row r="869" spans="1:9">
      <c r="A869" s="73"/>
      <c r="B869" s="73"/>
      <c r="C869" s="73"/>
      <c r="D869" s="73"/>
      <c r="E869" s="73"/>
      <c r="F869" s="73"/>
      <c r="G869" s="73"/>
      <c r="H869" s="74"/>
      <c r="I869" s="2"/>
    </row>
    <row r="870" spans="1:9">
      <c r="A870" s="73"/>
      <c r="B870" s="73"/>
      <c r="C870" s="73"/>
      <c r="D870" s="73"/>
      <c r="E870" s="73"/>
      <c r="F870" s="73"/>
      <c r="G870" s="73"/>
      <c r="H870" s="74"/>
      <c r="I870" s="2"/>
    </row>
    <row r="871" spans="1:9">
      <c r="A871" s="73"/>
      <c r="B871" s="73"/>
      <c r="C871" s="73"/>
      <c r="D871" s="73"/>
      <c r="E871" s="73"/>
      <c r="F871" s="73"/>
      <c r="G871" s="73"/>
      <c r="H871" s="74"/>
      <c r="I871" s="2"/>
    </row>
    <row r="872" spans="1:9">
      <c r="A872" s="73"/>
      <c r="B872" s="73"/>
      <c r="C872" s="73"/>
      <c r="D872" s="73"/>
      <c r="E872" s="73"/>
      <c r="F872" s="73"/>
      <c r="G872" s="73"/>
      <c r="H872" s="74"/>
      <c r="I872" s="2"/>
    </row>
    <row r="873" spans="1:9">
      <c r="A873" s="73"/>
      <c r="B873" s="73"/>
      <c r="C873" s="73"/>
      <c r="D873" s="73"/>
      <c r="E873" s="73"/>
      <c r="F873" s="73"/>
      <c r="G873" s="73"/>
      <c r="H873" s="74"/>
      <c r="I873" s="2"/>
    </row>
    <row r="874" spans="1:9">
      <c r="A874" s="73"/>
      <c r="B874" s="73"/>
      <c r="C874" s="73"/>
      <c r="D874" s="73"/>
      <c r="E874" s="73"/>
      <c r="F874" s="73"/>
      <c r="G874" s="73"/>
      <c r="H874" s="74"/>
      <c r="I874" s="2"/>
    </row>
    <row r="875" spans="1:9">
      <c r="A875" s="73"/>
      <c r="B875" s="73"/>
      <c r="C875" s="73"/>
      <c r="D875" s="73"/>
      <c r="E875" s="73"/>
      <c r="F875" s="73"/>
      <c r="G875" s="73"/>
      <c r="H875" s="74"/>
      <c r="I875" s="2"/>
    </row>
    <row r="876" spans="1:9">
      <c r="A876" s="73"/>
      <c r="B876" s="73"/>
      <c r="C876" s="73"/>
      <c r="D876" s="73"/>
      <c r="E876" s="73"/>
      <c r="F876" s="73"/>
      <c r="G876" s="73"/>
      <c r="H876" s="74"/>
      <c r="I876" s="2"/>
    </row>
    <row r="877" spans="1:9">
      <c r="A877" s="73"/>
      <c r="B877" s="73"/>
      <c r="C877" s="73"/>
      <c r="D877" s="73"/>
      <c r="E877" s="73"/>
      <c r="F877" s="73"/>
      <c r="G877" s="73"/>
      <c r="H877" s="74"/>
      <c r="I877" s="2"/>
    </row>
    <row r="878" spans="1:9">
      <c r="A878" s="73"/>
      <c r="B878" s="73"/>
      <c r="C878" s="73"/>
      <c r="D878" s="73"/>
      <c r="E878" s="73"/>
      <c r="F878" s="73"/>
      <c r="G878" s="73"/>
      <c r="H878" s="74"/>
      <c r="I878" s="2"/>
    </row>
    <row r="879" spans="1:9">
      <c r="A879" s="73"/>
      <c r="B879" s="73"/>
      <c r="C879" s="73"/>
      <c r="D879" s="73"/>
      <c r="E879" s="73"/>
      <c r="F879" s="73"/>
      <c r="G879" s="73"/>
      <c r="H879" s="74"/>
      <c r="I879" s="2"/>
    </row>
    <row r="880" spans="1:9">
      <c r="A880" s="73"/>
      <c r="B880" s="73"/>
      <c r="C880" s="73"/>
      <c r="D880" s="73"/>
      <c r="E880" s="73"/>
      <c r="F880" s="73"/>
      <c r="G880" s="73"/>
      <c r="H880" s="74"/>
      <c r="I880" s="2"/>
    </row>
    <row r="881" spans="1:9">
      <c r="A881" s="73"/>
      <c r="B881" s="73"/>
      <c r="C881" s="73"/>
      <c r="D881" s="73"/>
      <c r="E881" s="73"/>
      <c r="F881" s="73"/>
      <c r="G881" s="73"/>
      <c r="H881" s="74"/>
      <c r="I881" s="2"/>
    </row>
    <row r="882" spans="1:9">
      <c r="A882" s="73"/>
      <c r="B882" s="73"/>
      <c r="C882" s="73"/>
      <c r="D882" s="73"/>
      <c r="E882" s="73"/>
      <c r="F882" s="73"/>
      <c r="G882" s="73"/>
      <c r="H882" s="74"/>
      <c r="I882" s="2"/>
    </row>
    <row r="883" spans="1:9">
      <c r="A883" s="73"/>
      <c r="B883" s="73"/>
      <c r="C883" s="73"/>
      <c r="D883" s="73"/>
      <c r="E883" s="73"/>
      <c r="F883" s="73"/>
      <c r="G883" s="73"/>
      <c r="H883" s="74"/>
      <c r="I883" s="2"/>
    </row>
    <row r="884" spans="1:9">
      <c r="A884" s="73"/>
      <c r="B884" s="73"/>
      <c r="C884" s="73"/>
      <c r="D884" s="73"/>
      <c r="E884" s="73"/>
      <c r="F884" s="73"/>
      <c r="G884" s="73"/>
      <c r="H884" s="74"/>
      <c r="I884" s="2"/>
    </row>
    <row r="885" spans="1:9">
      <c r="A885" s="73"/>
      <c r="B885" s="73"/>
      <c r="C885" s="73"/>
      <c r="D885" s="73"/>
      <c r="E885" s="73"/>
      <c r="F885" s="73"/>
      <c r="G885" s="73"/>
      <c r="H885" s="74"/>
      <c r="I885" s="2"/>
    </row>
    <row r="886" spans="1:9">
      <c r="A886" s="73"/>
      <c r="B886" s="73"/>
      <c r="C886" s="73"/>
      <c r="D886" s="73"/>
      <c r="E886" s="73"/>
      <c r="F886" s="73"/>
      <c r="G886" s="73"/>
      <c r="H886" s="74"/>
      <c r="I886" s="2"/>
    </row>
    <row r="887" spans="1:9">
      <c r="A887" s="73"/>
      <c r="B887" s="73"/>
      <c r="C887" s="73"/>
      <c r="D887" s="73"/>
      <c r="E887" s="73"/>
      <c r="F887" s="73"/>
      <c r="G887" s="73"/>
      <c r="H887" s="74"/>
      <c r="I887" s="2"/>
    </row>
    <row r="888" spans="1:9">
      <c r="A888" s="73"/>
      <c r="B888" s="73"/>
      <c r="C888" s="73"/>
      <c r="D888" s="73"/>
      <c r="E888" s="73"/>
      <c r="F888" s="73"/>
      <c r="G888" s="73"/>
      <c r="H888" s="74"/>
      <c r="I888" s="2"/>
    </row>
    <row r="889" spans="1:9">
      <c r="A889" s="73"/>
      <c r="B889" s="73"/>
      <c r="C889" s="73"/>
      <c r="D889" s="73"/>
      <c r="E889" s="73"/>
      <c r="F889" s="73"/>
      <c r="G889" s="73"/>
      <c r="H889" s="74"/>
      <c r="I889" s="2"/>
    </row>
    <row r="890" spans="1:9">
      <c r="A890" s="73"/>
      <c r="B890" s="73"/>
      <c r="C890" s="73"/>
      <c r="D890" s="73"/>
      <c r="E890" s="73"/>
      <c r="F890" s="73"/>
      <c r="G890" s="73"/>
      <c r="H890" s="74"/>
      <c r="I890" s="2"/>
    </row>
    <row r="891" spans="1:9">
      <c r="A891" s="73"/>
      <c r="B891" s="73"/>
      <c r="C891" s="73"/>
      <c r="D891" s="73"/>
      <c r="E891" s="73"/>
      <c r="F891" s="73"/>
      <c r="G891" s="73"/>
      <c r="H891" s="74"/>
      <c r="I891" s="2"/>
    </row>
    <row r="892" spans="1:9">
      <c r="A892" s="73"/>
      <c r="B892" s="73"/>
      <c r="C892" s="73"/>
      <c r="D892" s="73"/>
      <c r="E892" s="73"/>
      <c r="F892" s="73"/>
      <c r="G892" s="73"/>
      <c r="H892" s="74"/>
      <c r="I892" s="2"/>
    </row>
    <row r="893" spans="1:9">
      <c r="A893" s="73"/>
      <c r="B893" s="73"/>
      <c r="C893" s="73"/>
      <c r="D893" s="73"/>
      <c r="E893" s="73"/>
      <c r="F893" s="73"/>
      <c r="G893" s="73"/>
      <c r="H893" s="74"/>
      <c r="I893" s="2"/>
    </row>
    <row r="894" spans="1:9">
      <c r="A894" s="73"/>
      <c r="B894" s="73"/>
      <c r="C894" s="73"/>
      <c r="D894" s="73"/>
      <c r="E894" s="73"/>
      <c r="F894" s="73"/>
      <c r="G894" s="73"/>
      <c r="H894" s="74"/>
      <c r="I894" s="2"/>
    </row>
    <row r="895" spans="1:9">
      <c r="A895" s="73"/>
      <c r="B895" s="73"/>
      <c r="C895" s="73"/>
      <c r="D895" s="73"/>
      <c r="E895" s="73"/>
      <c r="F895" s="73"/>
      <c r="G895" s="73"/>
      <c r="H895" s="74"/>
      <c r="I895" s="2"/>
    </row>
    <row r="896" spans="1:9">
      <c r="A896" s="73"/>
      <c r="B896" s="73"/>
      <c r="C896" s="73"/>
      <c r="D896" s="73"/>
      <c r="E896" s="73"/>
      <c r="F896" s="73"/>
      <c r="G896" s="73"/>
      <c r="H896" s="74"/>
      <c r="I896" s="2"/>
    </row>
    <row r="897" spans="1:9">
      <c r="A897" s="73"/>
      <c r="B897" s="73"/>
      <c r="C897" s="73"/>
      <c r="D897" s="73"/>
      <c r="E897" s="73"/>
      <c r="F897" s="73"/>
      <c r="G897" s="73"/>
      <c r="H897" s="74"/>
      <c r="I897" s="2"/>
    </row>
    <row r="898" spans="1:9">
      <c r="A898" s="73"/>
      <c r="B898" s="73"/>
      <c r="C898" s="73"/>
      <c r="D898" s="73"/>
      <c r="E898" s="73"/>
      <c r="F898" s="73"/>
      <c r="G898" s="73"/>
      <c r="H898" s="74"/>
      <c r="I898" s="2"/>
    </row>
    <row r="899" spans="1:9">
      <c r="A899" s="73"/>
      <c r="B899" s="73"/>
      <c r="C899" s="73"/>
      <c r="D899" s="73"/>
      <c r="E899" s="73"/>
      <c r="F899" s="73"/>
      <c r="G899" s="73"/>
      <c r="H899" s="74"/>
      <c r="I899" s="2"/>
    </row>
    <row r="900" spans="1:9">
      <c r="A900" s="73"/>
      <c r="B900" s="73"/>
      <c r="C900" s="73"/>
      <c r="D900" s="73"/>
      <c r="E900" s="73"/>
      <c r="F900" s="73"/>
      <c r="G900" s="73"/>
      <c r="H900" s="74"/>
      <c r="I900" s="2"/>
    </row>
    <row r="901" spans="1:9">
      <c r="A901" s="73"/>
      <c r="B901" s="73"/>
      <c r="C901" s="73"/>
      <c r="D901" s="73"/>
      <c r="E901" s="73"/>
      <c r="F901" s="73"/>
      <c r="G901" s="73"/>
      <c r="H901" s="74"/>
      <c r="I901" s="2"/>
    </row>
    <row r="902" spans="1:9">
      <c r="A902" s="73"/>
      <c r="B902" s="73"/>
      <c r="C902" s="73"/>
      <c r="D902" s="73"/>
      <c r="E902" s="73"/>
      <c r="F902" s="73"/>
      <c r="G902" s="73"/>
      <c r="H902" s="74"/>
      <c r="I902" s="2"/>
    </row>
    <row r="903" spans="1:9">
      <c r="A903" s="73"/>
      <c r="B903" s="73"/>
      <c r="C903" s="73"/>
      <c r="D903" s="73"/>
      <c r="E903" s="73"/>
      <c r="F903" s="73"/>
      <c r="G903" s="73"/>
      <c r="H903" s="74"/>
      <c r="I903" s="2"/>
    </row>
    <row r="904" spans="1:9">
      <c r="A904" s="73"/>
      <c r="B904" s="73"/>
      <c r="C904" s="73"/>
      <c r="D904" s="73"/>
      <c r="E904" s="73"/>
      <c r="F904" s="73"/>
      <c r="G904" s="73"/>
      <c r="H904" s="74"/>
      <c r="I904" s="2"/>
    </row>
    <row r="905" spans="1:9">
      <c r="A905" s="73"/>
      <c r="B905" s="73"/>
      <c r="C905" s="73"/>
      <c r="D905" s="73"/>
      <c r="E905" s="73"/>
      <c r="F905" s="73"/>
      <c r="G905" s="73"/>
      <c r="H905" s="74"/>
      <c r="I905" s="2"/>
    </row>
    <row r="906" spans="1:9">
      <c r="A906" s="73"/>
      <c r="B906" s="73"/>
      <c r="C906" s="73"/>
      <c r="D906" s="73"/>
      <c r="E906" s="73"/>
      <c r="F906" s="73"/>
      <c r="G906" s="73"/>
      <c r="H906" s="74"/>
      <c r="I906" s="2"/>
    </row>
    <row r="907" spans="1:9">
      <c r="A907" s="73"/>
      <c r="B907" s="73"/>
      <c r="C907" s="73"/>
      <c r="D907" s="73"/>
      <c r="E907" s="73"/>
      <c r="F907" s="73"/>
      <c r="G907" s="73"/>
      <c r="H907" s="74"/>
      <c r="I907" s="2"/>
    </row>
    <row r="908" spans="1:9">
      <c r="A908" s="73"/>
      <c r="B908" s="73"/>
      <c r="C908" s="73"/>
      <c r="D908" s="73"/>
      <c r="E908" s="73"/>
      <c r="F908" s="73"/>
      <c r="G908" s="73"/>
      <c r="H908" s="74"/>
      <c r="I908" s="2"/>
    </row>
    <row r="909" spans="1:9">
      <c r="A909" s="73"/>
      <c r="B909" s="73"/>
      <c r="C909" s="73"/>
      <c r="D909" s="73"/>
      <c r="E909" s="73"/>
      <c r="F909" s="73"/>
      <c r="G909" s="73"/>
      <c r="H909" s="74"/>
      <c r="I909" s="2"/>
    </row>
    <row r="910" spans="1:9">
      <c r="A910" s="73"/>
      <c r="B910" s="73"/>
      <c r="C910" s="73"/>
      <c r="D910" s="73"/>
      <c r="E910" s="73"/>
      <c r="F910" s="73"/>
      <c r="G910" s="73"/>
      <c r="H910" s="74"/>
      <c r="I910" s="2"/>
    </row>
    <row r="911" spans="1:9">
      <c r="A911" s="73"/>
      <c r="B911" s="73"/>
      <c r="C911" s="73"/>
      <c r="D911" s="73"/>
      <c r="E911" s="73"/>
      <c r="F911" s="73"/>
      <c r="G911" s="73"/>
      <c r="H911" s="74"/>
      <c r="I911" s="2"/>
    </row>
    <row r="912" spans="1:9">
      <c r="A912" s="73"/>
      <c r="B912" s="73"/>
      <c r="C912" s="73"/>
      <c r="D912" s="73"/>
      <c r="E912" s="73"/>
      <c r="F912" s="73"/>
      <c r="G912" s="73"/>
      <c r="H912" s="74"/>
      <c r="I912" s="2"/>
    </row>
    <row r="913" spans="1:9">
      <c r="A913" s="73"/>
      <c r="B913" s="73"/>
      <c r="C913" s="73"/>
      <c r="D913" s="73"/>
      <c r="E913" s="73"/>
      <c r="F913" s="73"/>
      <c r="G913" s="73"/>
      <c r="H913" s="74"/>
      <c r="I913" s="2"/>
    </row>
    <row r="914" spans="1:9">
      <c r="A914" s="73"/>
      <c r="B914" s="73"/>
      <c r="C914" s="73"/>
      <c r="D914" s="73"/>
      <c r="E914" s="73"/>
      <c r="F914" s="73"/>
      <c r="G914" s="73"/>
      <c r="H914" s="74"/>
      <c r="I914" s="2"/>
    </row>
    <row r="915" spans="1:9">
      <c r="A915" s="73"/>
      <c r="B915" s="73"/>
      <c r="C915" s="73"/>
      <c r="D915" s="73"/>
      <c r="E915" s="73"/>
      <c r="F915" s="73"/>
      <c r="G915" s="73"/>
      <c r="H915" s="74"/>
      <c r="I915" s="2"/>
    </row>
    <row r="916" spans="1:9">
      <c r="A916" s="73"/>
      <c r="B916" s="73"/>
      <c r="C916" s="73"/>
      <c r="D916" s="73"/>
      <c r="E916" s="73"/>
      <c r="F916" s="73"/>
      <c r="G916" s="73"/>
      <c r="H916" s="74"/>
      <c r="I916" s="2"/>
    </row>
    <row r="917" spans="1:9">
      <c r="A917" s="73"/>
      <c r="B917" s="73"/>
      <c r="C917" s="73"/>
      <c r="D917" s="73"/>
      <c r="E917" s="73"/>
      <c r="F917" s="73"/>
      <c r="G917" s="73"/>
      <c r="H917" s="74"/>
      <c r="I917" s="2"/>
    </row>
    <row r="918" spans="1:9">
      <c r="A918" s="73"/>
      <c r="B918" s="73"/>
      <c r="C918" s="73"/>
      <c r="D918" s="73"/>
      <c r="E918" s="73"/>
      <c r="F918" s="73"/>
      <c r="G918" s="73"/>
      <c r="H918" s="74"/>
      <c r="I918" s="2"/>
    </row>
    <row r="919" spans="1:9">
      <c r="A919" s="73"/>
      <c r="B919" s="73"/>
      <c r="C919" s="73"/>
      <c r="D919" s="73"/>
      <c r="E919" s="73"/>
      <c r="F919" s="73"/>
      <c r="G919" s="73"/>
      <c r="H919" s="74"/>
      <c r="I919" s="2"/>
    </row>
    <row r="920" spans="1:9">
      <c r="A920" s="73"/>
      <c r="B920" s="73"/>
      <c r="C920" s="73"/>
      <c r="D920" s="73"/>
      <c r="E920" s="73"/>
      <c r="F920" s="73"/>
      <c r="G920" s="73"/>
      <c r="H920" s="74"/>
      <c r="I920" s="2"/>
    </row>
    <row r="921" spans="1:9">
      <c r="A921" s="73"/>
      <c r="B921" s="73"/>
      <c r="C921" s="73"/>
      <c r="D921" s="73"/>
      <c r="E921" s="73"/>
      <c r="F921" s="73"/>
      <c r="G921" s="73"/>
      <c r="H921" s="74"/>
      <c r="I921" s="2"/>
    </row>
    <row r="922" spans="1:9">
      <c r="A922" s="73"/>
      <c r="B922" s="73"/>
      <c r="C922" s="73"/>
      <c r="D922" s="73"/>
      <c r="E922" s="73"/>
      <c r="F922" s="73"/>
      <c r="G922" s="73"/>
      <c r="H922" s="74"/>
      <c r="I922" s="2"/>
    </row>
    <row r="923" spans="1:9">
      <c r="A923" s="73"/>
      <c r="B923" s="73"/>
      <c r="C923" s="73"/>
      <c r="D923" s="73"/>
      <c r="E923" s="73"/>
      <c r="F923" s="73"/>
      <c r="G923" s="73"/>
      <c r="H923" s="74"/>
      <c r="I923" s="2"/>
    </row>
    <row r="924" spans="1:9">
      <c r="A924" s="73"/>
      <c r="B924" s="73"/>
      <c r="C924" s="73"/>
      <c r="D924" s="73"/>
      <c r="E924" s="73"/>
      <c r="F924" s="73"/>
      <c r="G924" s="73"/>
      <c r="H924" s="74"/>
      <c r="I924" s="2"/>
    </row>
    <row r="925" spans="1:9">
      <c r="A925" s="73"/>
      <c r="B925" s="73"/>
      <c r="C925" s="73"/>
      <c r="D925" s="73"/>
      <c r="E925" s="73"/>
      <c r="F925" s="73"/>
      <c r="G925" s="73"/>
      <c r="H925" s="74"/>
      <c r="I925" s="2"/>
    </row>
    <row r="926" spans="1:9">
      <c r="A926" s="73"/>
      <c r="B926" s="73"/>
      <c r="C926" s="73"/>
      <c r="D926" s="73"/>
      <c r="E926" s="73"/>
      <c r="F926" s="73"/>
      <c r="G926" s="73"/>
      <c r="H926" s="74"/>
      <c r="I926" s="2"/>
    </row>
    <row r="927" spans="1:9">
      <c r="A927" s="73"/>
      <c r="B927" s="73"/>
      <c r="C927" s="73"/>
      <c r="D927" s="73"/>
      <c r="E927" s="73"/>
      <c r="F927" s="73"/>
      <c r="G927" s="73"/>
      <c r="H927" s="74"/>
      <c r="I927" s="2"/>
    </row>
    <row r="928" spans="1:9">
      <c r="A928" s="73"/>
      <c r="B928" s="73"/>
      <c r="C928" s="73"/>
      <c r="D928" s="73"/>
      <c r="E928" s="73"/>
      <c r="F928" s="73"/>
      <c r="G928" s="73"/>
      <c r="H928" s="74"/>
      <c r="I928" s="2"/>
    </row>
    <row r="929" spans="1:9">
      <c r="A929" s="73"/>
      <c r="B929" s="73"/>
      <c r="C929" s="73"/>
      <c r="D929" s="73"/>
      <c r="E929" s="73"/>
      <c r="F929" s="73"/>
      <c r="G929" s="73"/>
      <c r="H929" s="74"/>
      <c r="I929" s="2"/>
    </row>
    <row r="930" spans="1:9">
      <c r="A930" s="73"/>
      <c r="B930" s="73"/>
      <c r="C930" s="73"/>
      <c r="D930" s="73"/>
      <c r="E930" s="73"/>
      <c r="F930" s="73"/>
      <c r="G930" s="73"/>
      <c r="H930" s="74"/>
      <c r="I930" s="2"/>
    </row>
    <row r="931" spans="1:9">
      <c r="A931" s="73"/>
      <c r="B931" s="73"/>
      <c r="C931" s="73"/>
      <c r="D931" s="73"/>
      <c r="E931" s="73"/>
      <c r="F931" s="73"/>
      <c r="G931" s="73"/>
      <c r="H931" s="74"/>
      <c r="I931" s="2"/>
    </row>
    <row r="932" spans="1:9">
      <c r="A932" s="73"/>
      <c r="B932" s="73"/>
      <c r="C932" s="73"/>
      <c r="D932" s="73"/>
      <c r="E932" s="73"/>
      <c r="F932" s="73"/>
      <c r="G932" s="73"/>
      <c r="H932" s="74"/>
      <c r="I932" s="2"/>
    </row>
    <row r="933" spans="1:9">
      <c r="A933" s="73"/>
      <c r="B933" s="73"/>
      <c r="C933" s="73"/>
      <c r="D933" s="73"/>
      <c r="E933" s="73"/>
      <c r="F933" s="73"/>
      <c r="G933" s="73"/>
      <c r="H933" s="74"/>
      <c r="I933" s="2"/>
    </row>
    <row r="934" spans="1:9">
      <c r="A934" s="73"/>
      <c r="B934" s="73"/>
      <c r="C934" s="73"/>
      <c r="D934" s="73"/>
      <c r="E934" s="73"/>
      <c r="F934" s="73"/>
      <c r="G934" s="73"/>
      <c r="H934" s="74"/>
      <c r="I934" s="2"/>
    </row>
    <row r="935" spans="1:9">
      <c r="A935" s="73"/>
      <c r="B935" s="73"/>
      <c r="C935" s="73"/>
      <c r="D935" s="73"/>
      <c r="E935" s="73"/>
      <c r="F935" s="73"/>
      <c r="G935" s="73"/>
      <c r="H935" s="74"/>
      <c r="I935" s="2"/>
    </row>
    <row r="936" spans="1:9">
      <c r="A936" s="73"/>
      <c r="B936" s="73"/>
      <c r="C936" s="73"/>
      <c r="D936" s="73"/>
      <c r="E936" s="73"/>
      <c r="F936" s="73"/>
      <c r="G936" s="73"/>
      <c r="H936" s="74"/>
      <c r="I936" s="2"/>
    </row>
    <row r="937" spans="1:9">
      <c r="A937" s="73"/>
      <c r="B937" s="73"/>
      <c r="C937" s="73"/>
      <c r="D937" s="73"/>
      <c r="E937" s="73"/>
      <c r="F937" s="73"/>
      <c r="G937" s="73"/>
      <c r="H937" s="74"/>
      <c r="I937" s="2"/>
    </row>
    <row r="938" spans="1:9">
      <c r="A938" s="73"/>
      <c r="B938" s="73"/>
      <c r="C938" s="73"/>
      <c r="D938" s="73"/>
      <c r="E938" s="73"/>
      <c r="F938" s="73"/>
      <c r="G938" s="73"/>
      <c r="H938" s="74"/>
      <c r="I938" s="2"/>
    </row>
    <row r="939" spans="1:9">
      <c r="A939" s="73"/>
      <c r="B939" s="73"/>
      <c r="C939" s="73"/>
      <c r="D939" s="73"/>
      <c r="E939" s="73"/>
      <c r="F939" s="73"/>
      <c r="G939" s="73"/>
      <c r="H939" s="74"/>
      <c r="I939" s="2"/>
    </row>
    <row r="940" spans="1:9">
      <c r="A940" s="73"/>
      <c r="B940" s="73"/>
      <c r="C940" s="73"/>
      <c r="D940" s="73"/>
      <c r="E940" s="73"/>
      <c r="F940" s="73"/>
      <c r="G940" s="73"/>
      <c r="H940" s="74"/>
      <c r="I940" s="2"/>
    </row>
    <row r="941" spans="1:9">
      <c r="A941" s="73"/>
      <c r="B941" s="73"/>
      <c r="C941" s="73"/>
      <c r="D941" s="73"/>
      <c r="E941" s="73"/>
      <c r="F941" s="73"/>
      <c r="G941" s="73"/>
      <c r="H941" s="74"/>
      <c r="I941" s="2"/>
    </row>
    <row r="942" spans="1:9">
      <c r="A942" s="73"/>
      <c r="B942" s="73"/>
      <c r="C942" s="73"/>
      <c r="D942" s="73"/>
      <c r="E942" s="73"/>
      <c r="F942" s="73"/>
      <c r="G942" s="73"/>
      <c r="H942" s="74"/>
      <c r="I942" s="2"/>
    </row>
    <row r="943" spans="1:9">
      <c r="A943" s="73"/>
      <c r="B943" s="73"/>
      <c r="C943" s="73"/>
      <c r="D943" s="73"/>
      <c r="E943" s="73"/>
      <c r="F943" s="73"/>
      <c r="G943" s="73"/>
      <c r="H943" s="74"/>
      <c r="I943" s="2"/>
    </row>
    <row r="944" spans="1:9">
      <c r="A944" s="73"/>
      <c r="B944" s="73"/>
      <c r="C944" s="73"/>
      <c r="D944" s="73"/>
      <c r="E944" s="73"/>
      <c r="F944" s="73"/>
      <c r="G944" s="73"/>
      <c r="H944" s="74"/>
      <c r="I944" s="2"/>
    </row>
    <row r="945" spans="1:9">
      <c r="A945" s="73"/>
      <c r="B945" s="73"/>
      <c r="C945" s="73"/>
      <c r="D945" s="73"/>
      <c r="E945" s="73"/>
      <c r="F945" s="73"/>
      <c r="G945" s="73"/>
      <c r="H945" s="74"/>
      <c r="I945" s="2"/>
    </row>
    <row r="946" spans="1:9">
      <c r="A946" s="73"/>
      <c r="B946" s="73"/>
      <c r="C946" s="73"/>
      <c r="D946" s="73"/>
      <c r="E946" s="73"/>
      <c r="F946" s="73"/>
      <c r="G946" s="73"/>
      <c r="H946" s="74"/>
      <c r="I946" s="2"/>
    </row>
    <row r="947" spans="1:9">
      <c r="A947" s="73"/>
      <c r="B947" s="73"/>
      <c r="C947" s="73"/>
      <c r="D947" s="73"/>
      <c r="E947" s="73"/>
      <c r="F947" s="73"/>
      <c r="G947" s="73"/>
      <c r="H947" s="74"/>
      <c r="I947" s="2"/>
    </row>
    <row r="948" spans="1:9">
      <c r="A948" s="73"/>
      <c r="B948" s="73"/>
      <c r="C948" s="73"/>
      <c r="D948" s="73"/>
      <c r="E948" s="73"/>
      <c r="F948" s="73"/>
      <c r="G948" s="73"/>
      <c r="H948" s="74"/>
      <c r="I948" s="2"/>
    </row>
    <row r="949" spans="1:9">
      <c r="A949" s="73"/>
      <c r="B949" s="73"/>
      <c r="C949" s="73"/>
      <c r="D949" s="73"/>
      <c r="E949" s="73"/>
      <c r="F949" s="73"/>
      <c r="G949" s="73"/>
      <c r="H949" s="74"/>
      <c r="I949" s="2"/>
    </row>
    <row r="950" spans="1:9">
      <c r="A950" s="73"/>
      <c r="B950" s="73"/>
      <c r="C950" s="73"/>
      <c r="D950" s="73"/>
      <c r="E950" s="73"/>
      <c r="F950" s="73"/>
      <c r="G950" s="73"/>
      <c r="H950" s="74"/>
      <c r="I950" s="2"/>
    </row>
    <row r="951" spans="1:9">
      <c r="A951" s="73"/>
      <c r="B951" s="73"/>
      <c r="C951" s="73"/>
      <c r="D951" s="73"/>
      <c r="E951" s="73"/>
      <c r="F951" s="73"/>
      <c r="G951" s="73"/>
      <c r="H951" s="74"/>
      <c r="I951" s="2"/>
    </row>
    <row r="952" spans="1:9">
      <c r="A952" s="73"/>
      <c r="B952" s="73"/>
      <c r="C952" s="73"/>
      <c r="D952" s="73"/>
      <c r="E952" s="73"/>
      <c r="F952" s="73"/>
      <c r="G952" s="73"/>
      <c r="H952" s="74"/>
      <c r="I952" s="2"/>
    </row>
    <row r="953" spans="1:9">
      <c r="A953" s="73"/>
      <c r="B953" s="73"/>
      <c r="C953" s="73"/>
      <c r="D953" s="73"/>
      <c r="E953" s="73"/>
      <c r="F953" s="73"/>
      <c r="G953" s="73"/>
      <c r="H953" s="74"/>
      <c r="I953" s="2"/>
    </row>
    <row r="954" spans="1:9">
      <c r="A954" s="73"/>
      <c r="B954" s="73"/>
      <c r="C954" s="73"/>
      <c r="D954" s="73"/>
      <c r="E954" s="73"/>
      <c r="F954" s="73"/>
      <c r="G954" s="73"/>
      <c r="H954" s="74"/>
      <c r="I954" s="2"/>
    </row>
    <row r="955" spans="1:9">
      <c r="A955" s="73"/>
      <c r="B955" s="73"/>
      <c r="C955" s="73"/>
      <c r="D955" s="73"/>
      <c r="E955" s="73"/>
      <c r="F955" s="73"/>
      <c r="G955" s="73"/>
      <c r="H955" s="74"/>
      <c r="I955" s="2"/>
    </row>
    <row r="956" spans="1:9">
      <c r="A956" s="73"/>
      <c r="B956" s="73"/>
      <c r="C956" s="73"/>
      <c r="D956" s="73"/>
      <c r="E956" s="73"/>
      <c r="F956" s="73"/>
      <c r="G956" s="73"/>
      <c r="H956" s="74"/>
      <c r="I956" s="2"/>
    </row>
    <row r="957" spans="1:9">
      <c r="A957" s="73"/>
      <c r="B957" s="73"/>
      <c r="C957" s="73"/>
      <c r="D957" s="73"/>
      <c r="E957" s="73"/>
      <c r="F957" s="73"/>
      <c r="G957" s="73"/>
      <c r="H957" s="74"/>
      <c r="I957" s="2"/>
    </row>
    <row r="958" spans="1:9">
      <c r="A958" s="73"/>
      <c r="B958" s="73"/>
      <c r="C958" s="73"/>
      <c r="D958" s="73"/>
      <c r="E958" s="73"/>
      <c r="F958" s="73"/>
      <c r="G958" s="73"/>
      <c r="H958" s="74"/>
      <c r="I958" s="2"/>
    </row>
    <row r="959" spans="1:9">
      <c r="A959" s="73"/>
      <c r="B959" s="73"/>
      <c r="C959" s="73"/>
      <c r="D959" s="73"/>
      <c r="E959" s="73"/>
      <c r="F959" s="73"/>
      <c r="G959" s="73"/>
      <c r="H959" s="74"/>
      <c r="I959" s="2"/>
    </row>
    <row r="960" spans="1:9">
      <c r="A960" s="73"/>
      <c r="B960" s="73"/>
      <c r="C960" s="73"/>
      <c r="D960" s="73"/>
      <c r="E960" s="73"/>
      <c r="F960" s="73"/>
      <c r="G960" s="73"/>
      <c r="H960" s="74"/>
      <c r="I960" s="2"/>
    </row>
    <row r="961" spans="1:9">
      <c r="A961" s="73"/>
      <c r="B961" s="73"/>
      <c r="C961" s="73"/>
      <c r="D961" s="73"/>
      <c r="E961" s="73"/>
      <c r="F961" s="73"/>
      <c r="G961" s="73"/>
      <c r="H961" s="74"/>
      <c r="I961" s="2"/>
    </row>
    <row r="962" spans="1:9">
      <c r="A962" s="73"/>
      <c r="B962" s="73"/>
      <c r="C962" s="73"/>
      <c r="D962" s="73"/>
      <c r="E962" s="73"/>
      <c r="F962" s="73"/>
      <c r="G962" s="73"/>
      <c r="H962" s="74"/>
      <c r="I962" s="2"/>
    </row>
    <row r="963" spans="1:9">
      <c r="A963" s="73"/>
      <c r="B963" s="73"/>
      <c r="C963" s="73"/>
      <c r="D963" s="73"/>
      <c r="E963" s="73"/>
      <c r="F963" s="73"/>
      <c r="G963" s="73"/>
      <c r="H963" s="74"/>
      <c r="I963" s="2"/>
    </row>
    <row r="964" spans="1:9">
      <c r="A964" s="73"/>
      <c r="B964" s="73"/>
      <c r="C964" s="73"/>
      <c r="D964" s="73"/>
      <c r="E964" s="73"/>
      <c r="F964" s="73"/>
      <c r="G964" s="73"/>
      <c r="H964" s="74"/>
      <c r="I964" s="2"/>
    </row>
    <row r="965" spans="1:9">
      <c r="A965" s="73"/>
      <c r="B965" s="73"/>
      <c r="C965" s="73"/>
      <c r="D965" s="73"/>
      <c r="E965" s="73"/>
      <c r="F965" s="73"/>
      <c r="G965" s="73"/>
      <c r="H965" s="74"/>
      <c r="I965" s="2"/>
    </row>
    <row r="966" spans="1:9">
      <c r="A966" s="73"/>
      <c r="B966" s="73"/>
      <c r="C966" s="73"/>
      <c r="D966" s="73"/>
      <c r="E966" s="73"/>
      <c r="F966" s="73"/>
      <c r="G966" s="73"/>
      <c r="H966" s="74"/>
      <c r="I966" s="2"/>
    </row>
    <row r="967" spans="1:9">
      <c r="A967" s="73"/>
      <c r="B967" s="73"/>
      <c r="C967" s="73"/>
      <c r="D967" s="73"/>
      <c r="E967" s="73"/>
      <c r="F967" s="73"/>
      <c r="G967" s="73"/>
      <c r="H967" s="74"/>
      <c r="I967" s="2"/>
    </row>
    <row r="968" spans="1:9">
      <c r="A968" s="73"/>
      <c r="B968" s="73"/>
      <c r="C968" s="73"/>
      <c r="D968" s="73"/>
      <c r="E968" s="73"/>
      <c r="F968" s="73"/>
      <c r="G968" s="73"/>
      <c r="H968" s="74"/>
      <c r="I968" s="2"/>
    </row>
    <row r="969" spans="1:9">
      <c r="A969" s="73"/>
      <c r="B969" s="73"/>
      <c r="C969" s="73"/>
      <c r="D969" s="73"/>
      <c r="E969" s="73"/>
      <c r="F969" s="73"/>
      <c r="G969" s="73"/>
      <c r="H969" s="74"/>
      <c r="I969" s="2"/>
    </row>
    <row r="970" spans="1:9">
      <c r="A970" s="73"/>
      <c r="B970" s="73"/>
      <c r="C970" s="73"/>
      <c r="D970" s="73"/>
      <c r="E970" s="73"/>
      <c r="F970" s="73"/>
      <c r="G970" s="73"/>
      <c r="H970" s="74"/>
      <c r="I970" s="2"/>
    </row>
    <row r="971" spans="1:9">
      <c r="A971" s="73"/>
      <c r="B971" s="73"/>
      <c r="C971" s="73"/>
      <c r="D971" s="73"/>
      <c r="E971" s="73"/>
      <c r="F971" s="73"/>
      <c r="G971" s="73"/>
      <c r="H971" s="74"/>
      <c r="I971" s="2"/>
    </row>
    <row r="972" spans="1:9">
      <c r="A972" s="73"/>
      <c r="B972" s="73"/>
      <c r="C972" s="73"/>
      <c r="D972" s="73"/>
      <c r="E972" s="73"/>
      <c r="F972" s="73"/>
      <c r="G972" s="73"/>
      <c r="H972" s="74"/>
      <c r="I972" s="2"/>
    </row>
    <row r="973" spans="1:9">
      <c r="A973" s="73"/>
      <c r="B973" s="73"/>
      <c r="C973" s="73"/>
      <c r="D973" s="73"/>
      <c r="E973" s="73"/>
      <c r="F973" s="73"/>
      <c r="G973" s="73"/>
      <c r="H973" s="74"/>
      <c r="I973" s="2"/>
    </row>
    <row r="974" spans="1:9">
      <c r="A974" s="73"/>
      <c r="B974" s="73"/>
      <c r="C974" s="73"/>
      <c r="D974" s="73"/>
      <c r="E974" s="73"/>
      <c r="F974" s="73"/>
      <c r="G974" s="73"/>
      <c r="H974" s="74"/>
      <c r="I974" s="2"/>
    </row>
    <row r="975" spans="1:9">
      <c r="A975" s="73"/>
      <c r="B975" s="73"/>
      <c r="C975" s="73"/>
      <c r="D975" s="73"/>
      <c r="E975" s="73"/>
      <c r="F975" s="73"/>
      <c r="G975" s="73"/>
      <c r="H975" s="74"/>
      <c r="I975" s="2"/>
    </row>
    <row r="976" spans="1:9">
      <c r="A976" s="73"/>
      <c r="B976" s="73"/>
      <c r="C976" s="73"/>
      <c r="D976" s="73"/>
      <c r="E976" s="73"/>
      <c r="F976" s="73"/>
      <c r="G976" s="73"/>
      <c r="H976" s="74"/>
      <c r="I976" s="2"/>
    </row>
    <row r="977" spans="1:9">
      <c r="A977" s="73"/>
      <c r="B977" s="73"/>
      <c r="C977" s="73"/>
      <c r="D977" s="73"/>
      <c r="E977" s="73"/>
      <c r="F977" s="73"/>
      <c r="G977" s="73"/>
      <c r="H977" s="74"/>
      <c r="I977" s="2"/>
    </row>
    <row r="978" spans="1:9">
      <c r="A978" s="73"/>
      <c r="B978" s="73"/>
      <c r="C978" s="73"/>
      <c r="D978" s="73"/>
      <c r="E978" s="73"/>
      <c r="F978" s="73"/>
      <c r="G978" s="73"/>
      <c r="H978" s="74"/>
      <c r="I978" s="2"/>
    </row>
    <row r="979" spans="1:9">
      <c r="A979" s="73"/>
      <c r="B979" s="73"/>
      <c r="C979" s="73"/>
      <c r="D979" s="73"/>
      <c r="E979" s="73"/>
      <c r="F979" s="73"/>
      <c r="G979" s="73"/>
      <c r="H979" s="74"/>
      <c r="I979" s="2"/>
    </row>
    <row r="980" spans="1:9">
      <c r="A980" s="73"/>
      <c r="B980" s="73"/>
      <c r="C980" s="73"/>
      <c r="D980" s="73"/>
      <c r="E980" s="73"/>
      <c r="F980" s="73"/>
      <c r="G980" s="73"/>
      <c r="H980" s="74"/>
      <c r="I980" s="2"/>
    </row>
    <row r="981" spans="1:9">
      <c r="A981" s="73"/>
      <c r="B981" s="73"/>
      <c r="C981" s="73"/>
      <c r="D981" s="73"/>
      <c r="E981" s="73"/>
      <c r="F981" s="73"/>
      <c r="G981" s="73"/>
      <c r="H981" s="74"/>
      <c r="I981" s="2"/>
    </row>
    <row r="982" spans="1:9">
      <c r="A982" s="73"/>
      <c r="B982" s="73"/>
      <c r="C982" s="73"/>
      <c r="D982" s="73"/>
      <c r="E982" s="73"/>
      <c r="F982" s="73"/>
      <c r="G982" s="73"/>
      <c r="H982" s="74"/>
      <c r="I982" s="2"/>
    </row>
    <row r="983" spans="1:9">
      <c r="A983" s="73"/>
      <c r="B983" s="73"/>
      <c r="C983" s="73"/>
      <c r="D983" s="73"/>
      <c r="E983" s="73"/>
      <c r="F983" s="73"/>
      <c r="G983" s="73"/>
      <c r="H983" s="74"/>
      <c r="I983" s="2"/>
    </row>
    <row r="984" spans="1:9">
      <c r="A984" s="73"/>
      <c r="B984" s="73"/>
      <c r="C984" s="73"/>
      <c r="D984" s="73"/>
      <c r="E984" s="73"/>
      <c r="F984" s="73"/>
      <c r="G984" s="73"/>
      <c r="H984" s="74"/>
      <c r="I984" s="2"/>
    </row>
    <row r="985" spans="1:9">
      <c r="A985" s="73"/>
      <c r="B985" s="73"/>
      <c r="C985" s="73"/>
      <c r="D985" s="73"/>
      <c r="E985" s="73"/>
      <c r="F985" s="73"/>
      <c r="G985" s="73"/>
      <c r="H985" s="74"/>
      <c r="I985" s="2"/>
    </row>
    <row r="986" spans="1:9">
      <c r="A986" s="73"/>
      <c r="B986" s="73"/>
      <c r="C986" s="73"/>
      <c r="D986" s="73"/>
      <c r="E986" s="73"/>
      <c r="F986" s="73"/>
      <c r="G986" s="73"/>
      <c r="H986" s="74"/>
      <c r="I986" s="2"/>
    </row>
    <row r="987" spans="1:9">
      <c r="A987" s="73"/>
      <c r="B987" s="73"/>
      <c r="C987" s="73"/>
      <c r="D987" s="73"/>
      <c r="E987" s="73"/>
      <c r="F987" s="73"/>
      <c r="G987" s="73"/>
      <c r="H987" s="74"/>
      <c r="I987" s="2"/>
    </row>
    <row r="988" spans="1:9">
      <c r="A988" s="73"/>
      <c r="B988" s="73"/>
      <c r="C988" s="73"/>
      <c r="D988" s="73"/>
      <c r="E988" s="73"/>
      <c r="F988" s="73"/>
      <c r="G988" s="73"/>
      <c r="H988" s="74"/>
      <c r="I988" s="2"/>
    </row>
    <row r="989" spans="1:9">
      <c r="A989" s="73"/>
      <c r="B989" s="73"/>
      <c r="C989" s="73"/>
      <c r="D989" s="73"/>
      <c r="E989" s="73"/>
      <c r="F989" s="73"/>
      <c r="G989" s="73"/>
      <c r="H989" s="74"/>
      <c r="I989" s="2"/>
    </row>
    <row r="990" spans="1:9">
      <c r="A990" s="73"/>
      <c r="B990" s="73"/>
      <c r="C990" s="73"/>
      <c r="D990" s="73"/>
      <c r="E990" s="73"/>
      <c r="F990" s="73"/>
      <c r="G990" s="73"/>
      <c r="H990" s="74"/>
      <c r="I990" s="2"/>
    </row>
    <row r="991" spans="1:9">
      <c r="A991" s="73"/>
      <c r="B991" s="73"/>
      <c r="C991" s="73"/>
      <c r="D991" s="73"/>
      <c r="E991" s="73"/>
      <c r="F991" s="73"/>
      <c r="G991" s="73"/>
      <c r="H991" s="74"/>
      <c r="I991" s="2"/>
    </row>
    <row r="992" spans="1:9">
      <c r="A992" s="73"/>
      <c r="B992" s="73"/>
      <c r="C992" s="73"/>
      <c r="D992" s="73"/>
      <c r="E992" s="73"/>
      <c r="F992" s="73"/>
      <c r="G992" s="73"/>
      <c r="H992" s="74"/>
      <c r="I992" s="2"/>
    </row>
    <row r="993" spans="1:9">
      <c r="A993" s="73"/>
      <c r="B993" s="73"/>
      <c r="C993" s="73"/>
      <c r="D993" s="73"/>
      <c r="E993" s="73"/>
      <c r="F993" s="73"/>
      <c r="G993" s="73"/>
      <c r="H993" s="74"/>
      <c r="I993" s="2"/>
    </row>
    <row r="994" spans="1:9">
      <c r="A994" s="73"/>
      <c r="B994" s="73"/>
      <c r="C994" s="73"/>
      <c r="D994" s="73"/>
      <c r="E994" s="73"/>
      <c r="F994" s="73"/>
      <c r="G994" s="73"/>
      <c r="H994" s="74"/>
      <c r="I994" s="2"/>
    </row>
    <row r="995" spans="1:9">
      <c r="A995" s="73"/>
      <c r="B995" s="73"/>
      <c r="C995" s="73"/>
      <c r="D995" s="73"/>
      <c r="E995" s="73"/>
      <c r="F995" s="73"/>
      <c r="G995" s="73"/>
      <c r="H995" s="74"/>
      <c r="I995" s="2"/>
    </row>
    <row r="996" spans="1:9">
      <c r="A996" s="73"/>
      <c r="B996" s="73"/>
      <c r="C996" s="73"/>
      <c r="D996" s="73"/>
      <c r="E996" s="73"/>
      <c r="F996" s="73"/>
      <c r="G996" s="73"/>
      <c r="H996" s="74"/>
      <c r="I996" s="2"/>
    </row>
    <row r="997" spans="1:9">
      <c r="A997" s="73"/>
      <c r="B997" s="73"/>
      <c r="C997" s="73"/>
      <c r="D997" s="73"/>
      <c r="E997" s="73"/>
      <c r="F997" s="73"/>
      <c r="G997" s="73"/>
      <c r="H997" s="74"/>
      <c r="I997" s="2"/>
    </row>
    <row r="998" spans="1:9">
      <c r="A998" s="73"/>
      <c r="B998" s="73"/>
      <c r="C998" s="73"/>
      <c r="D998" s="73"/>
      <c r="E998" s="73"/>
      <c r="F998" s="73"/>
      <c r="G998" s="73"/>
      <c r="H998" s="74"/>
      <c r="I998" s="2"/>
    </row>
    <row r="999" spans="1:9">
      <c r="A999" s="73"/>
      <c r="B999" s="73"/>
      <c r="C999" s="73"/>
      <c r="D999" s="73"/>
      <c r="E999" s="73"/>
      <c r="F999" s="73"/>
      <c r="G999" s="73"/>
      <c r="H999" s="74"/>
      <c r="I999" s="2"/>
    </row>
    <row r="1000" spans="1:9">
      <c r="A1000" s="73"/>
      <c r="B1000" s="73"/>
      <c r="C1000" s="73"/>
      <c r="D1000" s="73"/>
      <c r="E1000" s="73"/>
      <c r="F1000" s="73"/>
      <c r="G1000" s="73"/>
      <c r="H1000" s="74"/>
      <c r="I1000" s="2"/>
    </row>
    <row r="1001" spans="1:9">
      <c r="A1001" s="73"/>
      <c r="B1001" s="73"/>
      <c r="C1001" s="73"/>
      <c r="D1001" s="73"/>
      <c r="E1001" s="73"/>
      <c r="F1001" s="73"/>
      <c r="G1001" s="73"/>
      <c r="H1001" s="74"/>
      <c r="I1001" s="2"/>
    </row>
    <row r="1002" spans="1:9">
      <c r="A1002" s="73"/>
      <c r="B1002" s="73"/>
      <c r="C1002" s="73"/>
      <c r="D1002" s="73"/>
      <c r="E1002" s="73"/>
      <c r="F1002" s="73"/>
      <c r="G1002" s="73"/>
      <c r="H1002" s="74"/>
      <c r="I1002" s="2"/>
    </row>
    <row r="1003" spans="1:9">
      <c r="A1003" s="73"/>
      <c r="B1003" s="73"/>
      <c r="C1003" s="73"/>
      <c r="D1003" s="73"/>
      <c r="E1003" s="73"/>
      <c r="F1003" s="73"/>
      <c r="G1003" s="73"/>
      <c r="H1003" s="74"/>
      <c r="I1003" s="2"/>
    </row>
    <row r="1004" spans="1:9">
      <c r="A1004" s="73"/>
      <c r="B1004" s="73"/>
      <c r="C1004" s="73"/>
      <c r="D1004" s="73"/>
      <c r="E1004" s="73"/>
      <c r="F1004" s="73"/>
      <c r="G1004" s="73"/>
      <c r="H1004" s="74"/>
      <c r="I1004" s="2"/>
    </row>
    <row r="1005" spans="1:9">
      <c r="A1005" s="73"/>
      <c r="B1005" s="73"/>
      <c r="C1005" s="73"/>
      <c r="D1005" s="73"/>
      <c r="E1005" s="73"/>
      <c r="F1005" s="73"/>
      <c r="G1005" s="73"/>
      <c r="H1005" s="74"/>
      <c r="I1005" s="2"/>
    </row>
    <row r="1006" spans="1:9">
      <c r="A1006" s="73"/>
      <c r="B1006" s="73"/>
      <c r="C1006" s="73"/>
      <c r="D1006" s="73"/>
      <c r="E1006" s="73"/>
      <c r="F1006" s="73"/>
      <c r="G1006" s="73"/>
      <c r="H1006" s="74"/>
      <c r="I1006" s="2"/>
    </row>
    <row r="1007" spans="1:9">
      <c r="A1007" s="73"/>
      <c r="B1007" s="73"/>
      <c r="C1007" s="73"/>
      <c r="D1007" s="73"/>
      <c r="E1007" s="73"/>
      <c r="F1007" s="73"/>
      <c r="G1007" s="73"/>
      <c r="H1007" s="74"/>
      <c r="I1007" s="2"/>
    </row>
    <row r="1008" spans="1:9">
      <c r="A1008" s="73"/>
      <c r="B1008" s="73"/>
      <c r="C1008" s="73"/>
      <c r="D1008" s="73"/>
      <c r="E1008" s="73"/>
      <c r="F1008" s="73"/>
      <c r="G1008" s="73"/>
      <c r="H1008" s="74"/>
      <c r="I1008" s="2"/>
    </row>
    <row r="1009" spans="1:9">
      <c r="A1009" s="73"/>
      <c r="B1009" s="73"/>
      <c r="C1009" s="73"/>
      <c r="D1009" s="73"/>
      <c r="E1009" s="73"/>
      <c r="F1009" s="73"/>
      <c r="G1009" s="73"/>
      <c r="H1009" s="74"/>
      <c r="I1009" s="2"/>
    </row>
    <row r="1010" spans="1:9">
      <c r="A1010" s="73"/>
      <c r="B1010" s="73"/>
      <c r="C1010" s="73"/>
      <c r="D1010" s="73"/>
      <c r="E1010" s="73"/>
      <c r="F1010" s="73"/>
      <c r="G1010" s="73"/>
      <c r="H1010" s="74"/>
      <c r="I1010" s="2"/>
    </row>
    <row r="1011" spans="1:9">
      <c r="A1011" s="73"/>
      <c r="B1011" s="73"/>
      <c r="C1011" s="73"/>
      <c r="D1011" s="73"/>
      <c r="E1011" s="73"/>
      <c r="F1011" s="73"/>
      <c r="G1011" s="73"/>
      <c r="H1011" s="74"/>
      <c r="I1011" s="2"/>
    </row>
    <row r="1012" spans="1:9">
      <c r="A1012" s="73"/>
      <c r="B1012" s="73"/>
      <c r="C1012" s="73"/>
      <c r="D1012" s="73"/>
      <c r="E1012" s="73"/>
      <c r="F1012" s="73"/>
      <c r="G1012" s="73"/>
      <c r="H1012" s="74"/>
      <c r="I1012" s="2"/>
    </row>
    <row r="1013" spans="1:9">
      <c r="A1013" s="73"/>
      <c r="B1013" s="73"/>
      <c r="C1013" s="73"/>
      <c r="D1013" s="73"/>
      <c r="E1013" s="73"/>
      <c r="F1013" s="73"/>
      <c r="G1013" s="73"/>
      <c r="H1013" s="74"/>
      <c r="I1013" s="2"/>
    </row>
    <row r="1014" spans="1:9">
      <c r="A1014" s="73"/>
      <c r="B1014" s="73"/>
      <c r="C1014" s="73"/>
      <c r="D1014" s="73"/>
      <c r="E1014" s="73"/>
      <c r="F1014" s="73"/>
      <c r="G1014" s="73"/>
      <c r="H1014" s="74"/>
      <c r="I1014" s="2"/>
    </row>
    <row r="1015" spans="1:9">
      <c r="A1015" s="73"/>
      <c r="B1015" s="73"/>
      <c r="C1015" s="73"/>
      <c r="D1015" s="73"/>
      <c r="E1015" s="73"/>
      <c r="F1015" s="73"/>
      <c r="G1015" s="73"/>
      <c r="H1015" s="74"/>
      <c r="I1015" s="2"/>
    </row>
    <row r="1016" spans="1:9">
      <c r="A1016" s="73"/>
      <c r="B1016" s="73"/>
      <c r="C1016" s="73"/>
      <c r="D1016" s="73"/>
      <c r="E1016" s="73"/>
      <c r="F1016" s="73"/>
      <c r="G1016" s="73"/>
      <c r="H1016" s="74"/>
      <c r="I1016" s="2"/>
    </row>
    <row r="1017" spans="1:9">
      <c r="A1017" s="73"/>
      <c r="B1017" s="73"/>
      <c r="C1017" s="73"/>
      <c r="D1017" s="73"/>
      <c r="E1017" s="73"/>
      <c r="F1017" s="73"/>
      <c r="G1017" s="73"/>
      <c r="H1017" s="74"/>
      <c r="I1017" s="2"/>
    </row>
    <row r="1018" spans="1:9">
      <c r="A1018" s="73"/>
      <c r="B1018" s="73"/>
      <c r="C1018" s="73"/>
      <c r="D1018" s="73"/>
      <c r="E1018" s="73"/>
      <c r="F1018" s="73"/>
      <c r="G1018" s="73"/>
      <c r="H1018" s="74"/>
      <c r="I1018" s="2"/>
    </row>
    <row r="1019" spans="1:9">
      <c r="A1019" s="73"/>
      <c r="B1019" s="73"/>
      <c r="C1019" s="73"/>
      <c r="D1019" s="73"/>
      <c r="E1019" s="73"/>
      <c r="F1019" s="73"/>
      <c r="G1019" s="73"/>
      <c r="H1019" s="74"/>
      <c r="I1019" s="2"/>
    </row>
    <row r="1020" spans="1:9">
      <c r="A1020" s="73"/>
      <c r="B1020" s="73"/>
      <c r="C1020" s="73"/>
      <c r="D1020" s="73"/>
      <c r="E1020" s="73"/>
      <c r="F1020" s="73"/>
      <c r="G1020" s="73"/>
      <c r="H1020" s="74"/>
      <c r="I1020" s="2"/>
    </row>
    <row r="1021" spans="1:9">
      <c r="A1021" s="73"/>
      <c r="B1021" s="73"/>
      <c r="C1021" s="73"/>
      <c r="D1021" s="73"/>
      <c r="E1021" s="73"/>
      <c r="F1021" s="73"/>
      <c r="G1021" s="73"/>
      <c r="H1021" s="74"/>
      <c r="I1021" s="2"/>
    </row>
    <row r="1022" spans="1:9">
      <c r="A1022" s="73"/>
      <c r="B1022" s="73"/>
      <c r="C1022" s="73"/>
      <c r="D1022" s="73"/>
      <c r="E1022" s="73"/>
      <c r="F1022" s="73"/>
      <c r="G1022" s="73"/>
      <c r="H1022" s="74"/>
      <c r="I1022" s="2"/>
    </row>
    <row r="1023" spans="1:9">
      <c r="A1023" s="73"/>
      <c r="B1023" s="73"/>
      <c r="C1023" s="73"/>
      <c r="D1023" s="73"/>
      <c r="E1023" s="73"/>
      <c r="F1023" s="73"/>
      <c r="G1023" s="73"/>
      <c r="H1023" s="74"/>
      <c r="I1023" s="2"/>
    </row>
    <row r="1024" spans="1:9">
      <c r="A1024" s="73"/>
      <c r="B1024" s="73"/>
      <c r="C1024" s="73"/>
      <c r="D1024" s="73"/>
      <c r="E1024" s="73"/>
      <c r="F1024" s="73"/>
      <c r="G1024" s="73"/>
      <c r="H1024" s="74"/>
      <c r="I1024" s="2"/>
    </row>
    <row r="1025" spans="1:9">
      <c r="A1025" s="73"/>
      <c r="B1025" s="73"/>
      <c r="C1025" s="73"/>
      <c r="D1025" s="73"/>
      <c r="E1025" s="73"/>
      <c r="F1025" s="73"/>
      <c r="G1025" s="73"/>
      <c r="H1025" s="74"/>
      <c r="I1025" s="2"/>
    </row>
    <row r="1026" spans="1:9">
      <c r="A1026" s="73"/>
      <c r="B1026" s="73"/>
      <c r="C1026" s="73"/>
      <c r="D1026" s="73"/>
      <c r="E1026" s="73"/>
      <c r="F1026" s="73"/>
      <c r="G1026" s="73"/>
      <c r="H1026" s="74"/>
      <c r="I1026" s="2"/>
    </row>
    <row r="1027" spans="1:9">
      <c r="A1027" s="73"/>
      <c r="B1027" s="73"/>
      <c r="C1027" s="73"/>
      <c r="D1027" s="73"/>
      <c r="E1027" s="73"/>
      <c r="F1027" s="73"/>
      <c r="G1027" s="73"/>
      <c r="H1027" s="74"/>
      <c r="I1027" s="2"/>
    </row>
    <row r="1028" spans="1:9">
      <c r="A1028" s="73"/>
      <c r="B1028" s="73"/>
      <c r="C1028" s="73"/>
      <c r="D1028" s="73"/>
      <c r="E1028" s="73"/>
      <c r="F1028" s="73"/>
      <c r="G1028" s="73"/>
      <c r="H1028" s="74"/>
      <c r="I1028" s="2"/>
    </row>
    <row r="1029" spans="1:9">
      <c r="A1029" s="73"/>
      <c r="B1029" s="73"/>
      <c r="C1029" s="73"/>
      <c r="D1029" s="73"/>
      <c r="E1029" s="73"/>
      <c r="F1029" s="73"/>
      <c r="G1029" s="73"/>
      <c r="H1029" s="74"/>
      <c r="I1029" s="2"/>
    </row>
    <row r="1030" spans="1:9">
      <c r="A1030" s="73"/>
      <c r="B1030" s="73"/>
      <c r="C1030" s="73"/>
      <c r="D1030" s="73"/>
      <c r="E1030" s="73"/>
      <c r="F1030" s="73"/>
      <c r="G1030" s="73"/>
      <c r="H1030" s="74"/>
      <c r="I1030" s="2"/>
    </row>
    <row r="1031" spans="1:9">
      <c r="A1031" s="73"/>
      <c r="B1031" s="73"/>
      <c r="C1031" s="73"/>
      <c r="D1031" s="73"/>
      <c r="E1031" s="73"/>
      <c r="F1031" s="73"/>
      <c r="G1031" s="73"/>
      <c r="H1031" s="74"/>
      <c r="I1031" s="2"/>
    </row>
    <row r="1032" spans="1:9">
      <c r="A1032" s="73"/>
      <c r="B1032" s="73"/>
      <c r="C1032" s="73"/>
      <c r="D1032" s="73"/>
      <c r="E1032" s="73"/>
      <c r="F1032" s="73"/>
      <c r="G1032" s="73"/>
      <c r="H1032" s="74"/>
      <c r="I1032" s="2"/>
    </row>
    <row r="1033" spans="1:9">
      <c r="A1033" s="73"/>
      <c r="B1033" s="73"/>
      <c r="C1033" s="73"/>
      <c r="D1033" s="73"/>
      <c r="E1033" s="73"/>
      <c r="F1033" s="73"/>
      <c r="G1033" s="73"/>
      <c r="H1033" s="74"/>
      <c r="I1033" s="2"/>
    </row>
    <row r="1034" spans="1:9">
      <c r="A1034" s="73"/>
      <c r="B1034" s="73"/>
      <c r="C1034" s="73"/>
      <c r="D1034" s="73"/>
      <c r="E1034" s="73"/>
      <c r="F1034" s="73"/>
      <c r="G1034" s="73"/>
      <c r="H1034" s="74"/>
      <c r="I1034" s="2"/>
    </row>
    <row r="1035" spans="1:9">
      <c r="A1035" s="73"/>
      <c r="B1035" s="73"/>
      <c r="C1035" s="73"/>
      <c r="D1035" s="73"/>
      <c r="E1035" s="73"/>
      <c r="F1035" s="73"/>
      <c r="G1035" s="73"/>
      <c r="H1035" s="74"/>
      <c r="I1035" s="2"/>
    </row>
    <row r="1036" spans="1:9">
      <c r="A1036" s="2"/>
      <c r="B1036" s="2"/>
      <c r="C1036" s="2"/>
      <c r="D1036" s="2"/>
      <c r="E1036" s="2"/>
      <c r="F1036" s="2"/>
      <c r="G1036" s="73"/>
      <c r="H1036" s="60"/>
      <c r="I1036" s="2"/>
    </row>
    <row r="1037" spans="1:9">
      <c r="A1037" s="2"/>
      <c r="B1037" s="2"/>
      <c r="C1037" s="2"/>
      <c r="D1037" s="2"/>
      <c r="E1037" s="2"/>
      <c r="F1037" s="2"/>
      <c r="G1037" s="73"/>
      <c r="H1037" s="60"/>
      <c r="I1037" s="2"/>
    </row>
    <row r="1038" spans="1:9">
      <c r="A1038" s="2"/>
      <c r="B1038" s="2"/>
      <c r="C1038" s="2"/>
      <c r="D1038" s="2"/>
      <c r="E1038" s="2"/>
      <c r="F1038" s="2"/>
      <c r="G1038" s="2"/>
      <c r="H1038" s="60"/>
      <c r="I1038" s="2"/>
    </row>
    <row r="1039" spans="1:9">
      <c r="A1039" s="2"/>
      <c r="B1039" s="2"/>
      <c r="C1039" s="2"/>
      <c r="D1039" s="2"/>
      <c r="E1039" s="2"/>
      <c r="F1039" s="2"/>
      <c r="G1039" s="73"/>
      <c r="H1039" s="60"/>
      <c r="I1039" s="2"/>
    </row>
    <row r="1040" spans="1:9">
      <c r="A1040" s="2"/>
      <c r="B1040" s="2"/>
      <c r="C1040" s="2"/>
      <c r="D1040" s="2"/>
      <c r="E1040" s="2"/>
      <c r="F1040" s="2"/>
      <c r="G1040" s="2"/>
      <c r="H1040" s="60"/>
      <c r="I1040" s="2"/>
    </row>
    <row r="1041" spans="1:9">
      <c r="A1041" s="2"/>
      <c r="B1041" s="75"/>
      <c r="C1041" s="75"/>
      <c r="D1041" s="75"/>
      <c r="E1041" s="2"/>
      <c r="F1041" s="2"/>
      <c r="G1041" s="2"/>
      <c r="H1041" s="60"/>
      <c r="I1041" s="2"/>
    </row>
    <row r="1042" spans="1:9">
      <c r="A1042" s="2"/>
      <c r="B1042" s="2"/>
      <c r="C1042" s="2"/>
      <c r="D1042" s="2"/>
      <c r="E1042" s="2"/>
      <c r="F1042" s="2"/>
      <c r="G1042" s="2"/>
      <c r="H1042" s="60"/>
      <c r="I1042" s="2"/>
    </row>
    <row r="1043" spans="1:9">
      <c r="A1043" s="2"/>
      <c r="B1043" s="2"/>
      <c r="C1043" s="2"/>
      <c r="D1043" s="2"/>
      <c r="E1043" s="2"/>
      <c r="F1043" s="2"/>
      <c r="G1043" s="2"/>
      <c r="H1043" s="60"/>
      <c r="I1043" s="2"/>
    </row>
    <row r="1044" spans="1:9">
      <c r="A1044" s="2"/>
      <c r="B1044" s="2"/>
      <c r="C1044" s="2"/>
      <c r="D1044" s="2"/>
      <c r="E1044" s="2"/>
      <c r="F1044" s="2"/>
      <c r="G1044" s="2"/>
      <c r="H1044" s="60"/>
      <c r="I1044" s="2"/>
    </row>
    <row r="1045" spans="1:9">
      <c r="A1045" s="2"/>
      <c r="B1045" s="2"/>
      <c r="C1045" s="2"/>
      <c r="D1045" s="2"/>
      <c r="E1045" s="2"/>
      <c r="F1045" s="2"/>
      <c r="G1045" s="2"/>
      <c r="H1045" s="60"/>
      <c r="I1045" s="2"/>
    </row>
    <row r="1046" spans="1:9">
      <c r="A1046" s="2"/>
      <c r="B1046" s="2"/>
      <c r="C1046" s="2"/>
      <c r="D1046" s="2"/>
      <c r="E1046" s="2"/>
      <c r="F1046" s="2"/>
      <c r="G1046" s="2"/>
      <c r="H1046" s="60"/>
      <c r="I1046" s="2"/>
    </row>
    <row r="1047" spans="1:9">
      <c r="A1047" s="2"/>
      <c r="B1047" s="2"/>
      <c r="C1047" s="2"/>
      <c r="D1047" s="2"/>
      <c r="E1047" s="2"/>
      <c r="F1047" s="2"/>
      <c r="G1047" s="2"/>
      <c r="H1047" s="60"/>
      <c r="I1047" s="2"/>
    </row>
    <row r="1048" spans="1:9">
      <c r="A1048" s="2"/>
      <c r="B1048" s="2"/>
      <c r="C1048" s="2"/>
      <c r="D1048" s="2"/>
      <c r="E1048" s="2"/>
      <c r="F1048" s="2"/>
      <c r="G1048" s="2"/>
      <c r="H1048" s="60"/>
      <c r="I1048" s="2"/>
    </row>
    <row r="1049" spans="1:9">
      <c r="A1049" s="2"/>
      <c r="B1049" s="2"/>
      <c r="C1049" s="2"/>
      <c r="D1049" s="2"/>
      <c r="E1049" s="2"/>
      <c r="F1049" s="2"/>
      <c r="G1049" s="2"/>
      <c r="H1049" s="60"/>
      <c r="I1049" s="2"/>
    </row>
    <row r="1050" spans="1:9">
      <c r="A1050" s="2"/>
      <c r="B1050" s="2"/>
      <c r="C1050" s="2"/>
      <c r="D1050" s="2"/>
      <c r="E1050" s="2"/>
      <c r="F1050" s="2"/>
      <c r="G1050" s="2"/>
      <c r="H1050" s="60"/>
      <c r="I1050" s="2"/>
    </row>
    <row r="1051" spans="1:9">
      <c r="A1051" s="2"/>
      <c r="B1051" s="2"/>
      <c r="C1051" s="2"/>
      <c r="D1051" s="2"/>
      <c r="E1051" s="2"/>
      <c r="F1051" s="2"/>
      <c r="G1051" s="2"/>
      <c r="H1051" s="60"/>
      <c r="I1051" s="2"/>
    </row>
    <row r="1052" spans="1:9">
      <c r="A1052" s="2"/>
      <c r="B1052" s="2"/>
      <c r="C1052" s="2"/>
      <c r="D1052" s="2"/>
      <c r="E1052" s="2"/>
      <c r="F1052" s="2"/>
      <c r="G1052" s="2"/>
      <c r="H1052" s="60"/>
      <c r="I1052" s="2"/>
    </row>
    <row r="1053" spans="1:9">
      <c r="A1053" s="2"/>
      <c r="B1053" s="2"/>
      <c r="C1053" s="2"/>
      <c r="D1053" s="2"/>
      <c r="E1053" s="2"/>
      <c r="F1053" s="2"/>
      <c r="G1053" s="2"/>
      <c r="H1053" s="60"/>
      <c r="I1053" s="2"/>
    </row>
    <row r="1054" spans="1:9">
      <c r="A1054" s="2"/>
      <c r="B1054" s="2"/>
      <c r="C1054" s="2"/>
      <c r="D1054" s="2"/>
      <c r="E1054" s="2"/>
      <c r="F1054" s="2"/>
      <c r="G1054" s="2"/>
      <c r="H1054" s="60"/>
      <c r="I1054" s="2"/>
    </row>
    <row r="1055" spans="1:9">
      <c r="A1055" s="2"/>
      <c r="B1055" s="2"/>
      <c r="C1055" s="2"/>
      <c r="D1055" s="2"/>
      <c r="E1055" s="2"/>
      <c r="F1055" s="2"/>
      <c r="G1055" s="2"/>
      <c r="H1055" s="60"/>
      <c r="I1055" s="2"/>
    </row>
    <row r="1056" spans="1:9">
      <c r="A1056" s="2"/>
      <c r="B1056" s="2"/>
      <c r="C1056" s="2"/>
      <c r="D1056" s="2"/>
      <c r="E1056" s="2"/>
      <c r="F1056" s="2"/>
      <c r="G1056" s="2"/>
      <c r="H1056" s="60"/>
      <c r="I1056" s="2"/>
    </row>
    <row r="1057" spans="1:9">
      <c r="A1057" s="2"/>
      <c r="B1057" s="2"/>
      <c r="C1057" s="2"/>
      <c r="D1057" s="2"/>
      <c r="E1057" s="2"/>
      <c r="F1057" s="2"/>
      <c r="G1057" s="2"/>
      <c r="H1057" s="60"/>
      <c r="I1057" s="2"/>
    </row>
    <row r="1058" spans="1:9">
      <c r="A1058" s="2"/>
      <c r="B1058" s="2"/>
      <c r="C1058" s="2"/>
      <c r="D1058" s="2"/>
      <c r="E1058" s="2"/>
      <c r="F1058" s="2"/>
      <c r="G1058" s="2"/>
      <c r="H1058" s="60"/>
      <c r="I1058" s="2"/>
    </row>
    <row r="1059" spans="1:9">
      <c r="A1059" s="2"/>
      <c r="B1059" s="2"/>
      <c r="C1059" s="2"/>
      <c r="D1059" s="2"/>
      <c r="E1059" s="2"/>
      <c r="F1059" s="2"/>
      <c r="G1059" s="2"/>
      <c r="H1059" s="60"/>
      <c r="I1059" s="2"/>
    </row>
    <row r="1060" spans="1:9">
      <c r="A1060" s="2"/>
      <c r="B1060" s="2"/>
      <c r="C1060" s="2"/>
      <c r="D1060" s="2"/>
      <c r="E1060" s="2"/>
      <c r="F1060" s="2"/>
      <c r="G1060" s="2"/>
      <c r="H1060" s="60"/>
      <c r="I1060" s="2"/>
    </row>
    <row r="1061" spans="1:9">
      <c r="A1061" s="2"/>
      <c r="B1061" s="2"/>
      <c r="C1061" s="2"/>
      <c r="D1061" s="2"/>
      <c r="E1061" s="2"/>
      <c r="F1061" s="2"/>
      <c r="G1061" s="2"/>
      <c r="H1061" s="60"/>
      <c r="I1061" s="2"/>
    </row>
    <row r="1062" spans="1:9">
      <c r="A1062" s="2"/>
      <c r="B1062" s="2"/>
      <c r="C1062" s="2"/>
      <c r="D1062" s="2"/>
      <c r="E1062" s="2"/>
      <c r="F1062" s="2"/>
      <c r="G1062" s="2"/>
      <c r="H1062" s="60"/>
      <c r="I1062" s="2"/>
    </row>
    <row r="1063" spans="1:9">
      <c r="A1063" s="2"/>
      <c r="B1063" s="2"/>
      <c r="C1063" s="2"/>
      <c r="D1063" s="2"/>
      <c r="E1063" s="2"/>
      <c r="F1063" s="2"/>
      <c r="G1063" s="2"/>
      <c r="H1063" s="60"/>
      <c r="I1063" s="2"/>
    </row>
    <row r="1064" spans="1:9">
      <c r="A1064" s="2"/>
      <c r="B1064" s="2"/>
      <c r="C1064" s="2"/>
      <c r="D1064" s="2"/>
      <c r="E1064" s="2"/>
      <c r="F1064" s="2"/>
      <c r="G1064" s="2"/>
      <c r="H1064" s="60"/>
      <c r="I1064" s="2"/>
    </row>
    <row r="1065" spans="1:9">
      <c r="A1065" s="2"/>
      <c r="B1065" s="2"/>
      <c r="C1065" s="2"/>
      <c r="D1065" s="2"/>
      <c r="E1065" s="2"/>
      <c r="F1065" s="2"/>
      <c r="G1065" s="2"/>
      <c r="H1065" s="60"/>
      <c r="I1065" s="2"/>
    </row>
    <row r="1066" spans="1:9">
      <c r="A1066" s="2"/>
      <c r="B1066" s="2"/>
      <c r="C1066" s="2"/>
      <c r="D1066" s="2"/>
      <c r="E1066" s="2"/>
      <c r="F1066" s="2"/>
      <c r="G1066" s="2"/>
      <c r="H1066" s="60"/>
      <c r="I1066" s="2"/>
    </row>
    <row r="1067" spans="1:9">
      <c r="A1067" s="2"/>
      <c r="B1067" s="2"/>
      <c r="C1067" s="2"/>
      <c r="D1067" s="2"/>
      <c r="E1067" s="2"/>
      <c r="F1067" s="2"/>
      <c r="G1067" s="2"/>
      <c r="H1067" s="60"/>
      <c r="I1067" s="2"/>
    </row>
    <row r="1068" spans="1:9">
      <c r="A1068" s="2"/>
      <c r="B1068" s="2"/>
      <c r="C1068" s="2"/>
      <c r="D1068" s="2"/>
      <c r="E1068" s="2"/>
      <c r="F1068" s="2"/>
      <c r="G1068" s="2"/>
      <c r="H1068" s="60"/>
      <c r="I1068" s="2"/>
    </row>
    <row r="1069" spans="1:9">
      <c r="A1069" s="2"/>
      <c r="B1069" s="2"/>
      <c r="C1069" s="2"/>
      <c r="D1069" s="2"/>
      <c r="E1069" s="2"/>
      <c r="F1069" s="2"/>
      <c r="G1069" s="2"/>
      <c r="H1069" s="60"/>
      <c r="I1069" s="2"/>
    </row>
    <row r="1070" spans="1:9">
      <c r="A1070" s="2"/>
      <c r="B1070" s="2"/>
      <c r="C1070" s="2"/>
      <c r="D1070" s="2"/>
      <c r="E1070" s="2"/>
      <c r="F1070" s="2"/>
      <c r="G1070" s="2"/>
      <c r="H1070" s="60"/>
      <c r="I1070" s="2"/>
    </row>
    <row r="1071" spans="1:9">
      <c r="A1071" s="2"/>
      <c r="B1071" s="2"/>
      <c r="C1071" s="2"/>
      <c r="D1071" s="2"/>
      <c r="E1071" s="2"/>
      <c r="F1071" s="2"/>
      <c r="G1071" s="2"/>
      <c r="H1071" s="60"/>
      <c r="I1071" s="2"/>
    </row>
    <row r="1072" spans="1:9">
      <c r="A1072" s="2"/>
      <c r="B1072" s="2"/>
      <c r="C1072" s="2"/>
      <c r="D1072" s="2"/>
      <c r="E1072" s="2"/>
      <c r="F1072" s="2"/>
      <c r="G1072" s="2"/>
      <c r="H1072" s="60"/>
      <c r="I1072" s="2"/>
    </row>
    <row r="1073" spans="1:9">
      <c r="A1073" s="2"/>
      <c r="B1073" s="2"/>
      <c r="C1073" s="2"/>
      <c r="D1073" s="2"/>
      <c r="E1073" s="2"/>
      <c r="F1073" s="2"/>
      <c r="G1073" s="2"/>
      <c r="H1073" s="60"/>
      <c r="I1073" s="2"/>
    </row>
    <row r="1074" spans="1:9">
      <c r="A1074" s="2"/>
      <c r="B1074" s="2"/>
      <c r="C1074" s="2"/>
      <c r="D1074" s="2"/>
      <c r="E1074" s="2"/>
      <c r="F1074" s="2"/>
      <c r="G1074" s="2"/>
      <c r="H1074" s="60"/>
      <c r="I1074" s="2"/>
    </row>
    <row r="1075" spans="1:9">
      <c r="A1075" s="2"/>
      <c r="B1075" s="2"/>
      <c r="C1075" s="2"/>
      <c r="D1075" s="2"/>
      <c r="E1075" s="2"/>
      <c r="F1075" s="2"/>
      <c r="G1075" s="2"/>
      <c r="H1075" s="60"/>
      <c r="I1075" s="2"/>
    </row>
    <row r="1076" spans="1:9">
      <c r="A1076" s="2"/>
      <c r="B1076" s="2"/>
      <c r="C1076" s="2"/>
      <c r="D1076" s="2"/>
      <c r="E1076" s="2"/>
      <c r="F1076" s="2"/>
      <c r="G1076" s="2"/>
      <c r="H1076" s="60"/>
      <c r="I1076" s="2"/>
    </row>
    <row r="1077" spans="1:9">
      <c r="A1077" s="2"/>
      <c r="B1077" s="2"/>
      <c r="C1077" s="2"/>
      <c r="D1077" s="2"/>
      <c r="E1077" s="2"/>
      <c r="F1077" s="2"/>
      <c r="G1077" s="2"/>
      <c r="H1077" s="60"/>
      <c r="I1077" s="2"/>
    </row>
    <row r="1078" spans="1:9">
      <c r="A1078" s="2"/>
      <c r="B1078" s="2"/>
      <c r="C1078" s="2"/>
      <c r="D1078" s="2"/>
      <c r="E1078" s="2"/>
      <c r="F1078" s="2"/>
      <c r="G1078" s="2"/>
      <c r="H1078" s="60"/>
      <c r="I1078" s="2"/>
    </row>
    <row r="1079" spans="1:9">
      <c r="A1079" s="2"/>
      <c r="B1079" s="2"/>
      <c r="C1079" s="2"/>
      <c r="D1079" s="2"/>
      <c r="E1079" s="2"/>
      <c r="F1079" s="2"/>
      <c r="G1079" s="2"/>
      <c r="H1079" s="60"/>
      <c r="I1079" s="2"/>
    </row>
    <row r="1080" spans="1:9">
      <c r="A1080" s="2"/>
      <c r="B1080" s="2"/>
      <c r="C1080" s="2"/>
      <c r="D1080" s="2"/>
      <c r="E1080" s="2"/>
      <c r="F1080" s="2"/>
      <c r="G1080" s="2"/>
      <c r="H1080" s="60"/>
      <c r="I1080" s="2"/>
    </row>
    <row r="1081" spans="1:9">
      <c r="A1081" s="2"/>
      <c r="B1081" s="2"/>
      <c r="C1081" s="2"/>
      <c r="D1081" s="2"/>
      <c r="E1081" s="2"/>
      <c r="F1081" s="2"/>
      <c r="G1081" s="2"/>
      <c r="H1081" s="60"/>
      <c r="I1081" s="2"/>
    </row>
    <row r="1082" spans="1:9">
      <c r="A1082" s="2"/>
      <c r="B1082" s="2"/>
      <c r="C1082" s="2"/>
      <c r="D1082" s="2"/>
      <c r="E1082" s="2"/>
      <c r="F1082" s="2"/>
      <c r="G1082" s="2"/>
      <c r="H1082" s="60"/>
      <c r="I1082" s="2"/>
    </row>
    <row r="1083" spans="1:9">
      <c r="A1083" s="2"/>
      <c r="B1083" s="2"/>
      <c r="C1083" s="2"/>
      <c r="D1083" s="2"/>
      <c r="E1083" s="2"/>
      <c r="F1083" s="2"/>
      <c r="G1083" s="2"/>
      <c r="H1083" s="60"/>
      <c r="I1083" s="2"/>
    </row>
    <row r="1084" spans="1:9">
      <c r="A1084" s="2"/>
      <c r="B1084" s="2"/>
      <c r="C1084" s="2"/>
      <c r="D1084" s="2"/>
      <c r="E1084" s="2"/>
      <c r="F1084" s="2"/>
      <c r="G1084" s="2"/>
      <c r="H1084" s="60"/>
      <c r="I1084" s="2"/>
    </row>
    <row r="1085" spans="1:9">
      <c r="A1085" s="2"/>
      <c r="B1085" s="2"/>
      <c r="C1085" s="2"/>
      <c r="D1085" s="2"/>
      <c r="E1085" s="2"/>
      <c r="F1085" s="2"/>
      <c r="G1085" s="2"/>
      <c r="H1085" s="60"/>
      <c r="I1085" s="2"/>
    </row>
    <row r="1086" spans="1:9">
      <c r="A1086" s="2"/>
      <c r="B1086" s="2"/>
      <c r="C1086" s="2"/>
      <c r="D1086" s="2"/>
      <c r="E1086" s="2"/>
      <c r="F1086" s="2"/>
      <c r="G1086" s="2"/>
      <c r="H1086" s="60"/>
      <c r="I1086" s="2"/>
    </row>
    <row r="1087" spans="1:9">
      <c r="A1087" s="2"/>
      <c r="B1087" s="2"/>
      <c r="C1087" s="2"/>
      <c r="D1087" s="2"/>
      <c r="E1087" s="2"/>
      <c r="F1087" s="2"/>
      <c r="G1087" s="2"/>
      <c r="H1087" s="60"/>
      <c r="I1087" s="2"/>
    </row>
    <row r="1088" spans="1:9">
      <c r="A1088" s="2"/>
      <c r="B1088" s="2"/>
      <c r="C1088" s="2"/>
      <c r="D1088" s="2"/>
      <c r="E1088" s="2"/>
      <c r="F1088" s="2"/>
      <c r="G1088" s="2"/>
      <c r="H1088" s="60"/>
      <c r="I1088"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A3224-E793-44E4-92DC-7CF8955199D7}">
  <sheetPr>
    <tabColor rgb="FF00B0F0"/>
  </sheetPr>
  <dimension ref="A1:S1000"/>
  <sheetViews>
    <sheetView workbookViewId="0">
      <pane ySplit="2" topLeftCell="A3" activePane="bottomLeft" state="frozen"/>
      <selection pane="bottomLeft" activeCell="D14" sqref="D14"/>
    </sheetView>
  </sheetViews>
  <sheetFormatPr defaultColWidth="10" defaultRowHeight="14.5"/>
  <cols>
    <col min="1" max="1" width="11.453125" style="6" bestFit="1" customWidth="1"/>
    <col min="2" max="2" width="9.1796875" style="6" bestFit="1" customWidth="1"/>
    <col min="3" max="3" width="10.26953125" style="6" bestFit="1" customWidth="1"/>
    <col min="4" max="4" width="27.453125" style="6" bestFit="1" customWidth="1"/>
    <col min="5" max="5" width="4.453125" style="6" bestFit="1" customWidth="1"/>
    <col min="6" max="6" width="8.81640625" style="6" bestFit="1" customWidth="1"/>
    <col min="7" max="7" width="11.1796875" style="6" bestFit="1" customWidth="1"/>
    <col min="8" max="8" width="12.26953125" style="6" bestFit="1" customWidth="1"/>
    <col min="9" max="9" width="8.7265625" style="7" bestFit="1" customWidth="1"/>
    <col min="10" max="10" width="15.81640625" style="6" bestFit="1" customWidth="1"/>
    <col min="11" max="11" width="80.26953125" style="6" bestFit="1" customWidth="1"/>
    <col min="12" max="13" width="10" style="6"/>
    <col min="14" max="14" width="16.26953125" style="6" bestFit="1" customWidth="1"/>
    <col min="15" max="16384" width="10" style="6"/>
  </cols>
  <sheetData>
    <row r="1" spans="1:19" ht="18.5">
      <c r="A1" s="147" t="s">
        <v>84</v>
      </c>
      <c r="B1" s="147"/>
      <c r="C1" s="147"/>
      <c r="D1" s="147"/>
      <c r="E1" s="147"/>
      <c r="F1" s="147"/>
      <c r="G1" s="147"/>
      <c r="H1" s="147"/>
      <c r="I1" s="147"/>
      <c r="J1" s="147"/>
      <c r="K1" s="147"/>
      <c r="N1" s="108" t="s">
        <v>85</v>
      </c>
      <c r="O1" s="109"/>
      <c r="P1" s="109"/>
      <c r="Q1" s="109"/>
      <c r="R1" s="109"/>
      <c r="S1" s="110"/>
    </row>
    <row r="2" spans="1:19" ht="29">
      <c r="A2" s="5" t="s">
        <v>86</v>
      </c>
      <c r="B2" s="3" t="s">
        <v>87</v>
      </c>
      <c r="C2" s="3" t="s">
        <v>88</v>
      </c>
      <c r="D2" s="3" t="s">
        <v>89</v>
      </c>
      <c r="E2" s="3" t="s">
        <v>90</v>
      </c>
      <c r="F2" s="3" t="s">
        <v>91</v>
      </c>
      <c r="G2" s="3" t="s">
        <v>92</v>
      </c>
      <c r="H2" s="3" t="s">
        <v>93</v>
      </c>
      <c r="I2" s="4" t="s">
        <v>94</v>
      </c>
      <c r="J2" s="3" t="s">
        <v>95</v>
      </c>
      <c r="K2" s="3" t="s">
        <v>96</v>
      </c>
      <c r="N2" s="14" t="s">
        <v>90</v>
      </c>
      <c r="O2" s="27" t="s">
        <v>1</v>
      </c>
      <c r="P2" s="14" t="s">
        <v>2</v>
      </c>
      <c r="Q2" s="27" t="s">
        <v>3</v>
      </c>
      <c r="R2" s="14" t="s">
        <v>4</v>
      </c>
      <c r="S2" s="28" t="s">
        <v>97</v>
      </c>
    </row>
    <row r="3" spans="1:19">
      <c r="A3" s="47"/>
      <c r="B3" s="42"/>
      <c r="C3" s="42"/>
      <c r="D3" s="6" t="str">
        <f>IF(C3="","-",_xlfn.XLOOKUP(C3,'TM Information'!$A:$A,'TM Information'!$D:$D,"No Match",0,1))</f>
        <v>-</v>
      </c>
      <c r="E3" s="6" t="str">
        <f>IF(C3="","-",_xlfn.XLOOKUP(C3,'TM Information'!$A:$A,'TM Information'!$F:$F,"No Match",0,1))</f>
        <v>-</v>
      </c>
      <c r="F3" s="42">
        <f t="shared" ref="F3:F11" si="0">COUNTIF(C:C,C3)</f>
        <v>0</v>
      </c>
      <c r="G3" s="42"/>
      <c r="H3" s="42"/>
      <c r="I3" s="48"/>
      <c r="J3" s="42"/>
      <c r="K3" s="42"/>
      <c r="N3" s="25" t="s">
        <v>5</v>
      </c>
      <c r="O3" s="26"/>
      <c r="P3" s="26"/>
      <c r="Q3" s="26"/>
      <c r="R3" s="26"/>
      <c r="S3" s="29"/>
    </row>
    <row r="4" spans="1:19">
      <c r="A4" s="47"/>
      <c r="B4" s="42"/>
      <c r="C4" s="42"/>
      <c r="D4" s="6" t="str">
        <f>IF(C4="","-",_xlfn.XLOOKUP(C4,'TM Information'!$A:$A,'TM Information'!$D:$D,"No Match",0,1))</f>
        <v>-</v>
      </c>
      <c r="E4" s="6" t="str">
        <f>IF(C4="","-",_xlfn.XLOOKUP(C4,'TM Information'!$A:$A,'TM Information'!$F:$F,"No Match",0,1))</f>
        <v>-</v>
      </c>
      <c r="F4" s="42">
        <f t="shared" si="0"/>
        <v>0</v>
      </c>
      <c r="G4" s="42"/>
      <c r="H4" s="42"/>
      <c r="I4" s="48"/>
      <c r="J4" s="42"/>
      <c r="K4" s="42"/>
      <c r="N4" s="15" t="s">
        <v>7</v>
      </c>
      <c r="O4" s="33">
        <f t="shared" ref="O4:R13" si="1">COUNTIFS($J:$J,$N4,$E:$E,O$2)</f>
        <v>0</v>
      </c>
      <c r="P4" s="34">
        <f t="shared" si="1"/>
        <v>0</v>
      </c>
      <c r="Q4" s="34">
        <f t="shared" si="1"/>
        <v>0</v>
      </c>
      <c r="R4" s="34">
        <f t="shared" si="1"/>
        <v>0</v>
      </c>
      <c r="S4" s="35">
        <f t="shared" ref="S4:S13" si="2">SUM(O4:R4)</f>
        <v>0</v>
      </c>
    </row>
    <row r="5" spans="1:19">
      <c r="A5" s="47"/>
      <c r="B5" s="42"/>
      <c r="C5" s="42"/>
      <c r="D5" s="6" t="str">
        <f>IF(C5="","-",_xlfn.XLOOKUP(C5,'TM Information'!$A:$A,'TM Information'!$D:$D,"No Match",0,1))</f>
        <v>-</v>
      </c>
      <c r="E5" s="6" t="str">
        <f>IF(C5="","-",_xlfn.XLOOKUP(C5,'TM Information'!$A:$A,'TM Information'!$F:$F,"No Match",0,1))</f>
        <v>-</v>
      </c>
      <c r="F5" s="42">
        <f t="shared" si="0"/>
        <v>0</v>
      </c>
      <c r="G5" s="42"/>
      <c r="H5" s="42"/>
      <c r="I5" s="48"/>
      <c r="J5" s="42"/>
      <c r="K5" s="42"/>
      <c r="N5" s="18" t="s">
        <v>10</v>
      </c>
      <c r="O5" s="36">
        <f t="shared" si="1"/>
        <v>0</v>
      </c>
      <c r="P5" s="37">
        <f t="shared" si="1"/>
        <v>0</v>
      </c>
      <c r="Q5" s="37">
        <f t="shared" si="1"/>
        <v>0</v>
      </c>
      <c r="R5" s="37">
        <f t="shared" si="1"/>
        <v>0</v>
      </c>
      <c r="S5" s="38">
        <f t="shared" si="2"/>
        <v>0</v>
      </c>
    </row>
    <row r="6" spans="1:19">
      <c r="A6" s="47"/>
      <c r="B6" s="42"/>
      <c r="C6" s="42"/>
      <c r="D6" s="6" t="str">
        <f>IF(C6="","-",_xlfn.XLOOKUP(C6,'TM Information'!$A:$A,'TM Information'!$D:$D,"No Match",0,1))</f>
        <v>-</v>
      </c>
      <c r="E6" s="6" t="str">
        <f>IF(C6="","-",_xlfn.XLOOKUP(C6,'TM Information'!$A:$A,'TM Information'!$F:$F,"No Match",0,1))</f>
        <v>-</v>
      </c>
      <c r="F6" s="42">
        <f t="shared" si="0"/>
        <v>0</v>
      </c>
      <c r="G6" s="42"/>
      <c r="H6" s="42"/>
      <c r="I6" s="48"/>
      <c r="J6" s="42"/>
      <c r="K6" s="42"/>
      <c r="N6" s="18" t="s">
        <v>15</v>
      </c>
      <c r="O6" s="36">
        <f t="shared" si="1"/>
        <v>0</v>
      </c>
      <c r="P6" s="37">
        <f t="shared" si="1"/>
        <v>0</v>
      </c>
      <c r="Q6" s="37">
        <f t="shared" si="1"/>
        <v>0</v>
      </c>
      <c r="R6" s="37">
        <f t="shared" si="1"/>
        <v>0</v>
      </c>
      <c r="S6" s="38">
        <f t="shared" si="2"/>
        <v>0</v>
      </c>
    </row>
    <row r="7" spans="1:19">
      <c r="A7" s="47"/>
      <c r="B7" s="42"/>
      <c r="C7" s="42"/>
      <c r="D7" s="6" t="str">
        <f>IF(C7="","-",_xlfn.XLOOKUP(C7,'TM Information'!$A:$A,'TM Information'!$D:$D,"No Match",0,1))</f>
        <v>-</v>
      </c>
      <c r="E7" s="6" t="str">
        <f>IF(C7="","-",_xlfn.XLOOKUP(C7,'TM Information'!$A:$A,'TM Information'!$F:$F,"No Match",0,1))</f>
        <v>-</v>
      </c>
      <c r="F7" s="42">
        <f t="shared" si="0"/>
        <v>0</v>
      </c>
      <c r="G7" s="42"/>
      <c r="H7" s="42"/>
      <c r="I7" s="48"/>
      <c r="J7" s="42"/>
      <c r="K7" s="42"/>
      <c r="N7" s="18" t="s">
        <v>17</v>
      </c>
      <c r="O7" s="36">
        <f t="shared" si="1"/>
        <v>0</v>
      </c>
      <c r="P7" s="37">
        <f t="shared" si="1"/>
        <v>0</v>
      </c>
      <c r="Q7" s="37">
        <f t="shared" si="1"/>
        <v>0</v>
      </c>
      <c r="R7" s="37">
        <f t="shared" si="1"/>
        <v>0</v>
      </c>
      <c r="S7" s="38">
        <f t="shared" si="2"/>
        <v>0</v>
      </c>
    </row>
    <row r="8" spans="1:19">
      <c r="A8" s="47"/>
      <c r="B8" s="42"/>
      <c r="C8" s="42"/>
      <c r="D8" s="6" t="str">
        <f>IF(C8="","-",_xlfn.XLOOKUP(C8,'TM Information'!$A:$A,'TM Information'!$D:$D,"No Match",0,1))</f>
        <v>-</v>
      </c>
      <c r="E8" s="6" t="str">
        <f>IF(C8="","-",_xlfn.XLOOKUP(C8,'TM Information'!$A:$A,'TM Information'!$F:$F,"No Match",0,1))</f>
        <v>-</v>
      </c>
      <c r="F8" s="42">
        <f t="shared" si="0"/>
        <v>0</v>
      </c>
      <c r="G8" s="42"/>
      <c r="H8" s="42"/>
      <c r="I8" s="48"/>
      <c r="J8" s="42"/>
      <c r="K8" s="42"/>
      <c r="N8" s="18" t="s">
        <v>19</v>
      </c>
      <c r="O8" s="36">
        <f t="shared" si="1"/>
        <v>0</v>
      </c>
      <c r="P8" s="37">
        <f t="shared" si="1"/>
        <v>0</v>
      </c>
      <c r="Q8" s="37">
        <f t="shared" si="1"/>
        <v>0</v>
      </c>
      <c r="R8" s="37">
        <f t="shared" si="1"/>
        <v>0</v>
      </c>
      <c r="S8" s="38">
        <f t="shared" si="2"/>
        <v>0</v>
      </c>
    </row>
    <row r="9" spans="1:19">
      <c r="A9" s="47"/>
      <c r="B9" s="42"/>
      <c r="C9" s="42"/>
      <c r="D9" s="6" t="str">
        <f>IF(C9="","-",_xlfn.XLOOKUP(C9,'TM Information'!$A:$A,'TM Information'!$D:$D,"No Match",0,1))</f>
        <v>-</v>
      </c>
      <c r="E9" s="6" t="str">
        <f>IF(C9="","-",_xlfn.XLOOKUP(C9,'TM Information'!$A:$A,'TM Information'!$F:$F,"No Match",0,1))</f>
        <v>-</v>
      </c>
      <c r="F9" s="42">
        <f t="shared" si="0"/>
        <v>0</v>
      </c>
      <c r="G9" s="42"/>
      <c r="H9" s="42"/>
      <c r="I9" s="48"/>
      <c r="J9" s="42"/>
      <c r="K9" s="42"/>
      <c r="N9" s="16" t="s">
        <v>21</v>
      </c>
      <c r="O9" s="36">
        <f t="shared" si="1"/>
        <v>0</v>
      </c>
      <c r="P9" s="37">
        <f t="shared" si="1"/>
        <v>0</v>
      </c>
      <c r="Q9" s="37">
        <f t="shared" si="1"/>
        <v>0</v>
      </c>
      <c r="R9" s="37">
        <f t="shared" si="1"/>
        <v>0</v>
      </c>
      <c r="S9" s="38">
        <f t="shared" si="2"/>
        <v>0</v>
      </c>
    </row>
    <row r="10" spans="1:19">
      <c r="A10" s="47"/>
      <c r="B10" s="42"/>
      <c r="C10" s="42"/>
      <c r="D10" s="6" t="str">
        <f>IF(C10="","-",_xlfn.XLOOKUP(C10,'TM Information'!$A:$A,'TM Information'!$D:$D,"No Match",0,1))</f>
        <v>-</v>
      </c>
      <c r="E10" s="6" t="str">
        <f>IF(C10="","-",_xlfn.XLOOKUP(C10,'TM Information'!$A:$A,'TM Information'!$F:$F,"No Match",0,1))</f>
        <v>-</v>
      </c>
      <c r="F10" s="42">
        <f t="shared" si="0"/>
        <v>0</v>
      </c>
      <c r="G10" s="42"/>
      <c r="H10" s="42"/>
      <c r="I10" s="48"/>
      <c r="J10" s="42"/>
      <c r="K10" s="42"/>
      <c r="N10" s="16" t="s">
        <v>24</v>
      </c>
      <c r="O10" s="36">
        <f t="shared" si="1"/>
        <v>0</v>
      </c>
      <c r="P10" s="37">
        <f t="shared" si="1"/>
        <v>0</v>
      </c>
      <c r="Q10" s="37">
        <f t="shared" si="1"/>
        <v>0</v>
      </c>
      <c r="R10" s="37">
        <f t="shared" si="1"/>
        <v>0</v>
      </c>
      <c r="S10" s="38">
        <f t="shared" si="2"/>
        <v>0</v>
      </c>
    </row>
    <row r="11" spans="1:19">
      <c r="A11" s="47"/>
      <c r="B11" s="42"/>
      <c r="C11" s="42"/>
      <c r="D11" s="6" t="str">
        <f>IF(C11="","-",_xlfn.XLOOKUP(C11,'TM Information'!$A:$A,'TM Information'!$D:$D,"No Match",0,1))</f>
        <v>-</v>
      </c>
      <c r="E11" s="6" t="str">
        <f>IF(C11="","-",_xlfn.XLOOKUP(C11,'TM Information'!$A:$A,'TM Information'!$F:$F,"No Match",0,1))</f>
        <v>-</v>
      </c>
      <c r="F11" s="42">
        <f t="shared" si="0"/>
        <v>0</v>
      </c>
      <c r="G11" s="42"/>
      <c r="H11" s="42"/>
      <c r="I11" s="48"/>
      <c r="J11" s="42"/>
      <c r="K11" s="42"/>
      <c r="N11" s="16" t="s">
        <v>26</v>
      </c>
      <c r="O11" s="36">
        <f t="shared" si="1"/>
        <v>0</v>
      </c>
      <c r="P11" s="37">
        <f t="shared" si="1"/>
        <v>0</v>
      </c>
      <c r="Q11" s="37">
        <f t="shared" si="1"/>
        <v>0</v>
      </c>
      <c r="R11" s="37">
        <f t="shared" si="1"/>
        <v>0</v>
      </c>
      <c r="S11" s="38">
        <f t="shared" si="2"/>
        <v>0</v>
      </c>
    </row>
    <row r="12" spans="1:19">
      <c r="A12" s="8"/>
      <c r="B12" s="42"/>
      <c r="D12" s="6" t="str">
        <f>IF(C12="","-",_xlfn.XLOOKUP(C12,'TM Information'!$A:$A,'TM Information'!$D:$D,"No Match",0,1))</f>
        <v>-</v>
      </c>
      <c r="E12" s="6" t="str">
        <f>IF(C12="","-",_xlfn.XLOOKUP(C12,'TM Information'!$A:$A,'TM Information'!$F:$F,"No Match",0,1))</f>
        <v>-</v>
      </c>
      <c r="F12" s="6">
        <f t="shared" ref="F12:F17" si="3">COUNTIF(C:C,C12)</f>
        <v>0</v>
      </c>
      <c r="N12" s="16" t="s">
        <v>28</v>
      </c>
      <c r="O12" s="36">
        <f t="shared" si="1"/>
        <v>0</v>
      </c>
      <c r="P12" s="37">
        <f t="shared" si="1"/>
        <v>0</v>
      </c>
      <c r="Q12" s="37">
        <f t="shared" si="1"/>
        <v>0</v>
      </c>
      <c r="R12" s="37">
        <f t="shared" si="1"/>
        <v>0</v>
      </c>
      <c r="S12" s="38">
        <f t="shared" si="2"/>
        <v>0</v>
      </c>
    </row>
    <row r="13" spans="1:19">
      <c r="A13" s="8"/>
      <c r="B13" s="42"/>
      <c r="D13" s="6" t="str">
        <f>IF(C13="","-",_xlfn.XLOOKUP(C13,'TM Information'!$A:$A,'TM Information'!$D:$D,"No Match",0,1))</f>
        <v>-</v>
      </c>
      <c r="E13" s="6" t="str">
        <f>IF(C13="","-",_xlfn.XLOOKUP(C13,'TM Information'!$A:$A,'TM Information'!$F:$F,"No Match",0,1))</f>
        <v>-</v>
      </c>
      <c r="F13" s="6">
        <f t="shared" si="3"/>
        <v>0</v>
      </c>
      <c r="N13" s="17" t="s">
        <v>30</v>
      </c>
      <c r="O13" s="39">
        <f t="shared" si="1"/>
        <v>0</v>
      </c>
      <c r="P13" s="40">
        <f t="shared" si="1"/>
        <v>0</v>
      </c>
      <c r="Q13" s="40">
        <f t="shared" si="1"/>
        <v>0</v>
      </c>
      <c r="R13" s="40">
        <f t="shared" si="1"/>
        <v>0</v>
      </c>
      <c r="S13" s="41">
        <f t="shared" si="2"/>
        <v>0</v>
      </c>
    </row>
    <row r="14" spans="1:19">
      <c r="A14" s="8"/>
      <c r="B14" s="42"/>
      <c r="D14" s="6" t="str">
        <f>IF(C14="","-",_xlfn.XLOOKUP(C14,'TM Information'!$A:$A,'TM Information'!$D:$D,"No Match",0,1))</f>
        <v>-</v>
      </c>
      <c r="E14" s="6" t="str">
        <f>IF(C14="","-",_xlfn.XLOOKUP(C14,'TM Information'!$A:$A,'TM Information'!$F:$F,"No Match",0,1))</f>
        <v>-</v>
      </c>
      <c r="F14" s="6">
        <f t="shared" si="3"/>
        <v>0</v>
      </c>
    </row>
    <row r="15" spans="1:19">
      <c r="A15" s="8"/>
      <c r="B15" s="42"/>
      <c r="D15" s="6" t="str">
        <f>IF(C15="","-",_xlfn.XLOOKUP(C15,'TM Information'!$A:$A,'TM Information'!$D:$D,"No Match",0,1))</f>
        <v>-</v>
      </c>
      <c r="E15" s="6" t="str">
        <f>IF(C15="","-",_xlfn.XLOOKUP(C15,'TM Information'!$A:$A,'TM Information'!$F:$F,"No Match",0,1))</f>
        <v>-</v>
      </c>
      <c r="F15" s="6">
        <f t="shared" si="3"/>
        <v>0</v>
      </c>
    </row>
    <row r="16" spans="1:19">
      <c r="A16" s="8"/>
      <c r="B16" s="42"/>
      <c r="D16" s="6" t="str">
        <f>IF(C16="","-",_xlfn.XLOOKUP(C16,'TM Information'!$A:$A,'TM Information'!$D:$D,"No Match",0,1))</f>
        <v>-</v>
      </c>
      <c r="E16" s="6" t="str">
        <f>IF(C16="","-",_xlfn.XLOOKUP(C16,'TM Information'!$A:$A,'TM Information'!$F:$F,"No Match",0,1))</f>
        <v>-</v>
      </c>
      <c r="F16" s="6">
        <f t="shared" si="3"/>
        <v>0</v>
      </c>
    </row>
    <row r="17" spans="1:6">
      <c r="A17" s="8"/>
      <c r="D17" s="6" t="str">
        <f>IF(C17="","-",_xlfn.XLOOKUP(C17,'TM Information'!$A:$A,'TM Information'!$D:$D,"No Match",0,1))</f>
        <v>-</v>
      </c>
      <c r="E17" s="6" t="str">
        <f>IF(C17="","-",_xlfn.XLOOKUP(C17,'TM Information'!$A:$A,'TM Information'!$F:$F,"No Match",0,1))</f>
        <v>-</v>
      </c>
      <c r="F17" s="6">
        <f t="shared" si="3"/>
        <v>0</v>
      </c>
    </row>
    <row r="18" spans="1:6">
      <c r="A18" s="8"/>
      <c r="D18" s="6" t="str">
        <f>IF(C18="","-",_xlfn.XLOOKUP(C18,'TM Information'!$A:$A,'TM Information'!$D:$D,"No Match",0,1))</f>
        <v>-</v>
      </c>
      <c r="E18" s="6" t="str">
        <f>IF(C18="","-",_xlfn.XLOOKUP(C18,'TM Information'!$A:$A,'TM Information'!$F:$F,"No Match",0,1))</f>
        <v>-</v>
      </c>
      <c r="F18" s="6">
        <f t="shared" ref="F18:F49" si="4">COUNTIF(C:C,C18)</f>
        <v>0</v>
      </c>
    </row>
    <row r="19" spans="1:6">
      <c r="A19" s="8"/>
      <c r="D19" s="6" t="str">
        <f>IF(C19="","-",_xlfn.XLOOKUP(C19,'TM Information'!$A:$A,'TM Information'!$D:$D,"No Match",0,1))</f>
        <v>-</v>
      </c>
      <c r="E19" s="6" t="str">
        <f>IF(C19="","-",_xlfn.XLOOKUP(C19,'TM Information'!$A:$A,'TM Information'!$F:$F,"No Match",0,1))</f>
        <v>-</v>
      </c>
      <c r="F19" s="6">
        <f t="shared" si="4"/>
        <v>0</v>
      </c>
    </row>
    <row r="20" spans="1:6">
      <c r="A20" s="8"/>
      <c r="D20" s="6" t="str">
        <f>IF(C20="","-",_xlfn.XLOOKUP(C20,'TM Information'!$A:$A,'TM Information'!$D:$D,"No Match",0,1))</f>
        <v>-</v>
      </c>
      <c r="E20" s="6" t="str">
        <f>IF(C20="","-",_xlfn.XLOOKUP(C20,'TM Information'!$A:$A,'TM Information'!$F:$F,"No Match",0,1))</f>
        <v>-</v>
      </c>
      <c r="F20" s="6">
        <f t="shared" si="4"/>
        <v>0</v>
      </c>
    </row>
    <row r="21" spans="1:6">
      <c r="A21" s="8"/>
      <c r="D21" s="6" t="str">
        <f>IF(C21="","-",_xlfn.XLOOKUP(C21,'TM Information'!$A:$A,'TM Information'!$D:$D,"No Match",0,1))</f>
        <v>-</v>
      </c>
      <c r="E21" s="6" t="str">
        <f>IF(C21="","-",_xlfn.XLOOKUP(C21,'TM Information'!$A:$A,'TM Information'!$F:$F,"No Match",0,1))</f>
        <v>-</v>
      </c>
      <c r="F21" s="6">
        <f t="shared" si="4"/>
        <v>0</v>
      </c>
    </row>
    <row r="22" spans="1:6">
      <c r="A22" s="8"/>
      <c r="D22" s="6" t="str">
        <f>IF(C22="","-",_xlfn.XLOOKUP(C22,'TM Information'!$A:$A,'TM Information'!$D:$D,"No Match",0,1))</f>
        <v>-</v>
      </c>
      <c r="E22" s="6" t="str">
        <f>IF(C22="","-",_xlfn.XLOOKUP(C22,'TM Information'!$A:$A,'TM Information'!$F:$F,"No Match",0,1))</f>
        <v>-</v>
      </c>
      <c r="F22" s="6">
        <f t="shared" si="4"/>
        <v>0</v>
      </c>
    </row>
    <row r="23" spans="1:6">
      <c r="A23" s="8"/>
      <c r="D23" s="6" t="str">
        <f>IF(C23="","-",_xlfn.XLOOKUP(C23,'TM Information'!$A:$A,'TM Information'!$D:$D,"No Match",0,1))</f>
        <v>-</v>
      </c>
      <c r="E23" s="6" t="str">
        <f>IF(C23="","-",_xlfn.XLOOKUP(C23,'TM Information'!$A:$A,'TM Information'!$F:$F,"No Match",0,1))</f>
        <v>-</v>
      </c>
      <c r="F23" s="6">
        <f t="shared" si="4"/>
        <v>0</v>
      </c>
    </row>
    <row r="24" spans="1:6">
      <c r="A24" s="8"/>
      <c r="D24" s="6" t="str">
        <f>IF(C24="","-",_xlfn.XLOOKUP(C24,'TM Information'!$A:$A,'TM Information'!$D:$D,"No Match",0,1))</f>
        <v>-</v>
      </c>
      <c r="E24" s="6" t="str">
        <f>IF(C24="","-",_xlfn.XLOOKUP(C24,'TM Information'!$A:$A,'TM Information'!$F:$F,"No Match",0,1))</f>
        <v>-</v>
      </c>
      <c r="F24" s="6">
        <f t="shared" si="4"/>
        <v>0</v>
      </c>
    </row>
    <row r="25" spans="1:6">
      <c r="A25" s="8"/>
      <c r="D25" s="6" t="str">
        <f>IF(C25="","-",_xlfn.XLOOKUP(C25,'TM Information'!$A:$A,'TM Information'!$D:$D,"No Match",0,1))</f>
        <v>-</v>
      </c>
      <c r="E25" s="6" t="str">
        <f>IF(C25="","-",_xlfn.XLOOKUP(C25,'TM Information'!$A:$A,'TM Information'!$F:$F,"No Match",0,1))</f>
        <v>-</v>
      </c>
      <c r="F25" s="6">
        <f t="shared" si="4"/>
        <v>0</v>
      </c>
    </row>
    <row r="26" spans="1:6">
      <c r="A26" s="8"/>
      <c r="D26" s="6" t="str">
        <f>IF(C26="","-",_xlfn.XLOOKUP(C26,'TM Information'!$A:$A,'TM Information'!$D:$D,"No Match",0,1))</f>
        <v>-</v>
      </c>
      <c r="E26" s="6" t="str">
        <f>IF(C26="","-",_xlfn.XLOOKUP(C26,'TM Information'!$A:$A,'TM Information'!$F:$F,"No Match",0,1))</f>
        <v>-</v>
      </c>
      <c r="F26" s="6">
        <f t="shared" si="4"/>
        <v>0</v>
      </c>
    </row>
    <row r="27" spans="1:6">
      <c r="A27" s="8"/>
      <c r="D27" s="6" t="str">
        <f>IF(C27="","-",_xlfn.XLOOKUP(C27,'TM Information'!$A:$A,'TM Information'!$D:$D,"No Match",0,1))</f>
        <v>-</v>
      </c>
      <c r="E27" s="6" t="str">
        <f>IF(C27="","-",_xlfn.XLOOKUP(C27,'TM Information'!$A:$A,'TM Information'!$F:$F,"No Match",0,1))</f>
        <v>-</v>
      </c>
      <c r="F27" s="6">
        <f t="shared" si="4"/>
        <v>0</v>
      </c>
    </row>
    <row r="28" spans="1:6">
      <c r="A28" s="8"/>
      <c r="D28" s="6" t="str">
        <f>IF(C28="","-",_xlfn.XLOOKUP(C28,'TM Information'!$A:$A,'TM Information'!$D:$D,"No Match",0,1))</f>
        <v>-</v>
      </c>
      <c r="E28" s="6" t="str">
        <f>IF(C28="","-",_xlfn.XLOOKUP(C28,'TM Information'!$A:$A,'TM Information'!$F:$F,"No Match",0,1))</f>
        <v>-</v>
      </c>
      <c r="F28" s="6">
        <f t="shared" si="4"/>
        <v>0</v>
      </c>
    </row>
    <row r="29" spans="1:6">
      <c r="A29" s="8"/>
      <c r="D29" s="6" t="str">
        <f>IF(C29="","-",_xlfn.XLOOKUP(C29,'TM Information'!$A:$A,'TM Information'!$D:$D,"No Match",0,1))</f>
        <v>-</v>
      </c>
      <c r="E29" s="6" t="str">
        <f>IF(C29="","-",_xlfn.XLOOKUP(C29,'TM Information'!$A:$A,'TM Information'!$F:$F,"No Match",0,1))</f>
        <v>-</v>
      </c>
      <c r="F29" s="6">
        <f t="shared" si="4"/>
        <v>0</v>
      </c>
    </row>
    <row r="30" spans="1:6">
      <c r="A30" s="8"/>
      <c r="D30" s="6" t="str">
        <f>IF(C30="","-",_xlfn.XLOOKUP(C30,'TM Information'!$A:$A,'TM Information'!$D:$D,"No Match",0,1))</f>
        <v>-</v>
      </c>
      <c r="E30" s="6" t="str">
        <f>IF(C30="","-",_xlfn.XLOOKUP(C30,'TM Information'!$A:$A,'TM Information'!$F:$F,"No Match",0,1))</f>
        <v>-</v>
      </c>
      <c r="F30" s="6">
        <f t="shared" si="4"/>
        <v>0</v>
      </c>
    </row>
    <row r="31" spans="1:6">
      <c r="A31" s="8"/>
      <c r="D31" s="6" t="str">
        <f>IF(C31="","-",_xlfn.XLOOKUP(C31,'TM Information'!$A:$A,'TM Information'!$D:$D,"No Match",0,1))</f>
        <v>-</v>
      </c>
      <c r="E31" s="6" t="str">
        <f>IF(C31="","-",_xlfn.XLOOKUP(C31,'TM Information'!$A:$A,'TM Information'!$F:$F,"No Match",0,1))</f>
        <v>-</v>
      </c>
      <c r="F31" s="6">
        <f t="shared" si="4"/>
        <v>0</v>
      </c>
    </row>
    <row r="32" spans="1:6">
      <c r="A32" s="8"/>
      <c r="D32" s="6" t="str">
        <f>IF(C32="","-",_xlfn.XLOOKUP(C32,'TM Information'!$A:$A,'TM Information'!$D:$D,"No Match",0,1))</f>
        <v>-</v>
      </c>
      <c r="E32" s="6" t="str">
        <f>IF(C32="","-",_xlfn.XLOOKUP(C32,'TM Information'!$A:$A,'TM Information'!$F:$F,"No Match",0,1))</f>
        <v>-</v>
      </c>
      <c r="F32" s="6">
        <f t="shared" si="4"/>
        <v>0</v>
      </c>
    </row>
    <row r="33" spans="1:6">
      <c r="A33" s="8"/>
      <c r="D33" s="6" t="str">
        <f>IF(C33="","-",_xlfn.XLOOKUP(C33,'TM Information'!$A:$A,'TM Information'!$D:$D,"No Match",0,1))</f>
        <v>-</v>
      </c>
      <c r="E33" s="6" t="str">
        <f>IF(C33="","-",_xlfn.XLOOKUP(C33,'TM Information'!$A:$A,'TM Information'!$F:$F,"No Match",0,1))</f>
        <v>-</v>
      </c>
      <c r="F33" s="6">
        <f t="shared" si="4"/>
        <v>0</v>
      </c>
    </row>
    <row r="34" spans="1:6">
      <c r="A34" s="8"/>
      <c r="D34" s="6" t="str">
        <f>IF(C34="","-",_xlfn.XLOOKUP(C34,'TM Information'!$A:$A,'TM Information'!$D:$D,"No Match",0,1))</f>
        <v>-</v>
      </c>
      <c r="E34" s="6" t="str">
        <f>IF(C34="","-",_xlfn.XLOOKUP(C34,'TM Information'!$A:$A,'TM Information'!$F:$F,"No Match",0,1))</f>
        <v>-</v>
      </c>
      <c r="F34" s="6">
        <f t="shared" si="4"/>
        <v>0</v>
      </c>
    </row>
    <row r="35" spans="1:6">
      <c r="A35" s="8"/>
      <c r="D35" s="6" t="str">
        <f>IF(C35="","-",_xlfn.XLOOKUP(C35,'TM Information'!$A:$A,'TM Information'!$D:$D,"No Match",0,1))</f>
        <v>-</v>
      </c>
      <c r="E35" s="6" t="str">
        <f>IF(C35="","-",_xlfn.XLOOKUP(C35,'TM Information'!$A:$A,'TM Information'!$F:$F,"No Match",0,1))</f>
        <v>-</v>
      </c>
      <c r="F35" s="6">
        <f t="shared" si="4"/>
        <v>0</v>
      </c>
    </row>
    <row r="36" spans="1:6">
      <c r="A36" s="8"/>
      <c r="D36" s="6" t="str">
        <f>IF(C36="","-",_xlfn.XLOOKUP(C36,'TM Information'!$A:$A,'TM Information'!$D:$D,"No Match",0,1))</f>
        <v>-</v>
      </c>
      <c r="E36" s="6" t="str">
        <f>IF(C36="","-",_xlfn.XLOOKUP(C36,'TM Information'!$A:$A,'TM Information'!$F:$F,"No Match",0,1))</f>
        <v>-</v>
      </c>
      <c r="F36" s="6">
        <f t="shared" si="4"/>
        <v>0</v>
      </c>
    </row>
    <row r="37" spans="1:6">
      <c r="A37" s="8"/>
      <c r="D37" s="6" t="str">
        <f>IF(C37="","-",_xlfn.XLOOKUP(C37,'TM Information'!$A:$A,'TM Information'!$D:$D,"No Match",0,1))</f>
        <v>-</v>
      </c>
      <c r="E37" s="6" t="str">
        <f>IF(C37="","-",_xlfn.XLOOKUP(C37,'TM Information'!$A:$A,'TM Information'!$F:$F,"No Match",0,1))</f>
        <v>-</v>
      </c>
      <c r="F37" s="6">
        <f t="shared" si="4"/>
        <v>0</v>
      </c>
    </row>
    <row r="38" spans="1:6">
      <c r="A38" s="8"/>
      <c r="D38" s="6" t="str">
        <f>IF(C38="","-",_xlfn.XLOOKUP(C38,'TM Information'!$A:$A,'TM Information'!$D:$D,"No Match",0,1))</f>
        <v>-</v>
      </c>
      <c r="E38" s="6" t="str">
        <f>IF(C38="","-",_xlfn.XLOOKUP(C38,'TM Information'!$A:$A,'TM Information'!$F:$F,"No Match",0,1))</f>
        <v>-</v>
      </c>
      <c r="F38" s="6">
        <f t="shared" si="4"/>
        <v>0</v>
      </c>
    </row>
    <row r="39" spans="1:6">
      <c r="A39" s="8"/>
      <c r="D39" s="6" t="str">
        <f>IF(C39="","-",_xlfn.XLOOKUP(C39,'TM Information'!$A:$A,'TM Information'!$D:$D,"No Match",0,1))</f>
        <v>-</v>
      </c>
      <c r="E39" s="6" t="str">
        <f>IF(C39="","-",_xlfn.XLOOKUP(C39,'TM Information'!$A:$A,'TM Information'!$F:$F,"No Match",0,1))</f>
        <v>-</v>
      </c>
      <c r="F39" s="6">
        <f t="shared" si="4"/>
        <v>0</v>
      </c>
    </row>
    <row r="40" spans="1:6">
      <c r="A40" s="8"/>
      <c r="D40" s="6" t="str">
        <f>IF(C40="","-",_xlfn.XLOOKUP(C40,'TM Information'!$A:$A,'TM Information'!$D:$D,"No Match",0,1))</f>
        <v>-</v>
      </c>
      <c r="E40" s="6" t="str">
        <f>IF(C40="","-",_xlfn.XLOOKUP(C40,'TM Information'!$A:$A,'TM Information'!$F:$F,"No Match",0,1))</f>
        <v>-</v>
      </c>
      <c r="F40" s="6">
        <f t="shared" si="4"/>
        <v>0</v>
      </c>
    </row>
    <row r="41" spans="1:6">
      <c r="A41" s="8"/>
      <c r="D41" s="6" t="str">
        <f>IF(C41="","-",_xlfn.XLOOKUP(C41,'TM Information'!$A:$A,'TM Information'!$D:$D,"No Match",0,1))</f>
        <v>-</v>
      </c>
      <c r="E41" s="6" t="str">
        <f>IF(C41="","-",_xlfn.XLOOKUP(C41,'TM Information'!$A:$A,'TM Information'!$F:$F,"No Match",0,1))</f>
        <v>-</v>
      </c>
      <c r="F41" s="6">
        <f t="shared" si="4"/>
        <v>0</v>
      </c>
    </row>
    <row r="42" spans="1:6">
      <c r="A42" s="8"/>
      <c r="D42" s="6" t="str">
        <f>IF(C42="","-",_xlfn.XLOOKUP(C42,'TM Information'!$A:$A,'TM Information'!$D:$D,"No Match",0,1))</f>
        <v>-</v>
      </c>
      <c r="E42" s="6" t="str">
        <f>IF(C42="","-",_xlfn.XLOOKUP(C42,'TM Information'!$A:$A,'TM Information'!$F:$F,"No Match",0,1))</f>
        <v>-</v>
      </c>
      <c r="F42" s="6">
        <f t="shared" si="4"/>
        <v>0</v>
      </c>
    </row>
    <row r="43" spans="1:6">
      <c r="A43" s="8"/>
      <c r="D43" s="6" t="str">
        <f>IF(C43="","-",_xlfn.XLOOKUP(C43,'TM Information'!$A:$A,'TM Information'!$D:$D,"No Match",0,1))</f>
        <v>-</v>
      </c>
      <c r="E43" s="6" t="str">
        <f>IF(C43="","-",_xlfn.XLOOKUP(C43,'TM Information'!$A:$A,'TM Information'!$F:$F,"No Match",0,1))</f>
        <v>-</v>
      </c>
      <c r="F43" s="6">
        <f t="shared" si="4"/>
        <v>0</v>
      </c>
    </row>
    <row r="44" spans="1:6">
      <c r="A44" s="8"/>
      <c r="D44" s="6" t="str">
        <f>IF(C44="","-",_xlfn.XLOOKUP(C44,'TM Information'!$A:$A,'TM Information'!$D:$D,"No Match",0,1))</f>
        <v>-</v>
      </c>
      <c r="E44" s="6" t="str">
        <f>IF(C44="","-",_xlfn.XLOOKUP(C44,'TM Information'!$A:$A,'TM Information'!$F:$F,"No Match",0,1))</f>
        <v>-</v>
      </c>
      <c r="F44" s="6">
        <f t="shared" si="4"/>
        <v>0</v>
      </c>
    </row>
    <row r="45" spans="1:6">
      <c r="A45" s="8"/>
      <c r="D45" s="6" t="str">
        <f>IF(C45="","-",_xlfn.XLOOKUP(C45,'TM Information'!$A:$A,'TM Information'!$D:$D,"No Match",0,1))</f>
        <v>-</v>
      </c>
      <c r="E45" s="6" t="str">
        <f>IF(C45="","-",_xlfn.XLOOKUP(C45,'TM Information'!$A:$A,'TM Information'!$F:$F,"No Match",0,1))</f>
        <v>-</v>
      </c>
      <c r="F45" s="6">
        <f t="shared" si="4"/>
        <v>0</v>
      </c>
    </row>
    <row r="46" spans="1:6">
      <c r="A46" s="8"/>
      <c r="D46" s="6" t="str">
        <f>IF(C46="","-",_xlfn.XLOOKUP(C46,'TM Information'!$A:$A,'TM Information'!$D:$D,"No Match",0,1))</f>
        <v>-</v>
      </c>
      <c r="E46" s="6" t="str">
        <f>IF(C46="","-",_xlfn.XLOOKUP(C46,'TM Information'!$A:$A,'TM Information'!$F:$F,"No Match",0,1))</f>
        <v>-</v>
      </c>
      <c r="F46" s="6">
        <f t="shared" si="4"/>
        <v>0</v>
      </c>
    </row>
    <row r="47" spans="1:6">
      <c r="A47" s="8"/>
      <c r="D47" s="6" t="str">
        <f>IF(C47="","-",_xlfn.XLOOKUP(C47,'TM Information'!$A:$A,'TM Information'!$D:$D,"No Match",0,1))</f>
        <v>-</v>
      </c>
      <c r="E47" s="6" t="str">
        <f>IF(C47="","-",_xlfn.XLOOKUP(C47,'TM Information'!$A:$A,'TM Information'!$F:$F,"No Match",0,1))</f>
        <v>-</v>
      </c>
      <c r="F47" s="6">
        <f t="shared" si="4"/>
        <v>0</v>
      </c>
    </row>
    <row r="48" spans="1:6">
      <c r="A48" s="8"/>
      <c r="D48" s="6" t="str">
        <f>IF(C48="","-",_xlfn.XLOOKUP(C48,'TM Information'!$A:$A,'TM Information'!$D:$D,"No Match",0,1))</f>
        <v>-</v>
      </c>
      <c r="E48" s="6" t="str">
        <f>IF(C48="","-",_xlfn.XLOOKUP(C48,'TM Information'!$A:$A,'TM Information'!$F:$F,"No Match",0,1))</f>
        <v>-</v>
      </c>
      <c r="F48" s="6">
        <f t="shared" si="4"/>
        <v>0</v>
      </c>
    </row>
    <row r="49" spans="1:6">
      <c r="A49" s="8"/>
      <c r="D49" s="6" t="str">
        <f>IF(C49="","-",_xlfn.XLOOKUP(C49,'TM Information'!$A:$A,'TM Information'!$D:$D,"No Match",0,1))</f>
        <v>-</v>
      </c>
      <c r="E49" s="6" t="str">
        <f>IF(C49="","-",_xlfn.XLOOKUP(C49,'TM Information'!$A:$A,'TM Information'!$F:$F,"No Match",0,1))</f>
        <v>-</v>
      </c>
      <c r="F49" s="6">
        <f t="shared" si="4"/>
        <v>0</v>
      </c>
    </row>
    <row r="50" spans="1:6">
      <c r="A50" s="8"/>
      <c r="D50" s="6" t="str">
        <f>IF(C50="","-",_xlfn.XLOOKUP(C50,'TM Information'!$A:$A,'TM Information'!$D:$D,"No Match",0,1))</f>
        <v>-</v>
      </c>
      <c r="E50" s="6" t="str">
        <f>IF(C50="","-",_xlfn.XLOOKUP(C50,'TM Information'!$A:$A,'TM Information'!$F:$F,"No Match",0,1))</f>
        <v>-</v>
      </c>
      <c r="F50" s="6">
        <f t="shared" ref="F50:F81" si="5">COUNTIF(C:C,C50)</f>
        <v>0</v>
      </c>
    </row>
    <row r="51" spans="1:6">
      <c r="A51" s="8"/>
      <c r="D51" s="6" t="str">
        <f>IF(C51="","-",_xlfn.XLOOKUP(C51,'TM Information'!$A:$A,'TM Information'!$D:$D,"No Match",0,1))</f>
        <v>-</v>
      </c>
      <c r="E51" s="6" t="str">
        <f>IF(C51="","-",_xlfn.XLOOKUP(C51,'TM Information'!$A:$A,'TM Information'!$F:$F,"No Match",0,1))</f>
        <v>-</v>
      </c>
      <c r="F51" s="6">
        <f t="shared" si="5"/>
        <v>0</v>
      </c>
    </row>
    <row r="52" spans="1:6">
      <c r="A52" s="8"/>
      <c r="D52" s="6" t="str">
        <f>IF(C52="","-",_xlfn.XLOOKUP(C52,'TM Information'!$A:$A,'TM Information'!$D:$D,"No Match",0,1))</f>
        <v>-</v>
      </c>
      <c r="E52" s="6" t="str">
        <f>IF(C52="","-",_xlfn.XLOOKUP(C52,'TM Information'!$A:$A,'TM Information'!$F:$F,"No Match",0,1))</f>
        <v>-</v>
      </c>
      <c r="F52" s="6">
        <f t="shared" si="5"/>
        <v>0</v>
      </c>
    </row>
    <row r="53" spans="1:6">
      <c r="A53" s="8"/>
      <c r="D53" s="6" t="str">
        <f>IF(C53="","-",_xlfn.XLOOKUP(C53,'TM Information'!$A:$A,'TM Information'!$D:$D,"No Match",0,1))</f>
        <v>-</v>
      </c>
      <c r="E53" s="6" t="str">
        <f>IF(C53="","-",_xlfn.XLOOKUP(C53,'TM Information'!$A:$A,'TM Information'!$F:$F,"No Match",0,1))</f>
        <v>-</v>
      </c>
      <c r="F53" s="6">
        <f t="shared" si="5"/>
        <v>0</v>
      </c>
    </row>
    <row r="54" spans="1:6">
      <c r="A54" s="8"/>
      <c r="D54" s="6" t="str">
        <f>IF(C54="","-",_xlfn.XLOOKUP(C54,'TM Information'!$A:$A,'TM Information'!$D:$D,"No Match",0,1))</f>
        <v>-</v>
      </c>
      <c r="E54" s="6" t="str">
        <f>IF(C54="","-",_xlfn.XLOOKUP(C54,'TM Information'!$A:$A,'TM Information'!$F:$F,"No Match",0,1))</f>
        <v>-</v>
      </c>
      <c r="F54" s="6">
        <f t="shared" si="5"/>
        <v>0</v>
      </c>
    </row>
    <row r="55" spans="1:6">
      <c r="A55" s="8"/>
      <c r="D55" s="6" t="str">
        <f>IF(C55="","-",_xlfn.XLOOKUP(C55,'TM Information'!$A:$A,'TM Information'!$D:$D,"No Match",0,1))</f>
        <v>-</v>
      </c>
      <c r="E55" s="6" t="str">
        <f>IF(C55="","-",_xlfn.XLOOKUP(C55,'TM Information'!$A:$A,'TM Information'!$F:$F,"No Match",0,1))</f>
        <v>-</v>
      </c>
      <c r="F55" s="6">
        <f t="shared" si="5"/>
        <v>0</v>
      </c>
    </row>
    <row r="56" spans="1:6">
      <c r="A56" s="8"/>
      <c r="D56" s="6" t="str">
        <f>IF(C56="","-",_xlfn.XLOOKUP(C56,'TM Information'!$A:$A,'TM Information'!$D:$D,"No Match",0,1))</f>
        <v>-</v>
      </c>
      <c r="E56" s="6" t="str">
        <f>IF(C56="","-",_xlfn.XLOOKUP(C56,'TM Information'!$A:$A,'TM Information'!$F:$F,"No Match",0,1))</f>
        <v>-</v>
      </c>
      <c r="F56" s="6">
        <f t="shared" si="5"/>
        <v>0</v>
      </c>
    </row>
    <row r="57" spans="1:6">
      <c r="A57" s="8"/>
      <c r="D57" s="6" t="str">
        <f>IF(C57="","-",_xlfn.XLOOKUP(C57,'TM Information'!$A:$A,'TM Information'!$D:$D,"No Match",0,1))</f>
        <v>-</v>
      </c>
      <c r="E57" s="6" t="str">
        <f>IF(C57="","-",_xlfn.XLOOKUP(C57,'TM Information'!$A:$A,'TM Information'!$F:$F,"No Match",0,1))</f>
        <v>-</v>
      </c>
      <c r="F57" s="6">
        <f t="shared" si="5"/>
        <v>0</v>
      </c>
    </row>
    <row r="58" spans="1:6">
      <c r="A58" s="8"/>
      <c r="D58" s="6" t="str">
        <f>IF(C58="","-",_xlfn.XLOOKUP(C58,'TM Information'!$A:$A,'TM Information'!$D:$D,"No Match",0,1))</f>
        <v>-</v>
      </c>
      <c r="E58" s="6" t="str">
        <f>IF(C58="","-",_xlfn.XLOOKUP(C58,'TM Information'!$A:$A,'TM Information'!$F:$F,"No Match",0,1))</f>
        <v>-</v>
      </c>
      <c r="F58" s="6">
        <f t="shared" si="5"/>
        <v>0</v>
      </c>
    </row>
    <row r="59" spans="1:6">
      <c r="A59" s="8"/>
      <c r="D59" s="6" t="str">
        <f>IF(C59="","-",_xlfn.XLOOKUP(C59,'TM Information'!$A:$A,'TM Information'!$D:$D,"No Match",0,1))</f>
        <v>-</v>
      </c>
      <c r="E59" s="6" t="str">
        <f>IF(C59="","-",_xlfn.XLOOKUP(C59,'TM Information'!$A:$A,'TM Information'!$F:$F,"No Match",0,1))</f>
        <v>-</v>
      </c>
      <c r="F59" s="6">
        <f t="shared" si="5"/>
        <v>0</v>
      </c>
    </row>
    <row r="60" spans="1:6">
      <c r="A60" s="8"/>
      <c r="D60" s="6" t="str">
        <f>IF(C60="","-",_xlfn.XLOOKUP(C60,'TM Information'!$A:$A,'TM Information'!$D:$D,"No Match",0,1))</f>
        <v>-</v>
      </c>
      <c r="E60" s="6" t="str">
        <f>IF(C60="","-",_xlfn.XLOOKUP(C60,'TM Information'!$A:$A,'TM Information'!$F:$F,"No Match",0,1))</f>
        <v>-</v>
      </c>
      <c r="F60" s="6">
        <f t="shared" si="5"/>
        <v>0</v>
      </c>
    </row>
    <row r="61" spans="1:6">
      <c r="A61" s="8"/>
      <c r="D61" s="6" t="str">
        <f>IF(C61="","-",_xlfn.XLOOKUP(C61,'TM Information'!$A:$A,'TM Information'!$D:$D,"No Match",0,1))</f>
        <v>-</v>
      </c>
      <c r="E61" s="6" t="str">
        <f>IF(C61="","-",_xlfn.XLOOKUP(C61,'TM Information'!$A:$A,'TM Information'!$F:$F,"No Match",0,1))</f>
        <v>-</v>
      </c>
      <c r="F61" s="6">
        <f t="shared" si="5"/>
        <v>0</v>
      </c>
    </row>
    <row r="62" spans="1:6">
      <c r="A62" s="8"/>
      <c r="D62" s="6" t="str">
        <f>IF(C62="","-",_xlfn.XLOOKUP(C62,'TM Information'!$A:$A,'TM Information'!$D:$D,"No Match",0,1))</f>
        <v>-</v>
      </c>
      <c r="E62" s="6" t="str">
        <f>IF(C62="","-",_xlfn.XLOOKUP(C62,'TM Information'!$A:$A,'TM Information'!$F:$F,"No Match",0,1))</f>
        <v>-</v>
      </c>
      <c r="F62" s="6">
        <f t="shared" si="5"/>
        <v>0</v>
      </c>
    </row>
    <row r="63" spans="1:6">
      <c r="A63" s="8"/>
      <c r="D63" s="6" t="str">
        <f>IF(C63="","-",_xlfn.XLOOKUP(C63,'TM Information'!$A:$A,'TM Information'!$D:$D,"No Match",0,1))</f>
        <v>-</v>
      </c>
      <c r="E63" s="6" t="str">
        <f>IF(C63="","-",_xlfn.XLOOKUP(C63,'TM Information'!$A:$A,'TM Information'!$F:$F,"No Match",0,1))</f>
        <v>-</v>
      </c>
      <c r="F63" s="6">
        <f t="shared" si="5"/>
        <v>0</v>
      </c>
    </row>
    <row r="64" spans="1:6">
      <c r="A64" s="8"/>
      <c r="D64" s="6" t="str">
        <f>IF(C64="","-",_xlfn.XLOOKUP(C64,'TM Information'!$A:$A,'TM Information'!$D:$D,"No Match",0,1))</f>
        <v>-</v>
      </c>
      <c r="E64" s="6" t="str">
        <f>IF(C64="","-",_xlfn.XLOOKUP(C64,'TM Information'!$A:$A,'TM Information'!$F:$F,"No Match",0,1))</f>
        <v>-</v>
      </c>
      <c r="F64" s="6">
        <f t="shared" si="5"/>
        <v>0</v>
      </c>
    </row>
    <row r="65" spans="1:6">
      <c r="A65" s="8"/>
      <c r="D65" s="6" t="str">
        <f>IF(C65="","-",_xlfn.XLOOKUP(C65,'TM Information'!$A:$A,'TM Information'!$D:$D,"No Match",0,1))</f>
        <v>-</v>
      </c>
      <c r="E65" s="6" t="str">
        <f>IF(C65="","-",_xlfn.XLOOKUP(C65,'TM Information'!$A:$A,'TM Information'!$F:$F,"No Match",0,1))</f>
        <v>-</v>
      </c>
      <c r="F65" s="6">
        <f t="shared" si="5"/>
        <v>0</v>
      </c>
    </row>
    <row r="66" spans="1:6">
      <c r="A66" s="8"/>
      <c r="D66" s="6" t="str">
        <f>IF(C66="","-",_xlfn.XLOOKUP(C66,'TM Information'!$A:$A,'TM Information'!$D:$D,"No Match",0,1))</f>
        <v>-</v>
      </c>
      <c r="E66" s="6" t="str">
        <f>IF(C66="","-",_xlfn.XLOOKUP(C66,'TM Information'!$A:$A,'TM Information'!$F:$F,"No Match",0,1))</f>
        <v>-</v>
      </c>
      <c r="F66" s="6">
        <f t="shared" si="5"/>
        <v>0</v>
      </c>
    </row>
    <row r="67" spans="1:6">
      <c r="A67" s="8"/>
      <c r="D67" s="6" t="str">
        <f>IF(C67="","-",_xlfn.XLOOKUP(C67,'TM Information'!$A:$A,'TM Information'!$D:$D,"No Match",0,1))</f>
        <v>-</v>
      </c>
      <c r="E67" s="6" t="str">
        <f>IF(C67="","-",_xlfn.XLOOKUP(C67,'TM Information'!$A:$A,'TM Information'!$F:$F,"No Match",0,1))</f>
        <v>-</v>
      </c>
      <c r="F67" s="6">
        <f t="shared" si="5"/>
        <v>0</v>
      </c>
    </row>
    <row r="68" spans="1:6">
      <c r="A68" s="8"/>
      <c r="D68" s="6" t="str">
        <f>IF(C68="","-",_xlfn.XLOOKUP(C68,'TM Information'!$A:$A,'TM Information'!$D:$D,"No Match",0,1))</f>
        <v>-</v>
      </c>
      <c r="E68" s="6" t="str">
        <f>IF(C68="","-",_xlfn.XLOOKUP(C68,'TM Information'!$A:$A,'TM Information'!$F:$F,"No Match",0,1))</f>
        <v>-</v>
      </c>
      <c r="F68" s="6">
        <f t="shared" si="5"/>
        <v>0</v>
      </c>
    </row>
    <row r="69" spans="1:6">
      <c r="A69" s="8"/>
      <c r="D69" s="6" t="str">
        <f>IF(C69="","-",_xlfn.XLOOKUP(C69,'TM Information'!$A:$A,'TM Information'!$D:$D,"No Match",0,1))</f>
        <v>-</v>
      </c>
      <c r="E69" s="6" t="str">
        <f>IF(C69="","-",_xlfn.XLOOKUP(C69,'TM Information'!$A:$A,'TM Information'!$F:$F,"No Match",0,1))</f>
        <v>-</v>
      </c>
      <c r="F69" s="6">
        <f t="shared" si="5"/>
        <v>0</v>
      </c>
    </row>
    <row r="70" spans="1:6">
      <c r="A70" s="8"/>
      <c r="D70" s="6" t="str">
        <f>IF(C70="","-",_xlfn.XLOOKUP(C70,'TM Information'!$A:$A,'TM Information'!$D:$D,"No Match",0,1))</f>
        <v>-</v>
      </c>
      <c r="E70" s="6" t="str">
        <f>IF(C70="","-",_xlfn.XLOOKUP(C70,'TM Information'!$A:$A,'TM Information'!$F:$F,"No Match",0,1))</f>
        <v>-</v>
      </c>
      <c r="F70" s="6">
        <f t="shared" si="5"/>
        <v>0</v>
      </c>
    </row>
    <row r="71" spans="1:6">
      <c r="A71" s="8"/>
      <c r="D71" s="6" t="str">
        <f>IF(C71="","-",_xlfn.XLOOKUP(C71,'TM Information'!$A:$A,'TM Information'!$D:$D,"No Match",0,1))</f>
        <v>-</v>
      </c>
      <c r="E71" s="6" t="str">
        <f>IF(C71="","-",_xlfn.XLOOKUP(C71,'TM Information'!$A:$A,'TM Information'!$F:$F,"No Match",0,1))</f>
        <v>-</v>
      </c>
      <c r="F71" s="6">
        <f t="shared" si="5"/>
        <v>0</v>
      </c>
    </row>
    <row r="72" spans="1:6">
      <c r="A72" s="8"/>
      <c r="D72" s="6" t="str">
        <f>IF(C72="","-",_xlfn.XLOOKUP(C72,'TM Information'!$A:$A,'TM Information'!$D:$D,"No Match",0,1))</f>
        <v>-</v>
      </c>
      <c r="E72" s="6" t="str">
        <f>IF(C72="","-",_xlfn.XLOOKUP(C72,'TM Information'!$A:$A,'TM Information'!$F:$F,"No Match",0,1))</f>
        <v>-</v>
      </c>
      <c r="F72" s="6">
        <f t="shared" si="5"/>
        <v>0</v>
      </c>
    </row>
    <row r="73" spans="1:6">
      <c r="A73" s="8"/>
      <c r="D73" s="6" t="str">
        <f>IF(C73="","-",_xlfn.XLOOKUP(C73,'TM Information'!$A:$A,'TM Information'!$D:$D,"No Match",0,1))</f>
        <v>-</v>
      </c>
      <c r="E73" s="6" t="str">
        <f>IF(C73="","-",_xlfn.XLOOKUP(C73,'TM Information'!$A:$A,'TM Information'!$F:$F,"No Match",0,1))</f>
        <v>-</v>
      </c>
      <c r="F73" s="6">
        <f t="shared" si="5"/>
        <v>0</v>
      </c>
    </row>
    <row r="74" spans="1:6">
      <c r="A74" s="8"/>
      <c r="D74" s="6" t="str">
        <f>IF(C74="","-",_xlfn.XLOOKUP(C74,'TM Information'!$A:$A,'TM Information'!$D:$D,"No Match",0,1))</f>
        <v>-</v>
      </c>
      <c r="E74" s="6" t="str">
        <f>IF(C74="","-",_xlfn.XLOOKUP(C74,'TM Information'!$A:$A,'TM Information'!$F:$F,"No Match",0,1))</f>
        <v>-</v>
      </c>
      <c r="F74" s="6">
        <f t="shared" si="5"/>
        <v>0</v>
      </c>
    </row>
    <row r="75" spans="1:6">
      <c r="A75" s="8"/>
      <c r="D75" s="6" t="str">
        <f>IF(C75="","-",_xlfn.XLOOKUP(C75,'TM Information'!$A:$A,'TM Information'!$D:$D,"No Match",0,1))</f>
        <v>-</v>
      </c>
      <c r="E75" s="6" t="str">
        <f>IF(C75="","-",_xlfn.XLOOKUP(C75,'TM Information'!$A:$A,'TM Information'!$F:$F,"No Match",0,1))</f>
        <v>-</v>
      </c>
      <c r="F75" s="6">
        <f t="shared" si="5"/>
        <v>0</v>
      </c>
    </row>
    <row r="76" spans="1:6">
      <c r="A76" s="8"/>
      <c r="D76" s="6" t="str">
        <f>IF(C76="","-",_xlfn.XLOOKUP(C76,'TM Information'!$A:$A,'TM Information'!$D:$D,"No Match",0,1))</f>
        <v>-</v>
      </c>
      <c r="E76" s="6" t="str">
        <f>IF(C76="","-",_xlfn.XLOOKUP(C76,'TM Information'!$A:$A,'TM Information'!$F:$F,"No Match",0,1))</f>
        <v>-</v>
      </c>
      <c r="F76" s="6">
        <f t="shared" si="5"/>
        <v>0</v>
      </c>
    </row>
    <row r="77" spans="1:6">
      <c r="A77" s="8"/>
      <c r="D77" s="6" t="str">
        <f>IF(C77="","-",_xlfn.XLOOKUP(C77,'TM Information'!$A:$A,'TM Information'!$D:$D,"No Match",0,1))</f>
        <v>-</v>
      </c>
      <c r="E77" s="6" t="str">
        <f>IF(C77="","-",_xlfn.XLOOKUP(C77,'TM Information'!$A:$A,'TM Information'!$F:$F,"No Match",0,1))</f>
        <v>-</v>
      </c>
      <c r="F77" s="6">
        <f t="shared" si="5"/>
        <v>0</v>
      </c>
    </row>
    <row r="78" spans="1:6">
      <c r="A78" s="8"/>
      <c r="D78" s="6" t="str">
        <f>IF(C78="","-",_xlfn.XLOOKUP(C78,'TM Information'!$A:$A,'TM Information'!$D:$D,"No Match",0,1))</f>
        <v>-</v>
      </c>
      <c r="E78" s="6" t="str">
        <f>IF(C78="","-",_xlfn.XLOOKUP(C78,'TM Information'!$A:$A,'TM Information'!$F:$F,"No Match",0,1))</f>
        <v>-</v>
      </c>
      <c r="F78" s="6">
        <f t="shared" si="5"/>
        <v>0</v>
      </c>
    </row>
    <row r="79" spans="1:6">
      <c r="A79" s="8"/>
      <c r="D79" s="6" t="str">
        <f>IF(C79="","-",_xlfn.XLOOKUP(C79,'TM Information'!$A:$A,'TM Information'!$D:$D,"No Match",0,1))</f>
        <v>-</v>
      </c>
      <c r="E79" s="6" t="str">
        <f>IF(C79="","-",_xlfn.XLOOKUP(C79,'TM Information'!$A:$A,'TM Information'!$F:$F,"No Match",0,1))</f>
        <v>-</v>
      </c>
      <c r="F79" s="6">
        <f t="shared" si="5"/>
        <v>0</v>
      </c>
    </row>
    <row r="80" spans="1:6">
      <c r="A80" s="8"/>
      <c r="D80" s="6" t="str">
        <f>IF(C80="","-",_xlfn.XLOOKUP(C80,'TM Information'!$A:$A,'TM Information'!$D:$D,"No Match",0,1))</f>
        <v>-</v>
      </c>
      <c r="E80" s="6" t="str">
        <f>IF(C80="","-",_xlfn.XLOOKUP(C80,'TM Information'!$A:$A,'TM Information'!$F:$F,"No Match",0,1))</f>
        <v>-</v>
      </c>
      <c r="F80" s="6">
        <f t="shared" si="5"/>
        <v>0</v>
      </c>
    </row>
    <row r="81" spans="1:6">
      <c r="A81" s="8"/>
      <c r="D81" s="6" t="str">
        <f>IF(C81="","-",_xlfn.XLOOKUP(C81,'TM Information'!$A:$A,'TM Information'!$D:$D,"No Match",0,1))</f>
        <v>-</v>
      </c>
      <c r="E81" s="6" t="str">
        <f>IF(C81="","-",_xlfn.XLOOKUP(C81,'TM Information'!$A:$A,'TM Information'!$F:$F,"No Match",0,1))</f>
        <v>-</v>
      </c>
      <c r="F81" s="6">
        <f t="shared" si="5"/>
        <v>0</v>
      </c>
    </row>
    <row r="82" spans="1:6">
      <c r="A82" s="8"/>
      <c r="D82" s="6" t="str">
        <f>IF(C82="","-",_xlfn.XLOOKUP(C82,'TM Information'!$A:$A,'TM Information'!$D:$D,"No Match",0,1))</f>
        <v>-</v>
      </c>
      <c r="E82" s="6" t="str">
        <f>IF(C82="","-",_xlfn.XLOOKUP(C82,'TM Information'!$A:$A,'TM Information'!$F:$F,"No Match",0,1))</f>
        <v>-</v>
      </c>
      <c r="F82" s="6">
        <f t="shared" ref="F82:F100" si="6">COUNTIF(C:C,C82)</f>
        <v>0</v>
      </c>
    </row>
    <row r="83" spans="1:6">
      <c r="A83" s="8"/>
      <c r="D83" s="6" t="str">
        <f>IF(C83="","-",_xlfn.XLOOKUP(C83,'TM Information'!$A:$A,'TM Information'!$D:$D,"No Match",0,1))</f>
        <v>-</v>
      </c>
      <c r="E83" s="6" t="str">
        <f>IF(C83="","-",_xlfn.XLOOKUP(C83,'TM Information'!$A:$A,'TM Information'!$F:$F,"No Match",0,1))</f>
        <v>-</v>
      </c>
      <c r="F83" s="6">
        <f t="shared" si="6"/>
        <v>0</v>
      </c>
    </row>
    <row r="84" spans="1:6">
      <c r="A84" s="8"/>
      <c r="D84" s="6" t="str">
        <f>IF(C84="","-",_xlfn.XLOOKUP(C84,'TM Information'!$A:$A,'TM Information'!$D:$D,"No Match",0,1))</f>
        <v>-</v>
      </c>
      <c r="E84" s="6" t="str">
        <f>IF(C84="","-",_xlfn.XLOOKUP(C84,'TM Information'!$A:$A,'TM Information'!$F:$F,"No Match",0,1))</f>
        <v>-</v>
      </c>
      <c r="F84" s="6">
        <f t="shared" si="6"/>
        <v>0</v>
      </c>
    </row>
    <row r="85" spans="1:6">
      <c r="A85" s="8"/>
      <c r="D85" s="6" t="str">
        <f>IF(C85="","-",_xlfn.XLOOKUP(C85,'TM Information'!$A:$A,'TM Information'!$D:$D,"No Match",0,1))</f>
        <v>-</v>
      </c>
      <c r="E85" s="6" t="str">
        <f>IF(C85="","-",_xlfn.XLOOKUP(C85,'TM Information'!$A:$A,'TM Information'!$F:$F,"No Match",0,1))</f>
        <v>-</v>
      </c>
      <c r="F85" s="6">
        <f t="shared" si="6"/>
        <v>0</v>
      </c>
    </row>
    <row r="86" spans="1:6">
      <c r="A86" s="8"/>
      <c r="D86" s="6" t="str">
        <f>IF(C86="","-",_xlfn.XLOOKUP(C86,'TM Information'!$A:$A,'TM Information'!$D:$D,"No Match",0,1))</f>
        <v>-</v>
      </c>
      <c r="E86" s="6" t="str">
        <f>IF(C86="","-",_xlfn.XLOOKUP(C86,'TM Information'!$A:$A,'TM Information'!$F:$F,"No Match",0,1))</f>
        <v>-</v>
      </c>
      <c r="F86" s="6">
        <f t="shared" si="6"/>
        <v>0</v>
      </c>
    </row>
    <row r="87" spans="1:6">
      <c r="A87" s="8"/>
      <c r="D87" s="6" t="str">
        <f>IF(C87="","-",_xlfn.XLOOKUP(C87,'TM Information'!$A:$A,'TM Information'!$D:$D,"No Match",0,1))</f>
        <v>-</v>
      </c>
      <c r="E87" s="6" t="str">
        <f>IF(C87="","-",_xlfn.XLOOKUP(C87,'TM Information'!$A:$A,'TM Information'!$F:$F,"No Match",0,1))</f>
        <v>-</v>
      </c>
      <c r="F87" s="6">
        <f t="shared" si="6"/>
        <v>0</v>
      </c>
    </row>
    <row r="88" spans="1:6">
      <c r="A88" s="8"/>
      <c r="D88" s="6" t="str">
        <f>IF(C88="","-",_xlfn.XLOOKUP(C88,'TM Information'!$A:$A,'TM Information'!$D:$D,"No Match",0,1))</f>
        <v>-</v>
      </c>
      <c r="E88" s="6" t="str">
        <f>IF(C88="","-",_xlfn.XLOOKUP(C88,'TM Information'!$A:$A,'TM Information'!$F:$F,"No Match",0,1))</f>
        <v>-</v>
      </c>
      <c r="F88" s="6">
        <f t="shared" si="6"/>
        <v>0</v>
      </c>
    </row>
    <row r="89" spans="1:6">
      <c r="A89" s="8"/>
      <c r="D89" s="6" t="str">
        <f>IF(C89="","-",_xlfn.XLOOKUP(C89,'TM Information'!$A:$A,'TM Information'!$D:$D,"No Match",0,1))</f>
        <v>-</v>
      </c>
      <c r="E89" s="6" t="str">
        <f>IF(C89="","-",_xlfn.XLOOKUP(C89,'TM Information'!$A:$A,'TM Information'!$F:$F,"No Match",0,1))</f>
        <v>-</v>
      </c>
      <c r="F89" s="6">
        <f t="shared" si="6"/>
        <v>0</v>
      </c>
    </row>
    <row r="90" spans="1:6">
      <c r="A90" s="8"/>
      <c r="D90" s="6" t="str">
        <f>IF(C90="","-",_xlfn.XLOOKUP(C90,'TM Information'!$A:$A,'TM Information'!$D:$D,"No Match",0,1))</f>
        <v>-</v>
      </c>
      <c r="E90" s="6" t="str">
        <f>IF(C90="","-",_xlfn.XLOOKUP(C90,'TM Information'!$A:$A,'TM Information'!$F:$F,"No Match",0,1))</f>
        <v>-</v>
      </c>
      <c r="F90" s="6">
        <f t="shared" si="6"/>
        <v>0</v>
      </c>
    </row>
    <row r="91" spans="1:6">
      <c r="A91" s="8"/>
      <c r="D91" s="6" t="str">
        <f>IF(C91="","-",_xlfn.XLOOKUP(C91,'TM Information'!$A:$A,'TM Information'!$D:$D,"No Match",0,1))</f>
        <v>-</v>
      </c>
      <c r="E91" s="6" t="str">
        <f>IF(C91="","-",_xlfn.XLOOKUP(C91,'TM Information'!$A:$A,'TM Information'!$F:$F,"No Match",0,1))</f>
        <v>-</v>
      </c>
      <c r="F91" s="6">
        <f t="shared" si="6"/>
        <v>0</v>
      </c>
    </row>
    <row r="92" spans="1:6">
      <c r="A92" s="8"/>
      <c r="D92" s="6" t="str">
        <f>IF(C92="","-",_xlfn.XLOOKUP(C92,'TM Information'!$A:$A,'TM Information'!$D:$D,"No Match",0,1))</f>
        <v>-</v>
      </c>
      <c r="E92" s="6" t="str">
        <f>IF(C92="","-",_xlfn.XLOOKUP(C92,'TM Information'!$A:$A,'TM Information'!$F:$F,"No Match",0,1))</f>
        <v>-</v>
      </c>
      <c r="F92" s="6">
        <f t="shared" si="6"/>
        <v>0</v>
      </c>
    </row>
    <row r="93" spans="1:6">
      <c r="A93" s="8"/>
      <c r="D93" s="6" t="str">
        <f>IF(C93="","-",_xlfn.XLOOKUP(C93,'TM Information'!$A:$A,'TM Information'!$D:$D,"No Match",0,1))</f>
        <v>-</v>
      </c>
      <c r="E93" s="6" t="str">
        <f>IF(C93="","-",_xlfn.XLOOKUP(C93,'TM Information'!$A:$A,'TM Information'!$F:$F,"No Match",0,1))</f>
        <v>-</v>
      </c>
      <c r="F93" s="6">
        <f t="shared" si="6"/>
        <v>0</v>
      </c>
    </row>
    <row r="94" spans="1:6">
      <c r="A94" s="8"/>
      <c r="D94" s="6" t="str">
        <f>IF(C94="","-",_xlfn.XLOOKUP(C94,'TM Information'!$A:$A,'TM Information'!$D:$D,"No Match",0,1))</f>
        <v>-</v>
      </c>
      <c r="E94" s="6" t="str">
        <f>IF(C94="","-",_xlfn.XLOOKUP(C94,'TM Information'!$A:$A,'TM Information'!$F:$F,"No Match",0,1))</f>
        <v>-</v>
      </c>
      <c r="F94" s="6">
        <f t="shared" si="6"/>
        <v>0</v>
      </c>
    </row>
    <row r="95" spans="1:6">
      <c r="A95" s="8"/>
      <c r="D95" s="6" t="str">
        <f>IF(C95="","-",_xlfn.XLOOKUP(C95,'TM Information'!$A:$A,'TM Information'!$D:$D,"No Match",0,1))</f>
        <v>-</v>
      </c>
      <c r="E95" s="6" t="str">
        <f>IF(C95="","-",_xlfn.XLOOKUP(C95,'TM Information'!$A:$A,'TM Information'!$F:$F,"No Match",0,1))</f>
        <v>-</v>
      </c>
      <c r="F95" s="6">
        <f t="shared" si="6"/>
        <v>0</v>
      </c>
    </row>
    <row r="96" spans="1:6">
      <c r="A96" s="8"/>
      <c r="D96" s="6" t="str">
        <f>IF(C96="","-",_xlfn.XLOOKUP(C96,'TM Information'!$A:$A,'TM Information'!$D:$D,"No Match",0,1))</f>
        <v>-</v>
      </c>
      <c r="E96" s="6" t="str">
        <f>IF(C96="","-",_xlfn.XLOOKUP(C96,'TM Information'!$A:$A,'TM Information'!$F:$F,"No Match",0,1))</f>
        <v>-</v>
      </c>
      <c r="F96" s="6">
        <f t="shared" si="6"/>
        <v>0</v>
      </c>
    </row>
    <row r="97" spans="1:6">
      <c r="A97" s="8"/>
      <c r="D97" s="6" t="str">
        <f>IF(C97="","-",_xlfn.XLOOKUP(C97,'TM Information'!$A:$A,'TM Information'!$D:$D,"No Match",0,1))</f>
        <v>-</v>
      </c>
      <c r="E97" s="6" t="str">
        <f>IF(C97="","-",_xlfn.XLOOKUP(C97,'TM Information'!$A:$A,'TM Information'!$F:$F,"No Match",0,1))</f>
        <v>-</v>
      </c>
      <c r="F97" s="6">
        <f t="shared" si="6"/>
        <v>0</v>
      </c>
    </row>
    <row r="98" spans="1:6">
      <c r="A98" s="8"/>
      <c r="D98" s="6" t="str">
        <f>IF(C98="","-",_xlfn.XLOOKUP(C98,'TM Information'!$A:$A,'TM Information'!$D:$D,"No Match",0,1))</f>
        <v>-</v>
      </c>
      <c r="E98" s="6" t="str">
        <f>IF(C98="","-",_xlfn.XLOOKUP(C98,'TM Information'!$A:$A,'TM Information'!$F:$F,"No Match",0,1))</f>
        <v>-</v>
      </c>
      <c r="F98" s="6">
        <f t="shared" si="6"/>
        <v>0</v>
      </c>
    </row>
    <row r="99" spans="1:6">
      <c r="A99" s="8"/>
      <c r="D99" s="6" t="str">
        <f>IF(C99="","-",_xlfn.XLOOKUP(C99,'TM Information'!$A:$A,'TM Information'!$D:$D,"No Match",0,1))</f>
        <v>-</v>
      </c>
      <c r="E99" s="6" t="str">
        <f>IF(C99="","-",_xlfn.XLOOKUP(C99,'TM Information'!$A:$A,'TM Information'!$F:$F,"No Match",0,1))</f>
        <v>-</v>
      </c>
      <c r="F99" s="6">
        <f t="shared" si="6"/>
        <v>0</v>
      </c>
    </row>
    <row r="100" spans="1:6">
      <c r="A100" s="8"/>
      <c r="D100" s="6" t="str">
        <f>IF(C100="","-",_xlfn.XLOOKUP(C100,'TM Information'!$A:$A,'TM Information'!$D:$D,"No Match",0,1))</f>
        <v>-</v>
      </c>
      <c r="E100" s="6" t="str">
        <f>IF(C100="","-",_xlfn.XLOOKUP(C100,'TM Information'!$A:$A,'TM Information'!$F:$F,"No Match",0,1))</f>
        <v>-</v>
      </c>
      <c r="F100" s="6">
        <f t="shared" si="6"/>
        <v>0</v>
      </c>
    </row>
    <row r="101" spans="1:6">
      <c r="A101" s="8"/>
      <c r="D101" s="6" t="str">
        <f>IF(C101="","-",_xlfn.XLOOKUP(C101,'TM Information'!$A:$A,'TM Information'!$D:$D,"No Match",0,1))</f>
        <v>-</v>
      </c>
      <c r="E101" s="6" t="str">
        <f>IF(C101="","-",_xlfn.XLOOKUP(C101,'TM Information'!$A:$A,'TM Information'!$F:$F,"No Match",0,1))</f>
        <v>-</v>
      </c>
      <c r="F101" s="6">
        <f t="shared" ref="F101:F114" si="7">COUNTIF(C:C,C101)</f>
        <v>0</v>
      </c>
    </row>
    <row r="102" spans="1:6">
      <c r="A102" s="8"/>
      <c r="D102" s="6" t="str">
        <f>IF(C102="","-",_xlfn.XLOOKUP(C102,'TM Information'!$A:$A,'TM Information'!$D:$D,"No Match",0,1))</f>
        <v>-</v>
      </c>
      <c r="E102" s="6" t="str">
        <f>IF(C102="","-",_xlfn.XLOOKUP(C102,'TM Information'!$A:$A,'TM Information'!$F:$F,"No Match",0,1))</f>
        <v>-</v>
      </c>
      <c r="F102" s="6">
        <f t="shared" si="7"/>
        <v>0</v>
      </c>
    </row>
    <row r="103" spans="1:6">
      <c r="A103" s="8"/>
      <c r="D103" s="6" t="str">
        <f>IF(C103="","-",_xlfn.XLOOKUP(C103,'TM Information'!$A:$A,'TM Information'!$D:$D,"No Match",0,1))</f>
        <v>-</v>
      </c>
      <c r="E103" s="6" t="str">
        <f>IF(C103="","-",_xlfn.XLOOKUP(C103,'TM Information'!$A:$A,'TM Information'!$F:$F,"No Match",0,1))</f>
        <v>-</v>
      </c>
      <c r="F103" s="6">
        <f t="shared" si="7"/>
        <v>0</v>
      </c>
    </row>
    <row r="104" spans="1:6">
      <c r="A104" s="8"/>
      <c r="D104" s="6" t="str">
        <f>IF(C104="","-",_xlfn.XLOOKUP(C104,'TM Information'!$A:$A,'TM Information'!$D:$D,"No Match",0,1))</f>
        <v>-</v>
      </c>
      <c r="E104" s="6" t="str">
        <f>IF(C104="","-",_xlfn.XLOOKUP(C104,'TM Information'!$A:$A,'TM Information'!$F:$F,"No Match",0,1))</f>
        <v>-</v>
      </c>
      <c r="F104" s="6">
        <f t="shared" si="7"/>
        <v>0</v>
      </c>
    </row>
    <row r="105" spans="1:6">
      <c r="A105" s="8"/>
      <c r="D105" s="6" t="str">
        <f>IF(C105="","-",_xlfn.XLOOKUP(C105,'TM Information'!$A:$A,'TM Information'!$D:$D,"No Match",0,1))</f>
        <v>-</v>
      </c>
      <c r="E105" s="6" t="str">
        <f>IF(C105="","-",_xlfn.XLOOKUP(C105,'TM Information'!$A:$A,'TM Information'!$F:$F,"No Match",0,1))</f>
        <v>-</v>
      </c>
      <c r="F105" s="6">
        <f t="shared" si="7"/>
        <v>0</v>
      </c>
    </row>
    <row r="106" spans="1:6">
      <c r="A106" s="8"/>
      <c r="D106" s="6" t="str">
        <f>IF(C106="","-",_xlfn.XLOOKUP(C106,'TM Information'!$A:$A,'TM Information'!$D:$D,"No Match",0,1))</f>
        <v>-</v>
      </c>
      <c r="E106" s="6" t="str">
        <f>IF(C106="","-",_xlfn.XLOOKUP(C106,'TM Information'!$A:$A,'TM Information'!$F:$F,"No Match",0,1))</f>
        <v>-</v>
      </c>
      <c r="F106" s="6">
        <f t="shared" si="7"/>
        <v>0</v>
      </c>
    </row>
    <row r="107" spans="1:6">
      <c r="A107" s="8"/>
      <c r="D107" s="6" t="str">
        <f>IF(C107="","-",_xlfn.XLOOKUP(C107,'TM Information'!$A:$A,'TM Information'!$D:$D,"No Match",0,1))</f>
        <v>-</v>
      </c>
      <c r="E107" s="6" t="str">
        <f>IF(C107="","-",_xlfn.XLOOKUP(C107,'TM Information'!$A:$A,'TM Information'!$F:$F,"No Match",0,1))</f>
        <v>-</v>
      </c>
      <c r="F107" s="6">
        <f t="shared" si="7"/>
        <v>0</v>
      </c>
    </row>
    <row r="108" spans="1:6">
      <c r="A108" s="8"/>
      <c r="D108" s="6" t="str">
        <f>IF(C108="","-",_xlfn.XLOOKUP(C108,'TM Information'!$A:$A,'TM Information'!$D:$D,"No Match",0,1))</f>
        <v>-</v>
      </c>
      <c r="E108" s="6" t="str">
        <f>IF(C108="","-",_xlfn.XLOOKUP(C108,'TM Information'!$A:$A,'TM Information'!$F:$F,"No Match",0,1))</f>
        <v>-</v>
      </c>
      <c r="F108" s="6">
        <f t="shared" si="7"/>
        <v>0</v>
      </c>
    </row>
    <row r="109" spans="1:6">
      <c r="A109" s="8"/>
      <c r="D109" s="6" t="str">
        <f>IF(C109="","-",_xlfn.XLOOKUP(C109,'TM Information'!$A:$A,'TM Information'!$D:$D,"No Match",0,1))</f>
        <v>-</v>
      </c>
      <c r="E109" s="6" t="str">
        <f>IF(C109="","-",_xlfn.XLOOKUP(C109,'TM Information'!$A:$A,'TM Information'!$F:$F,"No Match",0,1))</f>
        <v>-</v>
      </c>
      <c r="F109" s="6">
        <f t="shared" si="7"/>
        <v>0</v>
      </c>
    </row>
    <row r="110" spans="1:6">
      <c r="A110" s="8"/>
      <c r="D110" s="6" t="str">
        <f>IF(C110="","-",_xlfn.XLOOKUP(C110,'TM Information'!$A:$A,'TM Information'!$D:$D,"No Match",0,1))</f>
        <v>-</v>
      </c>
      <c r="E110" s="6" t="str">
        <f>IF(C110="","-",_xlfn.XLOOKUP(C110,'TM Information'!$A:$A,'TM Information'!$F:$F,"No Match",0,1))</f>
        <v>-</v>
      </c>
      <c r="F110" s="6">
        <f t="shared" si="7"/>
        <v>0</v>
      </c>
    </row>
    <row r="111" spans="1:6">
      <c r="A111" s="8"/>
      <c r="D111" s="6" t="str">
        <f>IF(C111="","-",_xlfn.XLOOKUP(C111,'TM Information'!$A:$A,'TM Information'!$D:$D,"No Match",0,1))</f>
        <v>-</v>
      </c>
      <c r="E111" s="6" t="str">
        <f>IF(C111="","-",_xlfn.XLOOKUP(C111,'TM Information'!$A:$A,'TM Information'!$F:$F,"No Match",0,1))</f>
        <v>-</v>
      </c>
      <c r="F111" s="6">
        <f t="shared" si="7"/>
        <v>0</v>
      </c>
    </row>
    <row r="112" spans="1:6">
      <c r="A112" s="8"/>
      <c r="D112" s="6" t="str">
        <f>IF(C112="","-",_xlfn.XLOOKUP(C112,'TM Information'!$A:$A,'TM Information'!$D:$D,"No Match",0,1))</f>
        <v>-</v>
      </c>
      <c r="E112" s="6" t="str">
        <f>IF(C112="","-",_xlfn.XLOOKUP(C112,'TM Information'!$A:$A,'TM Information'!$F:$F,"No Match",0,1))</f>
        <v>-</v>
      </c>
      <c r="F112" s="6">
        <f t="shared" si="7"/>
        <v>0</v>
      </c>
    </row>
    <row r="113" spans="1:6">
      <c r="A113" s="8"/>
      <c r="D113" s="6" t="str">
        <f>IF(C113="","-",_xlfn.XLOOKUP(C113,'TM Information'!$A:$A,'TM Information'!$D:$D,"No Match",0,1))</f>
        <v>-</v>
      </c>
      <c r="E113" s="6" t="str">
        <f>IF(C113="","-",_xlfn.XLOOKUP(C113,'TM Information'!$A:$A,'TM Information'!$F:$F,"No Match",0,1))</f>
        <v>-</v>
      </c>
      <c r="F113" s="6">
        <f t="shared" si="7"/>
        <v>0</v>
      </c>
    </row>
    <row r="114" spans="1:6">
      <c r="A114" s="8"/>
      <c r="D114" s="6" t="str">
        <f>IF(C114="","-",_xlfn.XLOOKUP(C114,'TM Information'!$A:$A,'TM Information'!$D:$D,"No Match",0,1))</f>
        <v>-</v>
      </c>
      <c r="E114" s="6" t="str">
        <f>IF(C114="","-",_xlfn.XLOOKUP(C114,'TM Information'!$A:$A,'TM Information'!$F:$F,"No Match",0,1))</f>
        <v>-</v>
      </c>
      <c r="F114" s="6">
        <f t="shared" si="7"/>
        <v>0</v>
      </c>
    </row>
    <row r="115" spans="1:6">
      <c r="A115" s="8"/>
      <c r="D115" s="6" t="str">
        <f>IF(C115="","-",_xlfn.XLOOKUP(C115,'TM Information'!$A:$A,'TM Information'!$D:$D,"No Match",0,1))</f>
        <v>-</v>
      </c>
      <c r="E115" s="6" t="str">
        <f>IF(C115="","-",_xlfn.XLOOKUP(C115,'TM Information'!$A:$A,'TM Information'!$F:$F,"No Match",0,1))</f>
        <v>-</v>
      </c>
      <c r="F115" s="6">
        <f t="shared" ref="F115:F178" si="8">COUNTIF(C:C,C115)</f>
        <v>0</v>
      </c>
    </row>
    <row r="116" spans="1:6">
      <c r="A116" s="8"/>
      <c r="D116" s="6" t="str">
        <f>IF(C116="","-",_xlfn.XLOOKUP(C116,'TM Information'!$A:$A,'TM Information'!$D:$D,"No Match",0,1))</f>
        <v>-</v>
      </c>
      <c r="E116" s="6" t="str">
        <f>IF(C116="","-",_xlfn.XLOOKUP(C116,'TM Information'!$A:$A,'TM Information'!$F:$F,"No Match",0,1))</f>
        <v>-</v>
      </c>
      <c r="F116" s="6">
        <f t="shared" si="8"/>
        <v>0</v>
      </c>
    </row>
    <row r="117" spans="1:6">
      <c r="A117" s="8"/>
      <c r="D117" s="6" t="str">
        <f>IF(C117="","-",_xlfn.XLOOKUP(C117,'TM Information'!$A:$A,'TM Information'!$D:$D,"No Match",0,1))</f>
        <v>-</v>
      </c>
      <c r="E117" s="6" t="str">
        <f>IF(C117="","-",_xlfn.XLOOKUP(C117,'TM Information'!$A:$A,'TM Information'!$F:$F,"No Match",0,1))</f>
        <v>-</v>
      </c>
      <c r="F117" s="6">
        <f t="shared" si="8"/>
        <v>0</v>
      </c>
    </row>
    <row r="118" spans="1:6">
      <c r="A118" s="8"/>
      <c r="D118" s="6" t="str">
        <f>IF(C118="","-",_xlfn.XLOOKUP(C118,'TM Information'!$A:$A,'TM Information'!$D:$D,"No Match",0,1))</f>
        <v>-</v>
      </c>
      <c r="E118" s="6" t="str">
        <f>IF(C118="","-",_xlfn.XLOOKUP(C118,'TM Information'!$A:$A,'TM Information'!$F:$F,"No Match",0,1))</f>
        <v>-</v>
      </c>
      <c r="F118" s="6">
        <f t="shared" si="8"/>
        <v>0</v>
      </c>
    </row>
    <row r="119" spans="1:6">
      <c r="A119" s="8"/>
      <c r="D119" s="6" t="str">
        <f>IF(C119="","-",_xlfn.XLOOKUP(C119,'TM Information'!$A:$A,'TM Information'!$D:$D,"No Match",0,1))</f>
        <v>-</v>
      </c>
      <c r="E119" s="6" t="str">
        <f>IF(C119="","-",_xlfn.XLOOKUP(C119,'TM Information'!$A:$A,'TM Information'!$F:$F,"No Match",0,1))</f>
        <v>-</v>
      </c>
      <c r="F119" s="6">
        <f t="shared" si="8"/>
        <v>0</v>
      </c>
    </row>
    <row r="120" spans="1:6">
      <c r="A120" s="8"/>
      <c r="D120" s="6" t="str">
        <f>IF(C120="","-",_xlfn.XLOOKUP(C120,'TM Information'!$A:$A,'TM Information'!$D:$D,"No Match",0,1))</f>
        <v>-</v>
      </c>
      <c r="E120" s="6" t="str">
        <f>IF(C120="","-",_xlfn.XLOOKUP(C120,'TM Information'!$A:$A,'TM Information'!$F:$F,"No Match",0,1))</f>
        <v>-</v>
      </c>
      <c r="F120" s="6">
        <f t="shared" si="8"/>
        <v>0</v>
      </c>
    </row>
    <row r="121" spans="1:6">
      <c r="A121" s="8"/>
      <c r="D121" s="6" t="str">
        <f>IF(C121="","-",_xlfn.XLOOKUP(C121,'TM Information'!$A:$A,'TM Information'!$D:$D,"No Match",0,1))</f>
        <v>-</v>
      </c>
      <c r="E121" s="6" t="str">
        <f>IF(C121="","-",_xlfn.XLOOKUP(C121,'TM Information'!$A:$A,'TM Information'!$F:$F,"No Match",0,1))</f>
        <v>-</v>
      </c>
      <c r="F121" s="6">
        <f t="shared" si="8"/>
        <v>0</v>
      </c>
    </row>
    <row r="122" spans="1:6">
      <c r="A122" s="8"/>
      <c r="D122" s="6" t="str">
        <f>IF(C122="","-",_xlfn.XLOOKUP(C122,'TM Information'!$A:$A,'TM Information'!$D:$D,"No Match",0,1))</f>
        <v>-</v>
      </c>
      <c r="E122" s="6" t="str">
        <f>IF(C122="","-",_xlfn.XLOOKUP(C122,'TM Information'!$A:$A,'TM Information'!$F:$F,"No Match",0,1))</f>
        <v>-</v>
      </c>
      <c r="F122" s="6">
        <f t="shared" si="8"/>
        <v>0</v>
      </c>
    </row>
    <row r="123" spans="1:6">
      <c r="A123" s="8"/>
      <c r="D123" s="6" t="str">
        <f>IF(C123="","-",_xlfn.XLOOKUP(C123,'TM Information'!$A:$A,'TM Information'!$D:$D,"No Match",0,1))</f>
        <v>-</v>
      </c>
      <c r="E123" s="6" t="str">
        <f>IF(C123="","-",_xlfn.XLOOKUP(C123,'TM Information'!$A:$A,'TM Information'!$F:$F,"No Match",0,1))</f>
        <v>-</v>
      </c>
      <c r="F123" s="6">
        <f t="shared" si="8"/>
        <v>0</v>
      </c>
    </row>
    <row r="124" spans="1:6">
      <c r="A124" s="8"/>
      <c r="D124" s="6" t="str">
        <f>IF(C124="","-",_xlfn.XLOOKUP(C124,'TM Information'!$A:$A,'TM Information'!$D:$D,"No Match",0,1))</f>
        <v>-</v>
      </c>
      <c r="E124" s="6" t="str">
        <f>IF(C124="","-",_xlfn.XLOOKUP(C124,'TM Information'!$A:$A,'TM Information'!$F:$F,"No Match",0,1))</f>
        <v>-</v>
      </c>
      <c r="F124" s="6">
        <f t="shared" si="8"/>
        <v>0</v>
      </c>
    </row>
    <row r="125" spans="1:6">
      <c r="A125" s="8"/>
      <c r="D125" s="6" t="str">
        <f>IF(C125="","-",_xlfn.XLOOKUP(C125,'TM Information'!$A:$A,'TM Information'!$D:$D,"No Match",0,1))</f>
        <v>-</v>
      </c>
      <c r="E125" s="6" t="str">
        <f>IF(C125="","-",_xlfn.XLOOKUP(C125,'TM Information'!$A:$A,'TM Information'!$F:$F,"No Match",0,1))</f>
        <v>-</v>
      </c>
      <c r="F125" s="6">
        <f t="shared" si="8"/>
        <v>0</v>
      </c>
    </row>
    <row r="126" spans="1:6">
      <c r="A126" s="8"/>
      <c r="D126" s="6" t="str">
        <f>IF(C126="","-",_xlfn.XLOOKUP(C126,'TM Information'!$A:$A,'TM Information'!$D:$D,"No Match",0,1))</f>
        <v>-</v>
      </c>
      <c r="E126" s="6" t="str">
        <f>IF(C126="","-",_xlfn.XLOOKUP(C126,'TM Information'!$A:$A,'TM Information'!$F:$F,"No Match",0,1))</f>
        <v>-</v>
      </c>
      <c r="F126" s="6">
        <f t="shared" si="8"/>
        <v>0</v>
      </c>
    </row>
    <row r="127" spans="1:6">
      <c r="A127" s="8"/>
      <c r="D127" s="6" t="str">
        <f>IF(C127="","-",_xlfn.XLOOKUP(C127,'TM Information'!$A:$A,'TM Information'!$D:$D,"No Match",0,1))</f>
        <v>-</v>
      </c>
      <c r="E127" s="6" t="str">
        <f>IF(C127="","-",_xlfn.XLOOKUP(C127,'TM Information'!$A:$A,'TM Information'!$F:$F,"No Match",0,1))</f>
        <v>-</v>
      </c>
      <c r="F127" s="6">
        <f t="shared" si="8"/>
        <v>0</v>
      </c>
    </row>
    <row r="128" spans="1:6">
      <c r="A128" s="8"/>
      <c r="D128" s="6" t="str">
        <f>IF(C128="","-",_xlfn.XLOOKUP(C128,'TM Information'!$A:$A,'TM Information'!$D:$D,"No Match",0,1))</f>
        <v>-</v>
      </c>
      <c r="E128" s="6" t="str">
        <f>IF(C128="","-",_xlfn.XLOOKUP(C128,'TM Information'!$A:$A,'TM Information'!$F:$F,"No Match",0,1))</f>
        <v>-</v>
      </c>
      <c r="F128" s="6">
        <f t="shared" si="8"/>
        <v>0</v>
      </c>
    </row>
    <row r="129" spans="1:6">
      <c r="A129" s="8"/>
      <c r="D129" s="6" t="str">
        <f>IF(C129="","-",_xlfn.XLOOKUP(C129,'TM Information'!$A:$A,'TM Information'!$D:$D,"No Match",0,1))</f>
        <v>-</v>
      </c>
      <c r="E129" s="6" t="str">
        <f>IF(C129="","-",_xlfn.XLOOKUP(C129,'TM Information'!$A:$A,'TM Information'!$F:$F,"No Match",0,1))</f>
        <v>-</v>
      </c>
      <c r="F129" s="6">
        <f t="shared" si="8"/>
        <v>0</v>
      </c>
    </row>
    <row r="130" spans="1:6">
      <c r="A130" s="8"/>
      <c r="D130" s="6" t="str">
        <f>IF(C130="","-",_xlfn.XLOOKUP(C130,'TM Information'!$A:$A,'TM Information'!$D:$D,"No Match",0,1))</f>
        <v>-</v>
      </c>
      <c r="E130" s="6" t="str">
        <f>IF(C130="","-",_xlfn.XLOOKUP(C130,'TM Information'!$A:$A,'TM Information'!$F:$F,"No Match",0,1))</f>
        <v>-</v>
      </c>
      <c r="F130" s="6">
        <f t="shared" si="8"/>
        <v>0</v>
      </c>
    </row>
    <row r="131" spans="1:6">
      <c r="A131" s="8"/>
      <c r="D131" s="6" t="str">
        <f>IF(C131="","-",_xlfn.XLOOKUP(C131,'TM Information'!$A:$A,'TM Information'!$D:$D,"No Match",0,1))</f>
        <v>-</v>
      </c>
      <c r="E131" s="6" t="str">
        <f>IF(C131="","-",_xlfn.XLOOKUP(C131,'TM Information'!$A:$A,'TM Information'!$F:$F,"No Match",0,1))</f>
        <v>-</v>
      </c>
      <c r="F131" s="6">
        <f t="shared" si="8"/>
        <v>0</v>
      </c>
    </row>
    <row r="132" spans="1:6">
      <c r="A132" s="8"/>
      <c r="D132" s="6" t="str">
        <f>IF(C132="","-",_xlfn.XLOOKUP(C132,'TM Information'!$A:$A,'TM Information'!$D:$D,"No Match",0,1))</f>
        <v>-</v>
      </c>
      <c r="E132" s="6" t="str">
        <f>IF(C132="","-",_xlfn.XLOOKUP(C132,'TM Information'!$A:$A,'TM Information'!$F:$F,"No Match",0,1))</f>
        <v>-</v>
      </c>
      <c r="F132" s="6">
        <f t="shared" si="8"/>
        <v>0</v>
      </c>
    </row>
    <row r="133" spans="1:6">
      <c r="A133" s="8"/>
      <c r="D133" s="6" t="str">
        <f>IF(C133="","-",_xlfn.XLOOKUP(C133,'TM Information'!$A:$A,'TM Information'!$D:$D,"No Match",0,1))</f>
        <v>-</v>
      </c>
      <c r="E133" s="6" t="str">
        <f>IF(C133="","-",_xlfn.XLOOKUP(C133,'TM Information'!$A:$A,'TM Information'!$F:$F,"No Match",0,1))</f>
        <v>-</v>
      </c>
      <c r="F133" s="6">
        <f t="shared" si="8"/>
        <v>0</v>
      </c>
    </row>
    <row r="134" spans="1:6">
      <c r="A134" s="8"/>
      <c r="D134" s="6" t="str">
        <f>IF(C134="","-",_xlfn.XLOOKUP(C134,'TM Information'!$A:$A,'TM Information'!$D:$D,"No Match",0,1))</f>
        <v>-</v>
      </c>
      <c r="E134" s="6" t="str">
        <f>IF(C134="","-",_xlfn.XLOOKUP(C134,'TM Information'!$A:$A,'TM Information'!$F:$F,"No Match",0,1))</f>
        <v>-</v>
      </c>
      <c r="F134" s="6">
        <f t="shared" si="8"/>
        <v>0</v>
      </c>
    </row>
    <row r="135" spans="1:6">
      <c r="A135" s="8"/>
      <c r="D135" s="6" t="str">
        <f>IF(C135="","-",_xlfn.XLOOKUP(C135,'TM Information'!$A:$A,'TM Information'!$D:$D,"No Match",0,1))</f>
        <v>-</v>
      </c>
      <c r="E135" s="6" t="str">
        <f>IF(C135="","-",_xlfn.XLOOKUP(C135,'TM Information'!$A:$A,'TM Information'!$F:$F,"No Match",0,1))</f>
        <v>-</v>
      </c>
      <c r="F135" s="6">
        <f t="shared" si="8"/>
        <v>0</v>
      </c>
    </row>
    <row r="136" spans="1:6">
      <c r="A136" s="8"/>
      <c r="D136" s="6" t="str">
        <f>IF(C136="","-",_xlfn.XLOOKUP(C136,'TM Information'!$A:$A,'TM Information'!$D:$D,"No Match",0,1))</f>
        <v>-</v>
      </c>
      <c r="E136" s="6" t="str">
        <f>IF(C136="","-",_xlfn.XLOOKUP(C136,'TM Information'!$A:$A,'TM Information'!$F:$F,"No Match",0,1))</f>
        <v>-</v>
      </c>
      <c r="F136" s="6">
        <f t="shared" si="8"/>
        <v>0</v>
      </c>
    </row>
    <row r="137" spans="1:6">
      <c r="A137" s="8"/>
      <c r="D137" s="6" t="str">
        <f>IF(C137="","-",_xlfn.XLOOKUP(C137,'TM Information'!$A:$A,'TM Information'!$D:$D,"No Match",0,1))</f>
        <v>-</v>
      </c>
      <c r="E137" s="6" t="str">
        <f>IF(C137="","-",_xlfn.XLOOKUP(C137,'TM Information'!$A:$A,'TM Information'!$F:$F,"No Match",0,1))</f>
        <v>-</v>
      </c>
      <c r="F137" s="6">
        <f t="shared" si="8"/>
        <v>0</v>
      </c>
    </row>
    <row r="138" spans="1:6">
      <c r="A138" s="8"/>
      <c r="D138" s="6" t="str">
        <f>IF(C138="","-",_xlfn.XLOOKUP(C138,'TM Information'!$A:$A,'TM Information'!$D:$D,"No Match",0,1))</f>
        <v>-</v>
      </c>
      <c r="E138" s="6" t="str">
        <f>IF(C138="","-",_xlfn.XLOOKUP(C138,'TM Information'!$A:$A,'TM Information'!$F:$F,"No Match",0,1))</f>
        <v>-</v>
      </c>
      <c r="F138" s="6">
        <f t="shared" si="8"/>
        <v>0</v>
      </c>
    </row>
    <row r="139" spans="1:6">
      <c r="A139" s="8"/>
      <c r="D139" s="6" t="str">
        <f>IF(C139="","-",_xlfn.XLOOKUP(C139,'TM Information'!$A:$A,'TM Information'!$D:$D,"No Match",0,1))</f>
        <v>-</v>
      </c>
      <c r="E139" s="6" t="str">
        <f>IF(C139="","-",_xlfn.XLOOKUP(C139,'TM Information'!$A:$A,'TM Information'!$F:$F,"No Match",0,1))</f>
        <v>-</v>
      </c>
      <c r="F139" s="6">
        <f t="shared" si="8"/>
        <v>0</v>
      </c>
    </row>
    <row r="140" spans="1:6">
      <c r="A140" s="8"/>
      <c r="D140" s="6" t="str">
        <f>IF(C140="","-",_xlfn.XLOOKUP(C140,'TM Information'!$A:$A,'TM Information'!$D:$D,"No Match",0,1))</f>
        <v>-</v>
      </c>
      <c r="E140" s="6" t="str">
        <f>IF(C140="","-",_xlfn.XLOOKUP(C140,'TM Information'!$A:$A,'TM Information'!$F:$F,"No Match",0,1))</f>
        <v>-</v>
      </c>
      <c r="F140" s="6">
        <f t="shared" si="8"/>
        <v>0</v>
      </c>
    </row>
    <row r="141" spans="1:6">
      <c r="A141" s="8"/>
      <c r="D141" s="6" t="str">
        <f>IF(C141="","-",_xlfn.XLOOKUP(C141,'TM Information'!$A:$A,'TM Information'!$D:$D,"No Match",0,1))</f>
        <v>-</v>
      </c>
      <c r="E141" s="6" t="str">
        <f>IF(C141="","-",_xlfn.XLOOKUP(C141,'TM Information'!$A:$A,'TM Information'!$F:$F,"No Match",0,1))</f>
        <v>-</v>
      </c>
      <c r="F141" s="6">
        <f t="shared" si="8"/>
        <v>0</v>
      </c>
    </row>
    <row r="142" spans="1:6">
      <c r="A142" s="8"/>
      <c r="D142" s="6" t="str">
        <f>IF(C142="","-",_xlfn.XLOOKUP(C142,'TM Information'!$A:$A,'TM Information'!$D:$D,"No Match",0,1))</f>
        <v>-</v>
      </c>
      <c r="E142" s="6" t="str">
        <f>IF(C142="","-",_xlfn.XLOOKUP(C142,'TM Information'!$A:$A,'TM Information'!$F:$F,"No Match",0,1))</f>
        <v>-</v>
      </c>
      <c r="F142" s="6">
        <f t="shared" si="8"/>
        <v>0</v>
      </c>
    </row>
    <row r="143" spans="1:6">
      <c r="A143" s="8"/>
      <c r="D143" s="6" t="str">
        <f>IF(C143="","-",_xlfn.XLOOKUP(C143,'TM Information'!$A:$A,'TM Information'!$D:$D,"No Match",0,1))</f>
        <v>-</v>
      </c>
      <c r="E143" s="6" t="str">
        <f>IF(C143="","-",_xlfn.XLOOKUP(C143,'TM Information'!$A:$A,'TM Information'!$F:$F,"No Match",0,1))</f>
        <v>-</v>
      </c>
      <c r="F143" s="6">
        <f t="shared" si="8"/>
        <v>0</v>
      </c>
    </row>
    <row r="144" spans="1:6">
      <c r="A144" s="8"/>
      <c r="D144" s="6" t="str">
        <f>IF(C144="","-",_xlfn.XLOOKUP(C144,'TM Information'!$A:$A,'TM Information'!$D:$D,"No Match",0,1))</f>
        <v>-</v>
      </c>
      <c r="E144" s="6" t="str">
        <f>IF(C144="","-",_xlfn.XLOOKUP(C144,'TM Information'!$A:$A,'TM Information'!$F:$F,"No Match",0,1))</f>
        <v>-</v>
      </c>
      <c r="F144" s="6">
        <f t="shared" si="8"/>
        <v>0</v>
      </c>
    </row>
    <row r="145" spans="1:6">
      <c r="A145" s="8"/>
      <c r="D145" s="6" t="str">
        <f>IF(C145="","-",_xlfn.XLOOKUP(C145,'TM Information'!$A:$A,'TM Information'!$D:$D,"No Match",0,1))</f>
        <v>-</v>
      </c>
      <c r="E145" s="6" t="str">
        <f>IF(C145="","-",_xlfn.XLOOKUP(C145,'TM Information'!$A:$A,'TM Information'!$F:$F,"No Match",0,1))</f>
        <v>-</v>
      </c>
      <c r="F145" s="6">
        <f t="shared" si="8"/>
        <v>0</v>
      </c>
    </row>
    <row r="146" spans="1:6">
      <c r="A146" s="8"/>
      <c r="D146" s="6" t="str">
        <f>IF(C146="","-",_xlfn.XLOOKUP(C146,'TM Information'!$A:$A,'TM Information'!$D:$D,"No Match",0,1))</f>
        <v>-</v>
      </c>
      <c r="E146" s="6" t="str">
        <f>IF(C146="","-",_xlfn.XLOOKUP(C146,'TM Information'!$A:$A,'TM Information'!$F:$F,"No Match",0,1))</f>
        <v>-</v>
      </c>
      <c r="F146" s="6">
        <f t="shared" si="8"/>
        <v>0</v>
      </c>
    </row>
    <row r="147" spans="1:6">
      <c r="A147" s="8"/>
      <c r="D147" s="6" t="str">
        <f>IF(C147="","-",_xlfn.XLOOKUP(C147,'TM Information'!$A:$A,'TM Information'!$D:$D,"No Match",0,1))</f>
        <v>-</v>
      </c>
      <c r="E147" s="6" t="str">
        <f>IF(C147="","-",_xlfn.XLOOKUP(C147,'TM Information'!$A:$A,'TM Information'!$F:$F,"No Match",0,1))</f>
        <v>-</v>
      </c>
      <c r="F147" s="6">
        <f t="shared" si="8"/>
        <v>0</v>
      </c>
    </row>
    <row r="148" spans="1:6">
      <c r="A148" s="8"/>
      <c r="D148" s="6" t="str">
        <f>IF(C148="","-",_xlfn.XLOOKUP(C148,'TM Information'!$A:$A,'TM Information'!$D:$D,"No Match",0,1))</f>
        <v>-</v>
      </c>
      <c r="E148" s="6" t="str">
        <f>IF(C148="","-",_xlfn.XLOOKUP(C148,'TM Information'!$A:$A,'TM Information'!$F:$F,"No Match",0,1))</f>
        <v>-</v>
      </c>
      <c r="F148" s="6">
        <f t="shared" si="8"/>
        <v>0</v>
      </c>
    </row>
    <row r="149" spans="1:6">
      <c r="A149" s="8"/>
      <c r="D149" s="6" t="str">
        <f>IF(C149="","-",_xlfn.XLOOKUP(C149,'TM Information'!$A:$A,'TM Information'!$D:$D,"No Match",0,1))</f>
        <v>-</v>
      </c>
      <c r="E149" s="6" t="str">
        <f>IF(C149="","-",_xlfn.XLOOKUP(C149,'TM Information'!$A:$A,'TM Information'!$F:$F,"No Match",0,1))</f>
        <v>-</v>
      </c>
      <c r="F149" s="6">
        <f t="shared" si="8"/>
        <v>0</v>
      </c>
    </row>
    <row r="150" spans="1:6">
      <c r="A150" s="8"/>
      <c r="D150" s="6" t="str">
        <f>IF(C150="","-",_xlfn.XLOOKUP(C150,'TM Information'!$A:$A,'TM Information'!$D:$D,"No Match",0,1))</f>
        <v>-</v>
      </c>
      <c r="E150" s="6" t="str">
        <f>IF(C150="","-",_xlfn.XLOOKUP(C150,'TM Information'!$A:$A,'TM Information'!$F:$F,"No Match",0,1))</f>
        <v>-</v>
      </c>
      <c r="F150" s="6">
        <f t="shared" si="8"/>
        <v>0</v>
      </c>
    </row>
    <row r="151" spans="1:6">
      <c r="A151" s="8"/>
      <c r="D151" s="6" t="str">
        <f>IF(C151="","-",_xlfn.XLOOKUP(C151,'TM Information'!$A:$A,'TM Information'!$D:$D,"No Match",0,1))</f>
        <v>-</v>
      </c>
      <c r="E151" s="6" t="str">
        <f>IF(C151="","-",_xlfn.XLOOKUP(C151,'TM Information'!$A:$A,'TM Information'!$F:$F,"No Match",0,1))</f>
        <v>-</v>
      </c>
      <c r="F151" s="6">
        <f t="shared" si="8"/>
        <v>0</v>
      </c>
    </row>
    <row r="152" spans="1:6">
      <c r="A152" s="8"/>
      <c r="D152" s="6" t="str">
        <f>IF(C152="","-",_xlfn.XLOOKUP(C152,'TM Information'!$A:$A,'TM Information'!$D:$D,"No Match",0,1))</f>
        <v>-</v>
      </c>
      <c r="E152" s="6" t="str">
        <f>IF(C152="","-",_xlfn.XLOOKUP(C152,'TM Information'!$A:$A,'TM Information'!$F:$F,"No Match",0,1))</f>
        <v>-</v>
      </c>
      <c r="F152" s="6">
        <f t="shared" si="8"/>
        <v>0</v>
      </c>
    </row>
    <row r="153" spans="1:6">
      <c r="A153" s="8"/>
      <c r="D153" s="6" t="str">
        <f>IF(C153="","-",_xlfn.XLOOKUP(C153,'TM Information'!$A:$A,'TM Information'!$D:$D,"No Match",0,1))</f>
        <v>-</v>
      </c>
      <c r="E153" s="6" t="str">
        <f>IF(C153="","-",_xlfn.XLOOKUP(C153,'TM Information'!$A:$A,'TM Information'!$F:$F,"No Match",0,1))</f>
        <v>-</v>
      </c>
      <c r="F153" s="6">
        <f t="shared" si="8"/>
        <v>0</v>
      </c>
    </row>
    <row r="154" spans="1:6">
      <c r="A154" s="8"/>
      <c r="D154" s="6" t="str">
        <f>IF(C154="","-",_xlfn.XLOOKUP(C154,'TM Information'!$A:$A,'TM Information'!$D:$D,"No Match",0,1))</f>
        <v>-</v>
      </c>
      <c r="E154" s="6" t="str">
        <f>IF(C154="","-",_xlfn.XLOOKUP(C154,'TM Information'!$A:$A,'TM Information'!$F:$F,"No Match",0,1))</f>
        <v>-</v>
      </c>
      <c r="F154" s="6">
        <f>COUNTIF(C:C,#REF!)</f>
        <v>0</v>
      </c>
    </row>
    <row r="155" spans="1:6">
      <c r="A155" s="8"/>
      <c r="D155" s="6" t="str">
        <f>IF(C155="","-",_xlfn.XLOOKUP(C155,'TM Information'!$A:$A,'TM Information'!$D:$D,"No Match",0,1))</f>
        <v>-</v>
      </c>
      <c r="E155" s="6" t="str">
        <f>IF(C155="","-",_xlfn.XLOOKUP(C155,'TM Information'!$A:$A,'TM Information'!$F:$F,"No Match",0,1))</f>
        <v>-</v>
      </c>
      <c r="F155" s="6">
        <f>COUNTIF(C:C,C154)</f>
        <v>0</v>
      </c>
    </row>
    <row r="156" spans="1:6">
      <c r="A156" s="8"/>
      <c r="D156" s="6" t="str">
        <f>IF(C156="","-",_xlfn.XLOOKUP(C156,'TM Information'!$A:$A,'TM Information'!$D:$D,"No Match",0,1))</f>
        <v>-</v>
      </c>
      <c r="E156" s="6" t="str">
        <f>IF(C156="","-",_xlfn.XLOOKUP(C156,'TM Information'!$A:$A,'TM Information'!$F:$F,"No Match",0,1))</f>
        <v>-</v>
      </c>
      <c r="F156" s="6">
        <f t="shared" si="8"/>
        <v>0</v>
      </c>
    </row>
    <row r="157" spans="1:6">
      <c r="A157" s="8"/>
      <c r="D157" s="6" t="str">
        <f>IF(C157="","-",_xlfn.XLOOKUP(C157,'TM Information'!$A:$A,'TM Information'!$D:$D,"No Match",0,1))</f>
        <v>-</v>
      </c>
      <c r="E157" s="6" t="str">
        <f>IF(C157="","-",_xlfn.XLOOKUP(C157,'TM Information'!$A:$A,'TM Information'!$F:$F,"No Match",0,1))</f>
        <v>-</v>
      </c>
      <c r="F157" s="6">
        <f t="shared" si="8"/>
        <v>0</v>
      </c>
    </row>
    <row r="158" spans="1:6">
      <c r="A158" s="8"/>
      <c r="D158" s="6" t="str">
        <f>IF(C158="","-",_xlfn.XLOOKUP(C158,'TM Information'!$A:$A,'TM Information'!$D:$D,"No Match",0,1))</f>
        <v>-</v>
      </c>
      <c r="E158" s="6" t="str">
        <f>IF(C158="","-",_xlfn.XLOOKUP(C158,'TM Information'!$A:$A,'TM Information'!$F:$F,"No Match",0,1))</f>
        <v>-</v>
      </c>
      <c r="F158" s="6">
        <f t="shared" si="8"/>
        <v>0</v>
      </c>
    </row>
    <row r="159" spans="1:6">
      <c r="A159" s="8"/>
      <c r="D159" s="6" t="str">
        <f>IF(C159="","-",_xlfn.XLOOKUP(C159,'TM Information'!$A:$A,'TM Information'!$D:$D,"No Match",0,1))</f>
        <v>-</v>
      </c>
      <c r="E159" s="6" t="str">
        <f>IF(C159="","-",_xlfn.XLOOKUP(C159,'TM Information'!$A:$A,'TM Information'!$F:$F,"No Match",0,1))</f>
        <v>-</v>
      </c>
      <c r="F159" s="6">
        <f t="shared" si="8"/>
        <v>0</v>
      </c>
    </row>
    <row r="160" spans="1:6">
      <c r="A160" s="8"/>
      <c r="D160" s="6" t="str">
        <f>IF(C160="","-",_xlfn.XLOOKUP(C160,'TM Information'!$A:$A,'TM Information'!$D:$D,"No Match",0,1))</f>
        <v>-</v>
      </c>
      <c r="E160" s="6" t="str">
        <f>IF(C160="","-",_xlfn.XLOOKUP(C160,'TM Information'!$A:$A,'TM Information'!$F:$F,"No Match",0,1))</f>
        <v>-</v>
      </c>
      <c r="F160" s="6">
        <f t="shared" si="8"/>
        <v>0</v>
      </c>
    </row>
    <row r="161" spans="1:6">
      <c r="A161" s="8"/>
      <c r="D161" s="6" t="str">
        <f>IF(C161="","-",_xlfn.XLOOKUP(C161,'TM Information'!$A:$A,'TM Information'!$D:$D,"No Match",0,1))</f>
        <v>-</v>
      </c>
      <c r="E161" s="6" t="str">
        <f>IF(C161="","-",_xlfn.XLOOKUP(C161,'TM Information'!$A:$A,'TM Information'!$F:$F,"No Match",0,1))</f>
        <v>-</v>
      </c>
      <c r="F161" s="6">
        <f t="shared" si="8"/>
        <v>0</v>
      </c>
    </row>
    <row r="162" spans="1:6">
      <c r="A162" s="8"/>
      <c r="D162" s="6" t="str">
        <f>IF(C162="","-",_xlfn.XLOOKUP(C162,'TM Information'!$A:$A,'TM Information'!$D:$D,"No Match",0,1))</f>
        <v>-</v>
      </c>
      <c r="E162" s="6" t="str">
        <f>IF(C162="","-",_xlfn.XLOOKUP(C162,'TM Information'!$A:$A,'TM Information'!$F:$F,"No Match",0,1))</f>
        <v>-</v>
      </c>
      <c r="F162" s="6">
        <f t="shared" si="8"/>
        <v>0</v>
      </c>
    </row>
    <row r="163" spans="1:6">
      <c r="A163" s="8"/>
      <c r="D163" s="6" t="str">
        <f>IF(C163="","-",_xlfn.XLOOKUP(C163,'TM Information'!$A:$A,'TM Information'!$D:$D,"No Match",0,1))</f>
        <v>-</v>
      </c>
      <c r="E163" s="6" t="str">
        <f>IF(C163="","-",_xlfn.XLOOKUP(C163,'TM Information'!$A:$A,'TM Information'!$F:$F,"No Match",0,1))</f>
        <v>-</v>
      </c>
      <c r="F163" s="6">
        <f t="shared" si="8"/>
        <v>0</v>
      </c>
    </row>
    <row r="164" spans="1:6">
      <c r="A164" s="8"/>
      <c r="D164" s="6" t="str">
        <f>IF(C164="","-",_xlfn.XLOOKUP(C164,'TM Information'!$A:$A,'TM Information'!$D:$D,"No Match",0,1))</f>
        <v>-</v>
      </c>
      <c r="E164" s="6" t="str">
        <f>IF(C164="","-",_xlfn.XLOOKUP(C164,'TM Information'!$A:$A,'TM Information'!$F:$F,"No Match",0,1))</f>
        <v>-</v>
      </c>
      <c r="F164" s="6">
        <f t="shared" si="8"/>
        <v>0</v>
      </c>
    </row>
    <row r="165" spans="1:6">
      <c r="A165" s="8"/>
      <c r="D165" s="6" t="str">
        <f>IF(C165="","-",_xlfn.XLOOKUP(C165,'TM Information'!$A:$A,'TM Information'!$D:$D,"No Match",0,1))</f>
        <v>-</v>
      </c>
      <c r="E165" s="6" t="str">
        <f>IF(C165="","-",_xlfn.XLOOKUP(C165,'TM Information'!$A:$A,'TM Information'!$F:$F,"No Match",0,1))</f>
        <v>-</v>
      </c>
      <c r="F165" s="6">
        <f t="shared" si="8"/>
        <v>0</v>
      </c>
    </row>
    <row r="166" spans="1:6">
      <c r="A166" s="8"/>
      <c r="D166" s="6" t="str">
        <f>IF(C166="","-",_xlfn.XLOOKUP(C166,'TM Information'!$A:$A,'TM Information'!$D:$D,"No Match",0,1))</f>
        <v>-</v>
      </c>
      <c r="E166" s="6" t="str">
        <f>IF(C166="","-",_xlfn.XLOOKUP(C166,'TM Information'!$A:$A,'TM Information'!$F:$F,"No Match",0,1))</f>
        <v>-</v>
      </c>
      <c r="F166" s="6">
        <f t="shared" si="8"/>
        <v>0</v>
      </c>
    </row>
    <row r="167" spans="1:6">
      <c r="A167" s="8"/>
      <c r="D167" s="6" t="str">
        <f>IF(C167="","-",_xlfn.XLOOKUP(C167,'TM Information'!$A:$A,'TM Information'!$D:$D,"No Match",0,1))</f>
        <v>-</v>
      </c>
      <c r="E167" s="6" t="str">
        <f>IF(C167="","-",_xlfn.XLOOKUP(C167,'TM Information'!$A:$A,'TM Information'!$F:$F,"No Match",0,1))</f>
        <v>-</v>
      </c>
      <c r="F167" s="6">
        <f t="shared" si="8"/>
        <v>0</v>
      </c>
    </row>
    <row r="168" spans="1:6">
      <c r="A168" s="8"/>
      <c r="D168" s="6" t="str">
        <f>IF(C168="","-",_xlfn.XLOOKUP(C168,'TM Information'!$A:$A,'TM Information'!$D:$D,"No Match",0,1))</f>
        <v>-</v>
      </c>
      <c r="E168" s="6" t="str">
        <f>IF(C168="","-",_xlfn.XLOOKUP(C168,'TM Information'!$A:$A,'TM Information'!$F:$F,"No Match",0,1))</f>
        <v>-</v>
      </c>
      <c r="F168" s="6">
        <f t="shared" si="8"/>
        <v>0</v>
      </c>
    </row>
    <row r="169" spans="1:6">
      <c r="A169" s="8"/>
      <c r="D169" s="6" t="str">
        <f>IF(C169="","-",_xlfn.XLOOKUP(C169,'TM Information'!$A:$A,'TM Information'!$D:$D,"No Match",0,1))</f>
        <v>-</v>
      </c>
      <c r="E169" s="6" t="str">
        <f>IF(C169="","-",_xlfn.XLOOKUP(C169,'TM Information'!$A:$A,'TM Information'!$F:$F,"No Match",0,1))</f>
        <v>-</v>
      </c>
      <c r="F169" s="6">
        <f t="shared" si="8"/>
        <v>0</v>
      </c>
    </row>
    <row r="170" spans="1:6">
      <c r="A170" s="8"/>
      <c r="D170" s="6" t="str">
        <f>IF(C170="","-",_xlfn.XLOOKUP(C170,'TM Information'!$A:$A,'TM Information'!$D:$D,"No Match",0,1))</f>
        <v>-</v>
      </c>
      <c r="E170" s="6" t="str">
        <f>IF(C170="","-",_xlfn.XLOOKUP(C170,'TM Information'!$A:$A,'TM Information'!$F:$F,"No Match",0,1))</f>
        <v>-</v>
      </c>
      <c r="F170" s="6">
        <f t="shared" si="8"/>
        <v>0</v>
      </c>
    </row>
    <row r="171" spans="1:6">
      <c r="A171" s="8"/>
      <c r="D171" s="6" t="str">
        <f>IF(C171="","-",_xlfn.XLOOKUP(C171,'TM Information'!$A:$A,'TM Information'!$D:$D,"No Match",0,1))</f>
        <v>-</v>
      </c>
      <c r="E171" s="6" t="str">
        <f>IF(C171="","-",_xlfn.XLOOKUP(C171,'TM Information'!$A:$A,'TM Information'!$F:$F,"No Match",0,1))</f>
        <v>-</v>
      </c>
      <c r="F171" s="6">
        <f t="shared" si="8"/>
        <v>0</v>
      </c>
    </row>
    <row r="172" spans="1:6">
      <c r="A172" s="8"/>
      <c r="D172" s="6" t="str">
        <f>IF(C172="","-",_xlfn.XLOOKUP(C172,'TM Information'!$A:$A,'TM Information'!$D:$D,"No Match",0,1))</f>
        <v>-</v>
      </c>
      <c r="E172" s="6" t="str">
        <f>IF(C172="","-",_xlfn.XLOOKUP(C172,'TM Information'!$A:$A,'TM Information'!$F:$F,"No Match",0,1))</f>
        <v>-</v>
      </c>
      <c r="F172" s="6">
        <f t="shared" si="8"/>
        <v>0</v>
      </c>
    </row>
    <row r="173" spans="1:6">
      <c r="A173" s="8"/>
      <c r="D173" s="6" t="str">
        <f>IF(C173="","-",_xlfn.XLOOKUP(C173,'TM Information'!$A:$A,'TM Information'!$D:$D,"No Match",0,1))</f>
        <v>-</v>
      </c>
      <c r="E173" s="6" t="str">
        <f>IF(C173="","-",_xlfn.XLOOKUP(C173,'TM Information'!$A:$A,'TM Information'!$F:$F,"No Match",0,1))</f>
        <v>-</v>
      </c>
      <c r="F173" s="6">
        <f t="shared" si="8"/>
        <v>0</v>
      </c>
    </row>
    <row r="174" spans="1:6">
      <c r="A174" s="8"/>
      <c r="D174" s="6" t="str">
        <f>IF(C174="","-",_xlfn.XLOOKUP(C174,'TM Information'!$A:$A,'TM Information'!$D:$D,"No Match",0,1))</f>
        <v>-</v>
      </c>
      <c r="E174" s="6" t="str">
        <f>IF(C174="","-",_xlfn.XLOOKUP(C174,'TM Information'!$A:$A,'TM Information'!$F:$F,"No Match",0,1))</f>
        <v>-</v>
      </c>
      <c r="F174" s="6">
        <f t="shared" si="8"/>
        <v>0</v>
      </c>
    </row>
    <row r="175" spans="1:6">
      <c r="D175" s="6" t="str">
        <f>IF(C175="","-",_xlfn.XLOOKUP(C175,'TM Information'!$A:$A,'TM Information'!$D:$D,"No Match",0,1))</f>
        <v>-</v>
      </c>
      <c r="E175" s="6" t="str">
        <f>IF(C175="","-",_xlfn.XLOOKUP(C175,'TM Information'!$A:$A,'TM Information'!$F:$F,"No Match",0,1))</f>
        <v>-</v>
      </c>
      <c r="F175" s="6">
        <f t="shared" si="8"/>
        <v>0</v>
      </c>
    </row>
    <row r="176" spans="1:6">
      <c r="A176" s="8"/>
      <c r="D176" s="6" t="str">
        <f>IF(C176="","-",_xlfn.XLOOKUP(C176,'TM Information'!$A:$A,'TM Information'!$D:$D,"No Match",0,1))</f>
        <v>-</v>
      </c>
      <c r="E176" s="6" t="str">
        <f>IF(C176="","-",_xlfn.XLOOKUP(C176,'TM Information'!$A:$A,'TM Information'!$F:$F,"No Match",0,1))</f>
        <v>-</v>
      </c>
      <c r="F176" s="6">
        <f t="shared" si="8"/>
        <v>0</v>
      </c>
    </row>
    <row r="177" spans="1:6">
      <c r="A177" s="8"/>
      <c r="D177" s="6" t="str">
        <f>IF(C177="","-",_xlfn.XLOOKUP(C177,'TM Information'!$A:$A,'TM Information'!$D:$D,"No Match",0,1))</f>
        <v>-</v>
      </c>
      <c r="E177" s="6" t="str">
        <f>IF(C177="","-",_xlfn.XLOOKUP(C177,'TM Information'!$A:$A,'TM Information'!$F:$F,"No Match",0,1))</f>
        <v>-</v>
      </c>
      <c r="F177" s="6">
        <f t="shared" si="8"/>
        <v>0</v>
      </c>
    </row>
    <row r="178" spans="1:6">
      <c r="A178" s="8"/>
      <c r="D178" s="6" t="str">
        <f>IF(C178="","-",_xlfn.XLOOKUP(C178,'TM Information'!$A:$A,'TM Information'!$D:$D,"No Match",0,1))</f>
        <v>-</v>
      </c>
      <c r="E178" s="6" t="str">
        <f>IF(C178="","-",_xlfn.XLOOKUP(C178,'TM Information'!$A:$A,'TM Information'!$F:$F,"No Match",0,1))</f>
        <v>-</v>
      </c>
      <c r="F178" s="6">
        <f t="shared" si="8"/>
        <v>0</v>
      </c>
    </row>
    <row r="179" spans="1:6">
      <c r="A179" s="8"/>
      <c r="D179" s="6" t="str">
        <f>IF(C179="","-",_xlfn.XLOOKUP(C179,'TM Information'!$A:$A,'TM Information'!$D:$D,"No Match",0,1))</f>
        <v>-</v>
      </c>
      <c r="E179" s="6" t="str">
        <f>IF(C179="","-",_xlfn.XLOOKUP(C179,'TM Information'!$A:$A,'TM Information'!$F:$F,"No Match",0,1))</f>
        <v>-</v>
      </c>
      <c r="F179" s="6">
        <f t="shared" ref="F179:F242" si="9">COUNTIF(C:C,C179)</f>
        <v>0</v>
      </c>
    </row>
    <row r="180" spans="1:6">
      <c r="A180" s="8"/>
      <c r="D180" s="6" t="str">
        <f>IF(C180="","-",_xlfn.XLOOKUP(C180,'TM Information'!$A:$A,'TM Information'!$D:$D,"No Match",0,1))</f>
        <v>-</v>
      </c>
      <c r="E180" s="6" t="str">
        <f>IF(C180="","-",_xlfn.XLOOKUP(C180,'TM Information'!$A:$A,'TM Information'!$F:$F,"No Match",0,1))</f>
        <v>-</v>
      </c>
      <c r="F180" s="6">
        <f t="shared" si="9"/>
        <v>0</v>
      </c>
    </row>
    <row r="181" spans="1:6">
      <c r="A181" s="8"/>
      <c r="D181" s="6" t="str">
        <f>IF(C181="","-",_xlfn.XLOOKUP(C181,'TM Information'!$A:$A,'TM Information'!$D:$D,"No Match",0,1))</f>
        <v>-</v>
      </c>
      <c r="E181" s="6" t="str">
        <f>IF(C181="","-",_xlfn.XLOOKUP(C181,'TM Information'!$A:$A,'TM Information'!$F:$F,"No Match",0,1))</f>
        <v>-</v>
      </c>
      <c r="F181" s="6">
        <f t="shared" si="9"/>
        <v>0</v>
      </c>
    </row>
    <row r="182" spans="1:6">
      <c r="A182" s="8"/>
      <c r="D182" s="6" t="str">
        <f>IF(C182="","-",_xlfn.XLOOKUP(C182,'TM Information'!$A:$A,'TM Information'!$D:$D,"No Match",0,1))</f>
        <v>-</v>
      </c>
      <c r="E182" s="6" t="str">
        <f>IF(C182="","-",_xlfn.XLOOKUP(C182,'TM Information'!$A:$A,'TM Information'!$F:$F,"No Match",0,1))</f>
        <v>-</v>
      </c>
      <c r="F182" s="6">
        <f t="shared" si="9"/>
        <v>0</v>
      </c>
    </row>
    <row r="183" spans="1:6">
      <c r="A183" s="8"/>
      <c r="D183" s="6" t="str">
        <f>IF(C183="","-",_xlfn.XLOOKUP(C183,'TM Information'!$A:$A,'TM Information'!$D:$D,"No Match",0,1))</f>
        <v>-</v>
      </c>
      <c r="E183" s="6" t="str">
        <f>IF(C183="","-",_xlfn.XLOOKUP(C183,'TM Information'!$A:$A,'TM Information'!$F:$F,"No Match",0,1))</f>
        <v>-</v>
      </c>
      <c r="F183" s="6">
        <f t="shared" si="9"/>
        <v>0</v>
      </c>
    </row>
    <row r="184" spans="1:6">
      <c r="A184" s="8"/>
      <c r="D184" s="6" t="str">
        <f>IF(C184="","-",_xlfn.XLOOKUP(C184,'TM Information'!$A:$A,'TM Information'!$D:$D,"No Match",0,1))</f>
        <v>-</v>
      </c>
      <c r="E184" s="6" t="str">
        <f>IF(C184="","-",_xlfn.XLOOKUP(C184,'TM Information'!$A:$A,'TM Information'!$F:$F,"No Match",0,1))</f>
        <v>-</v>
      </c>
      <c r="F184" s="6">
        <f t="shared" si="9"/>
        <v>0</v>
      </c>
    </row>
    <row r="185" spans="1:6">
      <c r="A185" s="8"/>
      <c r="D185" s="6" t="str">
        <f>IF(C185="","-",_xlfn.XLOOKUP(C185,'TM Information'!$A:$A,'TM Information'!$D:$D,"No Match",0,1))</f>
        <v>-</v>
      </c>
      <c r="E185" s="6" t="str">
        <f>IF(C185="","-",_xlfn.XLOOKUP(C185,'TM Information'!$A:$A,'TM Information'!$F:$F,"No Match",0,1))</f>
        <v>-</v>
      </c>
      <c r="F185" s="6">
        <f t="shared" si="9"/>
        <v>0</v>
      </c>
    </row>
    <row r="186" spans="1:6">
      <c r="A186" s="8"/>
      <c r="D186" s="6" t="str">
        <f>IF(C186="","-",_xlfn.XLOOKUP(C186,'TM Information'!$A:$A,'TM Information'!$D:$D,"No Match",0,1))</f>
        <v>-</v>
      </c>
      <c r="E186" s="6" t="str">
        <f>IF(C186="","-",_xlfn.XLOOKUP(C186,'TM Information'!$A:$A,'TM Information'!$F:$F,"No Match",0,1))</f>
        <v>-</v>
      </c>
      <c r="F186" s="6">
        <f t="shared" si="9"/>
        <v>0</v>
      </c>
    </row>
    <row r="187" spans="1:6">
      <c r="A187" s="8"/>
      <c r="D187" s="6" t="str">
        <f>IF(C187="","-",_xlfn.XLOOKUP(C187,'TM Information'!$A:$A,'TM Information'!$D:$D,"No Match",0,1))</f>
        <v>-</v>
      </c>
      <c r="E187" s="6" t="str">
        <f>IF(C187="","-",_xlfn.XLOOKUP(C187,'TM Information'!$A:$A,'TM Information'!$F:$F,"No Match",0,1))</f>
        <v>-</v>
      </c>
      <c r="F187" s="6">
        <f t="shared" si="9"/>
        <v>0</v>
      </c>
    </row>
    <row r="188" spans="1:6">
      <c r="A188" s="8"/>
      <c r="D188" s="6" t="str">
        <f>IF(C188="","-",_xlfn.XLOOKUP(C188,'TM Information'!$A:$A,'TM Information'!$D:$D,"No Match",0,1))</f>
        <v>-</v>
      </c>
      <c r="E188" s="6" t="str">
        <f>IF(C188="","-",_xlfn.XLOOKUP(C188,'TM Information'!$A:$A,'TM Information'!$F:$F,"No Match",0,1))</f>
        <v>-</v>
      </c>
      <c r="F188" s="6">
        <f t="shared" si="9"/>
        <v>0</v>
      </c>
    </row>
    <row r="189" spans="1:6">
      <c r="A189" s="8"/>
      <c r="D189" s="6" t="str">
        <f>IF(C189="","-",_xlfn.XLOOKUP(C189,'TM Information'!$A:$A,'TM Information'!$D:$D,"No Match",0,1))</f>
        <v>-</v>
      </c>
      <c r="E189" s="6" t="str">
        <f>IF(C189="","-",_xlfn.XLOOKUP(C189,'TM Information'!$A:$A,'TM Information'!$F:$F,"No Match",0,1))</f>
        <v>-</v>
      </c>
      <c r="F189" s="6">
        <f t="shared" si="9"/>
        <v>0</v>
      </c>
    </row>
    <row r="190" spans="1:6">
      <c r="A190" s="8"/>
      <c r="D190" s="6" t="str">
        <f>IF(C190="","-",_xlfn.XLOOKUP(C190,'TM Information'!$A:$A,'TM Information'!$D:$D,"No Match",0,1))</f>
        <v>-</v>
      </c>
      <c r="E190" s="6" t="str">
        <f>IF(C190="","-",_xlfn.XLOOKUP(C190,'TM Information'!$A:$A,'TM Information'!$F:$F,"No Match",0,1))</f>
        <v>-</v>
      </c>
      <c r="F190" s="6">
        <f t="shared" si="9"/>
        <v>0</v>
      </c>
    </row>
    <row r="191" spans="1:6">
      <c r="A191" s="8"/>
      <c r="D191" s="6" t="str">
        <f>IF(C191="","-",_xlfn.XLOOKUP(C191,'TM Information'!$A:$A,'TM Information'!$D:$D,"No Match",0,1))</f>
        <v>-</v>
      </c>
      <c r="E191" s="6" t="str">
        <f>IF(C191="","-",_xlfn.XLOOKUP(C191,'TM Information'!$A:$A,'TM Information'!$F:$F,"No Match",0,1))</f>
        <v>-</v>
      </c>
      <c r="F191" s="6">
        <f t="shared" si="9"/>
        <v>0</v>
      </c>
    </row>
    <row r="192" spans="1:6">
      <c r="A192" s="8"/>
      <c r="D192" s="6" t="str">
        <f>IF(C192="","-",_xlfn.XLOOKUP(C192,'TM Information'!$A:$A,'TM Information'!$D:$D,"No Match",0,1))</f>
        <v>-</v>
      </c>
      <c r="E192" s="6" t="str">
        <f>IF(C192="","-",_xlfn.XLOOKUP(C192,'TM Information'!$A:$A,'TM Information'!$F:$F,"No Match",0,1))</f>
        <v>-</v>
      </c>
      <c r="F192" s="6">
        <f t="shared" si="9"/>
        <v>0</v>
      </c>
    </row>
    <row r="193" spans="1:6">
      <c r="A193" s="8"/>
      <c r="D193" s="6" t="str">
        <f>IF(C193="","-",_xlfn.XLOOKUP(C193,'TM Information'!$A:$A,'TM Information'!$D:$D,"No Match",0,1))</f>
        <v>-</v>
      </c>
      <c r="E193" s="6" t="str">
        <f>IF(C193="","-",_xlfn.XLOOKUP(C193,'TM Information'!$A:$A,'TM Information'!$F:$F,"No Match",0,1))</f>
        <v>-</v>
      </c>
      <c r="F193" s="6">
        <f t="shared" si="9"/>
        <v>0</v>
      </c>
    </row>
    <row r="194" spans="1:6">
      <c r="A194" s="8"/>
      <c r="D194" s="6" t="str">
        <f>IF(C194="","-",_xlfn.XLOOKUP(C194,'TM Information'!$A:$A,'TM Information'!$D:$D,"No Match",0,1))</f>
        <v>-</v>
      </c>
      <c r="E194" s="6" t="str">
        <f>IF(C194="","-",_xlfn.XLOOKUP(C194,'TM Information'!$A:$A,'TM Information'!$F:$F,"No Match",0,1))</f>
        <v>-</v>
      </c>
      <c r="F194" s="6">
        <f t="shared" si="9"/>
        <v>0</v>
      </c>
    </row>
    <row r="195" spans="1:6">
      <c r="A195" s="8"/>
      <c r="D195" s="6" t="str">
        <f>IF(C195="","-",_xlfn.XLOOKUP(C195,'TM Information'!$A:$A,'TM Information'!$D:$D,"No Match",0,1))</f>
        <v>-</v>
      </c>
      <c r="E195" s="6" t="str">
        <f>IF(C195="","-",_xlfn.XLOOKUP(C195,'TM Information'!$A:$A,'TM Information'!$F:$F,"No Match",0,1))</f>
        <v>-</v>
      </c>
      <c r="F195" s="6">
        <f t="shared" si="9"/>
        <v>0</v>
      </c>
    </row>
    <row r="196" spans="1:6">
      <c r="A196" s="8"/>
      <c r="D196" s="6" t="str">
        <f>IF(C196="","-",_xlfn.XLOOKUP(C196,'TM Information'!$A:$A,'TM Information'!$D:$D,"No Match",0,1))</f>
        <v>-</v>
      </c>
      <c r="E196" s="6" t="str">
        <f>IF(C196="","-",_xlfn.XLOOKUP(C196,'TM Information'!$A:$A,'TM Information'!$F:$F,"No Match",0,1))</f>
        <v>-</v>
      </c>
      <c r="F196" s="6">
        <f t="shared" si="9"/>
        <v>0</v>
      </c>
    </row>
    <row r="197" spans="1:6">
      <c r="A197" s="8"/>
      <c r="D197" s="6" t="str">
        <f>IF(C197="","-",_xlfn.XLOOKUP(C197,'TM Information'!$A:$A,'TM Information'!$D:$D,"No Match",0,1))</f>
        <v>-</v>
      </c>
      <c r="E197" s="6" t="str">
        <f>IF(C197="","-",_xlfn.XLOOKUP(C197,'TM Information'!$A:$A,'TM Information'!$F:$F,"No Match",0,1))</f>
        <v>-</v>
      </c>
      <c r="F197" s="6">
        <f t="shared" si="9"/>
        <v>0</v>
      </c>
    </row>
    <row r="198" spans="1:6">
      <c r="A198" s="8"/>
      <c r="D198" s="6" t="str">
        <f>IF(C198="","-",_xlfn.XLOOKUP(C198,'TM Information'!$A:$A,'TM Information'!$D:$D,"No Match",0,1))</f>
        <v>-</v>
      </c>
      <c r="E198" s="6" t="str">
        <f>IF(C198="","-",_xlfn.XLOOKUP(C198,'TM Information'!$A:$A,'TM Information'!$F:$F,"No Match",0,1))</f>
        <v>-</v>
      </c>
      <c r="F198" s="6">
        <f t="shared" si="9"/>
        <v>0</v>
      </c>
    </row>
    <row r="199" spans="1:6">
      <c r="A199" s="8"/>
      <c r="D199" s="6" t="str">
        <f>IF(C199="","-",_xlfn.XLOOKUP(C199,'TM Information'!$A:$A,'TM Information'!$D:$D,"No Match",0,1))</f>
        <v>-</v>
      </c>
      <c r="E199" s="6" t="str">
        <f>IF(C199="","-",_xlfn.XLOOKUP(C199,'TM Information'!$A:$A,'TM Information'!$F:$F,"No Match",0,1))</f>
        <v>-</v>
      </c>
      <c r="F199" s="6">
        <f t="shared" si="9"/>
        <v>0</v>
      </c>
    </row>
    <row r="200" spans="1:6">
      <c r="A200" s="8"/>
      <c r="D200" s="6" t="str">
        <f>IF(C200="","-",_xlfn.XLOOKUP(C200,'TM Information'!$A:$A,'TM Information'!$D:$D,"No Match",0,1))</f>
        <v>-</v>
      </c>
      <c r="E200" s="6" t="str">
        <f>IF(C200="","-",_xlfn.XLOOKUP(C200,'TM Information'!$A:$A,'TM Information'!$F:$F,"No Match",0,1))</f>
        <v>-</v>
      </c>
      <c r="F200" s="6">
        <f t="shared" si="9"/>
        <v>0</v>
      </c>
    </row>
    <row r="201" spans="1:6">
      <c r="A201" s="8"/>
      <c r="D201" s="6" t="str">
        <f>IF(C201="","-",_xlfn.XLOOKUP(C201,'TM Information'!$A:$A,'TM Information'!$D:$D,"No Match",0,1))</f>
        <v>-</v>
      </c>
      <c r="E201" s="6" t="str">
        <f>IF(C201="","-",_xlfn.XLOOKUP(C201,'TM Information'!$A:$A,'TM Information'!$F:$F,"No Match",0,1))</f>
        <v>-</v>
      </c>
      <c r="F201" s="6">
        <f t="shared" si="9"/>
        <v>0</v>
      </c>
    </row>
    <row r="202" spans="1:6">
      <c r="A202" s="8"/>
      <c r="D202" s="6" t="str">
        <f>IF(C202="","-",_xlfn.XLOOKUP(C202,'TM Information'!$A:$A,'TM Information'!$D:$D,"No Match",0,1))</f>
        <v>-</v>
      </c>
      <c r="E202" s="6" t="str">
        <f>IF(C202="","-",_xlfn.XLOOKUP(C202,'TM Information'!$A:$A,'TM Information'!$F:$F,"No Match",0,1))</f>
        <v>-</v>
      </c>
      <c r="F202" s="6">
        <f t="shared" si="9"/>
        <v>0</v>
      </c>
    </row>
    <row r="203" spans="1:6">
      <c r="A203" s="8"/>
      <c r="D203" s="6" t="str">
        <f>IF(C203="","-",_xlfn.XLOOKUP(C203,'TM Information'!$A:$A,'TM Information'!$D:$D,"No Match",0,1))</f>
        <v>-</v>
      </c>
      <c r="E203" s="6" t="str">
        <f>IF(C203="","-",_xlfn.XLOOKUP(C203,'TM Information'!$A:$A,'TM Information'!$F:$F,"No Match",0,1))</f>
        <v>-</v>
      </c>
      <c r="F203" s="6">
        <f t="shared" si="9"/>
        <v>0</v>
      </c>
    </row>
    <row r="204" spans="1:6">
      <c r="A204" s="8"/>
      <c r="D204" s="6" t="str">
        <f>IF(C204="","-",_xlfn.XLOOKUP(C204,'TM Information'!$A:$A,'TM Information'!$D:$D,"No Match",0,1))</f>
        <v>-</v>
      </c>
      <c r="E204" s="6" t="str">
        <f>IF(C204="","-",_xlfn.XLOOKUP(C204,'TM Information'!$A:$A,'TM Information'!$F:$F,"No Match",0,1))</f>
        <v>-</v>
      </c>
      <c r="F204" s="6">
        <f t="shared" si="9"/>
        <v>0</v>
      </c>
    </row>
    <row r="205" spans="1:6">
      <c r="A205" s="8"/>
      <c r="D205" s="6" t="str">
        <f>IF(C205="","-",_xlfn.XLOOKUP(C205,'TM Information'!$A:$A,'TM Information'!$D:$D,"No Match",0,1))</f>
        <v>-</v>
      </c>
      <c r="E205" s="6" t="str">
        <f>IF(C205="","-",_xlfn.XLOOKUP(C205,'TM Information'!$A:$A,'TM Information'!$F:$F,"No Match",0,1))</f>
        <v>-</v>
      </c>
      <c r="F205" s="6">
        <f t="shared" si="9"/>
        <v>0</v>
      </c>
    </row>
    <row r="206" spans="1:6">
      <c r="A206" s="8"/>
      <c r="D206" s="6" t="str">
        <f>IF(C206="","-",_xlfn.XLOOKUP(C206,'TM Information'!$A:$A,'TM Information'!$D:$D,"No Match",0,1))</f>
        <v>-</v>
      </c>
      <c r="E206" s="6" t="str">
        <f>IF(C206="","-",_xlfn.XLOOKUP(C206,'TM Information'!$A:$A,'TM Information'!$F:$F,"No Match",0,1))</f>
        <v>-</v>
      </c>
      <c r="F206" s="6">
        <f t="shared" si="9"/>
        <v>0</v>
      </c>
    </row>
    <row r="207" spans="1:6">
      <c r="A207" s="8"/>
      <c r="D207" s="6" t="str">
        <f>IF(C207="","-",_xlfn.XLOOKUP(C207,'TM Information'!$A:$A,'TM Information'!$D:$D,"No Match",0,1))</f>
        <v>-</v>
      </c>
      <c r="E207" s="6" t="str">
        <f>IF(C207="","-",_xlfn.XLOOKUP(C207,'TM Information'!$A:$A,'TM Information'!$F:$F,"No Match",0,1))</f>
        <v>-</v>
      </c>
      <c r="F207" s="6">
        <f t="shared" si="9"/>
        <v>0</v>
      </c>
    </row>
    <row r="208" spans="1:6">
      <c r="A208" s="8"/>
      <c r="D208" s="6" t="str">
        <f>IF(C208="","-",_xlfn.XLOOKUP(C208,'TM Information'!$A:$A,'TM Information'!$D:$D,"No Match",0,1))</f>
        <v>-</v>
      </c>
      <c r="E208" s="6" t="str">
        <f>IF(C208="","-",_xlfn.XLOOKUP(C208,'TM Information'!$A:$A,'TM Information'!$F:$F,"No Match",0,1))</f>
        <v>-</v>
      </c>
      <c r="F208" s="6">
        <f t="shared" si="9"/>
        <v>0</v>
      </c>
    </row>
    <row r="209" spans="1:6">
      <c r="A209" s="8"/>
      <c r="D209" s="6" t="str">
        <f>IF(C209="","-",_xlfn.XLOOKUP(C209,'TM Information'!$A:$A,'TM Information'!$D:$D,"No Match",0,1))</f>
        <v>-</v>
      </c>
      <c r="E209" s="6" t="str">
        <f>IF(C209="","-",_xlfn.XLOOKUP(C209,'TM Information'!$A:$A,'TM Information'!$F:$F,"No Match",0,1))</f>
        <v>-</v>
      </c>
      <c r="F209" s="6">
        <f t="shared" si="9"/>
        <v>0</v>
      </c>
    </row>
    <row r="210" spans="1:6">
      <c r="A210" s="8"/>
      <c r="D210" s="6" t="str">
        <f>IF(C210="","-",_xlfn.XLOOKUP(C210,'TM Information'!$A:$A,'TM Information'!$D:$D,"No Match",0,1))</f>
        <v>-</v>
      </c>
      <c r="E210" s="6" t="str">
        <f>IF(C210="","-",_xlfn.XLOOKUP(C210,'TM Information'!$A:$A,'TM Information'!$F:$F,"No Match",0,1))</f>
        <v>-</v>
      </c>
      <c r="F210" s="6">
        <f t="shared" si="9"/>
        <v>0</v>
      </c>
    </row>
    <row r="211" spans="1:6">
      <c r="A211" s="8"/>
      <c r="D211" s="6" t="str">
        <f>IF(C211="","-",_xlfn.XLOOKUP(C211,'TM Information'!$A:$A,'TM Information'!$D:$D,"No Match",0,1))</f>
        <v>-</v>
      </c>
      <c r="E211" s="6" t="str">
        <f>IF(C211="","-",_xlfn.XLOOKUP(C211,'TM Information'!$A:$A,'TM Information'!$F:$F,"No Match",0,1))</f>
        <v>-</v>
      </c>
      <c r="F211" s="6">
        <f t="shared" si="9"/>
        <v>0</v>
      </c>
    </row>
    <row r="212" spans="1:6">
      <c r="A212" s="8"/>
      <c r="D212" s="6" t="str">
        <f>IF(C212="","-",_xlfn.XLOOKUP(C212,'TM Information'!$A:$A,'TM Information'!$D:$D,"No Match",0,1))</f>
        <v>-</v>
      </c>
      <c r="E212" s="6" t="str">
        <f>IF(C212="","-",_xlfn.XLOOKUP(C212,'TM Information'!$A:$A,'TM Information'!$F:$F,"No Match",0,1))</f>
        <v>-</v>
      </c>
      <c r="F212" s="6">
        <f t="shared" si="9"/>
        <v>0</v>
      </c>
    </row>
    <row r="213" spans="1:6">
      <c r="A213" s="8"/>
      <c r="C213" s="42"/>
      <c r="D213" s="6" t="str">
        <f>IF(C213="","-",_xlfn.XLOOKUP(C213,'TM Information'!$A:$A,'TM Information'!$D:$D,"No Match",0,1))</f>
        <v>-</v>
      </c>
      <c r="E213" s="6" t="str">
        <f>IF(C213="","-",_xlfn.XLOOKUP(C213,'TM Information'!$A:$A,'TM Information'!$F:$F,"No Match",0,1))</f>
        <v>-</v>
      </c>
      <c r="F213" s="6">
        <f t="shared" si="9"/>
        <v>0</v>
      </c>
    </row>
    <row r="214" spans="1:6">
      <c r="A214" s="8"/>
      <c r="D214" s="6" t="str">
        <f>IF(C214="","-",_xlfn.XLOOKUP(C214,'TM Information'!$A:$A,'TM Information'!$D:$D,"No Match",0,1))</f>
        <v>-</v>
      </c>
      <c r="E214" s="6" t="str">
        <f>IF(C214="","-",_xlfn.XLOOKUP(C214,'TM Information'!$A:$A,'TM Information'!$F:$F,"No Match",0,1))</f>
        <v>-</v>
      </c>
      <c r="F214" s="6">
        <f t="shared" si="9"/>
        <v>0</v>
      </c>
    </row>
    <row r="215" spans="1:6">
      <c r="A215" s="8"/>
      <c r="D215" s="6" t="str">
        <f>IF(C215="","-",_xlfn.XLOOKUP(C215,'TM Information'!$A:$A,'TM Information'!$D:$D,"No Match",0,1))</f>
        <v>-</v>
      </c>
      <c r="E215" s="6" t="str">
        <f>IF(C215="","-",_xlfn.XLOOKUP(C215,'TM Information'!$A:$A,'TM Information'!$F:$F,"No Match",0,1))</f>
        <v>-</v>
      </c>
      <c r="F215" s="6">
        <f t="shared" si="9"/>
        <v>0</v>
      </c>
    </row>
    <row r="216" spans="1:6">
      <c r="A216" s="8"/>
      <c r="D216" s="6" t="str">
        <f>IF(C216="","-",_xlfn.XLOOKUP(C216,'TM Information'!$A:$A,'TM Information'!$D:$D,"No Match",0,1))</f>
        <v>-</v>
      </c>
      <c r="E216" s="6" t="str">
        <f>IF(C216="","-",_xlfn.XLOOKUP(C216,'TM Information'!$A:$A,'TM Information'!$F:$F,"No Match",0,1))</f>
        <v>-</v>
      </c>
      <c r="F216" s="6">
        <f t="shared" si="9"/>
        <v>0</v>
      </c>
    </row>
    <row r="217" spans="1:6">
      <c r="A217" s="8"/>
      <c r="D217" s="6" t="str">
        <f>IF(C217="","-",_xlfn.XLOOKUP(C217,'TM Information'!$A:$A,'TM Information'!$D:$D,"No Match",0,1))</f>
        <v>-</v>
      </c>
      <c r="E217" s="6" t="str">
        <f>IF(C217="","-",_xlfn.XLOOKUP(C217,'TM Information'!$A:$A,'TM Information'!$F:$F,"No Match",0,1))</f>
        <v>-</v>
      </c>
      <c r="F217" s="6">
        <f t="shared" si="9"/>
        <v>0</v>
      </c>
    </row>
    <row r="218" spans="1:6">
      <c r="A218" s="8"/>
      <c r="D218" s="6" t="str">
        <f>IF(C218="","-",_xlfn.XLOOKUP(C218,'TM Information'!$A:$A,'TM Information'!$D:$D,"No Match",0,1))</f>
        <v>-</v>
      </c>
      <c r="E218" s="6" t="str">
        <f>IF(C218="","-",_xlfn.XLOOKUP(C218,'TM Information'!$A:$A,'TM Information'!$F:$F,"No Match",0,1))</f>
        <v>-</v>
      </c>
      <c r="F218" s="6">
        <f t="shared" si="9"/>
        <v>0</v>
      </c>
    </row>
    <row r="219" spans="1:6">
      <c r="A219" s="8"/>
      <c r="D219" s="6" t="str">
        <f>IF(C219="","-",_xlfn.XLOOKUP(C219,'TM Information'!$A:$A,'TM Information'!$D:$D,"No Match",0,1))</f>
        <v>-</v>
      </c>
      <c r="E219" s="6" t="str">
        <f>IF(C219="","-",_xlfn.XLOOKUP(C219,'TM Information'!$A:$A,'TM Information'!$F:$F,"No Match",0,1))</f>
        <v>-</v>
      </c>
      <c r="F219" s="6">
        <f t="shared" si="9"/>
        <v>0</v>
      </c>
    </row>
    <row r="220" spans="1:6">
      <c r="A220" s="8"/>
      <c r="D220" s="6" t="str">
        <f>IF(C220="","-",_xlfn.XLOOKUP(C220,'TM Information'!$A:$A,'TM Information'!$D:$D,"No Match",0,1))</f>
        <v>-</v>
      </c>
      <c r="E220" s="6" t="str">
        <f>IF(C220="","-",_xlfn.XLOOKUP(C220,'TM Information'!$A:$A,'TM Information'!$F:$F,"No Match",0,1))</f>
        <v>-</v>
      </c>
      <c r="F220" s="6">
        <f t="shared" si="9"/>
        <v>0</v>
      </c>
    </row>
    <row r="221" spans="1:6">
      <c r="A221" s="8"/>
      <c r="D221" s="6" t="str">
        <f>IF(C221="","-",_xlfn.XLOOKUP(C221,'TM Information'!$A:$A,'TM Information'!$D:$D,"No Match",0,1))</f>
        <v>-</v>
      </c>
      <c r="E221" s="6" t="str">
        <f>IF(C221="","-",_xlfn.XLOOKUP(C221,'TM Information'!$A:$A,'TM Information'!$F:$F,"No Match",0,1))</f>
        <v>-</v>
      </c>
      <c r="F221" s="6">
        <f t="shared" si="9"/>
        <v>0</v>
      </c>
    </row>
    <row r="222" spans="1:6">
      <c r="A222" s="8"/>
      <c r="D222" s="6" t="str">
        <f>IF(C222="","-",_xlfn.XLOOKUP(C222,'TM Information'!$A:$A,'TM Information'!$D:$D,"No Match",0,1))</f>
        <v>-</v>
      </c>
      <c r="E222" s="6" t="str">
        <f>IF(C222="","-",_xlfn.XLOOKUP(C222,'TM Information'!$A:$A,'TM Information'!$F:$F,"No Match",0,1))</f>
        <v>-</v>
      </c>
      <c r="F222" s="6">
        <f t="shared" si="9"/>
        <v>0</v>
      </c>
    </row>
    <row r="223" spans="1:6">
      <c r="A223" s="8"/>
      <c r="D223" s="6" t="str">
        <f>IF(C223="","-",_xlfn.XLOOKUP(C223,'TM Information'!$A:$A,'TM Information'!$D:$D,"No Match",0,1))</f>
        <v>-</v>
      </c>
      <c r="E223" s="6" t="str">
        <f>IF(C223="","-",_xlfn.XLOOKUP(C223,'TM Information'!$A:$A,'TM Information'!$F:$F,"No Match",0,1))</f>
        <v>-</v>
      </c>
      <c r="F223" s="6">
        <f t="shared" si="9"/>
        <v>0</v>
      </c>
    </row>
    <row r="224" spans="1:6">
      <c r="A224" s="58"/>
      <c r="D224" s="6" t="str">
        <f>IF(C224="","-",_xlfn.XLOOKUP(C224,'TM Information'!$A:$A,'TM Information'!$D:$D,"No Match",0,1))</f>
        <v>-</v>
      </c>
      <c r="E224" s="6" t="str">
        <f>IF(C224="","-",_xlfn.XLOOKUP(C224,'TM Information'!$A:$A,'TM Information'!$F:$F,"No Match",0,1))</f>
        <v>-</v>
      </c>
      <c r="F224" s="6">
        <f t="shared" si="9"/>
        <v>0</v>
      </c>
    </row>
    <row r="225" spans="1:6">
      <c r="A225" s="8"/>
      <c r="D225" s="6" t="str">
        <f>IF(C225="","-",_xlfn.XLOOKUP(C225,'TM Information'!$A:$A,'TM Information'!$D:$D,"No Match",0,1))</f>
        <v>-</v>
      </c>
      <c r="E225" s="6" t="str">
        <f>IF(C225="","-",_xlfn.XLOOKUP(C225,'TM Information'!$A:$A,'TM Information'!$F:$F,"No Match",0,1))</f>
        <v>-</v>
      </c>
      <c r="F225" s="6">
        <f t="shared" si="9"/>
        <v>0</v>
      </c>
    </row>
    <row r="226" spans="1:6">
      <c r="A226" s="8"/>
      <c r="D226" s="6" t="str">
        <f>IF(C226="","-",_xlfn.XLOOKUP(C226,'TM Information'!$A:$A,'TM Information'!$D:$D,"No Match",0,1))</f>
        <v>-</v>
      </c>
      <c r="E226" s="6" t="str">
        <f>IF(C226="","-",_xlfn.XLOOKUP(C226,'TM Information'!$A:$A,'TM Information'!$F:$F,"No Match",0,1))</f>
        <v>-</v>
      </c>
      <c r="F226" s="6">
        <f t="shared" si="9"/>
        <v>0</v>
      </c>
    </row>
    <row r="227" spans="1:6">
      <c r="A227" s="8"/>
      <c r="D227" s="6" t="str">
        <f>IF(C227="","-",_xlfn.XLOOKUP(C227,'TM Information'!$A:$A,'TM Information'!$D:$D,"No Match",0,1))</f>
        <v>-</v>
      </c>
      <c r="E227" s="6" t="str">
        <f>IF(C227="","-",_xlfn.XLOOKUP(C227,'TM Information'!$A:$A,'TM Information'!$F:$F,"No Match",0,1))</f>
        <v>-</v>
      </c>
      <c r="F227" s="6">
        <f t="shared" si="9"/>
        <v>0</v>
      </c>
    </row>
    <row r="228" spans="1:6">
      <c r="A228" s="8"/>
      <c r="D228" s="6" t="str">
        <f>IF(C228="","-",_xlfn.XLOOKUP(C228,'TM Information'!$A:$A,'TM Information'!$D:$D,"No Match",0,1))</f>
        <v>-</v>
      </c>
      <c r="E228" s="6" t="str">
        <f>IF(C228="","-",_xlfn.XLOOKUP(C228,'TM Information'!$A:$A,'TM Information'!$F:$F,"No Match",0,1))</f>
        <v>-</v>
      </c>
      <c r="F228" s="6">
        <f t="shared" si="9"/>
        <v>0</v>
      </c>
    </row>
    <row r="229" spans="1:6">
      <c r="A229" s="8"/>
      <c r="D229" s="6" t="str">
        <f>IF(C229="","-",_xlfn.XLOOKUP(C229,'TM Information'!$A:$A,'TM Information'!$D:$D,"No Match",0,1))</f>
        <v>-</v>
      </c>
      <c r="E229" s="6" t="str">
        <f>IF(C229="","-",_xlfn.XLOOKUP(C229,'TM Information'!$A:$A,'TM Information'!$F:$F,"No Match",0,1))</f>
        <v>-</v>
      </c>
      <c r="F229" s="6">
        <f t="shared" si="9"/>
        <v>0</v>
      </c>
    </row>
    <row r="230" spans="1:6">
      <c r="A230" s="8"/>
      <c r="D230" s="6" t="str">
        <f>IF(C230="","-",_xlfn.XLOOKUP(C230,'TM Information'!$A:$A,'TM Information'!$D:$D,"No Match",0,1))</f>
        <v>-</v>
      </c>
      <c r="E230" s="6" t="str">
        <f>IF(C230="","-",_xlfn.XLOOKUP(C230,'TM Information'!$A:$A,'TM Information'!$F:$F,"No Match",0,1))</f>
        <v>-</v>
      </c>
      <c r="F230" s="6">
        <f t="shared" si="9"/>
        <v>0</v>
      </c>
    </row>
    <row r="231" spans="1:6">
      <c r="A231" s="8"/>
      <c r="D231" s="6" t="str">
        <f>IF(C231="","-",_xlfn.XLOOKUP(C231,'TM Information'!$A:$A,'TM Information'!$D:$D,"No Match",0,1))</f>
        <v>-</v>
      </c>
      <c r="E231" s="6" t="str">
        <f>IF(C231="","-",_xlfn.XLOOKUP(C231,'TM Information'!$A:$A,'TM Information'!$F:$F,"No Match",0,1))</f>
        <v>-</v>
      </c>
      <c r="F231" s="6">
        <f t="shared" si="9"/>
        <v>0</v>
      </c>
    </row>
    <row r="232" spans="1:6">
      <c r="A232" s="8"/>
      <c r="D232" s="6" t="str">
        <f>IF(C232="","-",_xlfn.XLOOKUP(C232,'TM Information'!$A:$A,'TM Information'!$D:$D,"No Match",0,1))</f>
        <v>-</v>
      </c>
      <c r="E232" s="6" t="str">
        <f>IF(C232="","-",_xlfn.XLOOKUP(C232,'TM Information'!$A:$A,'TM Information'!$F:$F,"No Match",0,1))</f>
        <v>-</v>
      </c>
      <c r="F232" s="6">
        <f t="shared" si="9"/>
        <v>0</v>
      </c>
    </row>
    <row r="233" spans="1:6">
      <c r="A233" s="8"/>
      <c r="D233" s="6" t="str">
        <f>IF(C233="","-",_xlfn.XLOOKUP(C233,'TM Information'!$A:$A,'TM Information'!$D:$D,"No Match",0,1))</f>
        <v>-</v>
      </c>
      <c r="E233" s="6" t="str">
        <f>IF(C233="","-",_xlfn.XLOOKUP(C233,'TM Information'!$A:$A,'TM Information'!$F:$F,"No Match",0,1))</f>
        <v>-</v>
      </c>
      <c r="F233" s="6">
        <f t="shared" si="9"/>
        <v>0</v>
      </c>
    </row>
    <row r="234" spans="1:6">
      <c r="A234" s="8"/>
      <c r="D234" s="6" t="str">
        <f>IF(C234="","-",_xlfn.XLOOKUP(C234,'TM Information'!$A:$A,'TM Information'!$D:$D,"No Match",0,1))</f>
        <v>-</v>
      </c>
      <c r="E234" s="6" t="str">
        <f>IF(C234="","-",_xlfn.XLOOKUP(C234,'TM Information'!$A:$A,'TM Information'!$F:$F,"No Match",0,1))</f>
        <v>-</v>
      </c>
      <c r="F234" s="6">
        <f t="shared" si="9"/>
        <v>0</v>
      </c>
    </row>
    <row r="235" spans="1:6">
      <c r="A235" s="8"/>
      <c r="D235" s="6" t="str">
        <f>IF(C235="","-",_xlfn.XLOOKUP(C235,'TM Information'!$A:$A,'TM Information'!$D:$D,"No Match",0,1))</f>
        <v>-</v>
      </c>
      <c r="E235" s="6" t="str">
        <f>IF(C235="","-",_xlfn.XLOOKUP(C235,'TM Information'!$A:$A,'TM Information'!$F:$F,"No Match",0,1))</f>
        <v>-</v>
      </c>
      <c r="F235" s="6">
        <f t="shared" si="9"/>
        <v>0</v>
      </c>
    </row>
    <row r="236" spans="1:6">
      <c r="A236" s="8"/>
      <c r="D236" s="6" t="str">
        <f>IF(C236="","-",_xlfn.XLOOKUP(C236,'TM Information'!$A:$A,'TM Information'!$D:$D,"No Match",0,1))</f>
        <v>-</v>
      </c>
      <c r="E236" s="6" t="str">
        <f>IF(C236="","-",_xlfn.XLOOKUP(C236,'TM Information'!$A:$A,'TM Information'!$F:$F,"No Match",0,1))</f>
        <v>-</v>
      </c>
      <c r="F236" s="6">
        <f t="shared" si="9"/>
        <v>0</v>
      </c>
    </row>
    <row r="237" spans="1:6">
      <c r="A237" s="8"/>
      <c r="D237" s="6" t="str">
        <f>IF(C237="","-",_xlfn.XLOOKUP(C237,'TM Information'!$A:$A,'TM Information'!$D:$D,"No Match",0,1))</f>
        <v>-</v>
      </c>
      <c r="E237" s="6" t="str">
        <f>IF(C237="","-",_xlfn.XLOOKUP(C237,'TM Information'!$A:$A,'TM Information'!$F:$F,"No Match",0,1))</f>
        <v>-</v>
      </c>
      <c r="F237" s="6">
        <f t="shared" si="9"/>
        <v>0</v>
      </c>
    </row>
    <row r="238" spans="1:6">
      <c r="A238" s="8"/>
      <c r="D238" s="6" t="str">
        <f>IF(C238="","-",_xlfn.XLOOKUP(C238,'TM Information'!$A:$A,'TM Information'!$D:$D,"No Match",0,1))</f>
        <v>-</v>
      </c>
      <c r="E238" s="6" t="str">
        <f>IF(C238="","-",_xlfn.XLOOKUP(C238,'TM Information'!$A:$A,'TM Information'!$F:$F,"No Match",0,1))</f>
        <v>-</v>
      </c>
      <c r="F238" s="6">
        <f t="shared" si="9"/>
        <v>0</v>
      </c>
    </row>
    <row r="239" spans="1:6">
      <c r="A239" s="8"/>
      <c r="D239" s="6" t="str">
        <f>IF(C239="","-",_xlfn.XLOOKUP(C239,'TM Information'!$A:$A,'TM Information'!$D:$D,"No Match",0,1))</f>
        <v>-</v>
      </c>
      <c r="E239" s="6" t="str">
        <f>IF(C239="","-",_xlfn.XLOOKUP(C239,'TM Information'!$A:$A,'TM Information'!$F:$F,"No Match",0,1))</f>
        <v>-</v>
      </c>
      <c r="F239" s="6">
        <f t="shared" si="9"/>
        <v>0</v>
      </c>
    </row>
    <row r="240" spans="1:6">
      <c r="A240" s="8"/>
      <c r="D240" s="6" t="str">
        <f>IF(C240="","-",_xlfn.XLOOKUP(C240,'TM Information'!$A:$A,'TM Information'!$D:$D,"No Match",0,1))</f>
        <v>-</v>
      </c>
      <c r="E240" s="6" t="str">
        <f>IF(C240="","-",_xlfn.XLOOKUP(C240,'TM Information'!$A:$A,'TM Information'!$F:$F,"No Match",0,1))</f>
        <v>-</v>
      </c>
      <c r="F240" s="6">
        <f t="shared" si="9"/>
        <v>0</v>
      </c>
    </row>
    <row r="241" spans="1:6">
      <c r="A241" s="8"/>
      <c r="D241" s="6" t="str">
        <f>IF(C241="","-",_xlfn.XLOOKUP(C241,'TM Information'!$A:$A,'TM Information'!$D:$D,"No Match",0,1))</f>
        <v>-</v>
      </c>
      <c r="E241" s="6" t="str">
        <f>IF(C241="","-",_xlfn.XLOOKUP(C241,'TM Information'!$A:$A,'TM Information'!$F:$F,"No Match",0,1))</f>
        <v>-</v>
      </c>
      <c r="F241" s="6">
        <f t="shared" si="9"/>
        <v>0</v>
      </c>
    </row>
    <row r="242" spans="1:6">
      <c r="A242" s="8"/>
      <c r="D242" s="6" t="str">
        <f>IF(C242="","-",_xlfn.XLOOKUP(C242,'TM Information'!$A:$A,'TM Information'!$D:$D,"No Match",0,1))</f>
        <v>-</v>
      </c>
      <c r="E242" s="6" t="str">
        <f>IF(C242="","-",_xlfn.XLOOKUP(C242,'TM Information'!$A:$A,'TM Information'!$F:$F,"No Match",0,1))</f>
        <v>-</v>
      </c>
      <c r="F242" s="6">
        <f t="shared" si="9"/>
        <v>0</v>
      </c>
    </row>
    <row r="243" spans="1:6">
      <c r="A243" s="8"/>
      <c r="D243" s="6" t="str">
        <f>IF(C243="","-",_xlfn.XLOOKUP(C243,'TM Information'!$A:$A,'TM Information'!$D:$D,"No Match",0,1))</f>
        <v>-</v>
      </c>
      <c r="E243" s="6" t="str">
        <f>IF(C243="","-",_xlfn.XLOOKUP(C243,'TM Information'!$A:$A,'TM Information'!$F:$F,"No Match",0,1))</f>
        <v>-</v>
      </c>
      <c r="F243" s="6">
        <f t="shared" ref="F243:F306" si="10">COUNTIF(C:C,C243)</f>
        <v>0</v>
      </c>
    </row>
    <row r="244" spans="1:6">
      <c r="A244" s="8"/>
      <c r="D244" s="6" t="str">
        <f>IF(C244="","-",_xlfn.XLOOKUP(C244,'TM Information'!$A:$A,'TM Information'!$D:$D,"No Match",0,1))</f>
        <v>-</v>
      </c>
      <c r="E244" s="6" t="str">
        <f>IF(C244="","-",_xlfn.XLOOKUP(C244,'TM Information'!$A:$A,'TM Information'!$F:$F,"No Match",0,1))</f>
        <v>-</v>
      </c>
      <c r="F244" s="6">
        <f t="shared" si="10"/>
        <v>0</v>
      </c>
    </row>
    <row r="245" spans="1:6">
      <c r="A245" s="8"/>
      <c r="D245" s="6" t="str">
        <f>IF(C245="","-",_xlfn.XLOOKUP(C245,'TM Information'!$A:$A,'TM Information'!$D:$D,"No Match",0,1))</f>
        <v>-</v>
      </c>
      <c r="E245" s="6" t="str">
        <f>IF(C245="","-",_xlfn.XLOOKUP(C245,'TM Information'!$A:$A,'TM Information'!$F:$F,"No Match",0,1))</f>
        <v>-</v>
      </c>
      <c r="F245" s="6">
        <f t="shared" si="10"/>
        <v>0</v>
      </c>
    </row>
    <row r="246" spans="1:6">
      <c r="A246" s="8"/>
      <c r="D246" s="6" t="str">
        <f>IF(C246="","-",_xlfn.XLOOKUP(C246,'TM Information'!$A:$A,'TM Information'!$D:$D,"No Match",0,1))</f>
        <v>-</v>
      </c>
      <c r="E246" s="6" t="str">
        <f>IF(C246="","-",_xlfn.XLOOKUP(C246,'TM Information'!$A:$A,'TM Information'!$F:$F,"No Match",0,1))</f>
        <v>-</v>
      </c>
      <c r="F246" s="6">
        <f t="shared" si="10"/>
        <v>0</v>
      </c>
    </row>
    <row r="247" spans="1:6">
      <c r="A247" s="8"/>
      <c r="D247" s="6" t="str">
        <f>IF(C247="","-",_xlfn.XLOOKUP(C247,'TM Information'!$A:$A,'TM Information'!$D:$D,"No Match",0,1))</f>
        <v>-</v>
      </c>
      <c r="E247" s="6" t="str">
        <f>IF(C247="","-",_xlfn.XLOOKUP(C247,'TM Information'!$A:$A,'TM Information'!$F:$F,"No Match",0,1))</f>
        <v>-</v>
      </c>
      <c r="F247" s="6">
        <f t="shared" si="10"/>
        <v>0</v>
      </c>
    </row>
    <row r="248" spans="1:6">
      <c r="A248" s="8"/>
      <c r="D248" s="6" t="str">
        <f>IF(C248="","-",_xlfn.XLOOKUP(C248,'TM Information'!$A:$A,'TM Information'!$D:$D,"No Match",0,1))</f>
        <v>-</v>
      </c>
      <c r="E248" s="6" t="str">
        <f>IF(C248="","-",_xlfn.XLOOKUP(C248,'TM Information'!$A:$A,'TM Information'!$F:$F,"No Match",0,1))</f>
        <v>-</v>
      </c>
      <c r="F248" s="6">
        <f t="shared" si="10"/>
        <v>0</v>
      </c>
    </row>
    <row r="249" spans="1:6">
      <c r="A249" s="8"/>
      <c r="D249" s="6" t="str">
        <f>IF(C249="","-",_xlfn.XLOOKUP(C249,'TM Information'!$A:$A,'TM Information'!$D:$D,"No Match",0,1))</f>
        <v>-</v>
      </c>
      <c r="E249" s="6" t="str">
        <f>IF(C249="","-",_xlfn.XLOOKUP(C249,'TM Information'!$A:$A,'TM Information'!$F:$F,"No Match",0,1))</f>
        <v>-</v>
      </c>
      <c r="F249" s="6">
        <f t="shared" si="10"/>
        <v>0</v>
      </c>
    </row>
    <row r="250" spans="1:6">
      <c r="A250" s="8"/>
      <c r="D250" s="6" t="str">
        <f>IF(C250="","-",_xlfn.XLOOKUP(C250,'TM Information'!$A:$A,'TM Information'!$D:$D,"No Match",0,1))</f>
        <v>-</v>
      </c>
      <c r="E250" s="6" t="str">
        <f>IF(C250="","-",_xlfn.XLOOKUP(C250,'TM Information'!$A:$A,'TM Information'!$F:$F,"No Match",0,1))</f>
        <v>-</v>
      </c>
      <c r="F250" s="6">
        <f t="shared" si="10"/>
        <v>0</v>
      </c>
    </row>
    <row r="251" spans="1:6">
      <c r="A251" s="8"/>
      <c r="D251" s="6" t="str">
        <f>IF(C251="","-",_xlfn.XLOOKUP(C251,'TM Information'!$A:$A,'TM Information'!$D:$D,"No Match",0,1))</f>
        <v>-</v>
      </c>
      <c r="E251" s="6" t="str">
        <f>IF(C251="","-",_xlfn.XLOOKUP(C251,'TM Information'!$A:$A,'TM Information'!$F:$F,"No Match",0,1))</f>
        <v>-</v>
      </c>
      <c r="F251" s="6">
        <f t="shared" si="10"/>
        <v>0</v>
      </c>
    </row>
    <row r="252" spans="1:6">
      <c r="A252" s="8"/>
      <c r="D252" s="6" t="str">
        <f>IF(C252="","-",_xlfn.XLOOKUP(C252,'TM Information'!$A:$A,'TM Information'!$D:$D,"No Match",0,1))</f>
        <v>-</v>
      </c>
      <c r="E252" s="6" t="str">
        <f>IF(C252="","-",_xlfn.XLOOKUP(C252,'TM Information'!$A:$A,'TM Information'!$F:$F,"No Match",0,1))</f>
        <v>-</v>
      </c>
      <c r="F252" s="6">
        <f t="shared" si="10"/>
        <v>0</v>
      </c>
    </row>
    <row r="253" spans="1:6">
      <c r="A253" s="8"/>
      <c r="D253" s="6" t="str">
        <f>IF(C253="","-",_xlfn.XLOOKUP(C253,'TM Information'!$A:$A,'TM Information'!$D:$D,"No Match",0,1))</f>
        <v>-</v>
      </c>
      <c r="E253" s="6" t="str">
        <f>IF(C253="","-",_xlfn.XLOOKUP(C253,'TM Information'!$A:$A,'TM Information'!$F:$F,"No Match",0,1))</f>
        <v>-</v>
      </c>
      <c r="F253" s="6">
        <f t="shared" si="10"/>
        <v>0</v>
      </c>
    </row>
    <row r="254" spans="1:6">
      <c r="A254" s="8"/>
      <c r="D254" s="6" t="str">
        <f>IF(C254="","-",_xlfn.XLOOKUP(C254,'TM Information'!$A:$A,'TM Information'!$D:$D,"No Match",0,1))</f>
        <v>-</v>
      </c>
      <c r="E254" s="6" t="str">
        <f>IF(C254="","-",_xlfn.XLOOKUP(C254,'TM Information'!$A:$A,'TM Information'!$F:$F,"No Match",0,1))</f>
        <v>-</v>
      </c>
      <c r="F254" s="6">
        <f t="shared" si="10"/>
        <v>0</v>
      </c>
    </row>
    <row r="255" spans="1:6">
      <c r="A255" s="8"/>
      <c r="D255" s="6" t="str">
        <f>IF(C255="","-",_xlfn.XLOOKUP(C255,'TM Information'!$A:$A,'TM Information'!$D:$D,"No Match",0,1))</f>
        <v>-</v>
      </c>
      <c r="E255" s="6" t="str">
        <f>IF(C255="","-",_xlfn.XLOOKUP(C255,'TM Information'!$A:$A,'TM Information'!$F:$F,"No Match",0,1))</f>
        <v>-</v>
      </c>
      <c r="F255" s="6">
        <f t="shared" si="10"/>
        <v>0</v>
      </c>
    </row>
    <row r="256" spans="1:6">
      <c r="A256" s="8"/>
      <c r="C256" s="50"/>
      <c r="D256" s="6" t="str">
        <f>IF(C256="","-",_xlfn.XLOOKUP(C256,'TM Information'!$A:$A,'TM Information'!$D:$D,"No Match",0,1))</f>
        <v>-</v>
      </c>
      <c r="E256" s="6" t="str">
        <f>IF(C256="","-",_xlfn.XLOOKUP(C256,'TM Information'!$A:$A,'TM Information'!$F:$F,"No Match",0,1))</f>
        <v>-</v>
      </c>
      <c r="F256" s="6">
        <f t="shared" si="10"/>
        <v>0</v>
      </c>
    </row>
    <row r="257" spans="1:11">
      <c r="A257" s="8"/>
      <c r="D257" s="6" t="str">
        <f>IF(C257="","-",_xlfn.XLOOKUP(C257,'TM Information'!$A:$A,'TM Information'!$D:$D,"No Match",0,1))</f>
        <v>-</v>
      </c>
      <c r="E257" s="6" t="str">
        <f>IF(C257="","-",_xlfn.XLOOKUP(C257,'TM Information'!$A:$A,'TM Information'!$F:$F,"No Match",0,1))</f>
        <v>-</v>
      </c>
      <c r="F257" s="6">
        <f t="shared" si="10"/>
        <v>0</v>
      </c>
    </row>
    <row r="258" spans="1:11">
      <c r="A258" s="8"/>
      <c r="D258" s="6" t="str">
        <f>IF(C258="","-",_xlfn.XLOOKUP(C258,'TM Information'!$A:$A,'TM Information'!$D:$D,"No Match",0,1))</f>
        <v>-</v>
      </c>
      <c r="E258" s="6" t="str">
        <f>IF(C258="","-",_xlfn.XLOOKUP(C258,'TM Information'!$A:$A,'TM Information'!$F:$F,"No Match",0,1))</f>
        <v>-</v>
      </c>
      <c r="F258" s="6">
        <f t="shared" si="10"/>
        <v>0</v>
      </c>
      <c r="K258" s="54"/>
    </row>
    <row r="259" spans="1:11">
      <c r="A259" s="8"/>
      <c r="C259" s="52"/>
      <c r="D259" s="6" t="str">
        <f>IF(C259="","-",_xlfn.XLOOKUP(C259,'TM Information'!$A:$A,'TM Information'!$D:$D,"No Match",0,1))</f>
        <v>-</v>
      </c>
      <c r="E259" s="6" t="str">
        <f>IF(C259="","-",_xlfn.XLOOKUP(C259,'TM Information'!$A:$A,'TM Information'!$F:$F,"No Match",0,1))</f>
        <v>-</v>
      </c>
      <c r="F259" s="6">
        <f t="shared" si="10"/>
        <v>0</v>
      </c>
    </row>
    <row r="260" spans="1:11">
      <c r="A260" s="8"/>
      <c r="D260" s="6" t="str">
        <f>IF(C260="","-",_xlfn.XLOOKUP(C260,'TM Information'!$A:$A,'TM Information'!$D:$D,"No Match",0,1))</f>
        <v>-</v>
      </c>
      <c r="E260" s="6" t="str">
        <f>IF(C260="","-",_xlfn.XLOOKUP(C260,'TM Information'!$A:$A,'TM Information'!$F:$F,"No Match",0,1))</f>
        <v>-</v>
      </c>
      <c r="F260" s="6">
        <f t="shared" si="10"/>
        <v>0</v>
      </c>
    </row>
    <row r="261" spans="1:11">
      <c r="A261" s="8"/>
      <c r="D261" s="6" t="str">
        <f>IF(C261="","-",_xlfn.XLOOKUP(C261,'TM Information'!$A:$A,'TM Information'!$D:$D,"No Match",0,1))</f>
        <v>-</v>
      </c>
      <c r="E261" s="6" t="str">
        <f>IF(C261="","-",_xlfn.XLOOKUP(C261,'TM Information'!$A:$A,'TM Information'!$F:$F,"No Match",0,1))</f>
        <v>-</v>
      </c>
      <c r="F261" s="6">
        <f t="shared" si="10"/>
        <v>0</v>
      </c>
    </row>
    <row r="262" spans="1:11">
      <c r="A262" s="8"/>
      <c r="D262" s="6" t="str">
        <f>IF(C262="","-",_xlfn.XLOOKUP(C262,'TM Information'!$A:$A,'TM Information'!$D:$D,"No Match",0,1))</f>
        <v>-</v>
      </c>
      <c r="E262" s="6" t="str">
        <f>IF(C262="","-",_xlfn.XLOOKUP(C262,'TM Information'!$A:$A,'TM Information'!$F:$F,"No Match",0,1))</f>
        <v>-</v>
      </c>
      <c r="F262" s="6">
        <f t="shared" si="10"/>
        <v>0</v>
      </c>
    </row>
    <row r="263" spans="1:11">
      <c r="A263" s="8"/>
      <c r="D263" s="6" t="str">
        <f>IF(C263="","-",_xlfn.XLOOKUP(C263,'TM Information'!$A:$A,'TM Information'!$D:$D,"No Match",0,1))</f>
        <v>-</v>
      </c>
      <c r="E263" s="6" t="str">
        <f>IF(C263="","-",_xlfn.XLOOKUP(C263,'TM Information'!$A:$A,'TM Information'!$F:$F,"No Match",0,1))</f>
        <v>-</v>
      </c>
      <c r="F263" s="6">
        <f t="shared" si="10"/>
        <v>0</v>
      </c>
    </row>
    <row r="264" spans="1:11">
      <c r="A264" s="8"/>
      <c r="D264" s="6" t="str">
        <f>IF(C264="","-",_xlfn.XLOOKUP(C264,'TM Information'!$A:$A,'TM Information'!$D:$D,"No Match",0,1))</f>
        <v>-</v>
      </c>
      <c r="E264" s="6" t="str">
        <f>IF(C264="","-",_xlfn.XLOOKUP(C264,'TM Information'!$A:$A,'TM Information'!$F:$F,"No Match",0,1))</f>
        <v>-</v>
      </c>
      <c r="F264" s="6">
        <f t="shared" si="10"/>
        <v>0</v>
      </c>
    </row>
    <row r="265" spans="1:11">
      <c r="A265" s="8"/>
      <c r="D265" s="6" t="str">
        <f>IF(C265="","-",_xlfn.XLOOKUP(C265,'TM Information'!$A:$A,'TM Information'!$D:$D,"No Match",0,1))</f>
        <v>-</v>
      </c>
      <c r="E265" s="6" t="str">
        <f>IF(C265="","-",_xlfn.XLOOKUP(C265,'TM Information'!$A:$A,'TM Information'!$F:$F,"No Match",0,1))</f>
        <v>-</v>
      </c>
      <c r="F265" s="6">
        <f t="shared" si="10"/>
        <v>0</v>
      </c>
    </row>
    <row r="266" spans="1:11">
      <c r="A266" s="8"/>
      <c r="D266" s="6" t="str">
        <f>IF(C266="","-",_xlfn.XLOOKUP(C266,'TM Information'!$A:$A,'TM Information'!$D:$D,"No Match",0,1))</f>
        <v>-</v>
      </c>
      <c r="E266" s="6" t="str">
        <f>IF(C266="","-",_xlfn.XLOOKUP(C266,'TM Information'!$A:$A,'TM Information'!$F:$F,"No Match",0,1))</f>
        <v>-</v>
      </c>
      <c r="F266" s="6">
        <f t="shared" si="10"/>
        <v>0</v>
      </c>
    </row>
    <row r="267" spans="1:11">
      <c r="A267" s="8"/>
      <c r="D267" s="6" t="str">
        <f>IF(C267="","-",_xlfn.XLOOKUP(C267,'TM Information'!$A:$A,'TM Information'!$D:$D,"No Match",0,1))</f>
        <v>-</v>
      </c>
      <c r="E267" s="6" t="str">
        <f>IF(C267="","-",_xlfn.XLOOKUP(C267,'TM Information'!$A:$A,'TM Information'!$F:$F,"No Match",0,1))</f>
        <v>-</v>
      </c>
      <c r="F267" s="6">
        <f t="shared" si="10"/>
        <v>0</v>
      </c>
    </row>
    <row r="268" spans="1:11">
      <c r="A268" s="8"/>
      <c r="D268" s="6" t="str">
        <f>IF(C268="","-",_xlfn.XLOOKUP(C268,'TM Information'!$A:$A,'TM Information'!$D:$D,"No Match",0,1))</f>
        <v>-</v>
      </c>
      <c r="E268" s="6" t="str">
        <f>IF(C268="","-",_xlfn.XLOOKUP(C268,'TM Information'!$A:$A,'TM Information'!$F:$F,"No Match",0,1))</f>
        <v>-</v>
      </c>
      <c r="F268" s="6">
        <f t="shared" si="10"/>
        <v>0</v>
      </c>
    </row>
    <row r="269" spans="1:11">
      <c r="A269" s="8"/>
      <c r="D269" s="6" t="str">
        <f>IF(C269="","-",_xlfn.XLOOKUP(C269,'TM Information'!$A:$A,'TM Information'!$D:$D,"No Match",0,1))</f>
        <v>-</v>
      </c>
      <c r="E269" s="6" t="str">
        <f>IF(C269="","-",_xlfn.XLOOKUP(C269,'TM Information'!$A:$A,'TM Information'!$F:$F,"No Match",0,1))</f>
        <v>-</v>
      </c>
      <c r="F269" s="6">
        <f t="shared" si="10"/>
        <v>0</v>
      </c>
    </row>
    <row r="270" spans="1:11">
      <c r="A270" s="8"/>
      <c r="D270" s="6" t="str">
        <f>IF(C270="","-",_xlfn.XLOOKUP(C270,'TM Information'!$A:$A,'TM Information'!$D:$D,"No Match",0,1))</f>
        <v>-</v>
      </c>
      <c r="E270" s="6" t="str">
        <f>IF(C270="","-",_xlfn.XLOOKUP(C270,'TM Information'!$A:$A,'TM Information'!$F:$F,"No Match",0,1))</f>
        <v>-</v>
      </c>
      <c r="F270" s="6">
        <f t="shared" si="10"/>
        <v>0</v>
      </c>
    </row>
    <row r="271" spans="1:11">
      <c r="A271" s="8"/>
      <c r="D271" s="6" t="str">
        <f>IF(C271="","-",_xlfn.XLOOKUP(C271,'TM Information'!$A:$A,'TM Information'!$D:$D,"No Match",0,1))</f>
        <v>-</v>
      </c>
      <c r="E271" s="6" t="str">
        <f>IF(C271="","-",_xlfn.XLOOKUP(C271,'TM Information'!$A:$A,'TM Information'!$F:$F,"No Match",0,1))</f>
        <v>-</v>
      </c>
      <c r="F271" s="6">
        <f t="shared" si="10"/>
        <v>0</v>
      </c>
    </row>
    <row r="272" spans="1:11">
      <c r="A272" s="8"/>
      <c r="D272" s="6" t="str">
        <f>IF(C272="","-",_xlfn.XLOOKUP(C272,'TM Information'!$A:$A,'TM Information'!$D:$D,"No Match",0,1))</f>
        <v>-</v>
      </c>
      <c r="E272" s="6" t="str">
        <f>IF(C272="","-",_xlfn.XLOOKUP(C272,'TM Information'!$A:$A,'TM Information'!$F:$F,"No Match",0,1))</f>
        <v>-</v>
      </c>
      <c r="F272" s="6">
        <f t="shared" si="10"/>
        <v>0</v>
      </c>
    </row>
    <row r="273" spans="1:6">
      <c r="A273" s="8"/>
      <c r="C273" s="19"/>
      <c r="D273" s="6" t="str">
        <f>IF(C273="","-",_xlfn.XLOOKUP(C273,'TM Information'!$A:$A,'TM Information'!$D:$D,"No Match",0,1))</f>
        <v>-</v>
      </c>
      <c r="E273" s="6" t="str">
        <f>IF(C273="","-",_xlfn.XLOOKUP(C273,'TM Information'!$A:$A,'TM Information'!$F:$F,"No Match",0,1))</f>
        <v>-</v>
      </c>
      <c r="F273" s="6">
        <f t="shared" si="10"/>
        <v>0</v>
      </c>
    </row>
    <row r="274" spans="1:6">
      <c r="A274" s="8"/>
      <c r="D274" s="6" t="str">
        <f>IF(C274="","-",_xlfn.XLOOKUP(C274,'TM Information'!$A:$A,'TM Information'!$D:$D,"No Match",0,1))</f>
        <v>-</v>
      </c>
      <c r="E274" s="6" t="str">
        <f>IF(C274="","-",_xlfn.XLOOKUP(C274,'TM Information'!$A:$A,'TM Information'!$F:$F,"No Match",0,1))</f>
        <v>-</v>
      </c>
      <c r="F274" s="6">
        <f t="shared" si="10"/>
        <v>0</v>
      </c>
    </row>
    <row r="275" spans="1:6">
      <c r="A275" s="8"/>
      <c r="D275" s="6" t="str">
        <f>IF(C275="","-",_xlfn.XLOOKUP(C275,'TM Information'!$A:$A,'TM Information'!$D:$D,"No Match",0,1))</f>
        <v>-</v>
      </c>
      <c r="E275" s="6" t="str">
        <f>IF(C275="","-",_xlfn.XLOOKUP(C275,'TM Information'!$A:$A,'TM Information'!$F:$F,"No Match",0,1))</f>
        <v>-</v>
      </c>
      <c r="F275" s="6">
        <f t="shared" si="10"/>
        <v>0</v>
      </c>
    </row>
    <row r="276" spans="1:6">
      <c r="A276" s="8"/>
      <c r="D276" s="6" t="str">
        <f>IF(C276="","-",_xlfn.XLOOKUP(C276,'TM Information'!$A:$A,'TM Information'!$D:$D,"No Match",0,1))</f>
        <v>-</v>
      </c>
      <c r="E276" s="6" t="str">
        <f>IF(C276="","-",_xlfn.XLOOKUP(C276,'TM Information'!$A:$A,'TM Information'!$F:$F,"No Match",0,1))</f>
        <v>-</v>
      </c>
      <c r="F276" s="6">
        <f t="shared" si="10"/>
        <v>0</v>
      </c>
    </row>
    <row r="277" spans="1:6">
      <c r="A277" s="8"/>
      <c r="D277" s="6" t="str">
        <f>IF(C277="","-",_xlfn.XLOOKUP(C277,'TM Information'!$A:$A,'TM Information'!$D:$D,"No Match",0,1))</f>
        <v>-</v>
      </c>
      <c r="E277" s="6" t="str">
        <f>IF(C277="","-",_xlfn.XLOOKUP(C277,'TM Information'!$A:$A,'TM Information'!$F:$F,"No Match",0,1))</f>
        <v>-</v>
      </c>
      <c r="F277" s="6">
        <f t="shared" si="10"/>
        <v>0</v>
      </c>
    </row>
    <row r="278" spans="1:6">
      <c r="A278" s="8"/>
      <c r="D278" s="6" t="str">
        <f>IF(C278="","-",_xlfn.XLOOKUP(C278,'TM Information'!$A:$A,'TM Information'!$D:$D,"No Match",0,1))</f>
        <v>-</v>
      </c>
      <c r="E278" s="6" t="str">
        <f>IF(C278="","-",_xlfn.XLOOKUP(C278,'TM Information'!$A:$A,'TM Information'!$F:$F,"No Match",0,1))</f>
        <v>-</v>
      </c>
      <c r="F278" s="6">
        <f t="shared" si="10"/>
        <v>0</v>
      </c>
    </row>
    <row r="279" spans="1:6">
      <c r="A279" s="8"/>
      <c r="D279" s="6" t="str">
        <f>IF(C279="","-",_xlfn.XLOOKUP(C279,'TM Information'!$A:$A,'TM Information'!$D:$D,"No Match",0,1))</f>
        <v>-</v>
      </c>
      <c r="E279" s="6" t="str">
        <f>IF(C279="","-",_xlfn.XLOOKUP(C279,'TM Information'!$A:$A,'TM Information'!$F:$F,"No Match",0,1))</f>
        <v>-</v>
      </c>
      <c r="F279" s="6">
        <f t="shared" si="10"/>
        <v>0</v>
      </c>
    </row>
    <row r="280" spans="1:6">
      <c r="A280" s="8"/>
      <c r="D280" s="6" t="str">
        <f>IF(C280="","-",_xlfn.XLOOKUP(C280,'TM Information'!$A:$A,'TM Information'!$D:$D,"No Match",0,1))</f>
        <v>-</v>
      </c>
      <c r="E280" s="6" t="str">
        <f>IF(C280="","-",_xlfn.XLOOKUP(C280,'TM Information'!$A:$A,'TM Information'!$F:$F,"No Match",0,1))</f>
        <v>-</v>
      </c>
      <c r="F280" s="6">
        <f t="shared" si="10"/>
        <v>0</v>
      </c>
    </row>
    <row r="281" spans="1:6">
      <c r="A281" s="8"/>
      <c r="D281" s="6" t="str">
        <f>IF(C281="","-",_xlfn.XLOOKUP(C281,'TM Information'!$A:$A,'TM Information'!$D:$D,"No Match",0,1))</f>
        <v>-</v>
      </c>
      <c r="E281" s="6" t="str">
        <f>IF(C281="","-",_xlfn.XLOOKUP(C281,'TM Information'!$A:$A,'TM Information'!$F:$F,"No Match",0,1))</f>
        <v>-</v>
      </c>
      <c r="F281" s="6">
        <f t="shared" si="10"/>
        <v>0</v>
      </c>
    </row>
    <row r="282" spans="1:6">
      <c r="A282" s="8"/>
      <c r="D282" s="6" t="str">
        <f>IF(C282="","-",_xlfn.XLOOKUP(C282,'TM Information'!$A:$A,'TM Information'!$D:$D,"No Match",0,1))</f>
        <v>-</v>
      </c>
      <c r="E282" s="6" t="str">
        <f>IF(C282="","-",_xlfn.XLOOKUP(C282,'TM Information'!$A:$A,'TM Information'!$F:$F,"No Match",0,1))</f>
        <v>-</v>
      </c>
      <c r="F282" s="6">
        <f t="shared" si="10"/>
        <v>0</v>
      </c>
    </row>
    <row r="283" spans="1:6">
      <c r="A283" s="8"/>
      <c r="D283" s="6" t="str">
        <f>IF(C283="","-",_xlfn.XLOOKUP(C283,'TM Information'!$A:$A,'TM Information'!$D:$D,"No Match",0,1))</f>
        <v>-</v>
      </c>
      <c r="E283" s="6" t="str">
        <f>IF(C283="","-",_xlfn.XLOOKUP(C283,'TM Information'!$A:$A,'TM Information'!$F:$F,"No Match",0,1))</f>
        <v>-</v>
      </c>
      <c r="F283" s="6">
        <f t="shared" si="10"/>
        <v>0</v>
      </c>
    </row>
    <row r="284" spans="1:6">
      <c r="A284" s="8"/>
      <c r="D284" s="6" t="str">
        <f>IF(C284="","-",_xlfn.XLOOKUP(C284,'TM Information'!$A:$A,'TM Information'!$D:$D,"No Match",0,1))</f>
        <v>-</v>
      </c>
      <c r="E284" s="6" t="str">
        <f>IF(C284="","-",_xlfn.XLOOKUP(C284,'TM Information'!$A:$A,'TM Information'!$F:$F,"No Match",0,1))</f>
        <v>-</v>
      </c>
      <c r="F284" s="6">
        <f t="shared" si="10"/>
        <v>0</v>
      </c>
    </row>
    <row r="285" spans="1:6">
      <c r="A285" s="8"/>
      <c r="D285" s="6" t="str">
        <f>IF(C285="","-",_xlfn.XLOOKUP(C285,'TM Information'!$A:$A,'TM Information'!$D:$D,"No Match",0,1))</f>
        <v>-</v>
      </c>
      <c r="E285" s="6" t="str">
        <f>IF(C285="","-",_xlfn.XLOOKUP(C285,'TM Information'!$A:$A,'TM Information'!$F:$F,"No Match",0,1))</f>
        <v>-</v>
      </c>
      <c r="F285" s="6">
        <f t="shared" si="10"/>
        <v>0</v>
      </c>
    </row>
    <row r="286" spans="1:6">
      <c r="A286" s="8"/>
      <c r="D286" s="6" t="str">
        <f>IF(C286="","-",_xlfn.XLOOKUP(C286,'TM Information'!$A:$A,'TM Information'!$D:$D,"No Match",0,1))</f>
        <v>-</v>
      </c>
      <c r="E286" s="6" t="str">
        <f>IF(C286="","-",_xlfn.XLOOKUP(C286,'TM Information'!$A:$A,'TM Information'!$F:$F,"No Match",0,1))</f>
        <v>-</v>
      </c>
      <c r="F286" s="6">
        <f t="shared" si="10"/>
        <v>0</v>
      </c>
    </row>
    <row r="287" spans="1:6">
      <c r="A287" s="8"/>
      <c r="D287" s="6" t="str">
        <f>IF(C287="","-",_xlfn.XLOOKUP(C287,'TM Information'!$A:$A,'TM Information'!$D:$D,"No Match",0,1))</f>
        <v>-</v>
      </c>
      <c r="E287" s="6" t="str">
        <f>IF(C287="","-",_xlfn.XLOOKUP(C287,'TM Information'!$A:$A,'TM Information'!$F:$F,"No Match",0,1))</f>
        <v>-</v>
      </c>
      <c r="F287" s="6">
        <f t="shared" si="10"/>
        <v>0</v>
      </c>
    </row>
    <row r="288" spans="1:6">
      <c r="A288" s="8"/>
      <c r="D288" s="6" t="str">
        <f>IF(C288="","-",_xlfn.XLOOKUP(C288,'TM Information'!$A:$A,'TM Information'!$D:$D,"No Match",0,1))</f>
        <v>-</v>
      </c>
      <c r="E288" s="6" t="str">
        <f>IF(C288="","-",_xlfn.XLOOKUP(C288,'TM Information'!$A:$A,'TM Information'!$F:$F,"No Match",0,1))</f>
        <v>-</v>
      </c>
      <c r="F288" s="6">
        <f t="shared" si="10"/>
        <v>0</v>
      </c>
    </row>
    <row r="289" spans="1:6">
      <c r="A289" s="8"/>
      <c r="D289" s="6" t="str">
        <f>IF(C289="","-",_xlfn.XLOOKUP(C289,'TM Information'!$A:$A,'TM Information'!$D:$D,"No Match",0,1))</f>
        <v>-</v>
      </c>
      <c r="E289" s="6" t="str">
        <f>IF(C289="","-",_xlfn.XLOOKUP(C289,'TM Information'!$A:$A,'TM Information'!$F:$F,"No Match",0,1))</f>
        <v>-</v>
      </c>
      <c r="F289" s="6">
        <f t="shared" si="10"/>
        <v>0</v>
      </c>
    </row>
    <row r="290" spans="1:6">
      <c r="A290" s="8"/>
      <c r="D290" s="6" t="str">
        <f>IF(C290="","-",_xlfn.XLOOKUP(C290,'TM Information'!$A:$A,'TM Information'!$D:$D,"No Match",0,1))</f>
        <v>-</v>
      </c>
      <c r="E290" s="6" t="str">
        <f>IF(C290="","-",_xlfn.XLOOKUP(C290,'TM Information'!$A:$A,'TM Information'!$F:$F,"No Match",0,1))</f>
        <v>-</v>
      </c>
      <c r="F290" s="6">
        <f t="shared" si="10"/>
        <v>0</v>
      </c>
    </row>
    <row r="291" spans="1:6">
      <c r="A291" s="8"/>
      <c r="D291" s="6" t="str">
        <f>IF(C291="","-",_xlfn.XLOOKUP(C291,'TM Information'!$A:$A,'TM Information'!$D:$D,"No Match",0,1))</f>
        <v>-</v>
      </c>
      <c r="E291" s="6" t="str">
        <f>IF(C291="","-",_xlfn.XLOOKUP(C291,'TM Information'!$A:$A,'TM Information'!$F:$F,"No Match",0,1))</f>
        <v>-</v>
      </c>
      <c r="F291" s="6">
        <f t="shared" si="10"/>
        <v>0</v>
      </c>
    </row>
    <row r="292" spans="1:6">
      <c r="A292" s="8"/>
      <c r="D292" s="6" t="str">
        <f>IF(C292="","-",_xlfn.XLOOKUP(C292,'TM Information'!$A:$A,'TM Information'!$D:$D,"No Match",0,1))</f>
        <v>-</v>
      </c>
      <c r="E292" s="6" t="str">
        <f>IF(C292="","-",_xlfn.XLOOKUP(C292,'TM Information'!$A:$A,'TM Information'!$F:$F,"No Match",0,1))</f>
        <v>-</v>
      </c>
      <c r="F292" s="6">
        <f t="shared" si="10"/>
        <v>0</v>
      </c>
    </row>
    <row r="293" spans="1:6">
      <c r="A293" s="8"/>
      <c r="D293" s="6" t="str">
        <f>IF(C293="","-",_xlfn.XLOOKUP(C293,'TM Information'!$A:$A,'TM Information'!$D:$D,"No Match",0,1))</f>
        <v>-</v>
      </c>
      <c r="E293" s="6" t="str">
        <f>IF(C293="","-",_xlfn.XLOOKUP(C293,'TM Information'!$A:$A,'TM Information'!$F:$F,"No Match",0,1))</f>
        <v>-</v>
      </c>
      <c r="F293" s="6">
        <f t="shared" si="10"/>
        <v>0</v>
      </c>
    </row>
    <row r="294" spans="1:6">
      <c r="A294" s="8"/>
      <c r="D294" s="6" t="str">
        <f>IF(C294="","-",_xlfn.XLOOKUP(C294,'TM Information'!$A:$A,'TM Information'!$D:$D,"No Match",0,1))</f>
        <v>-</v>
      </c>
      <c r="E294" s="6" t="str">
        <f>IF(C294="","-",_xlfn.XLOOKUP(C294,'TM Information'!$A:$A,'TM Information'!$F:$F,"No Match",0,1))</f>
        <v>-</v>
      </c>
      <c r="F294" s="6">
        <f t="shared" si="10"/>
        <v>0</v>
      </c>
    </row>
    <row r="295" spans="1:6">
      <c r="A295" s="8"/>
      <c r="D295" s="6" t="str">
        <f>IF(C295="","-",_xlfn.XLOOKUP(C295,'TM Information'!$A:$A,'TM Information'!$D:$D,"No Match",0,1))</f>
        <v>-</v>
      </c>
      <c r="E295" s="6" t="str">
        <f>IF(C295="","-",_xlfn.XLOOKUP(C295,'TM Information'!$A:$A,'TM Information'!$F:$F,"No Match",0,1))</f>
        <v>-</v>
      </c>
      <c r="F295" s="6">
        <f t="shared" si="10"/>
        <v>0</v>
      </c>
    </row>
    <row r="296" spans="1:6">
      <c r="A296" s="8"/>
      <c r="D296" s="6" t="str">
        <f>IF(C296="","-",_xlfn.XLOOKUP(C296,'TM Information'!$A:$A,'TM Information'!$D:$D,"No Match",0,1))</f>
        <v>-</v>
      </c>
      <c r="E296" s="6" t="str">
        <f>IF(C296="","-",_xlfn.XLOOKUP(C296,'TM Information'!$A:$A,'TM Information'!$F:$F,"No Match",0,1))</f>
        <v>-</v>
      </c>
      <c r="F296" s="6">
        <f t="shared" si="10"/>
        <v>0</v>
      </c>
    </row>
    <row r="297" spans="1:6">
      <c r="A297" s="8"/>
      <c r="D297" s="6" t="str">
        <f>IF(C297="","-",_xlfn.XLOOKUP(C297,'TM Information'!$A:$A,'TM Information'!$D:$D,"No Match",0,1))</f>
        <v>-</v>
      </c>
      <c r="E297" s="6" t="str">
        <f>IF(C297="","-",_xlfn.XLOOKUP(C297,'TM Information'!$A:$A,'TM Information'!$F:$F,"No Match",0,1))</f>
        <v>-</v>
      </c>
      <c r="F297" s="6">
        <f t="shared" si="10"/>
        <v>0</v>
      </c>
    </row>
    <row r="298" spans="1:6">
      <c r="A298" s="8"/>
      <c r="D298" s="6" t="str">
        <f>IF(C298="","-",_xlfn.XLOOKUP(C298,'TM Information'!$A:$A,'TM Information'!$D:$D,"No Match",0,1))</f>
        <v>-</v>
      </c>
      <c r="E298" s="6" t="str">
        <f>IF(C298="","-",_xlfn.XLOOKUP(C298,'TM Information'!$A:$A,'TM Information'!$F:$F,"No Match",0,1))</f>
        <v>-</v>
      </c>
      <c r="F298" s="6">
        <f t="shared" si="10"/>
        <v>0</v>
      </c>
    </row>
    <row r="299" spans="1:6">
      <c r="A299" s="8"/>
      <c r="D299" s="6" t="str">
        <f>IF(C299="","-",_xlfn.XLOOKUP(C299,'TM Information'!$A:$A,'TM Information'!$D:$D,"No Match",0,1))</f>
        <v>-</v>
      </c>
      <c r="E299" s="6" t="str">
        <f>IF(C299="","-",_xlfn.XLOOKUP(C299,'TM Information'!$A:$A,'TM Information'!$F:$F,"No Match",0,1))</f>
        <v>-</v>
      </c>
      <c r="F299" s="6">
        <f t="shared" si="10"/>
        <v>0</v>
      </c>
    </row>
    <row r="300" spans="1:6">
      <c r="A300" s="8"/>
      <c r="D300" s="6" t="str">
        <f>IF(C300="","-",_xlfn.XLOOKUP(C300,'TM Information'!$A:$A,'TM Information'!$D:$D,"No Match",0,1))</f>
        <v>-</v>
      </c>
      <c r="E300" s="6" t="str">
        <f>IF(C300="","-",_xlfn.XLOOKUP(C300,'TM Information'!$A:$A,'TM Information'!$F:$F,"No Match",0,1))</f>
        <v>-</v>
      </c>
      <c r="F300" s="6">
        <f t="shared" si="10"/>
        <v>0</v>
      </c>
    </row>
    <row r="301" spans="1:6">
      <c r="A301" s="8"/>
      <c r="D301" s="6" t="str">
        <f>IF(C301="","-",_xlfn.XLOOKUP(C301,'TM Information'!$A:$A,'TM Information'!$D:$D,"No Match",0,1))</f>
        <v>-</v>
      </c>
      <c r="E301" s="6" t="str">
        <f>IF(C301="","-",_xlfn.XLOOKUP(C301,'TM Information'!$A:$A,'TM Information'!$F:$F,"No Match",0,1))</f>
        <v>-</v>
      </c>
      <c r="F301" s="6">
        <f t="shared" si="10"/>
        <v>0</v>
      </c>
    </row>
    <row r="302" spans="1:6">
      <c r="A302" s="8"/>
      <c r="D302" s="6" t="str">
        <f>IF(C302="","-",_xlfn.XLOOKUP(C302,'TM Information'!$A:$A,'TM Information'!$D:$D,"No Match",0,1))</f>
        <v>-</v>
      </c>
      <c r="E302" s="6" t="str">
        <f>IF(C302="","-",_xlfn.XLOOKUP(C302,'TM Information'!$A:$A,'TM Information'!$F:$F,"No Match",0,1))</f>
        <v>-</v>
      </c>
      <c r="F302" s="6">
        <f t="shared" si="10"/>
        <v>0</v>
      </c>
    </row>
    <row r="303" spans="1:6">
      <c r="A303" s="8"/>
      <c r="D303" s="6" t="str">
        <f>IF(C303="","-",_xlfn.XLOOKUP(C303,'TM Information'!$A:$A,'TM Information'!$D:$D,"No Match",0,1))</f>
        <v>-</v>
      </c>
      <c r="E303" s="6" t="str">
        <f>IF(C303="","-",_xlfn.XLOOKUP(C303,'TM Information'!$A:$A,'TM Information'!$F:$F,"No Match",0,1))</f>
        <v>-</v>
      </c>
      <c r="F303" s="6">
        <f t="shared" si="10"/>
        <v>0</v>
      </c>
    </row>
    <row r="304" spans="1:6">
      <c r="A304" s="8"/>
      <c r="D304" s="6" t="str">
        <f>IF(C304="","-",_xlfn.XLOOKUP(C304,'TM Information'!$A:$A,'TM Information'!$D:$D,"No Match",0,1))</f>
        <v>-</v>
      </c>
      <c r="E304" s="6" t="str">
        <f>IF(C304="","-",_xlfn.XLOOKUP(C304,'TM Information'!$A:$A,'TM Information'!$F:$F,"No Match",0,1))</f>
        <v>-</v>
      </c>
      <c r="F304" s="6">
        <f t="shared" si="10"/>
        <v>0</v>
      </c>
    </row>
    <row r="305" spans="1:6">
      <c r="A305" s="8"/>
      <c r="D305" s="6" t="str">
        <f>IF(C305="","-",_xlfn.XLOOKUP(C305,'TM Information'!$A:$A,'TM Information'!$D:$D,"No Match",0,1))</f>
        <v>-</v>
      </c>
      <c r="E305" s="6" t="str">
        <f>IF(C305="","-",_xlfn.XLOOKUP(C305,'TM Information'!$A:$A,'TM Information'!$F:$F,"No Match",0,1))</f>
        <v>-</v>
      </c>
      <c r="F305" s="6">
        <f t="shared" si="10"/>
        <v>0</v>
      </c>
    </row>
    <row r="306" spans="1:6">
      <c r="A306" s="8"/>
      <c r="D306" s="6" t="str">
        <f>IF(C306="","-",_xlfn.XLOOKUP(C306,'TM Information'!$A:$A,'TM Information'!$D:$D,"No Match",0,1))</f>
        <v>-</v>
      </c>
      <c r="E306" s="6" t="str">
        <f>IF(C306="","-",_xlfn.XLOOKUP(C306,'TM Information'!$A:$A,'TM Information'!$F:$F,"No Match",0,1))</f>
        <v>-</v>
      </c>
      <c r="F306" s="6">
        <f t="shared" si="10"/>
        <v>0</v>
      </c>
    </row>
    <row r="307" spans="1:6">
      <c r="A307" s="8"/>
      <c r="D307" s="6" t="str">
        <f>IF(C307="","-",_xlfn.XLOOKUP(C307,'TM Information'!$A:$A,'TM Information'!$D:$D,"No Match",0,1))</f>
        <v>-</v>
      </c>
      <c r="E307" s="6" t="str">
        <f>IF(C307="","-",_xlfn.XLOOKUP(C307,'TM Information'!$A:$A,'TM Information'!$F:$F,"No Match",0,1))</f>
        <v>-</v>
      </c>
      <c r="F307" s="6">
        <f t="shared" ref="F307:F370" si="11">COUNTIF(C:C,C307)</f>
        <v>0</v>
      </c>
    </row>
    <row r="308" spans="1:6">
      <c r="A308" s="8"/>
      <c r="D308" s="6" t="str">
        <f>IF(C308="","-",_xlfn.XLOOKUP(C308,'TM Information'!$A:$A,'TM Information'!$D:$D,"No Match",0,1))</f>
        <v>-</v>
      </c>
      <c r="E308" s="6" t="str">
        <f>IF(C308="","-",_xlfn.XLOOKUP(C308,'TM Information'!$A:$A,'TM Information'!$F:$F,"No Match",0,1))</f>
        <v>-</v>
      </c>
      <c r="F308" s="6">
        <f t="shared" si="11"/>
        <v>0</v>
      </c>
    </row>
    <row r="309" spans="1:6">
      <c r="A309" s="8"/>
      <c r="D309" s="6" t="str">
        <f>IF(C309="","-",_xlfn.XLOOKUP(C309,'TM Information'!$A:$A,'TM Information'!$D:$D,"No Match",0,1))</f>
        <v>-</v>
      </c>
      <c r="E309" s="6" t="str">
        <f>IF(C309="","-",_xlfn.XLOOKUP(C309,'TM Information'!$A:$A,'TM Information'!$F:$F,"No Match",0,1))</f>
        <v>-</v>
      </c>
      <c r="F309" s="6">
        <f t="shared" si="11"/>
        <v>0</v>
      </c>
    </row>
    <row r="310" spans="1:6">
      <c r="A310" s="8"/>
      <c r="D310" s="6" t="str">
        <f>IF(C310="","-",_xlfn.XLOOKUP(C310,'TM Information'!$A:$A,'TM Information'!$D:$D,"No Match",0,1))</f>
        <v>-</v>
      </c>
      <c r="E310" s="6" t="str">
        <f>IF(C310="","-",_xlfn.XLOOKUP(C310,'TM Information'!$A:$A,'TM Information'!$F:$F,"No Match",0,1))</f>
        <v>-</v>
      </c>
      <c r="F310" s="6">
        <f t="shared" si="11"/>
        <v>0</v>
      </c>
    </row>
    <row r="311" spans="1:6">
      <c r="A311" s="8"/>
      <c r="D311" s="6" t="str">
        <f>IF(C311="","-",_xlfn.XLOOKUP(C311,'TM Information'!$A:$A,'TM Information'!$D:$D,"No Match",0,1))</f>
        <v>-</v>
      </c>
      <c r="E311" s="6" t="str">
        <f>IF(C311="","-",_xlfn.XLOOKUP(C311,'TM Information'!$A:$A,'TM Information'!$F:$F,"No Match",0,1))</f>
        <v>-</v>
      </c>
      <c r="F311" s="6">
        <f t="shared" si="11"/>
        <v>0</v>
      </c>
    </row>
    <row r="312" spans="1:6">
      <c r="A312" s="8"/>
      <c r="D312" s="6" t="str">
        <f>IF(C312="","-",_xlfn.XLOOKUP(C312,'TM Information'!$A:$A,'TM Information'!$D:$D,"No Match",0,1))</f>
        <v>-</v>
      </c>
      <c r="E312" s="6" t="str">
        <f>IF(C312="","-",_xlfn.XLOOKUP(C312,'TM Information'!$A:$A,'TM Information'!$F:$F,"No Match",0,1))</f>
        <v>-</v>
      </c>
      <c r="F312" s="6">
        <f t="shared" si="11"/>
        <v>0</v>
      </c>
    </row>
    <row r="313" spans="1:6">
      <c r="A313" s="8"/>
      <c r="D313" s="6" t="str">
        <f>IF(C313="","-",_xlfn.XLOOKUP(C313,'TM Information'!$A:$A,'TM Information'!$D:$D,"No Match",0,1))</f>
        <v>-</v>
      </c>
      <c r="E313" s="6" t="str">
        <f>IF(C313="","-",_xlfn.XLOOKUP(C313,'TM Information'!$A:$A,'TM Information'!$F:$F,"No Match",0,1))</f>
        <v>-</v>
      </c>
      <c r="F313" s="6">
        <f t="shared" si="11"/>
        <v>0</v>
      </c>
    </row>
    <row r="314" spans="1:6">
      <c r="A314" s="8"/>
      <c r="D314" s="6" t="str">
        <f>IF(C314="","-",_xlfn.XLOOKUP(C314,'TM Information'!$A:$A,'TM Information'!$D:$D,"No Match",0,1))</f>
        <v>-</v>
      </c>
      <c r="E314" s="6" t="str">
        <f>IF(C314="","-",_xlfn.XLOOKUP(C314,'TM Information'!$A:$A,'TM Information'!$F:$F,"No Match",0,1))</f>
        <v>-</v>
      </c>
      <c r="F314" s="6">
        <f t="shared" si="11"/>
        <v>0</v>
      </c>
    </row>
    <row r="315" spans="1:6">
      <c r="A315" s="8"/>
      <c r="D315" s="6" t="str">
        <f>IF(C315="","-",_xlfn.XLOOKUP(C315,'TM Information'!$A:$A,'TM Information'!$D:$D,"No Match",0,1))</f>
        <v>-</v>
      </c>
      <c r="E315" s="6" t="str">
        <f>IF(C315="","-",_xlfn.XLOOKUP(C315,'TM Information'!$A:$A,'TM Information'!$F:$F,"No Match",0,1))</f>
        <v>-</v>
      </c>
      <c r="F315" s="6">
        <f t="shared" si="11"/>
        <v>0</v>
      </c>
    </row>
    <row r="316" spans="1:6">
      <c r="A316" s="8"/>
      <c r="D316" s="6" t="str">
        <f>IF(C316="","-",_xlfn.XLOOKUP(C316,'TM Information'!$A:$A,'TM Information'!$D:$D,"No Match",0,1))</f>
        <v>-</v>
      </c>
      <c r="E316" s="6" t="str">
        <f>IF(C316="","-",_xlfn.XLOOKUP(C316,'TM Information'!$A:$A,'TM Information'!$F:$F,"No Match",0,1))</f>
        <v>-</v>
      </c>
      <c r="F316" s="6">
        <f t="shared" si="11"/>
        <v>0</v>
      </c>
    </row>
    <row r="317" spans="1:6">
      <c r="A317" s="8"/>
      <c r="D317" s="6" t="str">
        <f>IF(C317="","-",_xlfn.XLOOKUP(C317,'TM Information'!$A:$A,'TM Information'!$D:$D,"No Match",0,1))</f>
        <v>-</v>
      </c>
      <c r="E317" s="6" t="str">
        <f>IF(C317="","-",_xlfn.XLOOKUP(C317,'TM Information'!$A:$A,'TM Information'!$F:$F,"No Match",0,1))</f>
        <v>-</v>
      </c>
      <c r="F317" s="6">
        <f t="shared" si="11"/>
        <v>0</v>
      </c>
    </row>
    <row r="318" spans="1:6">
      <c r="A318" s="8"/>
      <c r="D318" s="6" t="str">
        <f>IF(C318="","-",_xlfn.XLOOKUP(C318,'TM Information'!$A:$A,'TM Information'!$D:$D,"No Match",0,1))</f>
        <v>-</v>
      </c>
      <c r="E318" s="6" t="str">
        <f>IF(C318="","-",_xlfn.XLOOKUP(C318,'TM Information'!$A:$A,'TM Information'!$F:$F,"No Match",0,1))</f>
        <v>-</v>
      </c>
      <c r="F318" s="6">
        <f t="shared" si="11"/>
        <v>0</v>
      </c>
    </row>
    <row r="319" spans="1:6">
      <c r="A319" s="8"/>
      <c r="D319" s="6" t="str">
        <f>IF(C319="","-",_xlfn.XLOOKUP(C319,'TM Information'!$A:$A,'TM Information'!$D:$D,"No Match",0,1))</f>
        <v>-</v>
      </c>
      <c r="E319" s="6" t="str">
        <f>IF(C319="","-",_xlfn.XLOOKUP(C319,'TM Information'!$A:$A,'TM Information'!$F:$F,"No Match",0,1))</f>
        <v>-</v>
      </c>
      <c r="F319" s="6">
        <f t="shared" si="11"/>
        <v>0</v>
      </c>
    </row>
    <row r="320" spans="1:6">
      <c r="A320" s="8"/>
      <c r="D320" s="6" t="str">
        <f>IF(C320="","-",_xlfn.XLOOKUP(C320,'TM Information'!$A:$A,'TM Information'!$D:$D,"No Match",0,1))</f>
        <v>-</v>
      </c>
      <c r="E320" s="6" t="str">
        <f>IF(C320="","-",_xlfn.XLOOKUP(C320,'TM Information'!$A:$A,'TM Information'!$F:$F,"No Match",0,1))</f>
        <v>-</v>
      </c>
      <c r="F320" s="6">
        <f t="shared" si="11"/>
        <v>0</v>
      </c>
    </row>
    <row r="321" spans="1:6">
      <c r="A321" s="8"/>
      <c r="D321" s="6" t="str">
        <f>IF(C321="","-",_xlfn.XLOOKUP(C321,'TM Information'!$A:$A,'TM Information'!$D:$D,"No Match",0,1))</f>
        <v>-</v>
      </c>
      <c r="E321" s="6" t="str">
        <f>IF(C321="","-",_xlfn.XLOOKUP(C321,'TM Information'!$A:$A,'TM Information'!$F:$F,"No Match",0,1))</f>
        <v>-</v>
      </c>
      <c r="F321" s="6">
        <f t="shared" si="11"/>
        <v>0</v>
      </c>
    </row>
    <row r="322" spans="1:6">
      <c r="A322" s="8"/>
      <c r="D322" s="6" t="str">
        <f>IF(C322="","-",_xlfn.XLOOKUP(C322,'TM Information'!$A:$A,'TM Information'!$D:$D,"No Match",0,1))</f>
        <v>-</v>
      </c>
      <c r="E322" s="6" t="str">
        <f>IF(C322="","-",_xlfn.XLOOKUP(C322,'TM Information'!$A:$A,'TM Information'!$F:$F,"No Match",0,1))</f>
        <v>-</v>
      </c>
      <c r="F322" s="6">
        <f t="shared" si="11"/>
        <v>0</v>
      </c>
    </row>
    <row r="323" spans="1:6">
      <c r="A323" s="8"/>
      <c r="D323" s="6" t="str">
        <f>IF(C323="","-",_xlfn.XLOOKUP(C323,'TM Information'!$A:$A,'TM Information'!$D:$D,"No Match",0,1))</f>
        <v>-</v>
      </c>
      <c r="E323" s="6" t="str">
        <f>IF(C323="","-",_xlfn.XLOOKUP(C323,'TM Information'!$A:$A,'TM Information'!$F:$F,"No Match",0,1))</f>
        <v>-</v>
      </c>
      <c r="F323" s="6">
        <f t="shared" si="11"/>
        <v>0</v>
      </c>
    </row>
    <row r="324" spans="1:6">
      <c r="A324" s="8"/>
      <c r="D324" s="6" t="str">
        <f>IF(C324="","-",_xlfn.XLOOKUP(C324,'TM Information'!$A:$A,'TM Information'!$D:$D,"No Match",0,1))</f>
        <v>-</v>
      </c>
      <c r="E324" s="6" t="str">
        <f>IF(C324="","-",_xlfn.XLOOKUP(C324,'TM Information'!$A:$A,'TM Information'!$F:$F,"No Match",0,1))</f>
        <v>-</v>
      </c>
      <c r="F324" s="6">
        <f t="shared" si="11"/>
        <v>0</v>
      </c>
    </row>
    <row r="325" spans="1:6">
      <c r="A325" s="8"/>
      <c r="D325" s="6" t="str">
        <f>IF(C325="","-",_xlfn.XLOOKUP(C325,'TM Information'!$A:$A,'TM Information'!$D:$D,"No Match",0,1))</f>
        <v>-</v>
      </c>
      <c r="E325" s="6" t="str">
        <f>IF(C325="","-",_xlfn.XLOOKUP(C325,'TM Information'!$A:$A,'TM Information'!$F:$F,"No Match",0,1))</f>
        <v>-</v>
      </c>
      <c r="F325" s="6">
        <f t="shared" si="11"/>
        <v>0</v>
      </c>
    </row>
    <row r="326" spans="1:6">
      <c r="A326" s="8"/>
      <c r="D326" s="6" t="str">
        <f>IF(C326="","-",_xlfn.XLOOKUP(C326,'TM Information'!$A:$A,'TM Information'!$D:$D,"No Match",0,1))</f>
        <v>-</v>
      </c>
      <c r="E326" s="6" t="str">
        <f>IF(C326="","-",_xlfn.XLOOKUP(C326,'TM Information'!$A:$A,'TM Information'!$F:$F,"No Match",0,1))</f>
        <v>-</v>
      </c>
      <c r="F326" s="6">
        <f t="shared" si="11"/>
        <v>0</v>
      </c>
    </row>
    <row r="327" spans="1:6">
      <c r="A327" s="8"/>
      <c r="D327" s="6" t="str">
        <f>IF(C327="","-",_xlfn.XLOOKUP(C327,'TM Information'!$A:$A,'TM Information'!$D:$D,"No Match",0,1))</f>
        <v>-</v>
      </c>
      <c r="E327" s="6" t="str">
        <f>IF(C327="","-",_xlfn.XLOOKUP(C327,'TM Information'!$A:$A,'TM Information'!$F:$F,"No Match",0,1))</f>
        <v>-</v>
      </c>
      <c r="F327" s="6">
        <f t="shared" si="11"/>
        <v>0</v>
      </c>
    </row>
    <row r="328" spans="1:6">
      <c r="A328" s="8"/>
      <c r="D328" s="6" t="str">
        <f>IF(C328="","-",_xlfn.XLOOKUP(C328,'TM Information'!$A:$A,'TM Information'!$D:$D,"No Match",0,1))</f>
        <v>-</v>
      </c>
      <c r="E328" s="6" t="str">
        <f>IF(C328="","-",_xlfn.XLOOKUP(C328,'TM Information'!$A:$A,'TM Information'!$F:$F,"No Match",0,1))</f>
        <v>-</v>
      </c>
      <c r="F328" s="6">
        <f t="shared" si="11"/>
        <v>0</v>
      </c>
    </row>
    <row r="329" spans="1:6">
      <c r="A329" s="8"/>
      <c r="D329" s="6" t="str">
        <f>IF(C329="","-",_xlfn.XLOOKUP(C329,'TM Information'!$A:$A,'TM Information'!$D:$D,"No Match",0,1))</f>
        <v>-</v>
      </c>
      <c r="E329" s="6" t="str">
        <f>IF(C329="","-",_xlfn.XLOOKUP(C329,'TM Information'!$A:$A,'TM Information'!$F:$F,"No Match",0,1))</f>
        <v>-</v>
      </c>
      <c r="F329" s="6">
        <f t="shared" si="11"/>
        <v>0</v>
      </c>
    </row>
    <row r="330" spans="1:6">
      <c r="A330" s="8"/>
      <c r="D330" s="6" t="str">
        <f>IF(C330="","-",_xlfn.XLOOKUP(C330,'TM Information'!$A:$A,'TM Information'!$D:$D,"No Match",0,1))</f>
        <v>-</v>
      </c>
      <c r="E330" s="6" t="str">
        <f>IF(C330="","-",_xlfn.XLOOKUP(C330,'TM Information'!$A:$A,'TM Information'!$F:$F,"No Match",0,1))</f>
        <v>-</v>
      </c>
      <c r="F330" s="6">
        <f t="shared" si="11"/>
        <v>0</v>
      </c>
    </row>
    <row r="331" spans="1:6">
      <c r="A331" s="8"/>
      <c r="D331" s="6" t="str">
        <f>IF(C331="","-",_xlfn.XLOOKUP(C331,'TM Information'!$A:$A,'TM Information'!$D:$D,"No Match",0,1))</f>
        <v>-</v>
      </c>
      <c r="E331" s="6" t="str">
        <f>IF(C331="","-",_xlfn.XLOOKUP(C331,'TM Information'!$A:$A,'TM Information'!$F:$F,"No Match",0,1))</f>
        <v>-</v>
      </c>
      <c r="F331" s="6">
        <f t="shared" si="11"/>
        <v>0</v>
      </c>
    </row>
    <row r="332" spans="1:6">
      <c r="A332" s="8"/>
      <c r="D332" s="6" t="str">
        <f>IF(C332="","-",_xlfn.XLOOKUP(C332,'TM Information'!$A:$A,'TM Information'!$D:$D,"No Match",0,1))</f>
        <v>-</v>
      </c>
      <c r="E332" s="6" t="str">
        <f>IF(C332="","-",_xlfn.XLOOKUP(C332,'TM Information'!$A:$A,'TM Information'!$F:$F,"No Match",0,1))</f>
        <v>-</v>
      </c>
      <c r="F332" s="6">
        <f t="shared" si="11"/>
        <v>0</v>
      </c>
    </row>
    <row r="333" spans="1:6">
      <c r="A333" s="8"/>
      <c r="D333" s="6" t="str">
        <f>IF(C333="","-",_xlfn.XLOOKUP(C333,'TM Information'!$A:$A,'TM Information'!$D:$D,"No Match",0,1))</f>
        <v>-</v>
      </c>
      <c r="E333" s="6" t="str">
        <f>IF(C333="","-",_xlfn.XLOOKUP(C333,'TM Information'!$A:$A,'TM Information'!$F:$F,"No Match",0,1))</f>
        <v>-</v>
      </c>
      <c r="F333" s="6">
        <f t="shared" si="11"/>
        <v>0</v>
      </c>
    </row>
    <row r="334" spans="1:6">
      <c r="A334" s="8"/>
      <c r="D334" s="6" t="str">
        <f>IF(C334="","-",_xlfn.XLOOKUP(C334,'TM Information'!$A:$A,'TM Information'!$D:$D,"No Match",0,1))</f>
        <v>-</v>
      </c>
      <c r="E334" s="6" t="str">
        <f>IF(C334="","-",_xlfn.XLOOKUP(C334,'TM Information'!$A:$A,'TM Information'!$F:$F,"No Match",0,1))</f>
        <v>-</v>
      </c>
      <c r="F334" s="6">
        <f t="shared" si="11"/>
        <v>0</v>
      </c>
    </row>
    <row r="335" spans="1:6">
      <c r="A335" s="8"/>
      <c r="D335" s="6" t="str">
        <f>IF(C335="","-",_xlfn.XLOOKUP(C335,'TM Information'!$A:$A,'TM Information'!$D:$D,"No Match",0,1))</f>
        <v>-</v>
      </c>
      <c r="E335" s="6" t="str">
        <f>IF(C335="","-",_xlfn.XLOOKUP(C335,'TM Information'!$A:$A,'TM Information'!$F:$F,"No Match",0,1))</f>
        <v>-</v>
      </c>
      <c r="F335" s="6">
        <f t="shared" si="11"/>
        <v>0</v>
      </c>
    </row>
    <row r="336" spans="1:6">
      <c r="A336" s="8"/>
      <c r="D336" s="6" t="str">
        <f>IF(C336="","-",_xlfn.XLOOKUP(C336,'TM Information'!$A:$A,'TM Information'!$D:$D,"No Match",0,1))</f>
        <v>-</v>
      </c>
      <c r="E336" s="6" t="str">
        <f>IF(C336="","-",_xlfn.XLOOKUP(C336,'TM Information'!$A:$A,'TM Information'!$F:$F,"No Match",0,1))</f>
        <v>-</v>
      </c>
      <c r="F336" s="6">
        <f t="shared" si="11"/>
        <v>0</v>
      </c>
    </row>
    <row r="337" spans="1:8">
      <c r="A337" s="8"/>
      <c r="D337" s="6" t="str">
        <f>IF(C337="","-",_xlfn.XLOOKUP(C337,'TM Information'!$A:$A,'TM Information'!$D:$D,"No Match",0,1))</f>
        <v>-</v>
      </c>
      <c r="E337" s="6" t="str">
        <f>IF(C337="","-",_xlfn.XLOOKUP(C337,'TM Information'!$A:$A,'TM Information'!$F:$F,"No Match",0,1))</f>
        <v>-</v>
      </c>
      <c r="F337" s="6">
        <f t="shared" si="11"/>
        <v>0</v>
      </c>
    </row>
    <row r="338" spans="1:8">
      <c r="A338" s="8"/>
      <c r="D338" s="6" t="str">
        <f>IF(C338="","-",_xlfn.XLOOKUP(C338,'TM Information'!$A:$A,'TM Information'!$D:$D,"No Match",0,1))</f>
        <v>-</v>
      </c>
      <c r="E338" s="6" t="str">
        <f>IF(C338="","-",_xlfn.XLOOKUP(C338,'TM Information'!$A:$A,'TM Information'!$F:$F,"No Match",0,1))</f>
        <v>-</v>
      </c>
      <c r="F338" s="6">
        <f t="shared" si="11"/>
        <v>0</v>
      </c>
    </row>
    <row r="339" spans="1:8">
      <c r="A339" s="8"/>
      <c r="D339" s="6" t="str">
        <f>IF(C339="","-",_xlfn.XLOOKUP(C339,'TM Information'!$A:$A,'TM Information'!$D:$D,"No Match",0,1))</f>
        <v>-</v>
      </c>
      <c r="E339" s="6" t="str">
        <f>IF(C339="","-",_xlfn.XLOOKUP(C339,'TM Information'!$A:$A,'TM Information'!$F:$F,"No Match",0,1))</f>
        <v>-</v>
      </c>
      <c r="F339" s="6">
        <f t="shared" si="11"/>
        <v>0</v>
      </c>
    </row>
    <row r="340" spans="1:8">
      <c r="A340" s="8"/>
      <c r="D340" s="6" t="str">
        <f>IF(C340="","-",_xlfn.XLOOKUP(C340,'TM Information'!$A:$A,'TM Information'!$D:$D,"No Match",0,1))</f>
        <v>-</v>
      </c>
      <c r="E340" s="6" t="str">
        <f>IF(C340="","-",_xlfn.XLOOKUP(C340,'TM Information'!$A:$A,'TM Information'!$F:$F,"No Match",0,1))</f>
        <v>-</v>
      </c>
      <c r="F340" s="6">
        <f t="shared" si="11"/>
        <v>0</v>
      </c>
    </row>
    <row r="341" spans="1:8">
      <c r="A341" s="8"/>
      <c r="D341" s="6" t="str">
        <f>IF(C341="","-",_xlfn.XLOOKUP(C341,'TM Information'!$A:$A,'TM Information'!$D:$D,"No Match",0,1))</f>
        <v>-</v>
      </c>
      <c r="E341" s="6" t="str">
        <f>IF(C341="","-",_xlfn.XLOOKUP(C341,'TM Information'!$A:$A,'TM Information'!$F:$F,"No Match",0,1))</f>
        <v>-</v>
      </c>
      <c r="F341" s="6">
        <f t="shared" si="11"/>
        <v>0</v>
      </c>
    </row>
    <row r="342" spans="1:8">
      <c r="A342" s="8"/>
      <c r="D342" s="6" t="str">
        <f>IF(C342="","-",_xlfn.XLOOKUP(C342,'TM Information'!$A:$A,'TM Information'!$D:$D,"No Match",0,1))</f>
        <v>-</v>
      </c>
      <c r="E342" s="6" t="str">
        <f>IF(C342="","-",_xlfn.XLOOKUP(C342,'TM Information'!$A:$A,'TM Information'!$F:$F,"No Match",0,1))</f>
        <v>-</v>
      </c>
      <c r="F342" s="6">
        <f t="shared" si="11"/>
        <v>0</v>
      </c>
    </row>
    <row r="343" spans="1:8">
      <c r="A343" s="8"/>
      <c r="D343" s="6" t="str">
        <f>IF(C343="","-",_xlfn.XLOOKUP(C343,'TM Information'!$A:$A,'TM Information'!$D:$D,"No Match",0,1))</f>
        <v>-</v>
      </c>
      <c r="E343" s="6" t="str">
        <f>IF(C343="","-",_xlfn.XLOOKUP(C343,'TM Information'!$A:$A,'TM Information'!$F:$F,"No Match",0,1))</f>
        <v>-</v>
      </c>
      <c r="F343" s="6">
        <f t="shared" si="11"/>
        <v>0</v>
      </c>
    </row>
    <row r="344" spans="1:8">
      <c r="A344" s="8"/>
      <c r="D344" s="6" t="str">
        <f>IF(C344="","-",_xlfn.XLOOKUP(C344,'TM Information'!$A:$A,'TM Information'!$D:$D,"No Match",0,1))</f>
        <v>-</v>
      </c>
      <c r="E344" s="6" t="str">
        <f>IF(C344="","-",_xlfn.XLOOKUP(C344,'TM Information'!$A:$A,'TM Information'!$F:$F,"No Match",0,1))</f>
        <v>-</v>
      </c>
      <c r="F344" s="6">
        <f t="shared" si="11"/>
        <v>0</v>
      </c>
    </row>
    <row r="345" spans="1:8">
      <c r="A345" s="8"/>
      <c r="D345" s="6" t="str">
        <f>IF(C345="","-",_xlfn.XLOOKUP(C345,'TM Information'!$A:$A,'TM Information'!$D:$D,"No Match",0,1))</f>
        <v>-</v>
      </c>
      <c r="E345" s="6" t="str">
        <f>IF(C345="","-",_xlfn.XLOOKUP(C345,'TM Information'!$A:$A,'TM Information'!$F:$F,"No Match",0,1))</f>
        <v>-</v>
      </c>
      <c r="F345" s="6">
        <f t="shared" si="11"/>
        <v>0</v>
      </c>
      <c r="H345" s="71"/>
    </row>
    <row r="346" spans="1:8">
      <c r="A346" s="8"/>
      <c r="D346" s="6" t="str">
        <f>IF(C346="","-",_xlfn.XLOOKUP(C346,'TM Information'!$A:$A,'TM Information'!$D:$D,"No Match",0,1))</f>
        <v>-</v>
      </c>
      <c r="E346" s="6" t="str">
        <f>IF(C346="","-",_xlfn.XLOOKUP(C346,'TM Information'!$A:$A,'TM Information'!$F:$F,"No Match",0,1))</f>
        <v>-</v>
      </c>
      <c r="F346" s="6">
        <f t="shared" si="11"/>
        <v>0</v>
      </c>
      <c r="H346"/>
    </row>
    <row r="347" spans="1:8">
      <c r="A347" s="8"/>
      <c r="D347" s="6" t="str">
        <f>IF(C347="","-",_xlfn.XLOOKUP(C347,'TM Information'!$A:$A,'TM Information'!$D:$D,"No Match",0,1))</f>
        <v>-</v>
      </c>
      <c r="E347" s="6" t="str">
        <f>IF(C347="","-",_xlfn.XLOOKUP(C347,'TM Information'!$A:$A,'TM Information'!$F:$F,"No Match",0,1))</f>
        <v>-</v>
      </c>
      <c r="F347" s="6">
        <f t="shared" si="11"/>
        <v>0</v>
      </c>
    </row>
    <row r="348" spans="1:8">
      <c r="A348" s="8"/>
      <c r="D348" s="6" t="str">
        <f>IF(C348="","-",_xlfn.XLOOKUP(C348,'TM Information'!$A:$A,'TM Information'!$D:$D,"No Match",0,1))</f>
        <v>-</v>
      </c>
      <c r="E348" s="6" t="str">
        <f>IF(C348="","-",_xlfn.XLOOKUP(C348,'TM Information'!$A:$A,'TM Information'!$F:$F,"No Match",0,1))</f>
        <v>-</v>
      </c>
      <c r="F348" s="6">
        <f t="shared" si="11"/>
        <v>0</v>
      </c>
      <c r="G348" s="9"/>
    </row>
    <row r="349" spans="1:8">
      <c r="A349" s="8"/>
      <c r="D349" s="6" t="str">
        <f>IF(C349="","-",_xlfn.XLOOKUP(C349,'TM Information'!$A:$A,'TM Information'!$D:$D,"No Match",0,1))</f>
        <v>-</v>
      </c>
      <c r="E349" s="6" t="str">
        <f>IF(C349="","-",_xlfn.XLOOKUP(C349,'TM Information'!$A:$A,'TM Information'!$F:$F,"No Match",0,1))</f>
        <v>-</v>
      </c>
      <c r="F349" s="6">
        <f t="shared" si="11"/>
        <v>0</v>
      </c>
    </row>
    <row r="350" spans="1:8">
      <c r="A350" s="8"/>
      <c r="D350" s="6" t="str">
        <f>IF(C350="","-",_xlfn.XLOOKUP(C350,'TM Information'!$A:$A,'TM Information'!$D:$D,"No Match",0,1))</f>
        <v>-</v>
      </c>
      <c r="E350" s="6" t="str">
        <f>IF(C350="","-",_xlfn.XLOOKUP(C350,'TM Information'!$A:$A,'TM Information'!$F:$F,"No Match",0,1))</f>
        <v>-</v>
      </c>
      <c r="F350" s="6">
        <f t="shared" si="11"/>
        <v>0</v>
      </c>
    </row>
    <row r="351" spans="1:8">
      <c r="A351" s="8"/>
      <c r="D351" s="6" t="str">
        <f>IF(C351="","-",_xlfn.XLOOKUP(C351,'TM Information'!$A:$A,'TM Information'!$D:$D,"No Match",0,1))</f>
        <v>-</v>
      </c>
      <c r="E351" s="6" t="str">
        <f>IF(C351="","-",_xlfn.XLOOKUP(C351,'TM Information'!$A:$A,'TM Information'!$F:$F,"No Match",0,1))</f>
        <v>-</v>
      </c>
      <c r="F351" s="6">
        <f t="shared" si="11"/>
        <v>0</v>
      </c>
    </row>
    <row r="352" spans="1:8">
      <c r="A352" s="8"/>
      <c r="D352" s="6" t="str">
        <f>IF(C352="","-",_xlfn.XLOOKUP(C352,'TM Information'!$A:$A,'TM Information'!$D:$D,"No Match",0,1))</f>
        <v>-</v>
      </c>
      <c r="E352" s="6" t="str">
        <f>IF(C352="","-",_xlfn.XLOOKUP(C352,'TM Information'!$A:$A,'TM Information'!$F:$F,"No Match",0,1))</f>
        <v>-</v>
      </c>
      <c r="F352" s="6">
        <f t="shared" si="11"/>
        <v>0</v>
      </c>
    </row>
    <row r="353" spans="1:6">
      <c r="A353" s="8"/>
      <c r="D353" s="6" t="str">
        <f>IF(C353="","-",_xlfn.XLOOKUP(C353,'TM Information'!$A:$A,'TM Information'!$D:$D,"No Match",0,1))</f>
        <v>-</v>
      </c>
      <c r="E353" s="6" t="str">
        <f>IF(C353="","-",_xlfn.XLOOKUP(C353,'TM Information'!$A:$A,'TM Information'!$F:$F,"No Match",0,1))</f>
        <v>-</v>
      </c>
      <c r="F353" s="6">
        <f t="shared" si="11"/>
        <v>0</v>
      </c>
    </row>
    <row r="354" spans="1:6">
      <c r="A354" s="8"/>
      <c r="D354" s="6" t="str">
        <f>IF(C354="","-",_xlfn.XLOOKUP(C354,'TM Information'!$A:$A,'TM Information'!$D:$D,"No Match",0,1))</f>
        <v>-</v>
      </c>
      <c r="E354" s="6" t="str">
        <f>IF(C354="","-",_xlfn.XLOOKUP(C354,'TM Information'!$A:$A,'TM Information'!$F:$F,"No Match",0,1))</f>
        <v>-</v>
      </c>
      <c r="F354" s="6">
        <f t="shared" si="11"/>
        <v>0</v>
      </c>
    </row>
    <row r="355" spans="1:6">
      <c r="A355" s="8"/>
      <c r="D355" s="6" t="str">
        <f>IF(C355="","-",_xlfn.XLOOKUP(C355,'TM Information'!$A:$A,'TM Information'!$D:$D,"No Match",0,1))</f>
        <v>-</v>
      </c>
      <c r="E355" s="6" t="str">
        <f>IF(C355="","-",_xlfn.XLOOKUP(C355,'TM Information'!$A:$A,'TM Information'!$F:$F,"No Match",0,1))</f>
        <v>-</v>
      </c>
      <c r="F355" s="6">
        <f t="shared" si="11"/>
        <v>0</v>
      </c>
    </row>
    <row r="356" spans="1:6">
      <c r="A356" s="8"/>
      <c r="D356" s="6" t="str">
        <f>IF(C356="","-",_xlfn.XLOOKUP(C356,'TM Information'!$A:$A,'TM Information'!$D:$D,"No Match",0,1))</f>
        <v>-</v>
      </c>
      <c r="E356" s="6" t="str">
        <f>IF(C356="","-",_xlfn.XLOOKUP(C356,'TM Information'!$A:$A,'TM Information'!$F:$F,"No Match",0,1))</f>
        <v>-</v>
      </c>
      <c r="F356" s="6">
        <f t="shared" si="11"/>
        <v>0</v>
      </c>
    </row>
    <row r="357" spans="1:6">
      <c r="A357" s="8"/>
      <c r="D357" s="6" t="str">
        <f>IF(C357="","-",_xlfn.XLOOKUP(C357,'TM Information'!$A:$A,'TM Information'!$D:$D,"No Match",0,1))</f>
        <v>-</v>
      </c>
      <c r="E357" s="6" t="str">
        <f>IF(C357="","-",_xlfn.XLOOKUP(C357,'TM Information'!$A:$A,'TM Information'!$F:$F,"No Match",0,1))</f>
        <v>-</v>
      </c>
      <c r="F357" s="6">
        <f t="shared" si="11"/>
        <v>0</v>
      </c>
    </row>
    <row r="358" spans="1:6">
      <c r="A358" s="8"/>
      <c r="D358" s="6" t="str">
        <f>IF(C358="","-",_xlfn.XLOOKUP(C358,'TM Information'!$A:$A,'TM Information'!$D:$D,"No Match",0,1))</f>
        <v>-</v>
      </c>
      <c r="E358" s="6" t="str">
        <f>IF(C358="","-",_xlfn.XLOOKUP(C358,'TM Information'!$A:$A,'TM Information'!$F:$F,"No Match",0,1))</f>
        <v>-</v>
      </c>
      <c r="F358" s="6">
        <f t="shared" si="11"/>
        <v>0</v>
      </c>
    </row>
    <row r="359" spans="1:6">
      <c r="A359" s="8"/>
      <c r="D359" s="6" t="str">
        <f>IF(C359="","-",_xlfn.XLOOKUP(C359,'TM Information'!$A:$A,'TM Information'!$D:$D,"No Match",0,1))</f>
        <v>-</v>
      </c>
      <c r="E359" s="6" t="str">
        <f>IF(C359="","-",_xlfn.XLOOKUP(C359,'TM Information'!$A:$A,'TM Information'!$F:$F,"No Match",0,1))</f>
        <v>-</v>
      </c>
      <c r="F359" s="6">
        <f t="shared" si="11"/>
        <v>0</v>
      </c>
    </row>
    <row r="360" spans="1:6">
      <c r="A360" s="8"/>
      <c r="D360" s="6" t="str">
        <f>IF(C360="","-",_xlfn.XLOOKUP(C360,'TM Information'!$A:$A,'TM Information'!$D:$D,"No Match",0,1))</f>
        <v>-</v>
      </c>
      <c r="E360" s="6" t="str">
        <f>IF(C360="","-",_xlfn.XLOOKUP(C360,'TM Information'!$A:$A,'TM Information'!$F:$F,"No Match",0,1))</f>
        <v>-</v>
      </c>
      <c r="F360" s="6">
        <f t="shared" si="11"/>
        <v>0</v>
      </c>
    </row>
    <row r="361" spans="1:6">
      <c r="A361" s="8"/>
      <c r="D361" s="6" t="str">
        <f>IF(C361="","-",_xlfn.XLOOKUP(C361,'TM Information'!$A:$A,'TM Information'!$D:$D,"No Match",0,1))</f>
        <v>-</v>
      </c>
      <c r="E361" s="6" t="str">
        <f>IF(C361="","-",_xlfn.XLOOKUP(C361,'TM Information'!$A:$A,'TM Information'!$F:$F,"No Match",0,1))</f>
        <v>-</v>
      </c>
      <c r="F361" s="6">
        <f t="shared" si="11"/>
        <v>0</v>
      </c>
    </row>
    <row r="362" spans="1:6">
      <c r="A362" s="8"/>
      <c r="D362" s="6" t="str">
        <f>IF(C362="","-",_xlfn.XLOOKUP(C362,'TM Information'!$A:$A,'TM Information'!$D:$D,"No Match",0,1))</f>
        <v>-</v>
      </c>
      <c r="E362" s="6" t="str">
        <f>IF(C362="","-",_xlfn.XLOOKUP(C362,'TM Information'!$A:$A,'TM Information'!$F:$F,"No Match",0,1))</f>
        <v>-</v>
      </c>
      <c r="F362" s="6">
        <f t="shared" si="11"/>
        <v>0</v>
      </c>
    </row>
    <row r="363" spans="1:6">
      <c r="A363" s="8"/>
      <c r="D363" s="6" t="str">
        <f>IF(C363="","-",_xlfn.XLOOKUP(C363,'TM Information'!$A:$A,'TM Information'!$D:$D,"No Match",0,1))</f>
        <v>-</v>
      </c>
      <c r="E363" s="6" t="str">
        <f>IF(C363="","-",_xlfn.XLOOKUP(C363,'TM Information'!$A:$A,'TM Information'!$F:$F,"No Match",0,1))</f>
        <v>-</v>
      </c>
      <c r="F363" s="6">
        <f t="shared" si="11"/>
        <v>0</v>
      </c>
    </row>
    <row r="364" spans="1:6">
      <c r="A364" s="8"/>
      <c r="D364" s="6" t="str">
        <f>IF(C364="","-",_xlfn.XLOOKUP(C364,'TM Information'!$A:$A,'TM Information'!$D:$D,"No Match",0,1))</f>
        <v>-</v>
      </c>
      <c r="E364" s="6" t="str">
        <f>IF(C364="","-",_xlfn.XLOOKUP(C364,'TM Information'!$A:$A,'TM Information'!$F:$F,"No Match",0,1))</f>
        <v>-</v>
      </c>
      <c r="F364" s="6">
        <f t="shared" si="11"/>
        <v>0</v>
      </c>
    </row>
    <row r="365" spans="1:6">
      <c r="A365" s="8"/>
      <c r="D365" s="6" t="str">
        <f>IF(C365="","-",_xlfn.XLOOKUP(C365,'TM Information'!$A:$A,'TM Information'!$D:$D,"No Match",0,1))</f>
        <v>-</v>
      </c>
      <c r="E365" s="6" t="str">
        <f>IF(C365="","-",_xlfn.XLOOKUP(C365,'TM Information'!$A:$A,'TM Information'!$F:$F,"No Match",0,1))</f>
        <v>-</v>
      </c>
      <c r="F365" s="6">
        <f t="shared" si="11"/>
        <v>0</v>
      </c>
    </row>
    <row r="366" spans="1:6">
      <c r="A366" s="8"/>
      <c r="D366" s="6" t="str">
        <f>IF(C366="","-",_xlfn.XLOOKUP(C366,'TM Information'!$A:$A,'TM Information'!$D:$D,"No Match",0,1))</f>
        <v>-</v>
      </c>
      <c r="E366" s="6" t="str">
        <f>IF(C366="","-",_xlfn.XLOOKUP(C366,'TM Information'!$A:$A,'TM Information'!$F:$F,"No Match",0,1))</f>
        <v>-</v>
      </c>
      <c r="F366" s="6">
        <f t="shared" si="11"/>
        <v>0</v>
      </c>
    </row>
    <row r="367" spans="1:6">
      <c r="A367" s="8"/>
      <c r="D367" s="6" t="str">
        <f>IF(C367="","-",_xlfn.XLOOKUP(C367,'TM Information'!$A:$A,'TM Information'!$D:$D,"No Match",0,1))</f>
        <v>-</v>
      </c>
      <c r="E367" s="6" t="str">
        <f>IF(C367="","-",_xlfn.XLOOKUP(C367,'TM Information'!$A:$A,'TM Information'!$F:$F,"No Match",0,1))</f>
        <v>-</v>
      </c>
      <c r="F367" s="6">
        <f t="shared" si="11"/>
        <v>0</v>
      </c>
    </row>
    <row r="368" spans="1:6">
      <c r="A368" s="8"/>
      <c r="D368" s="6" t="str">
        <f>IF(C368="","-",_xlfn.XLOOKUP(C368,'TM Information'!$A:$A,'TM Information'!$D:$D,"No Match",0,1))</f>
        <v>-</v>
      </c>
      <c r="E368" s="6" t="str">
        <f>IF(C368="","-",_xlfn.XLOOKUP(C368,'TM Information'!$A:$A,'TM Information'!$F:$F,"No Match",0,1))</f>
        <v>-</v>
      </c>
      <c r="F368" s="6">
        <f t="shared" si="11"/>
        <v>0</v>
      </c>
    </row>
    <row r="369" spans="1:6">
      <c r="A369" s="8"/>
      <c r="D369" s="6" t="str">
        <f>IF(C369="","-",_xlfn.XLOOKUP(C369,'TM Information'!$A:$A,'TM Information'!$D:$D,"No Match",0,1))</f>
        <v>-</v>
      </c>
      <c r="E369" s="6" t="str">
        <f>IF(C369="","-",_xlfn.XLOOKUP(C369,'TM Information'!$A:$A,'TM Information'!$F:$F,"No Match",0,1))</f>
        <v>-</v>
      </c>
      <c r="F369" s="6">
        <f t="shared" si="11"/>
        <v>0</v>
      </c>
    </row>
    <row r="370" spans="1:6">
      <c r="A370" s="8"/>
      <c r="D370" s="6" t="str">
        <f>IF(C370="","-",_xlfn.XLOOKUP(C370,'TM Information'!$A:$A,'TM Information'!$D:$D,"No Match",0,1))</f>
        <v>-</v>
      </c>
      <c r="E370" s="6" t="str">
        <f>IF(C370="","-",_xlfn.XLOOKUP(C370,'TM Information'!$A:$A,'TM Information'!$F:$F,"No Match",0,1))</f>
        <v>-</v>
      </c>
      <c r="F370" s="6">
        <f t="shared" si="11"/>
        <v>0</v>
      </c>
    </row>
    <row r="371" spans="1:6">
      <c r="A371" s="8"/>
      <c r="D371" s="6" t="str">
        <f>IF(C371="","-",_xlfn.XLOOKUP(C371,'TM Information'!$A:$A,'TM Information'!$D:$D,"No Match",0,1))</f>
        <v>-</v>
      </c>
      <c r="E371" s="6" t="str">
        <f>IF(C371="","-",_xlfn.XLOOKUP(C371,'TM Information'!$A:$A,'TM Information'!$F:$F,"No Match",0,1))</f>
        <v>-</v>
      </c>
      <c r="F371" s="6">
        <f t="shared" ref="F371:F434" si="12">COUNTIF(C:C,C371)</f>
        <v>0</v>
      </c>
    </row>
    <row r="372" spans="1:6">
      <c r="A372" s="8"/>
      <c r="D372" s="6" t="str">
        <f>IF(C372="","-",_xlfn.XLOOKUP(C372,'TM Information'!$A:$A,'TM Information'!$D:$D,"No Match",0,1))</f>
        <v>-</v>
      </c>
      <c r="E372" s="6" t="str">
        <f>IF(C372="","-",_xlfn.XLOOKUP(C372,'TM Information'!$A:$A,'TM Information'!$F:$F,"No Match",0,1))</f>
        <v>-</v>
      </c>
      <c r="F372" s="6">
        <f t="shared" si="12"/>
        <v>0</v>
      </c>
    </row>
    <row r="373" spans="1:6">
      <c r="A373" s="8"/>
      <c r="D373" s="6" t="str">
        <f>IF(C373="","-",_xlfn.XLOOKUP(C373,'TM Information'!$A:$A,'TM Information'!$D:$D,"No Match",0,1))</f>
        <v>-</v>
      </c>
      <c r="E373" s="6" t="str">
        <f>IF(C373="","-",_xlfn.XLOOKUP(C373,'TM Information'!$A:$A,'TM Information'!$F:$F,"No Match",0,1))</f>
        <v>-</v>
      </c>
      <c r="F373" s="6">
        <f t="shared" si="12"/>
        <v>0</v>
      </c>
    </row>
    <row r="374" spans="1:6">
      <c r="A374" s="8"/>
      <c r="D374" s="6" t="str">
        <f>IF(C374="","-",_xlfn.XLOOKUP(C374,'TM Information'!$A:$A,'TM Information'!$D:$D,"No Match",0,1))</f>
        <v>-</v>
      </c>
      <c r="E374" s="6" t="str">
        <f>IF(C374="","-",_xlfn.XLOOKUP(C374,'TM Information'!$A:$A,'TM Information'!$F:$F,"No Match",0,1))</f>
        <v>-</v>
      </c>
      <c r="F374" s="6">
        <f t="shared" si="12"/>
        <v>0</v>
      </c>
    </row>
    <row r="375" spans="1:6">
      <c r="A375" s="8"/>
      <c r="D375" s="6" t="str">
        <f>IF(C375="","-",_xlfn.XLOOKUP(C375,'TM Information'!$A:$A,'TM Information'!$D:$D,"No Match",0,1))</f>
        <v>-</v>
      </c>
      <c r="E375" s="6" t="str">
        <f>IF(C375="","-",_xlfn.XLOOKUP(C375,'TM Information'!$A:$A,'TM Information'!$F:$F,"No Match",0,1))</f>
        <v>-</v>
      </c>
      <c r="F375" s="6">
        <f t="shared" si="12"/>
        <v>0</v>
      </c>
    </row>
    <row r="376" spans="1:6">
      <c r="A376" s="8"/>
      <c r="D376" s="6" t="str">
        <f>IF(C376="","-",_xlfn.XLOOKUP(C376,'TM Information'!$A:$A,'TM Information'!$D:$D,"No Match",0,1))</f>
        <v>-</v>
      </c>
      <c r="E376" s="6" t="str">
        <f>IF(C376="","-",_xlfn.XLOOKUP(C376,'TM Information'!$A:$A,'TM Information'!$F:$F,"No Match",0,1))</f>
        <v>-</v>
      </c>
      <c r="F376" s="6">
        <f t="shared" si="12"/>
        <v>0</v>
      </c>
    </row>
    <row r="377" spans="1:6">
      <c r="A377" s="8"/>
      <c r="D377" s="6" t="str">
        <f>IF(C377="","-",_xlfn.XLOOKUP(C377,'TM Information'!$A:$A,'TM Information'!$D:$D,"No Match",0,1))</f>
        <v>-</v>
      </c>
      <c r="E377" s="6" t="str">
        <f>IF(C377="","-",_xlfn.XLOOKUP(C377,'TM Information'!$A:$A,'TM Information'!$F:$F,"No Match",0,1))</f>
        <v>-</v>
      </c>
      <c r="F377" s="6">
        <f t="shared" si="12"/>
        <v>0</v>
      </c>
    </row>
    <row r="378" spans="1:6">
      <c r="A378" s="8"/>
      <c r="D378" s="6" t="str">
        <f>IF(C378="","-",_xlfn.XLOOKUP(C378,'TM Information'!$A:$A,'TM Information'!$D:$D,"No Match",0,1))</f>
        <v>-</v>
      </c>
      <c r="E378" s="6" t="str">
        <f>IF(C378="","-",_xlfn.XLOOKUP(C378,'TM Information'!$A:$A,'TM Information'!$F:$F,"No Match",0,1))</f>
        <v>-</v>
      </c>
      <c r="F378" s="6">
        <f t="shared" si="12"/>
        <v>0</v>
      </c>
    </row>
    <row r="379" spans="1:6">
      <c r="A379" s="8"/>
      <c r="D379" s="6" t="str">
        <f>IF(C379="","-",_xlfn.XLOOKUP(C379,'TM Information'!$A:$A,'TM Information'!$D:$D,"No Match",0,1))</f>
        <v>-</v>
      </c>
      <c r="E379" s="6" t="str">
        <f>IF(C379="","-",_xlfn.XLOOKUP(C379,'TM Information'!$A:$A,'TM Information'!$F:$F,"No Match",0,1))</f>
        <v>-</v>
      </c>
      <c r="F379" s="6">
        <f t="shared" si="12"/>
        <v>0</v>
      </c>
    </row>
    <row r="380" spans="1:6">
      <c r="A380" s="8"/>
      <c r="D380" s="6" t="str">
        <f>IF(C380="","-",_xlfn.XLOOKUP(C380,'TM Information'!$A:$A,'TM Information'!$D:$D,"No Match",0,1))</f>
        <v>-</v>
      </c>
      <c r="E380" s="6" t="str">
        <f>IF(C380="","-",_xlfn.XLOOKUP(C380,'TM Information'!$A:$A,'TM Information'!$F:$F,"No Match",0,1))</f>
        <v>-</v>
      </c>
      <c r="F380" s="6">
        <f t="shared" si="12"/>
        <v>0</v>
      </c>
    </row>
    <row r="381" spans="1:6">
      <c r="A381" s="8"/>
      <c r="D381" s="6" t="str">
        <f>IF(C381="","-",_xlfn.XLOOKUP(C381,'TM Information'!$A:$A,'TM Information'!$D:$D,"No Match",0,1))</f>
        <v>-</v>
      </c>
      <c r="E381" s="6" t="str">
        <f>IF(C381="","-",_xlfn.XLOOKUP(C381,'TM Information'!$A:$A,'TM Information'!$F:$F,"No Match",0,1))</f>
        <v>-</v>
      </c>
      <c r="F381" s="6">
        <f t="shared" si="12"/>
        <v>0</v>
      </c>
    </row>
    <row r="382" spans="1:6">
      <c r="A382" s="8"/>
      <c r="D382" s="6" t="str">
        <f>IF(C382="","-",_xlfn.XLOOKUP(C382,'TM Information'!$A:$A,'TM Information'!$D:$D,"No Match",0,1))</f>
        <v>-</v>
      </c>
      <c r="E382" s="6" t="str">
        <f>IF(C382="","-",_xlfn.XLOOKUP(C382,'TM Information'!$A:$A,'TM Information'!$F:$F,"No Match",0,1))</f>
        <v>-</v>
      </c>
      <c r="F382" s="6">
        <f t="shared" si="12"/>
        <v>0</v>
      </c>
    </row>
    <row r="383" spans="1:6">
      <c r="A383" s="8"/>
      <c r="D383" s="6" t="str">
        <f>IF(C383="","-",_xlfn.XLOOKUP(C383,'TM Information'!$A:$A,'TM Information'!$D:$D,"No Match",0,1))</f>
        <v>-</v>
      </c>
      <c r="E383" s="6" t="str">
        <f>IF(C383="","-",_xlfn.XLOOKUP(C383,'TM Information'!$A:$A,'TM Information'!$F:$F,"No Match",0,1))</f>
        <v>-</v>
      </c>
      <c r="F383" s="6">
        <f t="shared" si="12"/>
        <v>0</v>
      </c>
    </row>
    <row r="384" spans="1:6">
      <c r="A384" s="8"/>
      <c r="D384" s="6" t="str">
        <f>IF(C384="","-",_xlfn.XLOOKUP(C384,'TM Information'!$A:$A,'TM Information'!$D:$D,"No Match",0,1))</f>
        <v>-</v>
      </c>
      <c r="E384" s="6" t="str">
        <f>IF(C384="","-",_xlfn.XLOOKUP(C384,'TM Information'!$A:$A,'TM Information'!$F:$F,"No Match",0,1))</f>
        <v>-</v>
      </c>
      <c r="F384" s="6">
        <f t="shared" si="12"/>
        <v>0</v>
      </c>
    </row>
    <row r="385" spans="1:11">
      <c r="A385" s="8"/>
      <c r="D385" s="6" t="str">
        <f>IF(C385="","-",_xlfn.XLOOKUP(C385,'TM Information'!$A:$A,'TM Information'!$D:$D,"No Match",0,1))</f>
        <v>-</v>
      </c>
      <c r="E385" s="6" t="str">
        <f>IF(C385="","-",_xlfn.XLOOKUP(C385,'TM Information'!$A:$A,'TM Information'!$F:$F,"No Match",0,1))</f>
        <v>-</v>
      </c>
      <c r="F385" s="6">
        <f t="shared" si="12"/>
        <v>0</v>
      </c>
    </row>
    <row r="386" spans="1:11">
      <c r="A386" s="8"/>
      <c r="D386" s="6" t="str">
        <f>IF(C386="","-",_xlfn.XLOOKUP(C386,'TM Information'!$A:$A,'TM Information'!$D:$D,"No Match",0,1))</f>
        <v>-</v>
      </c>
      <c r="E386" s="6" t="str">
        <f>IF(C386="","-",_xlfn.XLOOKUP(C386,'TM Information'!$A:$A,'TM Information'!$F:$F,"No Match",0,1))</f>
        <v>-</v>
      </c>
      <c r="F386" s="6">
        <f t="shared" si="12"/>
        <v>0</v>
      </c>
    </row>
    <row r="387" spans="1:11" ht="15.5">
      <c r="A387" s="8"/>
      <c r="D387" s="6" t="str">
        <f>IF(C387="","-",_xlfn.XLOOKUP(C387,'TM Information'!$A:$A,'TM Information'!$D:$D,"No Match",0,1))</f>
        <v>-</v>
      </c>
      <c r="E387" s="6" t="str">
        <f>IF(C387="","-",_xlfn.XLOOKUP(C387,'TM Information'!$A:$A,'TM Information'!$F:$F,"No Match",0,1))</f>
        <v>-</v>
      </c>
      <c r="F387" s="6">
        <f t="shared" si="12"/>
        <v>0</v>
      </c>
      <c r="H387" s="52"/>
      <c r="K387" s="32"/>
    </row>
    <row r="388" spans="1:11">
      <c r="A388" s="8"/>
      <c r="D388" s="6" t="str">
        <f>IF(C388="","-",_xlfn.XLOOKUP(C388,'TM Information'!$A:$A,'TM Information'!$D:$D,"No Match",0,1))</f>
        <v>-</v>
      </c>
      <c r="E388" s="6" t="str">
        <f>IF(C388="","-",_xlfn.XLOOKUP(C388,'TM Information'!$A:$A,'TM Information'!$F:$F,"No Match",0,1))</f>
        <v>-</v>
      </c>
      <c r="F388" s="6">
        <f t="shared" si="12"/>
        <v>0</v>
      </c>
    </row>
    <row r="389" spans="1:11">
      <c r="A389" s="8"/>
      <c r="D389" s="6" t="str">
        <f>IF(C389="","-",_xlfn.XLOOKUP(C389,'TM Information'!$A:$A,'TM Information'!$D:$D,"No Match",0,1))</f>
        <v>-</v>
      </c>
      <c r="E389" s="6" t="str">
        <f>IF(C389="","-",_xlfn.XLOOKUP(C389,'TM Information'!$A:$A,'TM Information'!$F:$F,"No Match",0,1))</f>
        <v>-</v>
      </c>
      <c r="F389" s="6">
        <f t="shared" si="12"/>
        <v>0</v>
      </c>
    </row>
    <row r="390" spans="1:11">
      <c r="A390" s="8"/>
      <c r="D390" s="6" t="str">
        <f>IF(C390="","-",_xlfn.XLOOKUP(C390,'TM Information'!$A:$A,'TM Information'!$D:$D,"No Match",0,1))</f>
        <v>-</v>
      </c>
      <c r="E390" s="6" t="str">
        <f>IF(C390="","-",_xlfn.XLOOKUP(C390,'TM Information'!$A:$A,'TM Information'!$F:$F,"No Match",0,1))</f>
        <v>-</v>
      </c>
      <c r="F390" s="6">
        <f t="shared" si="12"/>
        <v>0</v>
      </c>
    </row>
    <row r="391" spans="1:11">
      <c r="A391" s="8"/>
      <c r="D391" s="6" t="str">
        <f>IF(C391="","-",_xlfn.XLOOKUP(C391,'TM Information'!$A:$A,'TM Information'!$D:$D,"No Match",0,1))</f>
        <v>-</v>
      </c>
      <c r="E391" s="6" t="str">
        <f>IF(C391="","-",_xlfn.XLOOKUP(C391,'TM Information'!$A:$A,'TM Information'!$F:$F,"No Match",0,1))</f>
        <v>-</v>
      </c>
      <c r="F391" s="6">
        <f t="shared" si="12"/>
        <v>0</v>
      </c>
    </row>
    <row r="392" spans="1:11">
      <c r="A392" s="8"/>
      <c r="D392" s="6" t="str">
        <f>IF(C392="","-",_xlfn.XLOOKUP(C392,'TM Information'!$A:$A,'TM Information'!$D:$D,"No Match",0,1))</f>
        <v>-</v>
      </c>
      <c r="E392" s="6" t="str">
        <f>IF(C392="","-",_xlfn.XLOOKUP(C392,'TM Information'!$A:$A,'TM Information'!$F:$F,"No Match",0,1))</f>
        <v>-</v>
      </c>
      <c r="F392" s="6">
        <f t="shared" si="12"/>
        <v>0</v>
      </c>
    </row>
    <row r="393" spans="1:11">
      <c r="A393" s="8"/>
      <c r="D393" s="6" t="str">
        <f>IF(C393="","-",_xlfn.XLOOKUP(C393,'TM Information'!$A:$A,'TM Information'!$D:$D,"No Match",0,1))</f>
        <v>-</v>
      </c>
      <c r="E393" s="6" t="str">
        <f>IF(C393="","-",_xlfn.XLOOKUP(C393,'TM Information'!$A:$A,'TM Information'!$F:$F,"No Match",0,1))</f>
        <v>-</v>
      </c>
      <c r="F393" s="6">
        <f t="shared" si="12"/>
        <v>0</v>
      </c>
    </row>
    <row r="394" spans="1:11">
      <c r="A394" s="8"/>
      <c r="D394" s="6" t="str">
        <f>IF(C394="","-",_xlfn.XLOOKUP(C394,'TM Information'!$A:$A,'TM Information'!$D:$D,"No Match",0,1))</f>
        <v>-</v>
      </c>
      <c r="E394" s="6" t="str">
        <f>IF(C394="","-",_xlfn.XLOOKUP(C394,'TM Information'!$A:$A,'TM Information'!$F:$F,"No Match",0,1))</f>
        <v>-</v>
      </c>
      <c r="F394" s="6">
        <f t="shared" si="12"/>
        <v>0</v>
      </c>
    </row>
    <row r="395" spans="1:11">
      <c r="A395" s="8"/>
      <c r="D395" s="6" t="str">
        <f>IF(C395="","-",_xlfn.XLOOKUP(C395,'TM Information'!$A:$A,'TM Information'!$D:$D,"No Match",0,1))</f>
        <v>-</v>
      </c>
      <c r="E395" s="6" t="str">
        <f>IF(C395="","-",_xlfn.XLOOKUP(C395,'TM Information'!$A:$A,'TM Information'!$F:$F,"No Match",0,1))</f>
        <v>-</v>
      </c>
      <c r="F395" s="6">
        <f t="shared" si="12"/>
        <v>0</v>
      </c>
    </row>
    <row r="396" spans="1:11">
      <c r="A396" s="8"/>
      <c r="D396" s="6" t="str">
        <f>IF(C396="","-",_xlfn.XLOOKUP(C396,'TM Information'!$A:$A,'TM Information'!$D:$D,"No Match",0,1))</f>
        <v>-</v>
      </c>
      <c r="E396" s="6" t="str">
        <f>IF(C396="","-",_xlfn.XLOOKUP(C396,'TM Information'!$A:$A,'TM Information'!$F:$F,"No Match",0,1))</f>
        <v>-</v>
      </c>
      <c r="F396" s="6">
        <f t="shared" si="12"/>
        <v>0</v>
      </c>
    </row>
    <row r="397" spans="1:11">
      <c r="A397" s="8"/>
      <c r="D397" s="6" t="str">
        <f>IF(C397="","-",_xlfn.XLOOKUP(C397,'TM Information'!$A:$A,'TM Information'!$D:$D,"No Match",0,1))</f>
        <v>-</v>
      </c>
      <c r="E397" s="6" t="str">
        <f>IF(C397="","-",_xlfn.XLOOKUP(C397,'TM Information'!$A:$A,'TM Information'!$F:$F,"No Match",0,1))</f>
        <v>-</v>
      </c>
      <c r="F397" s="6">
        <f t="shared" si="12"/>
        <v>0</v>
      </c>
    </row>
    <row r="398" spans="1:11">
      <c r="A398" s="8"/>
      <c r="D398" s="6" t="str">
        <f>IF(C398="","-",_xlfn.XLOOKUP(C398,'TM Information'!$A:$A,'TM Information'!$D:$D,"No Match",0,1))</f>
        <v>-</v>
      </c>
      <c r="E398" s="6" t="str">
        <f>IF(C398="","-",_xlfn.XLOOKUP(C398,'TM Information'!$A:$A,'TM Information'!$F:$F,"No Match",0,1))</f>
        <v>-</v>
      </c>
      <c r="F398" s="6">
        <f t="shared" si="12"/>
        <v>0</v>
      </c>
    </row>
    <row r="399" spans="1:11">
      <c r="A399" s="8"/>
      <c r="D399" s="6" t="str">
        <f>IF(C399="","-",_xlfn.XLOOKUP(C399,'TM Information'!$A:$A,'TM Information'!$D:$D,"No Match",0,1))</f>
        <v>-</v>
      </c>
      <c r="E399" s="6" t="str">
        <f>IF(C399="","-",_xlfn.XLOOKUP(C399,'TM Information'!$A:$A,'TM Information'!$F:$F,"No Match",0,1))</f>
        <v>-</v>
      </c>
      <c r="F399" s="6">
        <f t="shared" si="12"/>
        <v>0</v>
      </c>
    </row>
    <row r="400" spans="1:11">
      <c r="A400" s="8"/>
      <c r="D400" s="6" t="str">
        <f>IF(C400="","-",_xlfn.XLOOKUP(C400,'TM Information'!$A:$A,'TM Information'!$D:$D,"No Match",0,1))</f>
        <v>-</v>
      </c>
      <c r="E400" s="6" t="str">
        <f>IF(C400="","-",_xlfn.XLOOKUP(C400,'TM Information'!$A:$A,'TM Information'!$F:$F,"No Match",0,1))</f>
        <v>-</v>
      </c>
      <c r="F400" s="6">
        <f t="shared" si="12"/>
        <v>0</v>
      </c>
    </row>
    <row r="401" spans="1:6">
      <c r="A401" s="8"/>
      <c r="D401" s="6" t="str">
        <f>IF(C401="","-",_xlfn.XLOOKUP(C401,'TM Information'!$A:$A,'TM Information'!$D:$D,"No Match",0,1))</f>
        <v>-</v>
      </c>
      <c r="E401" s="6" t="str">
        <f>IF(C401="","-",_xlfn.XLOOKUP(C401,'TM Information'!$A:$A,'TM Information'!$F:$F,"No Match",0,1))</f>
        <v>-</v>
      </c>
      <c r="F401" s="6">
        <f t="shared" si="12"/>
        <v>0</v>
      </c>
    </row>
    <row r="402" spans="1:6">
      <c r="A402" s="8"/>
      <c r="D402" s="6" t="str">
        <f>IF(C402="","-",_xlfn.XLOOKUP(C402,'TM Information'!$A:$A,'TM Information'!$D:$D,"No Match",0,1))</f>
        <v>-</v>
      </c>
      <c r="E402" s="6" t="str">
        <f>IF(C402="","-",_xlfn.XLOOKUP(C402,'TM Information'!$A:$A,'TM Information'!$F:$F,"No Match",0,1))</f>
        <v>-</v>
      </c>
      <c r="F402" s="6">
        <f t="shared" si="12"/>
        <v>0</v>
      </c>
    </row>
    <row r="403" spans="1:6">
      <c r="A403" s="8"/>
      <c r="D403" s="6" t="str">
        <f>IF(C403="","-",_xlfn.XLOOKUP(C403,'TM Information'!$A:$A,'TM Information'!$D:$D,"No Match",0,1))</f>
        <v>-</v>
      </c>
      <c r="E403" s="6" t="str">
        <f>IF(C403="","-",_xlfn.XLOOKUP(C403,'TM Information'!$A:$A,'TM Information'!$F:$F,"No Match",0,1))</f>
        <v>-</v>
      </c>
      <c r="F403" s="6">
        <f t="shared" si="12"/>
        <v>0</v>
      </c>
    </row>
    <row r="404" spans="1:6">
      <c r="A404" s="8"/>
      <c r="D404" s="6" t="str">
        <f>IF(C404="","-",_xlfn.XLOOKUP(C404,'TM Information'!$A:$A,'TM Information'!$D:$D,"No Match",0,1))</f>
        <v>-</v>
      </c>
      <c r="E404" s="6" t="str">
        <f>IF(C404="","-",_xlfn.XLOOKUP(C404,'TM Information'!$A:$A,'TM Information'!$F:$F,"No Match",0,1))</f>
        <v>-</v>
      </c>
      <c r="F404" s="6">
        <f t="shared" si="12"/>
        <v>0</v>
      </c>
    </row>
    <row r="405" spans="1:6">
      <c r="A405" s="8"/>
      <c r="D405" s="6" t="str">
        <f>IF(C405="","-",_xlfn.XLOOKUP(C405,'TM Information'!$A:$A,'TM Information'!$D:$D,"No Match",0,1))</f>
        <v>-</v>
      </c>
      <c r="E405" s="6" t="str">
        <f>IF(C405="","-",_xlfn.XLOOKUP(C405,'TM Information'!$A:$A,'TM Information'!$F:$F,"No Match",0,1))</f>
        <v>-</v>
      </c>
      <c r="F405" s="6">
        <f t="shared" si="12"/>
        <v>0</v>
      </c>
    </row>
    <row r="406" spans="1:6">
      <c r="A406" s="8"/>
      <c r="D406" s="6" t="str">
        <f>IF(C406="","-",_xlfn.XLOOKUP(C406,'TM Information'!$A:$A,'TM Information'!$D:$D,"No Match",0,1))</f>
        <v>-</v>
      </c>
      <c r="E406" s="6" t="str">
        <f>IF(C406="","-",_xlfn.XLOOKUP(C406,'TM Information'!$A:$A,'TM Information'!$F:$F,"No Match",0,1))</f>
        <v>-</v>
      </c>
      <c r="F406" s="6">
        <f t="shared" si="12"/>
        <v>0</v>
      </c>
    </row>
    <row r="407" spans="1:6">
      <c r="A407" s="8"/>
      <c r="D407" s="6" t="str">
        <f>IF(C407="","-",_xlfn.XLOOKUP(C407,'TM Information'!$A:$A,'TM Information'!$D:$D,"No Match",0,1))</f>
        <v>-</v>
      </c>
      <c r="E407" s="6" t="str">
        <f>IF(C407="","-",_xlfn.XLOOKUP(C407,'TM Information'!$A:$A,'TM Information'!$F:$F,"No Match",0,1))</f>
        <v>-</v>
      </c>
      <c r="F407" s="6">
        <f t="shared" si="12"/>
        <v>0</v>
      </c>
    </row>
    <row r="408" spans="1:6">
      <c r="A408" s="8"/>
      <c r="D408" s="6" t="str">
        <f>IF(C408="","-",_xlfn.XLOOKUP(C408,'TM Information'!$A:$A,'TM Information'!$D:$D,"No Match",0,1))</f>
        <v>-</v>
      </c>
      <c r="E408" s="6" t="str">
        <f>IF(C408="","-",_xlfn.XLOOKUP(C408,'TM Information'!$A:$A,'TM Information'!$F:$F,"No Match",0,1))</f>
        <v>-</v>
      </c>
      <c r="F408" s="6">
        <f t="shared" si="12"/>
        <v>0</v>
      </c>
    </row>
    <row r="409" spans="1:6">
      <c r="A409" s="8"/>
      <c r="D409" s="6" t="str">
        <f>IF(C409="","-",_xlfn.XLOOKUP(C409,'TM Information'!$A:$A,'TM Information'!$D:$D,"No Match",0,1))</f>
        <v>-</v>
      </c>
      <c r="E409" s="6" t="str">
        <f>IF(C409="","-",_xlfn.XLOOKUP(C409,'TM Information'!$A:$A,'TM Information'!$F:$F,"No Match",0,1))</f>
        <v>-</v>
      </c>
      <c r="F409" s="6">
        <f t="shared" si="12"/>
        <v>0</v>
      </c>
    </row>
    <row r="410" spans="1:6">
      <c r="A410" s="8"/>
      <c r="D410" s="6" t="str">
        <f>IF(C410="","-",_xlfn.XLOOKUP(C410,'TM Information'!$A:$A,'TM Information'!$D:$D,"No Match",0,1))</f>
        <v>-</v>
      </c>
      <c r="E410" s="6" t="str">
        <f>IF(C410="","-",_xlfn.XLOOKUP(C410,'TM Information'!$A:$A,'TM Information'!$F:$F,"No Match",0,1))</f>
        <v>-</v>
      </c>
      <c r="F410" s="6">
        <f t="shared" si="12"/>
        <v>0</v>
      </c>
    </row>
    <row r="411" spans="1:6">
      <c r="A411" s="8"/>
      <c r="D411" s="6" t="str">
        <f>IF(C411="","-",_xlfn.XLOOKUP(C411,'TM Information'!$A:$A,'TM Information'!$D:$D,"No Match",0,1))</f>
        <v>-</v>
      </c>
      <c r="E411" s="6" t="str">
        <f>IF(C411="","-",_xlfn.XLOOKUP(C411,'TM Information'!$A:$A,'TM Information'!$F:$F,"No Match",0,1))</f>
        <v>-</v>
      </c>
      <c r="F411" s="6">
        <f t="shared" si="12"/>
        <v>0</v>
      </c>
    </row>
    <row r="412" spans="1:6">
      <c r="A412" s="8"/>
      <c r="D412" s="6" t="str">
        <f>IF(C412="","-",_xlfn.XLOOKUP(C412,'TM Information'!$A:$A,'TM Information'!$D:$D,"No Match",0,1))</f>
        <v>-</v>
      </c>
      <c r="E412" s="6" t="str">
        <f>IF(C412="","-",_xlfn.XLOOKUP(C412,'TM Information'!$A:$A,'TM Information'!$F:$F,"No Match",0,1))</f>
        <v>-</v>
      </c>
      <c r="F412" s="6">
        <f t="shared" si="12"/>
        <v>0</v>
      </c>
    </row>
    <row r="413" spans="1:6">
      <c r="A413" s="8"/>
      <c r="D413" s="6" t="str">
        <f>IF(C413="","-",_xlfn.XLOOKUP(C413,'TM Information'!$A:$A,'TM Information'!$D:$D,"No Match",0,1))</f>
        <v>-</v>
      </c>
      <c r="E413" s="6" t="str">
        <f>IF(C413="","-",_xlfn.XLOOKUP(C413,'TM Information'!$A:$A,'TM Information'!$F:$F,"No Match",0,1))</f>
        <v>-</v>
      </c>
      <c r="F413" s="6">
        <f t="shared" si="12"/>
        <v>0</v>
      </c>
    </row>
    <row r="414" spans="1:6">
      <c r="A414" s="8"/>
      <c r="D414" s="6" t="str">
        <f>IF(C414="","-",_xlfn.XLOOKUP(C414,'TM Information'!$A:$A,'TM Information'!$D:$D,"No Match",0,1))</f>
        <v>-</v>
      </c>
      <c r="E414" s="6" t="str">
        <f>IF(C414="","-",_xlfn.XLOOKUP(C414,'TM Information'!$A:$A,'TM Information'!$F:$F,"No Match",0,1))</f>
        <v>-</v>
      </c>
      <c r="F414" s="6">
        <f t="shared" si="12"/>
        <v>0</v>
      </c>
    </row>
    <row r="415" spans="1:6">
      <c r="A415" s="8"/>
      <c r="D415" s="6" t="str">
        <f>IF(C415="","-",_xlfn.XLOOKUP(C415,'TM Information'!$A:$A,'TM Information'!$D:$D,"No Match",0,1))</f>
        <v>-</v>
      </c>
      <c r="E415" s="6" t="str">
        <f>IF(C415="","-",_xlfn.XLOOKUP(C415,'TM Information'!$A:$A,'TM Information'!$F:$F,"No Match",0,1))</f>
        <v>-</v>
      </c>
      <c r="F415" s="6">
        <f t="shared" si="12"/>
        <v>0</v>
      </c>
    </row>
    <row r="416" spans="1:6">
      <c r="A416" s="8"/>
      <c r="D416" s="6" t="str">
        <f>IF(C416="","-",_xlfn.XLOOKUP(C416,'TM Information'!$A:$A,'TM Information'!$D:$D,"No Match",0,1))</f>
        <v>-</v>
      </c>
      <c r="E416" s="6" t="str">
        <f>IF(C416="","-",_xlfn.XLOOKUP(C416,'TM Information'!$A:$A,'TM Information'!$F:$F,"No Match",0,1))</f>
        <v>-</v>
      </c>
      <c r="F416" s="6">
        <f t="shared" si="12"/>
        <v>0</v>
      </c>
    </row>
    <row r="417" spans="1:6">
      <c r="A417" s="8"/>
      <c r="D417" s="6" t="str">
        <f>IF(C417="","-",_xlfn.XLOOKUP(C417,'TM Information'!$A:$A,'TM Information'!$D:$D,"No Match",0,1))</f>
        <v>-</v>
      </c>
      <c r="E417" s="6" t="str">
        <f>IF(C417="","-",_xlfn.XLOOKUP(C417,'TM Information'!$A:$A,'TM Information'!$F:$F,"No Match",0,1))</f>
        <v>-</v>
      </c>
      <c r="F417" s="6">
        <f t="shared" si="12"/>
        <v>0</v>
      </c>
    </row>
    <row r="418" spans="1:6">
      <c r="A418" s="8"/>
      <c r="D418" s="6" t="str">
        <f>IF(C418="","-",_xlfn.XLOOKUP(C418,'TM Information'!$A:$A,'TM Information'!$D:$D,"No Match",0,1))</f>
        <v>-</v>
      </c>
      <c r="E418" s="6" t="str">
        <f>IF(C418="","-",_xlfn.XLOOKUP(C418,'TM Information'!$A:$A,'TM Information'!$F:$F,"No Match",0,1))</f>
        <v>-</v>
      </c>
      <c r="F418" s="6">
        <f t="shared" si="12"/>
        <v>0</v>
      </c>
    </row>
    <row r="419" spans="1:6">
      <c r="A419" s="8"/>
      <c r="D419" s="6" t="str">
        <f>IF(C419="","-",_xlfn.XLOOKUP(C419,'TM Information'!$A:$A,'TM Information'!$D:$D,"No Match",0,1))</f>
        <v>-</v>
      </c>
      <c r="E419" s="6" t="str">
        <f>IF(C419="","-",_xlfn.XLOOKUP(C419,'TM Information'!$A:$A,'TM Information'!$F:$F,"No Match",0,1))</f>
        <v>-</v>
      </c>
      <c r="F419" s="6">
        <f t="shared" si="12"/>
        <v>0</v>
      </c>
    </row>
    <row r="420" spans="1:6">
      <c r="A420" s="8"/>
      <c r="D420" s="6" t="str">
        <f>IF(C420="","-",_xlfn.XLOOKUP(C420,'TM Information'!$A:$A,'TM Information'!$D:$D,"No Match",0,1))</f>
        <v>-</v>
      </c>
      <c r="E420" s="6" t="str">
        <f>IF(C420="","-",_xlfn.XLOOKUP(C420,'TM Information'!$A:$A,'TM Information'!$F:$F,"No Match",0,1))</f>
        <v>-</v>
      </c>
      <c r="F420" s="6">
        <f t="shared" si="12"/>
        <v>0</v>
      </c>
    </row>
    <row r="421" spans="1:6">
      <c r="A421" s="8"/>
      <c r="D421" s="6" t="str">
        <f>IF(C421="","-",_xlfn.XLOOKUP(C421,'TM Information'!$A:$A,'TM Information'!$D:$D,"No Match",0,1))</f>
        <v>-</v>
      </c>
      <c r="E421" s="6" t="str">
        <f>IF(C421="","-",_xlfn.XLOOKUP(C421,'TM Information'!$A:$A,'TM Information'!$F:$F,"No Match",0,1))</f>
        <v>-</v>
      </c>
      <c r="F421" s="6">
        <f t="shared" si="12"/>
        <v>0</v>
      </c>
    </row>
    <row r="422" spans="1:6">
      <c r="A422" s="8"/>
      <c r="D422" s="6" t="str">
        <f>IF(C422="","-",_xlfn.XLOOKUP(C422,'TM Information'!$A:$A,'TM Information'!$D:$D,"No Match",0,1))</f>
        <v>-</v>
      </c>
      <c r="E422" s="6" t="str">
        <f>IF(C422="","-",_xlfn.XLOOKUP(C422,'TM Information'!$A:$A,'TM Information'!$F:$F,"No Match",0,1))</f>
        <v>-</v>
      </c>
      <c r="F422" s="6">
        <f t="shared" si="12"/>
        <v>0</v>
      </c>
    </row>
    <row r="423" spans="1:6">
      <c r="A423" s="8"/>
      <c r="D423" s="6" t="str">
        <f>IF(C423="","-",_xlfn.XLOOKUP(C423,'TM Information'!$A:$A,'TM Information'!$D:$D,"No Match",0,1))</f>
        <v>-</v>
      </c>
      <c r="E423" s="6" t="str">
        <f>IF(C423="","-",_xlfn.XLOOKUP(C423,'TM Information'!$A:$A,'TM Information'!$F:$F,"No Match",0,1))</f>
        <v>-</v>
      </c>
      <c r="F423" s="6">
        <f t="shared" si="12"/>
        <v>0</v>
      </c>
    </row>
    <row r="424" spans="1:6">
      <c r="A424" s="8"/>
      <c r="D424" s="6" t="str">
        <f>IF(C424="","-",_xlfn.XLOOKUP(C424,'TM Information'!$A:$A,'TM Information'!$D:$D,"No Match",0,1))</f>
        <v>-</v>
      </c>
      <c r="E424" s="6" t="str">
        <f>IF(C424="","-",_xlfn.XLOOKUP(C424,'TM Information'!$A:$A,'TM Information'!$F:$F,"No Match",0,1))</f>
        <v>-</v>
      </c>
      <c r="F424" s="6">
        <f t="shared" si="12"/>
        <v>0</v>
      </c>
    </row>
    <row r="425" spans="1:6">
      <c r="A425" s="8"/>
      <c r="D425" s="6" t="str">
        <f>IF(C425="","-",_xlfn.XLOOKUP(C425,'TM Information'!$A:$A,'TM Information'!$D:$D,"No Match",0,1))</f>
        <v>-</v>
      </c>
      <c r="E425" s="6" t="str">
        <f>IF(C425="","-",_xlfn.XLOOKUP(C425,'TM Information'!$A:$A,'TM Information'!$F:$F,"No Match",0,1))</f>
        <v>-</v>
      </c>
      <c r="F425" s="6">
        <f t="shared" si="12"/>
        <v>0</v>
      </c>
    </row>
    <row r="426" spans="1:6">
      <c r="A426" s="8"/>
      <c r="D426" s="6" t="str">
        <f>IF(C426="","-",_xlfn.XLOOKUP(C426,'TM Information'!$A:$A,'TM Information'!$D:$D,"No Match",0,1))</f>
        <v>-</v>
      </c>
      <c r="E426" s="6" t="str">
        <f>IF(C426="","-",_xlfn.XLOOKUP(C426,'TM Information'!$A:$A,'TM Information'!$F:$F,"No Match",0,1))</f>
        <v>-</v>
      </c>
      <c r="F426" s="6">
        <f t="shared" si="12"/>
        <v>0</v>
      </c>
    </row>
    <row r="427" spans="1:6">
      <c r="A427" s="8"/>
      <c r="C427" s="30"/>
      <c r="D427" s="6" t="str">
        <f>IF(C427="","-",_xlfn.XLOOKUP(C427,'TM Information'!$A:$A,'TM Information'!$D:$D,"No Match",0,1))</f>
        <v>-</v>
      </c>
      <c r="E427" s="6" t="str">
        <f>IF(C427="","-",_xlfn.XLOOKUP(C427,'TM Information'!$A:$A,'TM Information'!$F:$F,"No Match",0,1))</f>
        <v>-</v>
      </c>
      <c r="F427" s="6">
        <f t="shared" si="12"/>
        <v>0</v>
      </c>
    </row>
    <row r="428" spans="1:6">
      <c r="A428" s="8"/>
      <c r="D428" s="6" t="str">
        <f>IF(C428="","-",_xlfn.XLOOKUP(C428,'TM Information'!$A:$A,'TM Information'!$D:$D,"No Match",0,1))</f>
        <v>-</v>
      </c>
      <c r="E428" s="6" t="str">
        <f>IF(C428="","-",_xlfn.XLOOKUP(C428,'TM Information'!$A:$A,'TM Information'!$F:$F,"No Match",0,1))</f>
        <v>-</v>
      </c>
      <c r="F428" s="6">
        <f t="shared" si="12"/>
        <v>0</v>
      </c>
    </row>
    <row r="429" spans="1:6">
      <c r="A429" s="8"/>
      <c r="C429" s="30"/>
      <c r="D429" s="6" t="str">
        <f>IF(C429="","-",_xlfn.XLOOKUP(C429,'TM Information'!$A:$A,'TM Information'!$D:$D,"No Match",0,1))</f>
        <v>-</v>
      </c>
      <c r="E429" s="6" t="str">
        <f>IF(C429="","-",_xlfn.XLOOKUP(C429,'TM Information'!$A:$A,'TM Information'!$F:$F,"No Match",0,1))</f>
        <v>-</v>
      </c>
      <c r="F429" s="6">
        <f t="shared" si="12"/>
        <v>0</v>
      </c>
    </row>
    <row r="430" spans="1:6">
      <c r="A430" s="8"/>
      <c r="D430" s="6" t="str">
        <f>IF(C430="","-",_xlfn.XLOOKUP(C430,'TM Information'!$A:$A,'TM Information'!$D:$D,"No Match",0,1))</f>
        <v>-</v>
      </c>
      <c r="E430" s="6" t="str">
        <f>IF(C430="","-",_xlfn.XLOOKUP(C430,'TM Information'!$A:$A,'TM Information'!$F:$F,"No Match",0,1))</f>
        <v>-</v>
      </c>
      <c r="F430" s="6">
        <f t="shared" si="12"/>
        <v>0</v>
      </c>
    </row>
    <row r="431" spans="1:6">
      <c r="A431" s="8"/>
      <c r="D431" s="6" t="str">
        <f>IF(C431="","-",_xlfn.XLOOKUP(C431,'TM Information'!$A:$A,'TM Information'!$D:$D,"No Match",0,1))</f>
        <v>-</v>
      </c>
      <c r="E431" s="6" t="str">
        <f>IF(C431="","-",_xlfn.XLOOKUP(C431,'TM Information'!$A:$A,'TM Information'!$F:$F,"No Match",0,1))</f>
        <v>-</v>
      </c>
      <c r="F431" s="6">
        <f t="shared" si="12"/>
        <v>0</v>
      </c>
    </row>
    <row r="432" spans="1:6">
      <c r="A432" s="8"/>
      <c r="D432" s="6" t="str">
        <f>IF(C432="","-",_xlfn.XLOOKUP(C432,'TM Information'!$A:$A,'TM Information'!$D:$D,"No Match",0,1))</f>
        <v>-</v>
      </c>
      <c r="E432" s="6" t="str">
        <f>IF(C432="","-",_xlfn.XLOOKUP(C432,'TM Information'!$A:$A,'TM Information'!$F:$F,"No Match",0,1))</f>
        <v>-</v>
      </c>
      <c r="F432" s="6">
        <f t="shared" si="12"/>
        <v>0</v>
      </c>
    </row>
    <row r="433" spans="1:6">
      <c r="A433" s="8"/>
      <c r="D433" s="6" t="str">
        <f>IF(C433="","-",_xlfn.XLOOKUP(C433,'TM Information'!$A:$A,'TM Information'!$D:$D,"No Match",0,1))</f>
        <v>-</v>
      </c>
      <c r="E433" s="6" t="str">
        <f>IF(C433="","-",_xlfn.XLOOKUP(C433,'TM Information'!$A:$A,'TM Information'!$F:$F,"No Match",0,1))</f>
        <v>-</v>
      </c>
      <c r="F433" s="6">
        <f t="shared" si="12"/>
        <v>0</v>
      </c>
    </row>
    <row r="434" spans="1:6">
      <c r="A434" s="8"/>
      <c r="D434" s="6" t="str">
        <f>IF(C434="","-",_xlfn.XLOOKUP(C434,'TM Information'!$A:$A,'TM Information'!$D:$D,"No Match",0,1))</f>
        <v>-</v>
      </c>
      <c r="E434" s="6" t="str">
        <f>IF(C434="","-",_xlfn.XLOOKUP(C434,'TM Information'!$A:$A,'TM Information'!$F:$F,"No Match",0,1))</f>
        <v>-</v>
      </c>
      <c r="F434" s="6">
        <f t="shared" si="12"/>
        <v>0</v>
      </c>
    </row>
    <row r="435" spans="1:6">
      <c r="A435" s="8"/>
      <c r="D435" s="6" t="str">
        <f>IF(C435="","-",_xlfn.XLOOKUP(C435,'TM Information'!$A:$A,'TM Information'!$D:$D,"No Match",0,1))</f>
        <v>-</v>
      </c>
      <c r="E435" s="6" t="str">
        <f>IF(C435="","-",_xlfn.XLOOKUP(C435,'TM Information'!$A:$A,'TM Information'!$F:$F,"No Match",0,1))</f>
        <v>-</v>
      </c>
      <c r="F435" s="6">
        <f t="shared" ref="F435:F495" si="13">COUNTIF(C:C,C435)</f>
        <v>0</v>
      </c>
    </row>
    <row r="436" spans="1:6">
      <c r="A436" s="8"/>
      <c r="D436" s="6" t="str">
        <f>IF(C436="","-",_xlfn.XLOOKUP(C436,'TM Information'!$A:$A,'TM Information'!$D:$D,"No Match",0,1))</f>
        <v>-</v>
      </c>
      <c r="E436" s="6" t="str">
        <f>IF(C436="","-",_xlfn.XLOOKUP(C436,'TM Information'!$A:$A,'TM Information'!$F:$F,"No Match",0,1))</f>
        <v>-</v>
      </c>
      <c r="F436" s="6">
        <f t="shared" si="13"/>
        <v>0</v>
      </c>
    </row>
    <row r="437" spans="1:6">
      <c r="A437" s="8"/>
      <c r="D437" s="6" t="str">
        <f>IF(C437="","-",_xlfn.XLOOKUP(C437,'TM Information'!$A:$A,'TM Information'!$D:$D,"No Match",0,1))</f>
        <v>-</v>
      </c>
      <c r="E437" s="6" t="str">
        <f>IF(C437="","-",_xlfn.XLOOKUP(C437,'TM Information'!$A:$A,'TM Information'!$F:$F,"No Match",0,1))</f>
        <v>-</v>
      </c>
      <c r="F437" s="6">
        <f t="shared" si="13"/>
        <v>0</v>
      </c>
    </row>
    <row r="438" spans="1:6">
      <c r="A438" s="8"/>
      <c r="D438" s="6" t="str">
        <f>IF(C438="","-",_xlfn.XLOOKUP(C438,'TM Information'!$A:$A,'TM Information'!$D:$D,"No Match",0,1))</f>
        <v>-</v>
      </c>
      <c r="E438" s="6" t="str">
        <f>IF(C438="","-",_xlfn.XLOOKUP(C438,'TM Information'!$A:$A,'TM Information'!$F:$F,"No Match",0,1))</f>
        <v>-</v>
      </c>
      <c r="F438" s="6">
        <f t="shared" si="13"/>
        <v>0</v>
      </c>
    </row>
    <row r="439" spans="1:6">
      <c r="A439" s="8"/>
      <c r="D439" s="6" t="str">
        <f>IF(C439="","-",_xlfn.XLOOKUP(C439,'TM Information'!$A:$A,'TM Information'!$D:$D,"No Match",0,1))</f>
        <v>-</v>
      </c>
      <c r="E439" s="6" t="str">
        <f>IF(C439="","-",_xlfn.XLOOKUP(C439,'TM Information'!$A:$A,'TM Information'!$F:$F,"No Match",0,1))</f>
        <v>-</v>
      </c>
      <c r="F439" s="6">
        <f t="shared" si="13"/>
        <v>0</v>
      </c>
    </row>
    <row r="440" spans="1:6">
      <c r="A440" s="8"/>
      <c r="D440" s="6" t="str">
        <f>IF(C440="","-",_xlfn.XLOOKUP(C440,'TM Information'!$A:$A,'TM Information'!$D:$D,"No Match",0,1))</f>
        <v>-</v>
      </c>
      <c r="E440" s="6" t="str">
        <f>IF(C440="","-",_xlfn.XLOOKUP(C440,'TM Information'!$A:$A,'TM Information'!$F:$F,"No Match",0,1))</f>
        <v>-</v>
      </c>
      <c r="F440" s="6">
        <f t="shared" si="13"/>
        <v>0</v>
      </c>
    </row>
    <row r="441" spans="1:6">
      <c r="A441" s="8"/>
      <c r="D441" s="6" t="str">
        <f>IF(C441="","-",_xlfn.XLOOKUP(C441,'TM Information'!$A:$A,'TM Information'!$D:$D,"No Match",0,1))</f>
        <v>-</v>
      </c>
      <c r="E441" s="6" t="str">
        <f>IF(C441="","-",_xlfn.XLOOKUP(C441,'TM Information'!$A:$A,'TM Information'!$F:$F,"No Match",0,1))</f>
        <v>-</v>
      </c>
      <c r="F441" s="6">
        <f t="shared" si="13"/>
        <v>0</v>
      </c>
    </row>
    <row r="442" spans="1:6">
      <c r="A442" s="8"/>
      <c r="D442" s="6" t="str">
        <f>IF(C442="","-",_xlfn.XLOOKUP(C442,'TM Information'!$A:$A,'TM Information'!$D:$D,"No Match",0,1))</f>
        <v>-</v>
      </c>
      <c r="E442" s="6" t="str">
        <f>IF(C442="","-",_xlfn.XLOOKUP(C442,'TM Information'!$A:$A,'TM Information'!$F:$F,"No Match",0,1))</f>
        <v>-</v>
      </c>
      <c r="F442" s="6">
        <f t="shared" si="13"/>
        <v>0</v>
      </c>
    </row>
    <row r="443" spans="1:6">
      <c r="A443" s="8"/>
      <c r="D443" s="6" t="str">
        <f>IF(C443="","-",_xlfn.XLOOKUP(C443,'TM Information'!$A:$A,'TM Information'!$D:$D,"No Match",0,1))</f>
        <v>-</v>
      </c>
      <c r="E443" s="6" t="str">
        <f>IF(C443="","-",_xlfn.XLOOKUP(C443,'TM Information'!$A:$A,'TM Information'!$F:$F,"No Match",0,1))</f>
        <v>-</v>
      </c>
      <c r="F443" s="6">
        <f t="shared" si="13"/>
        <v>0</v>
      </c>
    </row>
    <row r="444" spans="1:6">
      <c r="A444" s="8"/>
      <c r="D444" s="6" t="str">
        <f>IF(C444="","-",_xlfn.XLOOKUP(C444,'TM Information'!$A:$A,'TM Information'!$D:$D,"No Match",0,1))</f>
        <v>-</v>
      </c>
      <c r="E444" s="6" t="str">
        <f>IF(C444="","-",_xlfn.XLOOKUP(C444,'TM Information'!$A:$A,'TM Information'!$F:$F,"No Match",0,1))</f>
        <v>-</v>
      </c>
      <c r="F444" s="6">
        <f t="shared" si="13"/>
        <v>0</v>
      </c>
    </row>
    <row r="445" spans="1:6">
      <c r="A445" s="8"/>
      <c r="D445" s="6" t="str">
        <f>IF(C445="","-",_xlfn.XLOOKUP(C445,'TM Information'!$A:$A,'TM Information'!$D:$D,"No Match",0,1))</f>
        <v>-</v>
      </c>
      <c r="E445" s="6" t="str">
        <f>IF(C445="","-",_xlfn.XLOOKUP(C445,'TM Information'!$A:$A,'TM Information'!$F:$F,"No Match",0,1))</f>
        <v>-</v>
      </c>
      <c r="F445" s="6">
        <f t="shared" si="13"/>
        <v>0</v>
      </c>
    </row>
    <row r="446" spans="1:6">
      <c r="A446" s="8"/>
      <c r="D446" s="6" t="str">
        <f>IF(C446="","-",_xlfn.XLOOKUP(C446,'TM Information'!$A:$A,'TM Information'!$D:$D,"No Match",0,1))</f>
        <v>-</v>
      </c>
      <c r="E446" s="6" t="str">
        <f>IF(C446="","-",_xlfn.XLOOKUP(C446,'TM Information'!$A:$A,'TM Information'!$F:$F,"No Match",0,1))</f>
        <v>-</v>
      </c>
      <c r="F446" s="6">
        <f t="shared" si="13"/>
        <v>0</v>
      </c>
    </row>
    <row r="447" spans="1:6">
      <c r="A447" s="8"/>
      <c r="D447" s="6" t="str">
        <f>IF(C447="","-",_xlfn.XLOOKUP(C447,'TM Information'!$A:$A,'TM Information'!$D:$D,"No Match",0,1))</f>
        <v>-</v>
      </c>
      <c r="E447" s="6" t="str">
        <f>IF(C447="","-",_xlfn.XLOOKUP(C447,'TM Information'!$A:$A,'TM Information'!$F:$F,"No Match",0,1))</f>
        <v>-</v>
      </c>
      <c r="F447" s="6">
        <f t="shared" si="13"/>
        <v>0</v>
      </c>
    </row>
    <row r="448" spans="1:6">
      <c r="A448" s="8"/>
      <c r="C448" s="52"/>
      <c r="D448" s="6" t="str">
        <f>IF(C448="","-",_xlfn.XLOOKUP(C448,'TM Information'!$A:$A,'TM Information'!$D:$D,"No Match",0,1))</f>
        <v>-</v>
      </c>
      <c r="E448" s="6" t="str">
        <f>IF(C448="","-",_xlfn.XLOOKUP(C448,'TM Information'!$A:$A,'TM Information'!$F:$F,"No Match",0,1))</f>
        <v>-</v>
      </c>
      <c r="F448" s="6">
        <f t="shared" si="13"/>
        <v>0</v>
      </c>
    </row>
    <row r="449" spans="1:8">
      <c r="A449" s="8"/>
      <c r="C449" s="52"/>
      <c r="D449" s="6" t="str">
        <f>IF(C449="","-",_xlfn.XLOOKUP(C449,'TM Information'!$A:$A,'TM Information'!$D:$D,"No Match",0,1))</f>
        <v>-</v>
      </c>
      <c r="E449" s="6" t="str">
        <f>IF(C449="","-",_xlfn.XLOOKUP(C449,'TM Information'!$A:$A,'TM Information'!$F:$F,"No Match",0,1))</f>
        <v>-</v>
      </c>
      <c r="F449" s="6">
        <f t="shared" si="13"/>
        <v>0</v>
      </c>
    </row>
    <row r="450" spans="1:8">
      <c r="A450" s="8"/>
      <c r="C450" s="52"/>
      <c r="D450" s="6" t="str">
        <f>IF(C450="","-",_xlfn.XLOOKUP(C450,'TM Information'!$A:$A,'TM Information'!$D:$D,"No Match",0,1))</f>
        <v>-</v>
      </c>
      <c r="E450" s="6" t="str">
        <f>IF(C450="","-",_xlfn.XLOOKUP(C450,'TM Information'!$A:$A,'TM Information'!$F:$F,"No Match",0,1))</f>
        <v>-</v>
      </c>
      <c r="F450" s="6">
        <f t="shared" si="13"/>
        <v>0</v>
      </c>
    </row>
    <row r="451" spans="1:8">
      <c r="A451" s="8"/>
      <c r="D451" s="6" t="str">
        <f>IF(C451="","-",_xlfn.XLOOKUP(C451,'TM Information'!$A:$A,'TM Information'!$D:$D,"No Match",0,1))</f>
        <v>-</v>
      </c>
      <c r="E451" s="6" t="str">
        <f>IF(C451="","-",_xlfn.XLOOKUP(C451,'TM Information'!$A:$A,'TM Information'!$F:$F,"No Match",0,1))</f>
        <v>-</v>
      </c>
      <c r="F451" s="6">
        <f t="shared" si="13"/>
        <v>0</v>
      </c>
      <c r="H451" s="49"/>
    </row>
    <row r="452" spans="1:8">
      <c r="A452" s="8"/>
      <c r="C452" s="49"/>
      <c r="D452" s="6" t="str">
        <f>IF(C452="","-",_xlfn.XLOOKUP(C452,'TM Information'!$A:$A,'TM Information'!$D:$D,"No Match",0,1))</f>
        <v>-</v>
      </c>
      <c r="E452" s="6" t="str">
        <f>IF(C452="","-",_xlfn.XLOOKUP(C452,'TM Information'!$A:$A,'TM Information'!$F:$F,"No Match",0,1))</f>
        <v>-</v>
      </c>
      <c r="F452" s="6">
        <f t="shared" si="13"/>
        <v>0</v>
      </c>
      <c r="G452" s="76"/>
      <c r="H452" s="49"/>
    </row>
    <row r="453" spans="1:8">
      <c r="A453" s="8"/>
      <c r="D453" s="6" t="str">
        <f>IF(C453="","-",_xlfn.XLOOKUP(C453,'TM Information'!$A:$A,'TM Information'!$D:$D,"No Match",0,1))</f>
        <v>-</v>
      </c>
      <c r="E453" s="6" t="str">
        <f>IF(C453="","-",_xlfn.XLOOKUP(C453,'TM Information'!$A:$A,'TM Information'!$F:$F,"No Match",0,1))</f>
        <v>-</v>
      </c>
      <c r="F453" s="6">
        <f t="shared" si="13"/>
        <v>0</v>
      </c>
      <c r="G453" s="77"/>
      <c r="H453" s="52"/>
    </row>
    <row r="454" spans="1:8">
      <c r="A454" s="8"/>
      <c r="C454" s="52"/>
      <c r="D454" s="6" t="str">
        <f>IF(C454="","-",_xlfn.XLOOKUP(C454,'TM Information'!$A:$A,'TM Information'!$D:$D,"No Match",0,1))</f>
        <v>-</v>
      </c>
      <c r="E454" s="6" t="str">
        <f>IF(C454="","-",_xlfn.XLOOKUP(C454,'TM Information'!$A:$A,'TM Information'!$F:$F,"No Match",0,1))</f>
        <v>-</v>
      </c>
      <c r="F454" s="6">
        <f t="shared" si="13"/>
        <v>0</v>
      </c>
    </row>
    <row r="455" spans="1:8">
      <c r="A455" s="8"/>
      <c r="C455" s="49"/>
      <c r="D455" s="6" t="str">
        <f>IF(C455="","-",_xlfn.XLOOKUP(C455,'TM Information'!$A:$A,'TM Information'!$D:$D,"No Match",0,1))</f>
        <v>-</v>
      </c>
      <c r="E455" s="6" t="str">
        <f>IF(C455="","-",_xlfn.XLOOKUP(C455,'TM Information'!$A:$A,'TM Information'!$F:$F,"No Match",0,1))</f>
        <v>-</v>
      </c>
      <c r="F455" s="6">
        <f t="shared" si="13"/>
        <v>0</v>
      </c>
    </row>
    <row r="456" spans="1:8">
      <c r="A456" s="8"/>
      <c r="C456" s="49"/>
      <c r="D456" s="6" t="str">
        <f>IF(C456="","-",_xlfn.XLOOKUP(C456,'TM Information'!$A:$A,'TM Information'!$D:$D,"No Match",0,1))</f>
        <v>-</v>
      </c>
      <c r="E456" s="6" t="str">
        <f>IF(C456="","-",_xlfn.XLOOKUP(C456,'TM Information'!$A:$A,'TM Information'!$F:$F,"No Match",0,1))</f>
        <v>-</v>
      </c>
      <c r="F456" s="6">
        <f t="shared" si="13"/>
        <v>0</v>
      </c>
    </row>
    <row r="457" spans="1:8">
      <c r="A457" s="8"/>
      <c r="C457" s="52"/>
      <c r="D457" s="6" t="str">
        <f>IF(C457="","-",_xlfn.XLOOKUP(C457,'TM Information'!$A:$A,'TM Information'!$D:$D,"No Match",0,1))</f>
        <v>-</v>
      </c>
      <c r="E457" s="6" t="str">
        <f>IF(C457="","-",_xlfn.XLOOKUP(C457,'TM Information'!$A:$A,'TM Information'!$F:$F,"No Match",0,1))</f>
        <v>-</v>
      </c>
      <c r="F457" s="6">
        <f t="shared" si="13"/>
        <v>0</v>
      </c>
    </row>
    <row r="458" spans="1:8">
      <c r="A458" s="8"/>
      <c r="D458" s="6" t="str">
        <f>IF(C458="","-",_xlfn.XLOOKUP(C458,'TM Information'!$A:$A,'TM Information'!$D:$D,"No Match",0,1))</f>
        <v>-</v>
      </c>
      <c r="E458" s="6" t="str">
        <f>IF(C458="","-",_xlfn.XLOOKUP(C458,'TM Information'!$A:$A,'TM Information'!$F:$F,"No Match",0,1))</f>
        <v>-</v>
      </c>
      <c r="F458" s="6">
        <f t="shared" si="13"/>
        <v>0</v>
      </c>
    </row>
    <row r="459" spans="1:8">
      <c r="A459" s="8"/>
      <c r="D459" s="6" t="str">
        <f>IF(C459="","-",_xlfn.XLOOKUP(C459,'TM Information'!$A:$A,'TM Information'!$D:$D,"No Match",0,1))</f>
        <v>-</v>
      </c>
      <c r="E459" s="6" t="str">
        <f>IF(C459="","-",_xlfn.XLOOKUP(C459,'TM Information'!$A:$A,'TM Information'!$F:$F,"No Match",0,1))</f>
        <v>-</v>
      </c>
      <c r="F459" s="6">
        <f t="shared" si="13"/>
        <v>0</v>
      </c>
    </row>
    <row r="460" spans="1:8">
      <c r="A460" s="8"/>
      <c r="D460" s="6" t="str">
        <f>IF(C460="","-",_xlfn.XLOOKUP(C460,'TM Information'!$A:$A,'TM Information'!$D:$D,"No Match",0,1))</f>
        <v>-</v>
      </c>
      <c r="E460" s="6" t="str">
        <f>IF(C460="","-",_xlfn.XLOOKUP(C460,'TM Information'!$A:$A,'TM Information'!$F:$F,"No Match",0,1))</f>
        <v>-</v>
      </c>
      <c r="F460" s="6">
        <f t="shared" si="13"/>
        <v>0</v>
      </c>
    </row>
    <row r="461" spans="1:8">
      <c r="A461" s="8"/>
      <c r="D461" s="6" t="str">
        <f>IF(C461="","-",_xlfn.XLOOKUP(C461,'TM Information'!$A:$A,'TM Information'!$D:$D,"No Match",0,1))</f>
        <v>-</v>
      </c>
      <c r="E461" s="6" t="str">
        <f>IF(C461="","-",_xlfn.XLOOKUP(C461,'TM Information'!$A:$A,'TM Information'!$F:$F,"No Match",0,1))</f>
        <v>-</v>
      </c>
      <c r="F461" s="6">
        <f t="shared" si="13"/>
        <v>0</v>
      </c>
    </row>
    <row r="462" spans="1:8">
      <c r="A462" s="8"/>
      <c r="D462" s="6" t="str">
        <f>IF(C462="","-",_xlfn.XLOOKUP(C462,'TM Information'!$A:$A,'TM Information'!$D:$D,"No Match",0,1))</f>
        <v>-</v>
      </c>
      <c r="E462" s="6" t="str">
        <f>IF(C462="","-",_xlfn.XLOOKUP(C462,'TM Information'!$A:$A,'TM Information'!$F:$F,"No Match",0,1))</f>
        <v>-</v>
      </c>
      <c r="F462" s="6">
        <f t="shared" si="13"/>
        <v>0</v>
      </c>
    </row>
    <row r="463" spans="1:8">
      <c r="A463" s="8"/>
      <c r="D463" s="6" t="str">
        <f>IF(C463="","-",_xlfn.XLOOKUP(C463,'TM Information'!$A:$A,'TM Information'!$D:$D,"No Match",0,1))</f>
        <v>-</v>
      </c>
      <c r="E463" s="6" t="str">
        <f>IF(C463="","-",_xlfn.XLOOKUP(C463,'TM Information'!$A:$A,'TM Information'!$F:$F,"No Match",0,1))</f>
        <v>-</v>
      </c>
      <c r="F463" s="6">
        <f t="shared" si="13"/>
        <v>0</v>
      </c>
    </row>
    <row r="464" spans="1:8">
      <c r="A464" s="8"/>
      <c r="D464" s="6" t="str">
        <f>IF(C464="","-",_xlfn.XLOOKUP(C464,'TM Information'!$A:$A,'TM Information'!$D:$D,"No Match",0,1))</f>
        <v>-</v>
      </c>
      <c r="E464" s="6" t="str">
        <f>IF(C464="","-",_xlfn.XLOOKUP(C464,'TM Information'!$A:$A,'TM Information'!$F:$F,"No Match",0,1))</f>
        <v>-</v>
      </c>
      <c r="F464" s="6">
        <f t="shared" si="13"/>
        <v>0</v>
      </c>
    </row>
    <row r="465" spans="1:6">
      <c r="A465" s="8"/>
      <c r="D465" s="6" t="str">
        <f>IF(C465="","-",_xlfn.XLOOKUP(C465,'TM Information'!$A:$A,'TM Information'!$D:$D,"No Match",0,1))</f>
        <v>-</v>
      </c>
      <c r="E465" s="6" t="str">
        <f>IF(C465="","-",_xlfn.XLOOKUP(C465,'TM Information'!$A:$A,'TM Information'!$F:$F,"No Match",0,1))</f>
        <v>-</v>
      </c>
      <c r="F465" s="6">
        <f t="shared" si="13"/>
        <v>0</v>
      </c>
    </row>
    <row r="466" spans="1:6">
      <c r="A466" s="8"/>
      <c r="D466" s="6" t="str">
        <f>IF(C466="","-",_xlfn.XLOOKUP(C466,'TM Information'!$A:$A,'TM Information'!$D:$D,"No Match",0,1))</f>
        <v>-</v>
      </c>
      <c r="E466" s="6" t="str">
        <f>IF(C466="","-",_xlfn.XLOOKUP(C466,'TM Information'!$A:$A,'TM Information'!$F:$F,"No Match",0,1))</f>
        <v>-</v>
      </c>
      <c r="F466" s="6">
        <f t="shared" si="13"/>
        <v>0</v>
      </c>
    </row>
    <row r="467" spans="1:6">
      <c r="A467" s="8"/>
      <c r="D467" s="6" t="str">
        <f>IF(C467="","-",_xlfn.XLOOKUP(C467,'TM Information'!$A:$A,'TM Information'!$D:$D,"No Match",0,1))</f>
        <v>-</v>
      </c>
      <c r="E467" s="6" t="str">
        <f>IF(C467="","-",_xlfn.XLOOKUP(C467,'TM Information'!$A:$A,'TM Information'!$F:$F,"No Match",0,1))</f>
        <v>-</v>
      </c>
      <c r="F467" s="6">
        <f t="shared" si="13"/>
        <v>0</v>
      </c>
    </row>
    <row r="468" spans="1:6">
      <c r="A468" s="8"/>
      <c r="D468" s="6" t="str">
        <f>IF(C468="","-",_xlfn.XLOOKUP(C468,'TM Information'!$A:$A,'TM Information'!$D:$D,"No Match",0,1))</f>
        <v>-</v>
      </c>
      <c r="E468" s="6" t="str">
        <f>IF(C468="","-",_xlfn.XLOOKUP(C468,'TM Information'!$A:$A,'TM Information'!$F:$F,"No Match",0,1))</f>
        <v>-</v>
      </c>
      <c r="F468" s="6">
        <f t="shared" si="13"/>
        <v>0</v>
      </c>
    </row>
    <row r="469" spans="1:6">
      <c r="A469" s="8"/>
      <c r="D469" s="6" t="str">
        <f>IF(C469="","-",_xlfn.XLOOKUP(C469,'TM Information'!$A:$A,'TM Information'!$D:$D,"No Match",0,1))</f>
        <v>-</v>
      </c>
      <c r="E469" s="6" t="str">
        <f>IF(C469="","-",_xlfn.XLOOKUP(C469,'TM Information'!$A:$A,'TM Information'!$F:$F,"No Match",0,1))</f>
        <v>-</v>
      </c>
      <c r="F469" s="6">
        <f t="shared" si="13"/>
        <v>0</v>
      </c>
    </row>
    <row r="470" spans="1:6">
      <c r="A470" s="8"/>
      <c r="D470" s="6" t="str">
        <f>IF(C470="","-",_xlfn.XLOOKUP(C470,'TM Information'!$A:$A,'TM Information'!$D:$D,"No Match",0,1))</f>
        <v>-</v>
      </c>
      <c r="E470" s="6" t="str">
        <f>IF(C470="","-",_xlfn.XLOOKUP(C470,'TM Information'!$A:$A,'TM Information'!$F:$F,"No Match",0,1))</f>
        <v>-</v>
      </c>
      <c r="F470" s="6">
        <f t="shared" si="13"/>
        <v>0</v>
      </c>
    </row>
    <row r="471" spans="1:6">
      <c r="A471" s="8"/>
      <c r="D471" s="6" t="str">
        <f>IF(C471="","-",_xlfn.XLOOKUP(C471,'TM Information'!$A:$A,'TM Information'!$D:$D,"No Match",0,1))</f>
        <v>-</v>
      </c>
      <c r="E471" s="6" t="str">
        <f>IF(C471="","-",_xlfn.XLOOKUP(C471,'TM Information'!$A:$A,'TM Information'!$F:$F,"No Match",0,1))</f>
        <v>-</v>
      </c>
      <c r="F471" s="6">
        <f t="shared" si="13"/>
        <v>0</v>
      </c>
    </row>
    <row r="472" spans="1:6">
      <c r="A472" s="8"/>
      <c r="D472" s="6" t="str">
        <f>IF(C472="","-",_xlfn.XLOOKUP(C472,'TM Information'!$A:$A,'TM Information'!$D:$D,"No Match",0,1))</f>
        <v>-</v>
      </c>
      <c r="E472" s="6" t="str">
        <f>IF(C472="","-",_xlfn.XLOOKUP(C472,'TM Information'!$A:$A,'TM Information'!$F:$F,"No Match",0,1))</f>
        <v>-</v>
      </c>
      <c r="F472" s="6">
        <f t="shared" si="13"/>
        <v>0</v>
      </c>
    </row>
    <row r="473" spans="1:6">
      <c r="A473" s="8"/>
      <c r="D473" s="6" t="str">
        <f>IF(C473="","-",_xlfn.XLOOKUP(C473,'TM Information'!$A:$A,'TM Information'!$D:$D,"No Match",0,1))</f>
        <v>-</v>
      </c>
      <c r="E473" s="6" t="str">
        <f>IF(C473="","-",_xlfn.XLOOKUP(C473,'TM Information'!$A:$A,'TM Information'!$F:$F,"No Match",0,1))</f>
        <v>-</v>
      </c>
      <c r="F473" s="6">
        <f t="shared" si="13"/>
        <v>0</v>
      </c>
    </row>
    <row r="474" spans="1:6">
      <c r="A474" s="8"/>
      <c r="D474" s="6" t="str">
        <f>IF(C474="","-",_xlfn.XLOOKUP(C474,'TM Information'!$A:$A,'TM Information'!$D:$D,"No Match",0,1))</f>
        <v>-</v>
      </c>
      <c r="E474" s="6" t="str">
        <f>IF(C474="","-",_xlfn.XLOOKUP(C474,'TM Information'!$A:$A,'TM Information'!$F:$F,"No Match",0,1))</f>
        <v>-</v>
      </c>
      <c r="F474" s="6">
        <f t="shared" si="13"/>
        <v>0</v>
      </c>
    </row>
    <row r="475" spans="1:6">
      <c r="A475" s="8"/>
      <c r="D475" s="6" t="str">
        <f>IF(C475="","-",_xlfn.XLOOKUP(C475,'TM Information'!$A:$A,'TM Information'!$D:$D,"No Match",0,1))</f>
        <v>-</v>
      </c>
      <c r="E475" s="6" t="str">
        <f>IF(C475="","-",_xlfn.XLOOKUP(C475,'TM Information'!$A:$A,'TM Information'!$F:$F,"No Match",0,1))</f>
        <v>-</v>
      </c>
      <c r="F475" s="6">
        <f t="shared" si="13"/>
        <v>0</v>
      </c>
    </row>
    <row r="476" spans="1:6">
      <c r="A476" s="8"/>
      <c r="D476" s="6" t="str">
        <f>IF(C476="","-",_xlfn.XLOOKUP(C476,'TM Information'!$A:$A,'TM Information'!$D:$D,"No Match",0,1))</f>
        <v>-</v>
      </c>
      <c r="E476" s="6" t="str">
        <f>IF(C476="","-",_xlfn.XLOOKUP(C476,'TM Information'!$A:$A,'TM Information'!$F:$F,"No Match",0,1))</f>
        <v>-</v>
      </c>
      <c r="F476" s="6">
        <f t="shared" si="13"/>
        <v>0</v>
      </c>
    </row>
    <row r="477" spans="1:6">
      <c r="A477" s="8"/>
      <c r="D477" s="6" t="str">
        <f>IF(C477="","-",_xlfn.XLOOKUP(C477,'TM Information'!$A:$A,'TM Information'!$D:$D,"No Match",0,1))</f>
        <v>-</v>
      </c>
      <c r="E477" s="6" t="str">
        <f>IF(C477="","-",_xlfn.XLOOKUP(C477,'TM Information'!$A:$A,'TM Information'!$F:$F,"No Match",0,1))</f>
        <v>-</v>
      </c>
      <c r="F477" s="6">
        <f t="shared" si="13"/>
        <v>0</v>
      </c>
    </row>
    <row r="478" spans="1:6">
      <c r="A478" s="8"/>
      <c r="D478" s="6" t="str">
        <f>IF(C478="","-",_xlfn.XLOOKUP(C478,'TM Information'!$A:$A,'TM Information'!$D:$D,"No Match",0,1))</f>
        <v>-</v>
      </c>
      <c r="E478" s="6" t="str">
        <f>IF(C478="","-",_xlfn.XLOOKUP(C478,'TM Information'!$A:$A,'TM Information'!$F:$F,"No Match",0,1))</f>
        <v>-</v>
      </c>
      <c r="F478" s="6">
        <f t="shared" si="13"/>
        <v>0</v>
      </c>
    </row>
    <row r="479" spans="1:6">
      <c r="A479" s="8"/>
      <c r="D479" s="6" t="str">
        <f>IF(C479="","-",_xlfn.XLOOKUP(C479,'TM Information'!$A:$A,'TM Information'!$D:$D,"No Match",0,1))</f>
        <v>-</v>
      </c>
      <c r="E479" s="6" t="str">
        <f>IF(C479="","-",_xlfn.XLOOKUP(C479,'TM Information'!$A:$A,'TM Information'!$F:$F,"No Match",0,1))</f>
        <v>-</v>
      </c>
      <c r="F479" s="6">
        <f t="shared" si="13"/>
        <v>0</v>
      </c>
    </row>
    <row r="480" spans="1:6">
      <c r="A480" s="8"/>
      <c r="D480" s="6" t="str">
        <f>IF(C480="","-",_xlfn.XLOOKUP(C480,'TM Information'!$A:$A,'TM Information'!$D:$D,"No Match",0,1))</f>
        <v>-</v>
      </c>
      <c r="E480" s="6" t="str">
        <f>IF(C480="","-",_xlfn.XLOOKUP(C480,'TM Information'!$A:$A,'TM Information'!$F:$F,"No Match",0,1))</f>
        <v>-</v>
      </c>
      <c r="F480" s="6">
        <f t="shared" si="13"/>
        <v>0</v>
      </c>
    </row>
    <row r="481" spans="1:6">
      <c r="A481" s="8"/>
      <c r="D481" s="6" t="str">
        <f>IF(C481="","-",_xlfn.XLOOKUP(C481,'TM Information'!$A:$A,'TM Information'!$D:$D,"No Match",0,1))</f>
        <v>-</v>
      </c>
      <c r="E481" s="6" t="str">
        <f>IF(C481="","-",_xlfn.XLOOKUP(C481,'TM Information'!$A:$A,'TM Information'!$F:$F,"No Match",0,1))</f>
        <v>-</v>
      </c>
      <c r="F481" s="6">
        <f t="shared" si="13"/>
        <v>0</v>
      </c>
    </row>
    <row r="482" spans="1:6">
      <c r="A482" s="8"/>
      <c r="D482" s="6" t="str">
        <f>IF(C482="","-",_xlfn.XLOOKUP(C482,'TM Information'!$A:$A,'TM Information'!$D:$D,"No Match",0,1))</f>
        <v>-</v>
      </c>
      <c r="E482" s="6" t="str">
        <f>IF(C482="","-",_xlfn.XLOOKUP(C482,'TM Information'!$A:$A,'TM Information'!$F:$F,"No Match",0,1))</f>
        <v>-</v>
      </c>
      <c r="F482" s="6">
        <f t="shared" si="13"/>
        <v>0</v>
      </c>
    </row>
    <row r="483" spans="1:6">
      <c r="A483" s="8"/>
      <c r="D483" s="6" t="str">
        <f>IF(C483="","-",_xlfn.XLOOKUP(C483,'TM Information'!$A:$A,'TM Information'!$D:$D,"No Match",0,1))</f>
        <v>-</v>
      </c>
      <c r="E483" s="6" t="str">
        <f>IF(C483="","-",_xlfn.XLOOKUP(C483,'TM Information'!$A:$A,'TM Information'!$F:$F,"No Match",0,1))</f>
        <v>-</v>
      </c>
      <c r="F483" s="6">
        <f t="shared" si="13"/>
        <v>0</v>
      </c>
    </row>
    <row r="484" spans="1:6">
      <c r="A484" s="8"/>
      <c r="D484" s="6" t="str">
        <f>IF(C484="","-",_xlfn.XLOOKUP(C484,'TM Information'!$A:$A,'TM Information'!$D:$D,"No Match",0,1))</f>
        <v>-</v>
      </c>
      <c r="E484" s="6" t="str">
        <f>IF(C484="","-",_xlfn.XLOOKUP(C484,'TM Information'!$A:$A,'TM Information'!$F:$F,"No Match",0,1))</f>
        <v>-</v>
      </c>
      <c r="F484" s="6">
        <f t="shared" si="13"/>
        <v>0</v>
      </c>
    </row>
    <row r="485" spans="1:6">
      <c r="A485" s="8"/>
      <c r="D485" s="6" t="str">
        <f>IF(C485="","-",_xlfn.XLOOKUP(C485,'TM Information'!$A:$A,'TM Information'!$D:$D,"No Match",0,1))</f>
        <v>-</v>
      </c>
      <c r="E485" s="6" t="str">
        <f>IF(C485="","-",_xlfn.XLOOKUP(C485,'TM Information'!$A:$A,'TM Information'!$F:$F,"No Match",0,1))</f>
        <v>-</v>
      </c>
      <c r="F485" s="6">
        <f t="shared" si="13"/>
        <v>0</v>
      </c>
    </row>
    <row r="486" spans="1:6">
      <c r="A486" s="8"/>
      <c r="D486" s="6" t="str">
        <f>IF(C486="","-",_xlfn.XLOOKUP(C486,'TM Information'!$A:$A,'TM Information'!$D:$D,"No Match",0,1))</f>
        <v>-</v>
      </c>
      <c r="E486" s="6" t="str">
        <f>IF(C486="","-",_xlfn.XLOOKUP(C486,'TM Information'!$A:$A,'TM Information'!$F:$F,"No Match",0,1))</f>
        <v>-</v>
      </c>
      <c r="F486" s="6">
        <f t="shared" si="13"/>
        <v>0</v>
      </c>
    </row>
    <row r="487" spans="1:6">
      <c r="A487" s="8"/>
      <c r="D487" s="6" t="str">
        <f>IF(C487="","-",_xlfn.XLOOKUP(C487,'TM Information'!$A:$A,'TM Information'!$D:$D,"No Match",0,1))</f>
        <v>-</v>
      </c>
      <c r="E487" s="6" t="str">
        <f>IF(C487="","-",_xlfn.XLOOKUP(C487,'TM Information'!$A:$A,'TM Information'!$F:$F,"No Match",0,1))</f>
        <v>-</v>
      </c>
      <c r="F487" s="6">
        <f t="shared" si="13"/>
        <v>0</v>
      </c>
    </row>
    <row r="488" spans="1:6">
      <c r="A488" s="8"/>
      <c r="D488" s="6" t="str">
        <f>IF(C488="","-",_xlfn.XLOOKUP(C488,'TM Information'!$A:$A,'TM Information'!$D:$D,"No Match",0,1))</f>
        <v>-</v>
      </c>
      <c r="E488" s="6" t="str">
        <f>IF(C488="","-",_xlfn.XLOOKUP(C488,'TM Information'!$A:$A,'TM Information'!$F:$F,"No Match",0,1))</f>
        <v>-</v>
      </c>
      <c r="F488" s="6">
        <f t="shared" si="13"/>
        <v>0</v>
      </c>
    </row>
    <row r="489" spans="1:6">
      <c r="D489" s="6" t="str">
        <f>IF(C489="","-",_xlfn.XLOOKUP(C489,'TM Information'!$A:$A,'TM Information'!$D:$D,"No Match",0,1))</f>
        <v>-</v>
      </c>
      <c r="E489" s="6" t="str">
        <f>IF(C489="","-",_xlfn.XLOOKUP(C489,'TM Information'!$A:$A,'TM Information'!$F:$F,"No Match",0,1))</f>
        <v>-</v>
      </c>
      <c r="F489" s="6">
        <f t="shared" si="13"/>
        <v>0</v>
      </c>
    </row>
    <row r="490" spans="1:6">
      <c r="D490" s="6" t="str">
        <f>IF(C490="","-",_xlfn.XLOOKUP(C490,'TM Information'!$A:$A,'TM Information'!$D:$D,"No Match",0,1))</f>
        <v>-</v>
      </c>
      <c r="E490" s="6" t="str">
        <f>IF(C490="","-",_xlfn.XLOOKUP(C490,'TM Information'!$A:$A,'TM Information'!$F:$F,"No Match",0,1))</f>
        <v>-</v>
      </c>
      <c r="F490" s="6">
        <f t="shared" si="13"/>
        <v>0</v>
      </c>
    </row>
    <row r="491" spans="1:6">
      <c r="D491" s="6" t="str">
        <f>IF(C491="","-",_xlfn.XLOOKUP(C491,'TM Information'!$A:$A,'TM Information'!$D:$D,"No Match",0,1))</f>
        <v>-</v>
      </c>
      <c r="E491" s="6" t="str">
        <f>IF(C491="","-",_xlfn.XLOOKUP(C491,'TM Information'!$A:$A,'TM Information'!$F:$F,"No Match",0,1))</f>
        <v>-</v>
      </c>
      <c r="F491" s="6">
        <f t="shared" si="13"/>
        <v>0</v>
      </c>
    </row>
    <row r="492" spans="1:6">
      <c r="D492" s="6" t="str">
        <f>IF(C492="","-",_xlfn.XLOOKUP(C492,'TM Information'!$A:$A,'TM Information'!$D:$D,"No Match",0,1))</f>
        <v>-</v>
      </c>
      <c r="E492" s="6" t="str">
        <f>IF(C492="","-",_xlfn.XLOOKUP(C492,'TM Information'!$A:$A,'TM Information'!$F:$F,"No Match",0,1))</f>
        <v>-</v>
      </c>
      <c r="F492" s="6">
        <f t="shared" si="13"/>
        <v>0</v>
      </c>
    </row>
    <row r="493" spans="1:6">
      <c r="D493" s="6" t="str">
        <f>IF(C493="","-",_xlfn.XLOOKUP(C493,'TM Information'!$A:$A,'TM Information'!$D:$D,"No Match",0,1))</f>
        <v>-</v>
      </c>
      <c r="E493" s="6" t="str">
        <f>IF(C493="","-",_xlfn.XLOOKUP(C493,'TM Information'!$A:$A,'TM Information'!$F:$F,"No Match",0,1))</f>
        <v>-</v>
      </c>
      <c r="F493" s="6">
        <f t="shared" si="13"/>
        <v>0</v>
      </c>
    </row>
    <row r="494" spans="1:6">
      <c r="D494" s="6" t="str">
        <f>IF(C494="","-",_xlfn.XLOOKUP(C494,'TM Information'!$A:$A,'TM Information'!$D:$D,"No Match",0,1))</f>
        <v>-</v>
      </c>
      <c r="E494" s="6" t="str">
        <f>IF(C494="","-",_xlfn.XLOOKUP(C494,'TM Information'!$A:$A,'TM Information'!$F:$F,"No Match",0,1))</f>
        <v>-</v>
      </c>
      <c r="F494" s="6">
        <f t="shared" si="13"/>
        <v>0</v>
      </c>
    </row>
    <row r="495" spans="1:6">
      <c r="D495" s="6" t="str">
        <f>IF(C495="","-",_xlfn.XLOOKUP(C495,'TM Information'!$A:$A,'TM Information'!$D:$D,"No Match",0,1))</f>
        <v>-</v>
      </c>
      <c r="E495" s="6" t="str">
        <f>IF(C495="","-",_xlfn.XLOOKUP(C495,'TM Information'!$A:$A,'TM Information'!$F:$F,"No Match",0,1))</f>
        <v>-</v>
      </c>
      <c r="F495" s="6">
        <f t="shared" si="13"/>
        <v>0</v>
      </c>
    </row>
    <row r="496" spans="1:6">
      <c r="D496" s="6" t="str">
        <f>IF(C496="","-",_xlfn.XLOOKUP(C496,'TM Information'!$A:$A,'TM Information'!$D:$D,"No Match",0,1))</f>
        <v>-</v>
      </c>
      <c r="E496" s="6" t="str">
        <f>IF(C496="","-",_xlfn.XLOOKUP(C496,'TM Information'!$A:$A,'TM Information'!$F:$F,"No Match",0,1))</f>
        <v>-</v>
      </c>
      <c r="F496" s="6">
        <f t="shared" ref="F496:F559" si="14">COUNTIF(C:C,C496)</f>
        <v>0</v>
      </c>
    </row>
    <row r="497" spans="4:6">
      <c r="D497" s="6" t="str">
        <f>IF(C497="","-",_xlfn.XLOOKUP(C497,'TM Information'!$A:$A,'TM Information'!$D:$D,"No Match",0,1))</f>
        <v>-</v>
      </c>
      <c r="E497" s="6" t="str">
        <f>IF(C497="","-",_xlfn.XLOOKUP(C497,'TM Information'!$A:$A,'TM Information'!$F:$F,"No Match",0,1))</f>
        <v>-</v>
      </c>
      <c r="F497" s="6">
        <f t="shared" si="14"/>
        <v>0</v>
      </c>
    </row>
    <row r="498" spans="4:6">
      <c r="D498" s="6" t="str">
        <f>IF(C498="","-",_xlfn.XLOOKUP(C498,'TM Information'!$A:$A,'TM Information'!$D:$D,"No Match",0,1))</f>
        <v>-</v>
      </c>
      <c r="E498" s="6" t="str">
        <f>IF(C498="","-",_xlfn.XLOOKUP(C498,'TM Information'!$A:$A,'TM Information'!$F:$F,"No Match",0,1))</f>
        <v>-</v>
      </c>
      <c r="F498" s="6">
        <f t="shared" si="14"/>
        <v>0</v>
      </c>
    </row>
    <row r="499" spans="4:6">
      <c r="D499" s="6" t="str">
        <f>IF(C499="","-",_xlfn.XLOOKUP(C499,'TM Information'!$A:$A,'TM Information'!$D:$D,"No Match",0,1))</f>
        <v>-</v>
      </c>
      <c r="E499" s="6" t="str">
        <f>IF(C499="","-",_xlfn.XLOOKUP(C499,'TM Information'!$A:$A,'TM Information'!$F:$F,"No Match",0,1))</f>
        <v>-</v>
      </c>
      <c r="F499" s="6">
        <f t="shared" si="14"/>
        <v>0</v>
      </c>
    </row>
    <row r="500" spans="4:6">
      <c r="D500" s="6" t="str">
        <f>IF(C500="","-",_xlfn.XLOOKUP(C500,'TM Information'!$A:$A,'TM Information'!$D:$D,"No Match",0,1))</f>
        <v>-</v>
      </c>
      <c r="E500" s="6" t="str">
        <f>IF(C500="","-",_xlfn.XLOOKUP(C500,'TM Information'!$A:$A,'TM Information'!$F:$F,"No Match",0,1))</f>
        <v>-</v>
      </c>
      <c r="F500" s="6">
        <f t="shared" si="14"/>
        <v>0</v>
      </c>
    </row>
    <row r="501" spans="4:6">
      <c r="D501" s="6" t="str">
        <f>IF(C501="","-",_xlfn.XLOOKUP(C501,'TM Information'!$A:$A,'TM Information'!$D:$D,"No Match",0,1))</f>
        <v>-</v>
      </c>
      <c r="E501" s="6" t="str">
        <f>IF(C501="","-",_xlfn.XLOOKUP(C501,'TM Information'!$A:$A,'TM Information'!$F:$F,"No Match",0,1))</f>
        <v>-</v>
      </c>
      <c r="F501" s="6">
        <f t="shared" si="14"/>
        <v>0</v>
      </c>
    </row>
    <row r="502" spans="4:6">
      <c r="D502" s="6" t="str">
        <f>IF(C502="","-",_xlfn.XLOOKUP(C502,'TM Information'!$A:$A,'TM Information'!$D:$D,"No Match",0,1))</f>
        <v>-</v>
      </c>
      <c r="E502" s="6" t="str">
        <f>IF(C502="","-",_xlfn.XLOOKUP(C502,'TM Information'!$A:$A,'TM Information'!$F:$F,"No Match",0,1))</f>
        <v>-</v>
      </c>
      <c r="F502" s="6">
        <f t="shared" si="14"/>
        <v>0</v>
      </c>
    </row>
    <row r="503" spans="4:6">
      <c r="D503" s="6" t="str">
        <f>IF(C503="","-",_xlfn.XLOOKUP(C503,'TM Information'!$A:$A,'TM Information'!$D:$D,"No Match",0,1))</f>
        <v>-</v>
      </c>
      <c r="E503" s="6" t="str">
        <f>IF(C503="","-",_xlfn.XLOOKUP(C503,'TM Information'!$A:$A,'TM Information'!$F:$F,"No Match",0,1))</f>
        <v>-</v>
      </c>
      <c r="F503" s="6">
        <f t="shared" si="14"/>
        <v>0</v>
      </c>
    </row>
    <row r="504" spans="4:6">
      <c r="D504" s="6" t="str">
        <f>IF(C504="","-",_xlfn.XLOOKUP(C504,'TM Information'!$A:$A,'TM Information'!$D:$D,"No Match",0,1))</f>
        <v>-</v>
      </c>
      <c r="E504" s="6" t="str">
        <f>IF(C504="","-",_xlfn.XLOOKUP(C504,'TM Information'!$A:$A,'TM Information'!$F:$F,"No Match",0,1))</f>
        <v>-</v>
      </c>
      <c r="F504" s="6">
        <f t="shared" si="14"/>
        <v>0</v>
      </c>
    </row>
    <row r="505" spans="4:6">
      <c r="D505" s="6" t="str">
        <f>IF(C505="","-",_xlfn.XLOOKUP(C505,'TM Information'!$A:$A,'TM Information'!$D:$D,"No Match",0,1))</f>
        <v>-</v>
      </c>
      <c r="E505" s="6" t="str">
        <f>IF(C505="","-",_xlfn.XLOOKUP(C505,'TM Information'!$A:$A,'TM Information'!$F:$F,"No Match",0,1))</f>
        <v>-</v>
      </c>
      <c r="F505" s="6">
        <f t="shared" si="14"/>
        <v>0</v>
      </c>
    </row>
    <row r="506" spans="4:6">
      <c r="D506" s="6" t="str">
        <f>IF(C506="","-",_xlfn.XLOOKUP(C506,'TM Information'!$A:$A,'TM Information'!$D:$D,"No Match",0,1))</f>
        <v>-</v>
      </c>
      <c r="E506" s="6" t="str">
        <f>IF(C506="","-",_xlfn.XLOOKUP(C506,'TM Information'!$A:$A,'TM Information'!$F:$F,"No Match",0,1))</f>
        <v>-</v>
      </c>
      <c r="F506" s="6">
        <f t="shared" si="14"/>
        <v>0</v>
      </c>
    </row>
    <row r="507" spans="4:6">
      <c r="D507" s="6" t="str">
        <f>IF(C507="","-",_xlfn.XLOOKUP(C507,'TM Information'!$A:$A,'TM Information'!$D:$D,"No Match",0,1))</f>
        <v>-</v>
      </c>
      <c r="E507" s="6" t="str">
        <f>IF(C507="","-",_xlfn.XLOOKUP(C507,'TM Information'!$A:$A,'TM Information'!$F:$F,"No Match",0,1))</f>
        <v>-</v>
      </c>
      <c r="F507" s="6">
        <f t="shared" si="14"/>
        <v>0</v>
      </c>
    </row>
    <row r="508" spans="4:6">
      <c r="D508" s="6" t="str">
        <f>IF(C508="","-",_xlfn.XLOOKUP(C508,'TM Information'!$A:$A,'TM Information'!$D:$D,"No Match",0,1))</f>
        <v>-</v>
      </c>
      <c r="E508" s="6" t="str">
        <f>IF(C508="","-",_xlfn.XLOOKUP(C508,'TM Information'!$A:$A,'TM Information'!$F:$F,"No Match",0,1))</f>
        <v>-</v>
      </c>
      <c r="F508" s="6">
        <f t="shared" si="14"/>
        <v>0</v>
      </c>
    </row>
    <row r="509" spans="4:6">
      <c r="D509" s="6" t="str">
        <f>IF(C509="","-",_xlfn.XLOOKUP(C509,'TM Information'!$A:$A,'TM Information'!$D:$D,"No Match",0,1))</f>
        <v>-</v>
      </c>
      <c r="E509" s="6" t="str">
        <f>IF(C509="","-",_xlfn.XLOOKUP(C509,'TM Information'!$A:$A,'TM Information'!$F:$F,"No Match",0,1))</f>
        <v>-</v>
      </c>
      <c r="F509" s="6">
        <f t="shared" si="14"/>
        <v>0</v>
      </c>
    </row>
    <row r="510" spans="4:6">
      <c r="D510" s="6" t="str">
        <f>IF(C510="","-",_xlfn.XLOOKUP(C510,'TM Information'!$A:$A,'TM Information'!$D:$D,"No Match",0,1))</f>
        <v>-</v>
      </c>
      <c r="E510" s="6" t="str">
        <f>IF(C510="","-",_xlfn.XLOOKUP(C510,'TM Information'!$A:$A,'TM Information'!$F:$F,"No Match",0,1))</f>
        <v>-</v>
      </c>
      <c r="F510" s="6">
        <f t="shared" si="14"/>
        <v>0</v>
      </c>
    </row>
    <row r="511" spans="4:6">
      <c r="D511" s="6" t="str">
        <f>IF(C511="","-",_xlfn.XLOOKUP(C511,'TM Information'!$A:$A,'TM Information'!$D:$D,"No Match",0,1))</f>
        <v>-</v>
      </c>
      <c r="E511" s="6" t="str">
        <f>IF(C511="","-",_xlfn.XLOOKUP(C511,'TM Information'!$A:$A,'TM Information'!$F:$F,"No Match",0,1))</f>
        <v>-</v>
      </c>
      <c r="F511" s="6">
        <f t="shared" si="14"/>
        <v>0</v>
      </c>
    </row>
    <row r="512" spans="4:6">
      <c r="D512" s="6" t="str">
        <f>IF(C512="","-",_xlfn.XLOOKUP(C512,'TM Information'!$A:$A,'TM Information'!$D:$D,"No Match",0,1))</f>
        <v>-</v>
      </c>
      <c r="E512" s="6" t="str">
        <f>IF(C512="","-",_xlfn.XLOOKUP(C512,'TM Information'!$A:$A,'TM Information'!$F:$F,"No Match",0,1))</f>
        <v>-</v>
      </c>
      <c r="F512" s="6">
        <f t="shared" si="14"/>
        <v>0</v>
      </c>
    </row>
    <row r="513" spans="4:6">
      <c r="D513" s="6" t="str">
        <f>IF(C513="","-",_xlfn.XLOOKUP(C513,'TM Information'!$A:$A,'TM Information'!$D:$D,"No Match",0,1))</f>
        <v>-</v>
      </c>
      <c r="E513" s="6" t="str">
        <f>IF(C513="","-",_xlfn.XLOOKUP(C513,'TM Information'!$A:$A,'TM Information'!$F:$F,"No Match",0,1))</f>
        <v>-</v>
      </c>
      <c r="F513" s="6">
        <f t="shared" si="14"/>
        <v>0</v>
      </c>
    </row>
    <row r="514" spans="4:6">
      <c r="D514" s="6" t="str">
        <f>IF(C514="","-",_xlfn.XLOOKUP(C514,'TM Information'!$A:$A,'TM Information'!$D:$D,"No Match",0,1))</f>
        <v>-</v>
      </c>
      <c r="E514" s="6" t="str">
        <f>IF(C514="","-",_xlfn.XLOOKUP(C514,'TM Information'!$A:$A,'TM Information'!$F:$F,"No Match",0,1))</f>
        <v>-</v>
      </c>
      <c r="F514" s="6">
        <f t="shared" si="14"/>
        <v>0</v>
      </c>
    </row>
    <row r="515" spans="4:6">
      <c r="D515" s="6" t="str">
        <f>IF(C515="","-",_xlfn.XLOOKUP(C515,'TM Information'!$A:$A,'TM Information'!$D:$D,"No Match",0,1))</f>
        <v>-</v>
      </c>
      <c r="E515" s="6" t="str">
        <f>IF(C515="","-",_xlfn.XLOOKUP(C515,'TM Information'!$A:$A,'TM Information'!$F:$F,"No Match",0,1))</f>
        <v>-</v>
      </c>
      <c r="F515" s="6">
        <f t="shared" si="14"/>
        <v>0</v>
      </c>
    </row>
    <row r="516" spans="4:6">
      <c r="D516" s="6" t="str">
        <f>IF(C516="","-",_xlfn.XLOOKUP(C516,'TM Information'!$A:$A,'TM Information'!$D:$D,"No Match",0,1))</f>
        <v>-</v>
      </c>
      <c r="E516" s="6" t="str">
        <f>IF(C516="","-",_xlfn.XLOOKUP(C516,'TM Information'!$A:$A,'TM Information'!$F:$F,"No Match",0,1))</f>
        <v>-</v>
      </c>
      <c r="F516" s="6">
        <f t="shared" si="14"/>
        <v>0</v>
      </c>
    </row>
    <row r="517" spans="4:6">
      <c r="D517" s="6" t="str">
        <f>IF(C517="","-",_xlfn.XLOOKUP(C517,'TM Information'!$A:$A,'TM Information'!$D:$D,"No Match",0,1))</f>
        <v>-</v>
      </c>
      <c r="E517" s="6" t="str">
        <f>IF(C517="","-",_xlfn.XLOOKUP(C517,'TM Information'!$A:$A,'TM Information'!$F:$F,"No Match",0,1))</f>
        <v>-</v>
      </c>
      <c r="F517" s="6">
        <f t="shared" si="14"/>
        <v>0</v>
      </c>
    </row>
    <row r="518" spans="4:6">
      <c r="D518" s="6" t="str">
        <f>IF(C518="","-",_xlfn.XLOOKUP(C518,'TM Information'!$A:$A,'TM Information'!$D:$D,"No Match",0,1))</f>
        <v>-</v>
      </c>
      <c r="E518" s="6" t="str">
        <f>IF(C518="","-",_xlfn.XLOOKUP(C518,'TM Information'!$A:$A,'TM Information'!$F:$F,"No Match",0,1))</f>
        <v>-</v>
      </c>
      <c r="F518" s="6">
        <f t="shared" si="14"/>
        <v>0</v>
      </c>
    </row>
    <row r="519" spans="4:6">
      <c r="D519" s="6" t="str">
        <f>IF(C519="","-",_xlfn.XLOOKUP(C519,'TM Information'!$A:$A,'TM Information'!$D:$D,"No Match",0,1))</f>
        <v>-</v>
      </c>
      <c r="E519" s="6" t="str">
        <f>IF(C519="","-",_xlfn.XLOOKUP(C519,'TM Information'!$A:$A,'TM Information'!$F:$F,"No Match",0,1))</f>
        <v>-</v>
      </c>
      <c r="F519" s="6">
        <f t="shared" si="14"/>
        <v>0</v>
      </c>
    </row>
    <row r="520" spans="4:6">
      <c r="D520" s="6" t="str">
        <f>IF(C520="","-",_xlfn.XLOOKUP(C520,'TM Information'!$A:$A,'TM Information'!$D:$D,"No Match",0,1))</f>
        <v>-</v>
      </c>
      <c r="E520" s="6" t="str">
        <f>IF(C520="","-",_xlfn.XLOOKUP(C520,'TM Information'!$A:$A,'TM Information'!$F:$F,"No Match",0,1))</f>
        <v>-</v>
      </c>
      <c r="F520" s="6">
        <f t="shared" si="14"/>
        <v>0</v>
      </c>
    </row>
    <row r="521" spans="4:6">
      <c r="D521" s="6" t="str">
        <f>IF(C521="","-",_xlfn.XLOOKUP(C521,'TM Information'!$A:$A,'TM Information'!$D:$D,"No Match",0,1))</f>
        <v>-</v>
      </c>
      <c r="E521" s="6" t="str">
        <f>IF(C521="","-",_xlfn.XLOOKUP(C521,'TM Information'!$A:$A,'TM Information'!$F:$F,"No Match",0,1))</f>
        <v>-</v>
      </c>
      <c r="F521" s="6">
        <f t="shared" si="14"/>
        <v>0</v>
      </c>
    </row>
    <row r="522" spans="4:6">
      <c r="D522" s="6" t="str">
        <f>IF(C522="","-",_xlfn.XLOOKUP(C522,'TM Information'!$A:$A,'TM Information'!$D:$D,"No Match",0,1))</f>
        <v>-</v>
      </c>
      <c r="E522" s="6" t="str">
        <f>IF(C522="","-",_xlfn.XLOOKUP(C522,'TM Information'!$A:$A,'TM Information'!$F:$F,"No Match",0,1))</f>
        <v>-</v>
      </c>
      <c r="F522" s="6">
        <f t="shared" si="14"/>
        <v>0</v>
      </c>
    </row>
    <row r="523" spans="4:6">
      <c r="D523" s="6" t="str">
        <f>IF(C523="","-",_xlfn.XLOOKUP(C523,'TM Information'!$A:$A,'TM Information'!$D:$D,"No Match",0,1))</f>
        <v>-</v>
      </c>
      <c r="E523" s="6" t="str">
        <f>IF(C523="","-",_xlfn.XLOOKUP(C523,'TM Information'!$A:$A,'TM Information'!$F:$F,"No Match",0,1))</f>
        <v>-</v>
      </c>
      <c r="F523" s="6">
        <f t="shared" si="14"/>
        <v>0</v>
      </c>
    </row>
    <row r="524" spans="4:6">
      <c r="D524" s="6" t="str">
        <f>IF(C524="","-",_xlfn.XLOOKUP(C524,'TM Information'!$A:$A,'TM Information'!$D:$D,"No Match",0,1))</f>
        <v>-</v>
      </c>
      <c r="E524" s="6" t="str">
        <f>IF(C524="","-",_xlfn.XLOOKUP(C524,'TM Information'!$A:$A,'TM Information'!$F:$F,"No Match",0,1))</f>
        <v>-</v>
      </c>
      <c r="F524" s="6">
        <f t="shared" si="14"/>
        <v>0</v>
      </c>
    </row>
    <row r="525" spans="4:6">
      <c r="D525" s="6" t="str">
        <f>IF(C525="","-",_xlfn.XLOOKUP(C525,'TM Information'!$A:$A,'TM Information'!$D:$D,"No Match",0,1))</f>
        <v>-</v>
      </c>
      <c r="E525" s="6" t="str">
        <f>IF(C525="","-",_xlfn.XLOOKUP(C525,'TM Information'!$A:$A,'TM Information'!$F:$F,"No Match",0,1))</f>
        <v>-</v>
      </c>
      <c r="F525" s="6">
        <f t="shared" si="14"/>
        <v>0</v>
      </c>
    </row>
    <row r="526" spans="4:6">
      <c r="D526" s="6" t="str">
        <f>IF(C526="","-",_xlfn.XLOOKUP(C526,'TM Information'!$A:$A,'TM Information'!$D:$D,"No Match",0,1))</f>
        <v>-</v>
      </c>
      <c r="E526" s="6" t="str">
        <f>IF(C526="","-",_xlfn.XLOOKUP(C526,'TM Information'!$A:$A,'TM Information'!$F:$F,"No Match",0,1))</f>
        <v>-</v>
      </c>
      <c r="F526" s="6">
        <f t="shared" si="14"/>
        <v>0</v>
      </c>
    </row>
    <row r="527" spans="4:6">
      <c r="D527" s="6" t="str">
        <f>IF(C527="","-",_xlfn.XLOOKUP(C527,'TM Information'!$A:$A,'TM Information'!$D:$D,"No Match",0,1))</f>
        <v>-</v>
      </c>
      <c r="E527" s="6" t="str">
        <f>IF(C527="","-",_xlfn.XLOOKUP(C527,'TM Information'!$A:$A,'TM Information'!$F:$F,"No Match",0,1))</f>
        <v>-</v>
      </c>
      <c r="F527" s="6">
        <f t="shared" si="14"/>
        <v>0</v>
      </c>
    </row>
    <row r="528" spans="4:6">
      <c r="D528" s="6" t="str">
        <f>IF(C528="","-",_xlfn.XLOOKUP(C528,'TM Information'!$A:$A,'TM Information'!$D:$D,"No Match",0,1))</f>
        <v>-</v>
      </c>
      <c r="E528" s="6" t="str">
        <f>IF(C528="","-",_xlfn.XLOOKUP(C528,'TM Information'!$A:$A,'TM Information'!$F:$F,"No Match",0,1))</f>
        <v>-</v>
      </c>
      <c r="F528" s="6">
        <f t="shared" si="14"/>
        <v>0</v>
      </c>
    </row>
    <row r="529" spans="4:6">
      <c r="D529" s="6" t="str">
        <f>IF(C529="","-",_xlfn.XLOOKUP(C529,'TM Information'!$A:$A,'TM Information'!$D:$D,"No Match",0,1))</f>
        <v>-</v>
      </c>
      <c r="E529" s="6" t="str">
        <f>IF(C529="","-",_xlfn.XLOOKUP(C529,'TM Information'!$A:$A,'TM Information'!$F:$F,"No Match",0,1))</f>
        <v>-</v>
      </c>
      <c r="F529" s="6">
        <f t="shared" si="14"/>
        <v>0</v>
      </c>
    </row>
    <row r="530" spans="4:6">
      <c r="D530" s="6" t="str">
        <f>IF(C530="","-",_xlfn.XLOOKUP(C530,'TM Information'!$A:$A,'TM Information'!$D:$D,"No Match",0,1))</f>
        <v>-</v>
      </c>
      <c r="E530" s="6" t="str">
        <f>IF(C530="","-",_xlfn.XLOOKUP(C530,'TM Information'!$A:$A,'TM Information'!$F:$F,"No Match",0,1))</f>
        <v>-</v>
      </c>
      <c r="F530" s="6">
        <f t="shared" si="14"/>
        <v>0</v>
      </c>
    </row>
    <row r="531" spans="4:6">
      <c r="D531" s="6" t="str">
        <f>IF(C531="","-",_xlfn.XLOOKUP(C531,'TM Information'!$A:$A,'TM Information'!$D:$D,"No Match",0,1))</f>
        <v>-</v>
      </c>
      <c r="E531" s="6" t="str">
        <f>IF(C531="","-",_xlfn.XLOOKUP(C531,'TM Information'!$A:$A,'TM Information'!$F:$F,"No Match",0,1))</f>
        <v>-</v>
      </c>
      <c r="F531" s="6">
        <f t="shared" si="14"/>
        <v>0</v>
      </c>
    </row>
    <row r="532" spans="4:6">
      <c r="D532" s="6" t="str">
        <f>IF(C532="","-",_xlfn.XLOOKUP(C532,'TM Information'!$A:$A,'TM Information'!$D:$D,"No Match",0,1))</f>
        <v>-</v>
      </c>
      <c r="E532" s="6" t="str">
        <f>IF(C532="","-",_xlfn.XLOOKUP(C532,'TM Information'!$A:$A,'TM Information'!$F:$F,"No Match",0,1))</f>
        <v>-</v>
      </c>
      <c r="F532" s="6">
        <f t="shared" si="14"/>
        <v>0</v>
      </c>
    </row>
    <row r="533" spans="4:6">
      <c r="D533" s="6" t="str">
        <f>IF(C533="","-",_xlfn.XLOOKUP(C533,'TM Information'!$A:$A,'TM Information'!$D:$D,"No Match",0,1))</f>
        <v>-</v>
      </c>
      <c r="E533" s="6" t="str">
        <f>IF(C533="","-",_xlfn.XLOOKUP(C533,'TM Information'!$A:$A,'TM Information'!$F:$F,"No Match",0,1))</f>
        <v>-</v>
      </c>
      <c r="F533" s="6">
        <f t="shared" si="14"/>
        <v>0</v>
      </c>
    </row>
    <row r="534" spans="4:6">
      <c r="D534" s="6" t="str">
        <f>IF(C534="","-",_xlfn.XLOOKUP(C534,'TM Information'!$A:$A,'TM Information'!$D:$D,"No Match",0,1))</f>
        <v>-</v>
      </c>
      <c r="E534" s="6" t="str">
        <f>IF(C534="","-",_xlfn.XLOOKUP(C534,'TM Information'!$A:$A,'TM Information'!$F:$F,"No Match",0,1))</f>
        <v>-</v>
      </c>
      <c r="F534" s="6">
        <f t="shared" si="14"/>
        <v>0</v>
      </c>
    </row>
    <row r="535" spans="4:6">
      <c r="D535" s="6" t="str">
        <f>IF(C535="","-",_xlfn.XLOOKUP(C535,'TM Information'!$A:$A,'TM Information'!$D:$D,"No Match",0,1))</f>
        <v>-</v>
      </c>
      <c r="E535" s="6" t="str">
        <f>IF(C535="","-",_xlfn.XLOOKUP(C535,'TM Information'!$A:$A,'TM Information'!$F:$F,"No Match",0,1))</f>
        <v>-</v>
      </c>
      <c r="F535" s="6">
        <f t="shared" si="14"/>
        <v>0</v>
      </c>
    </row>
    <row r="536" spans="4:6">
      <c r="D536" s="6" t="str">
        <f>IF(C536="","-",_xlfn.XLOOKUP(C536,'TM Information'!$A:$A,'TM Information'!$D:$D,"No Match",0,1))</f>
        <v>-</v>
      </c>
      <c r="E536" s="6" t="str">
        <f>IF(C536="","-",_xlfn.XLOOKUP(C536,'TM Information'!$A:$A,'TM Information'!$F:$F,"No Match",0,1))</f>
        <v>-</v>
      </c>
      <c r="F536" s="6">
        <f t="shared" si="14"/>
        <v>0</v>
      </c>
    </row>
    <row r="537" spans="4:6">
      <c r="D537" s="6" t="str">
        <f>IF(C537="","-",_xlfn.XLOOKUP(C537,'TM Information'!$A:$A,'TM Information'!$D:$D,"No Match",0,1))</f>
        <v>-</v>
      </c>
      <c r="E537" s="6" t="str">
        <f>IF(C537="","-",_xlfn.XLOOKUP(C537,'TM Information'!$A:$A,'TM Information'!$F:$F,"No Match",0,1))</f>
        <v>-</v>
      </c>
      <c r="F537" s="6">
        <f t="shared" si="14"/>
        <v>0</v>
      </c>
    </row>
    <row r="538" spans="4:6">
      <c r="D538" s="6" t="str">
        <f>IF(C538="","-",_xlfn.XLOOKUP(C538,'TM Information'!$A:$A,'TM Information'!$D:$D,"No Match",0,1))</f>
        <v>-</v>
      </c>
      <c r="E538" s="6" t="str">
        <f>IF(C538="","-",_xlfn.XLOOKUP(C538,'TM Information'!$A:$A,'TM Information'!$F:$F,"No Match",0,1))</f>
        <v>-</v>
      </c>
      <c r="F538" s="6">
        <f t="shared" si="14"/>
        <v>0</v>
      </c>
    </row>
    <row r="539" spans="4:6">
      <c r="D539" s="6" t="str">
        <f>IF(C539="","-",_xlfn.XLOOKUP(C539,'TM Information'!$A:$A,'TM Information'!$D:$D,"No Match",0,1))</f>
        <v>-</v>
      </c>
      <c r="E539" s="6" t="str">
        <f>IF(C539="","-",_xlfn.XLOOKUP(C539,'TM Information'!$A:$A,'TM Information'!$F:$F,"No Match",0,1))</f>
        <v>-</v>
      </c>
      <c r="F539" s="6">
        <f t="shared" si="14"/>
        <v>0</v>
      </c>
    </row>
    <row r="540" spans="4:6">
      <c r="D540" s="6" t="str">
        <f>IF(C540="","-",_xlfn.XLOOKUP(C540,'TM Information'!$A:$A,'TM Information'!$D:$D,"No Match",0,1))</f>
        <v>-</v>
      </c>
      <c r="E540" s="6" t="str">
        <f>IF(C540="","-",_xlfn.XLOOKUP(C540,'TM Information'!$A:$A,'TM Information'!$F:$F,"No Match",0,1))</f>
        <v>-</v>
      </c>
      <c r="F540" s="6">
        <f t="shared" si="14"/>
        <v>0</v>
      </c>
    </row>
    <row r="541" spans="4:6">
      <c r="D541" s="6" t="str">
        <f>IF(C541="","-",_xlfn.XLOOKUP(C541,'TM Information'!$A:$A,'TM Information'!$D:$D,"No Match",0,1))</f>
        <v>-</v>
      </c>
      <c r="E541" s="6" t="str">
        <f>IF(C541="","-",_xlfn.XLOOKUP(C541,'TM Information'!$A:$A,'TM Information'!$F:$F,"No Match",0,1))</f>
        <v>-</v>
      </c>
      <c r="F541" s="6">
        <f t="shared" si="14"/>
        <v>0</v>
      </c>
    </row>
    <row r="542" spans="4:6">
      <c r="D542" s="6" t="str">
        <f>IF(C542="","-",_xlfn.XLOOKUP(C542,'TM Information'!$A:$A,'TM Information'!$D:$D,"No Match",0,1))</f>
        <v>-</v>
      </c>
      <c r="E542" s="6" t="str">
        <f>IF(C542="","-",_xlfn.XLOOKUP(C542,'TM Information'!$A:$A,'TM Information'!$F:$F,"No Match",0,1))</f>
        <v>-</v>
      </c>
      <c r="F542" s="6">
        <f t="shared" si="14"/>
        <v>0</v>
      </c>
    </row>
    <row r="543" spans="4:6">
      <c r="D543" s="6" t="str">
        <f>IF(C543="","-",_xlfn.XLOOKUP(C543,'TM Information'!$A:$A,'TM Information'!$D:$D,"No Match",0,1))</f>
        <v>-</v>
      </c>
      <c r="E543" s="6" t="str">
        <f>IF(C543="","-",_xlfn.XLOOKUP(C543,'TM Information'!$A:$A,'TM Information'!$F:$F,"No Match",0,1))</f>
        <v>-</v>
      </c>
      <c r="F543" s="6">
        <f t="shared" si="14"/>
        <v>0</v>
      </c>
    </row>
    <row r="544" spans="4:6">
      <c r="D544" s="6" t="str">
        <f>IF(C544="","-",_xlfn.XLOOKUP(C544,'TM Information'!$A:$A,'TM Information'!$D:$D,"No Match",0,1))</f>
        <v>-</v>
      </c>
      <c r="E544" s="6" t="str">
        <f>IF(C544="","-",_xlfn.XLOOKUP(C544,'TM Information'!$A:$A,'TM Information'!$F:$F,"No Match",0,1))</f>
        <v>-</v>
      </c>
      <c r="F544" s="6">
        <f t="shared" si="14"/>
        <v>0</v>
      </c>
    </row>
    <row r="545" spans="4:6">
      <c r="D545" s="6" t="str">
        <f>IF(C545="","-",_xlfn.XLOOKUP(C545,'TM Information'!$A:$A,'TM Information'!$D:$D,"No Match",0,1))</f>
        <v>-</v>
      </c>
      <c r="E545" s="6" t="str">
        <f>IF(C545="","-",_xlfn.XLOOKUP(C545,'TM Information'!$A:$A,'TM Information'!$F:$F,"No Match",0,1))</f>
        <v>-</v>
      </c>
      <c r="F545" s="6">
        <f t="shared" si="14"/>
        <v>0</v>
      </c>
    </row>
    <row r="546" spans="4:6">
      <c r="D546" s="6" t="str">
        <f>IF(C546="","-",_xlfn.XLOOKUP(C546,'TM Information'!$A:$A,'TM Information'!$D:$D,"No Match",0,1))</f>
        <v>-</v>
      </c>
      <c r="E546" s="6" t="str">
        <f>IF(C546="","-",_xlfn.XLOOKUP(C546,'TM Information'!$A:$A,'TM Information'!$F:$F,"No Match",0,1))</f>
        <v>-</v>
      </c>
      <c r="F546" s="6">
        <f t="shared" si="14"/>
        <v>0</v>
      </c>
    </row>
    <row r="547" spans="4:6">
      <c r="D547" s="6" t="str">
        <f>IF(C547="","-",_xlfn.XLOOKUP(C547,'TM Information'!$A:$A,'TM Information'!$D:$D,"No Match",0,1))</f>
        <v>-</v>
      </c>
      <c r="E547" s="6" t="str">
        <f>IF(C547="","-",_xlfn.XLOOKUP(C547,'TM Information'!$A:$A,'TM Information'!$F:$F,"No Match",0,1))</f>
        <v>-</v>
      </c>
      <c r="F547" s="6">
        <f t="shared" si="14"/>
        <v>0</v>
      </c>
    </row>
    <row r="548" spans="4:6">
      <c r="D548" s="6" t="str">
        <f>IF(C548="","-",_xlfn.XLOOKUP(C548,'TM Information'!$A:$A,'TM Information'!$D:$D,"No Match",0,1))</f>
        <v>-</v>
      </c>
      <c r="E548" s="6" t="str">
        <f>IF(C548="","-",_xlfn.XLOOKUP(C548,'TM Information'!$A:$A,'TM Information'!$F:$F,"No Match",0,1))</f>
        <v>-</v>
      </c>
      <c r="F548" s="6">
        <f t="shared" si="14"/>
        <v>0</v>
      </c>
    </row>
    <row r="549" spans="4:6">
      <c r="D549" s="6" t="str">
        <f>IF(C549="","-",_xlfn.XLOOKUP(C549,'TM Information'!$A:$A,'TM Information'!$D:$D,"No Match",0,1))</f>
        <v>-</v>
      </c>
      <c r="E549" s="6" t="str">
        <f>IF(C549="","-",_xlfn.XLOOKUP(C549,'TM Information'!$A:$A,'TM Information'!$F:$F,"No Match",0,1))</f>
        <v>-</v>
      </c>
      <c r="F549" s="6">
        <f t="shared" si="14"/>
        <v>0</v>
      </c>
    </row>
    <row r="550" spans="4:6">
      <c r="D550" s="6" t="str">
        <f>IF(C550="","-",_xlfn.XLOOKUP(C550,'TM Information'!$A:$A,'TM Information'!$D:$D,"No Match",0,1))</f>
        <v>-</v>
      </c>
      <c r="E550" s="6" t="str">
        <f>IF(C550="","-",_xlfn.XLOOKUP(C550,'TM Information'!$A:$A,'TM Information'!$F:$F,"No Match",0,1))</f>
        <v>-</v>
      </c>
      <c r="F550" s="6">
        <f t="shared" si="14"/>
        <v>0</v>
      </c>
    </row>
    <row r="551" spans="4:6">
      <c r="D551" s="6" t="str">
        <f>IF(C551="","-",_xlfn.XLOOKUP(C551,'TM Information'!$A:$A,'TM Information'!$D:$D,"No Match",0,1))</f>
        <v>-</v>
      </c>
      <c r="E551" s="6" t="str">
        <f>IF(C551="","-",_xlfn.XLOOKUP(C551,'TM Information'!$A:$A,'TM Information'!$F:$F,"No Match",0,1))</f>
        <v>-</v>
      </c>
      <c r="F551" s="6">
        <f t="shared" si="14"/>
        <v>0</v>
      </c>
    </row>
    <row r="552" spans="4:6">
      <c r="D552" s="6" t="str">
        <f>IF(C552="","-",_xlfn.XLOOKUP(C552,'TM Information'!$A:$A,'TM Information'!$D:$D,"No Match",0,1))</f>
        <v>-</v>
      </c>
      <c r="E552" s="6" t="str">
        <f>IF(C552="","-",_xlfn.XLOOKUP(C552,'TM Information'!$A:$A,'TM Information'!$F:$F,"No Match",0,1))</f>
        <v>-</v>
      </c>
      <c r="F552" s="6">
        <f t="shared" si="14"/>
        <v>0</v>
      </c>
    </row>
    <row r="553" spans="4:6">
      <c r="D553" s="6" t="str">
        <f>IF(C553="","-",_xlfn.XLOOKUP(C553,'TM Information'!$A:$A,'TM Information'!$D:$D,"No Match",0,1))</f>
        <v>-</v>
      </c>
      <c r="E553" s="6" t="str">
        <f>IF(C553="","-",_xlfn.XLOOKUP(C553,'TM Information'!$A:$A,'TM Information'!$F:$F,"No Match",0,1))</f>
        <v>-</v>
      </c>
      <c r="F553" s="6">
        <f t="shared" si="14"/>
        <v>0</v>
      </c>
    </row>
    <row r="554" spans="4:6">
      <c r="D554" s="6" t="str">
        <f>IF(C554="","-",_xlfn.XLOOKUP(C554,'TM Information'!$A:$A,'TM Information'!$D:$D,"No Match",0,1))</f>
        <v>-</v>
      </c>
      <c r="E554" s="6" t="str">
        <f>IF(C554="","-",_xlfn.XLOOKUP(C554,'TM Information'!$A:$A,'TM Information'!$F:$F,"No Match",0,1))</f>
        <v>-</v>
      </c>
      <c r="F554" s="6">
        <f t="shared" si="14"/>
        <v>0</v>
      </c>
    </row>
    <row r="555" spans="4:6">
      <c r="D555" s="6" t="str">
        <f>IF(C555="","-",_xlfn.XLOOKUP(C555,'TM Information'!$A:$A,'TM Information'!$D:$D,"No Match",0,1))</f>
        <v>-</v>
      </c>
      <c r="E555" s="6" t="str">
        <f>IF(C555="","-",_xlfn.XLOOKUP(C555,'TM Information'!$A:$A,'TM Information'!$F:$F,"No Match",0,1))</f>
        <v>-</v>
      </c>
      <c r="F555" s="6">
        <f t="shared" si="14"/>
        <v>0</v>
      </c>
    </row>
    <row r="556" spans="4:6">
      <c r="D556" s="6" t="str">
        <f>IF(C556="","-",_xlfn.XLOOKUP(C556,'TM Information'!$A:$A,'TM Information'!$D:$D,"No Match",0,1))</f>
        <v>-</v>
      </c>
      <c r="E556" s="6" t="str">
        <f>IF(C556="","-",_xlfn.XLOOKUP(C556,'TM Information'!$A:$A,'TM Information'!$F:$F,"No Match",0,1))</f>
        <v>-</v>
      </c>
      <c r="F556" s="6">
        <f t="shared" si="14"/>
        <v>0</v>
      </c>
    </row>
    <row r="557" spans="4:6">
      <c r="D557" s="6" t="str">
        <f>IF(C557="","-",_xlfn.XLOOKUP(C557,'TM Information'!$A:$A,'TM Information'!$D:$D,"No Match",0,1))</f>
        <v>-</v>
      </c>
      <c r="E557" s="6" t="str">
        <f>IF(C557="","-",_xlfn.XLOOKUP(C557,'TM Information'!$A:$A,'TM Information'!$F:$F,"No Match",0,1))</f>
        <v>-</v>
      </c>
      <c r="F557" s="6">
        <f t="shared" si="14"/>
        <v>0</v>
      </c>
    </row>
    <row r="558" spans="4:6">
      <c r="D558" s="6" t="str">
        <f>IF(C558="","-",_xlfn.XLOOKUP(C558,'TM Information'!$A:$A,'TM Information'!$D:$D,"No Match",0,1))</f>
        <v>-</v>
      </c>
      <c r="E558" s="6" t="str">
        <f>IF(C558="","-",_xlfn.XLOOKUP(C558,'TM Information'!$A:$A,'TM Information'!$F:$F,"No Match",0,1))</f>
        <v>-</v>
      </c>
      <c r="F558" s="6">
        <f t="shared" si="14"/>
        <v>0</v>
      </c>
    </row>
    <row r="559" spans="4:6">
      <c r="D559" s="6" t="str">
        <f>IF(C559="","-",_xlfn.XLOOKUP(C559,'TM Information'!$A:$A,'TM Information'!$D:$D,"No Match",0,1))</f>
        <v>-</v>
      </c>
      <c r="E559" s="6" t="str">
        <f>IF(C559="","-",_xlfn.XLOOKUP(C559,'TM Information'!$A:$A,'TM Information'!$F:$F,"No Match",0,1))</f>
        <v>-</v>
      </c>
      <c r="F559" s="6">
        <f t="shared" si="14"/>
        <v>0</v>
      </c>
    </row>
    <row r="560" spans="4:6">
      <c r="D560" s="6" t="str">
        <f>IF(C560="","-",_xlfn.XLOOKUP(C560,'TM Information'!$A:$A,'TM Information'!$D:$D,"No Match",0,1))</f>
        <v>-</v>
      </c>
      <c r="E560" s="6" t="str">
        <f>IF(C560="","-",_xlfn.XLOOKUP(C560,'TM Information'!$A:$A,'TM Information'!$F:$F,"No Match",0,1))</f>
        <v>-</v>
      </c>
      <c r="F560" s="6">
        <f t="shared" ref="F560:F623" si="15">COUNTIF(C:C,C560)</f>
        <v>0</v>
      </c>
    </row>
    <row r="561" spans="4:6">
      <c r="D561" s="6" t="str">
        <f>IF(C561="","-",_xlfn.XLOOKUP(C561,'TM Information'!$A:$A,'TM Information'!$D:$D,"No Match",0,1))</f>
        <v>-</v>
      </c>
      <c r="E561" s="6" t="str">
        <f>IF(C561="","-",_xlfn.XLOOKUP(C561,'TM Information'!$A:$A,'TM Information'!$F:$F,"No Match",0,1))</f>
        <v>-</v>
      </c>
      <c r="F561" s="6">
        <f t="shared" si="15"/>
        <v>0</v>
      </c>
    </row>
    <row r="562" spans="4:6">
      <c r="D562" s="6" t="str">
        <f>IF(C562="","-",_xlfn.XLOOKUP(C562,'TM Information'!$A:$A,'TM Information'!$D:$D,"No Match",0,1))</f>
        <v>-</v>
      </c>
      <c r="E562" s="6" t="str">
        <f>IF(C562="","-",_xlfn.XLOOKUP(C562,'TM Information'!$A:$A,'TM Information'!$F:$F,"No Match",0,1))</f>
        <v>-</v>
      </c>
      <c r="F562" s="6">
        <f t="shared" si="15"/>
        <v>0</v>
      </c>
    </row>
    <row r="563" spans="4:6">
      <c r="D563" s="6" t="str">
        <f>IF(C563="","-",_xlfn.XLOOKUP(C563,'TM Information'!$A:$A,'TM Information'!$D:$D,"No Match",0,1))</f>
        <v>-</v>
      </c>
      <c r="E563" s="6" t="str">
        <f>IF(C563="","-",_xlfn.XLOOKUP(C563,'TM Information'!$A:$A,'TM Information'!$F:$F,"No Match",0,1))</f>
        <v>-</v>
      </c>
      <c r="F563" s="6">
        <f t="shared" si="15"/>
        <v>0</v>
      </c>
    </row>
    <row r="564" spans="4:6">
      <c r="D564" s="6" t="str">
        <f>IF(C564="","-",_xlfn.XLOOKUP(C564,'TM Information'!$A:$A,'TM Information'!$D:$D,"No Match",0,1))</f>
        <v>-</v>
      </c>
      <c r="E564" s="6" t="str">
        <f>IF(C564="","-",_xlfn.XLOOKUP(C564,'TM Information'!$A:$A,'TM Information'!$F:$F,"No Match",0,1))</f>
        <v>-</v>
      </c>
      <c r="F564" s="6">
        <f t="shared" si="15"/>
        <v>0</v>
      </c>
    </row>
    <row r="565" spans="4:6">
      <c r="D565" s="6" t="str">
        <f>IF(C565="","-",_xlfn.XLOOKUP(C565,'TM Information'!$A:$A,'TM Information'!$D:$D,"No Match",0,1))</f>
        <v>-</v>
      </c>
      <c r="E565" s="6" t="str">
        <f>IF(C565="","-",_xlfn.XLOOKUP(C565,'TM Information'!$A:$A,'TM Information'!$F:$F,"No Match",0,1))</f>
        <v>-</v>
      </c>
      <c r="F565" s="6">
        <f t="shared" si="15"/>
        <v>0</v>
      </c>
    </row>
    <row r="566" spans="4:6">
      <c r="D566" s="6" t="str">
        <f>IF(C566="","-",_xlfn.XLOOKUP(C566,'TM Information'!$A:$A,'TM Information'!$D:$D,"No Match",0,1))</f>
        <v>-</v>
      </c>
      <c r="E566" s="6" t="str">
        <f>IF(C566="","-",_xlfn.XLOOKUP(C566,'TM Information'!$A:$A,'TM Information'!$F:$F,"No Match",0,1))</f>
        <v>-</v>
      </c>
      <c r="F566" s="6">
        <f t="shared" si="15"/>
        <v>0</v>
      </c>
    </row>
    <row r="567" spans="4:6">
      <c r="D567" s="6" t="str">
        <f>IF(C567="","-",_xlfn.XLOOKUP(C567,'TM Information'!$A:$A,'TM Information'!$D:$D,"No Match",0,1))</f>
        <v>-</v>
      </c>
      <c r="E567" s="6" t="str">
        <f>IF(C567="","-",_xlfn.XLOOKUP(C567,'TM Information'!$A:$A,'TM Information'!$F:$F,"No Match",0,1))</f>
        <v>-</v>
      </c>
      <c r="F567" s="6">
        <f t="shared" si="15"/>
        <v>0</v>
      </c>
    </row>
    <row r="568" spans="4:6">
      <c r="D568" s="6" t="str">
        <f>IF(C568="","-",_xlfn.XLOOKUP(C568,'TM Information'!$A:$A,'TM Information'!$D:$D,"No Match",0,1))</f>
        <v>-</v>
      </c>
      <c r="E568" s="6" t="str">
        <f>IF(C568="","-",_xlfn.XLOOKUP(C568,'TM Information'!$A:$A,'TM Information'!$F:$F,"No Match",0,1))</f>
        <v>-</v>
      </c>
      <c r="F568" s="6">
        <f t="shared" si="15"/>
        <v>0</v>
      </c>
    </row>
    <row r="569" spans="4:6">
      <c r="D569" s="6" t="str">
        <f>IF(C569="","-",_xlfn.XLOOKUP(C569,'TM Information'!$A:$A,'TM Information'!$D:$D,"No Match",0,1))</f>
        <v>-</v>
      </c>
      <c r="E569" s="6" t="str">
        <f>IF(C569="","-",_xlfn.XLOOKUP(C569,'TM Information'!$A:$A,'TM Information'!$F:$F,"No Match",0,1))</f>
        <v>-</v>
      </c>
      <c r="F569" s="6">
        <f t="shared" si="15"/>
        <v>0</v>
      </c>
    </row>
    <row r="570" spans="4:6">
      <c r="D570" s="6" t="str">
        <f>IF(C570="","-",_xlfn.XLOOKUP(C570,'TM Information'!$A:$A,'TM Information'!$D:$D,"No Match",0,1))</f>
        <v>-</v>
      </c>
      <c r="E570" s="6" t="str">
        <f>IF(C570="","-",_xlfn.XLOOKUP(C570,'TM Information'!$A:$A,'TM Information'!$F:$F,"No Match",0,1))</f>
        <v>-</v>
      </c>
      <c r="F570" s="6">
        <f t="shared" si="15"/>
        <v>0</v>
      </c>
    </row>
    <row r="571" spans="4:6">
      <c r="D571" s="6" t="str">
        <f>IF(C571="","-",_xlfn.XLOOKUP(C571,'TM Information'!$A:$A,'TM Information'!$D:$D,"No Match",0,1))</f>
        <v>-</v>
      </c>
      <c r="E571" s="6" t="str">
        <f>IF(C571="","-",_xlfn.XLOOKUP(C571,'TM Information'!$A:$A,'TM Information'!$F:$F,"No Match",0,1))</f>
        <v>-</v>
      </c>
      <c r="F571" s="6">
        <f t="shared" si="15"/>
        <v>0</v>
      </c>
    </row>
    <row r="572" spans="4:6">
      <c r="D572" s="6" t="str">
        <f>IF(C572="","-",_xlfn.XLOOKUP(C572,'TM Information'!$A:$A,'TM Information'!$D:$D,"No Match",0,1))</f>
        <v>-</v>
      </c>
      <c r="E572" s="6" t="str">
        <f>IF(C572="","-",_xlfn.XLOOKUP(C572,'TM Information'!$A:$A,'TM Information'!$F:$F,"No Match",0,1))</f>
        <v>-</v>
      </c>
      <c r="F572" s="6">
        <f t="shared" si="15"/>
        <v>0</v>
      </c>
    </row>
    <row r="573" spans="4:6">
      <c r="D573" s="6" t="str">
        <f>IF(C573="","-",_xlfn.XLOOKUP(C573,'TM Information'!$A:$A,'TM Information'!$D:$D,"No Match",0,1))</f>
        <v>-</v>
      </c>
      <c r="E573" s="6" t="str">
        <f>IF(C573="","-",_xlfn.XLOOKUP(C573,'TM Information'!$A:$A,'TM Information'!$F:$F,"No Match",0,1))</f>
        <v>-</v>
      </c>
      <c r="F573" s="6">
        <f t="shared" si="15"/>
        <v>0</v>
      </c>
    </row>
    <row r="574" spans="4:6">
      <c r="D574" s="6" t="str">
        <f>IF(C574="","-",_xlfn.XLOOKUP(C574,'TM Information'!$A:$A,'TM Information'!$D:$D,"No Match",0,1))</f>
        <v>-</v>
      </c>
      <c r="E574" s="6" t="str">
        <f>IF(C574="","-",_xlfn.XLOOKUP(C574,'TM Information'!$A:$A,'TM Information'!$F:$F,"No Match",0,1))</f>
        <v>-</v>
      </c>
      <c r="F574" s="6">
        <f t="shared" si="15"/>
        <v>0</v>
      </c>
    </row>
    <row r="575" spans="4:6">
      <c r="D575" s="6" t="str">
        <f>IF(C575="","-",_xlfn.XLOOKUP(C575,'TM Information'!$A:$A,'TM Information'!$D:$D,"No Match",0,1))</f>
        <v>-</v>
      </c>
      <c r="E575" s="6" t="str">
        <f>IF(C575="","-",_xlfn.XLOOKUP(C575,'TM Information'!$A:$A,'TM Information'!$F:$F,"No Match",0,1))</f>
        <v>-</v>
      </c>
      <c r="F575" s="6">
        <f t="shared" si="15"/>
        <v>0</v>
      </c>
    </row>
    <row r="576" spans="4:6">
      <c r="D576" s="6" t="str">
        <f>IF(C576="","-",_xlfn.XLOOKUP(C576,'TM Information'!$A:$A,'TM Information'!$D:$D,"No Match",0,1))</f>
        <v>-</v>
      </c>
      <c r="E576" s="6" t="str">
        <f>IF(C576="","-",_xlfn.XLOOKUP(C576,'TM Information'!$A:$A,'TM Information'!$F:$F,"No Match",0,1))</f>
        <v>-</v>
      </c>
      <c r="F576" s="6">
        <f t="shared" si="15"/>
        <v>0</v>
      </c>
    </row>
    <row r="577" spans="4:6">
      <c r="D577" s="6" t="str">
        <f>IF(C577="","-",_xlfn.XLOOKUP(C577,'TM Information'!$A:$A,'TM Information'!$D:$D,"No Match",0,1))</f>
        <v>-</v>
      </c>
      <c r="E577" s="6" t="str">
        <f>IF(C577="","-",_xlfn.XLOOKUP(C577,'TM Information'!$A:$A,'TM Information'!$F:$F,"No Match",0,1))</f>
        <v>-</v>
      </c>
      <c r="F577" s="6">
        <f t="shared" si="15"/>
        <v>0</v>
      </c>
    </row>
    <row r="578" spans="4:6">
      <c r="D578" s="6" t="str">
        <f>IF(C578="","-",_xlfn.XLOOKUP(C578,'TM Information'!$A:$A,'TM Information'!$D:$D,"No Match",0,1))</f>
        <v>-</v>
      </c>
      <c r="E578" s="6" t="str">
        <f>IF(C578="","-",_xlfn.XLOOKUP(C578,'TM Information'!$A:$A,'TM Information'!$F:$F,"No Match",0,1))</f>
        <v>-</v>
      </c>
      <c r="F578" s="6">
        <f t="shared" si="15"/>
        <v>0</v>
      </c>
    </row>
    <row r="579" spans="4:6">
      <c r="D579" s="6" t="str">
        <f>IF(C579="","-",_xlfn.XLOOKUP(C579,'TM Information'!$A:$A,'TM Information'!$D:$D,"No Match",0,1))</f>
        <v>-</v>
      </c>
      <c r="E579" s="6" t="str">
        <f>IF(C579="","-",_xlfn.XLOOKUP(C579,'TM Information'!$A:$A,'TM Information'!$F:$F,"No Match",0,1))</f>
        <v>-</v>
      </c>
      <c r="F579" s="6">
        <f t="shared" si="15"/>
        <v>0</v>
      </c>
    </row>
    <row r="580" spans="4:6">
      <c r="D580" s="6" t="str">
        <f>IF(C580="","-",_xlfn.XLOOKUP(C580,'TM Information'!$A:$A,'TM Information'!$D:$D,"No Match",0,1))</f>
        <v>-</v>
      </c>
      <c r="E580" s="6" t="str">
        <f>IF(C580="","-",_xlfn.XLOOKUP(C580,'TM Information'!$A:$A,'TM Information'!$F:$F,"No Match",0,1))</f>
        <v>-</v>
      </c>
      <c r="F580" s="6">
        <f t="shared" si="15"/>
        <v>0</v>
      </c>
    </row>
    <row r="581" spans="4:6">
      <c r="D581" s="6" t="str">
        <f>IF(C581="","-",_xlfn.XLOOKUP(C581,'TM Information'!$A:$A,'TM Information'!$D:$D,"No Match",0,1))</f>
        <v>-</v>
      </c>
      <c r="E581" s="6" t="str">
        <f>IF(C581="","-",_xlfn.XLOOKUP(C581,'TM Information'!$A:$A,'TM Information'!$F:$F,"No Match",0,1))</f>
        <v>-</v>
      </c>
      <c r="F581" s="6">
        <f t="shared" si="15"/>
        <v>0</v>
      </c>
    </row>
    <row r="582" spans="4:6">
      <c r="D582" s="6" t="str">
        <f>IF(C582="","-",_xlfn.XLOOKUP(C582,'TM Information'!$A:$A,'TM Information'!$D:$D,"No Match",0,1))</f>
        <v>-</v>
      </c>
      <c r="E582" s="6" t="str">
        <f>IF(C582="","-",_xlfn.XLOOKUP(C582,'TM Information'!$A:$A,'TM Information'!$F:$F,"No Match",0,1))</f>
        <v>-</v>
      </c>
      <c r="F582" s="6">
        <f t="shared" si="15"/>
        <v>0</v>
      </c>
    </row>
    <row r="583" spans="4:6">
      <c r="D583" s="6" t="str">
        <f>IF(C583="","-",_xlfn.XLOOKUP(C583,'TM Information'!$A:$A,'TM Information'!$D:$D,"No Match",0,1))</f>
        <v>-</v>
      </c>
      <c r="E583" s="6" t="str">
        <f>IF(C583="","-",_xlfn.XLOOKUP(C583,'TM Information'!$A:$A,'TM Information'!$F:$F,"No Match",0,1))</f>
        <v>-</v>
      </c>
      <c r="F583" s="6">
        <f t="shared" si="15"/>
        <v>0</v>
      </c>
    </row>
    <row r="584" spans="4:6">
      <c r="D584" s="6" t="str">
        <f>IF(C584="","-",_xlfn.XLOOKUP(C584,'TM Information'!$A:$A,'TM Information'!$D:$D,"No Match",0,1))</f>
        <v>-</v>
      </c>
      <c r="E584" s="6" t="str">
        <f>IF(C584="","-",_xlfn.XLOOKUP(C584,'TM Information'!$A:$A,'TM Information'!$F:$F,"No Match",0,1))</f>
        <v>-</v>
      </c>
      <c r="F584" s="6">
        <f t="shared" si="15"/>
        <v>0</v>
      </c>
    </row>
    <row r="585" spans="4:6">
      <c r="D585" s="6" t="str">
        <f>IF(C585="","-",_xlfn.XLOOKUP(C585,'TM Information'!$A:$A,'TM Information'!$D:$D,"No Match",0,1))</f>
        <v>-</v>
      </c>
      <c r="E585" s="6" t="str">
        <f>IF(C585="","-",_xlfn.XLOOKUP(C585,'TM Information'!$A:$A,'TM Information'!$F:$F,"No Match",0,1))</f>
        <v>-</v>
      </c>
      <c r="F585" s="6">
        <f t="shared" si="15"/>
        <v>0</v>
      </c>
    </row>
    <row r="586" spans="4:6">
      <c r="D586" s="6" t="str">
        <f>IF(C586="","-",_xlfn.XLOOKUP(C586,'TM Information'!$A:$A,'TM Information'!$D:$D,"No Match",0,1))</f>
        <v>-</v>
      </c>
      <c r="E586" s="6" t="str">
        <f>IF(C586="","-",_xlfn.XLOOKUP(C586,'TM Information'!$A:$A,'TM Information'!$F:$F,"No Match",0,1))</f>
        <v>-</v>
      </c>
      <c r="F586" s="6">
        <f t="shared" si="15"/>
        <v>0</v>
      </c>
    </row>
    <row r="587" spans="4:6">
      <c r="D587" s="6" t="str">
        <f>IF(C587="","-",_xlfn.XLOOKUP(C587,'TM Information'!$A:$A,'TM Information'!$D:$D,"No Match",0,1))</f>
        <v>-</v>
      </c>
      <c r="E587" s="6" t="str">
        <f>IF(C587="","-",_xlfn.XLOOKUP(C587,'TM Information'!$A:$A,'TM Information'!$F:$F,"No Match",0,1))</f>
        <v>-</v>
      </c>
      <c r="F587" s="6">
        <f t="shared" si="15"/>
        <v>0</v>
      </c>
    </row>
    <row r="588" spans="4:6">
      <c r="D588" s="6" t="str">
        <f>IF(C588="","-",_xlfn.XLOOKUP(C588,'TM Information'!$A:$A,'TM Information'!$D:$D,"No Match",0,1))</f>
        <v>-</v>
      </c>
      <c r="E588" s="6" t="str">
        <f>IF(C588="","-",_xlfn.XLOOKUP(C588,'TM Information'!$A:$A,'TM Information'!$F:$F,"No Match",0,1))</f>
        <v>-</v>
      </c>
      <c r="F588" s="6">
        <f t="shared" si="15"/>
        <v>0</v>
      </c>
    </row>
    <row r="589" spans="4:6">
      <c r="D589" s="6" t="str">
        <f>IF(C589="","-",_xlfn.XLOOKUP(C589,'TM Information'!$A:$A,'TM Information'!$D:$D,"No Match",0,1))</f>
        <v>-</v>
      </c>
      <c r="E589" s="6" t="str">
        <f>IF(C589="","-",_xlfn.XLOOKUP(C589,'TM Information'!$A:$A,'TM Information'!$F:$F,"No Match",0,1))</f>
        <v>-</v>
      </c>
      <c r="F589" s="6">
        <f t="shared" si="15"/>
        <v>0</v>
      </c>
    </row>
    <row r="590" spans="4:6">
      <c r="D590" s="6" t="str">
        <f>IF(C590="","-",_xlfn.XLOOKUP(C590,'TM Information'!$A:$A,'TM Information'!$D:$D,"No Match",0,1))</f>
        <v>-</v>
      </c>
      <c r="E590" s="6" t="str">
        <f>IF(C590="","-",_xlfn.XLOOKUP(C590,'TM Information'!$A:$A,'TM Information'!$F:$F,"No Match",0,1))</f>
        <v>-</v>
      </c>
      <c r="F590" s="6">
        <f t="shared" si="15"/>
        <v>0</v>
      </c>
    </row>
    <row r="591" spans="4:6">
      <c r="D591" s="6" t="str">
        <f>IF(C591="","-",_xlfn.XLOOKUP(C591,'TM Information'!$A:$A,'TM Information'!$D:$D,"No Match",0,1))</f>
        <v>-</v>
      </c>
      <c r="E591" s="6" t="str">
        <f>IF(C591="","-",_xlfn.XLOOKUP(C591,'TM Information'!$A:$A,'TM Information'!$F:$F,"No Match",0,1))</f>
        <v>-</v>
      </c>
      <c r="F591" s="6">
        <f t="shared" si="15"/>
        <v>0</v>
      </c>
    </row>
    <row r="592" spans="4:6">
      <c r="D592" s="6" t="str">
        <f>IF(C592="","-",_xlfn.XLOOKUP(C592,'TM Information'!$A:$A,'TM Information'!$D:$D,"No Match",0,1))</f>
        <v>-</v>
      </c>
      <c r="E592" s="6" t="str">
        <f>IF(C592="","-",_xlfn.XLOOKUP(C592,'TM Information'!$A:$A,'TM Information'!$F:$F,"No Match",0,1))</f>
        <v>-</v>
      </c>
      <c r="F592" s="6">
        <f t="shared" si="15"/>
        <v>0</v>
      </c>
    </row>
    <row r="593" spans="4:6">
      <c r="D593" s="6" t="str">
        <f>IF(C593="","-",_xlfn.XLOOKUP(C593,'TM Information'!$A:$A,'TM Information'!$D:$D,"No Match",0,1))</f>
        <v>-</v>
      </c>
      <c r="E593" s="6" t="str">
        <f>IF(C593="","-",_xlfn.XLOOKUP(C593,'TM Information'!$A:$A,'TM Information'!$F:$F,"No Match",0,1))</f>
        <v>-</v>
      </c>
      <c r="F593" s="6">
        <f t="shared" si="15"/>
        <v>0</v>
      </c>
    </row>
    <row r="594" spans="4:6">
      <c r="D594" s="6" t="str">
        <f>IF(C594="","-",_xlfn.XLOOKUP(C594,'TM Information'!$A:$A,'TM Information'!$D:$D,"No Match",0,1))</f>
        <v>-</v>
      </c>
      <c r="E594" s="6" t="str">
        <f>IF(C594="","-",_xlfn.XLOOKUP(C594,'TM Information'!$A:$A,'TM Information'!$F:$F,"No Match",0,1))</f>
        <v>-</v>
      </c>
      <c r="F594" s="6">
        <f t="shared" si="15"/>
        <v>0</v>
      </c>
    </row>
    <row r="595" spans="4:6">
      <c r="D595" s="6" t="str">
        <f>IF(C595="","-",_xlfn.XLOOKUP(C595,'TM Information'!$A:$A,'TM Information'!$D:$D,"No Match",0,1))</f>
        <v>-</v>
      </c>
      <c r="E595" s="6" t="str">
        <f>IF(C595="","-",_xlfn.XLOOKUP(C595,'TM Information'!$A:$A,'TM Information'!$F:$F,"No Match",0,1))</f>
        <v>-</v>
      </c>
      <c r="F595" s="6">
        <f t="shared" si="15"/>
        <v>0</v>
      </c>
    </row>
    <row r="596" spans="4:6">
      <c r="D596" s="6" t="str">
        <f>IF(C596="","-",_xlfn.XLOOKUP(C596,'TM Information'!$A:$A,'TM Information'!$D:$D,"No Match",0,1))</f>
        <v>-</v>
      </c>
      <c r="E596" s="6" t="str">
        <f>IF(C596="","-",_xlfn.XLOOKUP(C596,'TM Information'!$A:$A,'TM Information'!$F:$F,"No Match",0,1))</f>
        <v>-</v>
      </c>
      <c r="F596" s="6">
        <f t="shared" si="15"/>
        <v>0</v>
      </c>
    </row>
    <row r="597" spans="4:6">
      <c r="D597" s="6" t="str">
        <f>IF(C597="","-",_xlfn.XLOOKUP(C597,'TM Information'!$A:$A,'TM Information'!$D:$D,"No Match",0,1))</f>
        <v>-</v>
      </c>
      <c r="E597" s="6" t="str">
        <f>IF(C597="","-",_xlfn.XLOOKUP(C597,'TM Information'!$A:$A,'TM Information'!$F:$F,"No Match",0,1))</f>
        <v>-</v>
      </c>
      <c r="F597" s="6">
        <f t="shared" si="15"/>
        <v>0</v>
      </c>
    </row>
    <row r="598" spans="4:6">
      <c r="D598" s="6" t="str">
        <f>IF(C598="","-",_xlfn.XLOOKUP(C598,'TM Information'!$A:$A,'TM Information'!$D:$D,"No Match",0,1))</f>
        <v>-</v>
      </c>
      <c r="E598" s="6" t="str">
        <f>IF(C598="","-",_xlfn.XLOOKUP(C598,'TM Information'!$A:$A,'TM Information'!$F:$F,"No Match",0,1))</f>
        <v>-</v>
      </c>
      <c r="F598" s="6">
        <f t="shared" si="15"/>
        <v>0</v>
      </c>
    </row>
    <row r="599" spans="4:6">
      <c r="D599" s="6" t="str">
        <f>IF(C599="","-",_xlfn.XLOOKUP(C599,'TM Information'!$A:$A,'TM Information'!$D:$D,"No Match",0,1))</f>
        <v>-</v>
      </c>
      <c r="E599" s="6" t="str">
        <f>IF(C599="","-",_xlfn.XLOOKUP(C599,'TM Information'!$A:$A,'TM Information'!$F:$F,"No Match",0,1))</f>
        <v>-</v>
      </c>
      <c r="F599" s="6">
        <f t="shared" si="15"/>
        <v>0</v>
      </c>
    </row>
    <row r="600" spans="4:6">
      <c r="D600" s="6" t="str">
        <f>IF(C600="","-",_xlfn.XLOOKUP(C600,'TM Information'!$A:$A,'TM Information'!$D:$D,"No Match",0,1))</f>
        <v>-</v>
      </c>
      <c r="E600" s="6" t="str">
        <f>IF(C600="","-",_xlfn.XLOOKUP(C600,'TM Information'!$A:$A,'TM Information'!$F:$F,"No Match",0,1))</f>
        <v>-</v>
      </c>
      <c r="F600" s="6">
        <f t="shared" si="15"/>
        <v>0</v>
      </c>
    </row>
    <row r="601" spans="4:6">
      <c r="D601" s="6" t="str">
        <f>IF(C601="","-",_xlfn.XLOOKUP(C601,'TM Information'!$A:$A,'TM Information'!$D:$D,"No Match",0,1))</f>
        <v>-</v>
      </c>
      <c r="E601" s="6" t="str">
        <f>IF(C601="","-",_xlfn.XLOOKUP(C601,'TM Information'!$A:$A,'TM Information'!$F:$F,"No Match",0,1))</f>
        <v>-</v>
      </c>
      <c r="F601" s="6">
        <f t="shared" si="15"/>
        <v>0</v>
      </c>
    </row>
    <row r="602" spans="4:6">
      <c r="D602" s="6" t="str">
        <f>IF(C602="","-",_xlfn.XLOOKUP(C602,'TM Information'!$A:$A,'TM Information'!$D:$D,"No Match",0,1))</f>
        <v>-</v>
      </c>
      <c r="E602" s="6" t="str">
        <f>IF(C602="","-",_xlfn.XLOOKUP(C602,'TM Information'!$A:$A,'TM Information'!$F:$F,"No Match",0,1))</f>
        <v>-</v>
      </c>
      <c r="F602" s="6">
        <f t="shared" si="15"/>
        <v>0</v>
      </c>
    </row>
    <row r="603" spans="4:6">
      <c r="D603" s="6" t="str">
        <f>IF(C603="","-",_xlfn.XLOOKUP(C603,'TM Information'!$A:$A,'TM Information'!$D:$D,"No Match",0,1))</f>
        <v>-</v>
      </c>
      <c r="E603" s="6" t="str">
        <f>IF(C603="","-",_xlfn.XLOOKUP(C603,'TM Information'!$A:$A,'TM Information'!$F:$F,"No Match",0,1))</f>
        <v>-</v>
      </c>
      <c r="F603" s="6">
        <f t="shared" si="15"/>
        <v>0</v>
      </c>
    </row>
    <row r="604" spans="4:6">
      <c r="D604" s="6" t="str">
        <f>IF(C604="","-",_xlfn.XLOOKUP(C604,'TM Information'!$A:$A,'TM Information'!$D:$D,"No Match",0,1))</f>
        <v>-</v>
      </c>
      <c r="E604" s="6" t="str">
        <f>IF(C604="","-",_xlfn.XLOOKUP(C604,'TM Information'!$A:$A,'TM Information'!$F:$F,"No Match",0,1))</f>
        <v>-</v>
      </c>
      <c r="F604" s="6">
        <f t="shared" si="15"/>
        <v>0</v>
      </c>
    </row>
    <row r="605" spans="4:6">
      <c r="D605" s="6" t="str">
        <f>IF(C605="","-",_xlfn.XLOOKUP(C605,'TM Information'!$A:$A,'TM Information'!$D:$D,"No Match",0,1))</f>
        <v>-</v>
      </c>
      <c r="E605" s="6" t="str">
        <f>IF(C605="","-",_xlfn.XLOOKUP(C605,'TM Information'!$A:$A,'TM Information'!$F:$F,"No Match",0,1))</f>
        <v>-</v>
      </c>
      <c r="F605" s="6">
        <f t="shared" si="15"/>
        <v>0</v>
      </c>
    </row>
    <row r="606" spans="4:6">
      <c r="D606" s="6" t="str">
        <f>IF(C606="","-",_xlfn.XLOOKUP(C606,'TM Information'!$A:$A,'TM Information'!$D:$D,"No Match",0,1))</f>
        <v>-</v>
      </c>
      <c r="E606" s="6" t="str">
        <f>IF(C606="","-",_xlfn.XLOOKUP(C606,'TM Information'!$A:$A,'TM Information'!$F:$F,"No Match",0,1))</f>
        <v>-</v>
      </c>
      <c r="F606" s="6">
        <f t="shared" si="15"/>
        <v>0</v>
      </c>
    </row>
    <row r="607" spans="4:6">
      <c r="D607" s="6" t="str">
        <f>IF(C607="","-",_xlfn.XLOOKUP(C607,'TM Information'!$A:$A,'TM Information'!$D:$D,"No Match",0,1))</f>
        <v>-</v>
      </c>
      <c r="E607" s="6" t="str">
        <f>IF(C607="","-",_xlfn.XLOOKUP(C607,'TM Information'!$A:$A,'TM Information'!$F:$F,"No Match",0,1))</f>
        <v>-</v>
      </c>
      <c r="F607" s="6">
        <f t="shared" si="15"/>
        <v>0</v>
      </c>
    </row>
    <row r="608" spans="4:6">
      <c r="D608" s="6" t="str">
        <f>IF(C608="","-",_xlfn.XLOOKUP(C608,'TM Information'!$A:$A,'TM Information'!$D:$D,"No Match",0,1))</f>
        <v>-</v>
      </c>
      <c r="E608" s="6" t="str">
        <f>IF(C608="","-",_xlfn.XLOOKUP(C608,'TM Information'!$A:$A,'TM Information'!$F:$F,"No Match",0,1))</f>
        <v>-</v>
      </c>
      <c r="F608" s="6">
        <f t="shared" si="15"/>
        <v>0</v>
      </c>
    </row>
    <row r="609" spans="4:6">
      <c r="D609" s="6" t="str">
        <f>IF(C609="","-",_xlfn.XLOOKUP(C609,'TM Information'!$A:$A,'TM Information'!$D:$D,"No Match",0,1))</f>
        <v>-</v>
      </c>
      <c r="E609" s="6" t="str">
        <f>IF(C609="","-",_xlfn.XLOOKUP(C609,'TM Information'!$A:$A,'TM Information'!$F:$F,"No Match",0,1))</f>
        <v>-</v>
      </c>
      <c r="F609" s="6">
        <f t="shared" si="15"/>
        <v>0</v>
      </c>
    </row>
    <row r="610" spans="4:6">
      <c r="D610" s="6" t="str">
        <f>IF(C610="","-",_xlfn.XLOOKUP(C610,'TM Information'!$A:$A,'TM Information'!$D:$D,"No Match",0,1))</f>
        <v>-</v>
      </c>
      <c r="E610" s="6" t="str">
        <f>IF(C610="","-",_xlfn.XLOOKUP(C610,'TM Information'!$A:$A,'TM Information'!$F:$F,"No Match",0,1))</f>
        <v>-</v>
      </c>
      <c r="F610" s="6">
        <f t="shared" si="15"/>
        <v>0</v>
      </c>
    </row>
    <row r="611" spans="4:6">
      <c r="D611" s="6" t="str">
        <f>IF(C611="","-",_xlfn.XLOOKUP(C611,'TM Information'!$A:$A,'TM Information'!$D:$D,"No Match",0,1))</f>
        <v>-</v>
      </c>
      <c r="E611" s="6" t="str">
        <f>IF(C611="","-",_xlfn.XLOOKUP(C611,'TM Information'!$A:$A,'TM Information'!$F:$F,"No Match",0,1))</f>
        <v>-</v>
      </c>
      <c r="F611" s="6">
        <f t="shared" si="15"/>
        <v>0</v>
      </c>
    </row>
    <row r="612" spans="4:6">
      <c r="D612" s="6" t="str">
        <f>IF(C612="","-",_xlfn.XLOOKUP(C612,'TM Information'!$A:$A,'TM Information'!$D:$D,"No Match",0,1))</f>
        <v>-</v>
      </c>
      <c r="E612" s="6" t="str">
        <f>IF(C612="","-",_xlfn.XLOOKUP(C612,'TM Information'!$A:$A,'TM Information'!$F:$F,"No Match",0,1))</f>
        <v>-</v>
      </c>
      <c r="F612" s="6">
        <f t="shared" si="15"/>
        <v>0</v>
      </c>
    </row>
    <row r="613" spans="4:6">
      <c r="D613" s="6" t="str">
        <f>IF(C613="","-",_xlfn.XLOOKUP(C613,'TM Information'!$A:$A,'TM Information'!$D:$D,"No Match",0,1))</f>
        <v>-</v>
      </c>
      <c r="E613" s="6" t="str">
        <f>IF(C613="","-",_xlfn.XLOOKUP(C613,'TM Information'!$A:$A,'TM Information'!$F:$F,"No Match",0,1))</f>
        <v>-</v>
      </c>
      <c r="F613" s="6">
        <f t="shared" si="15"/>
        <v>0</v>
      </c>
    </row>
    <row r="614" spans="4:6">
      <c r="D614" s="6" t="str">
        <f>IF(C614="","-",_xlfn.XLOOKUP(C614,'TM Information'!$A:$A,'TM Information'!$D:$D,"No Match",0,1))</f>
        <v>-</v>
      </c>
      <c r="E614" s="6" t="str">
        <f>IF(C614="","-",_xlfn.XLOOKUP(C614,'TM Information'!$A:$A,'TM Information'!$F:$F,"No Match",0,1))</f>
        <v>-</v>
      </c>
      <c r="F614" s="6">
        <f t="shared" si="15"/>
        <v>0</v>
      </c>
    </row>
    <row r="615" spans="4:6">
      <c r="D615" s="6" t="str">
        <f>IF(C615="","-",_xlfn.XLOOKUP(C615,'TM Information'!$A:$A,'TM Information'!$D:$D,"No Match",0,1))</f>
        <v>-</v>
      </c>
      <c r="E615" s="6" t="str">
        <f>IF(C615="","-",_xlfn.XLOOKUP(C615,'TM Information'!$A:$A,'TM Information'!$F:$F,"No Match",0,1))</f>
        <v>-</v>
      </c>
      <c r="F615" s="6">
        <f t="shared" si="15"/>
        <v>0</v>
      </c>
    </row>
    <row r="616" spans="4:6">
      <c r="D616" s="6" t="str">
        <f>IF(C616="","-",_xlfn.XLOOKUP(C616,'TM Information'!$A:$A,'TM Information'!$D:$D,"No Match",0,1))</f>
        <v>-</v>
      </c>
      <c r="E616" s="6" t="str">
        <f>IF(C616="","-",_xlfn.XLOOKUP(C616,'TM Information'!$A:$A,'TM Information'!$F:$F,"No Match",0,1))</f>
        <v>-</v>
      </c>
      <c r="F616" s="6">
        <f t="shared" si="15"/>
        <v>0</v>
      </c>
    </row>
    <row r="617" spans="4:6">
      <c r="D617" s="6" t="str">
        <f>IF(C617="","-",_xlfn.XLOOKUP(C617,'TM Information'!$A:$A,'TM Information'!$D:$D,"No Match",0,1))</f>
        <v>-</v>
      </c>
      <c r="E617" s="6" t="str">
        <f>IF(C617="","-",_xlfn.XLOOKUP(C617,'TM Information'!$A:$A,'TM Information'!$F:$F,"No Match",0,1))</f>
        <v>-</v>
      </c>
      <c r="F617" s="6">
        <f t="shared" si="15"/>
        <v>0</v>
      </c>
    </row>
    <row r="618" spans="4:6">
      <c r="D618" s="6" t="str">
        <f>IF(C618="","-",_xlfn.XLOOKUP(C618,'TM Information'!$A:$A,'TM Information'!$D:$D,"No Match",0,1))</f>
        <v>-</v>
      </c>
      <c r="E618" s="6" t="str">
        <f>IF(C618="","-",_xlfn.XLOOKUP(C618,'TM Information'!$A:$A,'TM Information'!$F:$F,"No Match",0,1))</f>
        <v>-</v>
      </c>
      <c r="F618" s="6">
        <f t="shared" si="15"/>
        <v>0</v>
      </c>
    </row>
    <row r="619" spans="4:6">
      <c r="D619" s="6" t="str">
        <f>IF(C619="","-",_xlfn.XLOOKUP(C619,'TM Information'!$A:$A,'TM Information'!$D:$D,"No Match",0,1))</f>
        <v>-</v>
      </c>
      <c r="E619" s="6" t="str">
        <f>IF(C619="","-",_xlfn.XLOOKUP(C619,'TM Information'!$A:$A,'TM Information'!$F:$F,"No Match",0,1))</f>
        <v>-</v>
      </c>
      <c r="F619" s="6">
        <f t="shared" si="15"/>
        <v>0</v>
      </c>
    </row>
    <row r="620" spans="4:6">
      <c r="D620" s="6" t="str">
        <f>IF(C620="","-",_xlfn.XLOOKUP(C620,'TM Information'!$A:$A,'TM Information'!$D:$D,"No Match",0,1))</f>
        <v>-</v>
      </c>
      <c r="E620" s="6" t="str">
        <f>IF(C620="","-",_xlfn.XLOOKUP(C620,'TM Information'!$A:$A,'TM Information'!$F:$F,"No Match",0,1))</f>
        <v>-</v>
      </c>
      <c r="F620" s="6">
        <f t="shared" si="15"/>
        <v>0</v>
      </c>
    </row>
    <row r="621" spans="4:6">
      <c r="D621" s="6" t="str">
        <f>IF(C621="","-",_xlfn.XLOOKUP(C621,'TM Information'!$A:$A,'TM Information'!$D:$D,"No Match",0,1))</f>
        <v>-</v>
      </c>
      <c r="E621" s="6" t="str">
        <f>IF(C621="","-",_xlfn.XLOOKUP(C621,'TM Information'!$A:$A,'TM Information'!$F:$F,"No Match",0,1))</f>
        <v>-</v>
      </c>
      <c r="F621" s="6">
        <f t="shared" si="15"/>
        <v>0</v>
      </c>
    </row>
    <row r="622" spans="4:6">
      <c r="D622" s="6" t="str">
        <f>IF(C622="","-",_xlfn.XLOOKUP(C622,'TM Information'!$A:$A,'TM Information'!$D:$D,"No Match",0,1))</f>
        <v>-</v>
      </c>
      <c r="E622" s="6" t="str">
        <f>IF(C622="","-",_xlfn.XLOOKUP(C622,'TM Information'!$A:$A,'TM Information'!$F:$F,"No Match",0,1))</f>
        <v>-</v>
      </c>
      <c r="F622" s="6">
        <f t="shared" si="15"/>
        <v>0</v>
      </c>
    </row>
    <row r="623" spans="4:6">
      <c r="D623" s="6" t="str">
        <f>IF(C623="","-",_xlfn.XLOOKUP(C623,'TM Information'!$A:$A,'TM Information'!$D:$D,"No Match",0,1))</f>
        <v>-</v>
      </c>
      <c r="E623" s="6" t="str">
        <f>IF(C623="","-",_xlfn.XLOOKUP(C623,'TM Information'!$A:$A,'TM Information'!$F:$F,"No Match",0,1))</f>
        <v>-</v>
      </c>
      <c r="F623" s="6">
        <f t="shared" si="15"/>
        <v>0</v>
      </c>
    </row>
    <row r="624" spans="4:6">
      <c r="D624" s="6" t="str">
        <f>IF(C624="","-",_xlfn.XLOOKUP(C624,'TM Information'!$A:$A,'TM Information'!$D:$D,"No Match",0,1))</f>
        <v>-</v>
      </c>
      <c r="E624" s="6" t="str">
        <f>IF(C624="","-",_xlfn.XLOOKUP(C624,'TM Information'!$A:$A,'TM Information'!$F:$F,"No Match",0,1))</f>
        <v>-</v>
      </c>
      <c r="F624" s="6">
        <f t="shared" ref="F624:F687" si="16">COUNTIF(C:C,C624)</f>
        <v>0</v>
      </c>
    </row>
    <row r="625" spans="4:6">
      <c r="D625" s="6" t="str">
        <f>IF(C625="","-",_xlfn.XLOOKUP(C625,'TM Information'!$A:$A,'TM Information'!$D:$D,"No Match",0,1))</f>
        <v>-</v>
      </c>
      <c r="E625" s="6" t="str">
        <f>IF(C625="","-",_xlfn.XLOOKUP(C625,'TM Information'!$A:$A,'TM Information'!$F:$F,"No Match",0,1))</f>
        <v>-</v>
      </c>
      <c r="F625" s="6">
        <f t="shared" si="16"/>
        <v>0</v>
      </c>
    </row>
    <row r="626" spans="4:6">
      <c r="D626" s="6" t="str">
        <f>IF(C626="","-",_xlfn.XLOOKUP(C626,'TM Information'!$A:$A,'TM Information'!$D:$D,"No Match",0,1))</f>
        <v>-</v>
      </c>
      <c r="E626" s="6" t="str">
        <f>IF(C626="","-",_xlfn.XLOOKUP(C626,'TM Information'!$A:$A,'TM Information'!$F:$F,"No Match",0,1))</f>
        <v>-</v>
      </c>
      <c r="F626" s="6">
        <f t="shared" si="16"/>
        <v>0</v>
      </c>
    </row>
    <row r="627" spans="4:6">
      <c r="D627" s="6" t="str">
        <f>IF(C627="","-",_xlfn.XLOOKUP(C627,'TM Information'!$A:$A,'TM Information'!$D:$D,"No Match",0,1))</f>
        <v>-</v>
      </c>
      <c r="E627" s="6" t="str">
        <f>IF(C627="","-",_xlfn.XLOOKUP(C627,'TM Information'!$A:$A,'TM Information'!$F:$F,"No Match",0,1))</f>
        <v>-</v>
      </c>
      <c r="F627" s="6">
        <f t="shared" si="16"/>
        <v>0</v>
      </c>
    </row>
    <row r="628" spans="4:6">
      <c r="D628" s="6" t="str">
        <f>IF(C628="","-",_xlfn.XLOOKUP(C628,'TM Information'!$A:$A,'TM Information'!$D:$D,"No Match",0,1))</f>
        <v>-</v>
      </c>
      <c r="E628" s="6" t="str">
        <f>IF(C628="","-",_xlfn.XLOOKUP(C628,'TM Information'!$A:$A,'TM Information'!$F:$F,"No Match",0,1))</f>
        <v>-</v>
      </c>
      <c r="F628" s="6">
        <f t="shared" si="16"/>
        <v>0</v>
      </c>
    </row>
    <row r="629" spans="4:6">
      <c r="D629" s="6" t="str">
        <f>IF(C629="","-",_xlfn.XLOOKUP(C629,'TM Information'!$A:$A,'TM Information'!$D:$D,"No Match",0,1))</f>
        <v>-</v>
      </c>
      <c r="E629" s="6" t="str">
        <f>IF(C629="","-",_xlfn.XLOOKUP(C629,'TM Information'!$A:$A,'TM Information'!$F:$F,"No Match",0,1))</f>
        <v>-</v>
      </c>
      <c r="F629" s="6">
        <f t="shared" si="16"/>
        <v>0</v>
      </c>
    </row>
    <row r="630" spans="4:6">
      <c r="D630" s="6" t="str">
        <f>IF(C630="","-",_xlfn.XLOOKUP(C630,'TM Information'!$A:$A,'TM Information'!$D:$D,"No Match",0,1))</f>
        <v>-</v>
      </c>
      <c r="E630" s="6" t="str">
        <f>IF(C630="","-",_xlfn.XLOOKUP(C630,'TM Information'!$A:$A,'TM Information'!$F:$F,"No Match",0,1))</f>
        <v>-</v>
      </c>
      <c r="F630" s="6">
        <f t="shared" si="16"/>
        <v>0</v>
      </c>
    </row>
    <row r="631" spans="4:6">
      <c r="D631" s="6" t="str">
        <f>IF(C631="","-",_xlfn.XLOOKUP(C631,'TM Information'!$A:$A,'TM Information'!$D:$D,"No Match",0,1))</f>
        <v>-</v>
      </c>
      <c r="E631" s="6" t="str">
        <f>IF(C631="","-",_xlfn.XLOOKUP(C631,'TM Information'!$A:$A,'TM Information'!$F:$F,"No Match",0,1))</f>
        <v>-</v>
      </c>
      <c r="F631" s="6">
        <f t="shared" si="16"/>
        <v>0</v>
      </c>
    </row>
    <row r="632" spans="4:6">
      <c r="D632" s="6" t="str">
        <f>IF(C632="","-",_xlfn.XLOOKUP(C632,'TM Information'!$A:$A,'TM Information'!$D:$D,"No Match",0,1))</f>
        <v>-</v>
      </c>
      <c r="E632" s="6" t="str">
        <f>IF(C632="","-",_xlfn.XLOOKUP(C632,'TM Information'!$A:$A,'TM Information'!$F:$F,"No Match",0,1))</f>
        <v>-</v>
      </c>
      <c r="F632" s="6">
        <f t="shared" si="16"/>
        <v>0</v>
      </c>
    </row>
    <row r="633" spans="4:6">
      <c r="D633" s="6" t="str">
        <f>IF(C633="","-",_xlfn.XLOOKUP(C633,'TM Information'!$A:$A,'TM Information'!$D:$D,"No Match",0,1))</f>
        <v>-</v>
      </c>
      <c r="E633" s="6" t="str">
        <f>IF(C633="","-",_xlfn.XLOOKUP(C633,'TM Information'!$A:$A,'TM Information'!$F:$F,"No Match",0,1))</f>
        <v>-</v>
      </c>
      <c r="F633" s="6">
        <f t="shared" si="16"/>
        <v>0</v>
      </c>
    </row>
    <row r="634" spans="4:6">
      <c r="D634" s="6" t="str">
        <f>IF(C634="","-",_xlfn.XLOOKUP(C634,'TM Information'!$A:$A,'TM Information'!$D:$D,"No Match",0,1))</f>
        <v>-</v>
      </c>
      <c r="E634" s="6" t="str">
        <f>IF(C634="","-",_xlfn.XLOOKUP(C634,'TM Information'!$A:$A,'TM Information'!$F:$F,"No Match",0,1))</f>
        <v>-</v>
      </c>
      <c r="F634" s="6">
        <f t="shared" si="16"/>
        <v>0</v>
      </c>
    </row>
    <row r="635" spans="4:6">
      <c r="D635" s="6" t="str">
        <f>IF(C635="","-",_xlfn.XLOOKUP(C635,'TM Information'!$A:$A,'TM Information'!$D:$D,"No Match",0,1))</f>
        <v>-</v>
      </c>
      <c r="E635" s="6" t="str">
        <f>IF(C635="","-",_xlfn.XLOOKUP(C635,'TM Information'!$A:$A,'TM Information'!$F:$F,"No Match",0,1))</f>
        <v>-</v>
      </c>
      <c r="F635" s="6">
        <f t="shared" si="16"/>
        <v>0</v>
      </c>
    </row>
    <row r="636" spans="4:6">
      <c r="D636" s="6" t="str">
        <f>IF(C636="","-",_xlfn.XLOOKUP(C636,'TM Information'!$A:$A,'TM Information'!$D:$D,"No Match",0,1))</f>
        <v>-</v>
      </c>
      <c r="E636" s="6" t="str">
        <f>IF(C636="","-",_xlfn.XLOOKUP(C636,'TM Information'!$A:$A,'TM Information'!$F:$F,"No Match",0,1))</f>
        <v>-</v>
      </c>
      <c r="F636" s="6">
        <f t="shared" si="16"/>
        <v>0</v>
      </c>
    </row>
    <row r="637" spans="4:6">
      <c r="D637" s="6" t="str">
        <f>IF(C637="","-",_xlfn.XLOOKUP(C637,'TM Information'!$A:$A,'TM Information'!$D:$D,"No Match",0,1))</f>
        <v>-</v>
      </c>
      <c r="E637" s="6" t="str">
        <f>IF(C637="","-",_xlfn.XLOOKUP(C637,'TM Information'!$A:$A,'TM Information'!$F:$F,"No Match",0,1))</f>
        <v>-</v>
      </c>
      <c r="F637" s="6">
        <f t="shared" si="16"/>
        <v>0</v>
      </c>
    </row>
    <row r="638" spans="4:6">
      <c r="D638" s="6" t="str">
        <f>IF(C638="","-",_xlfn.XLOOKUP(C638,'TM Information'!$A:$A,'TM Information'!$D:$D,"No Match",0,1))</f>
        <v>-</v>
      </c>
      <c r="E638" s="6" t="str">
        <f>IF(C638="","-",_xlfn.XLOOKUP(C638,'TM Information'!$A:$A,'TM Information'!$F:$F,"No Match",0,1))</f>
        <v>-</v>
      </c>
      <c r="F638" s="6">
        <f t="shared" si="16"/>
        <v>0</v>
      </c>
    </row>
    <row r="639" spans="4:6">
      <c r="D639" s="6" t="str">
        <f>IF(C639="","-",_xlfn.XLOOKUP(C639,'TM Information'!$A:$A,'TM Information'!$D:$D,"No Match",0,1))</f>
        <v>-</v>
      </c>
      <c r="E639" s="6" t="str">
        <f>IF(C639="","-",_xlfn.XLOOKUP(C639,'TM Information'!$A:$A,'TM Information'!$F:$F,"No Match",0,1))</f>
        <v>-</v>
      </c>
      <c r="F639" s="6">
        <f t="shared" si="16"/>
        <v>0</v>
      </c>
    </row>
    <row r="640" spans="4:6">
      <c r="D640" s="6" t="str">
        <f>IF(C640="","-",_xlfn.XLOOKUP(C640,'TM Information'!$A:$A,'TM Information'!$D:$D,"No Match",0,1))</f>
        <v>-</v>
      </c>
      <c r="E640" s="6" t="str">
        <f>IF(C640="","-",_xlfn.XLOOKUP(C640,'TM Information'!$A:$A,'TM Information'!$F:$F,"No Match",0,1))</f>
        <v>-</v>
      </c>
      <c r="F640" s="6">
        <f t="shared" si="16"/>
        <v>0</v>
      </c>
    </row>
    <row r="641" spans="4:6">
      <c r="D641" s="6" t="str">
        <f>IF(C641="","-",_xlfn.XLOOKUP(C641,'TM Information'!$A:$A,'TM Information'!$D:$D,"No Match",0,1))</f>
        <v>-</v>
      </c>
      <c r="E641" s="6" t="str">
        <f>IF(C641="","-",_xlfn.XLOOKUP(C641,'TM Information'!$A:$A,'TM Information'!$F:$F,"No Match",0,1))</f>
        <v>-</v>
      </c>
      <c r="F641" s="6">
        <f t="shared" si="16"/>
        <v>0</v>
      </c>
    </row>
    <row r="642" spans="4:6">
      <c r="D642" s="6" t="str">
        <f>IF(C642="","-",_xlfn.XLOOKUP(C642,'TM Information'!$A:$A,'TM Information'!$D:$D,"No Match",0,1))</f>
        <v>-</v>
      </c>
      <c r="E642" s="6" t="str">
        <f>IF(C642="","-",_xlfn.XLOOKUP(C642,'TM Information'!$A:$A,'TM Information'!$F:$F,"No Match",0,1))</f>
        <v>-</v>
      </c>
      <c r="F642" s="6">
        <f t="shared" si="16"/>
        <v>0</v>
      </c>
    </row>
    <row r="643" spans="4:6">
      <c r="D643" s="6" t="str">
        <f>IF(C643="","-",_xlfn.XLOOKUP(C643,'TM Information'!$A:$A,'TM Information'!$D:$D,"No Match",0,1))</f>
        <v>-</v>
      </c>
      <c r="E643" s="6" t="str">
        <f>IF(C643="","-",_xlfn.XLOOKUP(C643,'TM Information'!$A:$A,'TM Information'!$F:$F,"No Match",0,1))</f>
        <v>-</v>
      </c>
      <c r="F643" s="6">
        <f t="shared" si="16"/>
        <v>0</v>
      </c>
    </row>
    <row r="644" spans="4:6">
      <c r="D644" s="6" t="str">
        <f>IF(C644="","-",_xlfn.XLOOKUP(C644,'TM Information'!$A:$A,'TM Information'!$D:$D,"No Match",0,1))</f>
        <v>-</v>
      </c>
      <c r="E644" s="6" t="str">
        <f>IF(C644="","-",_xlfn.XLOOKUP(C644,'TM Information'!$A:$A,'TM Information'!$F:$F,"No Match",0,1))</f>
        <v>-</v>
      </c>
      <c r="F644" s="6">
        <f t="shared" si="16"/>
        <v>0</v>
      </c>
    </row>
    <row r="645" spans="4:6">
      <c r="D645" s="6" t="str">
        <f>IF(C645="","-",_xlfn.XLOOKUP(C645,'TM Information'!$A:$A,'TM Information'!$D:$D,"No Match",0,1))</f>
        <v>-</v>
      </c>
      <c r="E645" s="6" t="str">
        <f>IF(C645="","-",_xlfn.XLOOKUP(C645,'TM Information'!$A:$A,'TM Information'!$F:$F,"No Match",0,1))</f>
        <v>-</v>
      </c>
      <c r="F645" s="6">
        <f t="shared" si="16"/>
        <v>0</v>
      </c>
    </row>
    <row r="646" spans="4:6">
      <c r="D646" s="6" t="str">
        <f>IF(C646="","-",_xlfn.XLOOKUP(C646,'TM Information'!$A:$A,'TM Information'!$D:$D,"No Match",0,1))</f>
        <v>-</v>
      </c>
      <c r="E646" s="6" t="str">
        <f>IF(C646="","-",_xlfn.XLOOKUP(C646,'TM Information'!$A:$A,'TM Information'!$F:$F,"No Match",0,1))</f>
        <v>-</v>
      </c>
      <c r="F646" s="6">
        <f t="shared" si="16"/>
        <v>0</v>
      </c>
    </row>
    <row r="647" spans="4:6">
      <c r="D647" s="6" t="str">
        <f>IF(C647="","-",_xlfn.XLOOKUP(C647,'TM Information'!$A:$A,'TM Information'!$D:$D,"No Match",0,1))</f>
        <v>-</v>
      </c>
      <c r="E647" s="6" t="str">
        <f>IF(C647="","-",_xlfn.XLOOKUP(C647,'TM Information'!$A:$A,'TM Information'!$F:$F,"No Match",0,1))</f>
        <v>-</v>
      </c>
      <c r="F647" s="6">
        <f t="shared" si="16"/>
        <v>0</v>
      </c>
    </row>
    <row r="648" spans="4:6">
      <c r="D648" s="6" t="str">
        <f>IF(C648="","-",_xlfn.XLOOKUP(C648,'TM Information'!$A:$A,'TM Information'!$D:$D,"No Match",0,1))</f>
        <v>-</v>
      </c>
      <c r="E648" s="6" t="str">
        <f>IF(C648="","-",_xlfn.XLOOKUP(C648,'TM Information'!$A:$A,'TM Information'!$F:$F,"No Match",0,1))</f>
        <v>-</v>
      </c>
      <c r="F648" s="6">
        <f t="shared" si="16"/>
        <v>0</v>
      </c>
    </row>
    <row r="649" spans="4:6">
      <c r="D649" s="6" t="str">
        <f>IF(C649="","-",_xlfn.XLOOKUP(C649,'TM Information'!$A:$A,'TM Information'!$D:$D,"No Match",0,1))</f>
        <v>-</v>
      </c>
      <c r="E649" s="6" t="str">
        <f>IF(C649="","-",_xlfn.XLOOKUP(C649,'TM Information'!$A:$A,'TM Information'!$F:$F,"No Match",0,1))</f>
        <v>-</v>
      </c>
      <c r="F649" s="6">
        <f t="shared" si="16"/>
        <v>0</v>
      </c>
    </row>
    <row r="650" spans="4:6">
      <c r="D650" s="6" t="str">
        <f>IF(C650="","-",_xlfn.XLOOKUP(C650,'TM Information'!$A:$A,'TM Information'!$D:$D,"No Match",0,1))</f>
        <v>-</v>
      </c>
      <c r="E650" s="6" t="str">
        <f>IF(C650="","-",_xlfn.XLOOKUP(C650,'TM Information'!$A:$A,'TM Information'!$F:$F,"No Match",0,1))</f>
        <v>-</v>
      </c>
      <c r="F650" s="6">
        <f t="shared" si="16"/>
        <v>0</v>
      </c>
    </row>
    <row r="651" spans="4:6">
      <c r="D651" s="6" t="str">
        <f>IF(C651="","-",_xlfn.XLOOKUP(C651,'TM Information'!$A:$A,'TM Information'!$D:$D,"No Match",0,1))</f>
        <v>-</v>
      </c>
      <c r="E651" s="6" t="str">
        <f>IF(C651="","-",_xlfn.XLOOKUP(C651,'TM Information'!$A:$A,'TM Information'!$F:$F,"No Match",0,1))</f>
        <v>-</v>
      </c>
      <c r="F651" s="6">
        <f t="shared" si="16"/>
        <v>0</v>
      </c>
    </row>
    <row r="652" spans="4:6">
      <c r="D652" s="6" t="str">
        <f>IF(C652="","-",_xlfn.XLOOKUP(C652,'TM Information'!$A:$A,'TM Information'!$D:$D,"No Match",0,1))</f>
        <v>-</v>
      </c>
      <c r="E652" s="6" t="str">
        <f>IF(C652="","-",_xlfn.XLOOKUP(C652,'TM Information'!$A:$A,'TM Information'!$F:$F,"No Match",0,1))</f>
        <v>-</v>
      </c>
      <c r="F652" s="6">
        <f t="shared" si="16"/>
        <v>0</v>
      </c>
    </row>
    <row r="653" spans="4:6">
      <c r="D653" s="6" t="str">
        <f>IF(C653="","-",_xlfn.XLOOKUP(C653,'TM Information'!$A:$A,'TM Information'!$D:$D,"No Match",0,1))</f>
        <v>-</v>
      </c>
      <c r="E653" s="6" t="str">
        <f>IF(C653="","-",_xlfn.XLOOKUP(C653,'TM Information'!$A:$A,'TM Information'!$F:$F,"No Match",0,1))</f>
        <v>-</v>
      </c>
      <c r="F653" s="6">
        <f t="shared" si="16"/>
        <v>0</v>
      </c>
    </row>
    <row r="654" spans="4:6">
      <c r="D654" s="6" t="str">
        <f>IF(C654="","-",_xlfn.XLOOKUP(C654,'TM Information'!$A:$A,'TM Information'!$D:$D,"No Match",0,1))</f>
        <v>-</v>
      </c>
      <c r="E654" s="6" t="str">
        <f>IF(C654="","-",_xlfn.XLOOKUP(C654,'TM Information'!$A:$A,'TM Information'!$F:$F,"No Match",0,1))</f>
        <v>-</v>
      </c>
      <c r="F654" s="6">
        <f t="shared" si="16"/>
        <v>0</v>
      </c>
    </row>
    <row r="655" spans="4:6">
      <c r="D655" s="6" t="str">
        <f>IF(C655="","-",_xlfn.XLOOKUP(C655,'TM Information'!$A:$A,'TM Information'!$D:$D,"No Match",0,1))</f>
        <v>-</v>
      </c>
      <c r="E655" s="6" t="str">
        <f>IF(C655="","-",_xlfn.XLOOKUP(C655,'TM Information'!$A:$A,'TM Information'!$F:$F,"No Match",0,1))</f>
        <v>-</v>
      </c>
      <c r="F655" s="6">
        <f t="shared" si="16"/>
        <v>0</v>
      </c>
    </row>
    <row r="656" spans="4:6">
      <c r="D656" s="6" t="str">
        <f>IF(C656="","-",_xlfn.XLOOKUP(C656,'TM Information'!$A:$A,'TM Information'!$D:$D,"No Match",0,1))</f>
        <v>-</v>
      </c>
      <c r="E656" s="6" t="str">
        <f>IF(C656="","-",_xlfn.XLOOKUP(C656,'TM Information'!$A:$A,'TM Information'!$F:$F,"No Match",0,1))</f>
        <v>-</v>
      </c>
      <c r="F656" s="6">
        <f t="shared" si="16"/>
        <v>0</v>
      </c>
    </row>
    <row r="657" spans="4:6">
      <c r="D657" s="6" t="str">
        <f>IF(C657="","-",_xlfn.XLOOKUP(C657,'TM Information'!$A:$A,'TM Information'!$D:$D,"No Match",0,1))</f>
        <v>-</v>
      </c>
      <c r="E657" s="6" t="str">
        <f>IF(C657="","-",_xlfn.XLOOKUP(C657,'TM Information'!$A:$A,'TM Information'!$F:$F,"No Match",0,1))</f>
        <v>-</v>
      </c>
      <c r="F657" s="6">
        <f t="shared" si="16"/>
        <v>0</v>
      </c>
    </row>
    <row r="658" spans="4:6">
      <c r="D658" s="6" t="str">
        <f>IF(C658="","-",_xlfn.XLOOKUP(C658,'TM Information'!$A:$A,'TM Information'!$D:$D,"No Match",0,1))</f>
        <v>-</v>
      </c>
      <c r="E658" s="6" t="str">
        <f>IF(C658="","-",_xlfn.XLOOKUP(C658,'TM Information'!$A:$A,'TM Information'!$F:$F,"No Match",0,1))</f>
        <v>-</v>
      </c>
      <c r="F658" s="6">
        <f t="shared" si="16"/>
        <v>0</v>
      </c>
    </row>
    <row r="659" spans="4:6">
      <c r="D659" s="6" t="str">
        <f>IF(C659="","-",_xlfn.XLOOKUP(C659,'TM Information'!$A:$A,'TM Information'!$D:$D,"No Match",0,1))</f>
        <v>-</v>
      </c>
      <c r="E659" s="6" t="str">
        <f>IF(C659="","-",_xlfn.XLOOKUP(C659,'TM Information'!$A:$A,'TM Information'!$F:$F,"No Match",0,1))</f>
        <v>-</v>
      </c>
      <c r="F659" s="6">
        <f t="shared" si="16"/>
        <v>0</v>
      </c>
    </row>
    <row r="660" spans="4:6">
      <c r="D660" s="6" t="str">
        <f>IF(C660="","-",_xlfn.XLOOKUP(C660,'TM Information'!$A:$A,'TM Information'!$D:$D,"No Match",0,1))</f>
        <v>-</v>
      </c>
      <c r="E660" s="6" t="str">
        <f>IF(C660="","-",_xlfn.XLOOKUP(C660,'TM Information'!$A:$A,'TM Information'!$F:$F,"No Match",0,1))</f>
        <v>-</v>
      </c>
      <c r="F660" s="6">
        <f t="shared" si="16"/>
        <v>0</v>
      </c>
    </row>
    <row r="661" spans="4:6">
      <c r="D661" s="6" t="str">
        <f>IF(C661="","-",_xlfn.XLOOKUP(C661,'TM Information'!$A:$A,'TM Information'!$D:$D,"No Match",0,1))</f>
        <v>-</v>
      </c>
      <c r="E661" s="6" t="str">
        <f>IF(C661="","-",_xlfn.XLOOKUP(C661,'TM Information'!$A:$A,'TM Information'!$F:$F,"No Match",0,1))</f>
        <v>-</v>
      </c>
      <c r="F661" s="6">
        <f t="shared" si="16"/>
        <v>0</v>
      </c>
    </row>
    <row r="662" spans="4:6">
      <c r="D662" s="6" t="str">
        <f>IF(C662="","-",_xlfn.XLOOKUP(C662,'TM Information'!$A:$A,'TM Information'!$D:$D,"No Match",0,1))</f>
        <v>-</v>
      </c>
      <c r="E662" s="6" t="str">
        <f>IF(C662="","-",_xlfn.XLOOKUP(C662,'TM Information'!$A:$A,'TM Information'!$F:$F,"No Match",0,1))</f>
        <v>-</v>
      </c>
      <c r="F662" s="6">
        <f t="shared" si="16"/>
        <v>0</v>
      </c>
    </row>
    <row r="663" spans="4:6">
      <c r="D663" s="6" t="str">
        <f>IF(C663="","-",_xlfn.XLOOKUP(C663,'TM Information'!$A:$A,'TM Information'!$D:$D,"No Match",0,1))</f>
        <v>-</v>
      </c>
      <c r="E663" s="6" t="str">
        <f>IF(C663="","-",_xlfn.XLOOKUP(C663,'TM Information'!$A:$A,'TM Information'!$F:$F,"No Match",0,1))</f>
        <v>-</v>
      </c>
      <c r="F663" s="6">
        <f t="shared" si="16"/>
        <v>0</v>
      </c>
    </row>
    <row r="664" spans="4:6">
      <c r="D664" s="6" t="str">
        <f>IF(C664="","-",_xlfn.XLOOKUP(C664,'TM Information'!$A:$A,'TM Information'!$D:$D,"No Match",0,1))</f>
        <v>-</v>
      </c>
      <c r="E664" s="6" t="str">
        <f>IF(C664="","-",_xlfn.XLOOKUP(C664,'TM Information'!$A:$A,'TM Information'!$F:$F,"No Match",0,1))</f>
        <v>-</v>
      </c>
      <c r="F664" s="6">
        <f t="shared" si="16"/>
        <v>0</v>
      </c>
    </row>
    <row r="665" spans="4:6">
      <c r="D665" s="6" t="str">
        <f>IF(C665="","-",_xlfn.XLOOKUP(C665,'TM Information'!$A:$A,'TM Information'!$D:$D,"No Match",0,1))</f>
        <v>-</v>
      </c>
      <c r="E665" s="6" t="str">
        <f>IF(C665="","-",_xlfn.XLOOKUP(C665,'TM Information'!$A:$A,'TM Information'!$F:$F,"No Match",0,1))</f>
        <v>-</v>
      </c>
      <c r="F665" s="6">
        <f t="shared" si="16"/>
        <v>0</v>
      </c>
    </row>
    <row r="666" spans="4:6">
      <c r="D666" s="6" t="str">
        <f>IF(C666="","-",_xlfn.XLOOKUP(C666,'TM Information'!$A:$A,'TM Information'!$D:$D,"No Match",0,1))</f>
        <v>-</v>
      </c>
      <c r="E666" s="6" t="str">
        <f>IF(C666="","-",_xlfn.XLOOKUP(C666,'TM Information'!$A:$A,'TM Information'!$F:$F,"No Match",0,1))</f>
        <v>-</v>
      </c>
      <c r="F666" s="6">
        <f t="shared" si="16"/>
        <v>0</v>
      </c>
    </row>
    <row r="667" spans="4:6">
      <c r="D667" s="6" t="str">
        <f>IF(C667="","-",_xlfn.XLOOKUP(C667,'TM Information'!$A:$A,'TM Information'!$D:$D,"No Match",0,1))</f>
        <v>-</v>
      </c>
      <c r="E667" s="6" t="str">
        <f>IF(C667="","-",_xlfn.XLOOKUP(C667,'TM Information'!$A:$A,'TM Information'!$F:$F,"No Match",0,1))</f>
        <v>-</v>
      </c>
      <c r="F667" s="6">
        <f t="shared" si="16"/>
        <v>0</v>
      </c>
    </row>
    <row r="668" spans="4:6">
      <c r="D668" s="6" t="str">
        <f>IF(C668="","-",_xlfn.XLOOKUP(C668,'TM Information'!$A:$A,'TM Information'!$D:$D,"No Match",0,1))</f>
        <v>-</v>
      </c>
      <c r="E668" s="6" t="str">
        <f>IF(C668="","-",_xlfn.XLOOKUP(C668,'TM Information'!$A:$A,'TM Information'!$F:$F,"No Match",0,1))</f>
        <v>-</v>
      </c>
      <c r="F668" s="6">
        <f t="shared" si="16"/>
        <v>0</v>
      </c>
    </row>
    <row r="669" spans="4:6">
      <c r="D669" s="6" t="str">
        <f>IF(C669="","-",_xlfn.XLOOKUP(C669,'TM Information'!$A:$A,'TM Information'!$D:$D,"No Match",0,1))</f>
        <v>-</v>
      </c>
      <c r="E669" s="6" t="str">
        <f>IF(C669="","-",_xlfn.XLOOKUP(C669,'TM Information'!$A:$A,'TM Information'!$F:$F,"No Match",0,1))</f>
        <v>-</v>
      </c>
      <c r="F669" s="6">
        <f t="shared" si="16"/>
        <v>0</v>
      </c>
    </row>
    <row r="670" spans="4:6">
      <c r="D670" s="6" t="str">
        <f>IF(C670="","-",_xlfn.XLOOKUP(C670,'TM Information'!$A:$A,'TM Information'!$D:$D,"No Match",0,1))</f>
        <v>-</v>
      </c>
      <c r="E670" s="6" t="str">
        <f>IF(C670="","-",_xlfn.XLOOKUP(C670,'TM Information'!$A:$A,'TM Information'!$F:$F,"No Match",0,1))</f>
        <v>-</v>
      </c>
      <c r="F670" s="6">
        <f t="shared" si="16"/>
        <v>0</v>
      </c>
    </row>
    <row r="671" spans="4:6">
      <c r="D671" s="6" t="str">
        <f>IF(C671="","-",_xlfn.XLOOKUP(C671,'TM Information'!$A:$A,'TM Information'!$D:$D,"No Match",0,1))</f>
        <v>-</v>
      </c>
      <c r="E671" s="6" t="str">
        <f>IF(C671="","-",_xlfn.XLOOKUP(C671,'TM Information'!$A:$A,'TM Information'!$F:$F,"No Match",0,1))</f>
        <v>-</v>
      </c>
      <c r="F671" s="6">
        <f t="shared" si="16"/>
        <v>0</v>
      </c>
    </row>
    <row r="672" spans="4:6">
      <c r="D672" s="6" t="str">
        <f>IF(C672="","-",_xlfn.XLOOKUP(C672,'TM Information'!$A:$A,'TM Information'!$D:$D,"No Match",0,1))</f>
        <v>-</v>
      </c>
      <c r="E672" s="6" t="str">
        <f>IF(C672="","-",_xlfn.XLOOKUP(C672,'TM Information'!$A:$A,'TM Information'!$F:$F,"No Match",0,1))</f>
        <v>-</v>
      </c>
      <c r="F672" s="6">
        <f t="shared" si="16"/>
        <v>0</v>
      </c>
    </row>
    <row r="673" spans="4:6">
      <c r="D673" s="6" t="str">
        <f>IF(C673="","-",_xlfn.XLOOKUP(C673,'TM Information'!$A:$A,'TM Information'!$D:$D,"No Match",0,1))</f>
        <v>-</v>
      </c>
      <c r="E673" s="6" t="str">
        <f>IF(C673="","-",_xlfn.XLOOKUP(C673,'TM Information'!$A:$A,'TM Information'!$F:$F,"No Match",0,1))</f>
        <v>-</v>
      </c>
      <c r="F673" s="6">
        <f t="shared" si="16"/>
        <v>0</v>
      </c>
    </row>
    <row r="674" spans="4:6">
      <c r="D674" s="6" t="str">
        <f>IF(C674="","-",_xlfn.XLOOKUP(C674,'TM Information'!$A:$A,'TM Information'!$D:$D,"No Match",0,1))</f>
        <v>-</v>
      </c>
      <c r="E674" s="6" t="str">
        <f>IF(C674="","-",_xlfn.XLOOKUP(C674,'TM Information'!$A:$A,'TM Information'!$F:$F,"No Match",0,1))</f>
        <v>-</v>
      </c>
      <c r="F674" s="6">
        <f t="shared" si="16"/>
        <v>0</v>
      </c>
    </row>
    <row r="675" spans="4:6">
      <c r="D675" s="6" t="str">
        <f>IF(C675="","-",_xlfn.XLOOKUP(C675,'TM Information'!$A:$A,'TM Information'!$D:$D,"No Match",0,1))</f>
        <v>-</v>
      </c>
      <c r="E675" s="6" t="str">
        <f>IF(C675="","-",_xlfn.XLOOKUP(C675,'TM Information'!$A:$A,'TM Information'!$F:$F,"No Match",0,1))</f>
        <v>-</v>
      </c>
      <c r="F675" s="6">
        <f t="shared" si="16"/>
        <v>0</v>
      </c>
    </row>
    <row r="676" spans="4:6">
      <c r="D676" s="6" t="str">
        <f>IF(C676="","-",_xlfn.XLOOKUP(C676,'TM Information'!$A:$A,'TM Information'!$D:$D,"No Match",0,1))</f>
        <v>-</v>
      </c>
      <c r="E676" s="6" t="str">
        <f>IF(C676="","-",_xlfn.XLOOKUP(C676,'TM Information'!$A:$A,'TM Information'!$F:$F,"No Match",0,1))</f>
        <v>-</v>
      </c>
      <c r="F676" s="6">
        <f t="shared" si="16"/>
        <v>0</v>
      </c>
    </row>
    <row r="677" spans="4:6">
      <c r="D677" s="6" t="str">
        <f>IF(C677="","-",_xlfn.XLOOKUP(C677,'TM Information'!$A:$A,'TM Information'!$D:$D,"No Match",0,1))</f>
        <v>-</v>
      </c>
      <c r="E677" s="6" t="str">
        <f>IF(C677="","-",_xlfn.XLOOKUP(C677,'TM Information'!$A:$A,'TM Information'!$F:$F,"No Match",0,1))</f>
        <v>-</v>
      </c>
      <c r="F677" s="6">
        <f t="shared" si="16"/>
        <v>0</v>
      </c>
    </row>
    <row r="678" spans="4:6">
      <c r="D678" s="6" t="str">
        <f>IF(C678="","-",_xlfn.XLOOKUP(C678,'TM Information'!$A:$A,'TM Information'!$D:$D,"No Match",0,1))</f>
        <v>-</v>
      </c>
      <c r="E678" s="6" t="str">
        <f>IF(C678="","-",_xlfn.XLOOKUP(C678,'TM Information'!$A:$A,'TM Information'!$F:$F,"No Match",0,1))</f>
        <v>-</v>
      </c>
      <c r="F678" s="6">
        <f t="shared" si="16"/>
        <v>0</v>
      </c>
    </row>
    <row r="679" spans="4:6">
      <c r="D679" s="6" t="str">
        <f>IF(C679="","-",_xlfn.XLOOKUP(C679,'TM Information'!$A:$A,'TM Information'!$D:$D,"No Match",0,1))</f>
        <v>-</v>
      </c>
      <c r="E679" s="6" t="str">
        <f>IF(C679="","-",_xlfn.XLOOKUP(C679,'TM Information'!$A:$A,'TM Information'!$F:$F,"No Match",0,1))</f>
        <v>-</v>
      </c>
      <c r="F679" s="6">
        <f t="shared" si="16"/>
        <v>0</v>
      </c>
    </row>
    <row r="680" spans="4:6">
      <c r="D680" s="6" t="str">
        <f>IF(C680="","-",_xlfn.XLOOKUP(C680,'TM Information'!$A:$A,'TM Information'!$D:$D,"No Match",0,1))</f>
        <v>-</v>
      </c>
      <c r="E680" s="6" t="str">
        <f>IF(C680="","-",_xlfn.XLOOKUP(C680,'TM Information'!$A:$A,'TM Information'!$F:$F,"No Match",0,1))</f>
        <v>-</v>
      </c>
      <c r="F680" s="6">
        <f t="shared" si="16"/>
        <v>0</v>
      </c>
    </row>
    <row r="681" spans="4:6">
      <c r="D681" s="6" t="str">
        <f>IF(C681="","-",_xlfn.XLOOKUP(C681,'TM Information'!$A:$A,'TM Information'!$D:$D,"No Match",0,1))</f>
        <v>-</v>
      </c>
      <c r="E681" s="6" t="str">
        <f>IF(C681="","-",_xlfn.XLOOKUP(C681,'TM Information'!$A:$A,'TM Information'!$F:$F,"No Match",0,1))</f>
        <v>-</v>
      </c>
      <c r="F681" s="6">
        <f t="shared" si="16"/>
        <v>0</v>
      </c>
    </row>
    <row r="682" spans="4:6">
      <c r="D682" s="6" t="str">
        <f>IF(C682="","-",_xlfn.XLOOKUP(C682,'TM Information'!$A:$A,'TM Information'!$D:$D,"No Match",0,1))</f>
        <v>-</v>
      </c>
      <c r="E682" s="6" t="str">
        <f>IF(C682="","-",_xlfn.XLOOKUP(C682,'TM Information'!$A:$A,'TM Information'!$F:$F,"No Match",0,1))</f>
        <v>-</v>
      </c>
      <c r="F682" s="6">
        <f t="shared" si="16"/>
        <v>0</v>
      </c>
    </row>
    <row r="683" spans="4:6">
      <c r="D683" s="6" t="str">
        <f>IF(C683="","-",_xlfn.XLOOKUP(C683,'TM Information'!$A:$A,'TM Information'!$D:$D,"No Match",0,1))</f>
        <v>-</v>
      </c>
      <c r="E683" s="6" t="str">
        <f>IF(C683="","-",_xlfn.XLOOKUP(C683,'TM Information'!$A:$A,'TM Information'!$F:$F,"No Match",0,1))</f>
        <v>-</v>
      </c>
      <c r="F683" s="6">
        <f t="shared" si="16"/>
        <v>0</v>
      </c>
    </row>
    <row r="684" spans="4:6">
      <c r="D684" s="6" t="str">
        <f>IF(C684="","-",_xlfn.XLOOKUP(C684,'TM Information'!$A:$A,'TM Information'!$D:$D,"No Match",0,1))</f>
        <v>-</v>
      </c>
      <c r="E684" s="6" t="str">
        <f>IF(C684="","-",_xlfn.XLOOKUP(C684,'TM Information'!$A:$A,'TM Information'!$F:$F,"No Match",0,1))</f>
        <v>-</v>
      </c>
      <c r="F684" s="6">
        <f t="shared" si="16"/>
        <v>0</v>
      </c>
    </row>
    <row r="685" spans="4:6">
      <c r="D685" s="6" t="str">
        <f>IF(C685="","-",_xlfn.XLOOKUP(C685,'TM Information'!$A:$A,'TM Information'!$D:$D,"No Match",0,1))</f>
        <v>-</v>
      </c>
      <c r="E685" s="6" t="str">
        <f>IF(C685="","-",_xlfn.XLOOKUP(C685,'TM Information'!$A:$A,'TM Information'!$F:$F,"No Match",0,1))</f>
        <v>-</v>
      </c>
      <c r="F685" s="6">
        <f t="shared" si="16"/>
        <v>0</v>
      </c>
    </row>
    <row r="686" spans="4:6">
      <c r="D686" s="6" t="str">
        <f>IF(C686="","-",_xlfn.XLOOKUP(C686,'TM Information'!$A:$A,'TM Information'!$D:$D,"No Match",0,1))</f>
        <v>-</v>
      </c>
      <c r="E686" s="6" t="str">
        <f>IF(C686="","-",_xlfn.XLOOKUP(C686,'TM Information'!$A:$A,'TM Information'!$F:$F,"No Match",0,1))</f>
        <v>-</v>
      </c>
      <c r="F686" s="6">
        <f t="shared" si="16"/>
        <v>0</v>
      </c>
    </row>
    <row r="687" spans="4:6">
      <c r="D687" s="6" t="str">
        <f>IF(C687="","-",_xlfn.XLOOKUP(C687,'TM Information'!$A:$A,'TM Information'!$D:$D,"No Match",0,1))</f>
        <v>-</v>
      </c>
      <c r="E687" s="6" t="str">
        <f>IF(C687="","-",_xlfn.XLOOKUP(C687,'TM Information'!$A:$A,'TM Information'!$F:$F,"No Match",0,1))</f>
        <v>-</v>
      </c>
      <c r="F687" s="6">
        <f t="shared" si="16"/>
        <v>0</v>
      </c>
    </row>
    <row r="688" spans="4:6">
      <c r="D688" s="6" t="str">
        <f>IF(C688="","-",_xlfn.XLOOKUP(C688,'TM Information'!$A:$A,'TM Information'!$D:$D,"No Match",0,1))</f>
        <v>-</v>
      </c>
      <c r="E688" s="6" t="str">
        <f>IF(C688="","-",_xlfn.XLOOKUP(C688,'TM Information'!$A:$A,'TM Information'!$F:$F,"No Match",0,1))</f>
        <v>-</v>
      </c>
      <c r="F688" s="6">
        <f t="shared" ref="F688:F751" si="17">COUNTIF(C:C,C688)</f>
        <v>0</v>
      </c>
    </row>
    <row r="689" spans="4:6">
      <c r="D689" s="6" t="str">
        <f>IF(C689="","-",_xlfn.XLOOKUP(C689,'TM Information'!$A:$A,'TM Information'!$D:$D,"No Match",0,1))</f>
        <v>-</v>
      </c>
      <c r="E689" s="6" t="str">
        <f>IF(C689="","-",_xlfn.XLOOKUP(C689,'TM Information'!$A:$A,'TM Information'!$F:$F,"No Match",0,1))</f>
        <v>-</v>
      </c>
      <c r="F689" s="6">
        <f t="shared" si="17"/>
        <v>0</v>
      </c>
    </row>
    <row r="690" spans="4:6">
      <c r="D690" s="6" t="str">
        <f>IF(C690="","-",_xlfn.XLOOKUP(C690,'TM Information'!$A:$A,'TM Information'!$D:$D,"No Match",0,1))</f>
        <v>-</v>
      </c>
      <c r="E690" s="6" t="str">
        <f>IF(C690="","-",_xlfn.XLOOKUP(C690,'TM Information'!$A:$A,'TM Information'!$F:$F,"No Match",0,1))</f>
        <v>-</v>
      </c>
      <c r="F690" s="6">
        <f t="shared" si="17"/>
        <v>0</v>
      </c>
    </row>
    <row r="691" spans="4:6">
      <c r="D691" s="6" t="str">
        <f>IF(C691="","-",_xlfn.XLOOKUP(C691,'TM Information'!$A:$A,'TM Information'!$D:$D,"No Match",0,1))</f>
        <v>-</v>
      </c>
      <c r="E691" s="6" t="str">
        <f>IF(C691="","-",_xlfn.XLOOKUP(C691,'TM Information'!$A:$A,'TM Information'!$F:$F,"No Match",0,1))</f>
        <v>-</v>
      </c>
      <c r="F691" s="6">
        <f t="shared" si="17"/>
        <v>0</v>
      </c>
    </row>
    <row r="692" spans="4:6">
      <c r="D692" s="6" t="str">
        <f>IF(C692="","-",_xlfn.XLOOKUP(C692,'TM Information'!$A:$A,'TM Information'!$D:$D,"No Match",0,1))</f>
        <v>-</v>
      </c>
      <c r="E692" s="6" t="str">
        <f>IF(C692="","-",_xlfn.XLOOKUP(C692,'TM Information'!$A:$A,'TM Information'!$F:$F,"No Match",0,1))</f>
        <v>-</v>
      </c>
      <c r="F692" s="6">
        <f t="shared" si="17"/>
        <v>0</v>
      </c>
    </row>
    <row r="693" spans="4:6">
      <c r="D693" s="6" t="str">
        <f>IF(C693="","-",_xlfn.XLOOKUP(C693,'TM Information'!$A:$A,'TM Information'!$D:$D,"No Match",0,1))</f>
        <v>-</v>
      </c>
      <c r="E693" s="6" t="str">
        <f>IF(C693="","-",_xlfn.XLOOKUP(C693,'TM Information'!$A:$A,'TM Information'!$F:$F,"No Match",0,1))</f>
        <v>-</v>
      </c>
      <c r="F693" s="6">
        <f t="shared" si="17"/>
        <v>0</v>
      </c>
    </row>
    <row r="694" spans="4:6">
      <c r="D694" s="6" t="str">
        <f>IF(C694="","-",_xlfn.XLOOKUP(C694,'TM Information'!$A:$A,'TM Information'!$D:$D,"No Match",0,1))</f>
        <v>-</v>
      </c>
      <c r="E694" s="6" t="str">
        <f>IF(C694="","-",_xlfn.XLOOKUP(C694,'TM Information'!$A:$A,'TM Information'!$F:$F,"No Match",0,1))</f>
        <v>-</v>
      </c>
      <c r="F694" s="6">
        <f t="shared" si="17"/>
        <v>0</v>
      </c>
    </row>
    <row r="695" spans="4:6">
      <c r="D695" s="6" t="str">
        <f>IF(C695="","-",_xlfn.XLOOKUP(C695,'TM Information'!$A:$A,'TM Information'!$D:$D,"No Match",0,1))</f>
        <v>-</v>
      </c>
      <c r="E695" s="6" t="str">
        <f>IF(C695="","-",_xlfn.XLOOKUP(C695,'TM Information'!$A:$A,'TM Information'!$F:$F,"No Match",0,1))</f>
        <v>-</v>
      </c>
      <c r="F695" s="6">
        <f t="shared" si="17"/>
        <v>0</v>
      </c>
    </row>
    <row r="696" spans="4:6">
      <c r="D696" s="6" t="str">
        <f>IF(C696="","-",_xlfn.XLOOKUP(C696,'TM Information'!$A:$A,'TM Information'!$D:$D,"No Match",0,1))</f>
        <v>-</v>
      </c>
      <c r="E696" s="6" t="str">
        <f>IF(C696="","-",_xlfn.XLOOKUP(C696,'TM Information'!$A:$A,'TM Information'!$F:$F,"No Match",0,1))</f>
        <v>-</v>
      </c>
      <c r="F696" s="6">
        <f t="shared" si="17"/>
        <v>0</v>
      </c>
    </row>
    <row r="697" spans="4:6">
      <c r="D697" s="6" t="str">
        <f>IF(C697="","-",_xlfn.XLOOKUP(C697,'TM Information'!$A:$A,'TM Information'!$D:$D,"No Match",0,1))</f>
        <v>-</v>
      </c>
      <c r="E697" s="6" t="str">
        <f>IF(C697="","-",_xlfn.XLOOKUP(C697,'TM Information'!$A:$A,'TM Information'!$F:$F,"No Match",0,1))</f>
        <v>-</v>
      </c>
      <c r="F697" s="6">
        <f t="shared" si="17"/>
        <v>0</v>
      </c>
    </row>
    <row r="698" spans="4:6">
      <c r="D698" s="6" t="str">
        <f>IF(C698="","-",_xlfn.XLOOKUP(C698,'TM Information'!$A:$A,'TM Information'!$D:$D,"No Match",0,1))</f>
        <v>-</v>
      </c>
      <c r="E698" s="6" t="str">
        <f>IF(C698="","-",_xlfn.XLOOKUP(C698,'TM Information'!$A:$A,'TM Information'!$F:$F,"No Match",0,1))</f>
        <v>-</v>
      </c>
      <c r="F698" s="6">
        <f t="shared" si="17"/>
        <v>0</v>
      </c>
    </row>
    <row r="699" spans="4:6">
      <c r="D699" s="6" t="str">
        <f>IF(C699="","-",_xlfn.XLOOKUP(C699,'TM Information'!$A:$A,'TM Information'!$D:$D,"No Match",0,1))</f>
        <v>-</v>
      </c>
      <c r="E699" s="6" t="str">
        <f>IF(C699="","-",_xlfn.XLOOKUP(C699,'TM Information'!$A:$A,'TM Information'!$F:$F,"No Match",0,1))</f>
        <v>-</v>
      </c>
      <c r="F699" s="6">
        <f t="shared" si="17"/>
        <v>0</v>
      </c>
    </row>
    <row r="700" spans="4:6">
      <c r="D700" s="6" t="str">
        <f>IF(C700="","-",_xlfn.XLOOKUP(C700,'TM Information'!$A:$A,'TM Information'!$D:$D,"No Match",0,1))</f>
        <v>-</v>
      </c>
      <c r="E700" s="6" t="str">
        <f>IF(C700="","-",_xlfn.XLOOKUP(C700,'TM Information'!$A:$A,'TM Information'!$F:$F,"No Match",0,1))</f>
        <v>-</v>
      </c>
      <c r="F700" s="6">
        <f t="shared" si="17"/>
        <v>0</v>
      </c>
    </row>
    <row r="701" spans="4:6">
      <c r="D701" s="6" t="str">
        <f>IF(C701="","-",_xlfn.XLOOKUP(C701,'TM Information'!$A:$A,'TM Information'!$D:$D,"No Match",0,1))</f>
        <v>-</v>
      </c>
      <c r="E701" s="6" t="str">
        <f>IF(C701="","-",_xlfn.XLOOKUP(C701,'TM Information'!$A:$A,'TM Information'!$F:$F,"No Match",0,1))</f>
        <v>-</v>
      </c>
      <c r="F701" s="6">
        <f t="shared" si="17"/>
        <v>0</v>
      </c>
    </row>
    <row r="702" spans="4:6">
      <c r="D702" s="6" t="str">
        <f>IF(C702="","-",_xlfn.XLOOKUP(C702,'TM Information'!$A:$A,'TM Information'!$D:$D,"No Match",0,1))</f>
        <v>-</v>
      </c>
      <c r="E702" s="6" t="str">
        <f>IF(C702="","-",_xlfn.XLOOKUP(C702,'TM Information'!$A:$A,'TM Information'!$F:$F,"No Match",0,1))</f>
        <v>-</v>
      </c>
      <c r="F702" s="6">
        <f t="shared" si="17"/>
        <v>0</v>
      </c>
    </row>
    <row r="703" spans="4:6">
      <c r="D703" s="6" t="str">
        <f>IF(C703="","-",_xlfn.XLOOKUP(C703,'TM Information'!$A:$A,'TM Information'!$D:$D,"No Match",0,1))</f>
        <v>-</v>
      </c>
      <c r="E703" s="6" t="str">
        <f>IF(C703="","-",_xlfn.XLOOKUP(C703,'TM Information'!$A:$A,'TM Information'!$F:$F,"No Match",0,1))</f>
        <v>-</v>
      </c>
      <c r="F703" s="6">
        <f t="shared" si="17"/>
        <v>0</v>
      </c>
    </row>
    <row r="704" spans="4:6">
      <c r="D704" s="6" t="str">
        <f>IF(C704="","-",_xlfn.XLOOKUP(C704,'TM Information'!$A:$A,'TM Information'!$D:$D,"No Match",0,1))</f>
        <v>-</v>
      </c>
      <c r="E704" s="6" t="str">
        <f>IF(C704="","-",_xlfn.XLOOKUP(C704,'TM Information'!$A:$A,'TM Information'!$F:$F,"No Match",0,1))</f>
        <v>-</v>
      </c>
      <c r="F704" s="6">
        <f t="shared" si="17"/>
        <v>0</v>
      </c>
    </row>
    <row r="705" spans="4:6">
      <c r="D705" s="6" t="str">
        <f>IF(C705="","-",_xlfn.XLOOKUP(C705,'TM Information'!$A:$A,'TM Information'!$D:$D,"No Match",0,1))</f>
        <v>-</v>
      </c>
      <c r="E705" s="6" t="str">
        <f>IF(C705="","-",_xlfn.XLOOKUP(C705,'TM Information'!$A:$A,'TM Information'!$F:$F,"No Match",0,1))</f>
        <v>-</v>
      </c>
      <c r="F705" s="6">
        <f t="shared" si="17"/>
        <v>0</v>
      </c>
    </row>
    <row r="706" spans="4:6">
      <c r="D706" s="6" t="str">
        <f>IF(C706="","-",_xlfn.XLOOKUP(C706,'TM Information'!$A:$A,'TM Information'!$D:$D,"No Match",0,1))</f>
        <v>-</v>
      </c>
      <c r="E706" s="6" t="str">
        <f>IF(C706="","-",_xlfn.XLOOKUP(C706,'TM Information'!$A:$A,'TM Information'!$F:$F,"No Match",0,1))</f>
        <v>-</v>
      </c>
      <c r="F706" s="6">
        <f t="shared" si="17"/>
        <v>0</v>
      </c>
    </row>
    <row r="707" spans="4:6">
      <c r="D707" s="6" t="str">
        <f>IF(C707="","-",_xlfn.XLOOKUP(C707,'TM Information'!$A:$A,'TM Information'!$D:$D,"No Match",0,1))</f>
        <v>-</v>
      </c>
      <c r="E707" s="6" t="str">
        <f>IF(C707="","-",_xlfn.XLOOKUP(C707,'TM Information'!$A:$A,'TM Information'!$F:$F,"No Match",0,1))</f>
        <v>-</v>
      </c>
      <c r="F707" s="6">
        <f t="shared" si="17"/>
        <v>0</v>
      </c>
    </row>
    <row r="708" spans="4:6">
      <c r="D708" s="6" t="str">
        <f>IF(C708="","-",_xlfn.XLOOKUP(C708,'TM Information'!$A:$A,'TM Information'!$D:$D,"No Match",0,1))</f>
        <v>-</v>
      </c>
      <c r="E708" s="6" t="str">
        <f>IF(C708="","-",_xlfn.XLOOKUP(C708,'TM Information'!$A:$A,'TM Information'!$F:$F,"No Match",0,1))</f>
        <v>-</v>
      </c>
      <c r="F708" s="6">
        <f t="shared" si="17"/>
        <v>0</v>
      </c>
    </row>
    <row r="709" spans="4:6">
      <c r="D709" s="6" t="str">
        <f>IF(C709="","-",_xlfn.XLOOKUP(C709,'TM Information'!$A:$A,'TM Information'!$D:$D,"No Match",0,1))</f>
        <v>-</v>
      </c>
      <c r="E709" s="6" t="str">
        <f>IF(C709="","-",_xlfn.XLOOKUP(C709,'TM Information'!$A:$A,'TM Information'!$F:$F,"No Match",0,1))</f>
        <v>-</v>
      </c>
      <c r="F709" s="6">
        <f t="shared" si="17"/>
        <v>0</v>
      </c>
    </row>
    <row r="710" spans="4:6">
      <c r="D710" s="6" t="str">
        <f>IF(C710="","-",_xlfn.XLOOKUP(C710,'TM Information'!$A:$A,'TM Information'!$D:$D,"No Match",0,1))</f>
        <v>-</v>
      </c>
      <c r="E710" s="6" t="str">
        <f>IF(C710="","-",_xlfn.XLOOKUP(C710,'TM Information'!$A:$A,'TM Information'!$F:$F,"No Match",0,1))</f>
        <v>-</v>
      </c>
      <c r="F710" s="6">
        <f t="shared" si="17"/>
        <v>0</v>
      </c>
    </row>
    <row r="711" spans="4:6">
      <c r="D711" s="6" t="str">
        <f>IF(C711="","-",_xlfn.XLOOKUP(C711,'TM Information'!$A:$A,'TM Information'!$D:$D,"No Match",0,1))</f>
        <v>-</v>
      </c>
      <c r="E711" s="6" t="str">
        <f>IF(C711="","-",_xlfn.XLOOKUP(C711,'TM Information'!$A:$A,'TM Information'!$F:$F,"No Match",0,1))</f>
        <v>-</v>
      </c>
      <c r="F711" s="6">
        <f t="shared" si="17"/>
        <v>0</v>
      </c>
    </row>
    <row r="712" spans="4:6">
      <c r="D712" s="6" t="str">
        <f>IF(C712="","-",_xlfn.XLOOKUP(C712,'TM Information'!$A:$A,'TM Information'!$D:$D,"No Match",0,1))</f>
        <v>-</v>
      </c>
      <c r="E712" s="6" t="str">
        <f>IF(C712="","-",_xlfn.XLOOKUP(C712,'TM Information'!$A:$A,'TM Information'!$F:$F,"No Match",0,1))</f>
        <v>-</v>
      </c>
      <c r="F712" s="6">
        <f t="shared" si="17"/>
        <v>0</v>
      </c>
    </row>
    <row r="713" spans="4:6">
      <c r="D713" s="6" t="str">
        <f>IF(C713="","-",_xlfn.XLOOKUP(C713,'TM Information'!$A:$A,'TM Information'!$D:$D,"No Match",0,1))</f>
        <v>-</v>
      </c>
      <c r="E713" s="6" t="str">
        <f>IF(C713="","-",_xlfn.XLOOKUP(C713,'TM Information'!$A:$A,'TM Information'!$F:$F,"No Match",0,1))</f>
        <v>-</v>
      </c>
      <c r="F713" s="6">
        <f t="shared" si="17"/>
        <v>0</v>
      </c>
    </row>
    <row r="714" spans="4:6">
      <c r="D714" s="6" t="str">
        <f>IF(C714="","-",_xlfn.XLOOKUP(C714,'TM Information'!$A:$A,'TM Information'!$D:$D,"No Match",0,1))</f>
        <v>-</v>
      </c>
      <c r="E714" s="6" t="str">
        <f>IF(C714="","-",_xlfn.XLOOKUP(C714,'TM Information'!$A:$A,'TM Information'!$F:$F,"No Match",0,1))</f>
        <v>-</v>
      </c>
      <c r="F714" s="6">
        <f t="shared" si="17"/>
        <v>0</v>
      </c>
    </row>
    <row r="715" spans="4:6">
      <c r="D715" s="6" t="str">
        <f>IF(C715="","-",_xlfn.XLOOKUP(C715,'TM Information'!$A:$A,'TM Information'!$D:$D,"No Match",0,1))</f>
        <v>-</v>
      </c>
      <c r="E715" s="6" t="str">
        <f>IF(C715="","-",_xlfn.XLOOKUP(C715,'TM Information'!$A:$A,'TM Information'!$F:$F,"No Match",0,1))</f>
        <v>-</v>
      </c>
      <c r="F715" s="6">
        <f t="shared" si="17"/>
        <v>0</v>
      </c>
    </row>
    <row r="716" spans="4:6">
      <c r="D716" s="6" t="str">
        <f>IF(C716="","-",_xlfn.XLOOKUP(C716,'TM Information'!$A:$A,'TM Information'!$D:$D,"No Match",0,1))</f>
        <v>-</v>
      </c>
      <c r="E716" s="6" t="str">
        <f>IF(C716="","-",_xlfn.XLOOKUP(C716,'TM Information'!$A:$A,'TM Information'!$F:$F,"No Match",0,1))</f>
        <v>-</v>
      </c>
      <c r="F716" s="6">
        <f t="shared" si="17"/>
        <v>0</v>
      </c>
    </row>
    <row r="717" spans="4:6">
      <c r="D717" s="6" t="str">
        <f>IF(C717="","-",_xlfn.XLOOKUP(C717,'TM Information'!$A:$A,'TM Information'!$D:$D,"No Match",0,1))</f>
        <v>-</v>
      </c>
      <c r="E717" s="6" t="str">
        <f>IF(C717="","-",_xlfn.XLOOKUP(C717,'TM Information'!$A:$A,'TM Information'!$F:$F,"No Match",0,1))</f>
        <v>-</v>
      </c>
      <c r="F717" s="6">
        <f t="shared" si="17"/>
        <v>0</v>
      </c>
    </row>
    <row r="718" spans="4:6">
      <c r="D718" s="6" t="str">
        <f>IF(C718="","-",_xlfn.XLOOKUP(C718,'TM Information'!$A:$A,'TM Information'!$D:$D,"No Match",0,1))</f>
        <v>-</v>
      </c>
      <c r="E718" s="6" t="str">
        <f>IF(C718="","-",_xlfn.XLOOKUP(C718,'TM Information'!$A:$A,'TM Information'!$F:$F,"No Match",0,1))</f>
        <v>-</v>
      </c>
      <c r="F718" s="6">
        <f t="shared" si="17"/>
        <v>0</v>
      </c>
    </row>
    <row r="719" spans="4:6">
      <c r="D719" s="6" t="str">
        <f>IF(C719="","-",_xlfn.XLOOKUP(C719,'TM Information'!$A:$A,'TM Information'!$D:$D,"No Match",0,1))</f>
        <v>-</v>
      </c>
      <c r="E719" s="6" t="str">
        <f>IF(C719="","-",_xlfn.XLOOKUP(C719,'TM Information'!$A:$A,'TM Information'!$F:$F,"No Match",0,1))</f>
        <v>-</v>
      </c>
      <c r="F719" s="6">
        <f t="shared" si="17"/>
        <v>0</v>
      </c>
    </row>
    <row r="720" spans="4:6">
      <c r="D720" s="6" t="str">
        <f>IF(C720="","-",_xlfn.XLOOKUP(C720,'TM Information'!$A:$A,'TM Information'!$D:$D,"No Match",0,1))</f>
        <v>-</v>
      </c>
      <c r="E720" s="6" t="str">
        <f>IF(C720="","-",_xlfn.XLOOKUP(C720,'TM Information'!$A:$A,'TM Information'!$F:$F,"No Match",0,1))</f>
        <v>-</v>
      </c>
      <c r="F720" s="6">
        <f t="shared" si="17"/>
        <v>0</v>
      </c>
    </row>
    <row r="721" spans="4:6">
      <c r="D721" s="6" t="str">
        <f>IF(C721="","-",_xlfn.XLOOKUP(C721,'TM Information'!$A:$A,'TM Information'!$D:$D,"No Match",0,1))</f>
        <v>-</v>
      </c>
      <c r="E721" s="6" t="str">
        <f>IF(C721="","-",_xlfn.XLOOKUP(C721,'TM Information'!$A:$A,'TM Information'!$F:$F,"No Match",0,1))</f>
        <v>-</v>
      </c>
      <c r="F721" s="6">
        <f t="shared" si="17"/>
        <v>0</v>
      </c>
    </row>
    <row r="722" spans="4:6">
      <c r="D722" s="6" t="str">
        <f>IF(C722="","-",_xlfn.XLOOKUP(C722,'TM Information'!$A:$A,'TM Information'!$D:$D,"No Match",0,1))</f>
        <v>-</v>
      </c>
      <c r="E722" s="6" t="str">
        <f>IF(C722="","-",_xlfn.XLOOKUP(C722,'TM Information'!$A:$A,'TM Information'!$F:$F,"No Match",0,1))</f>
        <v>-</v>
      </c>
      <c r="F722" s="6">
        <f t="shared" si="17"/>
        <v>0</v>
      </c>
    </row>
    <row r="723" spans="4:6">
      <c r="D723" s="6" t="str">
        <f>IF(C723="","-",_xlfn.XLOOKUP(C723,'TM Information'!$A:$A,'TM Information'!$D:$D,"No Match",0,1))</f>
        <v>-</v>
      </c>
      <c r="E723" s="6" t="str">
        <f>IF(C723="","-",_xlfn.XLOOKUP(C723,'TM Information'!$A:$A,'TM Information'!$F:$F,"No Match",0,1))</f>
        <v>-</v>
      </c>
      <c r="F723" s="6">
        <f t="shared" si="17"/>
        <v>0</v>
      </c>
    </row>
    <row r="724" spans="4:6">
      <c r="D724" s="6" t="str">
        <f>IF(C724="","-",_xlfn.XLOOKUP(C724,'TM Information'!$A:$A,'TM Information'!$D:$D,"No Match",0,1))</f>
        <v>-</v>
      </c>
      <c r="E724" s="6" t="str">
        <f>IF(C724="","-",_xlfn.XLOOKUP(C724,'TM Information'!$A:$A,'TM Information'!$F:$F,"No Match",0,1))</f>
        <v>-</v>
      </c>
      <c r="F724" s="6">
        <f t="shared" si="17"/>
        <v>0</v>
      </c>
    </row>
    <row r="725" spans="4:6">
      <c r="D725" s="6" t="str">
        <f>IF(C725="","-",_xlfn.XLOOKUP(C725,'TM Information'!$A:$A,'TM Information'!$D:$D,"No Match",0,1))</f>
        <v>-</v>
      </c>
      <c r="E725" s="6" t="str">
        <f>IF(C725="","-",_xlfn.XLOOKUP(C725,'TM Information'!$A:$A,'TM Information'!$F:$F,"No Match",0,1))</f>
        <v>-</v>
      </c>
      <c r="F725" s="6">
        <f t="shared" si="17"/>
        <v>0</v>
      </c>
    </row>
    <row r="726" spans="4:6">
      <c r="D726" s="6" t="str">
        <f>IF(C726="","-",_xlfn.XLOOKUP(C726,'TM Information'!$A:$A,'TM Information'!$D:$D,"No Match",0,1))</f>
        <v>-</v>
      </c>
      <c r="E726" s="6" t="str">
        <f>IF(C726="","-",_xlfn.XLOOKUP(C726,'TM Information'!$A:$A,'TM Information'!$F:$F,"No Match",0,1))</f>
        <v>-</v>
      </c>
      <c r="F726" s="6">
        <f t="shared" si="17"/>
        <v>0</v>
      </c>
    </row>
    <row r="727" spans="4:6">
      <c r="D727" s="6" t="str">
        <f>IF(C727="","-",_xlfn.XLOOKUP(C727,'TM Information'!$A:$A,'TM Information'!$D:$D,"No Match",0,1))</f>
        <v>-</v>
      </c>
      <c r="E727" s="6" t="str">
        <f>IF(C727="","-",_xlfn.XLOOKUP(C727,'TM Information'!$A:$A,'TM Information'!$F:$F,"No Match",0,1))</f>
        <v>-</v>
      </c>
      <c r="F727" s="6">
        <f t="shared" si="17"/>
        <v>0</v>
      </c>
    </row>
    <row r="728" spans="4:6">
      <c r="D728" s="6" t="str">
        <f>IF(C728="","-",_xlfn.XLOOKUP(C728,'TM Information'!$A:$A,'TM Information'!$D:$D,"No Match",0,1))</f>
        <v>-</v>
      </c>
      <c r="E728" s="6" t="str">
        <f>IF(C728="","-",_xlfn.XLOOKUP(C728,'TM Information'!$A:$A,'TM Information'!$F:$F,"No Match",0,1))</f>
        <v>-</v>
      </c>
      <c r="F728" s="6">
        <f t="shared" si="17"/>
        <v>0</v>
      </c>
    </row>
    <row r="729" spans="4:6">
      <c r="D729" s="6" t="str">
        <f>IF(C729="","-",_xlfn.XLOOKUP(C729,'TM Information'!$A:$A,'TM Information'!$D:$D,"No Match",0,1))</f>
        <v>-</v>
      </c>
      <c r="E729" s="6" t="str">
        <f>IF(C729="","-",_xlfn.XLOOKUP(C729,'TM Information'!$A:$A,'TM Information'!$F:$F,"No Match",0,1))</f>
        <v>-</v>
      </c>
      <c r="F729" s="6">
        <f t="shared" si="17"/>
        <v>0</v>
      </c>
    </row>
    <row r="730" spans="4:6">
      <c r="D730" s="6" t="str">
        <f>IF(C730="","-",_xlfn.XLOOKUP(C730,'TM Information'!$A:$A,'TM Information'!$D:$D,"No Match",0,1))</f>
        <v>-</v>
      </c>
      <c r="E730" s="6" t="str">
        <f>IF(C730="","-",_xlfn.XLOOKUP(C730,'TM Information'!$A:$A,'TM Information'!$F:$F,"No Match",0,1))</f>
        <v>-</v>
      </c>
      <c r="F730" s="6">
        <f t="shared" si="17"/>
        <v>0</v>
      </c>
    </row>
    <row r="731" spans="4:6">
      <c r="D731" s="6" t="str">
        <f>IF(C731="","-",_xlfn.XLOOKUP(C731,'TM Information'!$A:$A,'TM Information'!$D:$D,"No Match",0,1))</f>
        <v>-</v>
      </c>
      <c r="E731" s="6" t="str">
        <f>IF(C731="","-",_xlfn.XLOOKUP(C731,'TM Information'!$A:$A,'TM Information'!$F:$F,"No Match",0,1))</f>
        <v>-</v>
      </c>
      <c r="F731" s="6">
        <f t="shared" si="17"/>
        <v>0</v>
      </c>
    </row>
    <row r="732" spans="4:6">
      <c r="D732" s="6" t="str">
        <f>IF(C732="","-",_xlfn.XLOOKUP(C732,'TM Information'!$A:$A,'TM Information'!$D:$D,"No Match",0,1))</f>
        <v>-</v>
      </c>
      <c r="E732" s="6" t="str">
        <f>IF(C732="","-",_xlfn.XLOOKUP(C732,'TM Information'!$A:$A,'TM Information'!$F:$F,"No Match",0,1))</f>
        <v>-</v>
      </c>
      <c r="F732" s="6">
        <f t="shared" si="17"/>
        <v>0</v>
      </c>
    </row>
    <row r="733" spans="4:6">
      <c r="D733" s="6" t="str">
        <f>IF(C733="","-",_xlfn.XLOOKUP(C733,'TM Information'!$A:$A,'TM Information'!$D:$D,"No Match",0,1))</f>
        <v>-</v>
      </c>
      <c r="E733" s="6" t="str">
        <f>IF(C733="","-",_xlfn.XLOOKUP(C733,'TM Information'!$A:$A,'TM Information'!$F:$F,"No Match",0,1))</f>
        <v>-</v>
      </c>
      <c r="F733" s="6">
        <f t="shared" si="17"/>
        <v>0</v>
      </c>
    </row>
    <row r="734" spans="4:6">
      <c r="D734" s="6" t="str">
        <f>IF(C734="","-",_xlfn.XLOOKUP(C734,'TM Information'!$A:$A,'TM Information'!$D:$D,"No Match",0,1))</f>
        <v>-</v>
      </c>
      <c r="E734" s="6" t="str">
        <f>IF(C734="","-",_xlfn.XLOOKUP(C734,'TM Information'!$A:$A,'TM Information'!$F:$F,"No Match",0,1))</f>
        <v>-</v>
      </c>
      <c r="F734" s="6">
        <f t="shared" si="17"/>
        <v>0</v>
      </c>
    </row>
    <row r="735" spans="4:6">
      <c r="D735" s="6" t="str">
        <f>IF(C735="","-",_xlfn.XLOOKUP(C735,'TM Information'!$A:$A,'TM Information'!$D:$D,"No Match",0,1))</f>
        <v>-</v>
      </c>
      <c r="E735" s="6" t="str">
        <f>IF(C735="","-",_xlfn.XLOOKUP(C735,'TM Information'!$A:$A,'TM Information'!$F:$F,"No Match",0,1))</f>
        <v>-</v>
      </c>
      <c r="F735" s="6">
        <f t="shared" si="17"/>
        <v>0</v>
      </c>
    </row>
    <row r="736" spans="4:6">
      <c r="D736" s="6" t="str">
        <f>IF(C736="","-",_xlfn.XLOOKUP(C736,'TM Information'!$A:$A,'TM Information'!$D:$D,"No Match",0,1))</f>
        <v>-</v>
      </c>
      <c r="E736" s="6" t="str">
        <f>IF(C736="","-",_xlfn.XLOOKUP(C736,'TM Information'!$A:$A,'TM Information'!$F:$F,"No Match",0,1))</f>
        <v>-</v>
      </c>
      <c r="F736" s="6">
        <f t="shared" si="17"/>
        <v>0</v>
      </c>
    </row>
    <row r="737" spans="4:6">
      <c r="D737" s="6" t="str">
        <f>IF(C737="","-",_xlfn.XLOOKUP(C737,'TM Information'!$A:$A,'TM Information'!$D:$D,"No Match",0,1))</f>
        <v>-</v>
      </c>
      <c r="E737" s="6" t="str">
        <f>IF(C737="","-",_xlfn.XLOOKUP(C737,'TM Information'!$A:$A,'TM Information'!$F:$F,"No Match",0,1))</f>
        <v>-</v>
      </c>
      <c r="F737" s="6">
        <f t="shared" si="17"/>
        <v>0</v>
      </c>
    </row>
    <row r="738" spans="4:6">
      <c r="D738" s="6" t="str">
        <f>IF(C738="","-",_xlfn.XLOOKUP(C738,'TM Information'!$A:$A,'TM Information'!$D:$D,"No Match",0,1))</f>
        <v>-</v>
      </c>
      <c r="E738" s="6" t="str">
        <f>IF(C738="","-",_xlfn.XLOOKUP(C738,'TM Information'!$A:$A,'TM Information'!$F:$F,"No Match",0,1))</f>
        <v>-</v>
      </c>
      <c r="F738" s="6">
        <f t="shared" si="17"/>
        <v>0</v>
      </c>
    </row>
    <row r="739" spans="4:6">
      <c r="D739" s="6" t="str">
        <f>IF(C739="","-",_xlfn.XLOOKUP(C739,'TM Information'!$A:$A,'TM Information'!$D:$D,"No Match",0,1))</f>
        <v>-</v>
      </c>
      <c r="E739" s="6" t="str">
        <f>IF(C739="","-",_xlfn.XLOOKUP(C739,'TM Information'!$A:$A,'TM Information'!$F:$F,"No Match",0,1))</f>
        <v>-</v>
      </c>
      <c r="F739" s="6">
        <f t="shared" si="17"/>
        <v>0</v>
      </c>
    </row>
    <row r="740" spans="4:6">
      <c r="D740" s="6" t="str">
        <f>IF(C740="","-",_xlfn.XLOOKUP(C740,'TM Information'!$A:$A,'TM Information'!$D:$D,"No Match",0,1))</f>
        <v>-</v>
      </c>
      <c r="E740" s="6" t="str">
        <f>IF(C740="","-",_xlfn.XLOOKUP(C740,'TM Information'!$A:$A,'TM Information'!$F:$F,"No Match",0,1))</f>
        <v>-</v>
      </c>
      <c r="F740" s="6">
        <f t="shared" si="17"/>
        <v>0</v>
      </c>
    </row>
    <row r="741" spans="4:6">
      <c r="D741" s="6" t="str">
        <f>IF(C741="","-",_xlfn.XLOOKUP(C741,'TM Information'!$A:$A,'TM Information'!$D:$D,"No Match",0,1))</f>
        <v>-</v>
      </c>
      <c r="E741" s="6" t="str">
        <f>IF(C741="","-",_xlfn.XLOOKUP(C741,'TM Information'!$A:$A,'TM Information'!$F:$F,"No Match",0,1))</f>
        <v>-</v>
      </c>
      <c r="F741" s="6">
        <f t="shared" si="17"/>
        <v>0</v>
      </c>
    </row>
    <row r="742" spans="4:6">
      <c r="D742" s="6" t="str">
        <f>IF(C742="","-",_xlfn.XLOOKUP(C742,'TM Information'!$A:$A,'TM Information'!$D:$D,"No Match",0,1))</f>
        <v>-</v>
      </c>
      <c r="E742" s="6" t="str">
        <f>IF(C742="","-",_xlfn.XLOOKUP(C742,'TM Information'!$A:$A,'TM Information'!$F:$F,"No Match",0,1))</f>
        <v>-</v>
      </c>
      <c r="F742" s="6">
        <f t="shared" si="17"/>
        <v>0</v>
      </c>
    </row>
    <row r="743" spans="4:6">
      <c r="D743" s="6" t="str">
        <f>IF(C743="","-",_xlfn.XLOOKUP(C743,'TM Information'!$A:$A,'TM Information'!$D:$D,"No Match",0,1))</f>
        <v>-</v>
      </c>
      <c r="E743" s="6" t="str">
        <f>IF(C743="","-",_xlfn.XLOOKUP(C743,'TM Information'!$A:$A,'TM Information'!$F:$F,"No Match",0,1))</f>
        <v>-</v>
      </c>
      <c r="F743" s="6">
        <f t="shared" si="17"/>
        <v>0</v>
      </c>
    </row>
    <row r="744" spans="4:6">
      <c r="D744" s="6" t="str">
        <f>IF(C744="","-",_xlfn.XLOOKUP(C744,'TM Information'!$A:$A,'TM Information'!$D:$D,"No Match",0,1))</f>
        <v>-</v>
      </c>
      <c r="E744" s="6" t="str">
        <f>IF(C744="","-",_xlfn.XLOOKUP(C744,'TM Information'!$A:$A,'TM Information'!$F:$F,"No Match",0,1))</f>
        <v>-</v>
      </c>
      <c r="F744" s="6">
        <f t="shared" si="17"/>
        <v>0</v>
      </c>
    </row>
    <row r="745" spans="4:6">
      <c r="D745" s="6" t="str">
        <f>IF(C745="","-",_xlfn.XLOOKUP(C745,'TM Information'!$A:$A,'TM Information'!$D:$D,"No Match",0,1))</f>
        <v>-</v>
      </c>
      <c r="E745" s="6" t="str">
        <f>IF(C745="","-",_xlfn.XLOOKUP(C745,'TM Information'!$A:$A,'TM Information'!$F:$F,"No Match",0,1))</f>
        <v>-</v>
      </c>
      <c r="F745" s="6">
        <f t="shared" si="17"/>
        <v>0</v>
      </c>
    </row>
    <row r="746" spans="4:6">
      <c r="D746" s="6" t="str">
        <f>IF(C746="","-",_xlfn.XLOOKUP(C746,'TM Information'!$A:$A,'TM Information'!$D:$D,"No Match",0,1))</f>
        <v>-</v>
      </c>
      <c r="E746" s="6" t="str">
        <f>IF(C746="","-",_xlfn.XLOOKUP(C746,'TM Information'!$A:$A,'TM Information'!$F:$F,"No Match",0,1))</f>
        <v>-</v>
      </c>
      <c r="F746" s="6">
        <f t="shared" si="17"/>
        <v>0</v>
      </c>
    </row>
    <row r="747" spans="4:6">
      <c r="D747" s="6" t="str">
        <f>IF(C747="","-",_xlfn.XLOOKUP(C747,'TM Information'!$A:$A,'TM Information'!$D:$D,"No Match",0,1))</f>
        <v>-</v>
      </c>
      <c r="E747" s="6" t="str">
        <f>IF(C747="","-",_xlfn.XLOOKUP(C747,'TM Information'!$A:$A,'TM Information'!$F:$F,"No Match",0,1))</f>
        <v>-</v>
      </c>
      <c r="F747" s="6">
        <f t="shared" si="17"/>
        <v>0</v>
      </c>
    </row>
    <row r="748" spans="4:6">
      <c r="D748" s="6" t="str">
        <f>IF(C748="","-",_xlfn.XLOOKUP(C748,'TM Information'!$A:$A,'TM Information'!$D:$D,"No Match",0,1))</f>
        <v>-</v>
      </c>
      <c r="E748" s="6" t="str">
        <f>IF(C748="","-",_xlfn.XLOOKUP(C748,'TM Information'!$A:$A,'TM Information'!$F:$F,"No Match",0,1))</f>
        <v>-</v>
      </c>
      <c r="F748" s="6">
        <f t="shared" si="17"/>
        <v>0</v>
      </c>
    </row>
    <row r="749" spans="4:6">
      <c r="D749" s="6" t="str">
        <f>IF(C749="","-",_xlfn.XLOOKUP(C749,'TM Information'!$A:$A,'TM Information'!$D:$D,"No Match",0,1))</f>
        <v>-</v>
      </c>
      <c r="E749" s="6" t="str">
        <f>IF(C749="","-",_xlfn.XLOOKUP(C749,'TM Information'!$A:$A,'TM Information'!$F:$F,"No Match",0,1))</f>
        <v>-</v>
      </c>
      <c r="F749" s="6">
        <f t="shared" si="17"/>
        <v>0</v>
      </c>
    </row>
    <row r="750" spans="4:6">
      <c r="D750" s="6" t="str">
        <f>IF(C750="","-",_xlfn.XLOOKUP(C750,'TM Information'!$A:$A,'TM Information'!$D:$D,"No Match",0,1))</f>
        <v>-</v>
      </c>
      <c r="E750" s="6" t="str">
        <f>IF(C750="","-",_xlfn.XLOOKUP(C750,'TM Information'!$A:$A,'TM Information'!$F:$F,"No Match",0,1))</f>
        <v>-</v>
      </c>
      <c r="F750" s="6">
        <f t="shared" si="17"/>
        <v>0</v>
      </c>
    </row>
    <row r="751" spans="4:6">
      <c r="D751" s="6" t="str">
        <f>IF(C751="","-",_xlfn.XLOOKUP(C751,'TM Information'!$A:$A,'TM Information'!$D:$D,"No Match",0,1))</f>
        <v>-</v>
      </c>
      <c r="E751" s="6" t="str">
        <f>IF(C751="","-",_xlfn.XLOOKUP(C751,'TM Information'!$A:$A,'TM Information'!$F:$F,"No Match",0,1))</f>
        <v>-</v>
      </c>
      <c r="F751" s="6">
        <f t="shared" si="17"/>
        <v>0</v>
      </c>
    </row>
    <row r="752" spans="4:6">
      <c r="D752" s="6" t="str">
        <f>IF(C752="","-",_xlfn.XLOOKUP(C752,'TM Information'!$A:$A,'TM Information'!$D:$D,"No Match",0,1))</f>
        <v>-</v>
      </c>
      <c r="E752" s="6" t="str">
        <f>IF(C752="","-",_xlfn.XLOOKUP(C752,'TM Information'!$A:$A,'TM Information'!$F:$F,"No Match",0,1))</f>
        <v>-</v>
      </c>
      <c r="F752" s="6">
        <f t="shared" ref="F752:F815" si="18">COUNTIF(C:C,C752)</f>
        <v>0</v>
      </c>
    </row>
    <row r="753" spans="4:6">
      <c r="D753" s="6" t="str">
        <f>IF(C753="","-",_xlfn.XLOOKUP(C753,'TM Information'!$A:$A,'TM Information'!$D:$D,"No Match",0,1))</f>
        <v>-</v>
      </c>
      <c r="E753" s="6" t="str">
        <f>IF(C753="","-",_xlfn.XLOOKUP(C753,'TM Information'!$A:$A,'TM Information'!$F:$F,"No Match",0,1))</f>
        <v>-</v>
      </c>
      <c r="F753" s="6">
        <f t="shared" si="18"/>
        <v>0</v>
      </c>
    </row>
    <row r="754" spans="4:6">
      <c r="D754" s="6" t="str">
        <f>IF(C754="","-",_xlfn.XLOOKUP(C754,'TM Information'!$A:$A,'TM Information'!$D:$D,"No Match",0,1))</f>
        <v>-</v>
      </c>
      <c r="E754" s="6" t="str">
        <f>IF(C754="","-",_xlfn.XLOOKUP(C754,'TM Information'!$A:$A,'TM Information'!$F:$F,"No Match",0,1))</f>
        <v>-</v>
      </c>
      <c r="F754" s="6">
        <f t="shared" si="18"/>
        <v>0</v>
      </c>
    </row>
    <row r="755" spans="4:6">
      <c r="D755" s="6" t="str">
        <f>IF(C755="","-",_xlfn.XLOOKUP(C755,'TM Information'!$A:$A,'TM Information'!$D:$D,"No Match",0,1))</f>
        <v>-</v>
      </c>
      <c r="E755" s="6" t="str">
        <f>IF(C755="","-",_xlfn.XLOOKUP(C755,'TM Information'!$A:$A,'TM Information'!$F:$F,"No Match",0,1))</f>
        <v>-</v>
      </c>
      <c r="F755" s="6">
        <f t="shared" si="18"/>
        <v>0</v>
      </c>
    </row>
    <row r="756" spans="4:6">
      <c r="D756" s="6" t="str">
        <f>IF(C756="","-",_xlfn.XLOOKUP(C756,'TM Information'!$A:$A,'TM Information'!$D:$D,"No Match",0,1))</f>
        <v>-</v>
      </c>
      <c r="E756" s="6" t="str">
        <f>IF(C756="","-",_xlfn.XLOOKUP(C756,'TM Information'!$A:$A,'TM Information'!$F:$F,"No Match",0,1))</f>
        <v>-</v>
      </c>
      <c r="F756" s="6">
        <f t="shared" si="18"/>
        <v>0</v>
      </c>
    </row>
    <row r="757" spans="4:6">
      <c r="D757" s="6" t="str">
        <f>IF(C757="","-",_xlfn.XLOOKUP(C757,'TM Information'!$A:$A,'TM Information'!$D:$D,"No Match",0,1))</f>
        <v>-</v>
      </c>
      <c r="E757" s="6" t="str">
        <f>IF(C757="","-",_xlfn.XLOOKUP(C757,'TM Information'!$A:$A,'TM Information'!$F:$F,"No Match",0,1))</f>
        <v>-</v>
      </c>
      <c r="F757" s="6">
        <f t="shared" si="18"/>
        <v>0</v>
      </c>
    </row>
    <row r="758" spans="4:6">
      <c r="D758" s="6" t="str">
        <f>IF(C758="","-",_xlfn.XLOOKUP(C758,'TM Information'!$A:$A,'TM Information'!$D:$D,"No Match",0,1))</f>
        <v>-</v>
      </c>
      <c r="E758" s="6" t="str">
        <f>IF(C758="","-",_xlfn.XLOOKUP(C758,'TM Information'!$A:$A,'TM Information'!$F:$F,"No Match",0,1))</f>
        <v>-</v>
      </c>
      <c r="F758" s="6">
        <f t="shared" si="18"/>
        <v>0</v>
      </c>
    </row>
    <row r="759" spans="4:6">
      <c r="D759" s="6" t="str">
        <f>IF(C759="","-",_xlfn.XLOOKUP(C759,'TM Information'!$A:$A,'TM Information'!$D:$D,"No Match",0,1))</f>
        <v>-</v>
      </c>
      <c r="E759" s="6" t="str">
        <f>IF(C759="","-",_xlfn.XLOOKUP(C759,'TM Information'!$A:$A,'TM Information'!$F:$F,"No Match",0,1))</f>
        <v>-</v>
      </c>
      <c r="F759" s="6">
        <f t="shared" si="18"/>
        <v>0</v>
      </c>
    </row>
    <row r="760" spans="4:6">
      <c r="D760" s="6" t="str">
        <f>IF(C760="","-",_xlfn.XLOOKUP(C760,'TM Information'!$A:$A,'TM Information'!$D:$D,"No Match",0,1))</f>
        <v>-</v>
      </c>
      <c r="E760" s="6" t="str">
        <f>IF(C760="","-",_xlfn.XLOOKUP(C760,'TM Information'!$A:$A,'TM Information'!$F:$F,"No Match",0,1))</f>
        <v>-</v>
      </c>
      <c r="F760" s="6">
        <f t="shared" si="18"/>
        <v>0</v>
      </c>
    </row>
    <row r="761" spans="4:6">
      <c r="D761" s="6" t="str">
        <f>IF(C761="","-",_xlfn.XLOOKUP(C761,'TM Information'!$A:$A,'TM Information'!$D:$D,"No Match",0,1))</f>
        <v>-</v>
      </c>
      <c r="E761" s="6" t="str">
        <f>IF(C761="","-",_xlfn.XLOOKUP(C761,'TM Information'!$A:$A,'TM Information'!$F:$F,"No Match",0,1))</f>
        <v>-</v>
      </c>
      <c r="F761" s="6">
        <f t="shared" si="18"/>
        <v>0</v>
      </c>
    </row>
    <row r="762" spans="4:6">
      <c r="D762" s="6" t="str">
        <f>IF(C762="","-",_xlfn.XLOOKUP(C762,'TM Information'!$A:$A,'TM Information'!$D:$D,"No Match",0,1))</f>
        <v>-</v>
      </c>
      <c r="E762" s="6" t="str">
        <f>IF(C762="","-",_xlfn.XLOOKUP(C762,'TM Information'!$A:$A,'TM Information'!$F:$F,"No Match",0,1))</f>
        <v>-</v>
      </c>
      <c r="F762" s="6">
        <f t="shared" si="18"/>
        <v>0</v>
      </c>
    </row>
    <row r="763" spans="4:6">
      <c r="D763" s="6" t="str">
        <f>IF(C763="","-",_xlfn.XLOOKUP(C763,'TM Information'!$A:$A,'TM Information'!$D:$D,"No Match",0,1))</f>
        <v>-</v>
      </c>
      <c r="E763" s="6" t="str">
        <f>IF(C763="","-",_xlfn.XLOOKUP(C763,'TM Information'!$A:$A,'TM Information'!$F:$F,"No Match",0,1))</f>
        <v>-</v>
      </c>
      <c r="F763" s="6">
        <f t="shared" si="18"/>
        <v>0</v>
      </c>
    </row>
    <row r="764" spans="4:6">
      <c r="D764" s="6" t="str">
        <f>IF(C764="","-",_xlfn.XLOOKUP(C764,'TM Information'!$A:$A,'TM Information'!$D:$D,"No Match",0,1))</f>
        <v>-</v>
      </c>
      <c r="E764" s="6" t="str">
        <f>IF(C764="","-",_xlfn.XLOOKUP(C764,'TM Information'!$A:$A,'TM Information'!$F:$F,"No Match",0,1))</f>
        <v>-</v>
      </c>
      <c r="F764" s="6">
        <f t="shared" si="18"/>
        <v>0</v>
      </c>
    </row>
    <row r="765" spans="4:6">
      <c r="D765" s="6" t="str">
        <f>IF(C765="","-",_xlfn.XLOOKUP(C765,'TM Information'!$A:$A,'TM Information'!$D:$D,"No Match",0,1))</f>
        <v>-</v>
      </c>
      <c r="E765" s="6" t="str">
        <f>IF(C765="","-",_xlfn.XLOOKUP(C765,'TM Information'!$A:$A,'TM Information'!$F:$F,"No Match",0,1))</f>
        <v>-</v>
      </c>
      <c r="F765" s="6">
        <f t="shared" si="18"/>
        <v>0</v>
      </c>
    </row>
    <row r="766" spans="4:6">
      <c r="D766" s="6" t="str">
        <f>IF(C766="","-",_xlfn.XLOOKUP(C766,'TM Information'!$A:$A,'TM Information'!$D:$D,"No Match",0,1))</f>
        <v>-</v>
      </c>
      <c r="E766" s="6" t="str">
        <f>IF(C766="","-",_xlfn.XLOOKUP(C766,'TM Information'!$A:$A,'TM Information'!$F:$F,"No Match",0,1))</f>
        <v>-</v>
      </c>
      <c r="F766" s="6">
        <f t="shared" si="18"/>
        <v>0</v>
      </c>
    </row>
    <row r="767" spans="4:6">
      <c r="D767" s="6" t="str">
        <f>IF(C767="","-",_xlfn.XLOOKUP(C767,'TM Information'!$A:$A,'TM Information'!$D:$D,"No Match",0,1))</f>
        <v>-</v>
      </c>
      <c r="E767" s="6" t="str">
        <f>IF(C767="","-",_xlfn.XLOOKUP(C767,'TM Information'!$A:$A,'TM Information'!$F:$F,"No Match",0,1))</f>
        <v>-</v>
      </c>
      <c r="F767" s="6">
        <f t="shared" si="18"/>
        <v>0</v>
      </c>
    </row>
    <row r="768" spans="4:6">
      <c r="D768" s="6" t="str">
        <f>IF(C768="","-",_xlfn.XLOOKUP(C768,'TM Information'!$A:$A,'TM Information'!$D:$D,"No Match",0,1))</f>
        <v>-</v>
      </c>
      <c r="E768" s="6" t="str">
        <f>IF(C768="","-",_xlfn.XLOOKUP(C768,'TM Information'!$A:$A,'TM Information'!$F:$F,"No Match",0,1))</f>
        <v>-</v>
      </c>
      <c r="F768" s="6">
        <f t="shared" si="18"/>
        <v>0</v>
      </c>
    </row>
    <row r="769" spans="4:6">
      <c r="D769" s="6" t="str">
        <f>IF(C769="","-",_xlfn.XLOOKUP(C769,'TM Information'!$A:$A,'TM Information'!$D:$D,"No Match",0,1))</f>
        <v>-</v>
      </c>
      <c r="E769" s="6" t="str">
        <f>IF(C769="","-",_xlfn.XLOOKUP(C769,'TM Information'!$A:$A,'TM Information'!$F:$F,"No Match",0,1))</f>
        <v>-</v>
      </c>
      <c r="F769" s="6">
        <f t="shared" si="18"/>
        <v>0</v>
      </c>
    </row>
    <row r="770" spans="4:6">
      <c r="D770" s="6" t="str">
        <f>IF(C770="","-",_xlfn.XLOOKUP(C770,'TM Information'!$A:$A,'TM Information'!$D:$D,"No Match",0,1))</f>
        <v>-</v>
      </c>
      <c r="E770" s="6" t="str">
        <f>IF(C770="","-",_xlfn.XLOOKUP(C770,'TM Information'!$A:$A,'TM Information'!$F:$F,"No Match",0,1))</f>
        <v>-</v>
      </c>
      <c r="F770" s="6">
        <f t="shared" si="18"/>
        <v>0</v>
      </c>
    </row>
    <row r="771" spans="4:6">
      <c r="D771" s="6" t="str">
        <f>IF(C771="","-",_xlfn.XLOOKUP(C771,'TM Information'!$A:$A,'TM Information'!$D:$D,"No Match",0,1))</f>
        <v>-</v>
      </c>
      <c r="E771" s="6" t="str">
        <f>IF(C771="","-",_xlfn.XLOOKUP(C771,'TM Information'!$A:$A,'TM Information'!$F:$F,"No Match",0,1))</f>
        <v>-</v>
      </c>
      <c r="F771" s="6">
        <f t="shared" si="18"/>
        <v>0</v>
      </c>
    </row>
    <row r="772" spans="4:6">
      <c r="D772" s="6" t="str">
        <f>IF(C772="","-",_xlfn.XLOOKUP(C772,'TM Information'!$A:$A,'TM Information'!$D:$D,"No Match",0,1))</f>
        <v>-</v>
      </c>
      <c r="E772" s="6" t="str">
        <f>IF(C772="","-",_xlfn.XLOOKUP(C772,'TM Information'!$A:$A,'TM Information'!$F:$F,"No Match",0,1))</f>
        <v>-</v>
      </c>
      <c r="F772" s="6">
        <f t="shared" si="18"/>
        <v>0</v>
      </c>
    </row>
    <row r="773" spans="4:6">
      <c r="D773" s="6" t="str">
        <f>IF(C773="","-",_xlfn.XLOOKUP(C773,'TM Information'!$A:$A,'TM Information'!$D:$D,"No Match",0,1))</f>
        <v>-</v>
      </c>
      <c r="E773" s="6" t="str">
        <f>IF(C773="","-",_xlfn.XLOOKUP(C773,'TM Information'!$A:$A,'TM Information'!$F:$F,"No Match",0,1))</f>
        <v>-</v>
      </c>
      <c r="F773" s="6">
        <f t="shared" si="18"/>
        <v>0</v>
      </c>
    </row>
    <row r="774" spans="4:6">
      <c r="D774" s="6" t="str">
        <f>IF(C774="","-",_xlfn.XLOOKUP(C774,'TM Information'!$A:$A,'TM Information'!$D:$D,"No Match",0,1))</f>
        <v>-</v>
      </c>
      <c r="E774" s="6" t="str">
        <f>IF(C774="","-",_xlfn.XLOOKUP(C774,'TM Information'!$A:$A,'TM Information'!$F:$F,"No Match",0,1))</f>
        <v>-</v>
      </c>
      <c r="F774" s="6">
        <f t="shared" si="18"/>
        <v>0</v>
      </c>
    </row>
    <row r="775" spans="4:6">
      <c r="D775" s="6" t="str">
        <f>IF(C775="","-",_xlfn.XLOOKUP(C775,'TM Information'!$A:$A,'TM Information'!$D:$D,"No Match",0,1))</f>
        <v>-</v>
      </c>
      <c r="E775" s="6" t="str">
        <f>IF(C775="","-",_xlfn.XLOOKUP(C775,'TM Information'!$A:$A,'TM Information'!$F:$F,"No Match",0,1))</f>
        <v>-</v>
      </c>
      <c r="F775" s="6">
        <f t="shared" si="18"/>
        <v>0</v>
      </c>
    </row>
    <row r="776" spans="4:6">
      <c r="D776" s="6" t="str">
        <f>IF(C776="","-",_xlfn.XLOOKUP(C776,'TM Information'!$A:$A,'TM Information'!$D:$D,"No Match",0,1))</f>
        <v>-</v>
      </c>
      <c r="E776" s="6" t="str">
        <f>IF(C776="","-",_xlfn.XLOOKUP(C776,'TM Information'!$A:$A,'TM Information'!$F:$F,"No Match",0,1))</f>
        <v>-</v>
      </c>
      <c r="F776" s="6">
        <f t="shared" si="18"/>
        <v>0</v>
      </c>
    </row>
    <row r="777" spans="4:6">
      <c r="D777" s="6" t="str">
        <f>IF(C777="","-",_xlfn.XLOOKUP(C777,'TM Information'!$A:$A,'TM Information'!$D:$D,"No Match",0,1))</f>
        <v>-</v>
      </c>
      <c r="E777" s="6" t="str">
        <f>IF(C777="","-",_xlfn.XLOOKUP(C777,'TM Information'!$A:$A,'TM Information'!$F:$F,"No Match",0,1))</f>
        <v>-</v>
      </c>
      <c r="F777" s="6">
        <f t="shared" si="18"/>
        <v>0</v>
      </c>
    </row>
    <row r="778" spans="4:6">
      <c r="D778" s="6" t="str">
        <f>IF(C778="","-",_xlfn.XLOOKUP(C778,'TM Information'!$A:$A,'TM Information'!$D:$D,"No Match",0,1))</f>
        <v>-</v>
      </c>
      <c r="E778" s="6" t="str">
        <f>IF(C778="","-",_xlfn.XLOOKUP(C778,'TM Information'!$A:$A,'TM Information'!$F:$F,"No Match",0,1))</f>
        <v>-</v>
      </c>
      <c r="F778" s="6">
        <f t="shared" si="18"/>
        <v>0</v>
      </c>
    </row>
    <row r="779" spans="4:6">
      <c r="D779" s="6" t="str">
        <f>IF(C779="","-",_xlfn.XLOOKUP(C779,'TM Information'!$A:$A,'TM Information'!$D:$D,"No Match",0,1))</f>
        <v>-</v>
      </c>
      <c r="E779" s="6" t="str">
        <f>IF(C779="","-",_xlfn.XLOOKUP(C779,'TM Information'!$A:$A,'TM Information'!$F:$F,"No Match",0,1))</f>
        <v>-</v>
      </c>
      <c r="F779" s="6">
        <f t="shared" si="18"/>
        <v>0</v>
      </c>
    </row>
    <row r="780" spans="4:6">
      <c r="D780" s="6" t="str">
        <f>IF(C780="","-",_xlfn.XLOOKUP(C780,'TM Information'!$A:$A,'TM Information'!$D:$D,"No Match",0,1))</f>
        <v>-</v>
      </c>
      <c r="E780" s="6" t="str">
        <f>IF(C780="","-",_xlfn.XLOOKUP(C780,'TM Information'!$A:$A,'TM Information'!$F:$F,"No Match",0,1))</f>
        <v>-</v>
      </c>
      <c r="F780" s="6">
        <f t="shared" si="18"/>
        <v>0</v>
      </c>
    </row>
    <row r="781" spans="4:6">
      <c r="D781" s="6" t="str">
        <f>IF(C781="","-",_xlfn.XLOOKUP(C781,'TM Information'!$A:$A,'TM Information'!$D:$D,"No Match",0,1))</f>
        <v>-</v>
      </c>
      <c r="E781" s="6" t="str">
        <f>IF(C781="","-",_xlfn.XLOOKUP(C781,'TM Information'!$A:$A,'TM Information'!$F:$F,"No Match",0,1))</f>
        <v>-</v>
      </c>
      <c r="F781" s="6">
        <f t="shared" si="18"/>
        <v>0</v>
      </c>
    </row>
    <row r="782" spans="4:6">
      <c r="D782" s="6" t="str">
        <f>IF(C782="","-",_xlfn.XLOOKUP(C782,'TM Information'!$A:$A,'TM Information'!$D:$D,"No Match",0,1))</f>
        <v>-</v>
      </c>
      <c r="E782" s="6" t="str">
        <f>IF(C782="","-",_xlfn.XLOOKUP(C782,'TM Information'!$A:$A,'TM Information'!$F:$F,"No Match",0,1))</f>
        <v>-</v>
      </c>
      <c r="F782" s="6">
        <f t="shared" si="18"/>
        <v>0</v>
      </c>
    </row>
    <row r="783" spans="4:6">
      <c r="D783" s="6" t="str">
        <f>IF(C783="","-",_xlfn.XLOOKUP(C783,'TM Information'!$A:$A,'TM Information'!$D:$D,"No Match",0,1))</f>
        <v>-</v>
      </c>
      <c r="E783" s="6" t="str">
        <f>IF(C783="","-",_xlfn.XLOOKUP(C783,'TM Information'!$A:$A,'TM Information'!$F:$F,"No Match",0,1))</f>
        <v>-</v>
      </c>
      <c r="F783" s="6">
        <f t="shared" si="18"/>
        <v>0</v>
      </c>
    </row>
    <row r="784" spans="4:6">
      <c r="D784" s="6" t="str">
        <f>IF(C784="","-",_xlfn.XLOOKUP(C784,'TM Information'!$A:$A,'TM Information'!$D:$D,"No Match",0,1))</f>
        <v>-</v>
      </c>
      <c r="E784" s="6" t="str">
        <f>IF(C784="","-",_xlfn.XLOOKUP(C784,'TM Information'!$A:$A,'TM Information'!$F:$F,"No Match",0,1))</f>
        <v>-</v>
      </c>
      <c r="F784" s="6">
        <f t="shared" si="18"/>
        <v>0</v>
      </c>
    </row>
    <row r="785" spans="4:6">
      <c r="D785" s="6" t="str">
        <f>IF(C785="","-",_xlfn.XLOOKUP(C785,'TM Information'!$A:$A,'TM Information'!$D:$D,"No Match",0,1))</f>
        <v>-</v>
      </c>
      <c r="E785" s="6" t="str">
        <f>IF(C785="","-",_xlfn.XLOOKUP(C785,'TM Information'!$A:$A,'TM Information'!$F:$F,"No Match",0,1))</f>
        <v>-</v>
      </c>
      <c r="F785" s="6">
        <f t="shared" si="18"/>
        <v>0</v>
      </c>
    </row>
    <row r="786" spans="4:6">
      <c r="D786" s="6" t="str">
        <f>IF(C786="","-",_xlfn.XLOOKUP(C786,'TM Information'!$A:$A,'TM Information'!$D:$D,"No Match",0,1))</f>
        <v>-</v>
      </c>
      <c r="E786" s="6" t="str">
        <f>IF(C786="","-",_xlfn.XLOOKUP(C786,'TM Information'!$A:$A,'TM Information'!$F:$F,"No Match",0,1))</f>
        <v>-</v>
      </c>
      <c r="F786" s="6">
        <f t="shared" si="18"/>
        <v>0</v>
      </c>
    </row>
    <row r="787" spans="4:6">
      <c r="D787" s="6" t="str">
        <f>IF(C787="","-",_xlfn.XLOOKUP(C787,'TM Information'!$A:$A,'TM Information'!$D:$D,"No Match",0,1))</f>
        <v>-</v>
      </c>
      <c r="E787" s="6" t="str">
        <f>IF(C787="","-",_xlfn.XLOOKUP(C787,'TM Information'!$A:$A,'TM Information'!$F:$F,"No Match",0,1))</f>
        <v>-</v>
      </c>
      <c r="F787" s="6">
        <f t="shared" si="18"/>
        <v>0</v>
      </c>
    </row>
    <row r="788" spans="4:6">
      <c r="D788" s="6" t="str">
        <f>IF(C788="","-",_xlfn.XLOOKUP(C788,'TM Information'!$A:$A,'TM Information'!$D:$D,"No Match",0,1))</f>
        <v>-</v>
      </c>
      <c r="E788" s="6" t="str">
        <f>IF(C788="","-",_xlfn.XLOOKUP(C788,'TM Information'!$A:$A,'TM Information'!$F:$F,"No Match",0,1))</f>
        <v>-</v>
      </c>
      <c r="F788" s="6">
        <f t="shared" si="18"/>
        <v>0</v>
      </c>
    </row>
    <row r="789" spans="4:6">
      <c r="D789" s="6" t="str">
        <f>IF(C789="","-",_xlfn.XLOOKUP(C789,'TM Information'!$A:$A,'TM Information'!$D:$D,"No Match",0,1))</f>
        <v>-</v>
      </c>
      <c r="E789" s="6" t="str">
        <f>IF(C789="","-",_xlfn.XLOOKUP(C789,'TM Information'!$A:$A,'TM Information'!$F:$F,"No Match",0,1))</f>
        <v>-</v>
      </c>
      <c r="F789" s="6">
        <f t="shared" si="18"/>
        <v>0</v>
      </c>
    </row>
    <row r="790" spans="4:6">
      <c r="D790" s="6" t="str">
        <f>IF(C790="","-",_xlfn.XLOOKUP(C790,'TM Information'!$A:$A,'TM Information'!$D:$D,"No Match",0,1))</f>
        <v>-</v>
      </c>
      <c r="E790" s="6" t="str">
        <f>IF(C790="","-",_xlfn.XLOOKUP(C790,'TM Information'!$A:$A,'TM Information'!$F:$F,"No Match",0,1))</f>
        <v>-</v>
      </c>
      <c r="F790" s="6">
        <f t="shared" si="18"/>
        <v>0</v>
      </c>
    </row>
    <row r="791" spans="4:6">
      <c r="D791" s="6" t="str">
        <f>IF(C791="","-",_xlfn.XLOOKUP(C791,'TM Information'!$A:$A,'TM Information'!$D:$D,"No Match",0,1))</f>
        <v>-</v>
      </c>
      <c r="E791" s="6" t="str">
        <f>IF(C791="","-",_xlfn.XLOOKUP(C791,'TM Information'!$A:$A,'TM Information'!$F:$F,"No Match",0,1))</f>
        <v>-</v>
      </c>
      <c r="F791" s="6">
        <f t="shared" si="18"/>
        <v>0</v>
      </c>
    </row>
    <row r="792" spans="4:6">
      <c r="D792" s="6" t="str">
        <f>IF(C792="","-",_xlfn.XLOOKUP(C792,'TM Information'!$A:$A,'TM Information'!$D:$D,"No Match",0,1))</f>
        <v>-</v>
      </c>
      <c r="E792" s="6" t="str">
        <f>IF(C792="","-",_xlfn.XLOOKUP(C792,'TM Information'!$A:$A,'TM Information'!$F:$F,"No Match",0,1))</f>
        <v>-</v>
      </c>
      <c r="F792" s="6">
        <f t="shared" si="18"/>
        <v>0</v>
      </c>
    </row>
    <row r="793" spans="4:6">
      <c r="D793" s="6" t="str">
        <f>IF(C793="","-",_xlfn.XLOOKUP(C793,'TM Information'!$A:$A,'TM Information'!$D:$D,"No Match",0,1))</f>
        <v>-</v>
      </c>
      <c r="E793" s="6" t="str">
        <f>IF(C793="","-",_xlfn.XLOOKUP(C793,'TM Information'!$A:$A,'TM Information'!$F:$F,"No Match",0,1))</f>
        <v>-</v>
      </c>
      <c r="F793" s="6">
        <f t="shared" si="18"/>
        <v>0</v>
      </c>
    </row>
    <row r="794" spans="4:6">
      <c r="D794" s="6" t="str">
        <f>IF(C794="","-",_xlfn.XLOOKUP(C794,'TM Information'!$A:$A,'TM Information'!$D:$D,"No Match",0,1))</f>
        <v>-</v>
      </c>
      <c r="E794" s="6" t="str">
        <f>IF(C794="","-",_xlfn.XLOOKUP(C794,'TM Information'!$A:$A,'TM Information'!$F:$F,"No Match",0,1))</f>
        <v>-</v>
      </c>
      <c r="F794" s="6">
        <f t="shared" si="18"/>
        <v>0</v>
      </c>
    </row>
    <row r="795" spans="4:6">
      <c r="D795" s="6" t="str">
        <f>IF(C795="","-",_xlfn.XLOOKUP(C795,'TM Information'!$A:$A,'TM Information'!$D:$D,"No Match",0,1))</f>
        <v>-</v>
      </c>
      <c r="E795" s="6" t="str">
        <f>IF(C795="","-",_xlfn.XLOOKUP(C795,'TM Information'!$A:$A,'TM Information'!$F:$F,"No Match",0,1))</f>
        <v>-</v>
      </c>
      <c r="F795" s="6">
        <f t="shared" si="18"/>
        <v>0</v>
      </c>
    </row>
    <row r="796" spans="4:6">
      <c r="D796" s="6" t="str">
        <f>IF(C796="","-",_xlfn.XLOOKUP(C796,'TM Information'!$A:$A,'TM Information'!$D:$D,"No Match",0,1))</f>
        <v>-</v>
      </c>
      <c r="E796" s="6" t="str">
        <f>IF(C796="","-",_xlfn.XLOOKUP(C796,'TM Information'!$A:$A,'TM Information'!$F:$F,"No Match",0,1))</f>
        <v>-</v>
      </c>
      <c r="F796" s="6">
        <f t="shared" si="18"/>
        <v>0</v>
      </c>
    </row>
    <row r="797" spans="4:6">
      <c r="D797" s="6" t="str">
        <f>IF(C797="","-",_xlfn.XLOOKUP(C797,'TM Information'!$A:$A,'TM Information'!$D:$D,"No Match",0,1))</f>
        <v>-</v>
      </c>
      <c r="E797" s="6" t="str">
        <f>IF(C797="","-",_xlfn.XLOOKUP(C797,'TM Information'!$A:$A,'TM Information'!$F:$F,"No Match",0,1))</f>
        <v>-</v>
      </c>
      <c r="F797" s="6">
        <f t="shared" si="18"/>
        <v>0</v>
      </c>
    </row>
    <row r="798" spans="4:6">
      <c r="D798" s="6" t="str">
        <f>IF(C798="","-",_xlfn.XLOOKUP(C798,'TM Information'!$A:$A,'TM Information'!$D:$D,"No Match",0,1))</f>
        <v>-</v>
      </c>
      <c r="E798" s="6" t="str">
        <f>IF(C798="","-",_xlfn.XLOOKUP(C798,'TM Information'!$A:$A,'TM Information'!$F:$F,"No Match",0,1))</f>
        <v>-</v>
      </c>
      <c r="F798" s="6">
        <f t="shared" si="18"/>
        <v>0</v>
      </c>
    </row>
    <row r="799" spans="4:6">
      <c r="D799" s="6" t="str">
        <f>IF(C799="","-",_xlfn.XLOOKUP(C799,'TM Information'!$A:$A,'TM Information'!$D:$D,"No Match",0,1))</f>
        <v>-</v>
      </c>
      <c r="E799" s="6" t="str">
        <f>IF(C799="","-",_xlfn.XLOOKUP(C799,'TM Information'!$A:$A,'TM Information'!$F:$F,"No Match",0,1))</f>
        <v>-</v>
      </c>
      <c r="F799" s="6">
        <f t="shared" si="18"/>
        <v>0</v>
      </c>
    </row>
    <row r="800" spans="4:6">
      <c r="D800" s="6" t="str">
        <f>IF(C800="","-",_xlfn.XLOOKUP(C800,'TM Information'!$A:$A,'TM Information'!$D:$D,"No Match",0,1))</f>
        <v>-</v>
      </c>
      <c r="E800" s="6" t="str">
        <f>IF(C800="","-",_xlfn.XLOOKUP(C800,'TM Information'!$A:$A,'TM Information'!$F:$F,"No Match",0,1))</f>
        <v>-</v>
      </c>
      <c r="F800" s="6">
        <f t="shared" si="18"/>
        <v>0</v>
      </c>
    </row>
    <row r="801" spans="4:6">
      <c r="D801" s="6" t="str">
        <f>IF(C801="","-",_xlfn.XLOOKUP(C801,'TM Information'!$A:$A,'TM Information'!$D:$D,"No Match",0,1))</f>
        <v>-</v>
      </c>
      <c r="E801" s="6" t="str">
        <f>IF(C801="","-",_xlfn.XLOOKUP(C801,'TM Information'!$A:$A,'TM Information'!$F:$F,"No Match",0,1))</f>
        <v>-</v>
      </c>
      <c r="F801" s="6">
        <f t="shared" si="18"/>
        <v>0</v>
      </c>
    </row>
    <row r="802" spans="4:6">
      <c r="D802" s="6" t="str">
        <f>IF(C802="","-",_xlfn.XLOOKUP(C802,'TM Information'!$A:$A,'TM Information'!$D:$D,"No Match",0,1))</f>
        <v>-</v>
      </c>
      <c r="E802" s="6" t="str">
        <f>IF(C802="","-",_xlfn.XLOOKUP(C802,'TM Information'!$A:$A,'TM Information'!$F:$F,"No Match",0,1))</f>
        <v>-</v>
      </c>
      <c r="F802" s="6">
        <f t="shared" si="18"/>
        <v>0</v>
      </c>
    </row>
    <row r="803" spans="4:6">
      <c r="D803" s="6" t="str">
        <f>IF(C803="","-",_xlfn.XLOOKUP(C803,'TM Information'!$A:$A,'TM Information'!$D:$D,"No Match",0,1))</f>
        <v>-</v>
      </c>
      <c r="E803" s="6" t="str">
        <f>IF(C803="","-",_xlfn.XLOOKUP(C803,'TM Information'!$A:$A,'TM Information'!$F:$F,"No Match",0,1))</f>
        <v>-</v>
      </c>
      <c r="F803" s="6">
        <f t="shared" si="18"/>
        <v>0</v>
      </c>
    </row>
    <row r="804" spans="4:6">
      <c r="D804" s="6" t="str">
        <f>IF(C804="","-",_xlfn.XLOOKUP(C804,'TM Information'!$A:$A,'TM Information'!$D:$D,"No Match",0,1))</f>
        <v>-</v>
      </c>
      <c r="E804" s="6" t="str">
        <f>IF(C804="","-",_xlfn.XLOOKUP(C804,'TM Information'!$A:$A,'TM Information'!$F:$F,"No Match",0,1))</f>
        <v>-</v>
      </c>
      <c r="F804" s="6">
        <f t="shared" si="18"/>
        <v>0</v>
      </c>
    </row>
    <row r="805" spans="4:6">
      <c r="D805" s="6" t="str">
        <f>IF(C805="","-",_xlfn.XLOOKUP(C805,'TM Information'!$A:$A,'TM Information'!$D:$D,"No Match",0,1))</f>
        <v>-</v>
      </c>
      <c r="E805" s="6" t="str">
        <f>IF(C805="","-",_xlfn.XLOOKUP(C805,'TM Information'!$A:$A,'TM Information'!$F:$F,"No Match",0,1))</f>
        <v>-</v>
      </c>
      <c r="F805" s="6">
        <f t="shared" si="18"/>
        <v>0</v>
      </c>
    </row>
    <row r="806" spans="4:6">
      <c r="D806" s="6" t="str">
        <f>IF(C806="","-",_xlfn.XLOOKUP(C806,'TM Information'!$A:$A,'TM Information'!$D:$D,"No Match",0,1))</f>
        <v>-</v>
      </c>
      <c r="E806" s="6" t="str">
        <f>IF(C806="","-",_xlfn.XLOOKUP(C806,'TM Information'!$A:$A,'TM Information'!$F:$F,"No Match",0,1))</f>
        <v>-</v>
      </c>
      <c r="F806" s="6">
        <f t="shared" si="18"/>
        <v>0</v>
      </c>
    </row>
    <row r="807" spans="4:6">
      <c r="D807" s="6" t="str">
        <f>IF(C807="","-",_xlfn.XLOOKUP(C807,'TM Information'!$A:$A,'TM Information'!$D:$D,"No Match",0,1))</f>
        <v>-</v>
      </c>
      <c r="E807" s="6" t="str">
        <f>IF(C807="","-",_xlfn.XLOOKUP(C807,'TM Information'!$A:$A,'TM Information'!$F:$F,"No Match",0,1))</f>
        <v>-</v>
      </c>
      <c r="F807" s="6">
        <f t="shared" si="18"/>
        <v>0</v>
      </c>
    </row>
    <row r="808" spans="4:6">
      <c r="D808" s="6" t="str">
        <f>IF(C808="","-",_xlfn.XLOOKUP(C808,'TM Information'!$A:$A,'TM Information'!$D:$D,"No Match",0,1))</f>
        <v>-</v>
      </c>
      <c r="E808" s="6" t="str">
        <f>IF(C808="","-",_xlfn.XLOOKUP(C808,'TM Information'!$A:$A,'TM Information'!$F:$F,"No Match",0,1))</f>
        <v>-</v>
      </c>
      <c r="F808" s="6">
        <f t="shared" si="18"/>
        <v>0</v>
      </c>
    </row>
    <row r="809" spans="4:6">
      <c r="D809" s="6" t="str">
        <f>IF(C809="","-",_xlfn.XLOOKUP(C809,'TM Information'!$A:$A,'TM Information'!$D:$D,"No Match",0,1))</f>
        <v>-</v>
      </c>
      <c r="E809" s="6" t="str">
        <f>IF(C809="","-",_xlfn.XLOOKUP(C809,'TM Information'!$A:$A,'TM Information'!$F:$F,"No Match",0,1))</f>
        <v>-</v>
      </c>
      <c r="F809" s="6">
        <f t="shared" si="18"/>
        <v>0</v>
      </c>
    </row>
    <row r="810" spans="4:6">
      <c r="D810" s="6" t="str">
        <f>IF(C810="","-",_xlfn.XLOOKUP(C810,'TM Information'!$A:$A,'TM Information'!$D:$D,"No Match",0,1))</f>
        <v>-</v>
      </c>
      <c r="E810" s="6" t="str">
        <f>IF(C810="","-",_xlfn.XLOOKUP(C810,'TM Information'!$A:$A,'TM Information'!$F:$F,"No Match",0,1))</f>
        <v>-</v>
      </c>
      <c r="F810" s="6">
        <f t="shared" si="18"/>
        <v>0</v>
      </c>
    </row>
    <row r="811" spans="4:6">
      <c r="D811" s="6" t="str">
        <f>IF(C811="","-",_xlfn.XLOOKUP(C811,'TM Information'!$A:$A,'TM Information'!$D:$D,"No Match",0,1))</f>
        <v>-</v>
      </c>
      <c r="E811" s="6" t="str">
        <f>IF(C811="","-",_xlfn.XLOOKUP(C811,'TM Information'!$A:$A,'TM Information'!$F:$F,"No Match",0,1))</f>
        <v>-</v>
      </c>
      <c r="F811" s="6">
        <f t="shared" si="18"/>
        <v>0</v>
      </c>
    </row>
    <row r="812" spans="4:6">
      <c r="D812" s="6" t="str">
        <f>IF(C812="","-",_xlfn.XLOOKUP(C812,'TM Information'!$A:$A,'TM Information'!$D:$D,"No Match",0,1))</f>
        <v>-</v>
      </c>
      <c r="E812" s="6" t="str">
        <f>IF(C812="","-",_xlfn.XLOOKUP(C812,'TM Information'!$A:$A,'TM Information'!$F:$F,"No Match",0,1))</f>
        <v>-</v>
      </c>
      <c r="F812" s="6">
        <f t="shared" si="18"/>
        <v>0</v>
      </c>
    </row>
    <row r="813" spans="4:6">
      <c r="D813" s="6" t="str">
        <f>IF(C813="","-",_xlfn.XLOOKUP(C813,'TM Information'!$A:$A,'TM Information'!$D:$D,"No Match",0,1))</f>
        <v>-</v>
      </c>
      <c r="E813" s="6" t="str">
        <f>IF(C813="","-",_xlfn.XLOOKUP(C813,'TM Information'!$A:$A,'TM Information'!$F:$F,"No Match",0,1))</f>
        <v>-</v>
      </c>
      <c r="F813" s="6">
        <f t="shared" si="18"/>
        <v>0</v>
      </c>
    </row>
    <row r="814" spans="4:6">
      <c r="D814" s="6" t="str">
        <f>IF(C814="","-",_xlfn.XLOOKUP(C814,'TM Information'!$A:$A,'TM Information'!$D:$D,"No Match",0,1))</f>
        <v>-</v>
      </c>
      <c r="E814" s="6" t="str">
        <f>IF(C814="","-",_xlfn.XLOOKUP(C814,'TM Information'!$A:$A,'TM Information'!$F:$F,"No Match",0,1))</f>
        <v>-</v>
      </c>
      <c r="F814" s="6">
        <f t="shared" si="18"/>
        <v>0</v>
      </c>
    </row>
    <row r="815" spans="4:6">
      <c r="D815" s="6" t="str">
        <f>IF(C815="","-",_xlfn.XLOOKUP(C815,'TM Information'!$A:$A,'TM Information'!$D:$D,"No Match",0,1))</f>
        <v>-</v>
      </c>
      <c r="E815" s="6" t="str">
        <f>IF(C815="","-",_xlfn.XLOOKUP(C815,'TM Information'!$A:$A,'TM Information'!$F:$F,"No Match",0,1))</f>
        <v>-</v>
      </c>
      <c r="F815" s="6">
        <f t="shared" si="18"/>
        <v>0</v>
      </c>
    </row>
    <row r="816" spans="4:6">
      <c r="D816" s="6" t="str">
        <f>IF(C816="","-",_xlfn.XLOOKUP(C816,'TM Information'!$A:$A,'TM Information'!$D:$D,"No Match",0,1))</f>
        <v>-</v>
      </c>
      <c r="E816" s="6" t="str">
        <f>IF(C816="","-",_xlfn.XLOOKUP(C816,'TM Information'!$A:$A,'TM Information'!$F:$F,"No Match",0,1))</f>
        <v>-</v>
      </c>
      <c r="F816" s="6">
        <f t="shared" ref="F816:F879" si="19">COUNTIF(C:C,C816)</f>
        <v>0</v>
      </c>
    </row>
    <row r="817" spans="4:6">
      <c r="D817" s="6" t="str">
        <f>IF(C817="","-",_xlfn.XLOOKUP(C817,'TM Information'!$A:$A,'TM Information'!$D:$D,"No Match",0,1))</f>
        <v>-</v>
      </c>
      <c r="E817" s="6" t="str">
        <f>IF(C817="","-",_xlfn.XLOOKUP(C817,'TM Information'!$A:$A,'TM Information'!$F:$F,"No Match",0,1))</f>
        <v>-</v>
      </c>
      <c r="F817" s="6">
        <f t="shared" si="19"/>
        <v>0</v>
      </c>
    </row>
    <row r="818" spans="4:6">
      <c r="D818" s="6" t="str">
        <f>IF(C818="","-",_xlfn.XLOOKUP(C818,'TM Information'!$A:$A,'TM Information'!$D:$D,"No Match",0,1))</f>
        <v>-</v>
      </c>
      <c r="E818" s="6" t="str">
        <f>IF(C818="","-",_xlfn.XLOOKUP(C818,'TM Information'!$A:$A,'TM Information'!$F:$F,"No Match",0,1))</f>
        <v>-</v>
      </c>
      <c r="F818" s="6">
        <f t="shared" si="19"/>
        <v>0</v>
      </c>
    </row>
    <row r="819" spans="4:6">
      <c r="D819" s="6" t="str">
        <f>IF(C819="","-",_xlfn.XLOOKUP(C819,'TM Information'!$A:$A,'TM Information'!$D:$D,"No Match",0,1))</f>
        <v>-</v>
      </c>
      <c r="E819" s="6" t="str">
        <f>IF(C819="","-",_xlfn.XLOOKUP(C819,'TM Information'!$A:$A,'TM Information'!$F:$F,"No Match",0,1))</f>
        <v>-</v>
      </c>
      <c r="F819" s="6">
        <f t="shared" si="19"/>
        <v>0</v>
      </c>
    </row>
    <row r="820" spans="4:6">
      <c r="D820" s="6" t="str">
        <f>IF(C820="","-",_xlfn.XLOOKUP(C820,'TM Information'!$A:$A,'TM Information'!$D:$D,"No Match",0,1))</f>
        <v>-</v>
      </c>
      <c r="E820" s="6" t="str">
        <f>IF(C820="","-",_xlfn.XLOOKUP(C820,'TM Information'!$A:$A,'TM Information'!$F:$F,"No Match",0,1))</f>
        <v>-</v>
      </c>
      <c r="F820" s="6">
        <f t="shared" si="19"/>
        <v>0</v>
      </c>
    </row>
    <row r="821" spans="4:6">
      <c r="D821" s="6" t="str">
        <f>IF(C821="","-",_xlfn.XLOOKUP(C821,'TM Information'!$A:$A,'TM Information'!$D:$D,"No Match",0,1))</f>
        <v>-</v>
      </c>
      <c r="E821" s="6" t="str">
        <f>IF(C821="","-",_xlfn.XLOOKUP(C821,'TM Information'!$A:$A,'TM Information'!$F:$F,"No Match",0,1))</f>
        <v>-</v>
      </c>
      <c r="F821" s="6">
        <f t="shared" si="19"/>
        <v>0</v>
      </c>
    </row>
    <row r="822" spans="4:6">
      <c r="D822" s="6" t="str">
        <f>IF(C822="","-",_xlfn.XLOOKUP(C822,'TM Information'!$A:$A,'TM Information'!$D:$D,"No Match",0,1))</f>
        <v>-</v>
      </c>
      <c r="E822" s="6" t="str">
        <f>IF(C822="","-",_xlfn.XLOOKUP(C822,'TM Information'!$A:$A,'TM Information'!$F:$F,"No Match",0,1))</f>
        <v>-</v>
      </c>
      <c r="F822" s="6">
        <f t="shared" si="19"/>
        <v>0</v>
      </c>
    </row>
    <row r="823" spans="4:6">
      <c r="D823" s="6" t="str">
        <f>IF(C823="","-",_xlfn.XLOOKUP(C823,'TM Information'!$A:$A,'TM Information'!$D:$D,"No Match",0,1))</f>
        <v>-</v>
      </c>
      <c r="E823" s="6" t="str">
        <f>IF(C823="","-",_xlfn.XLOOKUP(C823,'TM Information'!$A:$A,'TM Information'!$F:$F,"No Match",0,1))</f>
        <v>-</v>
      </c>
      <c r="F823" s="6">
        <f t="shared" si="19"/>
        <v>0</v>
      </c>
    </row>
    <row r="824" spans="4:6">
      <c r="D824" s="6" t="str">
        <f>IF(C824="","-",_xlfn.XLOOKUP(C824,'TM Information'!$A:$A,'TM Information'!$D:$D,"No Match",0,1))</f>
        <v>-</v>
      </c>
      <c r="E824" s="6" t="str">
        <f>IF(C824="","-",_xlfn.XLOOKUP(C824,'TM Information'!$A:$A,'TM Information'!$F:$F,"No Match",0,1))</f>
        <v>-</v>
      </c>
      <c r="F824" s="6">
        <f t="shared" si="19"/>
        <v>0</v>
      </c>
    </row>
    <row r="825" spans="4:6">
      <c r="D825" s="6" t="str">
        <f>IF(C825="","-",_xlfn.XLOOKUP(C825,'TM Information'!$A:$A,'TM Information'!$D:$D,"No Match",0,1))</f>
        <v>-</v>
      </c>
      <c r="E825" s="6" t="str">
        <f>IF(C825="","-",_xlfn.XLOOKUP(C825,'TM Information'!$A:$A,'TM Information'!$F:$F,"No Match",0,1))</f>
        <v>-</v>
      </c>
      <c r="F825" s="6">
        <f t="shared" si="19"/>
        <v>0</v>
      </c>
    </row>
    <row r="826" spans="4:6">
      <c r="D826" s="6" t="str">
        <f>IF(C826="","-",_xlfn.XLOOKUP(C826,'TM Information'!$A:$A,'TM Information'!$D:$D,"No Match",0,1))</f>
        <v>-</v>
      </c>
      <c r="E826" s="6" t="str">
        <f>IF(C826="","-",_xlfn.XLOOKUP(C826,'TM Information'!$A:$A,'TM Information'!$F:$F,"No Match",0,1))</f>
        <v>-</v>
      </c>
      <c r="F826" s="6">
        <f t="shared" si="19"/>
        <v>0</v>
      </c>
    </row>
    <row r="827" spans="4:6">
      <c r="D827" s="6" t="str">
        <f>IF(C827="","-",_xlfn.XLOOKUP(C827,'TM Information'!$A:$A,'TM Information'!$D:$D,"No Match",0,1))</f>
        <v>-</v>
      </c>
      <c r="E827" s="6" t="str">
        <f>IF(C827="","-",_xlfn.XLOOKUP(C827,'TM Information'!$A:$A,'TM Information'!$F:$F,"No Match",0,1))</f>
        <v>-</v>
      </c>
      <c r="F827" s="6">
        <f t="shared" si="19"/>
        <v>0</v>
      </c>
    </row>
    <row r="828" spans="4:6">
      <c r="D828" s="6" t="str">
        <f>IF(C828="","-",_xlfn.XLOOKUP(C828,'TM Information'!$A:$A,'TM Information'!$D:$D,"No Match",0,1))</f>
        <v>-</v>
      </c>
      <c r="E828" s="6" t="str">
        <f>IF(C828="","-",_xlfn.XLOOKUP(C828,'TM Information'!$A:$A,'TM Information'!$F:$F,"No Match",0,1))</f>
        <v>-</v>
      </c>
      <c r="F828" s="6">
        <f t="shared" si="19"/>
        <v>0</v>
      </c>
    </row>
    <row r="829" spans="4:6">
      <c r="D829" s="6" t="str">
        <f>IF(C829="","-",_xlfn.XLOOKUP(C829,'TM Information'!$A:$A,'TM Information'!$D:$D,"No Match",0,1))</f>
        <v>-</v>
      </c>
      <c r="E829" s="6" t="str">
        <f>IF(C829="","-",_xlfn.XLOOKUP(C829,'TM Information'!$A:$A,'TM Information'!$F:$F,"No Match",0,1))</f>
        <v>-</v>
      </c>
      <c r="F829" s="6">
        <f t="shared" si="19"/>
        <v>0</v>
      </c>
    </row>
    <row r="830" spans="4:6">
      <c r="D830" s="6" t="str">
        <f>IF(C830="","-",_xlfn.XLOOKUP(C830,'TM Information'!$A:$A,'TM Information'!$D:$D,"No Match",0,1))</f>
        <v>-</v>
      </c>
      <c r="E830" s="6" t="str">
        <f>IF(C830="","-",_xlfn.XLOOKUP(C830,'TM Information'!$A:$A,'TM Information'!$F:$F,"No Match",0,1))</f>
        <v>-</v>
      </c>
      <c r="F830" s="6">
        <f t="shared" si="19"/>
        <v>0</v>
      </c>
    </row>
    <row r="831" spans="4:6">
      <c r="D831" s="6" t="str">
        <f>IF(C831="","-",_xlfn.XLOOKUP(C831,'TM Information'!$A:$A,'TM Information'!$D:$D,"No Match",0,1))</f>
        <v>-</v>
      </c>
      <c r="E831" s="6" t="str">
        <f>IF(C831="","-",_xlfn.XLOOKUP(C831,'TM Information'!$A:$A,'TM Information'!$F:$F,"No Match",0,1))</f>
        <v>-</v>
      </c>
      <c r="F831" s="6">
        <f t="shared" si="19"/>
        <v>0</v>
      </c>
    </row>
    <row r="832" spans="4:6">
      <c r="D832" s="6" t="str">
        <f>IF(C832="","-",_xlfn.XLOOKUP(C832,'TM Information'!$A:$A,'TM Information'!$D:$D,"No Match",0,1))</f>
        <v>-</v>
      </c>
      <c r="E832" s="6" t="str">
        <f>IF(C832="","-",_xlfn.XLOOKUP(C832,'TM Information'!$A:$A,'TM Information'!$F:$F,"No Match",0,1))</f>
        <v>-</v>
      </c>
      <c r="F832" s="6">
        <f t="shared" si="19"/>
        <v>0</v>
      </c>
    </row>
    <row r="833" spans="4:6">
      <c r="D833" s="6" t="str">
        <f>IF(C833="","-",_xlfn.XLOOKUP(C833,'TM Information'!$A:$A,'TM Information'!$D:$D,"No Match",0,1))</f>
        <v>-</v>
      </c>
      <c r="E833" s="6" t="str">
        <f>IF(C833="","-",_xlfn.XLOOKUP(C833,'TM Information'!$A:$A,'TM Information'!$F:$F,"No Match",0,1))</f>
        <v>-</v>
      </c>
      <c r="F833" s="6">
        <f t="shared" si="19"/>
        <v>0</v>
      </c>
    </row>
    <row r="834" spans="4:6">
      <c r="D834" s="6" t="str">
        <f>IF(C834="","-",_xlfn.XLOOKUP(C834,'TM Information'!$A:$A,'TM Information'!$D:$D,"No Match",0,1))</f>
        <v>-</v>
      </c>
      <c r="E834" s="6" t="str">
        <f>IF(C834="","-",_xlfn.XLOOKUP(C834,'TM Information'!$A:$A,'TM Information'!$F:$F,"No Match",0,1))</f>
        <v>-</v>
      </c>
      <c r="F834" s="6">
        <f t="shared" si="19"/>
        <v>0</v>
      </c>
    </row>
    <row r="835" spans="4:6">
      <c r="D835" s="6" t="str">
        <f>IF(C835="","-",_xlfn.XLOOKUP(C835,'TM Information'!$A:$A,'TM Information'!$D:$D,"No Match",0,1))</f>
        <v>-</v>
      </c>
      <c r="E835" s="6" t="str">
        <f>IF(C835="","-",_xlfn.XLOOKUP(C835,'TM Information'!$A:$A,'TM Information'!$F:$F,"No Match",0,1))</f>
        <v>-</v>
      </c>
      <c r="F835" s="6">
        <f t="shared" si="19"/>
        <v>0</v>
      </c>
    </row>
    <row r="836" spans="4:6">
      <c r="D836" s="6" t="str">
        <f>IF(C836="","-",_xlfn.XLOOKUP(C836,'TM Information'!$A:$A,'TM Information'!$D:$D,"No Match",0,1))</f>
        <v>-</v>
      </c>
      <c r="E836" s="6" t="str">
        <f>IF(C836="","-",_xlfn.XLOOKUP(C836,'TM Information'!$A:$A,'TM Information'!$F:$F,"No Match",0,1))</f>
        <v>-</v>
      </c>
      <c r="F836" s="6">
        <f t="shared" si="19"/>
        <v>0</v>
      </c>
    </row>
    <row r="837" spans="4:6">
      <c r="D837" s="6" t="str">
        <f>IF(C837="","-",_xlfn.XLOOKUP(C837,'TM Information'!$A:$A,'TM Information'!$D:$D,"No Match",0,1))</f>
        <v>-</v>
      </c>
      <c r="E837" s="6" t="str">
        <f>IF(C837="","-",_xlfn.XLOOKUP(C837,'TM Information'!$A:$A,'TM Information'!$F:$F,"No Match",0,1))</f>
        <v>-</v>
      </c>
      <c r="F837" s="6">
        <f t="shared" si="19"/>
        <v>0</v>
      </c>
    </row>
    <row r="838" spans="4:6">
      <c r="D838" s="6" t="str">
        <f>IF(C838="","-",_xlfn.XLOOKUP(C838,'TM Information'!$A:$A,'TM Information'!$D:$D,"No Match",0,1))</f>
        <v>-</v>
      </c>
      <c r="E838" s="6" t="str">
        <f>IF(C838="","-",_xlfn.XLOOKUP(C838,'TM Information'!$A:$A,'TM Information'!$F:$F,"No Match",0,1))</f>
        <v>-</v>
      </c>
      <c r="F838" s="6">
        <f t="shared" si="19"/>
        <v>0</v>
      </c>
    </row>
    <row r="839" spans="4:6">
      <c r="D839" s="6" t="str">
        <f>IF(C839="","-",_xlfn.XLOOKUP(C839,'TM Information'!$A:$A,'TM Information'!$D:$D,"No Match",0,1))</f>
        <v>-</v>
      </c>
      <c r="E839" s="6" t="str">
        <f>IF(C839="","-",_xlfn.XLOOKUP(C839,'TM Information'!$A:$A,'TM Information'!$F:$F,"No Match",0,1))</f>
        <v>-</v>
      </c>
      <c r="F839" s="6">
        <f t="shared" si="19"/>
        <v>0</v>
      </c>
    </row>
    <row r="840" spans="4:6">
      <c r="D840" s="6" t="str">
        <f>IF(C840="","-",_xlfn.XLOOKUP(C840,'TM Information'!$A:$A,'TM Information'!$D:$D,"No Match",0,1))</f>
        <v>-</v>
      </c>
      <c r="E840" s="6" t="str">
        <f>IF(C840="","-",_xlfn.XLOOKUP(C840,'TM Information'!$A:$A,'TM Information'!$F:$F,"No Match",0,1))</f>
        <v>-</v>
      </c>
      <c r="F840" s="6">
        <f t="shared" si="19"/>
        <v>0</v>
      </c>
    </row>
    <row r="841" spans="4:6">
      <c r="D841" s="6" t="str">
        <f>IF(C841="","-",_xlfn.XLOOKUP(C841,'TM Information'!$A:$A,'TM Information'!$D:$D,"No Match",0,1))</f>
        <v>-</v>
      </c>
      <c r="E841" s="6" t="str">
        <f>IF(C841="","-",_xlfn.XLOOKUP(C841,'TM Information'!$A:$A,'TM Information'!$F:$F,"No Match",0,1))</f>
        <v>-</v>
      </c>
      <c r="F841" s="6">
        <f t="shared" si="19"/>
        <v>0</v>
      </c>
    </row>
    <row r="842" spans="4:6">
      <c r="D842" s="6" t="str">
        <f>IF(C842="","-",_xlfn.XLOOKUP(C842,'TM Information'!$A:$A,'TM Information'!$D:$D,"No Match",0,1))</f>
        <v>-</v>
      </c>
      <c r="E842" s="6" t="str">
        <f>IF(C842="","-",_xlfn.XLOOKUP(C842,'TM Information'!$A:$A,'TM Information'!$F:$F,"No Match",0,1))</f>
        <v>-</v>
      </c>
      <c r="F842" s="6">
        <f t="shared" si="19"/>
        <v>0</v>
      </c>
    </row>
    <row r="843" spans="4:6">
      <c r="D843" s="6" t="str">
        <f>IF(C843="","-",_xlfn.XLOOKUP(C843,'TM Information'!$A:$A,'TM Information'!$D:$D,"No Match",0,1))</f>
        <v>-</v>
      </c>
      <c r="E843" s="6" t="str">
        <f>IF(C843="","-",_xlfn.XLOOKUP(C843,'TM Information'!$A:$A,'TM Information'!$F:$F,"No Match",0,1))</f>
        <v>-</v>
      </c>
      <c r="F843" s="6">
        <f t="shared" si="19"/>
        <v>0</v>
      </c>
    </row>
    <row r="844" spans="4:6">
      <c r="D844" s="6" t="str">
        <f>IF(C844="","-",_xlfn.XLOOKUP(C844,'TM Information'!$A:$A,'TM Information'!$D:$D,"No Match",0,1))</f>
        <v>-</v>
      </c>
      <c r="E844" s="6" t="str">
        <f>IF(C844="","-",_xlfn.XLOOKUP(C844,'TM Information'!$A:$A,'TM Information'!$F:$F,"No Match",0,1))</f>
        <v>-</v>
      </c>
      <c r="F844" s="6">
        <f t="shared" si="19"/>
        <v>0</v>
      </c>
    </row>
    <row r="845" spans="4:6">
      <c r="D845" s="6" t="str">
        <f>IF(C845="","-",_xlfn.XLOOKUP(C845,'TM Information'!$A:$A,'TM Information'!$D:$D,"No Match",0,1))</f>
        <v>-</v>
      </c>
      <c r="E845" s="6" t="str">
        <f>IF(C845="","-",_xlfn.XLOOKUP(C845,'TM Information'!$A:$A,'TM Information'!$F:$F,"No Match",0,1))</f>
        <v>-</v>
      </c>
      <c r="F845" s="6">
        <f t="shared" si="19"/>
        <v>0</v>
      </c>
    </row>
    <row r="846" spans="4:6">
      <c r="D846" s="6" t="str">
        <f>IF(C846="","-",_xlfn.XLOOKUP(C846,'TM Information'!$A:$A,'TM Information'!$D:$D,"No Match",0,1))</f>
        <v>-</v>
      </c>
      <c r="E846" s="6" t="str">
        <f>IF(C846="","-",_xlfn.XLOOKUP(C846,'TM Information'!$A:$A,'TM Information'!$F:$F,"No Match",0,1))</f>
        <v>-</v>
      </c>
      <c r="F846" s="6">
        <f t="shared" si="19"/>
        <v>0</v>
      </c>
    </row>
    <row r="847" spans="4:6">
      <c r="D847" s="6" t="str">
        <f>IF(C847="","-",_xlfn.XLOOKUP(C847,'TM Information'!$A:$A,'TM Information'!$D:$D,"No Match",0,1))</f>
        <v>-</v>
      </c>
      <c r="E847" s="6" t="str">
        <f>IF(C847="","-",_xlfn.XLOOKUP(C847,'TM Information'!$A:$A,'TM Information'!$F:$F,"No Match",0,1))</f>
        <v>-</v>
      </c>
      <c r="F847" s="6">
        <f t="shared" si="19"/>
        <v>0</v>
      </c>
    </row>
    <row r="848" spans="4:6">
      <c r="D848" s="6" t="str">
        <f>IF(C848="","-",_xlfn.XLOOKUP(C848,'TM Information'!$A:$A,'TM Information'!$D:$D,"No Match",0,1))</f>
        <v>-</v>
      </c>
      <c r="E848" s="6" t="str">
        <f>IF(C848="","-",_xlfn.XLOOKUP(C848,'TM Information'!$A:$A,'TM Information'!$F:$F,"No Match",0,1))</f>
        <v>-</v>
      </c>
      <c r="F848" s="6">
        <f t="shared" si="19"/>
        <v>0</v>
      </c>
    </row>
    <row r="849" spans="4:6">
      <c r="D849" s="6" t="str">
        <f>IF(C849="","-",_xlfn.XLOOKUP(C849,'TM Information'!$A:$A,'TM Information'!$D:$D,"No Match",0,1))</f>
        <v>-</v>
      </c>
      <c r="E849" s="6" t="str">
        <f>IF(C849="","-",_xlfn.XLOOKUP(C849,'TM Information'!$A:$A,'TM Information'!$F:$F,"No Match",0,1))</f>
        <v>-</v>
      </c>
      <c r="F849" s="6">
        <f t="shared" si="19"/>
        <v>0</v>
      </c>
    </row>
    <row r="850" spans="4:6">
      <c r="D850" s="6" t="str">
        <f>IF(C850="","-",_xlfn.XLOOKUP(C850,'TM Information'!$A:$A,'TM Information'!$D:$D,"No Match",0,1))</f>
        <v>-</v>
      </c>
      <c r="E850" s="6" t="str">
        <f>IF(C850="","-",_xlfn.XLOOKUP(C850,'TM Information'!$A:$A,'TM Information'!$F:$F,"No Match",0,1))</f>
        <v>-</v>
      </c>
      <c r="F850" s="6">
        <f t="shared" si="19"/>
        <v>0</v>
      </c>
    </row>
    <row r="851" spans="4:6">
      <c r="D851" s="6" t="str">
        <f>IF(C851="","-",_xlfn.XLOOKUP(C851,'TM Information'!$A:$A,'TM Information'!$D:$D,"No Match",0,1))</f>
        <v>-</v>
      </c>
      <c r="E851" s="6" t="str">
        <f>IF(C851="","-",_xlfn.XLOOKUP(C851,'TM Information'!$A:$A,'TM Information'!$F:$F,"No Match",0,1))</f>
        <v>-</v>
      </c>
      <c r="F851" s="6">
        <f t="shared" si="19"/>
        <v>0</v>
      </c>
    </row>
    <row r="852" spans="4:6">
      <c r="D852" s="6" t="str">
        <f>IF(C852="","-",_xlfn.XLOOKUP(C852,'TM Information'!$A:$A,'TM Information'!$D:$D,"No Match",0,1))</f>
        <v>-</v>
      </c>
      <c r="E852" s="6" t="str">
        <f>IF(C852="","-",_xlfn.XLOOKUP(C852,'TM Information'!$A:$A,'TM Information'!$F:$F,"No Match",0,1))</f>
        <v>-</v>
      </c>
      <c r="F852" s="6">
        <f t="shared" si="19"/>
        <v>0</v>
      </c>
    </row>
    <row r="853" spans="4:6">
      <c r="D853" s="6" t="str">
        <f>IF(C853="","-",_xlfn.XLOOKUP(C853,'TM Information'!$A:$A,'TM Information'!$D:$D,"No Match",0,1))</f>
        <v>-</v>
      </c>
      <c r="E853" s="6" t="str">
        <f>IF(C853="","-",_xlfn.XLOOKUP(C853,'TM Information'!$A:$A,'TM Information'!$F:$F,"No Match",0,1))</f>
        <v>-</v>
      </c>
      <c r="F853" s="6">
        <f t="shared" si="19"/>
        <v>0</v>
      </c>
    </row>
    <row r="854" spans="4:6">
      <c r="D854" s="6" t="str">
        <f>IF(C854="","-",_xlfn.XLOOKUP(C854,'TM Information'!$A:$A,'TM Information'!$D:$D,"No Match",0,1))</f>
        <v>-</v>
      </c>
      <c r="E854" s="6" t="str">
        <f>IF(C854="","-",_xlfn.XLOOKUP(C854,'TM Information'!$A:$A,'TM Information'!$F:$F,"No Match",0,1))</f>
        <v>-</v>
      </c>
      <c r="F854" s="6">
        <f t="shared" si="19"/>
        <v>0</v>
      </c>
    </row>
    <row r="855" spans="4:6">
      <c r="D855" s="6" t="str">
        <f>IF(C855="","-",_xlfn.XLOOKUP(C855,'TM Information'!$A:$A,'TM Information'!$D:$D,"No Match",0,1))</f>
        <v>-</v>
      </c>
      <c r="E855" s="6" t="str">
        <f>IF(C855="","-",_xlfn.XLOOKUP(C855,'TM Information'!$A:$A,'TM Information'!$F:$F,"No Match",0,1))</f>
        <v>-</v>
      </c>
      <c r="F855" s="6">
        <f t="shared" si="19"/>
        <v>0</v>
      </c>
    </row>
    <row r="856" spans="4:6">
      <c r="D856" s="6" t="str">
        <f>IF(C856="","-",_xlfn.XLOOKUP(C856,'TM Information'!$A:$A,'TM Information'!$D:$D,"No Match",0,1))</f>
        <v>-</v>
      </c>
      <c r="E856" s="6" t="str">
        <f>IF(C856="","-",_xlfn.XLOOKUP(C856,'TM Information'!$A:$A,'TM Information'!$F:$F,"No Match",0,1))</f>
        <v>-</v>
      </c>
      <c r="F856" s="6">
        <f t="shared" si="19"/>
        <v>0</v>
      </c>
    </row>
    <row r="857" spans="4:6">
      <c r="D857" s="6" t="str">
        <f>IF(C857="","-",_xlfn.XLOOKUP(C857,'TM Information'!$A:$A,'TM Information'!$D:$D,"No Match",0,1))</f>
        <v>-</v>
      </c>
      <c r="E857" s="6" t="str">
        <f>IF(C857="","-",_xlfn.XLOOKUP(C857,'TM Information'!$A:$A,'TM Information'!$F:$F,"No Match",0,1))</f>
        <v>-</v>
      </c>
      <c r="F857" s="6">
        <f t="shared" si="19"/>
        <v>0</v>
      </c>
    </row>
    <row r="858" spans="4:6">
      <c r="D858" s="6" t="str">
        <f>IF(C858="","-",_xlfn.XLOOKUP(C858,'TM Information'!$A:$A,'TM Information'!$D:$D,"No Match",0,1))</f>
        <v>-</v>
      </c>
      <c r="E858" s="6" t="str">
        <f>IF(C858="","-",_xlfn.XLOOKUP(C858,'TM Information'!$A:$A,'TM Information'!$F:$F,"No Match",0,1))</f>
        <v>-</v>
      </c>
      <c r="F858" s="6">
        <f t="shared" si="19"/>
        <v>0</v>
      </c>
    </row>
    <row r="859" spans="4:6">
      <c r="D859" s="6" t="str">
        <f>IF(C859="","-",_xlfn.XLOOKUP(C859,'TM Information'!$A:$A,'TM Information'!$D:$D,"No Match",0,1))</f>
        <v>-</v>
      </c>
      <c r="E859" s="6" t="str">
        <f>IF(C859="","-",_xlfn.XLOOKUP(C859,'TM Information'!$A:$A,'TM Information'!$F:$F,"No Match",0,1))</f>
        <v>-</v>
      </c>
      <c r="F859" s="6">
        <f t="shared" si="19"/>
        <v>0</v>
      </c>
    </row>
    <row r="860" spans="4:6">
      <c r="D860" s="6" t="str">
        <f>IF(C860="","-",_xlfn.XLOOKUP(C860,'TM Information'!$A:$A,'TM Information'!$D:$D,"No Match",0,1))</f>
        <v>-</v>
      </c>
      <c r="E860" s="6" t="str">
        <f>IF(C860="","-",_xlfn.XLOOKUP(C860,'TM Information'!$A:$A,'TM Information'!$F:$F,"No Match",0,1))</f>
        <v>-</v>
      </c>
      <c r="F860" s="6">
        <f t="shared" si="19"/>
        <v>0</v>
      </c>
    </row>
    <row r="861" spans="4:6">
      <c r="D861" s="6" t="str">
        <f>IF(C861="","-",_xlfn.XLOOKUP(C861,'TM Information'!$A:$A,'TM Information'!$D:$D,"No Match",0,1))</f>
        <v>-</v>
      </c>
      <c r="E861" s="6" t="str">
        <f>IF(C861="","-",_xlfn.XLOOKUP(C861,'TM Information'!$A:$A,'TM Information'!$F:$F,"No Match",0,1))</f>
        <v>-</v>
      </c>
      <c r="F861" s="6">
        <f t="shared" si="19"/>
        <v>0</v>
      </c>
    </row>
    <row r="862" spans="4:6">
      <c r="D862" s="6" t="str">
        <f>IF(C862="","-",_xlfn.XLOOKUP(C862,'TM Information'!$A:$A,'TM Information'!$D:$D,"No Match",0,1))</f>
        <v>-</v>
      </c>
      <c r="E862" s="6" t="str">
        <f>IF(C862="","-",_xlfn.XLOOKUP(C862,'TM Information'!$A:$A,'TM Information'!$F:$F,"No Match",0,1))</f>
        <v>-</v>
      </c>
      <c r="F862" s="6">
        <f t="shared" si="19"/>
        <v>0</v>
      </c>
    </row>
    <row r="863" spans="4:6">
      <c r="D863" s="6" t="str">
        <f>IF(C863="","-",_xlfn.XLOOKUP(C863,'TM Information'!$A:$A,'TM Information'!$D:$D,"No Match",0,1))</f>
        <v>-</v>
      </c>
      <c r="E863" s="6" t="str">
        <f>IF(C863="","-",_xlfn.XLOOKUP(C863,'TM Information'!$A:$A,'TM Information'!$F:$F,"No Match",0,1))</f>
        <v>-</v>
      </c>
      <c r="F863" s="6">
        <f t="shared" si="19"/>
        <v>0</v>
      </c>
    </row>
    <row r="864" spans="4:6">
      <c r="D864" s="6" t="str">
        <f>IF(C864="","-",_xlfn.XLOOKUP(C864,'TM Information'!$A:$A,'TM Information'!$D:$D,"No Match",0,1))</f>
        <v>-</v>
      </c>
      <c r="E864" s="6" t="str">
        <f>IF(C864="","-",_xlfn.XLOOKUP(C864,'TM Information'!$A:$A,'TM Information'!$F:$F,"No Match",0,1))</f>
        <v>-</v>
      </c>
      <c r="F864" s="6">
        <f t="shared" si="19"/>
        <v>0</v>
      </c>
    </row>
    <row r="865" spans="4:6">
      <c r="D865" s="6" t="str">
        <f>IF(C865="","-",_xlfn.XLOOKUP(C865,'TM Information'!$A:$A,'TM Information'!$D:$D,"No Match",0,1))</f>
        <v>-</v>
      </c>
      <c r="E865" s="6" t="str">
        <f>IF(C865="","-",_xlfn.XLOOKUP(C865,'TM Information'!$A:$A,'TM Information'!$F:$F,"No Match",0,1))</f>
        <v>-</v>
      </c>
      <c r="F865" s="6">
        <f t="shared" si="19"/>
        <v>0</v>
      </c>
    </row>
    <row r="866" spans="4:6">
      <c r="D866" s="6" t="str">
        <f>IF(C866="","-",_xlfn.XLOOKUP(C866,'TM Information'!$A:$A,'TM Information'!$D:$D,"No Match",0,1))</f>
        <v>-</v>
      </c>
      <c r="E866" s="6" t="str">
        <f>IF(C866="","-",_xlfn.XLOOKUP(C866,'TM Information'!$A:$A,'TM Information'!$F:$F,"No Match",0,1))</f>
        <v>-</v>
      </c>
      <c r="F866" s="6">
        <f t="shared" si="19"/>
        <v>0</v>
      </c>
    </row>
    <row r="867" spans="4:6">
      <c r="D867" s="6" t="str">
        <f>IF(C867="","-",_xlfn.XLOOKUP(C867,'TM Information'!$A:$A,'TM Information'!$D:$D,"No Match",0,1))</f>
        <v>-</v>
      </c>
      <c r="E867" s="6" t="str">
        <f>IF(C867="","-",_xlfn.XLOOKUP(C867,'TM Information'!$A:$A,'TM Information'!$F:$F,"No Match",0,1))</f>
        <v>-</v>
      </c>
      <c r="F867" s="6">
        <f t="shared" si="19"/>
        <v>0</v>
      </c>
    </row>
    <row r="868" spans="4:6">
      <c r="D868" s="6" t="str">
        <f>IF(C868="","-",_xlfn.XLOOKUP(C868,'TM Information'!$A:$A,'TM Information'!$D:$D,"No Match",0,1))</f>
        <v>-</v>
      </c>
      <c r="E868" s="6" t="str">
        <f>IF(C868="","-",_xlfn.XLOOKUP(C868,'TM Information'!$A:$A,'TM Information'!$F:$F,"No Match",0,1))</f>
        <v>-</v>
      </c>
      <c r="F868" s="6">
        <f t="shared" si="19"/>
        <v>0</v>
      </c>
    </row>
    <row r="869" spans="4:6">
      <c r="D869" s="6" t="str">
        <f>IF(C869="","-",_xlfn.XLOOKUP(C869,'TM Information'!$A:$A,'TM Information'!$D:$D,"No Match",0,1))</f>
        <v>-</v>
      </c>
      <c r="E869" s="6" t="str">
        <f>IF(C869="","-",_xlfn.XLOOKUP(C869,'TM Information'!$A:$A,'TM Information'!$F:$F,"No Match",0,1))</f>
        <v>-</v>
      </c>
      <c r="F869" s="6">
        <f t="shared" si="19"/>
        <v>0</v>
      </c>
    </row>
    <row r="870" spans="4:6">
      <c r="D870" s="6" t="str">
        <f>IF(C870="","-",_xlfn.XLOOKUP(C870,'TM Information'!$A:$A,'TM Information'!$D:$D,"No Match",0,1))</f>
        <v>-</v>
      </c>
      <c r="E870" s="6" t="str">
        <f>IF(C870="","-",_xlfn.XLOOKUP(C870,'TM Information'!$A:$A,'TM Information'!$F:$F,"No Match",0,1))</f>
        <v>-</v>
      </c>
      <c r="F870" s="6">
        <f t="shared" si="19"/>
        <v>0</v>
      </c>
    </row>
    <row r="871" spans="4:6">
      <c r="D871" s="6" t="str">
        <f>IF(C871="","-",_xlfn.XLOOKUP(C871,'TM Information'!$A:$A,'TM Information'!$D:$D,"No Match",0,1))</f>
        <v>-</v>
      </c>
      <c r="E871" s="6" t="str">
        <f>IF(C871="","-",_xlfn.XLOOKUP(C871,'TM Information'!$A:$A,'TM Information'!$F:$F,"No Match",0,1))</f>
        <v>-</v>
      </c>
      <c r="F871" s="6">
        <f t="shared" si="19"/>
        <v>0</v>
      </c>
    </row>
    <row r="872" spans="4:6">
      <c r="D872" s="6" t="str">
        <f>IF(C872="","-",_xlfn.XLOOKUP(C872,'TM Information'!$A:$A,'TM Information'!$D:$D,"No Match",0,1))</f>
        <v>-</v>
      </c>
      <c r="E872" s="6" t="str">
        <f>IF(C872="","-",_xlfn.XLOOKUP(C872,'TM Information'!$A:$A,'TM Information'!$F:$F,"No Match",0,1))</f>
        <v>-</v>
      </c>
      <c r="F872" s="6">
        <f t="shared" si="19"/>
        <v>0</v>
      </c>
    </row>
    <row r="873" spans="4:6">
      <c r="D873" s="6" t="str">
        <f>IF(C873="","-",_xlfn.XLOOKUP(C873,'TM Information'!$A:$A,'TM Information'!$D:$D,"No Match",0,1))</f>
        <v>-</v>
      </c>
      <c r="E873" s="6" t="str">
        <f>IF(C873="","-",_xlfn.XLOOKUP(C873,'TM Information'!$A:$A,'TM Information'!$F:$F,"No Match",0,1))</f>
        <v>-</v>
      </c>
      <c r="F873" s="6">
        <f t="shared" si="19"/>
        <v>0</v>
      </c>
    </row>
    <row r="874" spans="4:6">
      <c r="D874" s="6" t="str">
        <f>IF(C874="","-",_xlfn.XLOOKUP(C874,'TM Information'!$A:$A,'TM Information'!$D:$D,"No Match",0,1))</f>
        <v>-</v>
      </c>
      <c r="E874" s="6" t="str">
        <f>IF(C874="","-",_xlfn.XLOOKUP(C874,'TM Information'!$A:$A,'TM Information'!$F:$F,"No Match",0,1))</f>
        <v>-</v>
      </c>
      <c r="F874" s="6">
        <f t="shared" si="19"/>
        <v>0</v>
      </c>
    </row>
    <row r="875" spans="4:6">
      <c r="D875" s="6" t="str">
        <f>IF(C875="","-",_xlfn.XLOOKUP(C875,'TM Information'!$A:$A,'TM Information'!$D:$D,"No Match",0,1))</f>
        <v>-</v>
      </c>
      <c r="E875" s="6" t="str">
        <f>IF(C875="","-",_xlfn.XLOOKUP(C875,'TM Information'!$A:$A,'TM Information'!$F:$F,"No Match",0,1))</f>
        <v>-</v>
      </c>
      <c r="F875" s="6">
        <f t="shared" si="19"/>
        <v>0</v>
      </c>
    </row>
    <row r="876" spans="4:6">
      <c r="D876" s="6" t="str">
        <f>IF(C876="","-",_xlfn.XLOOKUP(C876,'TM Information'!$A:$A,'TM Information'!$D:$D,"No Match",0,1))</f>
        <v>-</v>
      </c>
      <c r="E876" s="6" t="str">
        <f>IF(C876="","-",_xlfn.XLOOKUP(C876,'TM Information'!$A:$A,'TM Information'!$F:$F,"No Match",0,1))</f>
        <v>-</v>
      </c>
      <c r="F876" s="6">
        <f t="shared" si="19"/>
        <v>0</v>
      </c>
    </row>
    <row r="877" spans="4:6">
      <c r="D877" s="6" t="str">
        <f>IF(C877="","-",_xlfn.XLOOKUP(C877,'TM Information'!$A:$A,'TM Information'!$D:$D,"No Match",0,1))</f>
        <v>-</v>
      </c>
      <c r="E877" s="6" t="str">
        <f>IF(C877="","-",_xlfn.XLOOKUP(C877,'TM Information'!$A:$A,'TM Information'!$F:$F,"No Match",0,1))</f>
        <v>-</v>
      </c>
      <c r="F877" s="6">
        <f t="shared" si="19"/>
        <v>0</v>
      </c>
    </row>
    <row r="878" spans="4:6">
      <c r="D878" s="6" t="str">
        <f>IF(C878="","-",_xlfn.XLOOKUP(C878,'TM Information'!$A:$A,'TM Information'!$D:$D,"No Match",0,1))</f>
        <v>-</v>
      </c>
      <c r="E878" s="6" t="str">
        <f>IF(C878="","-",_xlfn.XLOOKUP(C878,'TM Information'!$A:$A,'TM Information'!$F:$F,"No Match",0,1))</f>
        <v>-</v>
      </c>
      <c r="F878" s="6">
        <f t="shared" si="19"/>
        <v>0</v>
      </c>
    </row>
    <row r="879" spans="4:6">
      <c r="D879" s="6" t="str">
        <f>IF(C879="","-",_xlfn.XLOOKUP(C879,'TM Information'!$A:$A,'TM Information'!$D:$D,"No Match",0,1))</f>
        <v>-</v>
      </c>
      <c r="E879" s="6" t="str">
        <f>IF(C879="","-",_xlfn.XLOOKUP(C879,'TM Information'!$A:$A,'TM Information'!$F:$F,"No Match",0,1))</f>
        <v>-</v>
      </c>
      <c r="F879" s="6">
        <f t="shared" si="19"/>
        <v>0</v>
      </c>
    </row>
    <row r="880" spans="4:6">
      <c r="D880" s="6" t="str">
        <f>IF(C880="","-",_xlfn.XLOOKUP(C880,'TM Information'!$A:$A,'TM Information'!$D:$D,"No Match",0,1))</f>
        <v>-</v>
      </c>
      <c r="E880" s="6" t="str">
        <f>IF(C880="","-",_xlfn.XLOOKUP(C880,'TM Information'!$A:$A,'TM Information'!$F:$F,"No Match",0,1))</f>
        <v>-</v>
      </c>
      <c r="F880" s="6">
        <f t="shared" ref="F880:F943" si="20">COUNTIF(C:C,C880)</f>
        <v>0</v>
      </c>
    </row>
    <row r="881" spans="4:6">
      <c r="D881" s="6" t="str">
        <f>IF(C881="","-",_xlfn.XLOOKUP(C881,'TM Information'!$A:$A,'TM Information'!$D:$D,"No Match",0,1))</f>
        <v>-</v>
      </c>
      <c r="E881" s="6" t="str">
        <f>IF(C881="","-",_xlfn.XLOOKUP(C881,'TM Information'!$A:$A,'TM Information'!$F:$F,"No Match",0,1))</f>
        <v>-</v>
      </c>
      <c r="F881" s="6">
        <f t="shared" si="20"/>
        <v>0</v>
      </c>
    </row>
    <row r="882" spans="4:6">
      <c r="D882" s="6" t="str">
        <f>IF(C882="","-",_xlfn.XLOOKUP(C882,'TM Information'!$A:$A,'TM Information'!$D:$D,"No Match",0,1))</f>
        <v>-</v>
      </c>
      <c r="E882" s="6" t="str">
        <f>IF(C882="","-",_xlfn.XLOOKUP(C882,'TM Information'!$A:$A,'TM Information'!$F:$F,"No Match",0,1))</f>
        <v>-</v>
      </c>
      <c r="F882" s="6">
        <f t="shared" si="20"/>
        <v>0</v>
      </c>
    </row>
    <row r="883" spans="4:6">
      <c r="D883" s="6" t="str">
        <f>IF(C883="","-",_xlfn.XLOOKUP(C883,'TM Information'!$A:$A,'TM Information'!$D:$D,"No Match",0,1))</f>
        <v>-</v>
      </c>
      <c r="E883" s="6" t="str">
        <f>IF(C883="","-",_xlfn.XLOOKUP(C883,'TM Information'!$A:$A,'TM Information'!$F:$F,"No Match",0,1))</f>
        <v>-</v>
      </c>
      <c r="F883" s="6">
        <f t="shared" si="20"/>
        <v>0</v>
      </c>
    </row>
    <row r="884" spans="4:6">
      <c r="D884" s="6" t="str">
        <f>IF(C884="","-",_xlfn.XLOOKUP(C884,'TM Information'!$A:$A,'TM Information'!$D:$D,"No Match",0,1))</f>
        <v>-</v>
      </c>
      <c r="E884" s="6" t="str">
        <f>IF(C884="","-",_xlfn.XLOOKUP(C884,'TM Information'!$A:$A,'TM Information'!$F:$F,"No Match",0,1))</f>
        <v>-</v>
      </c>
      <c r="F884" s="6">
        <f t="shared" si="20"/>
        <v>0</v>
      </c>
    </row>
    <row r="885" spans="4:6">
      <c r="D885" s="6" t="str">
        <f>IF(C885="","-",_xlfn.XLOOKUP(C885,'TM Information'!$A:$A,'TM Information'!$D:$D,"No Match",0,1))</f>
        <v>-</v>
      </c>
      <c r="E885" s="6" t="str">
        <f>IF(C885="","-",_xlfn.XLOOKUP(C885,'TM Information'!$A:$A,'TM Information'!$F:$F,"No Match",0,1))</f>
        <v>-</v>
      </c>
      <c r="F885" s="6">
        <f t="shared" si="20"/>
        <v>0</v>
      </c>
    </row>
    <row r="886" spans="4:6">
      <c r="D886" s="6" t="str">
        <f>IF(C886="","-",_xlfn.XLOOKUP(C886,'TM Information'!$A:$A,'TM Information'!$D:$D,"No Match",0,1))</f>
        <v>-</v>
      </c>
      <c r="E886" s="6" t="str">
        <f>IF(C886="","-",_xlfn.XLOOKUP(C886,'TM Information'!$A:$A,'TM Information'!$F:$F,"No Match",0,1))</f>
        <v>-</v>
      </c>
      <c r="F886" s="6">
        <f t="shared" si="20"/>
        <v>0</v>
      </c>
    </row>
    <row r="887" spans="4:6">
      <c r="D887" s="6" t="str">
        <f>IF(C887="","-",_xlfn.XLOOKUP(C887,'TM Information'!$A:$A,'TM Information'!$D:$D,"No Match",0,1))</f>
        <v>-</v>
      </c>
      <c r="E887" s="6" t="str">
        <f>IF(C887="","-",_xlfn.XLOOKUP(C887,'TM Information'!$A:$A,'TM Information'!$F:$F,"No Match",0,1))</f>
        <v>-</v>
      </c>
      <c r="F887" s="6">
        <f t="shared" si="20"/>
        <v>0</v>
      </c>
    </row>
    <row r="888" spans="4:6">
      <c r="D888" s="6" t="str">
        <f>IF(C888="","-",_xlfn.XLOOKUP(C888,'TM Information'!$A:$A,'TM Information'!$D:$D,"No Match",0,1))</f>
        <v>-</v>
      </c>
      <c r="E888" s="6" t="str">
        <f>IF(C888="","-",_xlfn.XLOOKUP(C888,'TM Information'!$A:$A,'TM Information'!$F:$F,"No Match",0,1))</f>
        <v>-</v>
      </c>
      <c r="F888" s="6">
        <f t="shared" si="20"/>
        <v>0</v>
      </c>
    </row>
    <row r="889" spans="4:6">
      <c r="D889" s="6" t="str">
        <f>IF(C889="","-",_xlfn.XLOOKUP(C889,'TM Information'!$A:$A,'TM Information'!$D:$D,"No Match",0,1))</f>
        <v>-</v>
      </c>
      <c r="E889" s="6" t="str">
        <f>IF(C889="","-",_xlfn.XLOOKUP(C889,'TM Information'!$A:$A,'TM Information'!$F:$F,"No Match",0,1))</f>
        <v>-</v>
      </c>
      <c r="F889" s="6">
        <f t="shared" si="20"/>
        <v>0</v>
      </c>
    </row>
    <row r="890" spans="4:6">
      <c r="D890" s="6" t="str">
        <f>IF(C890="","-",_xlfn.XLOOKUP(C890,'TM Information'!$A:$A,'TM Information'!$D:$D,"No Match",0,1))</f>
        <v>-</v>
      </c>
      <c r="E890" s="6" t="str">
        <f>IF(C890="","-",_xlfn.XLOOKUP(C890,'TM Information'!$A:$A,'TM Information'!$F:$F,"No Match",0,1))</f>
        <v>-</v>
      </c>
      <c r="F890" s="6">
        <f t="shared" si="20"/>
        <v>0</v>
      </c>
    </row>
    <row r="891" spans="4:6">
      <c r="D891" s="6" t="str">
        <f>IF(C891="","-",_xlfn.XLOOKUP(C891,'TM Information'!$A:$A,'TM Information'!$D:$D,"No Match",0,1))</f>
        <v>-</v>
      </c>
      <c r="E891" s="6" t="str">
        <f>IF(C891="","-",_xlfn.XLOOKUP(C891,'TM Information'!$A:$A,'TM Information'!$F:$F,"No Match",0,1))</f>
        <v>-</v>
      </c>
      <c r="F891" s="6">
        <f t="shared" si="20"/>
        <v>0</v>
      </c>
    </row>
    <row r="892" spans="4:6">
      <c r="D892" s="6" t="str">
        <f>IF(C892="","-",_xlfn.XLOOKUP(C892,'TM Information'!$A:$A,'TM Information'!$D:$D,"No Match",0,1))</f>
        <v>-</v>
      </c>
      <c r="E892" s="6" t="str">
        <f>IF(C892="","-",_xlfn.XLOOKUP(C892,'TM Information'!$A:$A,'TM Information'!$F:$F,"No Match",0,1))</f>
        <v>-</v>
      </c>
      <c r="F892" s="6">
        <f t="shared" si="20"/>
        <v>0</v>
      </c>
    </row>
    <row r="893" spans="4:6">
      <c r="D893" s="6" t="str">
        <f>IF(C893="","-",_xlfn.XLOOKUP(C893,'TM Information'!$A:$A,'TM Information'!$D:$D,"No Match",0,1))</f>
        <v>-</v>
      </c>
      <c r="E893" s="6" t="str">
        <f>IF(C893="","-",_xlfn.XLOOKUP(C893,'TM Information'!$A:$A,'TM Information'!$F:$F,"No Match",0,1))</f>
        <v>-</v>
      </c>
      <c r="F893" s="6">
        <f t="shared" si="20"/>
        <v>0</v>
      </c>
    </row>
    <row r="894" spans="4:6">
      <c r="D894" s="6" t="str">
        <f>IF(C894="","-",_xlfn.XLOOKUP(C894,'TM Information'!$A:$A,'TM Information'!$D:$D,"No Match",0,1))</f>
        <v>-</v>
      </c>
      <c r="E894" s="6" t="str">
        <f>IF(C894="","-",_xlfn.XLOOKUP(C894,'TM Information'!$A:$A,'TM Information'!$F:$F,"No Match",0,1))</f>
        <v>-</v>
      </c>
      <c r="F894" s="6">
        <f t="shared" si="20"/>
        <v>0</v>
      </c>
    </row>
    <row r="895" spans="4:6">
      <c r="D895" s="6" t="str">
        <f>IF(C895="","-",_xlfn.XLOOKUP(C895,'TM Information'!$A:$A,'TM Information'!$D:$D,"No Match",0,1))</f>
        <v>-</v>
      </c>
      <c r="E895" s="6" t="str">
        <f>IF(C895="","-",_xlfn.XLOOKUP(C895,'TM Information'!$A:$A,'TM Information'!$F:$F,"No Match",0,1))</f>
        <v>-</v>
      </c>
      <c r="F895" s="6">
        <f t="shared" si="20"/>
        <v>0</v>
      </c>
    </row>
    <row r="896" spans="4:6">
      <c r="D896" s="6" t="str">
        <f>IF(C896="","-",_xlfn.XLOOKUP(C896,'TM Information'!$A:$A,'TM Information'!$D:$D,"No Match",0,1))</f>
        <v>-</v>
      </c>
      <c r="E896" s="6" t="str">
        <f>IF(C896="","-",_xlfn.XLOOKUP(C896,'TM Information'!$A:$A,'TM Information'!$F:$F,"No Match",0,1))</f>
        <v>-</v>
      </c>
      <c r="F896" s="6">
        <f t="shared" si="20"/>
        <v>0</v>
      </c>
    </row>
    <row r="897" spans="4:6">
      <c r="D897" s="6" t="str">
        <f>IF(C897="","-",_xlfn.XLOOKUP(C897,'TM Information'!$A:$A,'TM Information'!$D:$D,"No Match",0,1))</f>
        <v>-</v>
      </c>
      <c r="E897" s="6" t="str">
        <f>IF(C897="","-",_xlfn.XLOOKUP(C897,'TM Information'!$A:$A,'TM Information'!$F:$F,"No Match",0,1))</f>
        <v>-</v>
      </c>
      <c r="F897" s="6">
        <f t="shared" si="20"/>
        <v>0</v>
      </c>
    </row>
    <row r="898" spans="4:6">
      <c r="D898" s="6" t="str">
        <f>IF(C898="","-",_xlfn.XLOOKUP(C898,'TM Information'!$A:$A,'TM Information'!$D:$D,"No Match",0,1))</f>
        <v>-</v>
      </c>
      <c r="E898" s="6" t="str">
        <f>IF(C898="","-",_xlfn.XLOOKUP(C898,'TM Information'!$A:$A,'TM Information'!$F:$F,"No Match",0,1))</f>
        <v>-</v>
      </c>
      <c r="F898" s="6">
        <f t="shared" si="20"/>
        <v>0</v>
      </c>
    </row>
    <row r="899" spans="4:6">
      <c r="D899" s="6" t="str">
        <f>IF(C899="","-",_xlfn.XLOOKUP(C899,'TM Information'!$A:$A,'TM Information'!$D:$D,"No Match",0,1))</f>
        <v>-</v>
      </c>
      <c r="E899" s="6" t="str">
        <f>IF(C899="","-",_xlfn.XLOOKUP(C899,'TM Information'!$A:$A,'TM Information'!$F:$F,"No Match",0,1))</f>
        <v>-</v>
      </c>
      <c r="F899" s="6">
        <f t="shared" si="20"/>
        <v>0</v>
      </c>
    </row>
    <row r="900" spans="4:6">
      <c r="D900" s="6" t="str">
        <f>IF(C900="","-",_xlfn.XLOOKUP(C900,'TM Information'!$A:$A,'TM Information'!$D:$D,"No Match",0,1))</f>
        <v>-</v>
      </c>
      <c r="E900" s="6" t="str">
        <f>IF(C900="","-",_xlfn.XLOOKUP(C900,'TM Information'!$A:$A,'TM Information'!$F:$F,"No Match",0,1))</f>
        <v>-</v>
      </c>
      <c r="F900" s="6">
        <f t="shared" si="20"/>
        <v>0</v>
      </c>
    </row>
    <row r="901" spans="4:6">
      <c r="D901" s="6" t="str">
        <f>IF(C901="","-",_xlfn.XLOOKUP(C901,'TM Information'!$A:$A,'TM Information'!$D:$D,"No Match",0,1))</f>
        <v>-</v>
      </c>
      <c r="E901" s="6" t="str">
        <f>IF(C901="","-",_xlfn.XLOOKUP(C901,'TM Information'!$A:$A,'TM Information'!$F:$F,"No Match",0,1))</f>
        <v>-</v>
      </c>
      <c r="F901" s="6">
        <f t="shared" si="20"/>
        <v>0</v>
      </c>
    </row>
    <row r="902" spans="4:6">
      <c r="D902" s="6" t="str">
        <f>IF(C902="","-",_xlfn.XLOOKUP(C902,'TM Information'!$A:$A,'TM Information'!$D:$D,"No Match",0,1))</f>
        <v>-</v>
      </c>
      <c r="E902" s="6" t="str">
        <f>IF(C902="","-",_xlfn.XLOOKUP(C902,'TM Information'!$A:$A,'TM Information'!$F:$F,"No Match",0,1))</f>
        <v>-</v>
      </c>
      <c r="F902" s="6">
        <f t="shared" si="20"/>
        <v>0</v>
      </c>
    </row>
    <row r="903" spans="4:6">
      <c r="D903" s="6" t="str">
        <f>IF(C903="","-",_xlfn.XLOOKUP(C903,'TM Information'!$A:$A,'TM Information'!$D:$D,"No Match",0,1))</f>
        <v>-</v>
      </c>
      <c r="E903" s="6" t="str">
        <f>IF(C903="","-",_xlfn.XLOOKUP(C903,'TM Information'!$A:$A,'TM Information'!$F:$F,"No Match",0,1))</f>
        <v>-</v>
      </c>
      <c r="F903" s="6">
        <f t="shared" si="20"/>
        <v>0</v>
      </c>
    </row>
    <row r="904" spans="4:6">
      <c r="D904" s="6" t="str">
        <f>IF(C904="","-",_xlfn.XLOOKUP(C904,'TM Information'!$A:$A,'TM Information'!$D:$D,"No Match",0,1))</f>
        <v>-</v>
      </c>
      <c r="E904" s="6" t="str">
        <f>IF(C904="","-",_xlfn.XLOOKUP(C904,'TM Information'!$A:$A,'TM Information'!$F:$F,"No Match",0,1))</f>
        <v>-</v>
      </c>
      <c r="F904" s="6">
        <f t="shared" si="20"/>
        <v>0</v>
      </c>
    </row>
    <row r="905" spans="4:6">
      <c r="D905" s="6" t="str">
        <f>IF(C905="","-",_xlfn.XLOOKUP(C905,'TM Information'!$A:$A,'TM Information'!$D:$D,"No Match",0,1))</f>
        <v>-</v>
      </c>
      <c r="E905" s="6" t="str">
        <f>IF(C905="","-",_xlfn.XLOOKUP(C905,'TM Information'!$A:$A,'TM Information'!$F:$F,"No Match",0,1))</f>
        <v>-</v>
      </c>
      <c r="F905" s="6">
        <f t="shared" si="20"/>
        <v>0</v>
      </c>
    </row>
    <row r="906" spans="4:6">
      <c r="D906" s="6" t="str">
        <f>IF(C906="","-",_xlfn.XLOOKUP(C906,'TM Information'!$A:$A,'TM Information'!$D:$D,"No Match",0,1))</f>
        <v>-</v>
      </c>
      <c r="E906" s="6" t="str">
        <f>IF(C906="","-",_xlfn.XLOOKUP(C906,'TM Information'!$A:$A,'TM Information'!$F:$F,"No Match",0,1))</f>
        <v>-</v>
      </c>
      <c r="F906" s="6">
        <f t="shared" si="20"/>
        <v>0</v>
      </c>
    </row>
    <row r="907" spans="4:6">
      <c r="D907" s="6" t="str">
        <f>IF(C907="","-",_xlfn.XLOOKUP(C907,'TM Information'!$A:$A,'TM Information'!$D:$D,"No Match",0,1))</f>
        <v>-</v>
      </c>
      <c r="E907" s="6" t="str">
        <f>IF(C907="","-",_xlfn.XLOOKUP(C907,'TM Information'!$A:$A,'TM Information'!$F:$F,"No Match",0,1))</f>
        <v>-</v>
      </c>
      <c r="F907" s="6">
        <f t="shared" si="20"/>
        <v>0</v>
      </c>
    </row>
    <row r="908" spans="4:6">
      <c r="D908" s="6" t="str">
        <f>IF(C908="","-",_xlfn.XLOOKUP(C908,'TM Information'!$A:$A,'TM Information'!$D:$D,"No Match",0,1))</f>
        <v>-</v>
      </c>
      <c r="E908" s="6" t="str">
        <f>IF(C908="","-",_xlfn.XLOOKUP(C908,'TM Information'!$A:$A,'TM Information'!$F:$F,"No Match",0,1))</f>
        <v>-</v>
      </c>
      <c r="F908" s="6">
        <f t="shared" si="20"/>
        <v>0</v>
      </c>
    </row>
    <row r="909" spans="4:6">
      <c r="D909" s="6" t="str">
        <f>IF(C909="","-",_xlfn.XLOOKUP(C909,'TM Information'!$A:$A,'TM Information'!$D:$D,"No Match",0,1))</f>
        <v>-</v>
      </c>
      <c r="E909" s="6" t="str">
        <f>IF(C909="","-",_xlfn.XLOOKUP(C909,'TM Information'!$A:$A,'TM Information'!$F:$F,"No Match",0,1))</f>
        <v>-</v>
      </c>
      <c r="F909" s="6">
        <f t="shared" si="20"/>
        <v>0</v>
      </c>
    </row>
    <row r="910" spans="4:6">
      <c r="D910" s="6" t="str">
        <f>IF(C910="","-",_xlfn.XLOOKUP(C910,'TM Information'!$A:$A,'TM Information'!$D:$D,"No Match",0,1))</f>
        <v>-</v>
      </c>
      <c r="E910" s="6" t="str">
        <f>IF(C910="","-",_xlfn.XLOOKUP(C910,'TM Information'!$A:$A,'TM Information'!$F:$F,"No Match",0,1))</f>
        <v>-</v>
      </c>
      <c r="F910" s="6">
        <f t="shared" si="20"/>
        <v>0</v>
      </c>
    </row>
    <row r="911" spans="4:6">
      <c r="D911" s="6" t="str">
        <f>IF(C911="","-",_xlfn.XLOOKUP(C911,'TM Information'!$A:$A,'TM Information'!$D:$D,"No Match",0,1))</f>
        <v>-</v>
      </c>
      <c r="E911" s="6" t="str">
        <f>IF(C911="","-",_xlfn.XLOOKUP(C911,'TM Information'!$A:$A,'TM Information'!$F:$F,"No Match",0,1))</f>
        <v>-</v>
      </c>
      <c r="F911" s="6">
        <f t="shared" si="20"/>
        <v>0</v>
      </c>
    </row>
    <row r="912" spans="4:6">
      <c r="D912" s="6" t="str">
        <f>IF(C912="","-",_xlfn.XLOOKUP(C912,'TM Information'!$A:$A,'TM Information'!$D:$D,"No Match",0,1))</f>
        <v>-</v>
      </c>
      <c r="E912" s="6" t="str">
        <f>IF(C912="","-",_xlfn.XLOOKUP(C912,'TM Information'!$A:$A,'TM Information'!$F:$F,"No Match",0,1))</f>
        <v>-</v>
      </c>
      <c r="F912" s="6">
        <f t="shared" si="20"/>
        <v>0</v>
      </c>
    </row>
    <row r="913" spans="4:6">
      <c r="D913" s="6" t="str">
        <f>IF(C913="","-",_xlfn.XLOOKUP(C913,'TM Information'!$A:$A,'TM Information'!$D:$D,"No Match",0,1))</f>
        <v>-</v>
      </c>
      <c r="E913" s="6" t="str">
        <f>IF(C913="","-",_xlfn.XLOOKUP(C913,'TM Information'!$A:$A,'TM Information'!$F:$F,"No Match",0,1))</f>
        <v>-</v>
      </c>
      <c r="F913" s="6">
        <f t="shared" si="20"/>
        <v>0</v>
      </c>
    </row>
    <row r="914" spans="4:6">
      <c r="D914" s="6" t="str">
        <f>IF(C914="","-",_xlfn.XLOOKUP(C914,'TM Information'!$A:$A,'TM Information'!$D:$D,"No Match",0,1))</f>
        <v>-</v>
      </c>
      <c r="E914" s="6" t="str">
        <f>IF(C914="","-",_xlfn.XLOOKUP(C914,'TM Information'!$A:$A,'TM Information'!$F:$F,"No Match",0,1))</f>
        <v>-</v>
      </c>
      <c r="F914" s="6">
        <f t="shared" si="20"/>
        <v>0</v>
      </c>
    </row>
    <row r="915" spans="4:6">
      <c r="D915" s="6" t="str">
        <f>IF(C915="","-",_xlfn.XLOOKUP(C915,'TM Information'!$A:$A,'TM Information'!$D:$D,"No Match",0,1))</f>
        <v>-</v>
      </c>
      <c r="E915" s="6" t="str">
        <f>IF(C915="","-",_xlfn.XLOOKUP(C915,'TM Information'!$A:$A,'TM Information'!$F:$F,"No Match",0,1))</f>
        <v>-</v>
      </c>
      <c r="F915" s="6">
        <f t="shared" si="20"/>
        <v>0</v>
      </c>
    </row>
    <row r="916" spans="4:6">
      <c r="D916" s="6" t="str">
        <f>IF(C916="","-",_xlfn.XLOOKUP(C916,'TM Information'!$A:$A,'TM Information'!$D:$D,"No Match",0,1))</f>
        <v>-</v>
      </c>
      <c r="E916" s="6" t="str">
        <f>IF(C916="","-",_xlfn.XLOOKUP(C916,'TM Information'!$A:$A,'TM Information'!$F:$F,"No Match",0,1))</f>
        <v>-</v>
      </c>
      <c r="F916" s="6">
        <f t="shared" si="20"/>
        <v>0</v>
      </c>
    </row>
    <row r="917" spans="4:6">
      <c r="D917" s="6" t="str">
        <f>IF(C917="","-",_xlfn.XLOOKUP(C917,'TM Information'!$A:$A,'TM Information'!$D:$D,"No Match",0,1))</f>
        <v>-</v>
      </c>
      <c r="E917" s="6" t="str">
        <f>IF(C917="","-",_xlfn.XLOOKUP(C917,'TM Information'!$A:$A,'TM Information'!$F:$F,"No Match",0,1))</f>
        <v>-</v>
      </c>
      <c r="F917" s="6">
        <f t="shared" si="20"/>
        <v>0</v>
      </c>
    </row>
    <row r="918" spans="4:6">
      <c r="D918" s="6" t="str">
        <f>IF(C918="","-",_xlfn.XLOOKUP(C918,'TM Information'!$A:$A,'TM Information'!$D:$D,"No Match",0,1))</f>
        <v>-</v>
      </c>
      <c r="E918" s="6" t="str">
        <f>IF(C918="","-",_xlfn.XLOOKUP(C918,'TM Information'!$A:$A,'TM Information'!$F:$F,"No Match",0,1))</f>
        <v>-</v>
      </c>
      <c r="F918" s="6">
        <f t="shared" si="20"/>
        <v>0</v>
      </c>
    </row>
    <row r="919" spans="4:6">
      <c r="D919" s="6" t="str">
        <f>IF(C919="","-",_xlfn.XLOOKUP(C919,'TM Information'!$A:$A,'TM Information'!$D:$D,"No Match",0,1))</f>
        <v>-</v>
      </c>
      <c r="E919" s="6" t="str">
        <f>IF(C919="","-",_xlfn.XLOOKUP(C919,'TM Information'!$A:$A,'TM Information'!$F:$F,"No Match",0,1))</f>
        <v>-</v>
      </c>
      <c r="F919" s="6">
        <f t="shared" si="20"/>
        <v>0</v>
      </c>
    </row>
    <row r="920" spans="4:6">
      <c r="D920" s="6" t="str">
        <f>IF(C920="","-",_xlfn.XLOOKUP(C920,'TM Information'!$A:$A,'TM Information'!$D:$D,"No Match",0,1))</f>
        <v>-</v>
      </c>
      <c r="E920" s="6" t="str">
        <f>IF(C920="","-",_xlfn.XLOOKUP(C920,'TM Information'!$A:$A,'TM Information'!$F:$F,"No Match",0,1))</f>
        <v>-</v>
      </c>
      <c r="F920" s="6">
        <f t="shared" si="20"/>
        <v>0</v>
      </c>
    </row>
    <row r="921" spans="4:6">
      <c r="D921" s="6" t="str">
        <f>IF(C921="","-",_xlfn.XLOOKUP(C921,'TM Information'!$A:$A,'TM Information'!$D:$D,"No Match",0,1))</f>
        <v>-</v>
      </c>
      <c r="E921" s="6" t="str">
        <f>IF(C921="","-",_xlfn.XLOOKUP(C921,'TM Information'!$A:$A,'TM Information'!$F:$F,"No Match",0,1))</f>
        <v>-</v>
      </c>
      <c r="F921" s="6">
        <f t="shared" si="20"/>
        <v>0</v>
      </c>
    </row>
    <row r="922" spans="4:6">
      <c r="D922" s="6" t="str">
        <f>IF(C922="","-",_xlfn.XLOOKUP(C922,'TM Information'!$A:$A,'TM Information'!$D:$D,"No Match",0,1))</f>
        <v>-</v>
      </c>
      <c r="E922" s="6" t="str">
        <f>IF(C922="","-",_xlfn.XLOOKUP(C922,'TM Information'!$A:$A,'TM Information'!$F:$F,"No Match",0,1))</f>
        <v>-</v>
      </c>
      <c r="F922" s="6">
        <f t="shared" si="20"/>
        <v>0</v>
      </c>
    </row>
    <row r="923" spans="4:6">
      <c r="D923" s="6" t="str">
        <f>IF(C923="","-",_xlfn.XLOOKUP(C923,'TM Information'!$A:$A,'TM Information'!$D:$D,"No Match",0,1))</f>
        <v>-</v>
      </c>
      <c r="E923" s="6" t="str">
        <f>IF(C923="","-",_xlfn.XLOOKUP(C923,'TM Information'!$A:$A,'TM Information'!$F:$F,"No Match",0,1))</f>
        <v>-</v>
      </c>
      <c r="F923" s="6">
        <f t="shared" si="20"/>
        <v>0</v>
      </c>
    </row>
    <row r="924" spans="4:6">
      <c r="D924" s="6" t="str">
        <f>IF(C924="","-",_xlfn.XLOOKUP(C924,'TM Information'!$A:$A,'TM Information'!$D:$D,"No Match",0,1))</f>
        <v>-</v>
      </c>
      <c r="E924" s="6" t="str">
        <f>IF(C924="","-",_xlfn.XLOOKUP(C924,'TM Information'!$A:$A,'TM Information'!$F:$F,"No Match",0,1))</f>
        <v>-</v>
      </c>
      <c r="F924" s="6">
        <f t="shared" si="20"/>
        <v>0</v>
      </c>
    </row>
    <row r="925" spans="4:6">
      <c r="D925" s="6" t="str">
        <f>IF(C925="","-",_xlfn.XLOOKUP(C925,'TM Information'!$A:$A,'TM Information'!$D:$D,"No Match",0,1))</f>
        <v>-</v>
      </c>
      <c r="E925" s="6" t="str">
        <f>IF(C925="","-",_xlfn.XLOOKUP(C925,'TM Information'!$A:$A,'TM Information'!$F:$F,"No Match",0,1))</f>
        <v>-</v>
      </c>
      <c r="F925" s="6">
        <f t="shared" si="20"/>
        <v>0</v>
      </c>
    </row>
    <row r="926" spans="4:6">
      <c r="D926" s="6" t="str">
        <f>IF(C926="","-",_xlfn.XLOOKUP(C926,'TM Information'!$A:$A,'TM Information'!$D:$D,"No Match",0,1))</f>
        <v>-</v>
      </c>
      <c r="E926" s="6" t="str">
        <f>IF(C926="","-",_xlfn.XLOOKUP(C926,'TM Information'!$A:$A,'TM Information'!$F:$F,"No Match",0,1))</f>
        <v>-</v>
      </c>
      <c r="F926" s="6">
        <f t="shared" si="20"/>
        <v>0</v>
      </c>
    </row>
    <row r="927" spans="4:6">
      <c r="D927" s="6" t="str">
        <f>IF(C927="","-",_xlfn.XLOOKUP(C927,'TM Information'!$A:$A,'TM Information'!$D:$D,"No Match",0,1))</f>
        <v>-</v>
      </c>
      <c r="E927" s="6" t="str">
        <f>IF(C927="","-",_xlfn.XLOOKUP(C927,'TM Information'!$A:$A,'TM Information'!$F:$F,"No Match",0,1))</f>
        <v>-</v>
      </c>
      <c r="F927" s="6">
        <f t="shared" si="20"/>
        <v>0</v>
      </c>
    </row>
    <row r="928" spans="4:6">
      <c r="D928" s="6" t="str">
        <f>IF(C928="","-",_xlfn.XLOOKUP(C928,'TM Information'!$A:$A,'TM Information'!$D:$D,"No Match",0,1))</f>
        <v>-</v>
      </c>
      <c r="E928" s="6" t="str">
        <f>IF(C928="","-",_xlfn.XLOOKUP(C928,'TM Information'!$A:$A,'TM Information'!$F:$F,"No Match",0,1))</f>
        <v>-</v>
      </c>
      <c r="F928" s="6">
        <f t="shared" si="20"/>
        <v>0</v>
      </c>
    </row>
    <row r="929" spans="4:6">
      <c r="D929" s="6" t="str">
        <f>IF(C929="","-",_xlfn.XLOOKUP(C929,'TM Information'!$A:$A,'TM Information'!$D:$D,"No Match",0,1))</f>
        <v>-</v>
      </c>
      <c r="E929" s="6" t="str">
        <f>IF(C929="","-",_xlfn.XLOOKUP(C929,'TM Information'!$A:$A,'TM Information'!$F:$F,"No Match",0,1))</f>
        <v>-</v>
      </c>
      <c r="F929" s="6">
        <f t="shared" si="20"/>
        <v>0</v>
      </c>
    </row>
    <row r="930" spans="4:6">
      <c r="D930" s="6" t="str">
        <f>IF(C930="","-",_xlfn.XLOOKUP(C930,'TM Information'!$A:$A,'TM Information'!$D:$D,"No Match",0,1))</f>
        <v>-</v>
      </c>
      <c r="E930" s="6" t="str">
        <f>IF(C930="","-",_xlfn.XLOOKUP(C930,'TM Information'!$A:$A,'TM Information'!$F:$F,"No Match",0,1))</f>
        <v>-</v>
      </c>
      <c r="F930" s="6">
        <f t="shared" si="20"/>
        <v>0</v>
      </c>
    </row>
    <row r="931" spans="4:6">
      <c r="D931" s="6" t="str">
        <f>IF(C931="","-",_xlfn.XLOOKUP(C931,'TM Information'!$A:$A,'TM Information'!$D:$D,"No Match",0,1))</f>
        <v>-</v>
      </c>
      <c r="E931" s="6" t="str">
        <f>IF(C931="","-",_xlfn.XLOOKUP(C931,'TM Information'!$A:$A,'TM Information'!$F:$F,"No Match",0,1))</f>
        <v>-</v>
      </c>
      <c r="F931" s="6">
        <f t="shared" si="20"/>
        <v>0</v>
      </c>
    </row>
    <row r="932" spans="4:6">
      <c r="D932" s="6" t="str">
        <f>IF(C932="","-",_xlfn.XLOOKUP(C932,'TM Information'!$A:$A,'TM Information'!$D:$D,"No Match",0,1))</f>
        <v>-</v>
      </c>
      <c r="E932" s="6" t="str">
        <f>IF(C932="","-",_xlfn.XLOOKUP(C932,'TM Information'!$A:$A,'TM Information'!$F:$F,"No Match",0,1))</f>
        <v>-</v>
      </c>
      <c r="F932" s="6">
        <f t="shared" si="20"/>
        <v>0</v>
      </c>
    </row>
    <row r="933" spans="4:6">
      <c r="D933" s="6" t="str">
        <f>IF(C933="","-",_xlfn.XLOOKUP(C933,'TM Information'!$A:$A,'TM Information'!$D:$D,"No Match",0,1))</f>
        <v>-</v>
      </c>
      <c r="E933" s="6" t="str">
        <f>IF(C933="","-",_xlfn.XLOOKUP(C933,'TM Information'!$A:$A,'TM Information'!$F:$F,"No Match",0,1))</f>
        <v>-</v>
      </c>
      <c r="F933" s="6">
        <f t="shared" si="20"/>
        <v>0</v>
      </c>
    </row>
    <row r="934" spans="4:6">
      <c r="D934" s="6" t="str">
        <f>IF(C934="","-",_xlfn.XLOOKUP(C934,'TM Information'!$A:$A,'TM Information'!$D:$D,"No Match",0,1))</f>
        <v>-</v>
      </c>
      <c r="E934" s="6" t="str">
        <f>IF(C934="","-",_xlfn.XLOOKUP(C934,'TM Information'!$A:$A,'TM Information'!$F:$F,"No Match",0,1))</f>
        <v>-</v>
      </c>
      <c r="F934" s="6">
        <f t="shared" si="20"/>
        <v>0</v>
      </c>
    </row>
    <row r="935" spans="4:6">
      <c r="D935" s="6" t="str">
        <f>IF(C935="","-",_xlfn.XLOOKUP(C935,'TM Information'!$A:$A,'TM Information'!$D:$D,"No Match",0,1))</f>
        <v>-</v>
      </c>
      <c r="E935" s="6" t="str">
        <f>IF(C935="","-",_xlfn.XLOOKUP(C935,'TM Information'!$A:$A,'TM Information'!$F:$F,"No Match",0,1))</f>
        <v>-</v>
      </c>
      <c r="F935" s="6">
        <f t="shared" si="20"/>
        <v>0</v>
      </c>
    </row>
    <row r="936" spans="4:6">
      <c r="D936" s="6" t="str">
        <f>IF(C936="","-",_xlfn.XLOOKUP(C936,'TM Information'!$A:$A,'TM Information'!$D:$D,"No Match",0,1))</f>
        <v>-</v>
      </c>
      <c r="E936" s="6" t="str">
        <f>IF(C936="","-",_xlfn.XLOOKUP(C936,'TM Information'!$A:$A,'TM Information'!$F:$F,"No Match",0,1))</f>
        <v>-</v>
      </c>
      <c r="F936" s="6">
        <f t="shared" si="20"/>
        <v>0</v>
      </c>
    </row>
    <row r="937" spans="4:6">
      <c r="D937" s="6" t="str">
        <f>IF(C937="","-",_xlfn.XLOOKUP(C937,'TM Information'!$A:$A,'TM Information'!$D:$D,"No Match",0,1))</f>
        <v>-</v>
      </c>
      <c r="E937" s="6" t="str">
        <f>IF(C937="","-",_xlfn.XLOOKUP(C937,'TM Information'!$A:$A,'TM Information'!$F:$F,"No Match",0,1))</f>
        <v>-</v>
      </c>
      <c r="F937" s="6">
        <f t="shared" si="20"/>
        <v>0</v>
      </c>
    </row>
    <row r="938" spans="4:6">
      <c r="D938" s="6" t="str">
        <f>IF(C938="","-",_xlfn.XLOOKUP(C938,'TM Information'!$A:$A,'TM Information'!$D:$D,"No Match",0,1))</f>
        <v>-</v>
      </c>
      <c r="E938" s="6" t="str">
        <f>IF(C938="","-",_xlfn.XLOOKUP(C938,'TM Information'!$A:$A,'TM Information'!$F:$F,"No Match",0,1))</f>
        <v>-</v>
      </c>
      <c r="F938" s="6">
        <f t="shared" si="20"/>
        <v>0</v>
      </c>
    </row>
    <row r="939" spans="4:6">
      <c r="D939" s="6" t="str">
        <f>IF(C939="","-",_xlfn.XLOOKUP(C939,'TM Information'!$A:$A,'TM Information'!$D:$D,"No Match",0,1))</f>
        <v>-</v>
      </c>
      <c r="E939" s="6" t="str">
        <f>IF(C939="","-",_xlfn.XLOOKUP(C939,'TM Information'!$A:$A,'TM Information'!$F:$F,"No Match",0,1))</f>
        <v>-</v>
      </c>
      <c r="F939" s="6">
        <f t="shared" si="20"/>
        <v>0</v>
      </c>
    </row>
    <row r="940" spans="4:6">
      <c r="D940" s="6" t="str">
        <f>IF(C940="","-",_xlfn.XLOOKUP(C940,'TM Information'!$A:$A,'TM Information'!$D:$D,"No Match",0,1))</f>
        <v>-</v>
      </c>
      <c r="E940" s="6" t="str">
        <f>IF(C940="","-",_xlfn.XLOOKUP(C940,'TM Information'!$A:$A,'TM Information'!$F:$F,"No Match",0,1))</f>
        <v>-</v>
      </c>
      <c r="F940" s="6">
        <f t="shared" si="20"/>
        <v>0</v>
      </c>
    </row>
    <row r="941" spans="4:6">
      <c r="D941" s="6" t="str">
        <f>IF(C941="","-",_xlfn.XLOOKUP(C941,'TM Information'!$A:$A,'TM Information'!$D:$D,"No Match",0,1))</f>
        <v>-</v>
      </c>
      <c r="E941" s="6" t="str">
        <f>IF(C941="","-",_xlfn.XLOOKUP(C941,'TM Information'!$A:$A,'TM Information'!$F:$F,"No Match",0,1))</f>
        <v>-</v>
      </c>
      <c r="F941" s="6">
        <f t="shared" si="20"/>
        <v>0</v>
      </c>
    </row>
    <row r="942" spans="4:6">
      <c r="D942" s="6" t="str">
        <f>IF(C942="","-",_xlfn.XLOOKUP(C942,'TM Information'!$A:$A,'TM Information'!$D:$D,"No Match",0,1))</f>
        <v>-</v>
      </c>
      <c r="E942" s="6" t="str">
        <f>IF(C942="","-",_xlfn.XLOOKUP(C942,'TM Information'!$A:$A,'TM Information'!$F:$F,"No Match",0,1))</f>
        <v>-</v>
      </c>
      <c r="F942" s="6">
        <f t="shared" si="20"/>
        <v>0</v>
      </c>
    </row>
    <row r="943" spans="4:6">
      <c r="D943" s="6" t="str">
        <f>IF(C943="","-",_xlfn.XLOOKUP(C943,'TM Information'!$A:$A,'TM Information'!$D:$D,"No Match",0,1))</f>
        <v>-</v>
      </c>
      <c r="E943" s="6" t="str">
        <f>IF(C943="","-",_xlfn.XLOOKUP(C943,'TM Information'!$A:$A,'TM Information'!$F:$F,"No Match",0,1))</f>
        <v>-</v>
      </c>
      <c r="F943" s="6">
        <f t="shared" si="20"/>
        <v>0</v>
      </c>
    </row>
    <row r="944" spans="4:6">
      <c r="D944" s="6" t="str">
        <f>IF(C944="","-",_xlfn.XLOOKUP(C944,'TM Information'!$A:$A,'TM Information'!$D:$D,"No Match",0,1))</f>
        <v>-</v>
      </c>
      <c r="E944" s="6" t="str">
        <f>IF(C944="","-",_xlfn.XLOOKUP(C944,'TM Information'!$A:$A,'TM Information'!$F:$F,"No Match",0,1))</f>
        <v>-</v>
      </c>
      <c r="F944" s="6">
        <f t="shared" ref="F944:F1000" si="21">COUNTIF(C:C,C944)</f>
        <v>0</v>
      </c>
    </row>
    <row r="945" spans="4:6">
      <c r="D945" s="6" t="str">
        <f>IF(C945="","-",_xlfn.XLOOKUP(C945,'TM Information'!$A:$A,'TM Information'!$D:$D,"No Match",0,1))</f>
        <v>-</v>
      </c>
      <c r="E945" s="6" t="str">
        <f>IF(C945="","-",_xlfn.XLOOKUP(C945,'TM Information'!$A:$A,'TM Information'!$F:$F,"No Match",0,1))</f>
        <v>-</v>
      </c>
      <c r="F945" s="6">
        <f t="shared" si="21"/>
        <v>0</v>
      </c>
    </row>
    <row r="946" spans="4:6">
      <c r="D946" s="6" t="str">
        <f>IF(C946="","-",_xlfn.XLOOKUP(C946,'TM Information'!$A:$A,'TM Information'!$D:$D,"No Match",0,1))</f>
        <v>-</v>
      </c>
      <c r="E946" s="6" t="str">
        <f>IF(C946="","-",_xlfn.XLOOKUP(C946,'TM Information'!$A:$A,'TM Information'!$F:$F,"No Match",0,1))</f>
        <v>-</v>
      </c>
      <c r="F946" s="6">
        <f t="shared" si="21"/>
        <v>0</v>
      </c>
    </row>
    <row r="947" spans="4:6">
      <c r="D947" s="6" t="str">
        <f>IF(C947="","-",_xlfn.XLOOKUP(C947,'TM Information'!$A:$A,'TM Information'!$D:$D,"No Match",0,1))</f>
        <v>-</v>
      </c>
      <c r="E947" s="6" t="str">
        <f>IF(C947="","-",_xlfn.XLOOKUP(C947,'TM Information'!$A:$A,'TM Information'!$F:$F,"No Match",0,1))</f>
        <v>-</v>
      </c>
      <c r="F947" s="6">
        <f t="shared" si="21"/>
        <v>0</v>
      </c>
    </row>
    <row r="948" spans="4:6">
      <c r="D948" s="6" t="str">
        <f>IF(C948="","-",_xlfn.XLOOKUP(C948,'TM Information'!$A:$A,'TM Information'!$D:$D,"No Match",0,1))</f>
        <v>-</v>
      </c>
      <c r="E948" s="6" t="str">
        <f>IF(C948="","-",_xlfn.XLOOKUP(C948,'TM Information'!$A:$A,'TM Information'!$F:$F,"No Match",0,1))</f>
        <v>-</v>
      </c>
      <c r="F948" s="6">
        <f t="shared" si="21"/>
        <v>0</v>
      </c>
    </row>
    <row r="949" spans="4:6">
      <c r="D949" s="6" t="str">
        <f>IF(C949="","-",_xlfn.XLOOKUP(C949,'TM Information'!$A:$A,'TM Information'!$D:$D,"No Match",0,1))</f>
        <v>-</v>
      </c>
      <c r="E949" s="6" t="str">
        <f>IF(C949="","-",_xlfn.XLOOKUP(C949,'TM Information'!$A:$A,'TM Information'!$F:$F,"No Match",0,1))</f>
        <v>-</v>
      </c>
      <c r="F949" s="6">
        <f t="shared" si="21"/>
        <v>0</v>
      </c>
    </row>
    <row r="950" spans="4:6">
      <c r="D950" s="6" t="str">
        <f>IF(C950="","-",_xlfn.XLOOKUP(C950,'TM Information'!$A:$A,'TM Information'!$D:$D,"No Match",0,1))</f>
        <v>-</v>
      </c>
      <c r="E950" s="6" t="str">
        <f>IF(C950="","-",_xlfn.XLOOKUP(C950,'TM Information'!$A:$A,'TM Information'!$F:$F,"No Match",0,1))</f>
        <v>-</v>
      </c>
      <c r="F950" s="6">
        <f t="shared" si="21"/>
        <v>0</v>
      </c>
    </row>
    <row r="951" spans="4:6">
      <c r="D951" s="6" t="str">
        <f>IF(C951="","-",_xlfn.XLOOKUP(C951,'TM Information'!$A:$A,'TM Information'!$D:$D,"No Match",0,1))</f>
        <v>-</v>
      </c>
      <c r="E951" s="6" t="str">
        <f>IF(C951="","-",_xlfn.XLOOKUP(C951,'TM Information'!$A:$A,'TM Information'!$F:$F,"No Match",0,1))</f>
        <v>-</v>
      </c>
      <c r="F951" s="6">
        <f t="shared" si="21"/>
        <v>0</v>
      </c>
    </row>
    <row r="952" spans="4:6">
      <c r="D952" s="6" t="str">
        <f>IF(C952="","-",_xlfn.XLOOKUP(C952,'TM Information'!$A:$A,'TM Information'!$D:$D,"No Match",0,1))</f>
        <v>-</v>
      </c>
      <c r="E952" s="6" t="str">
        <f>IF(C952="","-",_xlfn.XLOOKUP(C952,'TM Information'!$A:$A,'TM Information'!$F:$F,"No Match",0,1))</f>
        <v>-</v>
      </c>
      <c r="F952" s="6">
        <f t="shared" si="21"/>
        <v>0</v>
      </c>
    </row>
    <row r="953" spans="4:6">
      <c r="D953" s="6" t="str">
        <f>IF(C953="","-",_xlfn.XLOOKUP(C953,'TM Information'!$A:$A,'TM Information'!$D:$D,"No Match",0,1))</f>
        <v>-</v>
      </c>
      <c r="E953" s="6" t="str">
        <f>IF(C953="","-",_xlfn.XLOOKUP(C953,'TM Information'!$A:$A,'TM Information'!$F:$F,"No Match",0,1))</f>
        <v>-</v>
      </c>
      <c r="F953" s="6">
        <f t="shared" si="21"/>
        <v>0</v>
      </c>
    </row>
    <row r="954" spans="4:6">
      <c r="D954" s="6" t="str">
        <f>IF(C954="","-",_xlfn.XLOOKUP(C954,'TM Information'!$A:$A,'TM Information'!$D:$D,"No Match",0,1))</f>
        <v>-</v>
      </c>
      <c r="E954" s="6" t="str">
        <f>IF(C954="","-",_xlfn.XLOOKUP(C954,'TM Information'!$A:$A,'TM Information'!$F:$F,"No Match",0,1))</f>
        <v>-</v>
      </c>
      <c r="F954" s="6">
        <f t="shared" si="21"/>
        <v>0</v>
      </c>
    </row>
    <row r="955" spans="4:6">
      <c r="D955" s="6" t="str">
        <f>IF(C955="","-",_xlfn.XLOOKUP(C955,'TM Information'!$A:$A,'TM Information'!$D:$D,"No Match",0,1))</f>
        <v>-</v>
      </c>
      <c r="E955" s="6" t="str">
        <f>IF(C955="","-",_xlfn.XLOOKUP(C955,'TM Information'!$A:$A,'TM Information'!$F:$F,"No Match",0,1))</f>
        <v>-</v>
      </c>
      <c r="F955" s="6">
        <f t="shared" si="21"/>
        <v>0</v>
      </c>
    </row>
    <row r="956" spans="4:6">
      <c r="D956" s="6" t="str">
        <f>IF(C956="","-",_xlfn.XLOOKUP(C956,'TM Information'!$A:$A,'TM Information'!$D:$D,"No Match",0,1))</f>
        <v>-</v>
      </c>
      <c r="E956" s="6" t="str">
        <f>IF(C956="","-",_xlfn.XLOOKUP(C956,'TM Information'!$A:$A,'TM Information'!$F:$F,"No Match",0,1))</f>
        <v>-</v>
      </c>
      <c r="F956" s="6">
        <f t="shared" si="21"/>
        <v>0</v>
      </c>
    </row>
    <row r="957" spans="4:6">
      <c r="D957" s="6" t="str">
        <f>IF(C957="","-",_xlfn.XLOOKUP(C957,'TM Information'!$A:$A,'TM Information'!$D:$D,"No Match",0,1))</f>
        <v>-</v>
      </c>
      <c r="E957" s="6" t="str">
        <f>IF(C957="","-",_xlfn.XLOOKUP(C957,'TM Information'!$A:$A,'TM Information'!$F:$F,"No Match",0,1))</f>
        <v>-</v>
      </c>
      <c r="F957" s="6">
        <f t="shared" si="21"/>
        <v>0</v>
      </c>
    </row>
    <row r="958" spans="4:6">
      <c r="D958" s="6" t="str">
        <f>IF(C958="","-",_xlfn.XLOOKUP(C958,'TM Information'!$A:$A,'TM Information'!$D:$D,"No Match",0,1))</f>
        <v>-</v>
      </c>
      <c r="E958" s="6" t="str">
        <f>IF(C958="","-",_xlfn.XLOOKUP(C958,'TM Information'!$A:$A,'TM Information'!$F:$F,"No Match",0,1))</f>
        <v>-</v>
      </c>
      <c r="F958" s="6">
        <f t="shared" si="21"/>
        <v>0</v>
      </c>
    </row>
    <row r="959" spans="4:6">
      <c r="D959" s="6" t="str">
        <f>IF(C959="","-",_xlfn.XLOOKUP(C959,'TM Information'!$A:$A,'TM Information'!$D:$D,"No Match",0,1))</f>
        <v>-</v>
      </c>
      <c r="E959" s="6" t="str">
        <f>IF(C959="","-",_xlfn.XLOOKUP(C959,'TM Information'!$A:$A,'TM Information'!$F:$F,"No Match",0,1))</f>
        <v>-</v>
      </c>
      <c r="F959" s="6">
        <f t="shared" si="21"/>
        <v>0</v>
      </c>
    </row>
    <row r="960" spans="4:6">
      <c r="D960" s="6" t="str">
        <f>IF(C960="","-",_xlfn.XLOOKUP(C960,'TM Information'!$A:$A,'TM Information'!$D:$D,"No Match",0,1))</f>
        <v>-</v>
      </c>
      <c r="E960" s="6" t="str">
        <f>IF(C960="","-",_xlfn.XLOOKUP(C960,'TM Information'!$A:$A,'TM Information'!$F:$F,"No Match",0,1))</f>
        <v>-</v>
      </c>
      <c r="F960" s="6">
        <f t="shared" si="21"/>
        <v>0</v>
      </c>
    </row>
    <row r="961" spans="4:6">
      <c r="D961" s="6" t="str">
        <f>IF(C961="","-",_xlfn.XLOOKUP(C961,'TM Information'!$A:$A,'TM Information'!$D:$D,"No Match",0,1))</f>
        <v>-</v>
      </c>
      <c r="E961" s="6" t="str">
        <f>IF(C961="","-",_xlfn.XLOOKUP(C961,'TM Information'!$A:$A,'TM Information'!$F:$F,"No Match",0,1))</f>
        <v>-</v>
      </c>
      <c r="F961" s="6">
        <f t="shared" si="21"/>
        <v>0</v>
      </c>
    </row>
    <row r="962" spans="4:6">
      <c r="D962" s="6" t="str">
        <f>IF(C962="","-",_xlfn.XLOOKUP(C962,'TM Information'!$A:$A,'TM Information'!$D:$D,"No Match",0,1))</f>
        <v>-</v>
      </c>
      <c r="E962" s="6" t="str">
        <f>IF(C962="","-",_xlfn.XLOOKUP(C962,'TM Information'!$A:$A,'TM Information'!$F:$F,"No Match",0,1))</f>
        <v>-</v>
      </c>
      <c r="F962" s="6">
        <f t="shared" si="21"/>
        <v>0</v>
      </c>
    </row>
    <row r="963" spans="4:6">
      <c r="D963" s="6" t="str">
        <f>IF(C963="","-",_xlfn.XLOOKUP(C963,'TM Information'!$A:$A,'TM Information'!$D:$D,"No Match",0,1))</f>
        <v>-</v>
      </c>
      <c r="E963" s="6" t="str">
        <f>IF(C963="","-",_xlfn.XLOOKUP(C963,'TM Information'!$A:$A,'TM Information'!$F:$F,"No Match",0,1))</f>
        <v>-</v>
      </c>
      <c r="F963" s="6">
        <f t="shared" si="21"/>
        <v>0</v>
      </c>
    </row>
    <row r="964" spans="4:6">
      <c r="D964" s="6" t="str">
        <f>IF(C964="","-",_xlfn.XLOOKUP(C964,'TM Information'!$A:$A,'TM Information'!$D:$D,"No Match",0,1))</f>
        <v>-</v>
      </c>
      <c r="E964" s="6" t="str">
        <f>IF(C964="","-",_xlfn.XLOOKUP(C964,'TM Information'!$A:$A,'TM Information'!$F:$F,"No Match",0,1))</f>
        <v>-</v>
      </c>
      <c r="F964" s="6">
        <f t="shared" si="21"/>
        <v>0</v>
      </c>
    </row>
    <row r="965" spans="4:6">
      <c r="D965" s="6" t="str">
        <f>IF(C965="","-",_xlfn.XLOOKUP(C965,'TM Information'!$A:$A,'TM Information'!$D:$D,"No Match",0,1))</f>
        <v>-</v>
      </c>
      <c r="E965" s="6" t="str">
        <f>IF(C965="","-",_xlfn.XLOOKUP(C965,'TM Information'!$A:$A,'TM Information'!$F:$F,"No Match",0,1))</f>
        <v>-</v>
      </c>
      <c r="F965" s="6">
        <f t="shared" si="21"/>
        <v>0</v>
      </c>
    </row>
    <row r="966" spans="4:6">
      <c r="D966" s="6" t="str">
        <f>IF(C966="","-",_xlfn.XLOOKUP(C966,'TM Information'!$A:$A,'TM Information'!$D:$D,"No Match",0,1))</f>
        <v>-</v>
      </c>
      <c r="E966" s="6" t="str">
        <f>IF(C966="","-",_xlfn.XLOOKUP(C966,'TM Information'!$A:$A,'TM Information'!$F:$F,"No Match",0,1))</f>
        <v>-</v>
      </c>
      <c r="F966" s="6">
        <f t="shared" si="21"/>
        <v>0</v>
      </c>
    </row>
    <row r="967" spans="4:6">
      <c r="D967" s="6" t="str">
        <f>IF(C967="","-",_xlfn.XLOOKUP(C967,'TM Information'!$A:$A,'TM Information'!$D:$D,"No Match",0,1))</f>
        <v>-</v>
      </c>
      <c r="E967" s="6" t="str">
        <f>IF(C967="","-",_xlfn.XLOOKUP(C967,'TM Information'!$A:$A,'TM Information'!$F:$F,"No Match",0,1))</f>
        <v>-</v>
      </c>
      <c r="F967" s="6">
        <f t="shared" si="21"/>
        <v>0</v>
      </c>
    </row>
    <row r="968" spans="4:6">
      <c r="D968" s="6" t="str">
        <f>IF(C968="","-",_xlfn.XLOOKUP(C968,'TM Information'!$A:$A,'TM Information'!$D:$D,"No Match",0,1))</f>
        <v>-</v>
      </c>
      <c r="E968" s="6" t="str">
        <f>IF(C968="","-",_xlfn.XLOOKUP(C968,'TM Information'!$A:$A,'TM Information'!$F:$F,"No Match",0,1))</f>
        <v>-</v>
      </c>
      <c r="F968" s="6">
        <f t="shared" si="21"/>
        <v>0</v>
      </c>
    </row>
    <row r="969" spans="4:6">
      <c r="D969" s="6" t="str">
        <f>IF(C969="","-",_xlfn.XLOOKUP(C969,'TM Information'!$A:$A,'TM Information'!$D:$D,"No Match",0,1))</f>
        <v>-</v>
      </c>
      <c r="E969" s="6" t="str">
        <f>IF(C969="","-",_xlfn.XLOOKUP(C969,'TM Information'!$A:$A,'TM Information'!$F:$F,"No Match",0,1))</f>
        <v>-</v>
      </c>
      <c r="F969" s="6">
        <f t="shared" si="21"/>
        <v>0</v>
      </c>
    </row>
    <row r="970" spans="4:6">
      <c r="D970" s="6" t="str">
        <f>IF(C970="","-",_xlfn.XLOOKUP(C970,'TM Information'!$A:$A,'TM Information'!$D:$D,"No Match",0,1))</f>
        <v>-</v>
      </c>
      <c r="E970" s="6" t="str">
        <f>IF(C970="","-",_xlfn.XLOOKUP(C970,'TM Information'!$A:$A,'TM Information'!$F:$F,"No Match",0,1))</f>
        <v>-</v>
      </c>
      <c r="F970" s="6">
        <f t="shared" si="21"/>
        <v>0</v>
      </c>
    </row>
    <row r="971" spans="4:6">
      <c r="D971" s="6" t="str">
        <f>IF(C971="","-",_xlfn.XLOOKUP(C971,'TM Information'!$A:$A,'TM Information'!$D:$D,"No Match",0,1))</f>
        <v>-</v>
      </c>
      <c r="E971" s="6" t="str">
        <f>IF(C971="","-",_xlfn.XLOOKUP(C971,'TM Information'!$A:$A,'TM Information'!$F:$F,"No Match",0,1))</f>
        <v>-</v>
      </c>
      <c r="F971" s="6">
        <f t="shared" si="21"/>
        <v>0</v>
      </c>
    </row>
    <row r="972" spans="4:6">
      <c r="D972" s="6" t="str">
        <f>IF(C972="","-",_xlfn.XLOOKUP(C972,'TM Information'!$A:$A,'TM Information'!$D:$D,"No Match",0,1))</f>
        <v>-</v>
      </c>
      <c r="E972" s="6" t="str">
        <f>IF(C972="","-",_xlfn.XLOOKUP(C972,'TM Information'!$A:$A,'TM Information'!$F:$F,"No Match",0,1))</f>
        <v>-</v>
      </c>
      <c r="F972" s="6">
        <f t="shared" si="21"/>
        <v>0</v>
      </c>
    </row>
    <row r="973" spans="4:6">
      <c r="D973" s="6" t="str">
        <f>IF(C973="","-",_xlfn.XLOOKUP(C973,'TM Information'!$A:$A,'TM Information'!$D:$D,"No Match",0,1))</f>
        <v>-</v>
      </c>
      <c r="E973" s="6" t="str">
        <f>IF(C973="","-",_xlfn.XLOOKUP(C973,'TM Information'!$A:$A,'TM Information'!$F:$F,"No Match",0,1))</f>
        <v>-</v>
      </c>
      <c r="F973" s="6">
        <f t="shared" si="21"/>
        <v>0</v>
      </c>
    </row>
    <row r="974" spans="4:6">
      <c r="D974" s="6" t="str">
        <f>IF(C974="","-",_xlfn.XLOOKUP(C974,'TM Information'!$A:$A,'TM Information'!$D:$D,"No Match",0,1))</f>
        <v>-</v>
      </c>
      <c r="E974" s="6" t="str">
        <f>IF(C974="","-",_xlfn.XLOOKUP(C974,'TM Information'!$A:$A,'TM Information'!$F:$F,"No Match",0,1))</f>
        <v>-</v>
      </c>
      <c r="F974" s="6">
        <f t="shared" si="21"/>
        <v>0</v>
      </c>
    </row>
    <row r="975" spans="4:6">
      <c r="D975" s="6" t="str">
        <f>IF(C975="","-",_xlfn.XLOOKUP(C975,'TM Information'!$A:$A,'TM Information'!$D:$D,"No Match",0,1))</f>
        <v>-</v>
      </c>
      <c r="E975" s="6" t="str">
        <f>IF(C975="","-",_xlfn.XLOOKUP(C975,'TM Information'!$A:$A,'TM Information'!$F:$F,"No Match",0,1))</f>
        <v>-</v>
      </c>
      <c r="F975" s="6">
        <f t="shared" si="21"/>
        <v>0</v>
      </c>
    </row>
    <row r="976" spans="4:6">
      <c r="D976" s="6" t="str">
        <f>IF(C976="","-",_xlfn.XLOOKUP(C976,'TM Information'!$A:$A,'TM Information'!$D:$D,"No Match",0,1))</f>
        <v>-</v>
      </c>
      <c r="E976" s="6" t="str">
        <f>IF(C976="","-",_xlfn.XLOOKUP(C976,'TM Information'!$A:$A,'TM Information'!$F:$F,"No Match",0,1))</f>
        <v>-</v>
      </c>
      <c r="F976" s="6">
        <f t="shared" si="21"/>
        <v>0</v>
      </c>
    </row>
    <row r="977" spans="4:6">
      <c r="D977" s="6" t="str">
        <f>IF(C977="","-",_xlfn.XLOOKUP(C977,'TM Information'!$A:$A,'TM Information'!$D:$D,"No Match",0,1))</f>
        <v>-</v>
      </c>
      <c r="E977" s="6" t="str">
        <f>IF(C977="","-",_xlfn.XLOOKUP(C977,'TM Information'!$A:$A,'TM Information'!$F:$F,"No Match",0,1))</f>
        <v>-</v>
      </c>
      <c r="F977" s="6">
        <f t="shared" si="21"/>
        <v>0</v>
      </c>
    </row>
    <row r="978" spans="4:6">
      <c r="D978" s="6" t="str">
        <f>IF(C978="","-",_xlfn.XLOOKUP(C978,'TM Information'!$A:$A,'TM Information'!$D:$D,"No Match",0,1))</f>
        <v>-</v>
      </c>
      <c r="E978" s="6" t="str">
        <f>IF(C978="","-",_xlfn.XLOOKUP(C978,'TM Information'!$A:$A,'TM Information'!$F:$F,"No Match",0,1))</f>
        <v>-</v>
      </c>
      <c r="F978" s="6">
        <f t="shared" si="21"/>
        <v>0</v>
      </c>
    </row>
    <row r="979" spans="4:6">
      <c r="D979" s="6" t="str">
        <f>IF(C979="","-",_xlfn.XLOOKUP(C979,'TM Information'!$A:$A,'TM Information'!$D:$D,"No Match",0,1))</f>
        <v>-</v>
      </c>
      <c r="E979" s="6" t="str">
        <f>IF(C979="","-",_xlfn.XLOOKUP(C979,'TM Information'!$A:$A,'TM Information'!$F:$F,"No Match",0,1))</f>
        <v>-</v>
      </c>
      <c r="F979" s="6">
        <f t="shared" si="21"/>
        <v>0</v>
      </c>
    </row>
    <row r="980" spans="4:6">
      <c r="D980" s="6" t="str">
        <f>IF(C980="","-",_xlfn.XLOOKUP(C980,'TM Information'!$A:$A,'TM Information'!$D:$D,"No Match",0,1))</f>
        <v>-</v>
      </c>
      <c r="E980" s="6" t="str">
        <f>IF(C980="","-",_xlfn.XLOOKUP(C980,'TM Information'!$A:$A,'TM Information'!$F:$F,"No Match",0,1))</f>
        <v>-</v>
      </c>
      <c r="F980" s="6">
        <f t="shared" si="21"/>
        <v>0</v>
      </c>
    </row>
    <row r="981" spans="4:6">
      <c r="D981" s="6" t="str">
        <f>IF(C981="","-",_xlfn.XLOOKUP(C981,'TM Information'!$A:$A,'TM Information'!$D:$D,"No Match",0,1))</f>
        <v>-</v>
      </c>
      <c r="E981" s="6" t="str">
        <f>IF(C981="","-",_xlfn.XLOOKUP(C981,'TM Information'!$A:$A,'TM Information'!$F:$F,"No Match",0,1))</f>
        <v>-</v>
      </c>
      <c r="F981" s="6">
        <f t="shared" si="21"/>
        <v>0</v>
      </c>
    </row>
    <row r="982" spans="4:6">
      <c r="D982" s="6" t="str">
        <f>IF(C982="","-",_xlfn.XLOOKUP(C982,'TM Information'!$A:$A,'TM Information'!$D:$D,"No Match",0,1))</f>
        <v>-</v>
      </c>
      <c r="E982" s="6" t="str">
        <f>IF(C982="","-",_xlfn.XLOOKUP(C982,'TM Information'!$A:$A,'TM Information'!$F:$F,"No Match",0,1))</f>
        <v>-</v>
      </c>
      <c r="F982" s="6">
        <f t="shared" si="21"/>
        <v>0</v>
      </c>
    </row>
    <row r="983" spans="4:6">
      <c r="D983" s="6" t="str">
        <f>IF(C983="","-",_xlfn.XLOOKUP(C983,'TM Information'!$A:$A,'TM Information'!$D:$D,"No Match",0,1))</f>
        <v>-</v>
      </c>
      <c r="E983" s="6" t="str">
        <f>IF(C983="","-",_xlfn.XLOOKUP(C983,'TM Information'!$A:$A,'TM Information'!$F:$F,"No Match",0,1))</f>
        <v>-</v>
      </c>
      <c r="F983" s="6">
        <f t="shared" si="21"/>
        <v>0</v>
      </c>
    </row>
    <row r="984" spans="4:6">
      <c r="D984" s="6" t="str">
        <f>IF(C984="","-",_xlfn.XLOOKUP(C984,'TM Information'!$A:$A,'TM Information'!$D:$D,"No Match",0,1))</f>
        <v>-</v>
      </c>
      <c r="E984" s="6" t="str">
        <f>IF(C984="","-",_xlfn.XLOOKUP(C984,'TM Information'!$A:$A,'TM Information'!$F:$F,"No Match",0,1))</f>
        <v>-</v>
      </c>
      <c r="F984" s="6">
        <f t="shared" si="21"/>
        <v>0</v>
      </c>
    </row>
    <row r="985" spans="4:6">
      <c r="D985" s="6" t="str">
        <f>IF(C985="","-",_xlfn.XLOOKUP(C985,'TM Information'!$A:$A,'TM Information'!$D:$D,"No Match",0,1))</f>
        <v>-</v>
      </c>
      <c r="E985" s="6" t="str">
        <f>IF(C985="","-",_xlfn.XLOOKUP(C985,'TM Information'!$A:$A,'TM Information'!$F:$F,"No Match",0,1))</f>
        <v>-</v>
      </c>
      <c r="F985" s="6">
        <f t="shared" si="21"/>
        <v>0</v>
      </c>
    </row>
    <row r="986" spans="4:6">
      <c r="D986" s="6" t="str">
        <f>IF(C986="","-",_xlfn.XLOOKUP(C986,'TM Information'!$A:$A,'TM Information'!$D:$D,"No Match",0,1))</f>
        <v>-</v>
      </c>
      <c r="E986" s="6" t="str">
        <f>IF(C986="","-",_xlfn.XLOOKUP(C986,'TM Information'!$A:$A,'TM Information'!$F:$F,"No Match",0,1))</f>
        <v>-</v>
      </c>
      <c r="F986" s="6">
        <f t="shared" si="21"/>
        <v>0</v>
      </c>
    </row>
    <row r="987" spans="4:6">
      <c r="D987" s="6" t="str">
        <f>IF(C987="","-",_xlfn.XLOOKUP(C987,'TM Information'!$A:$A,'TM Information'!$D:$D,"No Match",0,1))</f>
        <v>-</v>
      </c>
      <c r="E987" s="6" t="str">
        <f>IF(C987="","-",_xlfn.XLOOKUP(C987,'TM Information'!$A:$A,'TM Information'!$F:$F,"No Match",0,1))</f>
        <v>-</v>
      </c>
      <c r="F987" s="6">
        <f t="shared" si="21"/>
        <v>0</v>
      </c>
    </row>
    <row r="988" spans="4:6">
      <c r="D988" s="6" t="str">
        <f>IF(C988="","-",_xlfn.XLOOKUP(C988,'TM Information'!$A:$A,'TM Information'!$D:$D,"No Match",0,1))</f>
        <v>-</v>
      </c>
      <c r="E988" s="6" t="str">
        <f>IF(C988="","-",_xlfn.XLOOKUP(C988,'TM Information'!$A:$A,'TM Information'!$F:$F,"No Match",0,1))</f>
        <v>-</v>
      </c>
      <c r="F988" s="6">
        <f t="shared" si="21"/>
        <v>0</v>
      </c>
    </row>
    <row r="989" spans="4:6">
      <c r="D989" s="6" t="str">
        <f>IF(C989="","-",_xlfn.XLOOKUP(C989,'TM Information'!$A:$A,'TM Information'!$D:$D,"No Match",0,1))</f>
        <v>-</v>
      </c>
      <c r="E989" s="6" t="str">
        <f>IF(C989="","-",_xlfn.XLOOKUP(C989,'TM Information'!$A:$A,'TM Information'!$F:$F,"No Match",0,1))</f>
        <v>-</v>
      </c>
      <c r="F989" s="6">
        <f t="shared" si="21"/>
        <v>0</v>
      </c>
    </row>
    <row r="990" spans="4:6">
      <c r="D990" s="6" t="str">
        <f>IF(C990="","-",_xlfn.XLOOKUP(C990,'TM Information'!$A:$A,'TM Information'!$D:$D,"No Match",0,1))</f>
        <v>-</v>
      </c>
      <c r="E990" s="6" t="str">
        <f>IF(C990="","-",_xlfn.XLOOKUP(C990,'TM Information'!$A:$A,'TM Information'!$F:$F,"No Match",0,1))</f>
        <v>-</v>
      </c>
      <c r="F990" s="6">
        <f t="shared" si="21"/>
        <v>0</v>
      </c>
    </row>
    <row r="991" spans="4:6">
      <c r="D991" s="6" t="str">
        <f>IF(C991="","-",_xlfn.XLOOKUP(C991,'TM Information'!$A:$A,'TM Information'!$D:$D,"No Match",0,1))</f>
        <v>-</v>
      </c>
      <c r="E991" s="6" t="str">
        <f>IF(C991="","-",_xlfn.XLOOKUP(C991,'TM Information'!$A:$A,'TM Information'!$F:$F,"No Match",0,1))</f>
        <v>-</v>
      </c>
      <c r="F991" s="6">
        <f t="shared" si="21"/>
        <v>0</v>
      </c>
    </row>
    <row r="992" spans="4:6">
      <c r="D992" s="6" t="str">
        <f>IF(C992="","-",_xlfn.XLOOKUP(C992,'TM Information'!$A:$A,'TM Information'!$D:$D,"No Match",0,1))</f>
        <v>-</v>
      </c>
      <c r="E992" s="6" t="str">
        <f>IF(C992="","-",_xlfn.XLOOKUP(C992,'TM Information'!$A:$A,'TM Information'!$F:$F,"No Match",0,1))</f>
        <v>-</v>
      </c>
      <c r="F992" s="6">
        <f t="shared" si="21"/>
        <v>0</v>
      </c>
    </row>
    <row r="993" spans="4:6">
      <c r="D993" s="6" t="str">
        <f>IF(C993="","-",_xlfn.XLOOKUP(C993,'TM Information'!$A:$A,'TM Information'!$D:$D,"No Match",0,1))</f>
        <v>-</v>
      </c>
      <c r="E993" s="6" t="str">
        <f>IF(C993="","-",_xlfn.XLOOKUP(C993,'TM Information'!$A:$A,'TM Information'!$F:$F,"No Match",0,1))</f>
        <v>-</v>
      </c>
      <c r="F993" s="6">
        <f t="shared" si="21"/>
        <v>0</v>
      </c>
    </row>
    <row r="994" spans="4:6">
      <c r="D994" s="6" t="str">
        <f>IF(C994="","-",_xlfn.XLOOKUP(C994,'TM Information'!$A:$A,'TM Information'!$D:$D,"No Match",0,1))</f>
        <v>-</v>
      </c>
      <c r="E994" s="6" t="str">
        <f>IF(C994="","-",_xlfn.XLOOKUP(C994,'TM Information'!$A:$A,'TM Information'!$F:$F,"No Match",0,1))</f>
        <v>-</v>
      </c>
      <c r="F994" s="6">
        <f t="shared" si="21"/>
        <v>0</v>
      </c>
    </row>
    <row r="995" spans="4:6">
      <c r="D995" s="6" t="str">
        <f>IF(C995="","-",_xlfn.XLOOKUP(C995,'TM Information'!$A:$A,'TM Information'!$D:$D,"No Match",0,1))</f>
        <v>-</v>
      </c>
      <c r="E995" s="6" t="str">
        <f>IF(C995="","-",_xlfn.XLOOKUP(C995,'TM Information'!$A:$A,'TM Information'!$F:$F,"No Match",0,1))</f>
        <v>-</v>
      </c>
      <c r="F995" s="6">
        <f t="shared" si="21"/>
        <v>0</v>
      </c>
    </row>
    <row r="996" spans="4:6">
      <c r="D996" s="6" t="str">
        <f>IF(C996="","-",_xlfn.XLOOKUP(C996,'TM Information'!$A:$A,'TM Information'!$D:$D,"No Match",0,1))</f>
        <v>-</v>
      </c>
      <c r="E996" s="6" t="str">
        <f>IF(C996="","-",_xlfn.XLOOKUP(C996,'TM Information'!$A:$A,'TM Information'!$F:$F,"No Match",0,1))</f>
        <v>-</v>
      </c>
      <c r="F996" s="6">
        <f t="shared" si="21"/>
        <v>0</v>
      </c>
    </row>
    <row r="997" spans="4:6">
      <c r="D997" s="6" t="str">
        <f>IF(C997="","-",_xlfn.XLOOKUP(C997,'TM Information'!$A:$A,'TM Information'!$D:$D,"No Match",0,1))</f>
        <v>-</v>
      </c>
      <c r="E997" s="6" t="str">
        <f>IF(C997="","-",_xlfn.XLOOKUP(C997,'TM Information'!$A:$A,'TM Information'!$F:$F,"No Match",0,1))</f>
        <v>-</v>
      </c>
      <c r="F997" s="6">
        <f t="shared" si="21"/>
        <v>0</v>
      </c>
    </row>
    <row r="998" spans="4:6">
      <c r="D998" s="6" t="str">
        <f>IF(C998="","-",_xlfn.XLOOKUP(C998,'TM Information'!$A:$A,'TM Information'!$D:$D,"No Match",0,1))</f>
        <v>-</v>
      </c>
      <c r="E998" s="6" t="str">
        <f>IF(C998="","-",_xlfn.XLOOKUP(C998,'TM Information'!$A:$A,'TM Information'!$F:$F,"No Match",0,1))</f>
        <v>-</v>
      </c>
      <c r="F998" s="6">
        <f t="shared" si="21"/>
        <v>0</v>
      </c>
    </row>
    <row r="999" spans="4:6">
      <c r="D999" s="6" t="str">
        <f>IF(C999="","-",_xlfn.XLOOKUP(C999,'TM Information'!$A:$A,'TM Information'!$D:$D,"No Match",0,1))</f>
        <v>-</v>
      </c>
      <c r="E999" s="6" t="str">
        <f>IF(C999="","-",_xlfn.XLOOKUP(C999,'TM Information'!$A:$A,'TM Information'!$F:$F,"No Match",0,1))</f>
        <v>-</v>
      </c>
      <c r="F999" s="6">
        <f t="shared" si="21"/>
        <v>0</v>
      </c>
    </row>
    <row r="1000" spans="4:6">
      <c r="D1000" s="6" t="str">
        <f>IF(C1000="","-",_xlfn.XLOOKUP(C1000,'TM Information'!$A:$A,'TM Information'!$D:$D,"No Match",0,1))</f>
        <v>-</v>
      </c>
      <c r="E1000" s="6" t="str">
        <f>IF(C1000="","-",_xlfn.XLOOKUP(C1000,'TM Information'!$A:$A,'TM Information'!$F:$F,"No Match",0,1))</f>
        <v>-</v>
      </c>
      <c r="F1000" s="6">
        <f t="shared" si="21"/>
        <v>0</v>
      </c>
    </row>
  </sheetData>
  <mergeCells count="2">
    <mergeCell ref="A1:K1"/>
    <mergeCell ref="N1:S1"/>
  </mergeCells>
  <conditionalFormatting sqref="O4:O13">
    <cfRule type="colorScale" priority="1">
      <colorScale>
        <cfvo type="min"/>
        <cfvo type="percentile" val="50"/>
        <cfvo type="max"/>
        <color rgb="FF63BE7B"/>
        <color rgb="FFFFEB84"/>
        <color rgb="FFF8696B"/>
      </colorScale>
    </cfRule>
  </conditionalFormatting>
  <conditionalFormatting sqref="P4:P13">
    <cfRule type="colorScale" priority="2">
      <colorScale>
        <cfvo type="min"/>
        <cfvo type="percentile" val="50"/>
        <cfvo type="max"/>
        <color rgb="FF63BE7B"/>
        <color rgb="FFFFEB84"/>
        <color rgb="FFF8696B"/>
      </colorScale>
    </cfRule>
  </conditionalFormatting>
  <conditionalFormatting sqref="Q4:Q13">
    <cfRule type="colorScale" priority="3">
      <colorScale>
        <cfvo type="min"/>
        <cfvo type="percentile" val="50"/>
        <cfvo type="max"/>
        <color rgb="FF63BE7B"/>
        <color rgb="FFFFEB84"/>
        <color rgb="FFF8696B"/>
      </colorScale>
    </cfRule>
  </conditionalFormatting>
  <conditionalFormatting sqref="R4:R13">
    <cfRule type="colorScale" priority="4">
      <colorScale>
        <cfvo type="min"/>
        <cfvo type="percentile" val="50"/>
        <cfvo type="max"/>
        <color rgb="FF63BE7B"/>
        <color rgb="FFFFEB84"/>
        <color rgb="FFF8696B"/>
      </colorScale>
    </cfRule>
  </conditionalFormatting>
  <conditionalFormatting sqref="S4:S13">
    <cfRule type="colorScale" priority="5">
      <colorScale>
        <cfvo type="min"/>
        <cfvo type="percentile" val="50"/>
        <cfvo type="max"/>
        <color rgb="FF63BE7B"/>
        <color rgb="FFFFEB84"/>
        <color rgb="FFF8696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CF33448-D20D-4789-A7EC-C6C471B0F594}">
          <x14:formula1>
            <xm:f>'Dropdown Lists'!$A$2:$A$12</xm:f>
          </x14:formula1>
          <xm:sqref>N4:N13 J3:J107 J110:J1000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4CFAE-B97E-45A3-9D36-0D80B3A3F01C}">
  <sheetPr>
    <tabColor rgb="FF00B0F0"/>
  </sheetPr>
  <dimension ref="A1:S1600"/>
  <sheetViews>
    <sheetView workbookViewId="0">
      <pane ySplit="2" topLeftCell="A3" activePane="bottomLeft" state="frozen"/>
      <selection pane="bottomLeft" activeCell="P6" sqref="P6"/>
    </sheetView>
  </sheetViews>
  <sheetFormatPr defaultColWidth="10" defaultRowHeight="14.5"/>
  <cols>
    <col min="1" max="1" width="11.453125" style="6" bestFit="1" customWidth="1"/>
    <col min="2" max="2" width="9.1796875" style="6" bestFit="1" customWidth="1"/>
    <col min="3" max="3" width="10.1796875" style="6" bestFit="1" customWidth="1"/>
    <col min="4" max="4" width="19.26953125" style="6" customWidth="1"/>
    <col min="5" max="5" width="4.453125" style="6" bestFit="1" customWidth="1"/>
    <col min="6" max="6" width="8.81640625" style="6" bestFit="1" customWidth="1"/>
    <col min="7" max="7" width="11.1796875" style="6" bestFit="1" customWidth="1"/>
    <col min="8" max="8" width="12.26953125" style="6" bestFit="1" customWidth="1"/>
    <col min="9" max="9" width="8.7265625" style="7" bestFit="1" customWidth="1"/>
    <col min="10" max="10" width="15.81640625" style="6" bestFit="1" customWidth="1"/>
    <col min="11" max="11" width="33.1796875" style="6" customWidth="1"/>
    <col min="12" max="13" width="9.1796875" style="6"/>
    <col min="14" max="14" width="16.26953125" style="6" bestFit="1" customWidth="1"/>
    <col min="15" max="16384" width="10" style="6"/>
  </cols>
  <sheetData>
    <row r="1" spans="1:19" ht="18.5">
      <c r="A1" s="147" t="s">
        <v>101</v>
      </c>
      <c r="B1" s="147"/>
      <c r="C1" s="147"/>
      <c r="D1" s="147"/>
      <c r="E1" s="147"/>
      <c r="F1" s="147"/>
      <c r="G1" s="147"/>
      <c r="H1" s="147"/>
      <c r="I1" s="147"/>
      <c r="J1" s="147"/>
      <c r="K1" s="147"/>
      <c r="N1" s="108" t="s">
        <v>85</v>
      </c>
      <c r="O1" s="109"/>
      <c r="P1" s="109"/>
      <c r="Q1" s="109"/>
      <c r="R1" s="109"/>
      <c r="S1" s="110"/>
    </row>
    <row r="2" spans="1:19" ht="29">
      <c r="A2" s="5" t="s">
        <v>86</v>
      </c>
      <c r="B2" s="3" t="s">
        <v>87</v>
      </c>
      <c r="C2" s="3" t="s">
        <v>88</v>
      </c>
      <c r="D2" s="3" t="s">
        <v>89</v>
      </c>
      <c r="E2" s="3" t="s">
        <v>90</v>
      </c>
      <c r="F2" s="3" t="s">
        <v>91</v>
      </c>
      <c r="G2" s="3" t="s">
        <v>92</v>
      </c>
      <c r="H2" s="3" t="s">
        <v>93</v>
      </c>
      <c r="I2" s="4" t="s">
        <v>94</v>
      </c>
      <c r="J2" s="3" t="s">
        <v>95</v>
      </c>
      <c r="K2" s="3" t="s">
        <v>96</v>
      </c>
      <c r="N2" s="14" t="s">
        <v>90</v>
      </c>
      <c r="O2" s="27" t="s">
        <v>1</v>
      </c>
      <c r="P2" s="14" t="s">
        <v>2</v>
      </c>
      <c r="Q2" s="27" t="s">
        <v>3</v>
      </c>
      <c r="R2" s="14" t="s">
        <v>4</v>
      </c>
      <c r="S2" s="28" t="s">
        <v>97</v>
      </c>
    </row>
    <row r="3" spans="1:19">
      <c r="A3" s="8"/>
      <c r="D3" s="6" t="str">
        <f>IF(C3="","-",_xlfn.XLOOKUP(C3,'TM Information'!$A:$A,'TM Information'!$D:$D,"No Match",0,1))</f>
        <v>-</v>
      </c>
      <c r="E3" s="6" t="str">
        <f>IF(C3="","-",_xlfn.XLOOKUP(C3,'TM Information'!$A:$A,'TM Information'!$F:$F,"No Match",0,1))</f>
        <v>-</v>
      </c>
      <c r="F3" s="6">
        <f t="shared" ref="F3:F34" si="0">COUNTIF(C:C,C3)</f>
        <v>0</v>
      </c>
      <c r="N3" s="25" t="s">
        <v>5</v>
      </c>
      <c r="O3" s="26"/>
      <c r="P3" s="26"/>
      <c r="Q3" s="26"/>
      <c r="R3" s="26"/>
      <c r="S3" s="29"/>
    </row>
    <row r="4" spans="1:19">
      <c r="A4" s="8"/>
      <c r="D4" s="6" t="str">
        <f>IF(C4="","-",_xlfn.XLOOKUP(C4,'TM Information'!$A:$A,'TM Information'!$D:$D,"No Match",0,1))</f>
        <v>-</v>
      </c>
      <c r="E4" s="6" t="str">
        <f>IF(C4="","-",_xlfn.XLOOKUP(C4,'TM Information'!$A:$A,'TM Information'!$F:$F,"No Match",0,1))</f>
        <v>-</v>
      </c>
      <c r="F4" s="6">
        <f t="shared" si="0"/>
        <v>0</v>
      </c>
      <c r="H4" s="9"/>
      <c r="N4" s="15" t="s">
        <v>7</v>
      </c>
      <c r="O4" s="33">
        <f t="shared" ref="O4:R13" si="1">COUNTIFS($J:$J,$N4,$E:$E,O$2)</f>
        <v>0</v>
      </c>
      <c r="P4" s="34">
        <f t="shared" si="1"/>
        <v>0</v>
      </c>
      <c r="Q4" s="34">
        <f t="shared" si="1"/>
        <v>0</v>
      </c>
      <c r="R4" s="34">
        <f t="shared" si="1"/>
        <v>0</v>
      </c>
      <c r="S4" s="35">
        <f t="shared" ref="S4:S13" si="2">SUM(O4:R4)</f>
        <v>0</v>
      </c>
    </row>
    <row r="5" spans="1:19">
      <c r="A5" s="8"/>
      <c r="D5" s="6" t="str">
        <f>IF(C5="","-",_xlfn.XLOOKUP(C5,'TM Information'!$A:$A,'TM Information'!$D:$D,"No Match",0,1))</f>
        <v>-</v>
      </c>
      <c r="E5" s="6" t="str">
        <f>IF(C5="","-",_xlfn.XLOOKUP(C5,'TM Information'!$A:$A,'TM Information'!$F:$F,"No Match",0,1))</f>
        <v>-</v>
      </c>
      <c r="F5" s="6">
        <f t="shared" si="0"/>
        <v>0</v>
      </c>
      <c r="N5" s="18" t="s">
        <v>10</v>
      </c>
      <c r="O5" s="36">
        <f t="shared" si="1"/>
        <v>0</v>
      </c>
      <c r="P5" s="37">
        <f t="shared" si="1"/>
        <v>0</v>
      </c>
      <c r="Q5" s="37">
        <f t="shared" si="1"/>
        <v>0</v>
      </c>
      <c r="R5" s="37">
        <f t="shared" si="1"/>
        <v>0</v>
      </c>
      <c r="S5" s="38">
        <f t="shared" si="2"/>
        <v>0</v>
      </c>
    </row>
    <row r="6" spans="1:19">
      <c r="A6" s="8"/>
      <c r="D6" s="6" t="str">
        <f>IF(C6="","-",_xlfn.XLOOKUP(C6,'TM Information'!$A:$A,'TM Information'!$D:$D,"No Match",0,1))</f>
        <v>-</v>
      </c>
      <c r="E6" s="6" t="str">
        <f>IF(C6="","-",_xlfn.XLOOKUP(C6,'TM Information'!$A:$A,'TM Information'!$F:$F,"No Match",0,1))</f>
        <v>-</v>
      </c>
      <c r="F6" s="6">
        <f t="shared" si="0"/>
        <v>0</v>
      </c>
      <c r="N6" s="18" t="s">
        <v>15</v>
      </c>
      <c r="O6" s="36">
        <f t="shared" si="1"/>
        <v>0</v>
      </c>
      <c r="P6" s="37">
        <f t="shared" si="1"/>
        <v>0</v>
      </c>
      <c r="Q6" s="37">
        <f t="shared" si="1"/>
        <v>0</v>
      </c>
      <c r="R6" s="37">
        <f t="shared" si="1"/>
        <v>0</v>
      </c>
      <c r="S6" s="38">
        <f t="shared" si="2"/>
        <v>0</v>
      </c>
    </row>
    <row r="7" spans="1:19">
      <c r="A7" s="8"/>
      <c r="D7" s="6" t="str">
        <f>IF(C7="","-",_xlfn.XLOOKUP(C7,'TM Information'!$A:$A,'TM Information'!$D:$D,"No Match",0,1))</f>
        <v>-</v>
      </c>
      <c r="E7" s="6" t="str">
        <f>IF(C7="","-",_xlfn.XLOOKUP(C7,'TM Information'!$A:$A,'TM Information'!$F:$F,"No Match",0,1))</f>
        <v>-</v>
      </c>
      <c r="F7" s="6">
        <f t="shared" si="0"/>
        <v>0</v>
      </c>
      <c r="N7" s="18" t="s">
        <v>17</v>
      </c>
      <c r="O7" s="36">
        <f t="shared" si="1"/>
        <v>0</v>
      </c>
      <c r="P7" s="37">
        <f t="shared" si="1"/>
        <v>0</v>
      </c>
      <c r="Q7" s="37">
        <f t="shared" si="1"/>
        <v>0</v>
      </c>
      <c r="R7" s="37">
        <f t="shared" si="1"/>
        <v>0</v>
      </c>
      <c r="S7" s="38">
        <f t="shared" si="2"/>
        <v>0</v>
      </c>
    </row>
    <row r="8" spans="1:19">
      <c r="A8" s="8"/>
      <c r="D8" s="6" t="str">
        <f>IF(C8="","-",_xlfn.XLOOKUP(C8,'TM Information'!$A:$A,'TM Information'!$D:$D,"No Match",0,1))</f>
        <v>-</v>
      </c>
      <c r="E8" s="6" t="str">
        <f>IF(C8="","-",_xlfn.XLOOKUP(C8,'TM Information'!$A:$A,'TM Information'!$F:$F,"No Match",0,1))</f>
        <v>-</v>
      </c>
      <c r="F8" s="6">
        <f t="shared" si="0"/>
        <v>0</v>
      </c>
      <c r="N8" s="18" t="s">
        <v>19</v>
      </c>
      <c r="O8" s="36">
        <f t="shared" si="1"/>
        <v>0</v>
      </c>
      <c r="P8" s="37">
        <f t="shared" si="1"/>
        <v>0</v>
      </c>
      <c r="Q8" s="37">
        <f t="shared" si="1"/>
        <v>0</v>
      </c>
      <c r="R8" s="37">
        <f t="shared" si="1"/>
        <v>0</v>
      </c>
      <c r="S8" s="38">
        <f t="shared" si="2"/>
        <v>0</v>
      </c>
    </row>
    <row r="9" spans="1:19">
      <c r="A9" s="8"/>
      <c r="D9" s="6" t="str">
        <f>IF(C9="","-",_xlfn.XLOOKUP(C9,'TM Information'!$A:$A,'TM Information'!$D:$D,"No Match",0,1))</f>
        <v>-</v>
      </c>
      <c r="E9" s="6" t="str">
        <f>IF(C9="","-",_xlfn.XLOOKUP(C9,'TM Information'!$A:$A,'TM Information'!$F:$F,"No Match",0,1))</f>
        <v>-</v>
      </c>
      <c r="F9" s="6">
        <f t="shared" si="0"/>
        <v>0</v>
      </c>
      <c r="N9" s="16" t="s">
        <v>21</v>
      </c>
      <c r="O9" s="36">
        <f t="shared" si="1"/>
        <v>0</v>
      </c>
      <c r="P9" s="37">
        <f t="shared" si="1"/>
        <v>0</v>
      </c>
      <c r="Q9" s="37">
        <f t="shared" si="1"/>
        <v>0</v>
      </c>
      <c r="R9" s="37">
        <f t="shared" si="1"/>
        <v>0</v>
      </c>
      <c r="S9" s="38">
        <f t="shared" si="2"/>
        <v>0</v>
      </c>
    </row>
    <row r="10" spans="1:19">
      <c r="A10" s="8"/>
      <c r="D10" s="6" t="str">
        <f>IF(C10="","-",_xlfn.XLOOKUP(C10,'TM Information'!$A:$A,'TM Information'!$D:$D,"No Match",0,1))</f>
        <v>-</v>
      </c>
      <c r="E10" s="6" t="str">
        <f>IF(C10="","-",_xlfn.XLOOKUP(C10,'TM Information'!$A:$A,'TM Information'!$F:$F,"No Match",0,1))</f>
        <v>-</v>
      </c>
      <c r="F10" s="6">
        <f t="shared" si="0"/>
        <v>0</v>
      </c>
      <c r="N10" s="16" t="s">
        <v>24</v>
      </c>
      <c r="O10" s="36">
        <f t="shared" si="1"/>
        <v>0</v>
      </c>
      <c r="P10" s="37">
        <f t="shared" si="1"/>
        <v>0</v>
      </c>
      <c r="Q10" s="37">
        <f t="shared" si="1"/>
        <v>0</v>
      </c>
      <c r="R10" s="37">
        <f t="shared" si="1"/>
        <v>0</v>
      </c>
      <c r="S10" s="38">
        <f t="shared" si="2"/>
        <v>0</v>
      </c>
    </row>
    <row r="11" spans="1:19">
      <c r="A11" s="8"/>
      <c r="D11" s="6" t="str">
        <f>IF(C11="","-",_xlfn.XLOOKUP(C11,'TM Information'!$A:$A,'TM Information'!$D:$D,"No Match",0,1))</f>
        <v>-</v>
      </c>
      <c r="E11" s="6" t="str">
        <f>IF(C11="","-",_xlfn.XLOOKUP(C11,'TM Information'!$A:$A,'TM Information'!$F:$F,"No Match",0,1))</f>
        <v>-</v>
      </c>
      <c r="F11" s="6">
        <f t="shared" si="0"/>
        <v>0</v>
      </c>
      <c r="N11" s="16" t="s">
        <v>26</v>
      </c>
      <c r="O11" s="36">
        <f t="shared" si="1"/>
        <v>0</v>
      </c>
      <c r="P11" s="37">
        <f t="shared" si="1"/>
        <v>0</v>
      </c>
      <c r="Q11" s="37">
        <f t="shared" si="1"/>
        <v>0</v>
      </c>
      <c r="R11" s="37">
        <f t="shared" si="1"/>
        <v>0</v>
      </c>
      <c r="S11" s="38">
        <f t="shared" si="2"/>
        <v>0</v>
      </c>
    </row>
    <row r="12" spans="1:19">
      <c r="A12" s="8"/>
      <c r="D12" s="6" t="str">
        <f>IF(C12="","-",_xlfn.XLOOKUP(C12,'TM Information'!$A:$A,'TM Information'!$D:$D,"No Match",0,1))</f>
        <v>-</v>
      </c>
      <c r="E12" s="6" t="str">
        <f>IF(C12="","-",_xlfn.XLOOKUP(C12,'TM Information'!$A:$A,'TM Information'!$F:$F,"No Match",0,1))</f>
        <v>-</v>
      </c>
      <c r="F12" s="6">
        <f t="shared" si="0"/>
        <v>0</v>
      </c>
      <c r="N12" s="16" t="s">
        <v>28</v>
      </c>
      <c r="O12" s="36">
        <f t="shared" si="1"/>
        <v>0</v>
      </c>
      <c r="P12" s="37">
        <f t="shared" si="1"/>
        <v>0</v>
      </c>
      <c r="Q12" s="37">
        <f t="shared" si="1"/>
        <v>0</v>
      </c>
      <c r="R12" s="37">
        <f t="shared" si="1"/>
        <v>0</v>
      </c>
      <c r="S12" s="38">
        <f t="shared" si="2"/>
        <v>0</v>
      </c>
    </row>
    <row r="13" spans="1:19">
      <c r="A13" s="8"/>
      <c r="D13" s="6" t="str">
        <f>IF(C13="","-",_xlfn.XLOOKUP(C13,'TM Information'!$A:$A,'TM Information'!$D:$D,"No Match",0,1))</f>
        <v>-</v>
      </c>
      <c r="E13" s="6" t="str">
        <f>IF(C13="","-",_xlfn.XLOOKUP(C13,'TM Information'!$A:$A,'TM Information'!$F:$F,"No Match",0,1))</f>
        <v>-</v>
      </c>
      <c r="F13" s="6">
        <f t="shared" si="0"/>
        <v>0</v>
      </c>
      <c r="N13" s="17" t="s">
        <v>30</v>
      </c>
      <c r="O13" s="39">
        <f t="shared" si="1"/>
        <v>0</v>
      </c>
      <c r="P13" s="40">
        <f t="shared" si="1"/>
        <v>0</v>
      </c>
      <c r="Q13" s="40">
        <f t="shared" si="1"/>
        <v>0</v>
      </c>
      <c r="R13" s="40">
        <f t="shared" si="1"/>
        <v>0</v>
      </c>
      <c r="S13" s="41">
        <f t="shared" si="2"/>
        <v>0</v>
      </c>
    </row>
    <row r="14" spans="1:19">
      <c r="A14" s="8"/>
      <c r="D14" s="6" t="str">
        <f>IF(C14="","-",_xlfn.XLOOKUP(C14,'TM Information'!$A:$A,'TM Information'!$D:$D,"No Match",0,1))</f>
        <v>-</v>
      </c>
      <c r="E14" s="6" t="str">
        <f>IF(C14="","-",_xlfn.XLOOKUP(C14,'TM Information'!$A:$A,'TM Information'!$F:$F,"No Match",0,1))</f>
        <v>-</v>
      </c>
      <c r="F14" s="6">
        <f t="shared" si="0"/>
        <v>0</v>
      </c>
    </row>
    <row r="15" spans="1:19">
      <c r="A15" s="8"/>
      <c r="D15" s="6" t="str">
        <f>IF(C15="","-",_xlfn.XLOOKUP(C15,'TM Information'!$A:$A,'TM Information'!$D:$D,"No Match",0,1))</f>
        <v>-</v>
      </c>
      <c r="E15" s="6" t="str">
        <f>IF(C15="","-",_xlfn.XLOOKUP(C15,'TM Information'!$A:$A,'TM Information'!$F:$F,"No Match",0,1))</f>
        <v>-</v>
      </c>
      <c r="F15" s="6">
        <f t="shared" si="0"/>
        <v>0</v>
      </c>
    </row>
    <row r="16" spans="1:19">
      <c r="A16" s="8"/>
      <c r="D16" s="6" t="str">
        <f>IF(C16="","-",_xlfn.XLOOKUP(C16,'TM Information'!$A:$A,'TM Information'!$D:$D,"No Match",0,1))</f>
        <v>-</v>
      </c>
      <c r="E16" s="6" t="str">
        <f>IF(C16="","-",_xlfn.XLOOKUP(C16,'TM Information'!$A:$A,'TM Information'!$F:$F,"No Match",0,1))</f>
        <v>-</v>
      </c>
      <c r="F16" s="6">
        <f t="shared" si="0"/>
        <v>0</v>
      </c>
    </row>
    <row r="17" spans="1:6">
      <c r="A17" s="8"/>
      <c r="D17" s="6" t="str">
        <f>IF(C17="","-",_xlfn.XLOOKUP(C17,'TM Information'!$A:$A,'TM Information'!$D:$D,"No Match",0,1))</f>
        <v>-</v>
      </c>
      <c r="E17" s="6" t="str">
        <f>IF(C17="","-",_xlfn.XLOOKUP(C17,'TM Information'!$A:$A,'TM Information'!$F:$F,"No Match",0,1))</f>
        <v>-</v>
      </c>
      <c r="F17" s="6">
        <f t="shared" si="0"/>
        <v>0</v>
      </c>
    </row>
    <row r="18" spans="1:6">
      <c r="A18" s="8"/>
      <c r="D18" s="6" t="str">
        <f>IF(C18="","-",_xlfn.XLOOKUP(C18,'TM Information'!$A:$A,'TM Information'!$D:$D,"No Match",0,1))</f>
        <v>-</v>
      </c>
      <c r="E18" s="6" t="str">
        <f>IF(C18="","-",_xlfn.XLOOKUP(C18,'TM Information'!$A:$A,'TM Information'!$F:$F,"No Match",0,1))</f>
        <v>-</v>
      </c>
      <c r="F18" s="6">
        <f t="shared" si="0"/>
        <v>0</v>
      </c>
    </row>
    <row r="19" spans="1:6">
      <c r="A19" s="8"/>
      <c r="D19" s="6" t="str">
        <f>IF(C19="","-",_xlfn.XLOOKUP(C19,'TM Information'!$A:$A,'TM Information'!$D:$D,"No Match",0,1))</f>
        <v>-</v>
      </c>
      <c r="E19" s="6" t="str">
        <f>IF(C19="","-",_xlfn.XLOOKUP(C19,'TM Information'!$A:$A,'TM Information'!$F:$F,"No Match",0,1))</f>
        <v>-</v>
      </c>
      <c r="F19" s="6">
        <f t="shared" si="0"/>
        <v>0</v>
      </c>
    </row>
    <row r="20" spans="1:6">
      <c r="A20" s="8"/>
      <c r="D20" s="6" t="str">
        <f>IF(C20="","-",_xlfn.XLOOKUP(C20,'TM Information'!$A:$A,'TM Information'!$D:$D,"No Match",0,1))</f>
        <v>-</v>
      </c>
      <c r="E20" s="6" t="str">
        <f>IF(C20="","-",_xlfn.XLOOKUP(C20,'TM Information'!$A:$A,'TM Information'!$F:$F,"No Match",0,1))</f>
        <v>-</v>
      </c>
      <c r="F20" s="6">
        <f t="shared" si="0"/>
        <v>0</v>
      </c>
    </row>
    <row r="21" spans="1:6">
      <c r="A21" s="8"/>
      <c r="D21" s="6" t="str">
        <f>IF(C21="","-",_xlfn.XLOOKUP(C21,'TM Information'!$A:$A,'TM Information'!$D:$D,"No Match",0,1))</f>
        <v>-</v>
      </c>
      <c r="E21" s="6" t="str">
        <f>IF(C21="","-",_xlfn.XLOOKUP(C21,'TM Information'!$A:$A,'TM Information'!$F:$F,"No Match",0,1))</f>
        <v>-</v>
      </c>
      <c r="F21" s="6">
        <f t="shared" si="0"/>
        <v>0</v>
      </c>
    </row>
    <row r="22" spans="1:6">
      <c r="A22" s="8"/>
      <c r="D22" s="6" t="str">
        <f>IF(C22="","-",_xlfn.XLOOKUP(C22,'TM Information'!$A:$A,'TM Information'!$D:$D,"No Match",0,1))</f>
        <v>-</v>
      </c>
      <c r="E22" s="6" t="str">
        <f>IF(C22="","-",_xlfn.XLOOKUP(C22,'TM Information'!$A:$A,'TM Information'!$F:$F,"No Match",0,1))</f>
        <v>-</v>
      </c>
      <c r="F22" s="6">
        <f t="shared" si="0"/>
        <v>0</v>
      </c>
    </row>
    <row r="23" spans="1:6">
      <c r="A23" s="8"/>
      <c r="D23" s="6" t="str">
        <f>IF(C23="","-",_xlfn.XLOOKUP(C23,'TM Information'!$A:$A,'TM Information'!$D:$D,"No Match",0,1))</f>
        <v>-</v>
      </c>
      <c r="E23" s="6" t="str">
        <f>IF(C23="","-",_xlfn.XLOOKUP(C23,'TM Information'!$A:$A,'TM Information'!$F:$F,"No Match",0,1))</f>
        <v>-</v>
      </c>
      <c r="F23" s="6">
        <f t="shared" si="0"/>
        <v>0</v>
      </c>
    </row>
    <row r="24" spans="1:6">
      <c r="A24" s="8"/>
      <c r="D24" s="6" t="str">
        <f>IF(C24="","-",_xlfn.XLOOKUP(C24,'TM Information'!$A:$A,'TM Information'!$D:$D,"No Match",0,1))</f>
        <v>-</v>
      </c>
      <c r="E24" s="6" t="str">
        <f>IF(C24="","-",_xlfn.XLOOKUP(C24,'TM Information'!$A:$A,'TM Information'!$F:$F,"No Match",0,1))</f>
        <v>-</v>
      </c>
      <c r="F24" s="6">
        <f t="shared" si="0"/>
        <v>0</v>
      </c>
    </row>
    <row r="25" spans="1:6">
      <c r="A25" s="8"/>
      <c r="D25" s="6" t="str">
        <f>IF(C25="","-",_xlfn.XLOOKUP(C25,'TM Information'!$A:$A,'TM Information'!$D:$D,"No Match",0,1))</f>
        <v>-</v>
      </c>
      <c r="E25" s="6" t="str">
        <f>IF(C25="","-",_xlfn.XLOOKUP(C25,'TM Information'!$A:$A,'TM Information'!$F:$F,"No Match",0,1))</f>
        <v>-</v>
      </c>
      <c r="F25" s="6">
        <f t="shared" si="0"/>
        <v>0</v>
      </c>
    </row>
    <row r="26" spans="1:6">
      <c r="A26" s="8"/>
      <c r="D26" s="6" t="str">
        <f>IF(C26="","-",_xlfn.XLOOKUP(C26,'TM Information'!$A:$A,'TM Information'!$D:$D,"No Match",0,1))</f>
        <v>-</v>
      </c>
      <c r="E26" s="6" t="str">
        <f>IF(C26="","-",_xlfn.XLOOKUP(C26,'TM Information'!$A:$A,'TM Information'!$F:$F,"No Match",0,1))</f>
        <v>-</v>
      </c>
      <c r="F26" s="6">
        <f t="shared" si="0"/>
        <v>0</v>
      </c>
    </row>
    <row r="27" spans="1:6">
      <c r="A27" s="8"/>
      <c r="D27" s="6" t="str">
        <f>IF(C27="","-",_xlfn.XLOOKUP(C27,'TM Information'!$A:$A,'TM Information'!$D:$D,"No Match",0,1))</f>
        <v>-</v>
      </c>
      <c r="E27" s="6" t="str">
        <f>IF(C27="","-",_xlfn.XLOOKUP(C27,'TM Information'!$A:$A,'TM Information'!$F:$F,"No Match",0,1))</f>
        <v>-</v>
      </c>
      <c r="F27" s="6">
        <f t="shared" si="0"/>
        <v>0</v>
      </c>
    </row>
    <row r="28" spans="1:6">
      <c r="A28" s="8"/>
      <c r="D28" s="6" t="str">
        <f>IF(C28="","-",_xlfn.XLOOKUP(C28,'TM Information'!$A:$A,'TM Information'!$D:$D,"No Match",0,1))</f>
        <v>-</v>
      </c>
      <c r="E28" s="6" t="str">
        <f>IF(C28="","-",_xlfn.XLOOKUP(C28,'TM Information'!$A:$A,'TM Information'!$F:$F,"No Match",0,1))</f>
        <v>-</v>
      </c>
      <c r="F28" s="6">
        <f t="shared" si="0"/>
        <v>0</v>
      </c>
    </row>
    <row r="29" spans="1:6">
      <c r="A29" s="8"/>
      <c r="D29" s="6" t="str">
        <f>IF(C29="","-",_xlfn.XLOOKUP(C29,'TM Information'!$A:$A,'TM Information'!$D:$D,"No Match",0,1))</f>
        <v>-</v>
      </c>
      <c r="E29" s="6" t="str">
        <f>IF(C29="","-",_xlfn.XLOOKUP(C29,'TM Information'!$A:$A,'TM Information'!$F:$F,"No Match",0,1))</f>
        <v>-</v>
      </c>
      <c r="F29" s="6">
        <f t="shared" si="0"/>
        <v>0</v>
      </c>
    </row>
    <row r="30" spans="1:6">
      <c r="A30" s="8"/>
      <c r="D30" s="6" t="str">
        <f>IF(C30="","-",_xlfn.XLOOKUP(C30,'TM Information'!$A:$A,'TM Information'!$D:$D,"No Match",0,1))</f>
        <v>-</v>
      </c>
      <c r="E30" s="6" t="str">
        <f>IF(C30="","-",_xlfn.XLOOKUP(C30,'TM Information'!$A:$A,'TM Information'!$F:$F,"No Match",0,1))</f>
        <v>-</v>
      </c>
      <c r="F30" s="6">
        <f t="shared" si="0"/>
        <v>0</v>
      </c>
    </row>
    <row r="31" spans="1:6">
      <c r="A31" s="8"/>
      <c r="D31" s="6" t="str">
        <f>IF(C31="","-",_xlfn.XLOOKUP(C31,'TM Information'!$A:$A,'TM Information'!$D:$D,"No Match",0,1))</f>
        <v>-</v>
      </c>
      <c r="E31" s="6" t="str">
        <f>IF(C31="","-",_xlfn.XLOOKUP(C31,'TM Information'!$A:$A,'TM Information'!$F:$F,"No Match",0,1))</f>
        <v>-</v>
      </c>
      <c r="F31" s="6">
        <f t="shared" si="0"/>
        <v>0</v>
      </c>
    </row>
    <row r="32" spans="1:6">
      <c r="A32" s="8"/>
      <c r="D32" s="6" t="str">
        <f>IF(C32="","-",_xlfn.XLOOKUP(C32,'TM Information'!$A:$A,'TM Information'!$D:$D,"No Match",0,1))</f>
        <v>-</v>
      </c>
      <c r="E32" s="6" t="str">
        <f>IF(C32="","-",_xlfn.XLOOKUP(C32,'TM Information'!$A:$A,'TM Information'!$F:$F,"No Match",0,1))</f>
        <v>-</v>
      </c>
      <c r="F32" s="6">
        <f t="shared" si="0"/>
        <v>0</v>
      </c>
    </row>
    <row r="33" spans="1:6">
      <c r="A33" s="8"/>
      <c r="D33" s="6" t="str">
        <f>IF(C33="","-",_xlfn.XLOOKUP(C33,'TM Information'!$A:$A,'TM Information'!$D:$D,"No Match",0,1))</f>
        <v>-</v>
      </c>
      <c r="E33" s="6" t="str">
        <f>IF(C33="","-",_xlfn.XLOOKUP(C33,'TM Information'!$A:$A,'TM Information'!$F:$F,"No Match",0,1))</f>
        <v>-</v>
      </c>
      <c r="F33" s="6">
        <f t="shared" si="0"/>
        <v>0</v>
      </c>
    </row>
    <row r="34" spans="1:6">
      <c r="A34" s="8"/>
      <c r="D34" s="6" t="str">
        <f>IF(C34="","-",_xlfn.XLOOKUP(C34,'TM Information'!$A:$A,'TM Information'!$D:$D,"No Match",0,1))</f>
        <v>-</v>
      </c>
      <c r="E34" s="6" t="str">
        <f>IF(C34="","-",_xlfn.XLOOKUP(C34,'TM Information'!$A:$A,'TM Information'!$F:$F,"No Match",0,1))</f>
        <v>-</v>
      </c>
      <c r="F34" s="6">
        <f t="shared" si="0"/>
        <v>0</v>
      </c>
    </row>
    <row r="35" spans="1:6">
      <c r="A35" s="8"/>
      <c r="D35" s="6" t="str">
        <f>IF(C35="","-",_xlfn.XLOOKUP(C35,'TM Information'!$A:$A,'TM Information'!$D:$D,"No Match",0,1))</f>
        <v>-</v>
      </c>
      <c r="E35" s="6" t="str">
        <f>IF(C35="","-",_xlfn.XLOOKUP(C35,'TM Information'!$A:$A,'TM Information'!$F:$F,"No Match",0,1))</f>
        <v>-</v>
      </c>
      <c r="F35" s="6">
        <f t="shared" ref="F35:F57" si="3">COUNTIF(C:C,C35)</f>
        <v>0</v>
      </c>
    </row>
    <row r="36" spans="1:6">
      <c r="A36" s="8"/>
      <c r="D36" s="6" t="str">
        <f>IF(C36="","-",_xlfn.XLOOKUP(C36,'TM Information'!$A:$A,'TM Information'!$D:$D,"No Match",0,1))</f>
        <v>-</v>
      </c>
      <c r="E36" s="6" t="str">
        <f>IF(C36="","-",_xlfn.XLOOKUP(C36,'TM Information'!$A:$A,'TM Information'!$F:$F,"No Match",0,1))</f>
        <v>-</v>
      </c>
      <c r="F36" s="6">
        <f t="shared" si="3"/>
        <v>0</v>
      </c>
    </row>
    <row r="37" spans="1:6">
      <c r="A37" s="8"/>
      <c r="D37" s="6" t="str">
        <f>IF(C37="","-",_xlfn.XLOOKUP(C37,'TM Information'!$A:$A,'TM Information'!$D:$D,"No Match",0,1))</f>
        <v>-</v>
      </c>
      <c r="E37" s="6" t="str">
        <f>IF(C37="","-",_xlfn.XLOOKUP(C37,'TM Information'!$A:$A,'TM Information'!$F:$F,"No Match",0,1))</f>
        <v>-</v>
      </c>
      <c r="F37" s="6">
        <f t="shared" si="3"/>
        <v>0</v>
      </c>
    </row>
    <row r="38" spans="1:6">
      <c r="A38" s="8"/>
      <c r="D38" s="6" t="str">
        <f>IF(C38="","-",_xlfn.XLOOKUP(C38,'TM Information'!$A:$A,'TM Information'!$D:$D,"No Match",0,1))</f>
        <v>-</v>
      </c>
      <c r="E38" s="6" t="str">
        <f>IF(C38="","-",_xlfn.XLOOKUP(C38,'TM Information'!$A:$A,'TM Information'!$F:$F,"No Match",0,1))</f>
        <v>-</v>
      </c>
      <c r="F38" s="6">
        <f t="shared" si="3"/>
        <v>0</v>
      </c>
    </row>
    <row r="39" spans="1:6">
      <c r="A39" s="8"/>
      <c r="D39" s="6" t="str">
        <f>IF(C39="","-",_xlfn.XLOOKUP(C39,'TM Information'!$A:$A,'TM Information'!$D:$D,"No Match",0,1))</f>
        <v>-</v>
      </c>
      <c r="E39" s="6" t="str">
        <f>IF(C39="","-",_xlfn.XLOOKUP(C39,'TM Information'!$A:$A,'TM Information'!$F:$F,"No Match",0,1))</f>
        <v>-</v>
      </c>
      <c r="F39" s="6">
        <f t="shared" si="3"/>
        <v>0</v>
      </c>
    </row>
    <row r="40" spans="1:6">
      <c r="A40" s="8"/>
      <c r="D40" s="6" t="str">
        <f>IF(C40="","-",_xlfn.XLOOKUP(C40,'TM Information'!$A:$A,'TM Information'!$D:$D,"No Match",0,1))</f>
        <v>-</v>
      </c>
      <c r="E40" s="6" t="str">
        <f>IF(C40="","-",_xlfn.XLOOKUP(C40,'TM Information'!$A:$A,'TM Information'!$F:$F,"No Match",0,1))</f>
        <v>-</v>
      </c>
      <c r="F40" s="6">
        <f t="shared" si="3"/>
        <v>0</v>
      </c>
    </row>
    <row r="41" spans="1:6">
      <c r="A41" s="8"/>
      <c r="D41" s="6" t="str">
        <f>IF(C41="","-",_xlfn.XLOOKUP(C41,'TM Information'!$A:$A,'TM Information'!$D:$D,"No Match",0,1))</f>
        <v>-</v>
      </c>
      <c r="E41" s="6" t="str">
        <f>IF(C41="","-",_xlfn.XLOOKUP(C41,'TM Information'!$A:$A,'TM Information'!$F:$F,"No Match",0,1))</f>
        <v>-</v>
      </c>
      <c r="F41" s="6">
        <f t="shared" si="3"/>
        <v>0</v>
      </c>
    </row>
    <row r="42" spans="1:6">
      <c r="A42" s="8"/>
      <c r="D42" s="6" t="str">
        <f>IF(C42="","-",_xlfn.XLOOKUP(C42,'TM Information'!$A:$A,'TM Information'!$D:$D,"No Match",0,1))</f>
        <v>-</v>
      </c>
      <c r="E42" s="6" t="str">
        <f>IF(C42="","-",_xlfn.XLOOKUP(C42,'TM Information'!$A:$A,'TM Information'!$F:$F,"No Match",0,1))</f>
        <v>-</v>
      </c>
      <c r="F42" s="6">
        <f t="shared" si="3"/>
        <v>0</v>
      </c>
    </row>
    <row r="43" spans="1:6">
      <c r="A43" s="8"/>
      <c r="D43" s="6" t="str">
        <f>IF(C43="","-",_xlfn.XLOOKUP(C43,'TM Information'!$A:$A,'TM Information'!$D:$D,"No Match",0,1))</f>
        <v>-</v>
      </c>
      <c r="E43" s="6" t="str">
        <f>IF(C43="","-",_xlfn.XLOOKUP(C43,'TM Information'!$A:$A,'TM Information'!$F:$F,"No Match",0,1))</f>
        <v>-</v>
      </c>
      <c r="F43" s="6">
        <f t="shared" si="3"/>
        <v>0</v>
      </c>
    </row>
    <row r="44" spans="1:6">
      <c r="A44" s="8"/>
      <c r="D44" s="6" t="str">
        <f>IF(C44="","-",_xlfn.XLOOKUP(C44,'TM Information'!$A:$A,'TM Information'!$D:$D,"No Match",0,1))</f>
        <v>-</v>
      </c>
      <c r="E44" s="6" t="str">
        <f>IF(C44="","-",_xlfn.XLOOKUP(C44,'TM Information'!$A:$A,'TM Information'!$F:$F,"No Match",0,1))</f>
        <v>-</v>
      </c>
      <c r="F44" s="6">
        <f t="shared" si="3"/>
        <v>0</v>
      </c>
    </row>
    <row r="45" spans="1:6">
      <c r="A45" s="8"/>
      <c r="D45" s="6" t="str">
        <f>IF(C45="","-",_xlfn.XLOOKUP(C45,'TM Information'!$A:$A,'TM Information'!$D:$D,"No Match",0,1))</f>
        <v>-</v>
      </c>
      <c r="E45" s="6" t="str">
        <f>IF(C45="","-",_xlfn.XLOOKUP(C45,'TM Information'!$A:$A,'TM Information'!$F:$F,"No Match",0,1))</f>
        <v>-</v>
      </c>
      <c r="F45" s="6">
        <f t="shared" si="3"/>
        <v>0</v>
      </c>
    </row>
    <row r="46" spans="1:6">
      <c r="A46" s="8"/>
      <c r="D46" s="6" t="str">
        <f>IF(C46="","-",_xlfn.XLOOKUP(C46,'TM Information'!$A:$A,'TM Information'!$D:$D,"No Match",0,1))</f>
        <v>-</v>
      </c>
      <c r="E46" s="6" t="str">
        <f>IF(C46="","-",_xlfn.XLOOKUP(C46,'TM Information'!$A:$A,'TM Information'!$F:$F,"No Match",0,1))</f>
        <v>-</v>
      </c>
      <c r="F46" s="6">
        <f t="shared" si="3"/>
        <v>0</v>
      </c>
    </row>
    <row r="47" spans="1:6">
      <c r="A47" s="8"/>
      <c r="D47" s="6" t="str">
        <f>IF(C47="","-",_xlfn.XLOOKUP(C47,'TM Information'!$A:$A,'TM Information'!$D:$D,"No Match",0,1))</f>
        <v>-</v>
      </c>
      <c r="E47" s="6" t="str">
        <f>IF(C47="","-",_xlfn.XLOOKUP(C47,'TM Information'!$A:$A,'TM Information'!$F:$F,"No Match",0,1))</f>
        <v>-</v>
      </c>
      <c r="F47" s="6">
        <f t="shared" si="3"/>
        <v>0</v>
      </c>
    </row>
    <row r="48" spans="1:6">
      <c r="A48" s="8"/>
      <c r="D48" s="6" t="str">
        <f>IF(C48="","-",_xlfn.XLOOKUP(C48,'TM Information'!$A:$A,'TM Information'!$D:$D,"No Match",0,1))</f>
        <v>-</v>
      </c>
      <c r="E48" s="6" t="str">
        <f>IF(C48="","-",_xlfn.XLOOKUP(C48,'TM Information'!$A:$A,'TM Information'!$F:$F,"No Match",0,1))</f>
        <v>-</v>
      </c>
      <c r="F48" s="6">
        <f t="shared" si="3"/>
        <v>0</v>
      </c>
    </row>
    <row r="49" spans="1:8">
      <c r="A49" s="8"/>
      <c r="D49" s="6" t="str">
        <f>IF(C49="","-",_xlfn.XLOOKUP(C49,'TM Information'!$A:$A,'TM Information'!$D:$D,"No Match",0,1))</f>
        <v>-</v>
      </c>
      <c r="E49" s="6" t="str">
        <f>IF(C49="","-",_xlfn.XLOOKUP(C49,'TM Information'!$A:$A,'TM Information'!$F:$F,"No Match",0,1))</f>
        <v>-</v>
      </c>
      <c r="F49" s="6">
        <f t="shared" si="3"/>
        <v>0</v>
      </c>
    </row>
    <row r="50" spans="1:8">
      <c r="A50" s="8"/>
      <c r="D50" s="6" t="str">
        <f>IF(C50="","-",_xlfn.XLOOKUP(C50,'TM Information'!$A:$A,'TM Information'!$D:$D,"No Match",0,1))</f>
        <v>-</v>
      </c>
      <c r="E50" s="6" t="str">
        <f>IF(C50="","-",_xlfn.XLOOKUP(C50,'TM Information'!$A:$A,'TM Information'!$F:$F,"No Match",0,1))</f>
        <v>-</v>
      </c>
      <c r="F50" s="6">
        <f t="shared" si="3"/>
        <v>0</v>
      </c>
    </row>
    <row r="51" spans="1:8">
      <c r="A51" s="8"/>
      <c r="D51" s="6" t="str">
        <f>IF(C51="","-",_xlfn.XLOOKUP(C51,'TM Information'!$A:$A,'TM Information'!$D:$D,"No Match",0,1))</f>
        <v>-</v>
      </c>
      <c r="E51" s="6" t="str">
        <f>IF(C51="","-",_xlfn.XLOOKUP(C51,'TM Information'!$A:$A,'TM Information'!$F:$F,"No Match",0,1))</f>
        <v>-</v>
      </c>
      <c r="F51" s="6">
        <f t="shared" si="3"/>
        <v>0</v>
      </c>
    </row>
    <row r="52" spans="1:8">
      <c r="A52" s="8"/>
      <c r="D52" s="6" t="str">
        <f>IF(C52="","-",_xlfn.XLOOKUP(C52,'TM Information'!$A:$A,'TM Information'!$D:$D,"No Match",0,1))</f>
        <v>-</v>
      </c>
      <c r="E52" s="6" t="str">
        <f>IF(C52="","-",_xlfn.XLOOKUP(C52,'TM Information'!$A:$A,'TM Information'!$F:$F,"No Match",0,1))</f>
        <v>-</v>
      </c>
      <c r="F52" s="6">
        <f t="shared" si="3"/>
        <v>0</v>
      </c>
    </row>
    <row r="53" spans="1:8">
      <c r="A53" s="8"/>
      <c r="D53" s="6" t="str">
        <f>IF(C53="","-",_xlfn.XLOOKUP(C53,'TM Information'!$A:$A,'TM Information'!$D:$D,"No Match",0,1))</f>
        <v>-</v>
      </c>
      <c r="E53" s="6" t="str">
        <f>IF(C53="","-",_xlfn.XLOOKUP(C53,'TM Information'!$A:$A,'TM Information'!$F:$F,"No Match",0,1))</f>
        <v>-</v>
      </c>
      <c r="F53" s="6">
        <f t="shared" si="3"/>
        <v>0</v>
      </c>
    </row>
    <row r="54" spans="1:8">
      <c r="A54" s="8"/>
      <c r="D54" s="6" t="str">
        <f>IF(C54="","-",_xlfn.XLOOKUP(C54,'TM Information'!$A:$A,'TM Information'!$D:$D,"No Match",0,1))</f>
        <v>-</v>
      </c>
      <c r="E54" s="6" t="str">
        <f>IF(C54="","-",_xlfn.XLOOKUP(C54,'TM Information'!$A:$A,'TM Information'!$F:$F,"No Match",0,1))</f>
        <v>-</v>
      </c>
      <c r="F54" s="6">
        <f t="shared" si="3"/>
        <v>0</v>
      </c>
    </row>
    <row r="55" spans="1:8">
      <c r="A55" s="8"/>
      <c r="D55" s="6" t="str">
        <f>IF(C55="","-",_xlfn.XLOOKUP(C55,'TM Information'!$A:$A,'TM Information'!$D:$D,"No Match",0,1))</f>
        <v>-</v>
      </c>
      <c r="E55" s="6" t="str">
        <f>IF(C55="","-",_xlfn.XLOOKUP(C55,'TM Information'!$A:$A,'TM Information'!$F:$F,"No Match",0,1))</f>
        <v>-</v>
      </c>
      <c r="F55" s="6">
        <f t="shared" si="3"/>
        <v>0</v>
      </c>
    </row>
    <row r="56" spans="1:8">
      <c r="A56" s="8"/>
      <c r="D56" s="6" t="str">
        <f>IF(C56="","-",_xlfn.XLOOKUP(C56,'TM Information'!$A:$A,'TM Information'!$D:$D,"No Match",0,1))</f>
        <v>-</v>
      </c>
      <c r="E56" s="6" t="str">
        <f>IF(C56="","-",_xlfn.XLOOKUP(C56,'TM Information'!$A:$A,'TM Information'!$F:$F,"No Match",0,1))</f>
        <v>-</v>
      </c>
      <c r="F56" s="6">
        <f t="shared" si="3"/>
        <v>0</v>
      </c>
    </row>
    <row r="57" spans="1:8">
      <c r="A57" s="8"/>
      <c r="D57" s="6" t="str">
        <f>IF(C57="","-",_xlfn.XLOOKUP(C57,'TM Information'!$A:$A,'TM Information'!$D:$D,"No Match",0,1))</f>
        <v>-</v>
      </c>
      <c r="E57" s="6" t="str">
        <f>IF(C57="","-",_xlfn.XLOOKUP(C57,'TM Information'!$A:$A,'TM Information'!$F:$F,"No Match",0,1))</f>
        <v>-</v>
      </c>
      <c r="F57" s="6">
        <f t="shared" si="3"/>
        <v>0</v>
      </c>
      <c r="H57" s="49"/>
    </row>
    <row r="58" spans="1:8">
      <c r="A58" s="8"/>
      <c r="D58" s="6" t="str">
        <f>IF(C58="","-",_xlfn.XLOOKUP(C58,'TM Information'!$A:$A,'TM Information'!$D:$D,"No Match",0,1))</f>
        <v>-</v>
      </c>
      <c r="E58" s="6" t="str">
        <f>IF(C58="","-",_xlfn.XLOOKUP(C58,'TM Information'!$A:$A,'TM Information'!$F:$F,"No Match",0,1))</f>
        <v>-</v>
      </c>
      <c r="F58" s="6">
        <v>2</v>
      </c>
    </row>
    <row r="59" spans="1:8">
      <c r="A59" s="8"/>
      <c r="D59" s="6" t="str">
        <f>IF(C59="","-",_xlfn.XLOOKUP(C59,'TM Information'!$A:$A,'TM Information'!$D:$D,"No Match",0,1))</f>
        <v>-</v>
      </c>
      <c r="E59" s="6" t="str">
        <f>IF(C59="","-",_xlfn.XLOOKUP(C59,'TM Information'!$A:$A,'TM Information'!$F:$F,"No Match",0,1))</f>
        <v>-</v>
      </c>
      <c r="F59" s="6">
        <f t="shared" ref="F59:F100" si="4">COUNTIF(C:C,C59)</f>
        <v>0</v>
      </c>
    </row>
    <row r="60" spans="1:8">
      <c r="A60" s="8"/>
      <c r="D60" s="6" t="str">
        <f>IF(C60="","-",_xlfn.XLOOKUP(C60,'TM Information'!$A:$A,'TM Information'!$D:$D,"No Match",0,1))</f>
        <v>-</v>
      </c>
      <c r="E60" s="6" t="str">
        <f>IF(C60="","-",_xlfn.XLOOKUP(C60,'TM Information'!$A:$A,'TM Information'!$F:$F,"No Match",0,1))</f>
        <v>-</v>
      </c>
      <c r="F60" s="6">
        <f t="shared" si="4"/>
        <v>0</v>
      </c>
    </row>
    <row r="61" spans="1:8">
      <c r="A61" s="8"/>
      <c r="D61" s="6" t="str">
        <f>IF(C61="","-",_xlfn.XLOOKUP(C61,'TM Information'!$A:$A,'TM Information'!$D:$D,"No Match",0,1))</f>
        <v>-</v>
      </c>
      <c r="E61" s="6" t="str">
        <f>IF(C61="","-",_xlfn.XLOOKUP(C61,'TM Information'!$A:$A,'TM Information'!$F:$F,"No Match",0,1))</f>
        <v>-</v>
      </c>
      <c r="F61" s="6">
        <f t="shared" si="4"/>
        <v>0</v>
      </c>
    </row>
    <row r="62" spans="1:8">
      <c r="A62" s="8"/>
      <c r="D62" s="6" t="str">
        <f>IF(C62="","-",_xlfn.XLOOKUP(C62,'TM Information'!$A:$A,'TM Information'!$D:$D,"No Match",0,1))</f>
        <v>-</v>
      </c>
      <c r="E62" s="6" t="str">
        <f>IF(C62="","-",_xlfn.XLOOKUP(C62,'TM Information'!$A:$A,'TM Information'!$F:$F,"No Match",0,1))</f>
        <v>-</v>
      </c>
      <c r="F62" s="6">
        <f t="shared" si="4"/>
        <v>0</v>
      </c>
    </row>
    <row r="63" spans="1:8">
      <c r="A63" s="8"/>
      <c r="D63" s="6" t="str">
        <f>IF(C63="","-",_xlfn.XLOOKUP(C63,'TM Information'!$A:$A,'TM Information'!$D:$D,"No Match",0,1))</f>
        <v>-</v>
      </c>
      <c r="E63" s="6" t="str">
        <f>IF(C63="","-",_xlfn.XLOOKUP(C63,'TM Information'!$A:$A,'TM Information'!$F:$F,"No Match",0,1))</f>
        <v>-</v>
      </c>
      <c r="F63" s="6">
        <f t="shared" si="4"/>
        <v>0</v>
      </c>
    </row>
    <row r="64" spans="1:8">
      <c r="A64" s="8"/>
      <c r="D64" s="6" t="str">
        <f>IF(C64="","-",_xlfn.XLOOKUP(C64,'TM Information'!$A:$A,'TM Information'!$D:$D,"No Match",0,1))</f>
        <v>-</v>
      </c>
      <c r="E64" s="6" t="str">
        <f>IF(C64="","-",_xlfn.XLOOKUP(C64,'TM Information'!$A:$A,'TM Information'!$F:$F,"No Match",0,1))</f>
        <v>-</v>
      </c>
      <c r="F64" s="6">
        <f t="shared" si="4"/>
        <v>0</v>
      </c>
    </row>
    <row r="65" spans="1:7">
      <c r="A65" s="8"/>
      <c r="D65" s="6" t="str">
        <f>IF(C65="","-",_xlfn.XLOOKUP(C65,'TM Information'!$A:$A,'TM Information'!$D:$D,"No Match",0,1))</f>
        <v>-</v>
      </c>
      <c r="E65" s="6" t="str">
        <f>IF(C65="","-",_xlfn.XLOOKUP(C65,'TM Information'!$A:$A,'TM Information'!$F:$F,"No Match",0,1))</f>
        <v>-</v>
      </c>
      <c r="F65" s="6">
        <f t="shared" si="4"/>
        <v>0</v>
      </c>
    </row>
    <row r="66" spans="1:7">
      <c r="A66" s="8"/>
      <c r="D66" s="6" t="str">
        <f>IF(C66="","-",_xlfn.XLOOKUP(C66,'TM Information'!$A:$A,'TM Information'!$D:$D,"No Match",0,1))</f>
        <v>-</v>
      </c>
      <c r="E66" s="6" t="str">
        <f>IF(C66="","-",_xlfn.XLOOKUP(C66,'TM Information'!$A:$A,'TM Information'!$F:$F,"No Match",0,1))</f>
        <v>-</v>
      </c>
      <c r="F66" s="6">
        <f t="shared" si="4"/>
        <v>0</v>
      </c>
    </row>
    <row r="67" spans="1:7">
      <c r="A67" s="8"/>
      <c r="D67" s="6" t="str">
        <f>IF(C67="","-",_xlfn.XLOOKUP(C67,'TM Information'!$A:$A,'TM Information'!$D:$D,"No Match",0,1))</f>
        <v>-</v>
      </c>
      <c r="E67" s="6" t="str">
        <f>IF(C67="","-",_xlfn.XLOOKUP(C67,'TM Information'!$A:$A,'TM Information'!$F:$F,"No Match",0,1))</f>
        <v>-</v>
      </c>
      <c r="F67" s="6">
        <f t="shared" si="4"/>
        <v>0</v>
      </c>
    </row>
    <row r="68" spans="1:7">
      <c r="A68" s="8"/>
      <c r="D68" s="6" t="str">
        <f>IF(C68="","-",_xlfn.XLOOKUP(C68,'TM Information'!$A:$A,'TM Information'!$D:$D,"No Match",0,1))</f>
        <v>-</v>
      </c>
      <c r="E68" s="6" t="str">
        <f>IF(C68="","-",_xlfn.XLOOKUP(C68,'TM Information'!$A:$A,'TM Information'!$F:$F,"No Match",0,1))</f>
        <v>-</v>
      </c>
      <c r="F68" s="6">
        <f t="shared" si="4"/>
        <v>0</v>
      </c>
    </row>
    <row r="69" spans="1:7">
      <c r="A69" s="8"/>
      <c r="D69" s="6" t="str">
        <f>IF(C69="","-",_xlfn.XLOOKUP(C69,'TM Information'!$A:$A,'TM Information'!$D:$D,"No Match",0,1))</f>
        <v>-</v>
      </c>
      <c r="E69" s="6" t="str">
        <f>IF(C69="","-",_xlfn.XLOOKUP(C69,'TM Information'!$A:$A,'TM Information'!$F:$F,"No Match",0,1))</f>
        <v>-</v>
      </c>
      <c r="F69" s="6">
        <f t="shared" si="4"/>
        <v>0</v>
      </c>
    </row>
    <row r="70" spans="1:7">
      <c r="A70" s="8"/>
      <c r="D70" s="6" t="str">
        <f>IF(C70="","-",_xlfn.XLOOKUP(C70,'TM Information'!$A:$A,'TM Information'!$D:$D,"No Match",0,1))</f>
        <v>-</v>
      </c>
      <c r="E70" s="6" t="str">
        <f>IF(C70="","-",_xlfn.XLOOKUP(C70,'TM Information'!$A:$A,'TM Information'!$F:$F,"No Match",0,1))</f>
        <v>-</v>
      </c>
      <c r="F70" s="6">
        <f t="shared" si="4"/>
        <v>0</v>
      </c>
    </row>
    <row r="71" spans="1:7">
      <c r="A71" s="8"/>
      <c r="C71" s="23"/>
      <c r="D71" s="6" t="str">
        <f>IF(C71="","-",_xlfn.XLOOKUP(C71,'TM Information'!$A:$A,'TM Information'!$D:$D,"No Match",0,1))</f>
        <v>-</v>
      </c>
      <c r="E71" s="6" t="str">
        <f>IF(C71="","-",_xlfn.XLOOKUP(C71,'TM Information'!$A:$A,'TM Information'!$F:$F,"No Match",0,1))</f>
        <v>-</v>
      </c>
      <c r="F71" s="6">
        <f t="shared" si="4"/>
        <v>0</v>
      </c>
    </row>
    <row r="72" spans="1:7">
      <c r="A72" s="8"/>
      <c r="D72" s="6" t="str">
        <f>IF(C72="","-",_xlfn.XLOOKUP(C72,'TM Information'!$A:$A,'TM Information'!$D:$D,"No Match",0,1))</f>
        <v>-</v>
      </c>
      <c r="E72" s="6" t="str">
        <f>IF(C72="","-",_xlfn.XLOOKUP(C72,'TM Information'!$A:$A,'TM Information'!$F:$F,"No Match",0,1))</f>
        <v>-</v>
      </c>
      <c r="F72" s="6">
        <f t="shared" si="4"/>
        <v>0</v>
      </c>
    </row>
    <row r="73" spans="1:7">
      <c r="A73" s="8"/>
      <c r="D73" s="6" t="str">
        <f>IF(C73="","-",_xlfn.XLOOKUP(C73,'TM Information'!$A:$A,'TM Information'!$D:$D,"No Match",0,1))</f>
        <v>-</v>
      </c>
      <c r="E73" s="6" t="str">
        <f>IF(C73="","-",_xlfn.XLOOKUP(C73,'TM Information'!$A:$A,'TM Information'!$F:$F,"No Match",0,1))</f>
        <v>-</v>
      </c>
      <c r="F73" s="6">
        <f t="shared" si="4"/>
        <v>0</v>
      </c>
    </row>
    <row r="74" spans="1:7">
      <c r="A74" s="8"/>
      <c r="D74" s="6" t="str">
        <f>IF(C74="","-",_xlfn.XLOOKUP(C74,'TM Information'!$A:$A,'TM Information'!$D:$D,"No Match",0,1))</f>
        <v>-</v>
      </c>
      <c r="E74" s="6" t="str">
        <f>IF(C74="","-",_xlfn.XLOOKUP(C74,'TM Information'!$A:$A,'TM Information'!$F:$F,"No Match",0,1))</f>
        <v>-</v>
      </c>
      <c r="F74" s="6">
        <f t="shared" si="4"/>
        <v>0</v>
      </c>
      <c r="G74" s="9"/>
    </row>
    <row r="75" spans="1:7">
      <c r="A75" s="8"/>
      <c r="D75" s="6" t="str">
        <f>IF(C75="","-",_xlfn.XLOOKUP(C75,'TM Information'!$A:$A,'TM Information'!$D:$D,"No Match",0,1))</f>
        <v>-</v>
      </c>
      <c r="E75" s="6" t="str">
        <f>IF(C75="","-",_xlfn.XLOOKUP(C75,'TM Information'!$A:$A,'TM Information'!$F:$F,"No Match",0,1))</f>
        <v>-</v>
      </c>
      <c r="F75" s="6">
        <f t="shared" si="4"/>
        <v>0</v>
      </c>
    </row>
    <row r="76" spans="1:7">
      <c r="A76" s="8"/>
      <c r="D76" s="6" t="str">
        <f>IF(C76="","-",_xlfn.XLOOKUP(C76,'TM Information'!$A:$A,'TM Information'!$D:$D,"No Match",0,1))</f>
        <v>-</v>
      </c>
      <c r="E76" s="6" t="str">
        <f>IF(C76="","-",_xlfn.XLOOKUP(C76,'TM Information'!$A:$A,'TM Information'!$F:$F,"No Match",0,1))</f>
        <v>-</v>
      </c>
      <c r="F76" s="6">
        <f t="shared" si="4"/>
        <v>0</v>
      </c>
    </row>
    <row r="77" spans="1:7">
      <c r="A77" s="8"/>
      <c r="D77" s="6" t="str">
        <f>IF(C77="","-",_xlfn.XLOOKUP(C77,'TM Information'!$A:$A,'TM Information'!$D:$D,"No Match",0,1))</f>
        <v>-</v>
      </c>
      <c r="E77" s="6" t="str">
        <f>IF(C77="","-",_xlfn.XLOOKUP(C77,'TM Information'!$A:$A,'TM Information'!$F:$F,"No Match",0,1))</f>
        <v>-</v>
      </c>
      <c r="F77" s="6">
        <f t="shared" si="4"/>
        <v>0</v>
      </c>
    </row>
    <row r="78" spans="1:7">
      <c r="A78" s="8"/>
      <c r="D78" s="6" t="str">
        <f>IF(C78="","-",_xlfn.XLOOKUP(C78,'TM Information'!$A:$A,'TM Information'!$D:$D,"No Match",0,1))</f>
        <v>-</v>
      </c>
      <c r="E78" s="6" t="str">
        <f>IF(C78="","-",_xlfn.XLOOKUP(C78,'TM Information'!$A:$A,'TM Information'!$F:$F,"No Match",0,1))</f>
        <v>-</v>
      </c>
      <c r="F78" s="6">
        <f t="shared" si="4"/>
        <v>0</v>
      </c>
    </row>
    <row r="79" spans="1:7">
      <c r="A79" s="8"/>
      <c r="D79" s="6" t="str">
        <f>IF(C79="","-",_xlfn.XLOOKUP(C79,'TM Information'!$A:$A,'TM Information'!$D:$D,"No Match",0,1))</f>
        <v>-</v>
      </c>
      <c r="E79" s="6" t="str">
        <f>IF(C79="","-",_xlfn.XLOOKUP(C79,'TM Information'!$A:$A,'TM Information'!$F:$F,"No Match",0,1))</f>
        <v>-</v>
      </c>
      <c r="F79" s="6">
        <f t="shared" si="4"/>
        <v>0</v>
      </c>
    </row>
    <row r="80" spans="1:7">
      <c r="A80" s="8"/>
      <c r="D80" s="6" t="str">
        <f>IF(C80="","-",_xlfn.XLOOKUP(C80,'TM Information'!$A:$A,'TM Information'!$D:$D,"No Match",0,1))</f>
        <v>-</v>
      </c>
      <c r="E80" s="6" t="str">
        <f>IF(C80="","-",_xlfn.XLOOKUP(C80,'TM Information'!$A:$A,'TM Information'!$F:$F,"No Match",0,1))</f>
        <v>-</v>
      </c>
      <c r="F80" s="6">
        <f t="shared" si="4"/>
        <v>0</v>
      </c>
    </row>
    <row r="81" spans="1:8">
      <c r="A81" s="8"/>
      <c r="D81" s="6" t="str">
        <f>IF(C81="","-",_xlfn.XLOOKUP(C81,'TM Information'!$A:$A,'TM Information'!$D:$D,"No Match",0,1))</f>
        <v>-</v>
      </c>
      <c r="E81" s="6" t="str">
        <f>IF(C81="","-",_xlfn.XLOOKUP(C81,'TM Information'!$A:$A,'TM Information'!$F:$F,"No Match",0,1))</f>
        <v>-</v>
      </c>
      <c r="F81" s="6">
        <f t="shared" si="4"/>
        <v>0</v>
      </c>
    </row>
    <row r="82" spans="1:8">
      <c r="A82" s="8"/>
      <c r="D82" s="6" t="str">
        <f>IF(C82="","-",_xlfn.XLOOKUP(C82,'TM Information'!$A:$A,'TM Information'!$D:$D,"No Match",0,1))</f>
        <v>-</v>
      </c>
      <c r="E82" s="6" t="str">
        <f>IF(C82="","-",_xlfn.XLOOKUP(C82,'TM Information'!$A:$A,'TM Information'!$F:$F,"No Match",0,1))</f>
        <v>-</v>
      </c>
      <c r="F82" s="6">
        <f t="shared" si="4"/>
        <v>0</v>
      </c>
    </row>
    <row r="83" spans="1:8">
      <c r="A83" s="8"/>
      <c r="D83" s="6" t="str">
        <f>IF(C83="","-",_xlfn.XLOOKUP(C83,'TM Information'!$A:$A,'TM Information'!$D:$D,"No Match",0,1))</f>
        <v>-</v>
      </c>
      <c r="E83" s="6" t="str">
        <f>IF(C83="","-",_xlfn.XLOOKUP(C83,'TM Information'!$A:$A,'TM Information'!$F:$F,"No Match",0,1))</f>
        <v>-</v>
      </c>
      <c r="F83" s="6">
        <f t="shared" si="4"/>
        <v>0</v>
      </c>
    </row>
    <row r="84" spans="1:8">
      <c r="A84" s="8"/>
      <c r="D84" s="6" t="str">
        <f>IF(C84="","-",_xlfn.XLOOKUP(C84,'TM Information'!$A:$A,'TM Information'!$D:$D,"No Match",0,1))</f>
        <v>-</v>
      </c>
      <c r="E84" s="6" t="str">
        <f>IF(C84="","-",_xlfn.XLOOKUP(C84,'TM Information'!$A:$A,'TM Information'!$F:$F,"No Match",0,1))</f>
        <v>-</v>
      </c>
      <c r="F84" s="6">
        <f t="shared" si="4"/>
        <v>0</v>
      </c>
    </row>
    <row r="85" spans="1:8">
      <c r="A85" s="8"/>
      <c r="D85" s="6" t="str">
        <f>IF(C85="","-",_xlfn.XLOOKUP(C85,'TM Information'!$A:$A,'TM Information'!$D:$D,"No Match",0,1))</f>
        <v>-</v>
      </c>
      <c r="E85" s="6" t="str">
        <f>IF(C85="","-",_xlfn.XLOOKUP(C85,'TM Information'!$A:$A,'TM Information'!$F:$F,"No Match",0,1))</f>
        <v>-</v>
      </c>
      <c r="F85" s="6">
        <f t="shared" si="4"/>
        <v>0</v>
      </c>
      <c r="H85" s="51"/>
    </row>
    <row r="86" spans="1:8">
      <c r="A86" s="8"/>
      <c r="D86" s="6" t="str">
        <f>IF(C86="","-",_xlfn.XLOOKUP(C86,'TM Information'!$A:$A,'TM Information'!$D:$D,"No Match",0,1))</f>
        <v>-</v>
      </c>
      <c r="E86" s="6" t="str">
        <f>IF(C86="","-",_xlfn.XLOOKUP(C86,'TM Information'!$A:$A,'TM Information'!$F:$F,"No Match",0,1))</f>
        <v>-</v>
      </c>
      <c r="F86" s="6">
        <f t="shared" si="4"/>
        <v>0</v>
      </c>
      <c r="H86"/>
    </row>
    <row r="87" spans="1:8">
      <c r="A87" s="8"/>
      <c r="D87" s="6" t="str">
        <f>IF(C87="","-",_xlfn.XLOOKUP(C87,'TM Information'!$A:$A,'TM Information'!$D:$D,"No Match",0,1))</f>
        <v>-</v>
      </c>
      <c r="E87" s="6" t="str">
        <f>IF(C87="","-",_xlfn.XLOOKUP(C87,'TM Information'!$A:$A,'TM Information'!$F:$F,"No Match",0,1))</f>
        <v>-</v>
      </c>
      <c r="F87" s="6">
        <f t="shared" si="4"/>
        <v>0</v>
      </c>
      <c r="H87" s="52"/>
    </row>
    <row r="88" spans="1:8">
      <c r="A88" s="8"/>
      <c r="D88" s="6" t="str">
        <f>IF(C88="","-",_xlfn.XLOOKUP(C88,'TM Information'!$A:$A,'TM Information'!$D:$D,"No Match",0,1))</f>
        <v>-</v>
      </c>
      <c r="E88" s="6" t="str">
        <f>IF(C88="","-",_xlfn.XLOOKUP(C88,'TM Information'!$A:$A,'TM Information'!$F:$F,"No Match",0,1))</f>
        <v>-</v>
      </c>
      <c r="F88" s="6">
        <f t="shared" si="4"/>
        <v>0</v>
      </c>
    </row>
    <row r="89" spans="1:8">
      <c r="A89" s="8"/>
      <c r="D89" s="6" t="str">
        <f>IF(C89="","-",_xlfn.XLOOKUP(C89,'TM Information'!$A:$A,'TM Information'!$D:$D,"No Match",0,1))</f>
        <v>-</v>
      </c>
      <c r="E89" s="6" t="str">
        <f>IF(C89="","-",_xlfn.XLOOKUP(C89,'TM Information'!$A:$A,'TM Information'!$F:$F,"No Match",0,1))</f>
        <v>-</v>
      </c>
      <c r="F89" s="6">
        <f t="shared" si="4"/>
        <v>0</v>
      </c>
    </row>
    <row r="90" spans="1:8">
      <c r="A90" s="8"/>
      <c r="D90" s="6" t="str">
        <f>IF(C90="","-",_xlfn.XLOOKUP(C90,'TM Information'!$A:$A,'TM Information'!$D:$D,"No Match",0,1))</f>
        <v>-</v>
      </c>
      <c r="E90" s="6" t="str">
        <f>IF(C90="","-",_xlfn.XLOOKUP(C90,'TM Information'!$A:$A,'TM Information'!$F:$F,"No Match",0,1))</f>
        <v>-</v>
      </c>
      <c r="F90" s="6">
        <f t="shared" si="4"/>
        <v>0</v>
      </c>
    </row>
    <row r="91" spans="1:8">
      <c r="A91" s="8"/>
      <c r="D91" s="6" t="str">
        <f>IF(C91="","-",_xlfn.XLOOKUP(C91,'TM Information'!$A:$A,'TM Information'!$D:$D,"No Match",0,1))</f>
        <v>-</v>
      </c>
      <c r="E91" s="6" t="str">
        <f>IF(C91="","-",_xlfn.XLOOKUP(C91,'TM Information'!$A:$A,'TM Information'!$F:$F,"No Match",0,1))</f>
        <v>-</v>
      </c>
      <c r="F91" s="6">
        <f t="shared" si="4"/>
        <v>0</v>
      </c>
    </row>
    <row r="92" spans="1:8">
      <c r="A92" s="8"/>
      <c r="D92" s="6" t="str">
        <f>IF(C92="","-",_xlfn.XLOOKUP(C92,'TM Information'!$A:$A,'TM Information'!$D:$D,"No Match",0,1))</f>
        <v>-</v>
      </c>
      <c r="E92" s="6" t="str">
        <f>IF(C92="","-",_xlfn.XLOOKUP(C92,'TM Information'!$A:$A,'TM Information'!$F:$F,"No Match",0,1))</f>
        <v>-</v>
      </c>
      <c r="F92" s="6">
        <f t="shared" si="4"/>
        <v>0</v>
      </c>
    </row>
    <row r="93" spans="1:8">
      <c r="A93" s="8"/>
      <c r="D93" s="6" t="str">
        <f>IF(C93="","-",_xlfn.XLOOKUP(C93,'TM Information'!$A:$A,'TM Information'!$D:$D,"No Match",0,1))</f>
        <v>-</v>
      </c>
      <c r="E93" s="6" t="str">
        <f>IF(C93="","-",_xlfn.XLOOKUP(C93,'TM Information'!$A:$A,'TM Information'!$F:$F,"No Match",0,1))</f>
        <v>-</v>
      </c>
      <c r="F93" s="6">
        <f t="shared" si="4"/>
        <v>0</v>
      </c>
    </row>
    <row r="94" spans="1:8">
      <c r="A94" s="8"/>
      <c r="D94" s="6" t="str">
        <f>IF(C94="","-",_xlfn.XLOOKUP(C94,'TM Information'!$A:$A,'TM Information'!$D:$D,"No Match",0,1))</f>
        <v>-</v>
      </c>
      <c r="E94" s="6" t="str">
        <f>IF(C94="","-",_xlfn.XLOOKUP(C94,'TM Information'!$A:$A,'TM Information'!$F:$F,"No Match",0,1))</f>
        <v>-</v>
      </c>
      <c r="F94" s="6">
        <f t="shared" si="4"/>
        <v>0</v>
      </c>
      <c r="G94" s="9"/>
    </row>
    <row r="95" spans="1:8">
      <c r="A95" s="8"/>
      <c r="D95" s="6" t="str">
        <f>IF(C95="","-",_xlfn.XLOOKUP(C95,'TM Information'!$A:$A,'TM Information'!$D:$D,"No Match",0,1))</f>
        <v>-</v>
      </c>
      <c r="E95" s="6" t="str">
        <f>IF(C95="","-",_xlfn.XLOOKUP(C95,'TM Information'!$A:$A,'TM Information'!$F:$F,"No Match",0,1))</f>
        <v>-</v>
      </c>
      <c r="F95" s="6">
        <f t="shared" si="4"/>
        <v>0</v>
      </c>
    </row>
    <row r="96" spans="1:8">
      <c r="A96" s="8"/>
      <c r="D96" s="6" t="str">
        <f>IF(C96="","-",_xlfn.XLOOKUP(C96,'TM Information'!$A:$A,'TM Information'!$D:$D,"No Match",0,1))</f>
        <v>-</v>
      </c>
      <c r="E96" s="6" t="str">
        <f>IF(C96="","-",_xlfn.XLOOKUP(C96,'TM Information'!$A:$A,'TM Information'!$F:$F,"No Match",0,1))</f>
        <v>-</v>
      </c>
      <c r="F96" s="6">
        <f t="shared" si="4"/>
        <v>0</v>
      </c>
    </row>
    <row r="97" spans="1:6">
      <c r="A97" s="8"/>
      <c r="D97" s="6" t="str">
        <f>IF(C97="","-",_xlfn.XLOOKUP(C97,'TM Information'!$A:$A,'TM Information'!$D:$D,"No Match",0,1))</f>
        <v>-</v>
      </c>
      <c r="E97" s="6" t="str">
        <f>IF(C97="","-",_xlfn.XLOOKUP(C97,'TM Information'!$A:$A,'TM Information'!$F:$F,"No Match",0,1))</f>
        <v>-</v>
      </c>
      <c r="F97" s="6">
        <f t="shared" si="4"/>
        <v>0</v>
      </c>
    </row>
    <row r="98" spans="1:6">
      <c r="A98" s="8"/>
      <c r="D98" s="6" t="str">
        <f>IF(C98="","-",_xlfn.XLOOKUP(C98,'TM Information'!$A:$A,'TM Information'!$D:$D,"No Match",0,1))</f>
        <v>-</v>
      </c>
      <c r="E98" s="6" t="str">
        <f>IF(C98="","-",_xlfn.XLOOKUP(C98,'TM Information'!$A:$A,'TM Information'!$F:$F,"No Match",0,1))</f>
        <v>-</v>
      </c>
      <c r="F98" s="6">
        <f t="shared" si="4"/>
        <v>0</v>
      </c>
    </row>
    <row r="99" spans="1:6">
      <c r="A99" s="8"/>
      <c r="D99" s="6" t="str">
        <f>IF(C99="","-",_xlfn.XLOOKUP(C99,'TM Information'!$A:$A,'TM Information'!$D:$D,"No Match",0,1))</f>
        <v>-</v>
      </c>
      <c r="E99" s="6" t="str">
        <f>IF(C99="","-",_xlfn.XLOOKUP(C99,'TM Information'!$A:$A,'TM Information'!$F:$F,"No Match",0,1))</f>
        <v>-</v>
      </c>
      <c r="F99" s="6">
        <f t="shared" si="4"/>
        <v>0</v>
      </c>
    </row>
    <row r="100" spans="1:6">
      <c r="A100" s="8"/>
      <c r="D100" s="6" t="str">
        <f>IF(C100="","-",_xlfn.XLOOKUP(C100,'TM Information'!$A:$A,'TM Information'!$D:$D,"No Match",0,1))</f>
        <v>-</v>
      </c>
      <c r="E100" s="6" t="str">
        <f>IF(C100="","-",_xlfn.XLOOKUP(C100,'TM Information'!$A:$A,'TM Information'!$F:$F,"No Match",0,1))</f>
        <v>-</v>
      </c>
      <c r="F100" s="6">
        <f t="shared" si="4"/>
        <v>0</v>
      </c>
    </row>
    <row r="101" spans="1:6">
      <c r="A101" s="8"/>
      <c r="D101" s="6" t="str">
        <f>IF(C101="","-",_xlfn.XLOOKUP(C101,'TM Information'!$A:$A,'TM Information'!$D:$D,"No Match",0,1))</f>
        <v>-</v>
      </c>
      <c r="E101" s="6" t="str">
        <f>IF(C101="","-",_xlfn.XLOOKUP(C101,'TM Information'!$A:$A,'TM Information'!$F:$F,"No Match",0,1))</f>
        <v>-</v>
      </c>
      <c r="F101" s="6">
        <f t="shared" ref="F101:F102" si="5">COUNTIF(C:C,C101)</f>
        <v>0</v>
      </c>
    </row>
    <row r="102" spans="1:6">
      <c r="A102" s="8"/>
      <c r="D102" s="6" t="str">
        <f>IF(C102="","-",_xlfn.XLOOKUP(C102,'TM Information'!$A:$A,'TM Information'!$D:$D,"No Match",0,1))</f>
        <v>-</v>
      </c>
      <c r="E102" s="6" t="str">
        <f>IF(C102="","-",_xlfn.XLOOKUP(C102,'TM Information'!$A:$A,'TM Information'!$F:$F,"No Match",0,1))</f>
        <v>-</v>
      </c>
      <c r="F102" s="6">
        <f t="shared" si="5"/>
        <v>0</v>
      </c>
    </row>
    <row r="103" spans="1:6">
      <c r="A103" s="8"/>
      <c r="D103" s="6" t="str">
        <f>IF(C103="","-",_xlfn.XLOOKUP(C103,'TM Information'!$A:$A,'TM Information'!$D:$D,"No Match",0,1))</f>
        <v>-</v>
      </c>
      <c r="E103" s="6" t="str">
        <f>IF(C103="","-",_xlfn.XLOOKUP(C103,'TM Information'!$A:$A,'TM Information'!$F:$F,"No Match",0,1))</f>
        <v>-</v>
      </c>
      <c r="F103" s="6">
        <f t="shared" ref="F103:F166" si="6">COUNTIF(C:C,C103)</f>
        <v>0</v>
      </c>
    </row>
    <row r="104" spans="1:6">
      <c r="A104" s="8"/>
      <c r="D104" s="6" t="str">
        <f>IF(C104="","-",_xlfn.XLOOKUP(C104,'TM Information'!$A:$A,'TM Information'!$D:$D,"No Match",0,1))</f>
        <v>-</v>
      </c>
      <c r="E104" s="6" t="str">
        <f>IF(C104="","-",_xlfn.XLOOKUP(C104,'TM Information'!$A:$A,'TM Information'!$F:$F,"No Match",0,1))</f>
        <v>-</v>
      </c>
      <c r="F104" s="6">
        <f t="shared" si="6"/>
        <v>0</v>
      </c>
    </row>
    <row r="105" spans="1:6">
      <c r="A105" s="8"/>
      <c r="D105" s="6" t="str">
        <f>IF(C105="","-",_xlfn.XLOOKUP(C105,'TM Information'!$A:$A,'TM Information'!$D:$D,"No Match",0,1))</f>
        <v>-</v>
      </c>
      <c r="E105" s="6" t="str">
        <f>IF(C105="","-",_xlfn.XLOOKUP(C105,'TM Information'!$A:$A,'TM Information'!$F:$F,"No Match",0,1))</f>
        <v>-</v>
      </c>
      <c r="F105" s="6">
        <f t="shared" si="6"/>
        <v>0</v>
      </c>
    </row>
    <row r="106" spans="1:6">
      <c r="A106" s="8"/>
      <c r="D106" s="6" t="str">
        <f>IF(C106="","-",_xlfn.XLOOKUP(C106,'TM Information'!$A:$A,'TM Information'!$D:$D,"No Match",0,1))</f>
        <v>-</v>
      </c>
      <c r="E106" s="6" t="str">
        <f>IF(C106="","-",_xlfn.XLOOKUP(C106,'TM Information'!$A:$A,'TM Information'!$F:$F,"No Match",0,1))</f>
        <v>-</v>
      </c>
      <c r="F106" s="6">
        <f t="shared" si="6"/>
        <v>0</v>
      </c>
    </row>
    <row r="107" spans="1:6">
      <c r="A107" s="8"/>
      <c r="D107" s="6" t="str">
        <f>IF(C107="","-",_xlfn.XLOOKUP(C107,'TM Information'!$A:$A,'TM Information'!$D:$D,"No Match",0,1))</f>
        <v>-</v>
      </c>
      <c r="E107" s="6" t="str">
        <f>IF(C107="","-",_xlfn.XLOOKUP(C107,'TM Information'!$A:$A,'TM Information'!$F:$F,"No Match",0,1))</f>
        <v>-</v>
      </c>
      <c r="F107" s="6">
        <f t="shared" si="6"/>
        <v>0</v>
      </c>
    </row>
    <row r="108" spans="1:6">
      <c r="A108" s="8"/>
      <c r="D108" s="6" t="str">
        <f>IF(C108="","-",_xlfn.XLOOKUP(C108,'TM Information'!$A:$A,'TM Information'!$D:$D,"No Match",0,1))</f>
        <v>-</v>
      </c>
      <c r="E108" s="6" t="str">
        <f>IF(C108="","-",_xlfn.XLOOKUP(C108,'TM Information'!$A:$A,'TM Information'!$F:$F,"No Match",0,1))</f>
        <v>-</v>
      </c>
      <c r="F108" s="6">
        <f t="shared" si="6"/>
        <v>0</v>
      </c>
    </row>
    <row r="109" spans="1:6">
      <c r="A109" s="8"/>
      <c r="D109" s="6" t="str">
        <f>IF(C109="","-",_xlfn.XLOOKUP(C109,'TM Information'!$A:$A,'TM Information'!$D:$D,"No Match",0,1))</f>
        <v>-</v>
      </c>
      <c r="E109" s="6" t="str">
        <f>IF(C109="","-",_xlfn.XLOOKUP(C109,'TM Information'!$A:$A,'TM Information'!$F:$F,"No Match",0,1))</f>
        <v>-</v>
      </c>
      <c r="F109" s="6">
        <f t="shared" si="6"/>
        <v>0</v>
      </c>
    </row>
    <row r="110" spans="1:6">
      <c r="A110" s="8"/>
      <c r="D110" s="6" t="str">
        <f>IF(C110="","-",_xlfn.XLOOKUP(C110,'TM Information'!$A:$A,'TM Information'!$D:$D,"No Match",0,1))</f>
        <v>-</v>
      </c>
      <c r="E110" s="6" t="str">
        <f>IF(C110="","-",_xlfn.XLOOKUP(C110,'TM Information'!$A:$A,'TM Information'!$F:$F,"No Match",0,1))</f>
        <v>-</v>
      </c>
      <c r="F110" s="6">
        <f t="shared" si="6"/>
        <v>0</v>
      </c>
    </row>
    <row r="111" spans="1:6">
      <c r="A111" s="8"/>
      <c r="D111" s="6" t="str">
        <f>IF(C111="","-",_xlfn.XLOOKUP(C111,'TM Information'!$A:$A,'TM Information'!$D:$D,"No Match",0,1))</f>
        <v>-</v>
      </c>
      <c r="E111" s="6" t="str">
        <f>IF(C111="","-",_xlfn.XLOOKUP(C111,'TM Information'!$A:$A,'TM Information'!$F:$F,"No Match",0,1))</f>
        <v>-</v>
      </c>
      <c r="F111" s="6">
        <f t="shared" si="6"/>
        <v>0</v>
      </c>
    </row>
    <row r="112" spans="1:6">
      <c r="A112" s="8"/>
      <c r="D112" s="6" t="str">
        <f>IF(C112="","-",_xlfn.XLOOKUP(C112,'TM Information'!$A:$A,'TM Information'!$D:$D,"No Match",0,1))</f>
        <v>-</v>
      </c>
      <c r="E112" s="6" t="str">
        <f>IF(C112="","-",_xlfn.XLOOKUP(C112,'TM Information'!$A:$A,'TM Information'!$F:$F,"No Match",0,1))</f>
        <v>-</v>
      </c>
      <c r="F112" s="6">
        <f t="shared" si="6"/>
        <v>0</v>
      </c>
    </row>
    <row r="113" spans="1:6">
      <c r="A113" s="8"/>
      <c r="D113" s="6" t="str">
        <f>IF(C113="","-",_xlfn.XLOOKUP(C113,'TM Information'!$A:$A,'TM Information'!$D:$D,"No Match",0,1))</f>
        <v>-</v>
      </c>
      <c r="E113" s="6" t="str">
        <f>IF(C113="","-",_xlfn.XLOOKUP(C113,'TM Information'!$A:$A,'TM Information'!$F:$F,"No Match",0,1))</f>
        <v>-</v>
      </c>
      <c r="F113" s="6">
        <f t="shared" si="6"/>
        <v>0</v>
      </c>
    </row>
    <row r="114" spans="1:6">
      <c r="A114" s="8"/>
      <c r="D114" s="6" t="str">
        <f>IF(C114="","-",_xlfn.XLOOKUP(C114,'TM Information'!$A:$A,'TM Information'!$D:$D,"No Match",0,1))</f>
        <v>-</v>
      </c>
      <c r="E114" s="6" t="str">
        <f>IF(C114="","-",_xlfn.XLOOKUP(C114,'TM Information'!$A:$A,'TM Information'!$F:$F,"No Match",0,1))</f>
        <v>-</v>
      </c>
      <c r="F114" s="6">
        <f t="shared" si="6"/>
        <v>0</v>
      </c>
    </row>
    <row r="115" spans="1:6">
      <c r="A115" s="8"/>
      <c r="D115" s="6" t="str">
        <f>IF(C115="","-",_xlfn.XLOOKUP(C115,'TM Information'!$A:$A,'TM Information'!$D:$D,"No Match",0,1))</f>
        <v>-</v>
      </c>
      <c r="E115" s="6" t="str">
        <f>IF(C115="","-",_xlfn.XLOOKUP(C115,'TM Information'!$A:$A,'TM Information'!$F:$F,"No Match",0,1))</f>
        <v>-</v>
      </c>
      <c r="F115" s="6">
        <f t="shared" si="6"/>
        <v>0</v>
      </c>
    </row>
    <row r="116" spans="1:6">
      <c r="A116" s="8"/>
      <c r="D116" s="6" t="str">
        <f>IF(C116="","-",_xlfn.XLOOKUP(C116,'TM Information'!$A:$A,'TM Information'!$D:$D,"No Match",0,1))</f>
        <v>-</v>
      </c>
      <c r="E116" s="6" t="str">
        <f>IF(C116="","-",_xlfn.XLOOKUP(C116,'TM Information'!$A:$A,'TM Information'!$F:$F,"No Match",0,1))</f>
        <v>-</v>
      </c>
      <c r="F116" s="6">
        <f t="shared" si="6"/>
        <v>0</v>
      </c>
    </row>
    <row r="117" spans="1:6">
      <c r="A117" s="8"/>
      <c r="D117" s="6" t="str">
        <f>IF(C117="","-",_xlfn.XLOOKUP(C117,'TM Information'!$A:$A,'TM Information'!$D:$D,"No Match",0,1))</f>
        <v>-</v>
      </c>
      <c r="E117" s="6" t="str">
        <f>IF(C117="","-",_xlfn.XLOOKUP(C117,'TM Information'!$A:$A,'TM Information'!$F:$F,"No Match",0,1))</f>
        <v>-</v>
      </c>
      <c r="F117" s="6">
        <f t="shared" si="6"/>
        <v>0</v>
      </c>
    </row>
    <row r="118" spans="1:6">
      <c r="A118" s="8"/>
      <c r="D118" s="6" t="str">
        <f>IF(C118="","-",_xlfn.XLOOKUP(C118,'TM Information'!$A:$A,'TM Information'!$D:$D,"No Match",0,1))</f>
        <v>-</v>
      </c>
      <c r="E118" s="6" t="str">
        <f>IF(C118="","-",_xlfn.XLOOKUP(C118,'TM Information'!$A:$A,'TM Information'!$F:$F,"No Match",0,1))</f>
        <v>-</v>
      </c>
      <c r="F118" s="6">
        <f t="shared" si="6"/>
        <v>0</v>
      </c>
    </row>
    <row r="119" spans="1:6">
      <c r="A119" s="8"/>
      <c r="D119" s="6" t="str">
        <f>IF(C119="","-",_xlfn.XLOOKUP(C119,'TM Information'!$A:$A,'TM Information'!$D:$D,"No Match",0,1))</f>
        <v>-</v>
      </c>
      <c r="E119" s="6" t="str">
        <f>IF(C119="","-",_xlfn.XLOOKUP(C119,'TM Information'!$A:$A,'TM Information'!$F:$F,"No Match",0,1))</f>
        <v>-</v>
      </c>
      <c r="F119" s="6">
        <f t="shared" si="6"/>
        <v>0</v>
      </c>
    </row>
    <row r="120" spans="1:6">
      <c r="A120" s="8"/>
      <c r="D120" s="6" t="str">
        <f>IF(C120="","-",_xlfn.XLOOKUP(C120,'TM Information'!$A:$A,'TM Information'!$D:$D,"No Match",0,1))</f>
        <v>-</v>
      </c>
      <c r="E120" s="6" t="str">
        <f>IF(C120="","-",_xlfn.XLOOKUP(C120,'TM Information'!$A:$A,'TM Information'!$F:$F,"No Match",0,1))</f>
        <v>-</v>
      </c>
      <c r="F120" s="6">
        <f t="shared" si="6"/>
        <v>0</v>
      </c>
    </row>
    <row r="121" spans="1:6">
      <c r="A121" s="8"/>
      <c r="D121" s="6" t="str">
        <f>IF(C121="","-",_xlfn.XLOOKUP(C121,'TM Information'!$A:$A,'TM Information'!$D:$D,"No Match",0,1))</f>
        <v>-</v>
      </c>
      <c r="E121" s="6" t="str">
        <f>IF(C121="","-",_xlfn.XLOOKUP(C121,'TM Information'!$A:$A,'TM Information'!$F:$F,"No Match",0,1))</f>
        <v>-</v>
      </c>
      <c r="F121" s="6">
        <f t="shared" si="6"/>
        <v>0</v>
      </c>
    </row>
    <row r="122" spans="1:6">
      <c r="A122" s="8"/>
      <c r="D122" s="6" t="str">
        <f>IF(C122="","-",_xlfn.XLOOKUP(C122,'TM Information'!$A:$A,'TM Information'!$D:$D,"No Match",0,1))</f>
        <v>-</v>
      </c>
      <c r="E122" s="6" t="str">
        <f>IF(C122="","-",_xlfn.XLOOKUP(C122,'TM Information'!$A:$A,'TM Information'!$F:$F,"No Match",0,1))</f>
        <v>-</v>
      </c>
      <c r="F122" s="6">
        <f t="shared" si="6"/>
        <v>0</v>
      </c>
    </row>
    <row r="123" spans="1:6">
      <c r="A123" s="8"/>
      <c r="D123" s="6" t="str">
        <f>IF(C123="","-",_xlfn.XLOOKUP(C123,'TM Information'!$A:$A,'TM Information'!$D:$D,"No Match",0,1))</f>
        <v>-</v>
      </c>
      <c r="E123" s="6" t="str">
        <f>IF(C123="","-",_xlfn.XLOOKUP(C123,'TM Information'!$A:$A,'TM Information'!$F:$F,"No Match",0,1))</f>
        <v>-</v>
      </c>
      <c r="F123" s="6">
        <f t="shared" si="6"/>
        <v>0</v>
      </c>
    </row>
    <row r="124" spans="1:6">
      <c r="A124" s="8"/>
      <c r="D124" s="6" t="str">
        <f>IF(C124="","-",_xlfn.XLOOKUP(C124,'TM Information'!$A:$A,'TM Information'!$D:$D,"No Match",0,1))</f>
        <v>-</v>
      </c>
      <c r="E124" s="6" t="str">
        <f>IF(C124="","-",_xlfn.XLOOKUP(C124,'TM Information'!$A:$A,'TM Information'!$F:$F,"No Match",0,1))</f>
        <v>-</v>
      </c>
      <c r="F124" s="6">
        <f t="shared" si="6"/>
        <v>0</v>
      </c>
    </row>
    <row r="125" spans="1:6">
      <c r="A125" s="8"/>
      <c r="D125" s="6" t="str">
        <f>IF(C125="","-",_xlfn.XLOOKUP(C125,'TM Information'!$A:$A,'TM Information'!$D:$D,"No Match",0,1))</f>
        <v>-</v>
      </c>
      <c r="E125" s="6" t="str">
        <f>IF(C125="","-",_xlfn.XLOOKUP(C125,'TM Information'!$A:$A,'TM Information'!$F:$F,"No Match",0,1))</f>
        <v>-</v>
      </c>
      <c r="F125" s="6">
        <f t="shared" si="6"/>
        <v>0</v>
      </c>
    </row>
    <row r="126" spans="1:6">
      <c r="A126" s="8"/>
      <c r="D126" s="6" t="str">
        <f>IF(C126="","-",_xlfn.XLOOKUP(C126,'TM Information'!$A:$A,'TM Information'!$D:$D,"No Match",0,1))</f>
        <v>-</v>
      </c>
      <c r="E126" s="6" t="str">
        <f>IF(C126="","-",_xlfn.XLOOKUP(C126,'TM Information'!$A:$A,'TM Information'!$F:$F,"No Match",0,1))</f>
        <v>-</v>
      </c>
      <c r="F126" s="6">
        <f t="shared" si="6"/>
        <v>0</v>
      </c>
    </row>
    <row r="127" spans="1:6">
      <c r="A127" s="8"/>
      <c r="D127" s="6" t="str">
        <f>IF(C127="","-",_xlfn.XLOOKUP(C127,'TM Information'!$A:$A,'TM Information'!$D:$D,"No Match",0,1))</f>
        <v>-</v>
      </c>
      <c r="E127" s="6" t="str">
        <f>IF(C127="","-",_xlfn.XLOOKUP(C127,'TM Information'!$A:$A,'TM Information'!$F:$F,"No Match",0,1))</f>
        <v>-</v>
      </c>
      <c r="F127" s="6">
        <f t="shared" si="6"/>
        <v>0</v>
      </c>
    </row>
    <row r="128" spans="1:6">
      <c r="A128" s="8"/>
      <c r="D128" s="6" t="str">
        <f>IF(C128="","-",_xlfn.XLOOKUP(C128,'TM Information'!$A:$A,'TM Information'!$D:$D,"No Match",0,1))</f>
        <v>-</v>
      </c>
      <c r="E128" s="6" t="str">
        <f>IF(C128="","-",_xlfn.XLOOKUP(C128,'TM Information'!$A:$A,'TM Information'!$F:$F,"No Match",0,1))</f>
        <v>-</v>
      </c>
      <c r="F128" s="6">
        <f t="shared" si="6"/>
        <v>0</v>
      </c>
    </row>
    <row r="129" spans="1:6">
      <c r="A129" s="8"/>
      <c r="D129" s="6" t="str">
        <f>IF(C129="","-",_xlfn.XLOOKUP(C129,'TM Information'!$A:$A,'TM Information'!$D:$D,"No Match",0,1))</f>
        <v>-</v>
      </c>
      <c r="E129" s="6" t="str">
        <f>IF(C129="","-",_xlfn.XLOOKUP(C129,'TM Information'!$A:$A,'TM Information'!$F:$F,"No Match",0,1))</f>
        <v>-</v>
      </c>
      <c r="F129" s="6">
        <f t="shared" si="6"/>
        <v>0</v>
      </c>
    </row>
    <row r="130" spans="1:6">
      <c r="A130" s="8"/>
      <c r="D130" s="6" t="str">
        <f>IF(C130="","-",_xlfn.XLOOKUP(C130,'TM Information'!$A:$A,'TM Information'!$D:$D,"No Match",0,1))</f>
        <v>-</v>
      </c>
      <c r="E130" s="6" t="str">
        <f>IF(C130="","-",_xlfn.XLOOKUP(C130,'TM Information'!$A:$A,'TM Information'!$F:$F,"No Match",0,1))</f>
        <v>-</v>
      </c>
      <c r="F130" s="6">
        <f t="shared" si="6"/>
        <v>0</v>
      </c>
    </row>
    <row r="131" spans="1:6">
      <c r="A131" s="8"/>
      <c r="D131" s="6" t="str">
        <f>IF(C131="","-",_xlfn.XLOOKUP(C131,'TM Information'!$A:$A,'TM Information'!$D:$D,"No Match",0,1))</f>
        <v>-</v>
      </c>
      <c r="E131" s="6" t="str">
        <f>IF(C131="","-",_xlfn.XLOOKUP(C131,'TM Information'!$A:$A,'TM Information'!$F:$F,"No Match",0,1))</f>
        <v>-</v>
      </c>
      <c r="F131" s="6">
        <f t="shared" si="6"/>
        <v>0</v>
      </c>
    </row>
    <row r="132" spans="1:6">
      <c r="A132" s="8"/>
      <c r="D132" s="6" t="str">
        <f>IF(C132="","-",_xlfn.XLOOKUP(C132,'TM Information'!$A:$A,'TM Information'!$D:$D,"No Match",0,1))</f>
        <v>-</v>
      </c>
      <c r="E132" s="6" t="str">
        <f>IF(C132="","-",_xlfn.XLOOKUP(C132,'TM Information'!$A:$A,'TM Information'!$F:$F,"No Match",0,1))</f>
        <v>-</v>
      </c>
      <c r="F132" s="6">
        <f t="shared" si="6"/>
        <v>0</v>
      </c>
    </row>
    <row r="133" spans="1:6">
      <c r="A133" s="8"/>
      <c r="D133" s="6" t="str">
        <f>IF(C133="","-",_xlfn.XLOOKUP(C133,'TM Information'!$A:$A,'TM Information'!$D:$D,"No Match",0,1))</f>
        <v>-</v>
      </c>
      <c r="E133" s="6" t="str">
        <f>IF(C133="","-",_xlfn.XLOOKUP(C133,'TM Information'!$A:$A,'TM Information'!$F:$F,"No Match",0,1))</f>
        <v>-</v>
      </c>
      <c r="F133" s="6">
        <f t="shared" si="6"/>
        <v>0</v>
      </c>
    </row>
    <row r="134" spans="1:6">
      <c r="A134" s="8"/>
      <c r="D134" s="6" t="str">
        <f>IF(C134="","-",_xlfn.XLOOKUP(C134,'TM Information'!$A:$A,'TM Information'!$D:$D,"No Match",0,1))</f>
        <v>-</v>
      </c>
      <c r="E134" s="6" t="str">
        <f>IF(C134="","-",_xlfn.XLOOKUP(C134,'TM Information'!$A:$A,'TM Information'!$F:$F,"No Match",0,1))</f>
        <v>-</v>
      </c>
      <c r="F134" s="6">
        <f t="shared" si="6"/>
        <v>0</v>
      </c>
    </row>
    <row r="135" spans="1:6">
      <c r="A135" s="8"/>
      <c r="D135" s="6" t="str">
        <f>IF(C135="","-",_xlfn.XLOOKUP(C135,'TM Information'!$A:$A,'TM Information'!$D:$D,"No Match",0,1))</f>
        <v>-</v>
      </c>
      <c r="E135" s="6" t="str">
        <f>IF(C135="","-",_xlfn.XLOOKUP(C135,'TM Information'!$A:$A,'TM Information'!$F:$F,"No Match",0,1))</f>
        <v>-</v>
      </c>
      <c r="F135" s="6">
        <f t="shared" si="6"/>
        <v>0</v>
      </c>
    </row>
    <row r="136" spans="1:6">
      <c r="A136" s="8"/>
      <c r="D136" s="6" t="str">
        <f>IF(C136="","-",_xlfn.XLOOKUP(C136,'TM Information'!$A:$A,'TM Information'!$D:$D,"No Match",0,1))</f>
        <v>-</v>
      </c>
      <c r="E136" s="6" t="str">
        <f>IF(C136="","-",_xlfn.XLOOKUP(C136,'TM Information'!$A:$A,'TM Information'!$F:$F,"No Match",0,1))</f>
        <v>-</v>
      </c>
      <c r="F136" s="6">
        <f t="shared" si="6"/>
        <v>0</v>
      </c>
    </row>
    <row r="137" spans="1:6">
      <c r="A137" s="8"/>
      <c r="D137" s="6" t="str">
        <f>IF(C137="","-",_xlfn.XLOOKUP(C137,'TM Information'!$A:$A,'TM Information'!$D:$D,"No Match",0,1))</f>
        <v>-</v>
      </c>
      <c r="E137" s="6" t="str">
        <f>IF(C137="","-",_xlfn.XLOOKUP(C137,'TM Information'!$A:$A,'TM Information'!$F:$F,"No Match",0,1))</f>
        <v>-</v>
      </c>
      <c r="F137" s="6">
        <f t="shared" si="6"/>
        <v>0</v>
      </c>
    </row>
    <row r="138" spans="1:6">
      <c r="A138" s="8"/>
      <c r="D138" s="6" t="str">
        <f>IF(C138="","-",_xlfn.XLOOKUP(C138,'TM Information'!$A:$A,'TM Information'!$D:$D,"No Match",0,1))</f>
        <v>-</v>
      </c>
      <c r="E138" s="6" t="str">
        <f>IF(C138="","-",_xlfn.XLOOKUP(C138,'TM Information'!$A:$A,'TM Information'!$F:$F,"No Match",0,1))</f>
        <v>-</v>
      </c>
      <c r="F138" s="6">
        <f t="shared" si="6"/>
        <v>0</v>
      </c>
    </row>
    <row r="139" spans="1:6">
      <c r="A139" s="8"/>
      <c r="D139" s="6" t="str">
        <f>IF(C139="","-",_xlfn.XLOOKUP(C139,'TM Information'!$A:$A,'TM Information'!$D:$D,"No Match",0,1))</f>
        <v>-</v>
      </c>
      <c r="E139" s="6" t="str">
        <f>IF(C139="","-",_xlfn.XLOOKUP(C139,'TM Information'!$A:$A,'TM Information'!$F:$F,"No Match",0,1))</f>
        <v>-</v>
      </c>
      <c r="F139" s="6">
        <f t="shared" si="6"/>
        <v>0</v>
      </c>
    </row>
    <row r="140" spans="1:6">
      <c r="A140" s="8"/>
      <c r="D140" s="6" t="str">
        <f>IF(C140="","-",_xlfn.XLOOKUP(C140,'TM Information'!$A:$A,'TM Information'!$D:$D,"No Match",0,1))</f>
        <v>-</v>
      </c>
      <c r="E140" s="6" t="str">
        <f>IF(C140="","-",_xlfn.XLOOKUP(C140,'TM Information'!$A:$A,'TM Information'!$F:$F,"No Match",0,1))</f>
        <v>-</v>
      </c>
      <c r="F140" s="6">
        <f t="shared" si="6"/>
        <v>0</v>
      </c>
    </row>
    <row r="141" spans="1:6">
      <c r="A141" s="8"/>
      <c r="D141" s="6" t="str">
        <f>IF(C141="","-",_xlfn.XLOOKUP(C141,'TM Information'!$A:$A,'TM Information'!$D:$D,"No Match",0,1))</f>
        <v>-</v>
      </c>
      <c r="E141" s="6" t="str">
        <f>IF(C141="","-",_xlfn.XLOOKUP(C141,'TM Information'!$A:$A,'TM Information'!$F:$F,"No Match",0,1))</f>
        <v>-</v>
      </c>
      <c r="F141" s="6">
        <f t="shared" si="6"/>
        <v>0</v>
      </c>
    </row>
    <row r="142" spans="1:6">
      <c r="A142" s="8"/>
      <c r="D142" s="6" t="str">
        <f>IF(C142="","-",_xlfn.XLOOKUP(C142,'TM Information'!$A:$A,'TM Information'!$D:$D,"No Match",0,1))</f>
        <v>-</v>
      </c>
      <c r="E142" s="6" t="str">
        <f>IF(C142="","-",_xlfn.XLOOKUP(C142,'TM Information'!$A:$A,'TM Information'!$F:$F,"No Match",0,1))</f>
        <v>-</v>
      </c>
      <c r="F142" s="6">
        <f t="shared" si="6"/>
        <v>0</v>
      </c>
    </row>
    <row r="143" spans="1:6">
      <c r="A143" s="8"/>
      <c r="D143" s="6" t="str">
        <f>IF(C143="","-",_xlfn.XLOOKUP(C143,'TM Information'!$A:$A,'TM Information'!$D:$D,"No Match",0,1))</f>
        <v>-</v>
      </c>
      <c r="E143" s="6" t="str">
        <f>IF(C143="","-",_xlfn.XLOOKUP(C143,'TM Information'!$A:$A,'TM Information'!$F:$F,"No Match",0,1))</f>
        <v>-</v>
      </c>
      <c r="F143" s="6">
        <f t="shared" si="6"/>
        <v>0</v>
      </c>
    </row>
    <row r="144" spans="1:6">
      <c r="A144" s="8"/>
      <c r="D144" s="6" t="str">
        <f>IF(C144="","-",_xlfn.XLOOKUP(C144,'TM Information'!$A:$A,'TM Information'!$D:$D,"No Match",0,1))</f>
        <v>-</v>
      </c>
      <c r="E144" s="6" t="str">
        <f>IF(C144="","-",_xlfn.XLOOKUP(C144,'TM Information'!$A:$A,'TM Information'!$F:$F,"No Match",0,1))</f>
        <v>-</v>
      </c>
      <c r="F144" s="6">
        <f t="shared" si="6"/>
        <v>0</v>
      </c>
    </row>
    <row r="145" spans="1:6">
      <c r="A145" s="8"/>
      <c r="D145" s="6" t="str">
        <f>IF(C145="","-",_xlfn.XLOOKUP(C145,'TM Information'!$A:$A,'TM Information'!$D:$D,"No Match",0,1))</f>
        <v>-</v>
      </c>
      <c r="E145" s="6" t="str">
        <f>IF(C145="","-",_xlfn.XLOOKUP(C145,'TM Information'!$A:$A,'TM Information'!$F:$F,"No Match",0,1))</f>
        <v>-</v>
      </c>
      <c r="F145" s="6">
        <f t="shared" si="6"/>
        <v>0</v>
      </c>
    </row>
    <row r="146" spans="1:6">
      <c r="A146" s="8"/>
      <c r="D146" s="6" t="str">
        <f>IF(C146="","-",_xlfn.XLOOKUP(C146,'TM Information'!$A:$A,'TM Information'!$D:$D,"No Match",0,1))</f>
        <v>-</v>
      </c>
      <c r="E146" s="6" t="str">
        <f>IF(C146="","-",_xlfn.XLOOKUP(C146,'TM Information'!$A:$A,'TM Information'!$F:$F,"No Match",0,1))</f>
        <v>-</v>
      </c>
      <c r="F146" s="6">
        <f t="shared" si="6"/>
        <v>0</v>
      </c>
    </row>
    <row r="147" spans="1:6">
      <c r="A147" s="8"/>
      <c r="D147" s="6" t="str">
        <f>IF(C147="","-",_xlfn.XLOOKUP(C147,'TM Information'!$A:$A,'TM Information'!$D:$D,"No Match",0,1))</f>
        <v>-</v>
      </c>
      <c r="E147" s="6" t="str">
        <f>IF(C147="","-",_xlfn.XLOOKUP(C147,'TM Information'!$A:$A,'TM Information'!$F:$F,"No Match",0,1))</f>
        <v>-</v>
      </c>
      <c r="F147" s="6">
        <f t="shared" si="6"/>
        <v>0</v>
      </c>
    </row>
    <row r="148" spans="1:6">
      <c r="A148" s="8"/>
      <c r="D148" s="6" t="str">
        <f>IF(C148="","-",_xlfn.XLOOKUP(C148,'TM Information'!$A:$A,'TM Information'!$D:$D,"No Match",0,1))</f>
        <v>-</v>
      </c>
      <c r="E148" s="6" t="str">
        <f>IF(C148="","-",_xlfn.XLOOKUP(C148,'TM Information'!$A:$A,'TM Information'!$F:$F,"No Match",0,1))</f>
        <v>-</v>
      </c>
      <c r="F148" s="6">
        <f t="shared" si="6"/>
        <v>0</v>
      </c>
    </row>
    <row r="149" spans="1:6">
      <c r="A149" s="8"/>
      <c r="D149" s="6" t="str">
        <f>IF(C149="","-",_xlfn.XLOOKUP(C149,'TM Information'!$A:$A,'TM Information'!$D:$D,"No Match",0,1))</f>
        <v>-</v>
      </c>
      <c r="E149" s="6" t="str">
        <f>IF(C149="","-",_xlfn.XLOOKUP(C149,'TM Information'!$A:$A,'TM Information'!$F:$F,"No Match",0,1))</f>
        <v>-</v>
      </c>
      <c r="F149" s="6">
        <f t="shared" si="6"/>
        <v>0</v>
      </c>
    </row>
    <row r="150" spans="1:6">
      <c r="A150" s="8"/>
      <c r="D150" s="6" t="str">
        <f>IF(C150="","-",_xlfn.XLOOKUP(C150,'TM Information'!$A:$A,'TM Information'!$D:$D,"No Match",0,1))</f>
        <v>-</v>
      </c>
      <c r="E150" s="6" t="str">
        <f>IF(C150="","-",_xlfn.XLOOKUP(C150,'TM Information'!$A:$A,'TM Information'!$F:$F,"No Match",0,1))</f>
        <v>-</v>
      </c>
      <c r="F150" s="6">
        <f t="shared" si="6"/>
        <v>0</v>
      </c>
    </row>
    <row r="151" spans="1:6">
      <c r="A151" s="8"/>
      <c r="D151" s="6" t="str">
        <f>IF(C151="","-",_xlfn.XLOOKUP(C151,'TM Information'!$A:$A,'TM Information'!$D:$D,"No Match",0,1))</f>
        <v>-</v>
      </c>
      <c r="E151" s="6" t="str">
        <f>IF(C151="","-",_xlfn.XLOOKUP(C151,'TM Information'!$A:$A,'TM Information'!$F:$F,"No Match",0,1))</f>
        <v>-</v>
      </c>
      <c r="F151" s="6">
        <f t="shared" si="6"/>
        <v>0</v>
      </c>
    </row>
    <row r="152" spans="1:6">
      <c r="A152" s="8"/>
      <c r="D152" s="6" t="str">
        <f>IF(C152="","-",_xlfn.XLOOKUP(C152,'TM Information'!$A:$A,'TM Information'!$D:$D,"No Match",0,1))</f>
        <v>-</v>
      </c>
      <c r="E152" s="6" t="str">
        <f>IF(C152="","-",_xlfn.XLOOKUP(C152,'TM Information'!$A:$A,'TM Information'!$F:$F,"No Match",0,1))</f>
        <v>-</v>
      </c>
      <c r="F152" s="6">
        <f t="shared" si="6"/>
        <v>0</v>
      </c>
    </row>
    <row r="153" spans="1:6">
      <c r="A153" s="8"/>
      <c r="D153" s="6" t="str">
        <f>IF(C153="","-",_xlfn.XLOOKUP(C153,'TM Information'!$A:$A,'TM Information'!$D:$D,"No Match",0,1))</f>
        <v>-</v>
      </c>
      <c r="E153" s="6" t="str">
        <f>IF(C153="","-",_xlfn.XLOOKUP(C153,'TM Information'!$A:$A,'TM Information'!$F:$F,"No Match",0,1))</f>
        <v>-</v>
      </c>
      <c r="F153" s="6">
        <f t="shared" si="6"/>
        <v>0</v>
      </c>
    </row>
    <row r="154" spans="1:6">
      <c r="A154" s="8"/>
      <c r="D154" s="6" t="str">
        <f>IF(C154="","-",_xlfn.XLOOKUP(C154,'TM Information'!$A:$A,'TM Information'!$D:$D,"No Match",0,1))</f>
        <v>-</v>
      </c>
      <c r="E154" s="6" t="str">
        <f>IF(C154="","-",_xlfn.XLOOKUP(C154,'TM Information'!$A:$A,'TM Information'!$F:$F,"No Match",0,1))</f>
        <v>-</v>
      </c>
      <c r="F154" s="6">
        <f t="shared" si="6"/>
        <v>0</v>
      </c>
    </row>
    <row r="155" spans="1:6">
      <c r="A155" s="8"/>
      <c r="D155" s="6" t="str">
        <f>IF(C155="","-",_xlfn.XLOOKUP(C155,'TM Information'!$A:$A,'TM Information'!$D:$D,"No Match",0,1))</f>
        <v>-</v>
      </c>
      <c r="E155" s="6" t="str">
        <f>IF(C155="","-",_xlfn.XLOOKUP(C155,'TM Information'!$A:$A,'TM Information'!$F:$F,"No Match",0,1))</f>
        <v>-</v>
      </c>
      <c r="F155" s="6">
        <f t="shared" si="6"/>
        <v>0</v>
      </c>
    </row>
    <row r="156" spans="1:6">
      <c r="A156" s="8"/>
      <c r="D156" s="6" t="str">
        <f>IF(C156="","-",_xlfn.XLOOKUP(C156,'TM Information'!$A:$A,'TM Information'!$D:$D,"No Match",0,1))</f>
        <v>-</v>
      </c>
      <c r="E156" s="6" t="str">
        <f>IF(C156="","-",_xlfn.XLOOKUP(C156,'TM Information'!$A:$A,'TM Information'!$F:$F,"No Match",0,1))</f>
        <v>-</v>
      </c>
      <c r="F156" s="6">
        <f t="shared" si="6"/>
        <v>0</v>
      </c>
    </row>
    <row r="157" spans="1:6">
      <c r="A157" s="8"/>
      <c r="D157" s="6" t="str">
        <f>IF(C157="","-",_xlfn.XLOOKUP(C157,'TM Information'!$A:$A,'TM Information'!$D:$D,"No Match",0,1))</f>
        <v>-</v>
      </c>
      <c r="E157" s="6" t="str">
        <f>IF(C157="","-",_xlfn.XLOOKUP(C157,'TM Information'!$A:$A,'TM Information'!$F:$F,"No Match",0,1))</f>
        <v>-</v>
      </c>
      <c r="F157" s="6">
        <f t="shared" si="6"/>
        <v>0</v>
      </c>
    </row>
    <row r="158" spans="1:6">
      <c r="A158" s="8"/>
      <c r="D158" s="6" t="str">
        <f>IF(C158="","-",_xlfn.XLOOKUP(C158,'TM Information'!$A:$A,'TM Information'!$D:$D,"No Match",0,1))</f>
        <v>-</v>
      </c>
      <c r="E158" s="6" t="str">
        <f>IF(C158="","-",_xlfn.XLOOKUP(C158,'TM Information'!$A:$A,'TM Information'!$F:$F,"No Match",0,1))</f>
        <v>-</v>
      </c>
      <c r="F158" s="6">
        <f t="shared" si="6"/>
        <v>0</v>
      </c>
    </row>
    <row r="159" spans="1:6">
      <c r="A159" s="8"/>
      <c r="D159" s="6" t="str">
        <f>IF(C159="","-",_xlfn.XLOOKUP(C159,'TM Information'!$A:$A,'TM Information'!$D:$D,"No Match",0,1))</f>
        <v>-</v>
      </c>
      <c r="E159" s="6" t="str">
        <f>IF(C159="","-",_xlfn.XLOOKUP(C159,'TM Information'!$A:$A,'TM Information'!$F:$F,"No Match",0,1))</f>
        <v>-</v>
      </c>
      <c r="F159" s="6">
        <f t="shared" si="6"/>
        <v>0</v>
      </c>
    </row>
    <row r="160" spans="1:6">
      <c r="A160" s="8"/>
      <c r="D160" s="6" t="str">
        <f>IF(C160="","-",_xlfn.XLOOKUP(C160,'TM Information'!$A:$A,'TM Information'!$D:$D,"No Match",0,1))</f>
        <v>-</v>
      </c>
      <c r="E160" s="6" t="str">
        <f>IF(C160="","-",_xlfn.XLOOKUP(C160,'TM Information'!$A:$A,'TM Information'!$F:$F,"No Match",0,1))</f>
        <v>-</v>
      </c>
      <c r="F160" s="6">
        <f t="shared" si="6"/>
        <v>0</v>
      </c>
    </row>
    <row r="161" spans="1:8">
      <c r="A161" s="8"/>
      <c r="D161" s="6" t="str">
        <f>IF(C161="","-",_xlfn.XLOOKUP(C161,'TM Information'!$A:$A,'TM Information'!$D:$D,"No Match",0,1))</f>
        <v>-</v>
      </c>
      <c r="E161" s="6" t="str">
        <f>IF(C161="","-",_xlfn.XLOOKUP(C161,'TM Information'!$A:$A,'TM Information'!$F:$F,"No Match",0,1))</f>
        <v>-</v>
      </c>
      <c r="F161" s="6">
        <f t="shared" si="6"/>
        <v>0</v>
      </c>
    </row>
    <row r="162" spans="1:8">
      <c r="A162" s="8"/>
      <c r="D162" s="6" t="str">
        <f>IF(C162="","-",_xlfn.XLOOKUP(C162,'TM Information'!$A:$A,'TM Information'!$D:$D,"No Match",0,1))</f>
        <v>-</v>
      </c>
      <c r="E162" s="6" t="str">
        <f>IF(C162="","-",_xlfn.XLOOKUP(C162,'TM Information'!$A:$A,'TM Information'!$F:$F,"No Match",0,1))</f>
        <v>-</v>
      </c>
      <c r="F162" s="6">
        <f t="shared" si="6"/>
        <v>0</v>
      </c>
    </row>
    <row r="163" spans="1:8">
      <c r="A163" s="8"/>
      <c r="D163" s="6" t="str">
        <f>IF(C163="","-",_xlfn.XLOOKUP(C163,'TM Information'!$A:$A,'TM Information'!$D:$D,"No Match",0,1))</f>
        <v>-</v>
      </c>
      <c r="E163" s="6" t="str">
        <f>IF(C163="","-",_xlfn.XLOOKUP(C163,'TM Information'!$A:$A,'TM Information'!$F:$F,"No Match",0,1))</f>
        <v>-</v>
      </c>
      <c r="F163" s="6">
        <f t="shared" si="6"/>
        <v>0</v>
      </c>
    </row>
    <row r="164" spans="1:8">
      <c r="A164" s="8"/>
      <c r="D164" s="6" t="str">
        <f>IF(C164="","-",_xlfn.XLOOKUP(C164,'TM Information'!$A:$A,'TM Information'!$D:$D,"No Match",0,1))</f>
        <v>-</v>
      </c>
      <c r="E164" s="6" t="str">
        <f>IF(C164="","-",_xlfn.XLOOKUP(C164,'TM Information'!$A:$A,'TM Information'!$F:$F,"No Match",0,1))</f>
        <v>-</v>
      </c>
      <c r="F164" s="6">
        <f t="shared" si="6"/>
        <v>0</v>
      </c>
    </row>
    <row r="165" spans="1:8">
      <c r="A165" s="8"/>
      <c r="D165" s="6" t="str">
        <f>IF(C165="","-",_xlfn.XLOOKUP(C165,'TM Information'!$A:$A,'TM Information'!$D:$D,"No Match",0,1))</f>
        <v>-</v>
      </c>
      <c r="E165" s="6" t="str">
        <f>IF(C165="","-",_xlfn.XLOOKUP(C165,'TM Information'!$A:$A,'TM Information'!$F:$F,"No Match",0,1))</f>
        <v>-</v>
      </c>
      <c r="F165" s="6">
        <f t="shared" si="6"/>
        <v>0</v>
      </c>
    </row>
    <row r="166" spans="1:8">
      <c r="A166" s="8"/>
      <c r="D166" s="6" t="str">
        <f>IF(C166="","-",_xlfn.XLOOKUP(C166,'TM Information'!$A:$A,'TM Information'!$D:$D,"No Match",0,1))</f>
        <v>-</v>
      </c>
      <c r="E166" s="6" t="str">
        <f>IF(C166="","-",_xlfn.XLOOKUP(C166,'TM Information'!$A:$A,'TM Information'!$F:$F,"No Match",0,1))</f>
        <v>-</v>
      </c>
      <c r="F166" s="6">
        <f t="shared" si="6"/>
        <v>0</v>
      </c>
    </row>
    <row r="167" spans="1:8">
      <c r="A167" s="8"/>
      <c r="D167" s="6" t="str">
        <f>IF(C167="","-",_xlfn.XLOOKUP(C167,'TM Information'!$A:$A,'TM Information'!$D:$D,"No Match",0,1))</f>
        <v>-</v>
      </c>
      <c r="E167" s="6" t="str">
        <f>IF(C167="","-",_xlfn.XLOOKUP(C167,'TM Information'!$A:$A,'TM Information'!$F:$F,"No Match",0,1))</f>
        <v>-</v>
      </c>
      <c r="F167" s="6">
        <f t="shared" ref="F167:F230" si="7">COUNTIF(C:C,C167)</f>
        <v>0</v>
      </c>
    </row>
    <row r="168" spans="1:8">
      <c r="A168" s="8"/>
      <c r="D168" s="6" t="str">
        <f>IF(C168="","-",_xlfn.XLOOKUP(C168,'TM Information'!$A:$A,'TM Information'!$D:$D,"No Match",0,1))</f>
        <v>-</v>
      </c>
      <c r="E168" s="6" t="str">
        <f>IF(C168="","-",_xlfn.XLOOKUP(C168,'TM Information'!$A:$A,'TM Information'!$F:$F,"No Match",0,1))</f>
        <v>-</v>
      </c>
      <c r="F168" s="6">
        <f t="shared" si="7"/>
        <v>0</v>
      </c>
      <c r="H168" s="9"/>
    </row>
    <row r="169" spans="1:8">
      <c r="A169" s="8"/>
      <c r="D169" s="6" t="str">
        <f>IF(C169="","-",_xlfn.XLOOKUP(C169,'TM Information'!$A:$A,'TM Information'!$D:$D,"No Match",0,1))</f>
        <v>-</v>
      </c>
      <c r="E169" s="6" t="str">
        <f>IF(C169="","-",_xlfn.XLOOKUP(C169,'TM Information'!$A:$A,'TM Information'!$F:$F,"No Match",0,1))</f>
        <v>-</v>
      </c>
      <c r="F169" s="6">
        <f t="shared" si="7"/>
        <v>0</v>
      </c>
    </row>
    <row r="170" spans="1:8">
      <c r="A170" s="8"/>
      <c r="D170" s="6" t="str">
        <f>IF(C170="","-",_xlfn.XLOOKUP(C170,'TM Information'!$A:$A,'TM Information'!$D:$D,"No Match",0,1))</f>
        <v>-</v>
      </c>
      <c r="E170" s="6" t="str">
        <f>IF(C170="","-",_xlfn.XLOOKUP(C170,'TM Information'!$A:$A,'TM Information'!$F:$F,"No Match",0,1))</f>
        <v>-</v>
      </c>
      <c r="F170" s="6">
        <f t="shared" si="7"/>
        <v>0</v>
      </c>
    </row>
    <row r="171" spans="1:8">
      <c r="A171" s="8"/>
      <c r="D171" s="6" t="str">
        <f>IF(C171="","-",_xlfn.XLOOKUP(C171,'TM Information'!$A:$A,'TM Information'!$D:$D,"No Match",0,1))</f>
        <v>-</v>
      </c>
      <c r="E171" s="6" t="str">
        <f>IF(C171="","-",_xlfn.XLOOKUP(C171,'TM Information'!$A:$A,'TM Information'!$F:$F,"No Match",0,1))</f>
        <v>-</v>
      </c>
      <c r="F171" s="6">
        <f t="shared" si="7"/>
        <v>0</v>
      </c>
    </row>
    <row r="172" spans="1:8">
      <c r="A172" s="8"/>
      <c r="D172" s="6" t="str">
        <f>IF(C172="","-",_xlfn.XLOOKUP(C172,'TM Information'!$A:$A,'TM Information'!$D:$D,"No Match",0,1))</f>
        <v>-</v>
      </c>
      <c r="E172" s="6" t="str">
        <f>IF(C172="","-",_xlfn.XLOOKUP(C172,'TM Information'!$A:$A,'TM Information'!$F:$F,"No Match",0,1))</f>
        <v>-</v>
      </c>
      <c r="F172" s="6">
        <f t="shared" si="7"/>
        <v>0</v>
      </c>
    </row>
    <row r="173" spans="1:8">
      <c r="A173" s="8"/>
      <c r="D173" s="6" t="str">
        <f>IF(C173="","-",_xlfn.XLOOKUP(C173,'TM Information'!$A:$A,'TM Information'!$D:$D,"No Match",0,1))</f>
        <v>-</v>
      </c>
      <c r="E173" s="6" t="str">
        <f>IF(C173="","-",_xlfn.XLOOKUP(C173,'TM Information'!$A:$A,'TM Information'!$F:$F,"No Match",0,1))</f>
        <v>-</v>
      </c>
      <c r="F173" s="6">
        <f t="shared" si="7"/>
        <v>0</v>
      </c>
    </row>
    <row r="174" spans="1:8">
      <c r="A174" s="8"/>
      <c r="D174" s="6" t="str">
        <f>IF(C174="","-",_xlfn.XLOOKUP(C174,'TM Information'!$A:$A,'TM Information'!$D:$D,"No Match",0,1))</f>
        <v>-</v>
      </c>
      <c r="E174" s="6" t="str">
        <f>IF(C174="","-",_xlfn.XLOOKUP(C174,'TM Information'!$A:$A,'TM Information'!$F:$F,"No Match",0,1))</f>
        <v>-</v>
      </c>
      <c r="F174" s="6">
        <f t="shared" si="7"/>
        <v>0</v>
      </c>
    </row>
    <row r="175" spans="1:8">
      <c r="A175" s="8"/>
      <c r="D175" s="6" t="str">
        <f>IF(C175="","-",_xlfn.XLOOKUP(C175,'TM Information'!$A:$A,'TM Information'!$D:$D,"No Match",0,1))</f>
        <v>-</v>
      </c>
      <c r="E175" s="6" t="str">
        <f>IF(C175="","-",_xlfn.XLOOKUP(C175,'TM Information'!$A:$A,'TM Information'!$F:$F,"No Match",0,1))</f>
        <v>-</v>
      </c>
      <c r="F175" s="6">
        <f t="shared" si="7"/>
        <v>0</v>
      </c>
    </row>
    <row r="176" spans="1:8">
      <c r="A176" s="8"/>
      <c r="D176" s="6" t="str">
        <f>IF(C176="","-",_xlfn.XLOOKUP(C176,'TM Information'!$A:$A,'TM Information'!$D:$D,"No Match",0,1))</f>
        <v>-</v>
      </c>
      <c r="E176" s="6" t="str">
        <f>IF(C176="","-",_xlfn.XLOOKUP(C176,'TM Information'!$A:$A,'TM Information'!$F:$F,"No Match",0,1))</f>
        <v>-</v>
      </c>
      <c r="F176" s="6">
        <f t="shared" si="7"/>
        <v>0</v>
      </c>
      <c r="H176" s="9"/>
    </row>
    <row r="177" spans="1:8">
      <c r="A177" s="8"/>
      <c r="D177" s="6" t="str">
        <f>IF(C177="","-",_xlfn.XLOOKUP(C177,'TM Information'!$A:$A,'TM Information'!$D:$D,"No Match",0,1))</f>
        <v>-</v>
      </c>
      <c r="E177" s="6" t="str">
        <f>IF(C177="","-",_xlfn.XLOOKUP(C177,'TM Information'!$A:$A,'TM Information'!$F:$F,"No Match",0,1))</f>
        <v>-</v>
      </c>
      <c r="F177" s="6">
        <f t="shared" si="7"/>
        <v>0</v>
      </c>
    </row>
    <row r="178" spans="1:8">
      <c r="A178" s="8"/>
      <c r="D178" s="6" t="str">
        <f>IF(C178="","-",_xlfn.XLOOKUP(C178,'TM Information'!$A:$A,'TM Information'!$D:$D,"No Match",0,1))</f>
        <v>-</v>
      </c>
      <c r="E178" s="6" t="str">
        <f>IF(C178="","-",_xlfn.XLOOKUP(C178,'TM Information'!$A:$A,'TM Information'!$F:$F,"No Match",0,1))</f>
        <v>-</v>
      </c>
      <c r="F178" s="6">
        <f t="shared" si="7"/>
        <v>0</v>
      </c>
    </row>
    <row r="179" spans="1:8">
      <c r="A179" s="8"/>
      <c r="D179" s="6" t="str">
        <f>IF(C179="","-",_xlfn.XLOOKUP(C179,'TM Information'!$A:$A,'TM Information'!$D:$D,"No Match",0,1))</f>
        <v>-</v>
      </c>
      <c r="E179" s="6" t="str">
        <f>IF(C179="","-",_xlfn.XLOOKUP(C179,'TM Information'!$A:$A,'TM Information'!$F:$F,"No Match",0,1))</f>
        <v>-</v>
      </c>
      <c r="F179" s="6">
        <f t="shared" si="7"/>
        <v>0</v>
      </c>
    </row>
    <row r="180" spans="1:8">
      <c r="A180" s="8"/>
      <c r="D180" s="6" t="str">
        <f>IF(C180="","-",_xlfn.XLOOKUP(C180,'TM Information'!$A:$A,'TM Information'!$D:$D,"No Match",0,1))</f>
        <v>-</v>
      </c>
      <c r="E180" s="6" t="str">
        <f>IF(C180="","-",_xlfn.XLOOKUP(C180,'TM Information'!$A:$A,'TM Information'!$F:$F,"No Match",0,1))</f>
        <v>-</v>
      </c>
      <c r="F180" s="6">
        <f t="shared" si="7"/>
        <v>0</v>
      </c>
    </row>
    <row r="181" spans="1:8">
      <c r="A181" s="8"/>
      <c r="D181" s="6" t="str">
        <f>IF(C181="","-",_xlfn.XLOOKUP(C181,'TM Information'!$A:$A,'TM Information'!$D:$D,"No Match",0,1))</f>
        <v>-</v>
      </c>
      <c r="E181" s="6" t="str">
        <f>IF(C181="","-",_xlfn.XLOOKUP(C181,'TM Information'!$A:$A,'TM Information'!$F:$F,"No Match",0,1))</f>
        <v>-</v>
      </c>
      <c r="F181" s="6">
        <f t="shared" si="7"/>
        <v>0</v>
      </c>
      <c r="H181" s="9"/>
    </row>
    <row r="182" spans="1:8">
      <c r="A182" s="8"/>
      <c r="D182" s="6" t="str">
        <f>IF(C182="","-",_xlfn.XLOOKUP(C182,'TM Information'!$A:$A,'TM Information'!$D:$D,"No Match",0,1))</f>
        <v>-</v>
      </c>
      <c r="E182" s="6" t="str">
        <f>IF(C182="","-",_xlfn.XLOOKUP(C182,'TM Information'!$A:$A,'TM Information'!$F:$F,"No Match",0,1))</f>
        <v>-</v>
      </c>
      <c r="F182" s="6">
        <f t="shared" si="7"/>
        <v>0</v>
      </c>
    </row>
    <row r="183" spans="1:8">
      <c r="A183" s="8"/>
      <c r="D183" s="6" t="str">
        <f>IF(C183="","-",_xlfn.XLOOKUP(C183,'TM Information'!$A:$A,'TM Information'!$D:$D,"No Match",0,1))</f>
        <v>-</v>
      </c>
      <c r="E183" s="6" t="str">
        <f>IF(C183="","-",_xlfn.XLOOKUP(C183,'TM Information'!$A:$A,'TM Information'!$F:$F,"No Match",0,1))</f>
        <v>-</v>
      </c>
      <c r="F183" s="6">
        <f t="shared" si="7"/>
        <v>0</v>
      </c>
    </row>
    <row r="184" spans="1:8">
      <c r="A184" s="8"/>
      <c r="D184" s="6" t="str">
        <f>IF(C184="","-",_xlfn.XLOOKUP(C184,'TM Information'!$A:$A,'TM Information'!$D:$D,"No Match",0,1))</f>
        <v>-</v>
      </c>
      <c r="E184" s="6" t="str">
        <f>IF(C184="","-",_xlfn.XLOOKUP(C184,'TM Information'!$A:$A,'TM Information'!$F:$F,"No Match",0,1))</f>
        <v>-</v>
      </c>
      <c r="F184" s="6">
        <f t="shared" si="7"/>
        <v>0</v>
      </c>
    </row>
    <row r="185" spans="1:8">
      <c r="A185" s="8"/>
      <c r="D185" s="6" t="str">
        <f>IF(C185="","-",_xlfn.XLOOKUP(C185,'TM Information'!$A:$A,'TM Information'!$D:$D,"No Match",0,1))</f>
        <v>-</v>
      </c>
      <c r="E185" s="6" t="str">
        <f>IF(C185="","-",_xlfn.XLOOKUP(C185,'TM Information'!$A:$A,'TM Information'!$F:$F,"No Match",0,1))</f>
        <v>-</v>
      </c>
      <c r="F185" s="6">
        <f t="shared" si="7"/>
        <v>0</v>
      </c>
    </row>
    <row r="186" spans="1:8">
      <c r="A186" s="8"/>
      <c r="D186" s="6" t="str">
        <f>IF(C186="","-",_xlfn.XLOOKUP(C186,'TM Information'!$A:$A,'TM Information'!$D:$D,"No Match",0,1))</f>
        <v>-</v>
      </c>
      <c r="E186" s="6" t="str">
        <f>IF(C186="","-",_xlfn.XLOOKUP(C186,'TM Information'!$A:$A,'TM Information'!$F:$F,"No Match",0,1))</f>
        <v>-</v>
      </c>
      <c r="F186" s="6">
        <f t="shared" si="7"/>
        <v>0</v>
      </c>
    </row>
    <row r="187" spans="1:8">
      <c r="A187" s="8"/>
      <c r="D187" s="6" t="str">
        <f>IF(C187="","-",_xlfn.XLOOKUP(C187,'TM Information'!$A:$A,'TM Information'!$D:$D,"No Match",0,1))</f>
        <v>-</v>
      </c>
      <c r="E187" s="6" t="str">
        <f>IF(C187="","-",_xlfn.XLOOKUP(C187,'TM Information'!$A:$A,'TM Information'!$F:$F,"No Match",0,1))</f>
        <v>-</v>
      </c>
      <c r="F187" s="6">
        <f t="shared" si="7"/>
        <v>0</v>
      </c>
    </row>
    <row r="188" spans="1:8">
      <c r="A188" s="8"/>
      <c r="D188" s="6" t="str">
        <f>IF(C188="","-",_xlfn.XLOOKUP(C188,'TM Information'!$A:$A,'TM Information'!$D:$D,"No Match",0,1))</f>
        <v>-</v>
      </c>
      <c r="E188" s="6" t="str">
        <f>IF(C188="","-",_xlfn.XLOOKUP(C188,'TM Information'!$A:$A,'TM Information'!$F:$F,"No Match",0,1))</f>
        <v>-</v>
      </c>
      <c r="F188" s="6">
        <f t="shared" si="7"/>
        <v>0</v>
      </c>
    </row>
    <row r="189" spans="1:8">
      <c r="A189" s="8"/>
      <c r="D189" s="6" t="str">
        <f>IF(C189="","-",_xlfn.XLOOKUP(C189,'TM Information'!$A:$A,'TM Information'!$D:$D,"No Match",0,1))</f>
        <v>-</v>
      </c>
      <c r="E189" s="6" t="str">
        <f>IF(C189="","-",_xlfn.XLOOKUP(C189,'TM Information'!$A:$A,'TM Information'!$F:$F,"No Match",0,1))</f>
        <v>-</v>
      </c>
      <c r="F189" s="6">
        <f t="shared" si="7"/>
        <v>0</v>
      </c>
    </row>
    <row r="190" spans="1:8">
      <c r="A190" s="8"/>
      <c r="D190" s="6" t="str">
        <f>IF(C190="","-",_xlfn.XLOOKUP(C190,'TM Information'!$A:$A,'TM Information'!$D:$D,"No Match",0,1))</f>
        <v>-</v>
      </c>
      <c r="E190" s="6" t="str">
        <f>IF(C190="","-",_xlfn.XLOOKUP(C190,'TM Information'!$A:$A,'TM Information'!$F:$F,"No Match",0,1))</f>
        <v>-</v>
      </c>
      <c r="F190" s="6">
        <f t="shared" si="7"/>
        <v>0</v>
      </c>
    </row>
    <row r="191" spans="1:8">
      <c r="A191" s="8"/>
      <c r="D191" s="6" t="str">
        <f>IF(C191="","-",_xlfn.XLOOKUP(C191,'TM Information'!$A:$A,'TM Information'!$D:$D,"No Match",0,1))</f>
        <v>-</v>
      </c>
      <c r="E191" s="6" t="str">
        <f>IF(C191="","-",_xlfn.XLOOKUP(C191,'TM Information'!$A:$A,'TM Information'!$F:$F,"No Match",0,1))</f>
        <v>-</v>
      </c>
      <c r="F191" s="6">
        <f t="shared" si="7"/>
        <v>0</v>
      </c>
    </row>
    <row r="192" spans="1:8">
      <c r="A192" s="8"/>
      <c r="D192" s="6" t="str">
        <f>IF(C192="","-",_xlfn.XLOOKUP(C192,'TM Information'!$A:$A,'TM Information'!$D:$D,"No Match",0,1))</f>
        <v>-</v>
      </c>
      <c r="E192" s="6" t="str">
        <f>IF(C192="","-",_xlfn.XLOOKUP(C192,'TM Information'!$A:$A,'TM Information'!$F:$F,"No Match",0,1))</f>
        <v>-</v>
      </c>
      <c r="F192" s="6">
        <f t="shared" si="7"/>
        <v>0</v>
      </c>
    </row>
    <row r="193" spans="1:6">
      <c r="A193" s="8"/>
      <c r="D193" s="6" t="str">
        <f>IF(C193="","-",_xlfn.XLOOKUP(C193,'TM Information'!$A:$A,'TM Information'!$D:$D,"No Match",0,1))</f>
        <v>-</v>
      </c>
      <c r="E193" s="6" t="str">
        <f>IF(C193="","-",_xlfn.XLOOKUP(C193,'TM Information'!$A:$A,'TM Information'!$F:$F,"No Match",0,1))</f>
        <v>-</v>
      </c>
      <c r="F193" s="6">
        <f t="shared" si="7"/>
        <v>0</v>
      </c>
    </row>
    <row r="194" spans="1:6">
      <c r="A194" s="8"/>
      <c r="D194" s="6" t="str">
        <f>IF(C194="","-",_xlfn.XLOOKUP(C194,'TM Information'!$A:$A,'TM Information'!$D:$D,"No Match",0,1))</f>
        <v>-</v>
      </c>
      <c r="E194" s="6" t="str">
        <f>IF(C194="","-",_xlfn.XLOOKUP(C194,'TM Information'!$A:$A,'TM Information'!$F:$F,"No Match",0,1))</f>
        <v>-</v>
      </c>
      <c r="F194" s="6">
        <f t="shared" si="7"/>
        <v>0</v>
      </c>
    </row>
    <row r="195" spans="1:6">
      <c r="A195" s="8"/>
      <c r="D195" s="6" t="str">
        <f>IF(C195="","-",_xlfn.XLOOKUP(C195,'TM Information'!$A:$A,'TM Information'!$D:$D,"No Match",0,1))</f>
        <v>-</v>
      </c>
      <c r="E195" s="6" t="str">
        <f>IF(C195="","-",_xlfn.XLOOKUP(C195,'TM Information'!$A:$A,'TM Information'!$F:$F,"No Match",0,1))</f>
        <v>-</v>
      </c>
      <c r="F195" s="6">
        <f t="shared" si="7"/>
        <v>0</v>
      </c>
    </row>
    <row r="196" spans="1:6">
      <c r="A196" s="8"/>
      <c r="D196" s="6" t="str">
        <f>IF(C196="","-",_xlfn.XLOOKUP(C196,'TM Information'!$A:$A,'TM Information'!$D:$D,"No Match",0,1))</f>
        <v>-</v>
      </c>
      <c r="E196" s="6" t="str">
        <f>IF(C196="","-",_xlfn.XLOOKUP(C196,'TM Information'!$A:$A,'TM Information'!$F:$F,"No Match",0,1))</f>
        <v>-</v>
      </c>
      <c r="F196" s="6">
        <f t="shared" si="7"/>
        <v>0</v>
      </c>
    </row>
    <row r="197" spans="1:6">
      <c r="A197" s="8"/>
      <c r="D197" s="6" t="str">
        <f>IF(C197="","-",_xlfn.XLOOKUP(C197,'TM Information'!$A:$A,'TM Information'!$D:$D,"No Match",0,1))</f>
        <v>-</v>
      </c>
      <c r="E197" s="6" t="str">
        <f>IF(C197="","-",_xlfn.XLOOKUP(C197,'TM Information'!$A:$A,'TM Information'!$F:$F,"No Match",0,1))</f>
        <v>-</v>
      </c>
      <c r="F197" s="6">
        <f t="shared" si="7"/>
        <v>0</v>
      </c>
    </row>
    <row r="198" spans="1:6">
      <c r="A198" s="8"/>
      <c r="D198" s="6" t="str">
        <f>IF(C198="","-",_xlfn.XLOOKUP(C198,'TM Information'!$A:$A,'TM Information'!$D:$D,"No Match",0,1))</f>
        <v>-</v>
      </c>
      <c r="E198" s="6" t="str">
        <f>IF(C198="","-",_xlfn.XLOOKUP(C198,'TM Information'!$A:$A,'TM Information'!$F:$F,"No Match",0,1))</f>
        <v>-</v>
      </c>
      <c r="F198" s="6">
        <f t="shared" si="7"/>
        <v>0</v>
      </c>
    </row>
    <row r="199" spans="1:6">
      <c r="A199" s="8"/>
      <c r="D199" s="6" t="str">
        <f>IF(C199="","-",_xlfn.XLOOKUP(C199,'TM Information'!$A:$A,'TM Information'!$D:$D,"No Match",0,1))</f>
        <v>-</v>
      </c>
      <c r="E199" s="6" t="str">
        <f>IF(C199="","-",_xlfn.XLOOKUP(C199,'TM Information'!$A:$A,'TM Information'!$F:$F,"No Match",0,1))</f>
        <v>-</v>
      </c>
      <c r="F199" s="6">
        <f t="shared" si="7"/>
        <v>0</v>
      </c>
    </row>
    <row r="200" spans="1:6">
      <c r="A200" s="8"/>
      <c r="D200" s="6" t="str">
        <f>IF(C200="","-",_xlfn.XLOOKUP(C200,'TM Information'!$A:$A,'TM Information'!$D:$D,"No Match",0,1))</f>
        <v>-</v>
      </c>
      <c r="E200" s="6" t="str">
        <f>IF(C200="","-",_xlfn.XLOOKUP(C200,'TM Information'!$A:$A,'TM Information'!$F:$F,"No Match",0,1))</f>
        <v>-</v>
      </c>
      <c r="F200" s="6">
        <f t="shared" si="7"/>
        <v>0</v>
      </c>
    </row>
    <row r="201" spans="1:6">
      <c r="A201" s="8"/>
      <c r="D201" s="6" t="str">
        <f>IF(C201="","-",_xlfn.XLOOKUP(C201,'TM Information'!$A:$A,'TM Information'!$D:$D,"No Match",0,1))</f>
        <v>-</v>
      </c>
      <c r="E201" s="6" t="str">
        <f>IF(C201="","-",_xlfn.XLOOKUP(C201,'TM Information'!$A:$A,'TM Information'!$F:$F,"No Match",0,1))</f>
        <v>-</v>
      </c>
      <c r="F201" s="6">
        <f t="shared" si="7"/>
        <v>0</v>
      </c>
    </row>
    <row r="202" spans="1:6">
      <c r="A202" s="8"/>
      <c r="D202" s="6" t="str">
        <f>IF(C202="","-",_xlfn.XLOOKUP(C202,'TM Information'!$A:$A,'TM Information'!$D:$D,"No Match",0,1))</f>
        <v>-</v>
      </c>
      <c r="E202" s="6" t="str">
        <f>IF(C202="","-",_xlfn.XLOOKUP(C202,'TM Information'!$A:$A,'TM Information'!$F:$F,"No Match",0,1))</f>
        <v>-</v>
      </c>
      <c r="F202" s="6">
        <f t="shared" si="7"/>
        <v>0</v>
      </c>
    </row>
    <row r="203" spans="1:6">
      <c r="A203" s="8"/>
      <c r="D203" s="6" t="str">
        <f>IF(C203="","-",_xlfn.XLOOKUP(C203,'TM Information'!$A:$A,'TM Information'!$D:$D,"No Match",0,1))</f>
        <v>-</v>
      </c>
      <c r="E203" s="6" t="str">
        <f>IF(C203="","-",_xlfn.XLOOKUP(C203,'TM Information'!$A:$A,'TM Information'!$F:$F,"No Match",0,1))</f>
        <v>-</v>
      </c>
      <c r="F203" s="6">
        <f t="shared" si="7"/>
        <v>0</v>
      </c>
    </row>
    <row r="204" spans="1:6">
      <c r="A204" s="8"/>
      <c r="D204" s="6" t="str">
        <f>IF(C204="","-",_xlfn.XLOOKUP(C204,'TM Information'!$A:$A,'TM Information'!$D:$D,"No Match",0,1))</f>
        <v>-</v>
      </c>
      <c r="E204" s="6" t="str">
        <f>IF(C204="","-",_xlfn.XLOOKUP(C204,'TM Information'!$A:$A,'TM Information'!$F:$F,"No Match",0,1))</f>
        <v>-</v>
      </c>
      <c r="F204" s="6">
        <f t="shared" si="7"/>
        <v>0</v>
      </c>
    </row>
    <row r="205" spans="1:6">
      <c r="A205" s="8"/>
      <c r="D205" s="6" t="str">
        <f>IF(C205="","-",_xlfn.XLOOKUP(C205,'TM Information'!$A:$A,'TM Information'!$D:$D,"No Match",0,1))</f>
        <v>-</v>
      </c>
      <c r="E205" s="6" t="str">
        <f>IF(C205="","-",_xlfn.XLOOKUP(C205,'TM Information'!$A:$A,'TM Information'!$F:$F,"No Match",0,1))</f>
        <v>-</v>
      </c>
      <c r="F205" s="6">
        <f t="shared" si="7"/>
        <v>0</v>
      </c>
    </row>
    <row r="206" spans="1:6">
      <c r="A206" s="8"/>
      <c r="D206" s="6" t="str">
        <f>IF(C206="","-",_xlfn.XLOOKUP(C206,'TM Information'!$A:$A,'TM Information'!$D:$D,"No Match",0,1))</f>
        <v>-</v>
      </c>
      <c r="E206" s="6" t="str">
        <f>IF(C206="","-",_xlfn.XLOOKUP(C206,'TM Information'!$A:$A,'TM Information'!$F:$F,"No Match",0,1))</f>
        <v>-</v>
      </c>
      <c r="F206" s="6">
        <f t="shared" si="7"/>
        <v>0</v>
      </c>
    </row>
    <row r="207" spans="1:6">
      <c r="A207" s="8"/>
      <c r="D207" s="6" t="str">
        <f>IF(C207="","-",_xlfn.XLOOKUP(C207,'TM Information'!$A:$A,'TM Information'!$D:$D,"No Match",0,1))</f>
        <v>-</v>
      </c>
      <c r="E207" s="6" t="str">
        <f>IF(C207="","-",_xlfn.XLOOKUP(C207,'TM Information'!$A:$A,'TM Information'!$F:$F,"No Match",0,1))</f>
        <v>-</v>
      </c>
      <c r="F207" s="6">
        <f t="shared" si="7"/>
        <v>0</v>
      </c>
    </row>
    <row r="208" spans="1:6">
      <c r="A208" s="8"/>
      <c r="D208" s="6" t="str">
        <f>IF(C208="","-",_xlfn.XLOOKUP(C208,'TM Information'!$A:$A,'TM Information'!$D:$D,"No Match",0,1))</f>
        <v>-</v>
      </c>
      <c r="E208" s="6" t="str">
        <f>IF(C208="","-",_xlfn.XLOOKUP(C208,'TM Information'!$A:$A,'TM Information'!$F:$F,"No Match",0,1))</f>
        <v>-</v>
      </c>
      <c r="F208" s="6">
        <f t="shared" si="7"/>
        <v>0</v>
      </c>
    </row>
    <row r="209" spans="1:6">
      <c r="A209" s="8"/>
      <c r="D209" s="6" t="str">
        <f>IF(C209="","-",_xlfn.XLOOKUP(C209,'TM Information'!$A:$A,'TM Information'!$D:$D,"No Match",0,1))</f>
        <v>-</v>
      </c>
      <c r="E209" s="6" t="str">
        <f>IF(C209="","-",_xlfn.XLOOKUP(C209,'TM Information'!$A:$A,'TM Information'!$F:$F,"No Match",0,1))</f>
        <v>-</v>
      </c>
      <c r="F209" s="6">
        <f t="shared" si="7"/>
        <v>0</v>
      </c>
    </row>
    <row r="210" spans="1:6">
      <c r="A210" s="8"/>
      <c r="D210" s="6" t="str">
        <f>IF(C210="","-",_xlfn.XLOOKUP(C210,'TM Information'!$A:$A,'TM Information'!$D:$D,"No Match",0,1))</f>
        <v>-</v>
      </c>
      <c r="E210" s="6" t="str">
        <f>IF(C210="","-",_xlfn.XLOOKUP(C210,'TM Information'!$A:$A,'TM Information'!$F:$F,"No Match",0,1))</f>
        <v>-</v>
      </c>
      <c r="F210" s="6">
        <f t="shared" si="7"/>
        <v>0</v>
      </c>
    </row>
    <row r="211" spans="1:6">
      <c r="A211" s="8"/>
      <c r="D211" s="6" t="str">
        <f>IF(C211="","-",_xlfn.XLOOKUP(C211,'TM Information'!$A:$A,'TM Information'!$D:$D,"No Match",0,1))</f>
        <v>-</v>
      </c>
      <c r="E211" s="6" t="str">
        <f>IF(C211="","-",_xlfn.XLOOKUP(C211,'TM Information'!$A:$A,'TM Information'!$F:$F,"No Match",0,1))</f>
        <v>-</v>
      </c>
      <c r="F211" s="6">
        <f t="shared" si="7"/>
        <v>0</v>
      </c>
    </row>
    <row r="212" spans="1:6">
      <c r="A212" s="8"/>
      <c r="D212" s="6" t="str">
        <f>IF(C212="","-",_xlfn.XLOOKUP(C212,'TM Information'!$A:$A,'TM Information'!$D:$D,"No Match",0,1))</f>
        <v>-</v>
      </c>
      <c r="E212" s="6" t="str">
        <f>IF(C212="","-",_xlfn.XLOOKUP(C212,'TM Information'!$A:$A,'TM Information'!$F:$F,"No Match",0,1))</f>
        <v>-</v>
      </c>
      <c r="F212" s="6">
        <f t="shared" si="7"/>
        <v>0</v>
      </c>
    </row>
    <row r="213" spans="1:6">
      <c r="A213" s="8"/>
      <c r="D213" s="6" t="str">
        <f>IF(C213="","-",_xlfn.XLOOKUP(C213,'TM Information'!$A:$A,'TM Information'!$D:$D,"No Match",0,1))</f>
        <v>-</v>
      </c>
      <c r="E213" s="6" t="str">
        <f>IF(C213="","-",_xlfn.XLOOKUP(C213,'TM Information'!$A:$A,'TM Information'!$F:$F,"No Match",0,1))</f>
        <v>-</v>
      </c>
      <c r="F213" s="6">
        <f t="shared" si="7"/>
        <v>0</v>
      </c>
    </row>
    <row r="214" spans="1:6">
      <c r="A214" s="8"/>
      <c r="D214" s="6" t="str">
        <f>IF(C214="","-",_xlfn.XLOOKUP(C214,'TM Information'!$A:$A,'TM Information'!$D:$D,"No Match",0,1))</f>
        <v>-</v>
      </c>
      <c r="E214" s="6" t="str">
        <f>IF(C214="","-",_xlfn.XLOOKUP(C214,'TM Information'!$A:$A,'TM Information'!$F:$F,"No Match",0,1))</f>
        <v>-</v>
      </c>
      <c r="F214" s="6">
        <f t="shared" si="7"/>
        <v>0</v>
      </c>
    </row>
    <row r="215" spans="1:6">
      <c r="A215" s="8"/>
      <c r="D215" s="6" t="str">
        <f>IF(C215="","-",_xlfn.XLOOKUP(C215,'TM Information'!$A:$A,'TM Information'!$D:$D,"No Match",0,1))</f>
        <v>-</v>
      </c>
      <c r="E215" s="6" t="str">
        <f>IF(C215="","-",_xlfn.XLOOKUP(C215,'TM Information'!$A:$A,'TM Information'!$F:$F,"No Match",0,1))</f>
        <v>-</v>
      </c>
      <c r="F215" s="6">
        <f t="shared" si="7"/>
        <v>0</v>
      </c>
    </row>
    <row r="216" spans="1:6">
      <c r="A216" s="8"/>
      <c r="D216" s="6" t="str">
        <f>IF(C216="","-",_xlfn.XLOOKUP(C216,'TM Information'!$A:$A,'TM Information'!$D:$D,"No Match",0,1))</f>
        <v>-</v>
      </c>
      <c r="E216" s="6" t="str">
        <f>IF(C216="","-",_xlfn.XLOOKUP(C216,'TM Information'!$A:$A,'TM Information'!$F:$F,"No Match",0,1))</f>
        <v>-</v>
      </c>
      <c r="F216" s="6">
        <f t="shared" si="7"/>
        <v>0</v>
      </c>
    </row>
    <row r="217" spans="1:6">
      <c r="A217" s="8"/>
      <c r="D217" s="6" t="str">
        <f>IF(C217="","-",_xlfn.XLOOKUP(C217,'TM Information'!$A:$A,'TM Information'!$D:$D,"No Match",0,1))</f>
        <v>-</v>
      </c>
      <c r="E217" s="6" t="str">
        <f>IF(C217="","-",_xlfn.XLOOKUP(C217,'TM Information'!$A:$A,'TM Information'!$F:$F,"No Match",0,1))</f>
        <v>-</v>
      </c>
      <c r="F217" s="6">
        <f t="shared" si="7"/>
        <v>0</v>
      </c>
    </row>
    <row r="218" spans="1:6">
      <c r="A218" s="8"/>
      <c r="D218" s="6" t="str">
        <f>IF(C218="","-",_xlfn.XLOOKUP(C218,'TM Information'!$A:$A,'TM Information'!$D:$D,"No Match",0,1))</f>
        <v>-</v>
      </c>
      <c r="E218" s="6" t="str">
        <f>IF(C218="","-",_xlfn.XLOOKUP(C218,'TM Information'!$A:$A,'TM Information'!$F:$F,"No Match",0,1))</f>
        <v>-</v>
      </c>
      <c r="F218" s="6">
        <f t="shared" si="7"/>
        <v>0</v>
      </c>
    </row>
    <row r="219" spans="1:6">
      <c r="A219" s="8"/>
      <c r="D219" s="6" t="str">
        <f>IF(C219="","-",_xlfn.XLOOKUP(C219,'TM Information'!$A:$A,'TM Information'!$D:$D,"No Match",0,1))</f>
        <v>-</v>
      </c>
      <c r="E219" s="6" t="str">
        <f>IF(C219="","-",_xlfn.XLOOKUP(C219,'TM Information'!$A:$A,'TM Information'!$F:$F,"No Match",0,1))</f>
        <v>-</v>
      </c>
      <c r="F219" s="6">
        <f t="shared" si="7"/>
        <v>0</v>
      </c>
    </row>
    <row r="220" spans="1:6">
      <c r="A220" s="8"/>
      <c r="D220" s="6" t="str">
        <f>IF(C220="","-",_xlfn.XLOOKUP(C220,'TM Information'!$A:$A,'TM Information'!$D:$D,"No Match",0,1))</f>
        <v>-</v>
      </c>
      <c r="E220" s="6" t="str">
        <f>IF(C220="","-",_xlfn.XLOOKUP(C220,'TM Information'!$A:$A,'TM Information'!$F:$F,"No Match",0,1))</f>
        <v>-</v>
      </c>
      <c r="F220" s="6">
        <f t="shared" si="7"/>
        <v>0</v>
      </c>
    </row>
    <row r="221" spans="1:6">
      <c r="A221" s="8"/>
      <c r="D221" s="6" t="str">
        <f>IF(C221="","-",_xlfn.XLOOKUP(C221,'TM Information'!$A:$A,'TM Information'!$D:$D,"No Match",0,1))</f>
        <v>-</v>
      </c>
      <c r="E221" s="6" t="str">
        <f>IF(C221="","-",_xlfn.XLOOKUP(C221,'TM Information'!$A:$A,'TM Information'!$F:$F,"No Match",0,1))</f>
        <v>-</v>
      </c>
      <c r="F221" s="6">
        <f t="shared" si="7"/>
        <v>0</v>
      </c>
    </row>
    <row r="222" spans="1:6">
      <c r="A222" s="8"/>
      <c r="D222" s="6" t="str">
        <f>IF(C222="","-",_xlfn.XLOOKUP(C222,'TM Information'!$A:$A,'TM Information'!$D:$D,"No Match",0,1))</f>
        <v>-</v>
      </c>
      <c r="E222" s="6" t="str">
        <f>IF(C222="","-",_xlfn.XLOOKUP(C222,'TM Information'!$A:$A,'TM Information'!$F:$F,"No Match",0,1))</f>
        <v>-</v>
      </c>
      <c r="F222" s="6">
        <f t="shared" si="7"/>
        <v>0</v>
      </c>
    </row>
    <row r="223" spans="1:6">
      <c r="A223" s="8"/>
      <c r="D223" s="6" t="str">
        <f>IF(C223="","-",_xlfn.XLOOKUP(C223,'TM Information'!$A:$A,'TM Information'!$D:$D,"No Match",0,1))</f>
        <v>-</v>
      </c>
      <c r="E223" s="6" t="str">
        <f>IF(C223="","-",_xlfn.XLOOKUP(C223,'TM Information'!$A:$A,'TM Information'!$F:$F,"No Match",0,1))</f>
        <v>-</v>
      </c>
      <c r="F223" s="6">
        <f t="shared" si="7"/>
        <v>0</v>
      </c>
    </row>
    <row r="224" spans="1:6">
      <c r="A224" s="8"/>
      <c r="D224" s="6" t="str">
        <f>IF(C224="","-",_xlfn.XLOOKUP(C224,'TM Information'!$A:$A,'TM Information'!$D:$D,"No Match",0,1))</f>
        <v>-</v>
      </c>
      <c r="E224" s="6" t="str">
        <f>IF(C224="","-",_xlfn.XLOOKUP(C224,'TM Information'!$A:$A,'TM Information'!$F:$F,"No Match",0,1))</f>
        <v>-</v>
      </c>
      <c r="F224" s="6">
        <f t="shared" si="7"/>
        <v>0</v>
      </c>
    </row>
    <row r="225" spans="1:6">
      <c r="A225" s="8"/>
      <c r="D225" s="6" t="str">
        <f>IF(C225="","-",_xlfn.XLOOKUP(C225,'TM Information'!$A:$A,'TM Information'!$D:$D,"No Match",0,1))</f>
        <v>-</v>
      </c>
      <c r="E225" s="6" t="str">
        <f>IF(C225="","-",_xlfn.XLOOKUP(C225,'TM Information'!$A:$A,'TM Information'!$F:$F,"No Match",0,1))</f>
        <v>-</v>
      </c>
      <c r="F225" s="6">
        <f t="shared" si="7"/>
        <v>0</v>
      </c>
    </row>
    <row r="226" spans="1:6">
      <c r="A226" s="8"/>
      <c r="D226" s="6" t="str">
        <f>IF(C226="","-",_xlfn.XLOOKUP(C226,'TM Information'!$A:$A,'TM Information'!$D:$D,"No Match",0,1))</f>
        <v>-</v>
      </c>
      <c r="E226" s="6" t="str">
        <f>IF(C226="","-",_xlfn.XLOOKUP(C226,'TM Information'!$A:$A,'TM Information'!$F:$F,"No Match",0,1))</f>
        <v>-</v>
      </c>
      <c r="F226" s="6">
        <f t="shared" si="7"/>
        <v>0</v>
      </c>
    </row>
    <row r="227" spans="1:6">
      <c r="A227" s="8"/>
      <c r="D227" s="6" t="str">
        <f>IF(C227="","-",_xlfn.XLOOKUP(C227,'TM Information'!$A:$A,'TM Information'!$D:$D,"No Match",0,1))</f>
        <v>-</v>
      </c>
      <c r="E227" s="6" t="str">
        <f>IF(C227="","-",_xlfn.XLOOKUP(C227,'TM Information'!$A:$A,'TM Information'!$F:$F,"No Match",0,1))</f>
        <v>-</v>
      </c>
      <c r="F227" s="6">
        <f t="shared" si="7"/>
        <v>0</v>
      </c>
    </row>
    <row r="228" spans="1:6">
      <c r="A228" s="8"/>
      <c r="D228" s="6" t="str">
        <f>IF(C228="","-",_xlfn.XLOOKUP(C228,'TM Information'!$A:$A,'TM Information'!$D:$D,"No Match",0,1))</f>
        <v>-</v>
      </c>
      <c r="E228" s="6" t="str">
        <f>IF(C228="","-",_xlfn.XLOOKUP(C228,'TM Information'!$A:$A,'TM Information'!$F:$F,"No Match",0,1))</f>
        <v>-</v>
      </c>
      <c r="F228" s="6">
        <f t="shared" si="7"/>
        <v>0</v>
      </c>
    </row>
    <row r="229" spans="1:6">
      <c r="A229" s="8"/>
      <c r="D229" s="6" t="str">
        <f>IF(C229="","-",_xlfn.XLOOKUP(C229,'TM Information'!$A:$A,'TM Information'!$D:$D,"No Match",0,1))</f>
        <v>-</v>
      </c>
      <c r="E229" s="6" t="str">
        <f>IF(C229="","-",_xlfn.XLOOKUP(C229,'TM Information'!$A:$A,'TM Information'!$F:$F,"No Match",0,1))</f>
        <v>-</v>
      </c>
      <c r="F229" s="6">
        <f t="shared" si="7"/>
        <v>0</v>
      </c>
    </row>
    <row r="230" spans="1:6">
      <c r="A230" s="8"/>
      <c r="D230" s="6" t="str">
        <f>IF(C230="","-",_xlfn.XLOOKUP(C230,'TM Information'!$A:$A,'TM Information'!$D:$D,"No Match",0,1))</f>
        <v>-</v>
      </c>
      <c r="E230" s="6" t="str">
        <f>IF(C230="","-",_xlfn.XLOOKUP(C230,'TM Information'!$A:$A,'TM Information'!$F:$F,"No Match",0,1))</f>
        <v>-</v>
      </c>
      <c r="F230" s="6">
        <f t="shared" si="7"/>
        <v>0</v>
      </c>
    </row>
    <row r="231" spans="1:6">
      <c r="A231" s="8"/>
      <c r="D231" s="6" t="str">
        <f>IF(C231="","-",_xlfn.XLOOKUP(C231,'TM Information'!$A:$A,'TM Information'!$D:$D,"No Match",0,1))</f>
        <v>-</v>
      </c>
      <c r="E231" s="6" t="str">
        <f>IF(C231="","-",_xlfn.XLOOKUP(C231,'TM Information'!$A:$A,'TM Information'!$F:$F,"No Match",0,1))</f>
        <v>-</v>
      </c>
      <c r="F231" s="6">
        <f t="shared" ref="F231:F294" si="8">COUNTIF(C:C,C231)</f>
        <v>0</v>
      </c>
    </row>
    <row r="232" spans="1:6">
      <c r="A232" s="8"/>
      <c r="D232" s="6" t="str">
        <f>IF(C232="","-",_xlfn.XLOOKUP(C232,'TM Information'!$A:$A,'TM Information'!$D:$D,"No Match",0,1))</f>
        <v>-</v>
      </c>
      <c r="E232" s="6" t="str">
        <f>IF(C232="","-",_xlfn.XLOOKUP(C232,'TM Information'!$A:$A,'TM Information'!$F:$F,"No Match",0,1))</f>
        <v>-</v>
      </c>
      <c r="F232" s="6">
        <f t="shared" si="8"/>
        <v>0</v>
      </c>
    </row>
    <row r="233" spans="1:6">
      <c r="A233" s="8"/>
      <c r="D233" s="6" t="str">
        <f>IF(C233="","-",_xlfn.XLOOKUP(C233,'TM Information'!$A:$A,'TM Information'!$D:$D,"No Match",0,1))</f>
        <v>-</v>
      </c>
      <c r="E233" s="6" t="str">
        <f>IF(C233="","-",_xlfn.XLOOKUP(C233,'TM Information'!$A:$A,'TM Information'!$F:$F,"No Match",0,1))</f>
        <v>-</v>
      </c>
      <c r="F233" s="6">
        <f t="shared" si="8"/>
        <v>0</v>
      </c>
    </row>
    <row r="234" spans="1:6">
      <c r="A234" s="8"/>
      <c r="D234" s="6" t="str">
        <f>IF(C234="","-",_xlfn.XLOOKUP(C234,'TM Information'!$A:$A,'TM Information'!$D:$D,"No Match",0,1))</f>
        <v>-</v>
      </c>
      <c r="E234" s="6" t="str">
        <f>IF(C234="","-",_xlfn.XLOOKUP(C234,'TM Information'!$A:$A,'TM Information'!$F:$F,"No Match",0,1))</f>
        <v>-</v>
      </c>
    </row>
    <row r="235" spans="1:6">
      <c r="A235" s="8"/>
      <c r="D235" s="6" t="str">
        <f>IF(C235="","-",_xlfn.XLOOKUP(C235,'TM Information'!$A:$A,'TM Information'!$D:$D,"No Match",0,1))</f>
        <v>-</v>
      </c>
      <c r="E235" s="6" t="str">
        <f>IF(C235="","-",_xlfn.XLOOKUP(C235,'TM Information'!$A:$A,'TM Information'!$F:$F,"No Match",0,1))</f>
        <v>-</v>
      </c>
      <c r="F235" s="6">
        <f t="shared" si="8"/>
        <v>0</v>
      </c>
    </row>
    <row r="236" spans="1:6">
      <c r="A236" s="8"/>
      <c r="D236" s="6" t="str">
        <f>IF(C236="","-",_xlfn.XLOOKUP(C236,'TM Information'!$A:$A,'TM Information'!$D:$D,"No Match",0,1))</f>
        <v>-</v>
      </c>
      <c r="E236" s="6" t="str">
        <f>IF(C236="","-",_xlfn.XLOOKUP(C236,'TM Information'!$A:$A,'TM Information'!$F:$F,"No Match",0,1))</f>
        <v>-</v>
      </c>
      <c r="F236" s="6">
        <f t="shared" si="8"/>
        <v>0</v>
      </c>
    </row>
    <row r="237" spans="1:6">
      <c r="A237" s="8"/>
      <c r="D237" s="6" t="str">
        <f>IF(C237="","-",_xlfn.XLOOKUP(C237,'TM Information'!$A:$A,'TM Information'!$D:$D,"No Match",0,1))</f>
        <v>-</v>
      </c>
      <c r="E237" s="6" t="str">
        <f>IF(C237="","-",_xlfn.XLOOKUP(C237,'TM Information'!$A:$A,'TM Information'!$F:$F,"No Match",0,1))</f>
        <v>-</v>
      </c>
      <c r="F237" s="6">
        <f t="shared" si="8"/>
        <v>0</v>
      </c>
    </row>
    <row r="238" spans="1:6">
      <c r="A238" s="8"/>
      <c r="D238" s="6" t="str">
        <f>IF(C238="","-",_xlfn.XLOOKUP(C238,'TM Information'!$A:$A,'TM Information'!$D:$D,"No Match",0,1))</f>
        <v>-</v>
      </c>
      <c r="E238" s="6" t="str">
        <f>IF(C238="","-",_xlfn.XLOOKUP(C238,'TM Information'!$A:$A,'TM Information'!$F:$F,"No Match",0,1))</f>
        <v>-</v>
      </c>
      <c r="F238" s="6">
        <f t="shared" si="8"/>
        <v>0</v>
      </c>
    </row>
    <row r="239" spans="1:6">
      <c r="A239" s="8"/>
      <c r="D239" s="6" t="str">
        <f>IF(C239="","-",_xlfn.XLOOKUP(C239,'TM Information'!$A:$A,'TM Information'!$D:$D,"No Match",0,1))</f>
        <v>-</v>
      </c>
      <c r="E239" s="6" t="str">
        <f>IF(C239="","-",_xlfn.XLOOKUP(C239,'TM Information'!$A:$A,'TM Information'!$F:$F,"No Match",0,1))</f>
        <v>-</v>
      </c>
      <c r="F239" s="6">
        <f t="shared" si="8"/>
        <v>0</v>
      </c>
    </row>
    <row r="240" spans="1:6">
      <c r="A240" s="8"/>
      <c r="D240" s="6" t="str">
        <f>IF(C240="","-",_xlfn.XLOOKUP(C240,'TM Information'!$A:$A,'TM Information'!$D:$D,"No Match",0,1))</f>
        <v>-</v>
      </c>
      <c r="E240" s="6" t="str">
        <f>IF(C240="","-",_xlfn.XLOOKUP(C240,'TM Information'!$A:$A,'TM Information'!$F:$F,"No Match",0,1))</f>
        <v>-</v>
      </c>
      <c r="F240" s="6">
        <f t="shared" si="8"/>
        <v>0</v>
      </c>
    </row>
    <row r="241" spans="1:6">
      <c r="A241" s="8"/>
      <c r="D241" s="6" t="str">
        <f>IF(C241="","-",_xlfn.XLOOKUP(C241,'TM Information'!$A:$A,'TM Information'!$D:$D,"No Match",0,1))</f>
        <v>-</v>
      </c>
      <c r="E241" s="6" t="str">
        <f>IF(C241="","-",_xlfn.XLOOKUP(C241,'TM Information'!$A:$A,'TM Information'!$F:$F,"No Match",0,1))</f>
        <v>-</v>
      </c>
      <c r="F241" s="6">
        <f t="shared" si="8"/>
        <v>0</v>
      </c>
    </row>
    <row r="242" spans="1:6">
      <c r="A242" s="8"/>
      <c r="D242" s="6" t="str">
        <f>IF(C242="","-",_xlfn.XLOOKUP(C242,'TM Information'!$A:$A,'TM Information'!$D:$D,"No Match",0,1))</f>
        <v>-</v>
      </c>
      <c r="E242" s="6" t="str">
        <f>IF(C242="","-",_xlfn.XLOOKUP(C242,'TM Information'!$A:$A,'TM Information'!$F:$F,"No Match",0,1))</f>
        <v>-</v>
      </c>
      <c r="F242" s="6">
        <f t="shared" si="8"/>
        <v>0</v>
      </c>
    </row>
    <row r="243" spans="1:6">
      <c r="A243" s="8"/>
      <c r="D243" s="6" t="str">
        <f>IF(C243="","-",_xlfn.XLOOKUP(C243,'TM Information'!$A:$A,'TM Information'!$D:$D,"No Match",0,1))</f>
        <v>-</v>
      </c>
      <c r="E243" s="6" t="str">
        <f>IF(C243="","-",_xlfn.XLOOKUP(C243,'TM Information'!$A:$A,'TM Information'!$F:$F,"No Match",0,1))</f>
        <v>-</v>
      </c>
      <c r="F243" s="6">
        <f t="shared" si="8"/>
        <v>0</v>
      </c>
    </row>
    <row r="244" spans="1:6">
      <c r="A244" s="8"/>
      <c r="D244" s="6" t="str">
        <f>IF(C244="","-",_xlfn.XLOOKUP(C244,'TM Information'!$A:$A,'TM Information'!$D:$D,"No Match",0,1))</f>
        <v>-</v>
      </c>
      <c r="E244" s="6" t="str">
        <f>IF(C244="","-",_xlfn.XLOOKUP(C244,'TM Information'!$A:$A,'TM Information'!$F:$F,"No Match",0,1))</f>
        <v>-</v>
      </c>
      <c r="F244" s="6">
        <f t="shared" si="8"/>
        <v>0</v>
      </c>
    </row>
    <row r="245" spans="1:6">
      <c r="A245" s="8"/>
      <c r="D245" s="6" t="str">
        <f>IF(C245="","-",_xlfn.XLOOKUP(C245,'TM Information'!$A:$A,'TM Information'!$D:$D,"No Match",0,1))</f>
        <v>-</v>
      </c>
      <c r="E245" s="6" t="str">
        <f>IF(C245="","-",_xlfn.XLOOKUP(C245,'TM Information'!$A:$A,'TM Information'!$F:$F,"No Match",0,1))</f>
        <v>-</v>
      </c>
      <c r="F245" s="6">
        <f t="shared" si="8"/>
        <v>0</v>
      </c>
    </row>
    <row r="246" spans="1:6">
      <c r="A246" s="8"/>
      <c r="D246" s="6" t="str">
        <f>IF(C246="","-",_xlfn.XLOOKUP(C246,'TM Information'!$A:$A,'TM Information'!$D:$D,"No Match",0,1))</f>
        <v>-</v>
      </c>
      <c r="E246" s="6" t="str">
        <f>IF(C246="","-",_xlfn.XLOOKUP(C246,'TM Information'!$A:$A,'TM Information'!$F:$F,"No Match",0,1))</f>
        <v>-</v>
      </c>
      <c r="F246" s="6">
        <f t="shared" si="8"/>
        <v>0</v>
      </c>
    </row>
    <row r="247" spans="1:6">
      <c r="A247" s="8"/>
      <c r="D247" s="6" t="str">
        <f>IF(C247="","-",_xlfn.XLOOKUP(C247,'TM Information'!$A:$A,'TM Information'!$D:$D,"No Match",0,1))</f>
        <v>-</v>
      </c>
      <c r="E247" s="6" t="str">
        <f>IF(C247="","-",_xlfn.XLOOKUP(C247,'TM Information'!$A:$A,'TM Information'!$F:$F,"No Match",0,1))</f>
        <v>-</v>
      </c>
      <c r="F247" s="6">
        <f t="shared" si="8"/>
        <v>0</v>
      </c>
    </row>
    <row r="248" spans="1:6">
      <c r="A248" s="8"/>
      <c r="D248" s="6" t="str">
        <f>IF(C248="","-",_xlfn.XLOOKUP(C248,'TM Information'!$A:$A,'TM Information'!$D:$D,"No Match",0,1))</f>
        <v>-</v>
      </c>
      <c r="E248" s="6" t="str">
        <f>IF(C248="","-",_xlfn.XLOOKUP(C248,'TM Information'!$A:$A,'TM Information'!$F:$F,"No Match",0,1))</f>
        <v>-</v>
      </c>
      <c r="F248" s="6">
        <f t="shared" si="8"/>
        <v>0</v>
      </c>
    </row>
    <row r="249" spans="1:6">
      <c r="A249" s="8"/>
      <c r="D249" s="6" t="str">
        <f>IF(C249="","-",_xlfn.XLOOKUP(C249,'TM Information'!$A:$A,'TM Information'!$D:$D,"No Match",0,1))</f>
        <v>-</v>
      </c>
      <c r="E249" s="6" t="str">
        <f>IF(C249="","-",_xlfn.XLOOKUP(C249,'TM Information'!$A:$A,'TM Information'!$F:$F,"No Match",0,1))</f>
        <v>-</v>
      </c>
      <c r="F249" s="6">
        <f t="shared" si="8"/>
        <v>0</v>
      </c>
    </row>
    <row r="250" spans="1:6">
      <c r="A250" s="8"/>
      <c r="D250" s="6" t="str">
        <f>IF(C250="","-",_xlfn.XLOOKUP(C250,'TM Information'!$A:$A,'TM Information'!$D:$D,"No Match",0,1))</f>
        <v>-</v>
      </c>
      <c r="E250" s="6" t="str">
        <f>IF(C250="","-",_xlfn.XLOOKUP(C250,'TM Information'!$A:$A,'TM Information'!$F:$F,"No Match",0,1))</f>
        <v>-</v>
      </c>
      <c r="F250" s="6">
        <f t="shared" si="8"/>
        <v>0</v>
      </c>
    </row>
    <row r="251" spans="1:6">
      <c r="A251" s="8"/>
      <c r="D251" s="6" t="str">
        <f>IF(C251="","-",_xlfn.XLOOKUP(C251,'TM Information'!$A:$A,'TM Information'!$D:$D,"No Match",0,1))</f>
        <v>-</v>
      </c>
      <c r="E251" s="6" t="str">
        <f>IF(C251="","-",_xlfn.XLOOKUP(C251,'TM Information'!$A:$A,'TM Information'!$F:$F,"No Match",0,1))</f>
        <v>-</v>
      </c>
      <c r="F251" s="6">
        <f t="shared" si="8"/>
        <v>0</v>
      </c>
    </row>
    <row r="252" spans="1:6">
      <c r="A252" s="8"/>
      <c r="D252" s="6" t="str">
        <f>IF(C252="","-",_xlfn.XLOOKUP(C252,'TM Information'!$A:$A,'TM Information'!$D:$D,"No Match",0,1))</f>
        <v>-</v>
      </c>
      <c r="E252" s="6" t="str">
        <f>IF(C252="","-",_xlfn.XLOOKUP(C252,'TM Information'!$A:$A,'TM Information'!$F:$F,"No Match",0,1))</f>
        <v>-</v>
      </c>
      <c r="F252" s="6">
        <f t="shared" si="8"/>
        <v>0</v>
      </c>
    </row>
    <row r="253" spans="1:6">
      <c r="A253" s="8"/>
      <c r="D253" s="6" t="str">
        <f>IF(C253="","-",_xlfn.XLOOKUP(C253,'TM Information'!$A:$A,'TM Information'!$D:$D,"No Match",0,1))</f>
        <v>-</v>
      </c>
      <c r="E253" s="6" t="str">
        <f>IF(C253="","-",_xlfn.XLOOKUP(C253,'TM Information'!$A:$A,'TM Information'!$F:$F,"No Match",0,1))</f>
        <v>-</v>
      </c>
      <c r="F253" s="6">
        <f t="shared" si="8"/>
        <v>0</v>
      </c>
    </row>
    <row r="254" spans="1:6">
      <c r="A254" s="8"/>
      <c r="D254" s="6" t="str">
        <f>IF(C254="","-",_xlfn.XLOOKUP(C254,'TM Information'!$A:$A,'TM Information'!$D:$D,"No Match",0,1))</f>
        <v>-</v>
      </c>
      <c r="E254" s="6" t="str">
        <f>IF(C254="","-",_xlfn.XLOOKUP(C254,'TM Information'!$A:$A,'TM Information'!$F:$F,"No Match",0,1))</f>
        <v>-</v>
      </c>
      <c r="F254" s="6">
        <f t="shared" si="8"/>
        <v>0</v>
      </c>
    </row>
    <row r="255" spans="1:6">
      <c r="A255" s="8"/>
      <c r="D255" s="6" t="str">
        <f>IF(C255="","-",_xlfn.XLOOKUP(C255,'TM Information'!$A:$A,'TM Information'!$D:$D,"No Match",0,1))</f>
        <v>-</v>
      </c>
      <c r="E255" s="6" t="str">
        <f>IF(C255="","-",_xlfn.XLOOKUP(C255,'TM Information'!$A:$A,'TM Information'!$F:$F,"No Match",0,1))</f>
        <v>-</v>
      </c>
      <c r="F255" s="6">
        <f t="shared" si="8"/>
        <v>0</v>
      </c>
    </row>
    <row r="256" spans="1:6">
      <c r="A256" s="8"/>
      <c r="D256" s="6" t="str">
        <f>IF(C256="","-",_xlfn.XLOOKUP(C256,'TM Information'!$A:$A,'TM Information'!$D:$D,"No Match",0,1))</f>
        <v>-</v>
      </c>
      <c r="E256" s="6" t="str">
        <f>IF(C256="","-",_xlfn.XLOOKUP(C256,'TM Information'!$A:$A,'TM Information'!$F:$F,"No Match",0,1))</f>
        <v>-</v>
      </c>
      <c r="F256" s="6">
        <f t="shared" si="8"/>
        <v>0</v>
      </c>
    </row>
    <row r="257" spans="1:8">
      <c r="A257" s="8"/>
      <c r="D257" s="6" t="str">
        <f>IF(C257="","-",_xlfn.XLOOKUP(C257,'TM Information'!$A:$A,'TM Information'!$D:$D,"No Match",0,1))</f>
        <v>-</v>
      </c>
      <c r="E257" s="6" t="str">
        <f>IF(C257="","-",_xlfn.XLOOKUP(C257,'TM Information'!$A:$A,'TM Information'!$F:$F,"No Match",0,1))</f>
        <v>-</v>
      </c>
      <c r="F257" s="6">
        <f t="shared" si="8"/>
        <v>0</v>
      </c>
    </row>
    <row r="258" spans="1:8">
      <c r="A258" s="8"/>
      <c r="D258" s="6" t="str">
        <f>IF(C258="","-",_xlfn.XLOOKUP(C258,'TM Information'!$A:$A,'TM Information'!$D:$D,"No Match",0,1))</f>
        <v>-</v>
      </c>
      <c r="E258" s="6" t="str">
        <f>IF(C258="","-",_xlfn.XLOOKUP(C258,'TM Information'!$A:$A,'TM Information'!$F:$F,"No Match",0,1))</f>
        <v>-</v>
      </c>
      <c r="F258" s="6">
        <f t="shared" si="8"/>
        <v>0</v>
      </c>
    </row>
    <row r="259" spans="1:8">
      <c r="A259" s="8"/>
      <c r="D259" s="6" t="str">
        <f>IF(C259="","-",_xlfn.XLOOKUP(C259,'TM Information'!$A:$A,'TM Information'!$D:$D,"No Match",0,1))</f>
        <v>-</v>
      </c>
      <c r="E259" s="6" t="str">
        <f>IF(C259="","-",_xlfn.XLOOKUP(C259,'TM Information'!$A:$A,'TM Information'!$F:$F,"No Match",0,1))</f>
        <v>-</v>
      </c>
      <c r="F259" s="6">
        <f t="shared" si="8"/>
        <v>0</v>
      </c>
    </row>
    <row r="260" spans="1:8">
      <c r="A260" s="8"/>
      <c r="D260" s="6" t="str">
        <f>IF(C260="","-",_xlfn.XLOOKUP(C260,'TM Information'!$A:$A,'TM Information'!$D:$D,"No Match",0,1))</f>
        <v>-</v>
      </c>
      <c r="E260" s="6" t="str">
        <f>IF(C260="","-",_xlfn.XLOOKUP(C260,'TM Information'!$A:$A,'TM Information'!$F:$F,"No Match",0,1))</f>
        <v>-</v>
      </c>
      <c r="F260" s="6">
        <f t="shared" si="8"/>
        <v>0</v>
      </c>
    </row>
    <row r="261" spans="1:8">
      <c r="A261" s="8"/>
      <c r="D261" s="6" t="str">
        <f>IF(C261="","-",_xlfn.XLOOKUP(C261,'TM Information'!$A:$A,'TM Information'!$D:$D,"No Match",0,1))</f>
        <v>-</v>
      </c>
      <c r="E261" s="6" t="str">
        <f>IF(C261="","-",_xlfn.XLOOKUP(C261,'TM Information'!$A:$A,'TM Information'!$F:$F,"No Match",0,1))</f>
        <v>-</v>
      </c>
      <c r="F261" s="6">
        <f t="shared" si="8"/>
        <v>0</v>
      </c>
      <c r="H261" s="9"/>
    </row>
    <row r="262" spans="1:8">
      <c r="A262" s="53"/>
      <c r="D262" s="6" t="str">
        <f>IF(C262="","-",_xlfn.XLOOKUP(C262,'TM Information'!$A:$A,'TM Information'!$D:$D,"No Match",0,1))</f>
        <v>-</v>
      </c>
      <c r="E262" s="6" t="str">
        <f>IF(C262="","-",_xlfn.XLOOKUP(C262,'TM Information'!$A:$A,'TM Information'!$F:$F,"No Match",0,1))</f>
        <v>-</v>
      </c>
      <c r="F262" s="6">
        <f t="shared" si="8"/>
        <v>0</v>
      </c>
    </row>
    <row r="263" spans="1:8">
      <c r="A263" s="8"/>
      <c r="D263" s="6" t="str">
        <f>IF(C263="","-",_xlfn.XLOOKUP(C263,'TM Information'!$A:$A,'TM Information'!$D:$D,"No Match",0,1))</f>
        <v>-</v>
      </c>
      <c r="E263" s="6" t="str">
        <f>IF(C263="","-",_xlfn.XLOOKUP(C263,'TM Information'!$A:$A,'TM Information'!$F:$F,"No Match",0,1))</f>
        <v>-</v>
      </c>
    </row>
    <row r="264" spans="1:8">
      <c r="A264" s="8"/>
      <c r="D264" s="6" t="str">
        <f>IF(C264="","-",_xlfn.XLOOKUP(C264,'TM Information'!$A:$A,'TM Information'!$D:$D,"No Match",0,1))</f>
        <v>-</v>
      </c>
      <c r="E264" s="6" t="str">
        <f>IF(C264="","-",_xlfn.XLOOKUP(C264,'TM Information'!$A:$A,'TM Information'!$F:$F,"No Match",0,1))</f>
        <v>-</v>
      </c>
      <c r="F264" s="6">
        <f t="shared" si="8"/>
        <v>0</v>
      </c>
    </row>
    <row r="265" spans="1:8">
      <c r="A265" s="8"/>
      <c r="D265" s="6" t="str">
        <f>IF(C265="","-",_xlfn.XLOOKUP(C265,'TM Information'!$A:$A,'TM Information'!$D:$D,"No Match",0,1))</f>
        <v>-</v>
      </c>
      <c r="E265" s="6" t="str">
        <f>IF(C265="","-",_xlfn.XLOOKUP(C265,'TM Information'!$A:$A,'TM Information'!$F:$F,"No Match",0,1))</f>
        <v>-</v>
      </c>
      <c r="F265" s="6">
        <f t="shared" si="8"/>
        <v>0</v>
      </c>
    </row>
    <row r="266" spans="1:8">
      <c r="A266" s="8"/>
      <c r="D266" s="6" t="str">
        <f>IF(C266="","-",_xlfn.XLOOKUP(C266,'TM Information'!$A:$A,'TM Information'!$D:$D,"No Match",0,1))</f>
        <v>-</v>
      </c>
      <c r="E266" s="6" t="str">
        <f>IF(C266="","-",_xlfn.XLOOKUP(C266,'TM Information'!$A:$A,'TM Information'!$F:$F,"No Match",0,1))</f>
        <v>-</v>
      </c>
      <c r="F266" s="6">
        <f t="shared" si="8"/>
        <v>0</v>
      </c>
    </row>
    <row r="267" spans="1:8">
      <c r="A267" s="8"/>
      <c r="D267" s="6" t="str">
        <f>IF(C267="","-",_xlfn.XLOOKUP(C267,'TM Information'!$A:$A,'TM Information'!$D:$D,"No Match",0,1))</f>
        <v>-</v>
      </c>
      <c r="E267" s="6" t="str">
        <f>IF(C267="","-",_xlfn.XLOOKUP(C267,'TM Information'!$A:$A,'TM Information'!$F:$F,"No Match",0,1))</f>
        <v>-</v>
      </c>
      <c r="F267" s="6">
        <f t="shared" si="8"/>
        <v>0</v>
      </c>
    </row>
    <row r="268" spans="1:8">
      <c r="A268" s="8"/>
      <c r="D268" s="6" t="str">
        <f>IF(C268="","-",_xlfn.XLOOKUP(C268,'TM Information'!$A:$A,'TM Information'!$D:$D,"No Match",0,1))</f>
        <v>-</v>
      </c>
      <c r="E268" s="6" t="str">
        <f>IF(C268="","-",_xlfn.XLOOKUP(C268,'TM Information'!$A:$A,'TM Information'!$F:$F,"No Match",0,1))</f>
        <v>-</v>
      </c>
      <c r="F268" s="6">
        <f t="shared" si="8"/>
        <v>0</v>
      </c>
    </row>
    <row r="269" spans="1:8">
      <c r="A269" s="8"/>
      <c r="D269" s="6" t="str">
        <f>IF(C269="","-",_xlfn.XLOOKUP(C269,'TM Information'!$A:$A,'TM Information'!$D:$D,"No Match",0,1))</f>
        <v>-</v>
      </c>
      <c r="E269" s="6" t="str">
        <f>IF(C269="","-",_xlfn.XLOOKUP(C269,'TM Information'!$A:$A,'TM Information'!$F:$F,"No Match",0,1))</f>
        <v>-</v>
      </c>
      <c r="F269" s="6">
        <f t="shared" si="8"/>
        <v>0</v>
      </c>
    </row>
    <row r="270" spans="1:8">
      <c r="A270" s="8"/>
      <c r="D270" s="6" t="str">
        <f>IF(C270="","-",_xlfn.XLOOKUP(C270,'TM Information'!$A:$A,'TM Information'!$D:$D,"No Match",0,1))</f>
        <v>-</v>
      </c>
      <c r="E270" s="6" t="str">
        <f>IF(C270="","-",_xlfn.XLOOKUP(C270,'TM Information'!$A:$A,'TM Information'!$F:$F,"No Match",0,1))</f>
        <v>-</v>
      </c>
      <c r="F270" s="6">
        <f t="shared" si="8"/>
        <v>0</v>
      </c>
    </row>
    <row r="271" spans="1:8">
      <c r="A271" s="8"/>
      <c r="D271" s="6" t="str">
        <f>IF(C271="","-",_xlfn.XLOOKUP(C271,'TM Information'!$A:$A,'TM Information'!$D:$D,"No Match",0,1))</f>
        <v>-</v>
      </c>
      <c r="E271" s="6" t="str">
        <f>IF(C271="","-",_xlfn.XLOOKUP(C271,'TM Information'!$A:$A,'TM Information'!$F:$F,"No Match",0,1))</f>
        <v>-</v>
      </c>
      <c r="F271" s="6">
        <f t="shared" si="8"/>
        <v>0</v>
      </c>
    </row>
    <row r="272" spans="1:8">
      <c r="A272" s="8"/>
      <c r="D272" s="6" t="str">
        <f>IF(C272="","-",_xlfn.XLOOKUP(C272,'TM Information'!$A:$A,'TM Information'!$D:$D,"No Match",0,1))</f>
        <v>-</v>
      </c>
      <c r="E272" s="6" t="str">
        <f>IF(C272="","-",_xlfn.XLOOKUP(C272,'TM Information'!$A:$A,'TM Information'!$F:$F,"No Match",0,1))</f>
        <v>-</v>
      </c>
      <c r="F272" s="6">
        <f t="shared" si="8"/>
        <v>0</v>
      </c>
    </row>
    <row r="273" spans="1:6">
      <c r="A273" s="8"/>
      <c r="D273" s="6" t="str">
        <f>IF(C273="","-",_xlfn.XLOOKUP(C273,'TM Information'!$A:$A,'TM Information'!$D:$D,"No Match",0,1))</f>
        <v>-</v>
      </c>
      <c r="E273" s="6" t="str">
        <f>IF(C273="","-",_xlfn.XLOOKUP(C273,'TM Information'!$A:$A,'TM Information'!$F:$F,"No Match",0,1))</f>
        <v>-</v>
      </c>
      <c r="F273" s="6">
        <f t="shared" si="8"/>
        <v>0</v>
      </c>
    </row>
    <row r="274" spans="1:6">
      <c r="A274" s="8"/>
      <c r="D274" s="6" t="str">
        <f>IF(C274="","-",_xlfn.XLOOKUP(C274,'TM Information'!$A:$A,'TM Information'!$D:$D,"No Match",0,1))</f>
        <v>-</v>
      </c>
      <c r="E274" s="6" t="str">
        <f>IF(C274="","-",_xlfn.XLOOKUP(C274,'TM Information'!$A:$A,'TM Information'!$F:$F,"No Match",0,1))</f>
        <v>-</v>
      </c>
      <c r="F274" s="6">
        <f t="shared" si="8"/>
        <v>0</v>
      </c>
    </row>
    <row r="275" spans="1:6">
      <c r="A275" s="8"/>
      <c r="D275" s="6" t="str">
        <f>IF(C275="","-",_xlfn.XLOOKUP(C275,'TM Information'!$A:$A,'TM Information'!$D:$D,"No Match",0,1))</f>
        <v>-</v>
      </c>
      <c r="E275" s="6" t="str">
        <f>IF(C275="","-",_xlfn.XLOOKUP(C275,'TM Information'!$A:$A,'TM Information'!$F:$F,"No Match",0,1))</f>
        <v>-</v>
      </c>
      <c r="F275" s="6">
        <f t="shared" si="8"/>
        <v>0</v>
      </c>
    </row>
    <row r="276" spans="1:6">
      <c r="A276" s="8"/>
      <c r="D276" s="6" t="str">
        <f>IF(C276="","-",_xlfn.XLOOKUP(C276,'TM Information'!$A:$A,'TM Information'!$D:$D,"No Match",0,1))</f>
        <v>-</v>
      </c>
      <c r="E276" s="6" t="str">
        <f>IF(C276="","-",_xlfn.XLOOKUP(C276,'TM Information'!$A:$A,'TM Information'!$F:$F,"No Match",0,1))</f>
        <v>-</v>
      </c>
      <c r="F276" s="6">
        <f t="shared" si="8"/>
        <v>0</v>
      </c>
    </row>
    <row r="277" spans="1:6">
      <c r="A277" s="8"/>
      <c r="D277" s="6" t="str">
        <f>IF(C277="","-",_xlfn.XLOOKUP(C277,'TM Information'!$A:$A,'TM Information'!$D:$D,"No Match",0,1))</f>
        <v>-</v>
      </c>
      <c r="E277" s="6" t="str">
        <f>IF(C277="","-",_xlfn.XLOOKUP(C277,'TM Information'!$A:$A,'TM Information'!$F:$F,"No Match",0,1))</f>
        <v>-</v>
      </c>
      <c r="F277" s="6">
        <f t="shared" si="8"/>
        <v>0</v>
      </c>
    </row>
    <row r="278" spans="1:6">
      <c r="A278" s="8"/>
      <c r="D278" s="6" t="str">
        <f>IF(C278="","-",_xlfn.XLOOKUP(C278,'TM Information'!$A:$A,'TM Information'!$D:$D,"No Match",0,1))</f>
        <v>-</v>
      </c>
      <c r="E278" s="6" t="str">
        <f>IF(C278="","-",_xlfn.XLOOKUP(C278,'TM Information'!$A:$A,'TM Information'!$F:$F,"No Match",0,1))</f>
        <v>-</v>
      </c>
      <c r="F278" s="6">
        <f t="shared" si="8"/>
        <v>0</v>
      </c>
    </row>
    <row r="279" spans="1:6">
      <c r="A279" s="8"/>
      <c r="D279" s="6" t="str">
        <f>IF(C279="","-",_xlfn.XLOOKUP(C279,'TM Information'!$A:$A,'TM Information'!$D:$D,"No Match",0,1))</f>
        <v>-</v>
      </c>
      <c r="E279" s="6" t="str">
        <f>IF(C279="","-",_xlfn.XLOOKUP(C279,'TM Information'!$A:$A,'TM Information'!$F:$F,"No Match",0,1))</f>
        <v>-</v>
      </c>
      <c r="F279" s="6">
        <f t="shared" si="8"/>
        <v>0</v>
      </c>
    </row>
    <row r="280" spans="1:6">
      <c r="A280" s="8"/>
      <c r="D280" s="6" t="str">
        <f>IF(C280="","-",_xlfn.XLOOKUP(C280,'TM Information'!$A:$A,'TM Information'!$D:$D,"No Match",0,1))</f>
        <v>-</v>
      </c>
      <c r="E280" s="6" t="str">
        <f>IF(C280="","-",_xlfn.XLOOKUP(C280,'TM Information'!$A:$A,'TM Information'!$F:$F,"No Match",0,1))</f>
        <v>-</v>
      </c>
      <c r="F280" s="6">
        <f t="shared" si="8"/>
        <v>0</v>
      </c>
    </row>
    <row r="281" spans="1:6">
      <c r="D281" s="6" t="str">
        <f>IF(C281="","-",_xlfn.XLOOKUP(C281,'TM Information'!$A:$A,'TM Information'!$D:$D,"No Match",0,1))</f>
        <v>-</v>
      </c>
      <c r="E281" s="6" t="str">
        <f>IF(C281="","-",_xlfn.XLOOKUP(C281,'TM Information'!$A:$A,'TM Information'!$F:$F,"No Match",0,1))</f>
        <v>-</v>
      </c>
      <c r="F281" s="6">
        <f t="shared" si="8"/>
        <v>0</v>
      </c>
    </row>
    <row r="282" spans="1:6">
      <c r="A282" s="8"/>
      <c r="D282" s="6" t="str">
        <f>IF(C282="","-",_xlfn.XLOOKUP(C282,'TM Information'!$A:$A,'TM Information'!$D:$D,"No Match",0,1))</f>
        <v>-</v>
      </c>
      <c r="E282" s="6" t="str">
        <f>IF(C282="","-",_xlfn.XLOOKUP(C282,'TM Information'!$A:$A,'TM Information'!$F:$F,"No Match",0,1))</f>
        <v>-</v>
      </c>
      <c r="F282" s="6">
        <f t="shared" si="8"/>
        <v>0</v>
      </c>
    </row>
    <row r="283" spans="1:6">
      <c r="A283" s="8"/>
      <c r="D283" s="6" t="str">
        <f>IF(C283="","-",_xlfn.XLOOKUP(C283,'TM Information'!$A:$A,'TM Information'!$D:$D,"No Match",0,1))</f>
        <v>-</v>
      </c>
      <c r="E283" s="6" t="str">
        <f>IF(C283="","-",_xlfn.XLOOKUP(C283,'TM Information'!$A:$A,'TM Information'!$F:$F,"No Match",0,1))</f>
        <v>-</v>
      </c>
      <c r="F283" s="6">
        <f t="shared" si="8"/>
        <v>0</v>
      </c>
    </row>
    <row r="284" spans="1:6">
      <c r="A284" s="8"/>
      <c r="D284" s="6" t="str">
        <f>IF(C284="","-",_xlfn.XLOOKUP(C284,'TM Information'!$A:$A,'TM Information'!$D:$D,"No Match",0,1))</f>
        <v>-</v>
      </c>
      <c r="E284" s="6" t="str">
        <f>IF(C284="","-",_xlfn.XLOOKUP(C284,'TM Information'!$A:$A,'TM Information'!$F:$F,"No Match",0,1))</f>
        <v>-</v>
      </c>
      <c r="F284" s="6">
        <f t="shared" si="8"/>
        <v>0</v>
      </c>
    </row>
    <row r="285" spans="1:6">
      <c r="A285" s="8"/>
      <c r="D285" s="6" t="str">
        <f>IF(C285="","-",_xlfn.XLOOKUP(C285,'TM Information'!$A:$A,'TM Information'!$D:$D,"No Match",0,1))</f>
        <v>-</v>
      </c>
      <c r="E285" s="6" t="str">
        <f>IF(C285="","-",_xlfn.XLOOKUP(C285,'TM Information'!$A:$A,'TM Information'!$F:$F,"No Match",0,1))</f>
        <v>-</v>
      </c>
      <c r="F285" s="6">
        <f t="shared" si="8"/>
        <v>0</v>
      </c>
    </row>
    <row r="286" spans="1:6">
      <c r="A286" s="8"/>
      <c r="D286" s="6" t="str">
        <f>IF(C286="","-",_xlfn.XLOOKUP(C286,'TM Information'!$A:$A,'TM Information'!$D:$D,"No Match",0,1))</f>
        <v>-</v>
      </c>
      <c r="E286" s="6" t="str">
        <f>IF(C286="","-",_xlfn.XLOOKUP(C286,'TM Information'!$A:$A,'TM Information'!$F:$F,"No Match",0,1))</f>
        <v>-</v>
      </c>
      <c r="F286" s="6">
        <f t="shared" si="8"/>
        <v>0</v>
      </c>
    </row>
    <row r="287" spans="1:6">
      <c r="A287" s="8"/>
      <c r="D287" s="6" t="str">
        <f>IF(C287="","-",_xlfn.XLOOKUP(C287,'TM Information'!$A:$A,'TM Information'!$D:$D,"No Match",0,1))</f>
        <v>-</v>
      </c>
      <c r="E287" s="6" t="str">
        <f>IF(C287="","-",_xlfn.XLOOKUP(C287,'TM Information'!$A:$A,'TM Information'!$F:$F,"No Match",0,1))</f>
        <v>-</v>
      </c>
      <c r="F287" s="6">
        <f t="shared" si="8"/>
        <v>0</v>
      </c>
    </row>
    <row r="288" spans="1:6">
      <c r="A288" s="8"/>
      <c r="D288" s="6" t="str">
        <f>IF(C288="","-",_xlfn.XLOOKUP(C288,'TM Information'!$A:$A,'TM Information'!$D:$D,"No Match",0,1))</f>
        <v>-</v>
      </c>
      <c r="E288" s="6" t="str">
        <f>IF(C288="","-",_xlfn.XLOOKUP(C288,'TM Information'!$A:$A,'TM Information'!$F:$F,"No Match",0,1))</f>
        <v>-</v>
      </c>
      <c r="F288" s="6">
        <f t="shared" si="8"/>
        <v>0</v>
      </c>
    </row>
    <row r="289" spans="1:6">
      <c r="A289" s="8"/>
      <c r="D289" s="6" t="str">
        <f>IF(C289="","-",_xlfn.XLOOKUP(C289,'TM Information'!$A:$A,'TM Information'!$D:$D,"No Match",0,1))</f>
        <v>-</v>
      </c>
      <c r="E289" s="6" t="str">
        <f>IF(C289="","-",_xlfn.XLOOKUP(C289,'TM Information'!$A:$A,'TM Information'!$F:$F,"No Match",0,1))</f>
        <v>-</v>
      </c>
      <c r="F289" s="6">
        <f t="shared" si="8"/>
        <v>0</v>
      </c>
    </row>
    <row r="290" spans="1:6">
      <c r="A290" s="8"/>
      <c r="D290" s="6" t="str">
        <f>IF(C290="","-",_xlfn.XLOOKUP(C290,'TM Information'!$A:$A,'TM Information'!$D:$D,"No Match",0,1))</f>
        <v>-</v>
      </c>
      <c r="E290" s="6" t="str">
        <f>IF(C290="","-",_xlfn.XLOOKUP(C290,'TM Information'!$A:$A,'TM Information'!$F:$F,"No Match",0,1))</f>
        <v>-</v>
      </c>
      <c r="F290" s="6">
        <f t="shared" si="8"/>
        <v>0</v>
      </c>
    </row>
    <row r="291" spans="1:6">
      <c r="A291" s="8"/>
      <c r="D291" s="6" t="str">
        <f>IF(C291="","-",_xlfn.XLOOKUP(C291,'TM Information'!$A:$A,'TM Information'!$D:$D,"No Match",0,1))</f>
        <v>-</v>
      </c>
      <c r="E291" s="6" t="str">
        <f>IF(C291="","-",_xlfn.XLOOKUP(C291,'TM Information'!$A:$A,'TM Information'!$F:$F,"No Match",0,1))</f>
        <v>-</v>
      </c>
      <c r="F291" s="6">
        <f t="shared" si="8"/>
        <v>0</v>
      </c>
    </row>
    <row r="292" spans="1:6">
      <c r="A292" s="8"/>
      <c r="D292" s="6" t="str">
        <f>IF(C292="","-",_xlfn.XLOOKUP(C292,'TM Information'!$A:$A,'TM Information'!$D:$D,"No Match",0,1))</f>
        <v>-</v>
      </c>
      <c r="E292" s="6" t="str">
        <f>IF(C292="","-",_xlfn.XLOOKUP(C292,'TM Information'!$A:$A,'TM Information'!$F:$F,"No Match",0,1))</f>
        <v>-</v>
      </c>
      <c r="F292" s="6">
        <f t="shared" si="8"/>
        <v>0</v>
      </c>
    </row>
    <row r="293" spans="1:6">
      <c r="A293" s="8"/>
      <c r="D293" s="6" t="str">
        <f>IF(C293="","-",_xlfn.XLOOKUP(C293,'TM Information'!$A:$A,'TM Information'!$D:$D,"No Match",0,1))</f>
        <v>-</v>
      </c>
      <c r="E293" s="6" t="str">
        <f>IF(C293="","-",_xlfn.XLOOKUP(C293,'TM Information'!$A:$A,'TM Information'!$F:$F,"No Match",0,1))</f>
        <v>-</v>
      </c>
      <c r="F293" s="6">
        <f t="shared" si="8"/>
        <v>0</v>
      </c>
    </row>
    <row r="294" spans="1:6">
      <c r="A294" s="8"/>
      <c r="D294" s="6" t="str">
        <f>IF(C294="","-",_xlfn.XLOOKUP(C294,'TM Information'!$A:$A,'TM Information'!$D:$D,"No Match",0,1))</f>
        <v>-</v>
      </c>
      <c r="E294" s="6" t="str">
        <f>IF(C294="","-",_xlfn.XLOOKUP(C294,'TM Information'!$A:$A,'TM Information'!$F:$F,"No Match",0,1))</f>
        <v>-</v>
      </c>
      <c r="F294" s="6">
        <f t="shared" si="8"/>
        <v>0</v>
      </c>
    </row>
    <row r="295" spans="1:6">
      <c r="A295" s="8"/>
      <c r="D295" s="6" t="str">
        <f>IF(C295="","-",_xlfn.XLOOKUP(C295,'TM Information'!$A:$A,'TM Information'!$D:$D,"No Match",0,1))</f>
        <v>-</v>
      </c>
      <c r="E295" s="6" t="str">
        <f>IF(C295="","-",_xlfn.XLOOKUP(C295,'TM Information'!$A:$A,'TM Information'!$F:$F,"No Match",0,1))</f>
        <v>-</v>
      </c>
      <c r="F295" s="6">
        <f t="shared" ref="F295:F358" si="9">COUNTIF(C:C,C295)</f>
        <v>0</v>
      </c>
    </row>
    <row r="296" spans="1:6">
      <c r="A296" s="8"/>
      <c r="D296" s="6" t="str">
        <f>IF(C296="","-",_xlfn.XLOOKUP(C296,'TM Information'!$A:$A,'TM Information'!$D:$D,"No Match",0,1))</f>
        <v>-</v>
      </c>
      <c r="E296" s="6" t="str">
        <f>IF(C296="","-",_xlfn.XLOOKUP(C296,'TM Information'!$A:$A,'TM Information'!$F:$F,"No Match",0,1))</f>
        <v>-</v>
      </c>
      <c r="F296" s="6">
        <f t="shared" si="9"/>
        <v>0</v>
      </c>
    </row>
    <row r="297" spans="1:6">
      <c r="A297" s="8"/>
      <c r="D297" s="6" t="str">
        <f>IF(C297="","-",_xlfn.XLOOKUP(C297,'TM Information'!$A:$A,'TM Information'!$D:$D,"No Match",0,1))</f>
        <v>-</v>
      </c>
      <c r="E297" s="6" t="str">
        <f>IF(C297="","-",_xlfn.XLOOKUP(C297,'TM Information'!$A:$A,'TM Information'!$F:$F,"No Match",0,1))</f>
        <v>-</v>
      </c>
      <c r="F297" s="6">
        <f t="shared" si="9"/>
        <v>0</v>
      </c>
    </row>
    <row r="298" spans="1:6">
      <c r="A298" s="8"/>
      <c r="D298" s="6" t="str">
        <f>IF(C298="","-",_xlfn.XLOOKUP(C298,'TM Information'!$A:$A,'TM Information'!$D:$D,"No Match",0,1))</f>
        <v>-</v>
      </c>
      <c r="E298" s="6" t="str">
        <f>IF(C298="","-",_xlfn.XLOOKUP(C298,'TM Information'!$A:$A,'TM Information'!$F:$F,"No Match",0,1))</f>
        <v>-</v>
      </c>
      <c r="F298" s="6">
        <f t="shared" si="9"/>
        <v>0</v>
      </c>
    </row>
    <row r="299" spans="1:6">
      <c r="A299" s="8"/>
      <c r="D299" s="6" t="str">
        <f>IF(C299="","-",_xlfn.XLOOKUP(C299,'TM Information'!$A:$A,'TM Information'!$D:$D,"No Match",0,1))</f>
        <v>-</v>
      </c>
      <c r="E299" s="6" t="str">
        <f>IF(C299="","-",_xlfn.XLOOKUP(C299,'TM Information'!$A:$A,'TM Information'!$F:$F,"No Match",0,1))</f>
        <v>-</v>
      </c>
      <c r="F299" s="6">
        <f t="shared" si="9"/>
        <v>0</v>
      </c>
    </row>
    <row r="300" spans="1:6">
      <c r="A300" s="8"/>
      <c r="D300" s="6" t="str">
        <f>IF(C300="","-",_xlfn.XLOOKUP(C300,'TM Information'!$A:$A,'TM Information'!$D:$D,"No Match",0,1))</f>
        <v>-</v>
      </c>
      <c r="E300" s="6" t="str">
        <f>IF(C300="","-",_xlfn.XLOOKUP(C300,'TM Information'!$A:$A,'TM Information'!$F:$F,"No Match",0,1))</f>
        <v>-</v>
      </c>
      <c r="F300" s="6">
        <f t="shared" si="9"/>
        <v>0</v>
      </c>
    </row>
    <row r="301" spans="1:6">
      <c r="A301" s="8"/>
      <c r="D301" s="6" t="str">
        <f>IF(C301="","-",_xlfn.XLOOKUP(C301,'TM Information'!$A:$A,'TM Information'!$D:$D,"No Match",0,1))</f>
        <v>-</v>
      </c>
      <c r="E301" s="6" t="str">
        <f>IF(C301="","-",_xlfn.XLOOKUP(C301,'TM Information'!$A:$A,'TM Information'!$F:$F,"No Match",0,1))</f>
        <v>-</v>
      </c>
      <c r="F301" s="6">
        <f t="shared" si="9"/>
        <v>0</v>
      </c>
    </row>
    <row r="302" spans="1:6">
      <c r="A302" s="8"/>
      <c r="D302" s="6" t="str">
        <f>IF(C302="","-",_xlfn.XLOOKUP(C302,'TM Information'!$A:$A,'TM Information'!$D:$D,"No Match",0,1))</f>
        <v>-</v>
      </c>
      <c r="E302" s="6" t="str">
        <f>IF(C302="","-",_xlfn.XLOOKUP(C302,'TM Information'!$A:$A,'TM Information'!$F:$F,"No Match",0,1))</f>
        <v>-</v>
      </c>
      <c r="F302" s="6">
        <f t="shared" si="9"/>
        <v>0</v>
      </c>
    </row>
    <row r="303" spans="1:6">
      <c r="A303" s="8"/>
      <c r="D303" s="6" t="str">
        <f>IF(C303="","-",_xlfn.XLOOKUP(C303,'TM Information'!$A:$A,'TM Information'!$D:$D,"No Match",0,1))</f>
        <v>-</v>
      </c>
      <c r="E303" s="6" t="str">
        <f>IF(C303="","-",_xlfn.XLOOKUP(C303,'TM Information'!$A:$A,'TM Information'!$F:$F,"No Match",0,1))</f>
        <v>-</v>
      </c>
      <c r="F303" s="6">
        <f t="shared" si="9"/>
        <v>0</v>
      </c>
    </row>
    <row r="304" spans="1:6">
      <c r="A304" s="8"/>
      <c r="D304" s="6" t="str">
        <f>IF(C304="","-",_xlfn.XLOOKUP(C304,'TM Information'!$A:$A,'TM Information'!$D:$D,"No Match",0,1))</f>
        <v>-</v>
      </c>
      <c r="E304" s="6" t="str">
        <f>IF(C304="","-",_xlfn.XLOOKUP(C304,'TM Information'!$A:$A,'TM Information'!$F:$F,"No Match",0,1))</f>
        <v>-</v>
      </c>
      <c r="F304" s="6">
        <f t="shared" si="9"/>
        <v>0</v>
      </c>
    </row>
    <row r="305" spans="1:7">
      <c r="A305" s="8"/>
      <c r="D305" s="6" t="str">
        <f>IF(C305="","-",_xlfn.XLOOKUP(C305,'TM Information'!$A:$A,'TM Information'!$D:$D,"No Match",0,1))</f>
        <v>-</v>
      </c>
      <c r="E305" s="6" t="str">
        <f>IF(C305="","-",_xlfn.XLOOKUP(C305,'TM Information'!$A:$A,'TM Information'!$F:$F,"No Match",0,1))</f>
        <v>-</v>
      </c>
      <c r="F305" s="6">
        <f t="shared" si="9"/>
        <v>0</v>
      </c>
    </row>
    <row r="306" spans="1:7">
      <c r="A306" s="8"/>
      <c r="D306" s="6" t="str">
        <f>IF(C306="","-",_xlfn.XLOOKUP(C306,'TM Information'!$A:$A,'TM Information'!$D:$D,"No Match",0,1))</f>
        <v>-</v>
      </c>
      <c r="E306" s="6" t="str">
        <f>IF(C306="","-",_xlfn.XLOOKUP(C306,'TM Information'!$A:$A,'TM Information'!$F:$F,"No Match",0,1))</f>
        <v>-</v>
      </c>
      <c r="F306" s="6">
        <f t="shared" si="9"/>
        <v>0</v>
      </c>
    </row>
    <row r="307" spans="1:7">
      <c r="A307" s="8"/>
      <c r="D307" s="6" t="str">
        <f>IF(C307="","-",_xlfn.XLOOKUP(C307,'TM Information'!$A:$A,'TM Information'!$D:$D,"No Match",0,1))</f>
        <v>-</v>
      </c>
      <c r="E307" s="6" t="str">
        <f>IF(C307="","-",_xlfn.XLOOKUP(C307,'TM Information'!$A:$A,'TM Information'!$F:$F,"No Match",0,1))</f>
        <v>-</v>
      </c>
      <c r="F307" s="6">
        <f t="shared" si="9"/>
        <v>0</v>
      </c>
    </row>
    <row r="308" spans="1:7">
      <c r="A308" s="8"/>
      <c r="D308" s="6" t="str">
        <f>IF(C308="","-",_xlfn.XLOOKUP(C308,'TM Information'!$A:$A,'TM Information'!$D:$D,"No Match",0,1))</f>
        <v>-</v>
      </c>
      <c r="E308" s="6" t="str">
        <f>IF(C308="","-",_xlfn.XLOOKUP(C308,'TM Information'!$A:$A,'TM Information'!$F:$F,"No Match",0,1))</f>
        <v>-</v>
      </c>
      <c r="F308" s="6">
        <f t="shared" si="9"/>
        <v>0</v>
      </c>
    </row>
    <row r="309" spans="1:7">
      <c r="A309" s="8"/>
      <c r="D309" s="6" t="str">
        <f>IF(C309="","-",_xlfn.XLOOKUP(C309,'TM Information'!$A:$A,'TM Information'!$D:$D,"No Match",0,1))</f>
        <v>-</v>
      </c>
      <c r="E309" s="6" t="str">
        <f>IF(C309="","-",_xlfn.XLOOKUP(C309,'TM Information'!$A:$A,'TM Information'!$F:$F,"No Match",0,1))</f>
        <v>-</v>
      </c>
      <c r="F309" s="6">
        <f t="shared" si="9"/>
        <v>0</v>
      </c>
    </row>
    <row r="310" spans="1:7">
      <c r="A310" s="8"/>
      <c r="D310" s="6" t="str">
        <f>IF(C310="","-",_xlfn.XLOOKUP(C310,'TM Information'!$A:$A,'TM Information'!$D:$D,"No Match",0,1))</f>
        <v>-</v>
      </c>
      <c r="E310" s="6" t="str">
        <f>IF(C310="","-",_xlfn.XLOOKUP(C310,'TM Information'!$A:$A,'TM Information'!$F:$F,"No Match",0,1))</f>
        <v>-</v>
      </c>
      <c r="F310" s="6">
        <f t="shared" si="9"/>
        <v>0</v>
      </c>
    </row>
    <row r="311" spans="1:7">
      <c r="A311" s="8"/>
      <c r="D311" s="6" t="str">
        <f>IF(C311="","-",_xlfn.XLOOKUP(C311,'TM Information'!$A:$A,'TM Information'!$D:$D,"No Match",0,1))</f>
        <v>-</v>
      </c>
      <c r="E311" s="6" t="str">
        <f>IF(C311="","-",_xlfn.XLOOKUP(C311,'TM Information'!$A:$A,'TM Information'!$F:$F,"No Match",0,1))</f>
        <v>-</v>
      </c>
      <c r="F311" s="6">
        <f t="shared" si="9"/>
        <v>0</v>
      </c>
    </row>
    <row r="312" spans="1:7">
      <c r="A312" s="8"/>
      <c r="D312" s="6" t="str">
        <f>IF(C312="","-",_xlfn.XLOOKUP(C312,'TM Information'!$A:$A,'TM Information'!$D:$D,"No Match",0,1))</f>
        <v>-</v>
      </c>
      <c r="E312" s="6" t="str">
        <f>IF(C312="","-",_xlfn.XLOOKUP(C312,'TM Information'!$A:$A,'TM Information'!$F:$F,"No Match",0,1))</f>
        <v>-</v>
      </c>
      <c r="F312" s="6">
        <f t="shared" si="9"/>
        <v>0</v>
      </c>
    </row>
    <row r="313" spans="1:7">
      <c r="A313" s="8"/>
      <c r="D313" s="6" t="str">
        <f>IF(C313="","-",_xlfn.XLOOKUP(C313,'TM Information'!$A:$A,'TM Information'!$D:$D,"No Match",0,1))</f>
        <v>-</v>
      </c>
      <c r="E313" s="6" t="str">
        <f>IF(C313="","-",_xlfn.XLOOKUP(C313,'TM Information'!$A:$A,'TM Information'!$F:$F,"No Match",0,1))</f>
        <v>-</v>
      </c>
      <c r="F313" s="6">
        <f t="shared" si="9"/>
        <v>0</v>
      </c>
    </row>
    <row r="314" spans="1:7">
      <c r="A314" s="8"/>
      <c r="D314" s="6" t="str">
        <f>IF(C314="","-",_xlfn.XLOOKUP(C314,'TM Information'!$A:$A,'TM Information'!$D:$D,"No Match",0,1))</f>
        <v>-</v>
      </c>
      <c r="E314" s="6" t="str">
        <f>IF(C314="","-",_xlfn.XLOOKUP(C314,'TM Information'!$A:$A,'TM Information'!$F:$F,"No Match",0,1))</f>
        <v>-</v>
      </c>
      <c r="F314" s="6">
        <f t="shared" si="9"/>
        <v>0</v>
      </c>
    </row>
    <row r="315" spans="1:7">
      <c r="A315" s="8"/>
      <c r="D315" s="6" t="str">
        <f>IF(C315="","-",_xlfn.XLOOKUP(C315,'TM Information'!$A:$A,'TM Information'!$D:$D,"No Match",0,1))</f>
        <v>-</v>
      </c>
      <c r="E315" s="6" t="str">
        <f>IF(C315="","-",_xlfn.XLOOKUP(C315,'TM Information'!$A:$A,'TM Information'!$F:$F,"No Match",0,1))</f>
        <v>-</v>
      </c>
      <c r="F315" s="6">
        <f t="shared" si="9"/>
        <v>0</v>
      </c>
    </row>
    <row r="316" spans="1:7">
      <c r="A316" s="8"/>
      <c r="D316" s="6" t="str">
        <f>IF(C316="","-",_xlfn.XLOOKUP(C316,'TM Information'!$A:$A,'TM Information'!$D:$D,"No Match",0,1))</f>
        <v>-</v>
      </c>
      <c r="E316" s="6" t="str">
        <f>IF(C316="","-",_xlfn.XLOOKUP(C316,'TM Information'!$A:$A,'TM Information'!$F:$F,"No Match",0,1))</f>
        <v>-</v>
      </c>
      <c r="F316" s="6">
        <f t="shared" si="9"/>
        <v>0</v>
      </c>
      <c r="G316" s="9"/>
    </row>
    <row r="317" spans="1:7">
      <c r="A317" s="8"/>
      <c r="C317" s="9"/>
      <c r="D317" s="6" t="str">
        <f>IF(C317="","-",_xlfn.XLOOKUP(C317,'TM Information'!$A:$A,'TM Information'!$D:$D,"No Match",0,1))</f>
        <v>-</v>
      </c>
      <c r="E317" s="6" t="str">
        <f>IF(C317="","-",_xlfn.XLOOKUP(C317,'TM Information'!$A:$A,'TM Information'!$F:$F,"No Match",0,1))</f>
        <v>-</v>
      </c>
      <c r="F317" s="6">
        <f t="shared" si="9"/>
        <v>0</v>
      </c>
    </row>
    <row r="318" spans="1:7">
      <c r="A318" s="8"/>
      <c r="D318" s="6" t="str">
        <f>IF(C318="","-",_xlfn.XLOOKUP(C318,'TM Information'!$A:$A,'TM Information'!$D:$D,"No Match",0,1))</f>
        <v>-</v>
      </c>
      <c r="E318" s="6" t="str">
        <f>IF(C318="","-",_xlfn.XLOOKUP(C318,'TM Information'!$A:$A,'TM Information'!$F:$F,"No Match",0,1))</f>
        <v>-</v>
      </c>
      <c r="F318" s="6">
        <f t="shared" si="9"/>
        <v>0</v>
      </c>
    </row>
    <row r="319" spans="1:7">
      <c r="A319" s="8"/>
      <c r="C319" s="19"/>
      <c r="D319" s="6" t="str">
        <f>IF(C319="","-",_xlfn.XLOOKUP(C319,'TM Information'!$A:$A,'TM Information'!$D:$D,"No Match",0,1))</f>
        <v>-</v>
      </c>
      <c r="E319" s="6" t="str">
        <f>IF(C319="","-",_xlfn.XLOOKUP(C319,'TM Information'!$A:$A,'TM Information'!$F:$F,"No Match",0,1))</f>
        <v>-</v>
      </c>
      <c r="F319" s="6">
        <f t="shared" si="9"/>
        <v>0</v>
      </c>
    </row>
    <row r="320" spans="1:7">
      <c r="A320" s="8"/>
      <c r="D320" s="6" t="str">
        <f>IF(C320="","-",_xlfn.XLOOKUP(C320,'TM Information'!$A:$A,'TM Information'!$D:$D,"No Match",0,1))</f>
        <v>-</v>
      </c>
      <c r="E320" s="6" t="str">
        <f>IF(C320="","-",_xlfn.XLOOKUP(C320,'TM Information'!$A:$A,'TM Information'!$F:$F,"No Match",0,1))</f>
        <v>-</v>
      </c>
      <c r="F320" s="6">
        <f t="shared" si="9"/>
        <v>0</v>
      </c>
    </row>
    <row r="321" spans="1:6">
      <c r="A321" s="8"/>
      <c r="D321" s="6" t="str">
        <f>IF(C321="","-",_xlfn.XLOOKUP(C321,'TM Information'!$A:$A,'TM Information'!$D:$D,"No Match",0,1))</f>
        <v>-</v>
      </c>
      <c r="E321" s="6" t="str">
        <f>IF(C321="","-",_xlfn.XLOOKUP(C321,'TM Information'!$A:$A,'TM Information'!$F:$F,"No Match",0,1))</f>
        <v>-</v>
      </c>
      <c r="F321" s="6">
        <f t="shared" si="9"/>
        <v>0</v>
      </c>
    </row>
    <row r="322" spans="1:6">
      <c r="A322" s="8"/>
      <c r="D322" s="6" t="str">
        <f>IF(C322="","-",_xlfn.XLOOKUP(C322,'TM Information'!$A:$A,'TM Information'!$D:$D,"No Match",0,1))</f>
        <v>-</v>
      </c>
      <c r="E322" s="6" t="str">
        <f>IF(C322="","-",_xlfn.XLOOKUP(C322,'TM Information'!$A:$A,'TM Information'!$F:$F,"No Match",0,1))</f>
        <v>-</v>
      </c>
      <c r="F322" s="6">
        <f t="shared" si="9"/>
        <v>0</v>
      </c>
    </row>
    <row r="323" spans="1:6">
      <c r="A323" s="8"/>
      <c r="D323" s="6" t="str">
        <f>IF(C323="","-",_xlfn.XLOOKUP(C323,'TM Information'!$A:$A,'TM Information'!$D:$D,"No Match",0,1))</f>
        <v>-</v>
      </c>
      <c r="E323" s="6" t="str">
        <f>IF(C323="","-",_xlfn.XLOOKUP(C323,'TM Information'!$A:$A,'TM Information'!$F:$F,"No Match",0,1))</f>
        <v>-</v>
      </c>
      <c r="F323" s="6">
        <f t="shared" si="9"/>
        <v>0</v>
      </c>
    </row>
    <row r="324" spans="1:6">
      <c r="A324" s="8"/>
      <c r="D324" s="6" t="str">
        <f>IF(C324="","-",_xlfn.XLOOKUP(C324,'TM Information'!$A:$A,'TM Information'!$D:$D,"No Match",0,1))</f>
        <v>-</v>
      </c>
      <c r="E324" s="6" t="str">
        <f>IF(C324="","-",_xlfn.XLOOKUP(C324,'TM Information'!$A:$A,'TM Information'!$F:$F,"No Match",0,1))</f>
        <v>-</v>
      </c>
      <c r="F324" s="6">
        <f t="shared" si="9"/>
        <v>0</v>
      </c>
    </row>
    <row r="325" spans="1:6">
      <c r="A325" s="8"/>
      <c r="D325" s="6" t="str">
        <f>IF(C325="","-",_xlfn.XLOOKUP(C325,'TM Information'!$A:$A,'TM Information'!$D:$D,"No Match",0,1))</f>
        <v>-</v>
      </c>
      <c r="E325" s="6" t="str">
        <f>IF(C325="","-",_xlfn.XLOOKUP(C325,'TM Information'!$A:$A,'TM Information'!$F:$F,"No Match",0,1))</f>
        <v>-</v>
      </c>
      <c r="F325" s="6">
        <f t="shared" si="9"/>
        <v>0</v>
      </c>
    </row>
    <row r="326" spans="1:6">
      <c r="A326" s="8"/>
      <c r="D326" s="6" t="str">
        <f>IF(C326="","-",_xlfn.XLOOKUP(C326,'TM Information'!$A:$A,'TM Information'!$D:$D,"No Match",0,1))</f>
        <v>-</v>
      </c>
      <c r="E326" s="6" t="str">
        <f>IF(C326="","-",_xlfn.XLOOKUP(C326,'TM Information'!$A:$A,'TM Information'!$F:$F,"No Match",0,1))</f>
        <v>-</v>
      </c>
      <c r="F326" s="6">
        <f t="shared" si="9"/>
        <v>0</v>
      </c>
    </row>
    <row r="327" spans="1:6">
      <c r="A327" s="8"/>
      <c r="D327" s="6" t="str">
        <f>IF(C327="","-",_xlfn.XLOOKUP(C327,'TM Information'!$A:$A,'TM Information'!$D:$D,"No Match",0,1))</f>
        <v>-</v>
      </c>
      <c r="E327" s="6" t="str">
        <f>IF(C327="","-",_xlfn.XLOOKUP(C327,'TM Information'!$A:$A,'TM Information'!$F:$F,"No Match",0,1))</f>
        <v>-</v>
      </c>
      <c r="F327" s="6">
        <f t="shared" si="9"/>
        <v>0</v>
      </c>
    </row>
    <row r="328" spans="1:6">
      <c r="A328" s="8"/>
      <c r="D328" s="6" t="str">
        <f>IF(C328="","-",_xlfn.XLOOKUP(C328,'TM Information'!$A:$A,'TM Information'!$D:$D,"No Match",0,1))</f>
        <v>-</v>
      </c>
      <c r="E328" s="6" t="str">
        <f>IF(C328="","-",_xlfn.XLOOKUP(C328,'TM Information'!$A:$A,'TM Information'!$F:$F,"No Match",0,1))</f>
        <v>-</v>
      </c>
      <c r="F328" s="6">
        <f t="shared" si="9"/>
        <v>0</v>
      </c>
    </row>
    <row r="329" spans="1:6">
      <c r="A329" s="8"/>
      <c r="D329" s="6" t="str">
        <f>IF(C329="","-",_xlfn.XLOOKUP(C329,'TM Information'!$A:$A,'TM Information'!$D:$D,"No Match",0,1))</f>
        <v>-</v>
      </c>
      <c r="E329" s="6" t="str">
        <f>IF(C329="","-",_xlfn.XLOOKUP(C329,'TM Information'!$A:$A,'TM Information'!$F:$F,"No Match",0,1))</f>
        <v>-</v>
      </c>
      <c r="F329" s="6">
        <f t="shared" si="9"/>
        <v>0</v>
      </c>
    </row>
    <row r="330" spans="1:6">
      <c r="A330" s="8"/>
      <c r="D330" s="6" t="str">
        <f>IF(C330="","-",_xlfn.XLOOKUP(C330,'TM Information'!$A:$A,'TM Information'!$D:$D,"No Match",0,1))</f>
        <v>-</v>
      </c>
      <c r="E330" s="6" t="str">
        <f>IF(C330="","-",_xlfn.XLOOKUP(C330,'TM Information'!$A:$A,'TM Information'!$F:$F,"No Match",0,1))</f>
        <v>-</v>
      </c>
      <c r="F330" s="6">
        <f t="shared" si="9"/>
        <v>0</v>
      </c>
    </row>
    <row r="331" spans="1:6">
      <c r="A331" s="8"/>
      <c r="D331" s="6" t="str">
        <f>IF(C331="","-",_xlfn.XLOOKUP(C331,'TM Information'!$A:$A,'TM Information'!$D:$D,"No Match",0,1))</f>
        <v>-</v>
      </c>
      <c r="E331" s="6" t="str">
        <f>IF(C331="","-",_xlfn.XLOOKUP(C331,'TM Information'!$A:$A,'TM Information'!$F:$F,"No Match",0,1))</f>
        <v>-</v>
      </c>
      <c r="F331" s="6">
        <f t="shared" si="9"/>
        <v>0</v>
      </c>
    </row>
    <row r="332" spans="1:6">
      <c r="A332" s="8"/>
      <c r="D332" s="6" t="str">
        <f>IF(C332="","-",_xlfn.XLOOKUP(C332,'TM Information'!$A:$A,'TM Information'!$D:$D,"No Match",0,1))</f>
        <v>-</v>
      </c>
      <c r="E332" s="6" t="str">
        <f>IF(C332="","-",_xlfn.XLOOKUP(C332,'TM Information'!$A:$A,'TM Information'!$F:$F,"No Match",0,1))</f>
        <v>-</v>
      </c>
      <c r="F332" s="6">
        <f t="shared" si="9"/>
        <v>0</v>
      </c>
    </row>
    <row r="333" spans="1:6">
      <c r="A333" s="8"/>
      <c r="D333" s="6" t="str">
        <f>IF(C333="","-",_xlfn.XLOOKUP(C333,'TM Information'!$A:$A,'TM Information'!$D:$D,"No Match",0,1))</f>
        <v>-</v>
      </c>
      <c r="E333" s="6" t="str">
        <f>IF(C333="","-",_xlfn.XLOOKUP(C333,'TM Information'!$A:$A,'TM Information'!$F:$F,"No Match",0,1))</f>
        <v>-</v>
      </c>
      <c r="F333" s="6">
        <f t="shared" si="9"/>
        <v>0</v>
      </c>
    </row>
    <row r="334" spans="1:6">
      <c r="A334" s="8"/>
      <c r="D334" s="6" t="str">
        <f>IF(C334="","-",_xlfn.XLOOKUP(C334,'TM Information'!$A:$A,'TM Information'!$D:$D,"No Match",0,1))</f>
        <v>-</v>
      </c>
      <c r="E334" s="6" t="str">
        <f>IF(C334="","-",_xlfn.XLOOKUP(C334,'TM Information'!$A:$A,'TM Information'!$F:$F,"No Match",0,1))</f>
        <v>-</v>
      </c>
      <c r="F334" s="6">
        <f t="shared" si="9"/>
        <v>0</v>
      </c>
    </row>
    <row r="335" spans="1:6">
      <c r="A335" s="8"/>
      <c r="D335" s="6" t="str">
        <f>IF(C335="","-",_xlfn.XLOOKUP(C335,'TM Information'!$A:$A,'TM Information'!$D:$D,"No Match",0,1))</f>
        <v>-</v>
      </c>
      <c r="E335" s="6" t="str">
        <f>IF(C335="","-",_xlfn.XLOOKUP(C335,'TM Information'!$A:$A,'TM Information'!$F:$F,"No Match",0,1))</f>
        <v>-</v>
      </c>
      <c r="F335" s="6">
        <f t="shared" si="9"/>
        <v>0</v>
      </c>
    </row>
    <row r="336" spans="1:6">
      <c r="A336" s="8"/>
      <c r="D336" s="6" t="str">
        <f>IF(C336="","-",_xlfn.XLOOKUP(C336,'TM Information'!$A:$A,'TM Information'!$D:$D,"No Match",0,1))</f>
        <v>-</v>
      </c>
      <c r="E336" s="6" t="str">
        <f>IF(C336="","-",_xlfn.XLOOKUP(C336,'TM Information'!$A:$A,'TM Information'!$F:$F,"No Match",0,1))</f>
        <v>-</v>
      </c>
      <c r="F336" s="6">
        <f t="shared" si="9"/>
        <v>0</v>
      </c>
    </row>
    <row r="337" spans="1:6">
      <c r="A337" s="8"/>
      <c r="D337" s="6" t="str">
        <f>IF(C337="","-",_xlfn.XLOOKUP(C337,'TM Information'!$A:$A,'TM Information'!$D:$D,"No Match",0,1))</f>
        <v>-</v>
      </c>
      <c r="E337" s="6" t="str">
        <f>IF(C337="","-",_xlfn.XLOOKUP(C337,'TM Information'!$A:$A,'TM Information'!$F:$F,"No Match",0,1))</f>
        <v>-</v>
      </c>
      <c r="F337" s="6">
        <f t="shared" si="9"/>
        <v>0</v>
      </c>
    </row>
    <row r="338" spans="1:6">
      <c r="A338" s="8"/>
      <c r="D338" s="6" t="str">
        <f>IF(C338="","-",_xlfn.XLOOKUP(C338,'TM Information'!$A:$A,'TM Information'!$D:$D,"No Match",0,1))</f>
        <v>-</v>
      </c>
      <c r="E338" s="6" t="str">
        <f>IF(C338="","-",_xlfn.XLOOKUP(C338,'TM Information'!$A:$A,'TM Information'!$F:$F,"No Match",0,1))</f>
        <v>-</v>
      </c>
      <c r="F338" s="6">
        <f t="shared" si="9"/>
        <v>0</v>
      </c>
    </row>
    <row r="339" spans="1:6">
      <c r="A339" s="8"/>
      <c r="D339" s="6" t="str">
        <f>IF(C339="","-",_xlfn.XLOOKUP(C339,'TM Information'!$A:$A,'TM Information'!$D:$D,"No Match",0,1))</f>
        <v>-</v>
      </c>
      <c r="E339" s="6" t="str">
        <f>IF(C339="","-",_xlfn.XLOOKUP(C339,'TM Information'!$A:$A,'TM Information'!$F:$F,"No Match",0,1))</f>
        <v>-</v>
      </c>
      <c r="F339" s="6">
        <f t="shared" si="9"/>
        <v>0</v>
      </c>
    </row>
    <row r="340" spans="1:6">
      <c r="A340" s="8"/>
      <c r="D340" s="6" t="str">
        <f>IF(C340="","-",_xlfn.XLOOKUP(C340,'TM Information'!$A:$A,'TM Information'!$D:$D,"No Match",0,1))</f>
        <v>-</v>
      </c>
      <c r="E340" s="6" t="str">
        <f>IF(C340="","-",_xlfn.XLOOKUP(C340,'TM Information'!$A:$A,'TM Information'!$F:$F,"No Match",0,1))</f>
        <v>-</v>
      </c>
      <c r="F340" s="6">
        <f t="shared" si="9"/>
        <v>0</v>
      </c>
    </row>
    <row r="341" spans="1:6">
      <c r="A341" s="8"/>
      <c r="D341" s="6" t="str">
        <f>IF(C341="","-",_xlfn.XLOOKUP(C341,'TM Information'!$A:$A,'TM Information'!$D:$D,"No Match",0,1))</f>
        <v>-</v>
      </c>
      <c r="E341" s="6" t="str">
        <f>IF(C341="","-",_xlfn.XLOOKUP(C341,'TM Information'!$A:$A,'TM Information'!$F:$F,"No Match",0,1))</f>
        <v>-</v>
      </c>
      <c r="F341" s="6">
        <f t="shared" si="9"/>
        <v>0</v>
      </c>
    </row>
    <row r="342" spans="1:6">
      <c r="A342" s="8"/>
      <c r="D342" s="6" t="str">
        <f>IF(C342="","-",_xlfn.XLOOKUP(C342,'TM Information'!$A:$A,'TM Information'!$D:$D,"No Match",0,1))</f>
        <v>-</v>
      </c>
      <c r="E342" s="6" t="str">
        <f>IF(C342="","-",_xlfn.XLOOKUP(C342,'TM Information'!$A:$A,'TM Information'!$F:$F,"No Match",0,1))</f>
        <v>-</v>
      </c>
      <c r="F342" s="6">
        <f t="shared" si="9"/>
        <v>0</v>
      </c>
    </row>
    <row r="343" spans="1:6">
      <c r="A343" s="8"/>
      <c r="D343" s="6" t="str">
        <f>IF(C343="","-",_xlfn.XLOOKUP(C343,'TM Information'!$A:$A,'TM Information'!$D:$D,"No Match",0,1))</f>
        <v>-</v>
      </c>
      <c r="E343" s="6" t="str">
        <f>IF(C343="","-",_xlfn.XLOOKUP(C343,'TM Information'!$A:$A,'TM Information'!$F:$F,"No Match",0,1))</f>
        <v>-</v>
      </c>
      <c r="F343" s="6">
        <f t="shared" si="9"/>
        <v>0</v>
      </c>
    </row>
    <row r="344" spans="1:6">
      <c r="A344" s="8"/>
      <c r="D344" s="6" t="str">
        <f>IF(C344="","-",_xlfn.XLOOKUP(C344,'TM Information'!$A:$A,'TM Information'!$D:$D,"No Match",0,1))</f>
        <v>-</v>
      </c>
      <c r="E344" s="6" t="str">
        <f>IF(C344="","-",_xlfn.XLOOKUP(C344,'TM Information'!$A:$A,'TM Information'!$F:$F,"No Match",0,1))</f>
        <v>-</v>
      </c>
      <c r="F344" s="6">
        <f t="shared" si="9"/>
        <v>0</v>
      </c>
    </row>
    <row r="345" spans="1:6">
      <c r="A345" s="8"/>
      <c r="D345" s="6" t="str">
        <f>IF(C345="","-",_xlfn.XLOOKUP(C345,'TM Information'!$A:$A,'TM Information'!$D:$D,"No Match",0,1))</f>
        <v>-</v>
      </c>
      <c r="E345" s="6" t="str">
        <f>IF(C345="","-",_xlfn.XLOOKUP(C345,'TM Information'!$A:$A,'TM Information'!$F:$F,"No Match",0,1))</f>
        <v>-</v>
      </c>
      <c r="F345" s="6">
        <f t="shared" si="9"/>
        <v>0</v>
      </c>
    </row>
    <row r="346" spans="1:6">
      <c r="A346" s="8"/>
      <c r="D346" s="6" t="str">
        <f>IF(C346="","-",_xlfn.XLOOKUP(C346,'TM Information'!$A:$A,'TM Information'!$D:$D,"No Match",0,1))</f>
        <v>-</v>
      </c>
      <c r="E346" s="6" t="str">
        <f>IF(C346="","-",_xlfn.XLOOKUP(C346,'TM Information'!$A:$A,'TM Information'!$F:$F,"No Match",0,1))</f>
        <v>-</v>
      </c>
      <c r="F346" s="6">
        <f t="shared" si="9"/>
        <v>0</v>
      </c>
    </row>
    <row r="347" spans="1:6">
      <c r="A347" s="8"/>
      <c r="D347" s="6" t="str">
        <f>IF(C347="","-",_xlfn.XLOOKUP(C347,'TM Information'!$A:$A,'TM Information'!$D:$D,"No Match",0,1))</f>
        <v>-</v>
      </c>
      <c r="E347" s="6" t="str">
        <f>IF(C347="","-",_xlfn.XLOOKUP(C347,'TM Information'!$A:$A,'TM Information'!$F:$F,"No Match",0,1))</f>
        <v>-</v>
      </c>
      <c r="F347" s="6">
        <f t="shared" si="9"/>
        <v>0</v>
      </c>
    </row>
    <row r="348" spans="1:6">
      <c r="A348" s="8"/>
      <c r="C348" s="31"/>
      <c r="D348" s="6" t="str">
        <f>IF(C348="","-",_xlfn.XLOOKUP(C348,'TM Information'!$A:$A,'TM Information'!$D:$D,"No Match",0,1))</f>
        <v>-</v>
      </c>
      <c r="E348" s="6" t="str">
        <f>IF(C348="","-",_xlfn.XLOOKUP(C348,'TM Information'!$A:$A,'TM Information'!$F:$F,"No Match",0,1))</f>
        <v>-</v>
      </c>
      <c r="F348" s="6">
        <f t="shared" si="9"/>
        <v>0</v>
      </c>
    </row>
    <row r="349" spans="1:6">
      <c r="A349" s="8"/>
      <c r="D349" s="6" t="str">
        <f>IF(C349="","-",_xlfn.XLOOKUP(C349,'TM Information'!$A:$A,'TM Information'!$D:$D,"No Match",0,1))</f>
        <v>-</v>
      </c>
      <c r="E349" s="6" t="str">
        <f>IF(C349="","-",_xlfn.XLOOKUP(C349,'TM Information'!$A:$A,'TM Information'!$F:$F,"No Match",0,1))</f>
        <v>-</v>
      </c>
      <c r="F349" s="6">
        <f t="shared" si="9"/>
        <v>0</v>
      </c>
    </row>
    <row r="350" spans="1:6">
      <c r="A350" s="8"/>
      <c r="D350" s="6" t="str">
        <f>IF(C350="","-",_xlfn.XLOOKUP(C350,'TM Information'!$A:$A,'TM Information'!$D:$D,"No Match",0,1))</f>
        <v>-</v>
      </c>
      <c r="E350" s="6" t="str">
        <f>IF(C350="","-",_xlfn.XLOOKUP(C350,'TM Information'!$A:$A,'TM Information'!$F:$F,"No Match",0,1))</f>
        <v>-</v>
      </c>
      <c r="F350" s="6">
        <f t="shared" si="9"/>
        <v>0</v>
      </c>
    </row>
    <row r="351" spans="1:6">
      <c r="A351" s="8"/>
      <c r="D351" s="6" t="str">
        <f>IF(C351="","-",_xlfn.XLOOKUP(C351,'TM Information'!$A:$A,'TM Information'!$D:$D,"No Match",0,1))</f>
        <v>-</v>
      </c>
      <c r="E351" s="6" t="str">
        <f>IF(C351="","-",_xlfn.XLOOKUP(C351,'TM Information'!$A:$A,'TM Information'!$F:$F,"No Match",0,1))</f>
        <v>-</v>
      </c>
      <c r="F351" s="6">
        <f t="shared" si="9"/>
        <v>0</v>
      </c>
    </row>
    <row r="352" spans="1:6">
      <c r="A352" s="8"/>
      <c r="D352" s="6" t="str">
        <f>IF(C352="","-",_xlfn.XLOOKUP(C352,'TM Information'!$A:$A,'TM Information'!$D:$D,"No Match",0,1))</f>
        <v>-</v>
      </c>
      <c r="E352" s="6" t="str">
        <f>IF(C352="","-",_xlfn.XLOOKUP(C352,'TM Information'!$A:$A,'TM Information'!$F:$F,"No Match",0,1))</f>
        <v>-</v>
      </c>
      <c r="F352" s="6">
        <f t="shared" si="9"/>
        <v>0</v>
      </c>
    </row>
    <row r="353" spans="1:6">
      <c r="A353" s="8"/>
      <c r="D353" s="6" t="str">
        <f>IF(C353="","-",_xlfn.XLOOKUP(C353,'TM Information'!$A:$A,'TM Information'!$D:$D,"No Match",0,1))</f>
        <v>-</v>
      </c>
      <c r="E353" s="6" t="str">
        <f>IF(C353="","-",_xlfn.XLOOKUP(C353,'TM Information'!$A:$A,'TM Information'!$F:$F,"No Match",0,1))</f>
        <v>-</v>
      </c>
      <c r="F353" s="6">
        <f t="shared" si="9"/>
        <v>0</v>
      </c>
    </row>
    <row r="354" spans="1:6">
      <c r="A354" s="8"/>
      <c r="D354" s="6" t="str">
        <f>IF(C354="","-",_xlfn.XLOOKUP(C354,'TM Information'!$A:$A,'TM Information'!$D:$D,"No Match",0,1))</f>
        <v>-</v>
      </c>
      <c r="E354" s="6" t="str">
        <f>IF(C354="","-",_xlfn.XLOOKUP(C354,'TM Information'!$A:$A,'TM Information'!$F:$F,"No Match",0,1))</f>
        <v>-</v>
      </c>
      <c r="F354" s="6">
        <f t="shared" si="9"/>
        <v>0</v>
      </c>
    </row>
    <row r="355" spans="1:6">
      <c r="A355" s="8"/>
      <c r="D355" s="6" t="str">
        <f>IF(C355="","-",_xlfn.XLOOKUP(C355,'TM Information'!$A:$A,'TM Information'!$D:$D,"No Match",0,1))</f>
        <v>-</v>
      </c>
      <c r="E355" s="6" t="str">
        <f>IF(C355="","-",_xlfn.XLOOKUP(C355,'TM Information'!$A:$A,'TM Information'!$F:$F,"No Match",0,1))</f>
        <v>-</v>
      </c>
      <c r="F355" s="6">
        <f t="shared" si="9"/>
        <v>0</v>
      </c>
    </row>
    <row r="356" spans="1:6">
      <c r="A356" s="8"/>
      <c r="D356" s="6" t="str">
        <f>IF(C356="","-",_xlfn.XLOOKUP(C356,'TM Information'!$A:$A,'TM Information'!$D:$D,"No Match",0,1))</f>
        <v>-</v>
      </c>
      <c r="E356" s="6" t="str">
        <f>IF(C356="","-",_xlfn.XLOOKUP(C356,'TM Information'!$A:$A,'TM Information'!$F:$F,"No Match",0,1))</f>
        <v>-</v>
      </c>
      <c r="F356" s="6">
        <f t="shared" si="9"/>
        <v>0</v>
      </c>
    </row>
    <row r="357" spans="1:6">
      <c r="A357" s="8"/>
      <c r="D357" s="6" t="str">
        <f>IF(C357="","-",_xlfn.XLOOKUP(C357,'TM Information'!$A:$A,'TM Information'!$D:$D,"No Match",0,1))</f>
        <v>-</v>
      </c>
      <c r="E357" s="6" t="str">
        <f>IF(C357="","-",_xlfn.XLOOKUP(C357,'TM Information'!$A:$A,'TM Information'!$F:$F,"No Match",0,1))</f>
        <v>-</v>
      </c>
      <c r="F357" s="6">
        <f t="shared" si="9"/>
        <v>0</v>
      </c>
    </row>
    <row r="358" spans="1:6">
      <c r="A358" s="8"/>
      <c r="D358" s="6" t="str">
        <f>IF(C358="","-",_xlfn.XLOOKUP(C358,'TM Information'!$A:$A,'TM Information'!$D:$D,"No Match",0,1))</f>
        <v>-</v>
      </c>
      <c r="E358" s="6" t="str">
        <f>IF(C358="","-",_xlfn.XLOOKUP(C358,'TM Information'!$A:$A,'TM Information'!$F:$F,"No Match",0,1))</f>
        <v>-</v>
      </c>
      <c r="F358" s="6">
        <f t="shared" si="9"/>
        <v>0</v>
      </c>
    </row>
    <row r="359" spans="1:6">
      <c r="A359" s="8"/>
      <c r="D359" s="6" t="str">
        <f>IF(C359="","-",_xlfn.XLOOKUP(C359,'TM Information'!$A:$A,'TM Information'!$D:$D,"No Match",0,1))</f>
        <v>-</v>
      </c>
      <c r="E359" s="6" t="str">
        <f>IF(C359="","-",_xlfn.XLOOKUP(C359,'TM Information'!$A:$A,'TM Information'!$F:$F,"No Match",0,1))</f>
        <v>-</v>
      </c>
      <c r="F359" s="6">
        <f t="shared" ref="F359:F422" si="10">COUNTIF(C:C,C359)</f>
        <v>0</v>
      </c>
    </row>
    <row r="360" spans="1:6">
      <c r="A360" s="8"/>
      <c r="D360" s="6" t="str">
        <f>IF(C360="","-",_xlfn.XLOOKUP(C360,'TM Information'!$A:$A,'TM Information'!$D:$D,"No Match",0,1))</f>
        <v>-</v>
      </c>
      <c r="E360" s="6" t="str">
        <f>IF(C360="","-",_xlfn.XLOOKUP(C360,'TM Information'!$A:$A,'TM Information'!$F:$F,"No Match",0,1))</f>
        <v>-</v>
      </c>
      <c r="F360" s="6">
        <f t="shared" si="10"/>
        <v>0</v>
      </c>
    </row>
    <row r="361" spans="1:6">
      <c r="A361" s="8"/>
      <c r="D361" s="6" t="str">
        <f>IF(C361="","-",_xlfn.XLOOKUP(C361,'TM Information'!$A:$A,'TM Information'!$D:$D,"No Match",0,1))</f>
        <v>-</v>
      </c>
      <c r="E361" s="6" t="str">
        <f>IF(C361="","-",_xlfn.XLOOKUP(C361,'TM Information'!$A:$A,'TM Information'!$F:$F,"No Match",0,1))</f>
        <v>-</v>
      </c>
      <c r="F361" s="6">
        <f t="shared" si="10"/>
        <v>0</v>
      </c>
    </row>
    <row r="362" spans="1:6">
      <c r="A362" s="8"/>
      <c r="D362" s="6" t="str">
        <f>IF(C362="","-",_xlfn.XLOOKUP(C362,'TM Information'!$A:$A,'TM Information'!$D:$D,"No Match",0,1))</f>
        <v>-</v>
      </c>
      <c r="E362" s="6" t="str">
        <f>IF(C362="","-",_xlfn.XLOOKUP(C362,'TM Information'!$A:$A,'TM Information'!$F:$F,"No Match",0,1))</f>
        <v>-</v>
      </c>
      <c r="F362" s="6">
        <f t="shared" si="10"/>
        <v>0</v>
      </c>
    </row>
    <row r="363" spans="1:6">
      <c r="A363" s="8"/>
      <c r="D363" s="6" t="str">
        <f>IF(C363="","-",_xlfn.XLOOKUP(C363,'TM Information'!$A:$A,'TM Information'!$D:$D,"No Match",0,1))</f>
        <v>-</v>
      </c>
      <c r="E363" s="6" t="str">
        <f>IF(C363="","-",_xlfn.XLOOKUP(C363,'TM Information'!$A:$A,'TM Information'!$F:$F,"No Match",0,1))</f>
        <v>-</v>
      </c>
      <c r="F363" s="6">
        <f t="shared" si="10"/>
        <v>0</v>
      </c>
    </row>
    <row r="364" spans="1:6">
      <c r="A364" s="8"/>
      <c r="D364" s="6" t="str">
        <f>IF(C364="","-",_xlfn.XLOOKUP(C364,'TM Information'!$A:$A,'TM Information'!$D:$D,"No Match",0,1))</f>
        <v>-</v>
      </c>
      <c r="E364" s="6" t="str">
        <f>IF(C364="","-",_xlfn.XLOOKUP(C364,'TM Information'!$A:$A,'TM Information'!$F:$F,"No Match",0,1))</f>
        <v>-</v>
      </c>
      <c r="F364" s="6">
        <f t="shared" si="10"/>
        <v>0</v>
      </c>
    </row>
    <row r="365" spans="1:6">
      <c r="A365" s="8"/>
      <c r="D365" s="6" t="str">
        <f>IF(C365="","-",_xlfn.XLOOKUP(C365,'TM Information'!$A:$A,'TM Information'!$D:$D,"No Match",0,1))</f>
        <v>-</v>
      </c>
      <c r="E365" s="6" t="str">
        <f>IF(C365="","-",_xlfn.XLOOKUP(C365,'TM Information'!$A:$A,'TM Information'!$F:$F,"No Match",0,1))</f>
        <v>-</v>
      </c>
      <c r="F365" s="6">
        <f t="shared" si="10"/>
        <v>0</v>
      </c>
    </row>
    <row r="366" spans="1:6">
      <c r="A366" s="8"/>
      <c r="D366" s="6" t="str">
        <f>IF(C366="","-",_xlfn.XLOOKUP(C366,'TM Information'!$A:$A,'TM Information'!$D:$D,"No Match",0,1))</f>
        <v>-</v>
      </c>
      <c r="E366" s="6" t="str">
        <f>IF(C366="","-",_xlfn.XLOOKUP(C366,'TM Information'!$A:$A,'TM Information'!$F:$F,"No Match",0,1))</f>
        <v>-</v>
      </c>
      <c r="F366" s="6">
        <f t="shared" si="10"/>
        <v>0</v>
      </c>
    </row>
    <row r="367" spans="1:6">
      <c r="A367" s="8"/>
      <c r="D367" s="6" t="str">
        <f>IF(C367="","-",_xlfn.XLOOKUP(C367,'TM Information'!$A:$A,'TM Information'!$D:$D,"No Match",0,1))</f>
        <v>-</v>
      </c>
      <c r="E367" s="6" t="str">
        <f>IF(C367="","-",_xlfn.XLOOKUP(C367,'TM Information'!$A:$A,'TM Information'!$F:$F,"No Match",0,1))</f>
        <v>-</v>
      </c>
      <c r="F367" s="6">
        <f t="shared" si="10"/>
        <v>0</v>
      </c>
    </row>
    <row r="368" spans="1:6">
      <c r="A368" s="8"/>
      <c r="C368" s="57"/>
      <c r="D368" s="6" t="str">
        <f>IF(C368="","-",_xlfn.XLOOKUP(C368,'TM Information'!$A:$A,'TM Information'!$D:$D,"No Match",0,1))</f>
        <v>-</v>
      </c>
      <c r="E368" s="6" t="str">
        <f>IF(C368="","-",_xlfn.XLOOKUP(C368,'TM Information'!$A:$A,'TM Information'!$F:$F,"No Match",0,1))</f>
        <v>-</v>
      </c>
      <c r="F368" s="6">
        <f t="shared" si="10"/>
        <v>0</v>
      </c>
    </row>
    <row r="369" spans="1:6">
      <c r="A369" s="8"/>
      <c r="D369" s="6" t="str">
        <f>IF(C369="","-",_xlfn.XLOOKUP(C369,'TM Information'!$A:$A,'TM Information'!$D:$D,"No Match",0,1))</f>
        <v>-</v>
      </c>
      <c r="E369" s="6" t="str">
        <f>IF(C369="","-",_xlfn.XLOOKUP(C369,'TM Information'!$A:$A,'TM Information'!$F:$F,"No Match",0,1))</f>
        <v>-</v>
      </c>
      <c r="F369" s="6">
        <f t="shared" si="10"/>
        <v>0</v>
      </c>
    </row>
    <row r="370" spans="1:6">
      <c r="A370" s="8"/>
      <c r="D370" s="6" t="str">
        <f>IF(C370="","-",_xlfn.XLOOKUP(C370,'TM Information'!$A:$A,'TM Information'!$D:$D,"No Match",0,1))</f>
        <v>-</v>
      </c>
      <c r="E370" s="6" t="str">
        <f>IF(C370="","-",_xlfn.XLOOKUP(C370,'TM Information'!$A:$A,'TM Information'!$F:$F,"No Match",0,1))</f>
        <v>-</v>
      </c>
      <c r="F370" s="6">
        <f t="shared" si="10"/>
        <v>0</v>
      </c>
    </row>
    <row r="371" spans="1:6">
      <c r="A371" s="8"/>
      <c r="D371" s="6" t="str">
        <f>IF(C371="","-",_xlfn.XLOOKUP(C371,'TM Information'!$A:$A,'TM Information'!$D:$D,"No Match",0,1))</f>
        <v>-</v>
      </c>
      <c r="E371" s="6" t="str">
        <f>IF(C371="","-",_xlfn.XLOOKUP(C371,'TM Information'!$A:$A,'TM Information'!$F:$F,"No Match",0,1))</f>
        <v>-</v>
      </c>
      <c r="F371" s="6">
        <f t="shared" si="10"/>
        <v>0</v>
      </c>
    </row>
    <row r="372" spans="1:6">
      <c r="A372" s="8"/>
      <c r="D372" s="6" t="str">
        <f>IF(C372="","-",_xlfn.XLOOKUP(C372,'TM Information'!$A:$A,'TM Information'!$D:$D,"No Match",0,1))</f>
        <v>-</v>
      </c>
      <c r="E372" s="6" t="str">
        <f>IF(C372="","-",_xlfn.XLOOKUP(C372,'TM Information'!$A:$A,'TM Information'!$F:$F,"No Match",0,1))</f>
        <v>-</v>
      </c>
      <c r="F372" s="6">
        <f t="shared" si="10"/>
        <v>0</v>
      </c>
    </row>
    <row r="373" spans="1:6">
      <c r="A373" s="8"/>
      <c r="D373" s="6" t="str">
        <f>IF(C373="","-",_xlfn.XLOOKUP(C373,'TM Information'!$A:$A,'TM Information'!$D:$D,"No Match",0,1))</f>
        <v>-</v>
      </c>
      <c r="E373" s="6" t="str">
        <f>IF(C373="","-",_xlfn.XLOOKUP(C373,'TM Information'!$A:$A,'TM Information'!$F:$F,"No Match",0,1))</f>
        <v>-</v>
      </c>
      <c r="F373" s="6">
        <f t="shared" si="10"/>
        <v>0</v>
      </c>
    </row>
    <row r="374" spans="1:6">
      <c r="A374" s="8"/>
      <c r="D374" s="6" t="str">
        <f>IF(C374="","-",_xlfn.XLOOKUP(C374,'TM Information'!$A:$A,'TM Information'!$D:$D,"No Match",0,1))</f>
        <v>-</v>
      </c>
      <c r="E374" s="6" t="str">
        <f>IF(C374="","-",_xlfn.XLOOKUP(C374,'TM Information'!$A:$A,'TM Information'!$F:$F,"No Match",0,1))</f>
        <v>-</v>
      </c>
      <c r="F374" s="6">
        <f t="shared" si="10"/>
        <v>0</v>
      </c>
    </row>
    <row r="375" spans="1:6">
      <c r="A375" s="8"/>
      <c r="D375" s="6" t="str">
        <f>IF(C375="","-",_xlfn.XLOOKUP(C375,'TM Information'!$A:$A,'TM Information'!$D:$D,"No Match",0,1))</f>
        <v>-</v>
      </c>
      <c r="E375" s="6" t="str">
        <f>IF(C375="","-",_xlfn.XLOOKUP(C375,'TM Information'!$A:$A,'TM Information'!$F:$F,"No Match",0,1))</f>
        <v>-</v>
      </c>
      <c r="F375" s="6">
        <f t="shared" si="10"/>
        <v>0</v>
      </c>
    </row>
    <row r="376" spans="1:6">
      <c r="A376" s="8"/>
      <c r="D376" s="6" t="str">
        <f>IF(C376="","-",_xlfn.XLOOKUP(C376,'TM Information'!$A:$A,'TM Information'!$D:$D,"No Match",0,1))</f>
        <v>-</v>
      </c>
      <c r="E376" s="6" t="str">
        <f>IF(C376="","-",_xlfn.XLOOKUP(C376,'TM Information'!$A:$A,'TM Information'!$F:$F,"No Match",0,1))</f>
        <v>-</v>
      </c>
      <c r="F376" s="6">
        <f t="shared" si="10"/>
        <v>0</v>
      </c>
    </row>
    <row r="377" spans="1:6">
      <c r="A377" s="8"/>
      <c r="D377" s="6" t="str">
        <f>IF(C377="","-",_xlfn.XLOOKUP(C377,'TM Information'!$A:$A,'TM Information'!$D:$D,"No Match",0,1))</f>
        <v>-</v>
      </c>
      <c r="E377" s="6" t="str">
        <f>IF(C377="","-",_xlfn.XLOOKUP(C377,'TM Information'!$A:$A,'TM Information'!$F:$F,"No Match",0,1))</f>
        <v>-</v>
      </c>
      <c r="F377" s="6">
        <f t="shared" si="10"/>
        <v>0</v>
      </c>
    </row>
    <row r="378" spans="1:6">
      <c r="A378" s="8"/>
      <c r="D378" s="6" t="str">
        <f>IF(C378="","-",_xlfn.XLOOKUP(C378,'TM Information'!$A:$A,'TM Information'!$D:$D,"No Match",0,1))</f>
        <v>-</v>
      </c>
      <c r="E378" s="6" t="str">
        <f>IF(C378="","-",_xlfn.XLOOKUP(C378,'TM Information'!$A:$A,'TM Information'!$F:$F,"No Match",0,1))</f>
        <v>-</v>
      </c>
      <c r="F378" s="6">
        <f t="shared" si="10"/>
        <v>0</v>
      </c>
    </row>
    <row r="379" spans="1:6">
      <c r="A379" s="8"/>
      <c r="D379" s="6" t="str">
        <f>IF(C379="","-",_xlfn.XLOOKUP(C379,'TM Information'!$A:$A,'TM Information'!$D:$D,"No Match",0,1))</f>
        <v>-</v>
      </c>
      <c r="E379" s="6" t="str">
        <f>IF(C379="","-",_xlfn.XLOOKUP(C379,'TM Information'!$A:$A,'TM Information'!$F:$F,"No Match",0,1))</f>
        <v>-</v>
      </c>
      <c r="F379" s="6">
        <f t="shared" si="10"/>
        <v>0</v>
      </c>
    </row>
    <row r="380" spans="1:6">
      <c r="A380" s="8"/>
      <c r="D380" s="6" t="str">
        <f>IF(C380="","-",_xlfn.XLOOKUP(C380,'TM Information'!$A:$A,'TM Information'!$D:$D,"No Match",0,1))</f>
        <v>-</v>
      </c>
      <c r="E380" s="6" t="str">
        <f>IF(C380="","-",_xlfn.XLOOKUP(C380,'TM Information'!$A:$A,'TM Information'!$F:$F,"No Match",0,1))</f>
        <v>-</v>
      </c>
      <c r="F380" s="6">
        <f t="shared" si="10"/>
        <v>0</v>
      </c>
    </row>
    <row r="381" spans="1:6">
      <c r="A381" s="8"/>
      <c r="D381" s="6" t="str">
        <f>IF(C381="","-",_xlfn.XLOOKUP(C381,'TM Information'!$A:$A,'TM Information'!$D:$D,"No Match",0,1))</f>
        <v>-</v>
      </c>
      <c r="E381" s="6" t="str">
        <f>IF(C381="","-",_xlfn.XLOOKUP(C381,'TM Information'!$A:$A,'TM Information'!$F:$F,"No Match",0,1))</f>
        <v>-</v>
      </c>
      <c r="F381" s="6">
        <f t="shared" si="10"/>
        <v>0</v>
      </c>
    </row>
    <row r="382" spans="1:6">
      <c r="A382" s="8"/>
      <c r="D382" s="6" t="str">
        <f>IF(C382="","-",_xlfn.XLOOKUP(C382,'TM Information'!$A:$A,'TM Information'!$D:$D,"No Match",0,1))</f>
        <v>-</v>
      </c>
      <c r="E382" s="6" t="str">
        <f>IF(C382="","-",_xlfn.XLOOKUP(C382,'TM Information'!$A:$A,'TM Information'!$F:$F,"No Match",0,1))</f>
        <v>-</v>
      </c>
      <c r="F382" s="6">
        <f t="shared" si="10"/>
        <v>0</v>
      </c>
    </row>
    <row r="383" spans="1:6">
      <c r="A383" s="8"/>
      <c r="D383" s="6" t="str">
        <f>IF(C383="","-",_xlfn.XLOOKUP(C383,'TM Information'!$A:$A,'TM Information'!$D:$D,"No Match",0,1))</f>
        <v>-</v>
      </c>
      <c r="E383" s="6" t="str">
        <f>IF(C383="","-",_xlfn.XLOOKUP(C383,'TM Information'!$A:$A,'TM Information'!$F:$F,"No Match",0,1))</f>
        <v>-</v>
      </c>
      <c r="F383" s="6">
        <f t="shared" si="10"/>
        <v>0</v>
      </c>
    </row>
    <row r="384" spans="1:6">
      <c r="A384" s="8"/>
      <c r="D384" s="6" t="str">
        <f>IF(C384="","-",_xlfn.XLOOKUP(C384,'TM Information'!$A:$A,'TM Information'!$D:$D,"No Match",0,1))</f>
        <v>-</v>
      </c>
      <c r="E384" s="6" t="str">
        <f>IF(C384="","-",_xlfn.XLOOKUP(C384,'TM Information'!$A:$A,'TM Information'!$F:$F,"No Match",0,1))</f>
        <v>-</v>
      </c>
      <c r="F384" s="6">
        <f t="shared" si="10"/>
        <v>0</v>
      </c>
    </row>
    <row r="385" spans="1:7">
      <c r="A385" s="8"/>
      <c r="D385" s="6" t="str">
        <f>IF(C385="","-",_xlfn.XLOOKUP(C385,'TM Information'!$A:$A,'TM Information'!$D:$D,"No Match",0,1))</f>
        <v>-</v>
      </c>
      <c r="E385" s="6" t="str">
        <f>IF(C385="","-",_xlfn.XLOOKUP(C385,'TM Information'!$A:$A,'TM Information'!$F:$F,"No Match",0,1))</f>
        <v>-</v>
      </c>
      <c r="F385" s="6">
        <f t="shared" si="10"/>
        <v>0</v>
      </c>
    </row>
    <row r="386" spans="1:7">
      <c r="A386" s="8"/>
      <c r="D386" s="6" t="str">
        <f>IF(C386="","-",_xlfn.XLOOKUP(C386,'TM Information'!$A:$A,'TM Information'!$D:$D,"No Match",0,1))</f>
        <v>-</v>
      </c>
      <c r="E386" s="6" t="str">
        <f>IF(C386="","-",_xlfn.XLOOKUP(C386,'TM Information'!$A:$A,'TM Information'!$F:$F,"No Match",0,1))</f>
        <v>-</v>
      </c>
      <c r="F386" s="6">
        <f t="shared" si="10"/>
        <v>0</v>
      </c>
    </row>
    <row r="387" spans="1:7">
      <c r="A387" s="8"/>
      <c r="D387" s="6" t="str">
        <f>IF(C387="","-",_xlfn.XLOOKUP(C387,'TM Information'!$A:$A,'TM Information'!$D:$D,"No Match",0,1))</f>
        <v>-</v>
      </c>
      <c r="E387" s="6" t="str">
        <f>IF(C387="","-",_xlfn.XLOOKUP(C387,'TM Information'!$A:$A,'TM Information'!$F:$F,"No Match",0,1))</f>
        <v>-</v>
      </c>
      <c r="F387" s="6">
        <f t="shared" si="10"/>
        <v>0</v>
      </c>
    </row>
    <row r="388" spans="1:7">
      <c r="A388" s="8"/>
      <c r="D388" s="6" t="str">
        <f>IF(C388="","-",_xlfn.XLOOKUP(C388,'TM Information'!$A:$A,'TM Information'!$D:$D,"No Match",0,1))</f>
        <v>-</v>
      </c>
      <c r="E388" s="6" t="str">
        <f>IF(C388="","-",_xlfn.XLOOKUP(C388,'TM Information'!$A:$A,'TM Information'!$F:$F,"No Match",0,1))</f>
        <v>-</v>
      </c>
      <c r="F388" s="6">
        <f t="shared" si="10"/>
        <v>0</v>
      </c>
    </row>
    <row r="389" spans="1:7">
      <c r="A389" s="8"/>
      <c r="D389" s="6" t="str">
        <f>IF(C389="","-",_xlfn.XLOOKUP(C389,'TM Information'!$A:$A,'TM Information'!$D:$D,"No Match",0,1))</f>
        <v>-</v>
      </c>
      <c r="E389" s="6" t="str">
        <f>IF(C389="","-",_xlfn.XLOOKUP(C389,'TM Information'!$A:$A,'TM Information'!$F:$F,"No Match",0,1))</f>
        <v>-</v>
      </c>
      <c r="F389" s="6">
        <f t="shared" si="10"/>
        <v>0</v>
      </c>
    </row>
    <row r="390" spans="1:7">
      <c r="A390" s="8"/>
      <c r="D390" s="6" t="str">
        <f>IF(C390="","-",_xlfn.XLOOKUP(C390,'TM Information'!$A:$A,'TM Information'!$D:$D,"No Match",0,1))</f>
        <v>-</v>
      </c>
      <c r="E390" s="6" t="str">
        <f>IF(C390="","-",_xlfn.XLOOKUP(C390,'TM Information'!$A:$A,'TM Information'!$F:$F,"No Match",0,1))</f>
        <v>-</v>
      </c>
      <c r="F390" s="6">
        <f t="shared" si="10"/>
        <v>0</v>
      </c>
    </row>
    <row r="391" spans="1:7">
      <c r="A391" s="8"/>
      <c r="D391" s="6" t="str">
        <f>IF(C391="","-",_xlfn.XLOOKUP(C391,'TM Information'!$A:$A,'TM Information'!$D:$D,"No Match",0,1))</f>
        <v>-</v>
      </c>
      <c r="E391" s="6" t="str">
        <f>IF(C391="","-",_xlfn.XLOOKUP(C391,'TM Information'!$A:$A,'TM Information'!$F:$F,"No Match",0,1))</f>
        <v>-</v>
      </c>
      <c r="F391" s="6">
        <f t="shared" si="10"/>
        <v>0</v>
      </c>
    </row>
    <row r="392" spans="1:7">
      <c r="A392" s="8"/>
      <c r="D392" s="6" t="str">
        <f>IF(C392="","-",_xlfn.XLOOKUP(C392,'TM Information'!$A:$A,'TM Information'!$D:$D,"No Match",0,1))</f>
        <v>-</v>
      </c>
      <c r="E392" s="6" t="str">
        <f>IF(C392="","-",_xlfn.XLOOKUP(C392,'TM Information'!$A:$A,'TM Information'!$F:$F,"No Match",0,1))</f>
        <v>-</v>
      </c>
      <c r="F392" s="6">
        <f t="shared" si="10"/>
        <v>0</v>
      </c>
    </row>
    <row r="393" spans="1:7">
      <c r="A393" s="8"/>
      <c r="D393" s="6" t="str">
        <f>IF(C393="","-",_xlfn.XLOOKUP(C393,'TM Information'!$A:$A,'TM Information'!$D:$D,"No Match",0,1))</f>
        <v>-</v>
      </c>
      <c r="E393" s="6" t="str">
        <f>IF(C393="","-",_xlfn.XLOOKUP(C393,'TM Information'!$A:$A,'TM Information'!$F:$F,"No Match",0,1))</f>
        <v>-</v>
      </c>
      <c r="F393" s="6">
        <f t="shared" si="10"/>
        <v>0</v>
      </c>
    </row>
    <row r="394" spans="1:7">
      <c r="A394" s="8"/>
      <c r="D394" s="6" t="str">
        <f>IF(C394="","-",_xlfn.XLOOKUP(C394,'TM Information'!$A:$A,'TM Information'!$D:$D,"No Match",0,1))</f>
        <v>-</v>
      </c>
      <c r="E394" s="6" t="str">
        <f>IF(C394="","-",_xlfn.XLOOKUP(C394,'TM Information'!$A:$A,'TM Information'!$F:$F,"No Match",0,1))</f>
        <v>-</v>
      </c>
      <c r="F394" s="6">
        <f t="shared" si="10"/>
        <v>0</v>
      </c>
    </row>
    <row r="395" spans="1:7">
      <c r="A395" s="8"/>
      <c r="D395" s="6" t="str">
        <f>IF(C395="","-",_xlfn.XLOOKUP(C395,'TM Information'!$A:$A,'TM Information'!$D:$D,"No Match",0,1))</f>
        <v>-</v>
      </c>
      <c r="E395" s="6" t="str">
        <f>IF(C395="","-",_xlfn.XLOOKUP(C395,'TM Information'!$A:$A,'TM Information'!$F:$F,"No Match",0,1))</f>
        <v>-</v>
      </c>
      <c r="F395" s="6">
        <f t="shared" si="10"/>
        <v>0</v>
      </c>
    </row>
    <row r="396" spans="1:7">
      <c r="A396" s="8"/>
      <c r="D396" s="6" t="str">
        <f>IF(C396="","-",_xlfn.XLOOKUP(C396,'TM Information'!$A:$A,'TM Information'!$D:$D,"No Match",0,1))</f>
        <v>-</v>
      </c>
      <c r="E396" s="6" t="str">
        <f>IF(C396="","-",_xlfn.XLOOKUP(C396,'TM Information'!$A:$A,'TM Information'!$F:$F,"No Match",0,1))</f>
        <v>-</v>
      </c>
      <c r="F396" s="6">
        <f t="shared" si="10"/>
        <v>0</v>
      </c>
      <c r="G396" s="9"/>
    </row>
    <row r="397" spans="1:7">
      <c r="A397" s="8"/>
      <c r="D397" s="6" t="str">
        <f>IF(C397="","-",_xlfn.XLOOKUP(C397,'TM Information'!$A:$A,'TM Information'!$D:$D,"No Match",0,1))</f>
        <v>-</v>
      </c>
      <c r="E397" s="6" t="str">
        <f>IF(C397="","-",_xlfn.XLOOKUP(C397,'TM Information'!$A:$A,'TM Information'!$F:$F,"No Match",0,1))</f>
        <v>-</v>
      </c>
      <c r="F397" s="6">
        <f t="shared" si="10"/>
        <v>0</v>
      </c>
    </row>
    <row r="398" spans="1:7">
      <c r="A398" s="8"/>
      <c r="D398" s="6" t="str">
        <f>IF(C398="","-",_xlfn.XLOOKUP(C398,'TM Information'!$A:$A,'TM Information'!$D:$D,"No Match",0,1))</f>
        <v>-</v>
      </c>
      <c r="E398" s="6" t="str">
        <f>IF(C398="","-",_xlfn.XLOOKUP(C398,'TM Information'!$A:$A,'TM Information'!$F:$F,"No Match",0,1))</f>
        <v>-</v>
      </c>
      <c r="F398" s="6">
        <f t="shared" si="10"/>
        <v>0</v>
      </c>
    </row>
    <row r="399" spans="1:7">
      <c r="A399" s="8"/>
      <c r="D399" s="6" t="str">
        <f>IF(C399="","-",_xlfn.XLOOKUP(C399,'TM Information'!$A:$A,'TM Information'!$D:$D,"No Match",0,1))</f>
        <v>-</v>
      </c>
      <c r="E399" s="6" t="str">
        <f>IF(C399="","-",_xlfn.XLOOKUP(C399,'TM Information'!$A:$A,'TM Information'!$F:$F,"No Match",0,1))</f>
        <v>-</v>
      </c>
      <c r="F399" s="6">
        <f t="shared" si="10"/>
        <v>0</v>
      </c>
    </row>
    <row r="400" spans="1:7">
      <c r="A400" s="8"/>
      <c r="D400" s="6" t="str">
        <f>IF(C400="","-",_xlfn.XLOOKUP(C400,'TM Information'!$A:$A,'TM Information'!$D:$D,"No Match",0,1))</f>
        <v>-</v>
      </c>
      <c r="E400" s="6" t="str">
        <f>IF(C400="","-",_xlfn.XLOOKUP(C400,'TM Information'!$A:$A,'TM Information'!$F:$F,"No Match",0,1))</f>
        <v>-</v>
      </c>
      <c r="F400" s="6">
        <f t="shared" si="10"/>
        <v>0</v>
      </c>
    </row>
    <row r="401" spans="1:6">
      <c r="A401" s="8"/>
      <c r="D401" s="6" t="str">
        <f>IF(C401="","-",_xlfn.XLOOKUP(C401,'TM Information'!$A:$A,'TM Information'!$D:$D,"No Match",0,1))</f>
        <v>-</v>
      </c>
      <c r="E401" s="6" t="str">
        <f>IF(C401="","-",_xlfn.XLOOKUP(C401,'TM Information'!$A:$A,'TM Information'!$F:$F,"No Match",0,1))</f>
        <v>-</v>
      </c>
      <c r="F401" s="6">
        <f t="shared" si="10"/>
        <v>0</v>
      </c>
    </row>
    <row r="402" spans="1:6">
      <c r="A402" s="8"/>
      <c r="D402" s="6" t="str">
        <f>IF(C402="","-",_xlfn.XLOOKUP(C402,'TM Information'!$A:$A,'TM Information'!$D:$D,"No Match",0,1))</f>
        <v>-</v>
      </c>
      <c r="E402" s="6" t="str">
        <f>IF(C402="","-",_xlfn.XLOOKUP(C402,'TM Information'!$A:$A,'TM Information'!$F:$F,"No Match",0,1))</f>
        <v>-</v>
      </c>
      <c r="F402" s="6">
        <f t="shared" si="10"/>
        <v>0</v>
      </c>
    </row>
    <row r="403" spans="1:6">
      <c r="A403" s="8"/>
      <c r="D403" s="6" t="str">
        <f>IF(C403="","-",_xlfn.XLOOKUP(C403,'TM Information'!$A:$A,'TM Information'!$D:$D,"No Match",0,1))</f>
        <v>-</v>
      </c>
      <c r="E403" s="6" t="str">
        <f>IF(C403="","-",_xlfn.XLOOKUP(C403,'TM Information'!$A:$A,'TM Information'!$F:$F,"No Match",0,1))</f>
        <v>-</v>
      </c>
      <c r="F403" s="6">
        <f t="shared" si="10"/>
        <v>0</v>
      </c>
    </row>
    <row r="404" spans="1:6">
      <c r="A404" s="8"/>
      <c r="D404" s="6" t="str">
        <f>IF(C404="","-",_xlfn.XLOOKUP(C404,'TM Information'!$A:$A,'TM Information'!$D:$D,"No Match",0,1))</f>
        <v>-</v>
      </c>
      <c r="E404" s="6" t="str">
        <f>IF(C404="","-",_xlfn.XLOOKUP(C404,'TM Information'!$A:$A,'TM Information'!$F:$F,"No Match",0,1))</f>
        <v>-</v>
      </c>
      <c r="F404" s="6">
        <f t="shared" si="10"/>
        <v>0</v>
      </c>
    </row>
    <row r="405" spans="1:6">
      <c r="A405" s="8"/>
      <c r="D405" s="6" t="str">
        <f>IF(C405="","-",_xlfn.XLOOKUP(C405,'TM Information'!$A:$A,'TM Information'!$D:$D,"No Match",0,1))</f>
        <v>-</v>
      </c>
      <c r="E405" s="6" t="str">
        <f>IF(C405="","-",_xlfn.XLOOKUP(C405,'TM Information'!$A:$A,'TM Information'!$F:$F,"No Match",0,1))</f>
        <v>-</v>
      </c>
      <c r="F405" s="6">
        <f t="shared" si="10"/>
        <v>0</v>
      </c>
    </row>
    <row r="406" spans="1:6">
      <c r="A406" s="8"/>
      <c r="D406" s="6" t="str">
        <f>IF(C406="","-",_xlfn.XLOOKUP(C406,'TM Information'!$A:$A,'TM Information'!$D:$D,"No Match",0,1))</f>
        <v>-</v>
      </c>
      <c r="E406" s="6" t="str">
        <f>IF(C406="","-",_xlfn.XLOOKUP(C406,'TM Information'!$A:$A,'TM Information'!$F:$F,"No Match",0,1))</f>
        <v>-</v>
      </c>
      <c r="F406" s="6">
        <f t="shared" si="10"/>
        <v>0</v>
      </c>
    </row>
    <row r="407" spans="1:6">
      <c r="A407" s="8"/>
      <c r="D407" s="6" t="str">
        <f>IF(C407="","-",_xlfn.XLOOKUP(C407,'TM Information'!$A:$A,'TM Information'!$D:$D,"No Match",0,1))</f>
        <v>-</v>
      </c>
      <c r="E407" s="6" t="str">
        <f>IF(C407="","-",_xlfn.XLOOKUP(C407,'TM Information'!$A:$A,'TM Information'!$F:$F,"No Match",0,1))</f>
        <v>-</v>
      </c>
      <c r="F407" s="6">
        <f t="shared" si="10"/>
        <v>0</v>
      </c>
    </row>
    <row r="408" spans="1:6">
      <c r="A408" s="8"/>
      <c r="D408" s="6" t="str">
        <f>IF(C408="","-",_xlfn.XLOOKUP(C408,'TM Information'!$A:$A,'TM Information'!$D:$D,"No Match",0,1))</f>
        <v>-</v>
      </c>
      <c r="E408" s="6" t="str">
        <f>IF(C408="","-",_xlfn.XLOOKUP(C408,'TM Information'!$A:$A,'TM Information'!$F:$F,"No Match",0,1))</f>
        <v>-</v>
      </c>
      <c r="F408" s="6">
        <f t="shared" si="10"/>
        <v>0</v>
      </c>
    </row>
    <row r="409" spans="1:6">
      <c r="A409" s="8"/>
      <c r="D409" s="6" t="str">
        <f>IF(C409="","-",_xlfn.XLOOKUP(C409,'TM Information'!$A:$A,'TM Information'!$D:$D,"No Match",0,1))</f>
        <v>-</v>
      </c>
      <c r="E409" s="6" t="str">
        <f>IF(C409="","-",_xlfn.XLOOKUP(C409,'TM Information'!$A:$A,'TM Information'!$F:$F,"No Match",0,1))</f>
        <v>-</v>
      </c>
      <c r="F409" s="6">
        <f t="shared" si="10"/>
        <v>0</v>
      </c>
    </row>
    <row r="410" spans="1:6">
      <c r="A410" s="8"/>
      <c r="D410" s="6" t="str">
        <f>IF(C410="","-",_xlfn.XLOOKUP(C410,'TM Information'!$A:$A,'TM Information'!$D:$D,"No Match",0,1))</f>
        <v>-</v>
      </c>
      <c r="E410" s="6" t="str">
        <f>IF(C410="","-",_xlfn.XLOOKUP(C410,'TM Information'!$A:$A,'TM Information'!$F:$F,"No Match",0,1))</f>
        <v>-</v>
      </c>
      <c r="F410" s="6">
        <f t="shared" si="10"/>
        <v>0</v>
      </c>
    </row>
    <row r="411" spans="1:6">
      <c r="A411" s="8"/>
      <c r="D411" s="6" t="str">
        <f>IF(C411="","-",_xlfn.XLOOKUP(C411,'TM Information'!$A:$A,'TM Information'!$D:$D,"No Match",0,1))</f>
        <v>-</v>
      </c>
      <c r="E411" s="6" t="str">
        <f>IF(C411="","-",_xlfn.XLOOKUP(C411,'TM Information'!$A:$A,'TM Information'!$F:$F,"No Match",0,1))</f>
        <v>-</v>
      </c>
      <c r="F411" s="6">
        <f t="shared" si="10"/>
        <v>0</v>
      </c>
    </row>
    <row r="412" spans="1:6">
      <c r="A412" s="8"/>
      <c r="D412" s="6" t="str">
        <f>IF(C412="","-",_xlfn.XLOOKUP(C412,'TM Information'!$A:$A,'TM Information'!$D:$D,"No Match",0,1))</f>
        <v>-</v>
      </c>
      <c r="E412" s="6" t="str">
        <f>IF(C412="","-",_xlfn.XLOOKUP(C412,'TM Information'!$A:$A,'TM Information'!$F:$F,"No Match",0,1))</f>
        <v>-</v>
      </c>
      <c r="F412" s="6">
        <f t="shared" si="10"/>
        <v>0</v>
      </c>
    </row>
    <row r="413" spans="1:6">
      <c r="A413" s="8"/>
      <c r="D413" s="6" t="str">
        <f>IF(C413="","-",_xlfn.XLOOKUP(C413,'TM Information'!$A:$A,'TM Information'!$D:$D,"No Match",0,1))</f>
        <v>-</v>
      </c>
      <c r="E413" s="6" t="str">
        <f>IF(C413="","-",_xlfn.XLOOKUP(C413,'TM Information'!$A:$A,'TM Information'!$F:$F,"No Match",0,1))</f>
        <v>-</v>
      </c>
      <c r="F413" s="6">
        <f t="shared" si="10"/>
        <v>0</v>
      </c>
    </row>
    <row r="414" spans="1:6">
      <c r="A414" s="8"/>
      <c r="D414" s="6" t="str">
        <f>IF(C414="","-",_xlfn.XLOOKUP(C414,'TM Information'!$A:$A,'TM Information'!$D:$D,"No Match",0,1))</f>
        <v>-</v>
      </c>
      <c r="E414" s="6" t="str">
        <f>IF(C414="","-",_xlfn.XLOOKUP(C414,'TM Information'!$A:$A,'TM Information'!$F:$F,"No Match",0,1))</f>
        <v>-</v>
      </c>
      <c r="F414" s="6">
        <f t="shared" si="10"/>
        <v>0</v>
      </c>
    </row>
    <row r="415" spans="1:6">
      <c r="A415" s="8"/>
      <c r="D415" s="6" t="str">
        <f>IF(C415="","-",_xlfn.XLOOKUP(C415,'TM Information'!$A:$A,'TM Information'!$D:$D,"No Match",0,1))</f>
        <v>-</v>
      </c>
      <c r="E415" s="6" t="str">
        <f>IF(C415="","-",_xlfn.XLOOKUP(C415,'TM Information'!$A:$A,'TM Information'!$F:$F,"No Match",0,1))</f>
        <v>-</v>
      </c>
      <c r="F415" s="6">
        <f t="shared" si="10"/>
        <v>0</v>
      </c>
    </row>
    <row r="416" spans="1:6">
      <c r="A416" s="8"/>
      <c r="D416" s="6" t="str">
        <f>IF(C416="","-",_xlfn.XLOOKUP(C416,'TM Information'!$A:$A,'TM Information'!$D:$D,"No Match",0,1))</f>
        <v>-</v>
      </c>
      <c r="E416" s="6" t="str">
        <f>IF(C416="","-",_xlfn.XLOOKUP(C416,'TM Information'!$A:$A,'TM Information'!$F:$F,"No Match",0,1))</f>
        <v>-</v>
      </c>
      <c r="F416" s="6">
        <f t="shared" si="10"/>
        <v>0</v>
      </c>
    </row>
    <row r="417" spans="1:6">
      <c r="A417" s="8"/>
      <c r="D417" s="6" t="str">
        <f>IF(C417="","-",_xlfn.XLOOKUP(C417,'TM Information'!$A:$A,'TM Information'!$D:$D,"No Match",0,1))</f>
        <v>-</v>
      </c>
      <c r="E417" s="6" t="str">
        <f>IF(C417="","-",_xlfn.XLOOKUP(C417,'TM Information'!$A:$A,'TM Information'!$F:$F,"No Match",0,1))</f>
        <v>-</v>
      </c>
      <c r="F417" s="6">
        <f t="shared" si="10"/>
        <v>0</v>
      </c>
    </row>
    <row r="418" spans="1:6">
      <c r="A418" s="8"/>
      <c r="D418" s="6" t="str">
        <f>IF(C418="","-",_xlfn.XLOOKUP(C418,'TM Information'!$A:$A,'TM Information'!$D:$D,"No Match",0,1))</f>
        <v>-</v>
      </c>
      <c r="E418" s="6" t="str">
        <f>IF(C418="","-",_xlfn.XLOOKUP(C418,'TM Information'!$A:$A,'TM Information'!$F:$F,"No Match",0,1))</f>
        <v>-</v>
      </c>
      <c r="F418" s="6">
        <f t="shared" si="10"/>
        <v>0</v>
      </c>
    </row>
    <row r="419" spans="1:6">
      <c r="A419" s="8"/>
      <c r="D419" s="6" t="str">
        <f>IF(C419="","-",_xlfn.XLOOKUP(C419,'TM Information'!$A:$A,'TM Information'!$D:$D,"No Match",0,1))</f>
        <v>-</v>
      </c>
      <c r="E419" s="6" t="str">
        <f>IF(C419="","-",_xlfn.XLOOKUP(C419,'TM Information'!$A:$A,'TM Information'!$F:$F,"No Match",0,1))</f>
        <v>-</v>
      </c>
      <c r="F419" s="6">
        <f t="shared" si="10"/>
        <v>0</v>
      </c>
    </row>
    <row r="420" spans="1:6">
      <c r="A420" s="8"/>
      <c r="D420" s="6" t="str">
        <f>IF(C420="","-",_xlfn.XLOOKUP(C420,'TM Information'!$A:$A,'TM Information'!$D:$D,"No Match",0,1))</f>
        <v>-</v>
      </c>
      <c r="E420" s="6" t="str">
        <f>IF(C420="","-",_xlfn.XLOOKUP(C420,'TM Information'!$A:$A,'TM Information'!$F:$F,"No Match",0,1))</f>
        <v>-</v>
      </c>
      <c r="F420" s="6">
        <f t="shared" si="10"/>
        <v>0</v>
      </c>
    </row>
    <row r="421" spans="1:6">
      <c r="A421" s="8"/>
      <c r="D421" s="6" t="str">
        <f>IF(C421="","-",_xlfn.XLOOKUP(C421,'TM Information'!$A:$A,'TM Information'!$D:$D,"No Match",0,1))</f>
        <v>-</v>
      </c>
      <c r="E421" s="6" t="str">
        <f>IF(C421="","-",_xlfn.XLOOKUP(C421,'TM Information'!$A:$A,'TM Information'!$F:$F,"No Match",0,1))</f>
        <v>-</v>
      </c>
      <c r="F421" s="6">
        <f t="shared" si="10"/>
        <v>0</v>
      </c>
    </row>
    <row r="422" spans="1:6">
      <c r="A422" s="8"/>
      <c r="D422" s="6" t="str">
        <f>IF(C422="","-",_xlfn.XLOOKUP(C422,'TM Information'!$A:$A,'TM Information'!$D:$D,"No Match",0,1))</f>
        <v>-</v>
      </c>
      <c r="E422" s="6" t="str">
        <f>IF(C422="","-",_xlfn.XLOOKUP(C422,'TM Information'!$A:$A,'TM Information'!$F:$F,"No Match",0,1))</f>
        <v>-</v>
      </c>
      <c r="F422" s="6">
        <f t="shared" si="10"/>
        <v>0</v>
      </c>
    </row>
    <row r="423" spans="1:6">
      <c r="A423" s="8"/>
      <c r="D423" s="6" t="str">
        <f>IF(C423="","-",_xlfn.XLOOKUP(C423,'TM Information'!$A:$A,'TM Information'!$D:$D,"No Match",0,1))</f>
        <v>-</v>
      </c>
      <c r="E423" s="6" t="str">
        <f>IF(C423="","-",_xlfn.XLOOKUP(C423,'TM Information'!$A:$A,'TM Information'!$F:$F,"No Match",0,1))</f>
        <v>-</v>
      </c>
      <c r="F423" s="6">
        <f t="shared" ref="F423:F486" si="11">COUNTIF(C:C,C423)</f>
        <v>0</v>
      </c>
    </row>
    <row r="424" spans="1:6">
      <c r="A424" s="8"/>
      <c r="D424" s="6" t="str">
        <f>IF(C424="","-",_xlfn.XLOOKUP(C424,'TM Information'!$A:$A,'TM Information'!$D:$D,"No Match",0,1))</f>
        <v>-</v>
      </c>
      <c r="E424" s="6" t="str">
        <f>IF(C424="","-",_xlfn.XLOOKUP(C424,'TM Information'!$A:$A,'TM Information'!$F:$F,"No Match",0,1))</f>
        <v>-</v>
      </c>
      <c r="F424" s="6">
        <f t="shared" si="11"/>
        <v>0</v>
      </c>
    </row>
    <row r="425" spans="1:6">
      <c r="A425" s="8"/>
      <c r="D425" s="6" t="str">
        <f>IF(C425="","-",_xlfn.XLOOKUP(C425,'TM Information'!$A:$A,'TM Information'!$D:$D,"No Match",0,1))</f>
        <v>-</v>
      </c>
      <c r="E425" s="6" t="str">
        <f>IF(C425="","-",_xlfn.XLOOKUP(C425,'TM Information'!$A:$A,'TM Information'!$F:$F,"No Match",0,1))</f>
        <v>-</v>
      </c>
      <c r="F425" s="6">
        <f t="shared" si="11"/>
        <v>0</v>
      </c>
    </row>
    <row r="426" spans="1:6">
      <c r="A426" s="8"/>
      <c r="D426" s="6" t="str">
        <f>IF(C426="","-",_xlfn.XLOOKUP(C426,'TM Information'!$A:$A,'TM Information'!$D:$D,"No Match",0,1))</f>
        <v>-</v>
      </c>
      <c r="E426" s="6" t="str">
        <f>IF(C426="","-",_xlfn.XLOOKUP(C426,'TM Information'!$A:$A,'TM Information'!$F:$F,"No Match",0,1))</f>
        <v>-</v>
      </c>
      <c r="F426" s="6">
        <f t="shared" si="11"/>
        <v>0</v>
      </c>
    </row>
    <row r="427" spans="1:6">
      <c r="A427" s="8"/>
      <c r="D427" s="6" t="str">
        <f>IF(C427="","-",_xlfn.XLOOKUP(C427,'TM Information'!$A:$A,'TM Information'!$D:$D,"No Match",0,1))</f>
        <v>-</v>
      </c>
      <c r="E427" s="6" t="str">
        <f>IF(C427="","-",_xlfn.XLOOKUP(C427,'TM Information'!$A:$A,'TM Information'!$F:$F,"No Match",0,1))</f>
        <v>-</v>
      </c>
      <c r="F427" s="6">
        <f t="shared" si="11"/>
        <v>0</v>
      </c>
    </row>
    <row r="428" spans="1:6">
      <c r="A428" s="8"/>
      <c r="D428" s="6" t="str">
        <f>IF(C428="","-",_xlfn.XLOOKUP(C428,'TM Information'!$A:$A,'TM Information'!$D:$D,"No Match",0,1))</f>
        <v>-</v>
      </c>
      <c r="E428" s="6" t="str">
        <f>IF(C428="","-",_xlfn.XLOOKUP(C428,'TM Information'!$A:$A,'TM Information'!$F:$F,"No Match",0,1))</f>
        <v>-</v>
      </c>
      <c r="F428" s="6">
        <f t="shared" si="11"/>
        <v>0</v>
      </c>
    </row>
    <row r="429" spans="1:6">
      <c r="A429" s="8"/>
      <c r="D429" s="6" t="str">
        <f>IF(C429="","-",_xlfn.XLOOKUP(C429,'TM Information'!$A:$A,'TM Information'!$D:$D,"No Match",0,1))</f>
        <v>-</v>
      </c>
      <c r="E429" s="6" t="str">
        <f>IF(C429="","-",_xlfn.XLOOKUP(C429,'TM Information'!$A:$A,'TM Information'!$F:$F,"No Match",0,1))</f>
        <v>-</v>
      </c>
      <c r="F429" s="6">
        <f t="shared" si="11"/>
        <v>0</v>
      </c>
    </row>
    <row r="430" spans="1:6">
      <c r="A430" s="8"/>
      <c r="D430" s="6" t="str">
        <f>IF(C430="","-",_xlfn.XLOOKUP(C430,'TM Information'!$A:$A,'TM Information'!$D:$D,"No Match",0,1))</f>
        <v>-</v>
      </c>
      <c r="E430" s="6" t="str">
        <f>IF(C430="","-",_xlfn.XLOOKUP(C430,'TM Information'!$A:$A,'TM Information'!$F:$F,"No Match",0,1))</f>
        <v>-</v>
      </c>
      <c r="F430" s="6">
        <f t="shared" si="11"/>
        <v>0</v>
      </c>
    </row>
    <row r="431" spans="1:6">
      <c r="A431" s="8"/>
      <c r="D431" s="6" t="str">
        <f>IF(C431="","-",_xlfn.XLOOKUP(C431,'TM Information'!$A:$A,'TM Information'!$D:$D,"No Match",0,1))</f>
        <v>-</v>
      </c>
      <c r="E431" s="6" t="str">
        <f>IF(C431="","-",_xlfn.XLOOKUP(C431,'TM Information'!$A:$A,'TM Information'!$F:$F,"No Match",0,1))</f>
        <v>-</v>
      </c>
      <c r="F431" s="6">
        <f t="shared" si="11"/>
        <v>0</v>
      </c>
    </row>
    <row r="432" spans="1:6">
      <c r="A432" s="8"/>
      <c r="D432" s="6" t="str">
        <f>IF(C432="","-",_xlfn.XLOOKUP(C432,'TM Information'!$A:$A,'TM Information'!$D:$D,"No Match",0,1))</f>
        <v>-</v>
      </c>
      <c r="E432" s="6" t="str">
        <f>IF(C432="","-",_xlfn.XLOOKUP(C432,'TM Information'!$A:$A,'TM Information'!$F:$F,"No Match",0,1))</f>
        <v>-</v>
      </c>
      <c r="F432" s="6">
        <f t="shared" si="11"/>
        <v>0</v>
      </c>
    </row>
    <row r="433" spans="1:8">
      <c r="A433" s="8"/>
      <c r="D433" s="6" t="str">
        <f>IF(C433="","-",_xlfn.XLOOKUP(C433,'TM Information'!$A:$A,'TM Information'!$D:$D,"No Match",0,1))</f>
        <v>-</v>
      </c>
      <c r="E433" s="6" t="str">
        <f>IF(C433="","-",_xlfn.XLOOKUP(C433,'TM Information'!$A:$A,'TM Information'!$F:$F,"No Match",0,1))</f>
        <v>-</v>
      </c>
      <c r="F433" s="6">
        <f t="shared" si="11"/>
        <v>0</v>
      </c>
    </row>
    <row r="434" spans="1:8">
      <c r="A434" s="8"/>
      <c r="D434" s="6" t="str">
        <f>IF(C434="","-",_xlfn.XLOOKUP(C434,'TM Information'!$A:$A,'TM Information'!$D:$D,"No Match",0,1))</f>
        <v>-</v>
      </c>
      <c r="E434" s="6" t="str">
        <f>IF(C434="","-",_xlfn.XLOOKUP(C434,'TM Information'!$A:$A,'TM Information'!$F:$F,"No Match",0,1))</f>
        <v>-</v>
      </c>
      <c r="F434" s="6">
        <f t="shared" si="11"/>
        <v>0</v>
      </c>
    </row>
    <row r="435" spans="1:8">
      <c r="A435" s="8"/>
      <c r="D435" s="6" t="str">
        <f>IF(C435="","-",_xlfn.XLOOKUP(C435,'TM Information'!$A:$A,'TM Information'!$D:$D,"No Match",0,1))</f>
        <v>-</v>
      </c>
      <c r="E435" s="6" t="str">
        <f>IF(C435="","-",_xlfn.XLOOKUP(C435,'TM Information'!$A:$A,'TM Information'!$F:$F,"No Match",0,1))</f>
        <v>-</v>
      </c>
      <c r="F435" s="6">
        <f t="shared" si="11"/>
        <v>0</v>
      </c>
    </row>
    <row r="436" spans="1:8">
      <c r="A436" s="8"/>
      <c r="D436" s="6" t="str">
        <f>IF(C436="","-",_xlfn.XLOOKUP(C436,'TM Information'!$A:$A,'TM Information'!$D:$D,"No Match",0,1))</f>
        <v>-</v>
      </c>
      <c r="E436" s="6" t="str">
        <f>IF(C436="","-",_xlfn.XLOOKUP(C436,'TM Information'!$A:$A,'TM Information'!$F:$F,"No Match",0,1))</f>
        <v>-</v>
      </c>
      <c r="F436" s="6">
        <f t="shared" si="11"/>
        <v>0</v>
      </c>
    </row>
    <row r="437" spans="1:8">
      <c r="A437" s="8"/>
      <c r="D437" s="6" t="str">
        <f>IF(C437="","-",_xlfn.XLOOKUP(C437,'TM Information'!$A:$A,'TM Information'!$D:$D,"No Match",0,1))</f>
        <v>-</v>
      </c>
      <c r="E437" s="6" t="str">
        <f>IF(C437="","-",_xlfn.XLOOKUP(C437,'TM Information'!$A:$A,'TM Information'!$F:$F,"No Match",0,1))</f>
        <v>-</v>
      </c>
      <c r="F437" s="6">
        <f t="shared" si="11"/>
        <v>0</v>
      </c>
    </row>
    <row r="438" spans="1:8">
      <c r="A438" s="8"/>
      <c r="D438" s="6" t="str">
        <f>IF(C438="","-",_xlfn.XLOOKUP(C438,'TM Information'!$A:$A,'TM Information'!$D:$D,"No Match",0,1))</f>
        <v>-</v>
      </c>
      <c r="E438" s="6" t="str">
        <f>IF(C438="","-",_xlfn.XLOOKUP(C438,'TM Information'!$A:$A,'TM Information'!$F:$F,"No Match",0,1))</f>
        <v>-</v>
      </c>
      <c r="F438" s="6">
        <f t="shared" si="11"/>
        <v>0</v>
      </c>
    </row>
    <row r="439" spans="1:8">
      <c r="A439" s="8"/>
      <c r="D439" s="6" t="str">
        <f>IF(C439="","-",_xlfn.XLOOKUP(C439,'TM Information'!$A:$A,'TM Information'!$D:$D,"No Match",0,1))</f>
        <v>-</v>
      </c>
      <c r="E439" s="6" t="str">
        <f>IF(C439="","-",_xlfn.XLOOKUP(C439,'TM Information'!$A:$A,'TM Information'!$F:$F,"No Match",0,1))</f>
        <v>-</v>
      </c>
      <c r="F439" s="6">
        <f t="shared" si="11"/>
        <v>0</v>
      </c>
    </row>
    <row r="440" spans="1:8">
      <c r="A440" s="8"/>
      <c r="D440" s="6" t="str">
        <f>IF(C440="","-",_xlfn.XLOOKUP(C440,'TM Information'!$A:$A,'TM Information'!$D:$D,"No Match",0,1))</f>
        <v>-</v>
      </c>
      <c r="E440" s="6" t="str">
        <f>IF(C440="","-",_xlfn.XLOOKUP(C440,'TM Information'!$A:$A,'TM Information'!$F:$F,"No Match",0,1))</f>
        <v>-</v>
      </c>
      <c r="F440" s="6">
        <f t="shared" si="11"/>
        <v>0</v>
      </c>
    </row>
    <row r="441" spans="1:8">
      <c r="A441" s="8"/>
      <c r="D441" s="6" t="str">
        <f>IF(C441="","-",_xlfn.XLOOKUP(C441,'TM Information'!$A:$A,'TM Information'!$D:$D,"No Match",0,1))</f>
        <v>-</v>
      </c>
      <c r="E441" s="6" t="str">
        <f>IF(C441="","-",_xlfn.XLOOKUP(C441,'TM Information'!$A:$A,'TM Information'!$F:$F,"No Match",0,1))</f>
        <v>-</v>
      </c>
      <c r="F441" s="6">
        <f t="shared" si="11"/>
        <v>0</v>
      </c>
    </row>
    <row r="442" spans="1:8">
      <c r="A442" s="8"/>
      <c r="D442" s="6" t="str">
        <f>IF(C442="","-",_xlfn.XLOOKUP(C442,'TM Information'!$A:$A,'TM Information'!$D:$D,"No Match",0,1))</f>
        <v>-</v>
      </c>
      <c r="E442" s="6" t="str">
        <f>IF(C442="","-",_xlfn.XLOOKUP(C442,'TM Information'!$A:$A,'TM Information'!$F:$F,"No Match",0,1))</f>
        <v>-</v>
      </c>
      <c r="F442" s="6">
        <f t="shared" si="11"/>
        <v>0</v>
      </c>
    </row>
    <row r="443" spans="1:8">
      <c r="A443" s="8"/>
      <c r="D443" s="6" t="str">
        <f>IF(C443="","-",_xlfn.XLOOKUP(C443,'TM Information'!$A:$A,'TM Information'!$D:$D,"No Match",0,1))</f>
        <v>-</v>
      </c>
      <c r="E443" s="6" t="str">
        <f>IF(C443="","-",_xlfn.XLOOKUP(C443,'TM Information'!$A:$A,'TM Information'!$F:$F,"No Match",0,1))</f>
        <v>-</v>
      </c>
      <c r="F443" s="6">
        <f t="shared" si="11"/>
        <v>0</v>
      </c>
    </row>
    <row r="444" spans="1:8">
      <c r="A444" s="8"/>
      <c r="D444" s="6" t="str">
        <f>IF(C444="","-",_xlfn.XLOOKUP(C444,'TM Information'!$A:$A,'TM Information'!$D:$D,"No Match",0,1))</f>
        <v>-</v>
      </c>
      <c r="E444" s="6" t="str">
        <f>IF(C444="","-",_xlfn.XLOOKUP(C444,'TM Information'!$A:$A,'TM Information'!$F:$F,"No Match",0,1))</f>
        <v>-</v>
      </c>
      <c r="F444" s="6">
        <f t="shared" si="11"/>
        <v>0</v>
      </c>
    </row>
    <row r="445" spans="1:8">
      <c r="A445" s="8"/>
      <c r="D445" s="6" t="str">
        <f>IF(C445="","-",_xlfn.XLOOKUP(C445,'TM Information'!$A:$A,'TM Information'!$D:$D,"No Match",0,1))</f>
        <v>-</v>
      </c>
      <c r="E445" s="6" t="str">
        <f>IF(C445="","-",_xlfn.XLOOKUP(C445,'TM Information'!$A:$A,'TM Information'!$F:$F,"No Match",0,1))</f>
        <v>-</v>
      </c>
      <c r="F445" s="6">
        <f t="shared" si="11"/>
        <v>0</v>
      </c>
      <c r="G445" s="9"/>
    </row>
    <row r="446" spans="1:8">
      <c r="A446" s="8"/>
      <c r="D446" s="6" t="str">
        <f>IF(C446="","-",_xlfn.XLOOKUP(C446,'TM Information'!$A:$A,'TM Information'!$D:$D,"No Match",0,1))</f>
        <v>-</v>
      </c>
      <c r="E446" s="6" t="str">
        <f>IF(C446="","-",_xlfn.XLOOKUP(C446,'TM Information'!$A:$A,'TM Information'!$F:$F,"No Match",0,1))</f>
        <v>-</v>
      </c>
      <c r="F446" s="6">
        <f t="shared" si="11"/>
        <v>0</v>
      </c>
      <c r="H446" s="9"/>
    </row>
    <row r="447" spans="1:8">
      <c r="A447" s="8"/>
      <c r="D447" s="6" t="str">
        <f>IF(C447="","-",_xlfn.XLOOKUP(C447,'TM Information'!$A:$A,'TM Information'!$D:$D,"No Match",0,1))</f>
        <v>-</v>
      </c>
      <c r="E447" s="6" t="str">
        <f>IF(C447="","-",_xlfn.XLOOKUP(C447,'TM Information'!$A:$A,'TM Information'!$F:$F,"No Match",0,1))</f>
        <v>-</v>
      </c>
      <c r="F447" s="6">
        <f t="shared" si="11"/>
        <v>0</v>
      </c>
      <c r="G447" s="9"/>
    </row>
    <row r="448" spans="1:8">
      <c r="A448" s="8"/>
      <c r="D448" s="6" t="str">
        <f>IF(C448="","-",_xlfn.XLOOKUP(C448,'TM Information'!$A:$A,'TM Information'!$D:$D,"No Match",0,1))</f>
        <v>-</v>
      </c>
      <c r="E448" s="6" t="str">
        <f>IF(C448="","-",_xlfn.XLOOKUP(C448,'TM Information'!$A:$A,'TM Information'!$F:$F,"No Match",0,1))</f>
        <v>-</v>
      </c>
      <c r="F448" s="6">
        <f t="shared" si="11"/>
        <v>0</v>
      </c>
    </row>
    <row r="449" spans="1:8">
      <c r="A449" s="8"/>
      <c r="D449" s="6" t="str">
        <f>IF(C449="","-",_xlfn.XLOOKUP(C449,'TM Information'!$A:$A,'TM Information'!$D:$D,"No Match",0,1))</f>
        <v>-</v>
      </c>
      <c r="E449" s="6" t="str">
        <f>IF(C449="","-",_xlfn.XLOOKUP(C449,'TM Information'!$A:$A,'TM Information'!$F:$F,"No Match",0,1))</f>
        <v>-</v>
      </c>
      <c r="F449" s="6">
        <f t="shared" si="11"/>
        <v>0</v>
      </c>
    </row>
    <row r="450" spans="1:8">
      <c r="A450" s="8"/>
      <c r="D450" s="6" t="str">
        <f>IF(C450="","-",_xlfn.XLOOKUP(C450,'TM Information'!$A:$A,'TM Information'!$D:$D,"No Match",0,1))</f>
        <v>-</v>
      </c>
      <c r="E450" s="6" t="str">
        <f>IF(C450="","-",_xlfn.XLOOKUP(C450,'TM Information'!$A:$A,'TM Information'!$F:$F,"No Match",0,1))</f>
        <v>-</v>
      </c>
      <c r="F450" s="6">
        <f t="shared" si="11"/>
        <v>0</v>
      </c>
    </row>
    <row r="451" spans="1:8">
      <c r="A451" s="8"/>
      <c r="D451" s="6" t="str">
        <f>IF(C451="","-",_xlfn.XLOOKUP(C451,'TM Information'!$A:$A,'TM Information'!$D:$D,"No Match",0,1))</f>
        <v>-</v>
      </c>
      <c r="E451" s="6" t="str">
        <f>IF(C451="","-",_xlfn.XLOOKUP(C451,'TM Information'!$A:$A,'TM Information'!$F:$F,"No Match",0,1))</f>
        <v>-</v>
      </c>
      <c r="F451" s="6">
        <f t="shared" si="11"/>
        <v>0</v>
      </c>
    </row>
    <row r="452" spans="1:8">
      <c r="A452" s="8"/>
      <c r="D452" s="6" t="str">
        <f>IF(C452="","-",_xlfn.XLOOKUP(C452,'TM Information'!$A:$A,'TM Information'!$D:$D,"No Match",0,1))</f>
        <v>-</v>
      </c>
      <c r="E452" s="6" t="str">
        <f>IF(C452="","-",_xlfn.XLOOKUP(C452,'TM Information'!$A:$A,'TM Information'!$F:$F,"No Match",0,1))</f>
        <v>-</v>
      </c>
      <c r="F452" s="6">
        <f t="shared" si="11"/>
        <v>0</v>
      </c>
      <c r="H452" s="9"/>
    </row>
    <row r="453" spans="1:8">
      <c r="A453" s="8"/>
      <c r="D453" s="6" t="str">
        <f>IF(C453="","-",_xlfn.XLOOKUP(C453,'TM Information'!$A:$A,'TM Information'!$D:$D,"No Match",0,1))</f>
        <v>-</v>
      </c>
      <c r="E453" s="6" t="str">
        <f>IF(C453="","-",_xlfn.XLOOKUP(C453,'TM Information'!$A:$A,'TM Information'!$F:$F,"No Match",0,1))</f>
        <v>-</v>
      </c>
      <c r="F453" s="6">
        <f t="shared" si="11"/>
        <v>0</v>
      </c>
    </row>
    <row r="454" spans="1:8">
      <c r="A454" s="8"/>
      <c r="D454" s="6" t="str">
        <f>IF(C454="","-",_xlfn.XLOOKUP(C454,'TM Information'!$A:$A,'TM Information'!$D:$D,"No Match",0,1))</f>
        <v>-</v>
      </c>
      <c r="E454" s="6" t="str">
        <f>IF(C454="","-",_xlfn.XLOOKUP(C454,'TM Information'!$A:$A,'TM Information'!$F:$F,"No Match",0,1))</f>
        <v>-</v>
      </c>
      <c r="F454" s="6">
        <f t="shared" si="11"/>
        <v>0</v>
      </c>
    </row>
    <row r="455" spans="1:8">
      <c r="A455" s="8"/>
      <c r="D455" s="6" t="str">
        <f>IF(C455="","-",_xlfn.XLOOKUP(C455,'TM Information'!$A:$A,'TM Information'!$D:$D,"No Match",0,1))</f>
        <v>-</v>
      </c>
      <c r="E455" s="6" t="str">
        <f>IF(C455="","-",_xlfn.XLOOKUP(C455,'TM Information'!$A:$A,'TM Information'!$F:$F,"No Match",0,1))</f>
        <v>-</v>
      </c>
      <c r="F455" s="6">
        <f t="shared" si="11"/>
        <v>0</v>
      </c>
    </row>
    <row r="456" spans="1:8">
      <c r="A456" s="8"/>
      <c r="D456" s="6" t="str">
        <f>IF(C456="","-",_xlfn.XLOOKUP(C456,'TM Information'!$A:$A,'TM Information'!$D:$D,"No Match",0,1))</f>
        <v>-</v>
      </c>
      <c r="E456" s="6" t="str">
        <f>IF(C456="","-",_xlfn.XLOOKUP(C456,'TM Information'!$A:$A,'TM Information'!$F:$F,"No Match",0,1))</f>
        <v>-</v>
      </c>
      <c r="F456" s="6">
        <f t="shared" si="11"/>
        <v>0</v>
      </c>
    </row>
    <row r="457" spans="1:8">
      <c r="A457" s="8"/>
      <c r="D457" s="6" t="str">
        <f>IF(C457="","-",_xlfn.XLOOKUP(C457,'TM Information'!$A:$A,'TM Information'!$D:$D,"No Match",0,1))</f>
        <v>-</v>
      </c>
      <c r="E457" s="6" t="str">
        <f>IF(C457="","-",_xlfn.XLOOKUP(C457,'TM Information'!$A:$A,'TM Information'!$F:$F,"No Match",0,1))</f>
        <v>-</v>
      </c>
      <c r="F457" s="6">
        <f t="shared" si="11"/>
        <v>0</v>
      </c>
    </row>
    <row r="458" spans="1:8">
      <c r="A458" s="8"/>
      <c r="D458" s="6" t="str">
        <f>IF(C458="","-",_xlfn.XLOOKUP(C458,'TM Information'!$A:$A,'TM Information'!$D:$D,"No Match",0,1))</f>
        <v>-</v>
      </c>
      <c r="E458" s="6" t="str">
        <f>IF(C458="","-",_xlfn.XLOOKUP(C458,'TM Information'!$A:$A,'TM Information'!$F:$F,"No Match",0,1))</f>
        <v>-</v>
      </c>
      <c r="F458" s="6">
        <f t="shared" si="11"/>
        <v>0</v>
      </c>
    </row>
    <row r="459" spans="1:8">
      <c r="A459" s="8"/>
      <c r="D459" s="6" t="str">
        <f>IF(C459="","-",_xlfn.XLOOKUP(C459,'TM Information'!$A:$A,'TM Information'!$D:$D,"No Match",0,1))</f>
        <v>-</v>
      </c>
      <c r="E459" s="6" t="str">
        <f>IF(C459="","-",_xlfn.XLOOKUP(C459,'TM Information'!$A:$A,'TM Information'!$F:$F,"No Match",0,1))</f>
        <v>-</v>
      </c>
      <c r="F459" s="6">
        <f t="shared" si="11"/>
        <v>0</v>
      </c>
    </row>
    <row r="460" spans="1:8">
      <c r="A460" s="8"/>
      <c r="D460" s="6" t="str">
        <f>IF(C460="","-",_xlfn.XLOOKUP(C460,'TM Information'!$A:$A,'TM Information'!$D:$D,"No Match",0,1))</f>
        <v>-</v>
      </c>
      <c r="E460" s="6" t="str">
        <f>IF(C460="","-",_xlfn.XLOOKUP(C460,'TM Information'!$A:$A,'TM Information'!$F:$F,"No Match",0,1))</f>
        <v>-</v>
      </c>
      <c r="F460" s="6">
        <f t="shared" si="11"/>
        <v>0</v>
      </c>
    </row>
    <row r="461" spans="1:8">
      <c r="A461" s="8"/>
      <c r="D461" s="6" t="str">
        <f>IF(C461="","-",_xlfn.XLOOKUP(C461,'TM Information'!$A:$A,'TM Information'!$D:$D,"No Match",0,1))</f>
        <v>-</v>
      </c>
      <c r="E461" s="6" t="str">
        <f>IF(C461="","-",_xlfn.XLOOKUP(C461,'TM Information'!$A:$A,'TM Information'!$F:$F,"No Match",0,1))</f>
        <v>-</v>
      </c>
      <c r="F461" s="6">
        <f t="shared" si="11"/>
        <v>0</v>
      </c>
    </row>
    <row r="462" spans="1:8">
      <c r="A462" s="8"/>
      <c r="D462" s="6" t="str">
        <f>IF(C462="","-",_xlfn.XLOOKUP(C462,'TM Information'!$A:$A,'TM Information'!$D:$D,"No Match",0,1))</f>
        <v>-</v>
      </c>
      <c r="E462" s="6" t="str">
        <f>IF(C462="","-",_xlfn.XLOOKUP(C462,'TM Information'!$A:$A,'TM Information'!$F:$F,"No Match",0,1))</f>
        <v>-</v>
      </c>
      <c r="F462" s="6">
        <f t="shared" si="11"/>
        <v>0</v>
      </c>
    </row>
    <row r="463" spans="1:8">
      <c r="A463" s="8"/>
      <c r="D463" s="6" t="str">
        <f>IF(C463="","-",_xlfn.XLOOKUP(C463,'TM Information'!$A:$A,'TM Information'!$D:$D,"No Match",0,1))</f>
        <v>-</v>
      </c>
      <c r="E463" s="6" t="str">
        <f>IF(C463="","-",_xlfn.XLOOKUP(C463,'TM Information'!$A:$A,'TM Information'!$F:$F,"No Match",0,1))</f>
        <v>-</v>
      </c>
      <c r="F463" s="6">
        <f t="shared" si="11"/>
        <v>0</v>
      </c>
    </row>
    <row r="464" spans="1:8">
      <c r="A464" s="8"/>
      <c r="D464" s="6" t="str">
        <f>IF(C464="","-",_xlfn.XLOOKUP(C464,'TM Information'!$A:$A,'TM Information'!$D:$D,"No Match",0,1))</f>
        <v>-</v>
      </c>
      <c r="E464" s="6" t="str">
        <f>IF(C464="","-",_xlfn.XLOOKUP(C464,'TM Information'!$A:$A,'TM Information'!$F:$F,"No Match",0,1))</f>
        <v>-</v>
      </c>
      <c r="F464" s="6">
        <f t="shared" si="11"/>
        <v>0</v>
      </c>
    </row>
    <row r="465" spans="1:7">
      <c r="A465" s="53"/>
      <c r="D465" s="6" t="str">
        <f>IF(C465="","-",_xlfn.XLOOKUP(C465,'TM Information'!$A:$A,'TM Information'!$D:$D,"No Match",0,1))</f>
        <v>-</v>
      </c>
      <c r="E465" s="6" t="str">
        <f>IF(C465="","-",_xlfn.XLOOKUP(C465,'TM Information'!$A:$A,'TM Information'!$F:$F,"No Match",0,1))</f>
        <v>-</v>
      </c>
      <c r="F465" s="6">
        <f t="shared" si="11"/>
        <v>0</v>
      </c>
    </row>
    <row r="466" spans="1:7">
      <c r="A466" s="8"/>
      <c r="D466" s="6" t="str">
        <f>IF(C466="","-",_xlfn.XLOOKUP(C466,'TM Information'!$A:$A,'TM Information'!$D:$D,"No Match",0,1))</f>
        <v>-</v>
      </c>
      <c r="E466" s="6" t="str">
        <f>IF(C466="","-",_xlfn.XLOOKUP(C466,'TM Information'!$A:$A,'TM Information'!$F:$F,"No Match",0,1))</f>
        <v>-</v>
      </c>
      <c r="F466" s="6">
        <f t="shared" si="11"/>
        <v>0</v>
      </c>
    </row>
    <row r="467" spans="1:7">
      <c r="A467" s="8"/>
      <c r="D467" s="6" t="str">
        <f>IF(C467="","-",_xlfn.XLOOKUP(C467,'TM Information'!$A:$A,'TM Information'!$D:$D,"No Match",0,1))</f>
        <v>-</v>
      </c>
      <c r="E467" s="6" t="str">
        <f>IF(C467="","-",_xlfn.XLOOKUP(C467,'TM Information'!$A:$A,'TM Information'!$F:$F,"No Match",0,1))</f>
        <v>-</v>
      </c>
      <c r="F467" s="6">
        <f t="shared" si="11"/>
        <v>0</v>
      </c>
    </row>
    <row r="468" spans="1:7">
      <c r="A468" s="8"/>
      <c r="C468" s="9"/>
      <c r="D468" s="6" t="str">
        <f>IF(C468="","-",_xlfn.XLOOKUP(C468,'TM Information'!$A:$A,'TM Information'!$D:$D,"No Match",0,1))</f>
        <v>-</v>
      </c>
      <c r="E468" s="6" t="str">
        <f>IF(C468="","-",_xlfn.XLOOKUP(C468,'TM Information'!$A:$A,'TM Information'!$F:$F,"No Match",0,1))</f>
        <v>-</v>
      </c>
    </row>
    <row r="469" spans="1:7">
      <c r="A469" s="8"/>
      <c r="D469" s="6" t="str">
        <f>IF(C469="","-",_xlfn.XLOOKUP(C469,'TM Information'!$A:$A,'TM Information'!$D:$D,"No Match",0,1))</f>
        <v>-</v>
      </c>
      <c r="E469" s="6" t="str">
        <f>IF(C469="","-",_xlfn.XLOOKUP(C469,'TM Information'!$A:$A,'TM Information'!$F:$F,"No Match",0,1))</f>
        <v>-</v>
      </c>
      <c r="F469" s="6">
        <f t="shared" si="11"/>
        <v>0</v>
      </c>
    </row>
    <row r="470" spans="1:7">
      <c r="A470" s="8"/>
      <c r="D470" s="6" t="str">
        <f>IF(C470="","-",_xlfn.XLOOKUP(C470,'TM Information'!$A:$A,'TM Information'!$D:$D,"No Match",0,1))</f>
        <v>-</v>
      </c>
      <c r="E470" s="6" t="str">
        <f>IF(C470="","-",_xlfn.XLOOKUP(C470,'TM Information'!$A:$A,'TM Information'!$F:$F,"No Match",0,1))</f>
        <v>-</v>
      </c>
      <c r="F470" s="6">
        <f t="shared" si="11"/>
        <v>0</v>
      </c>
    </row>
    <row r="471" spans="1:7">
      <c r="A471" s="8"/>
      <c r="D471" s="6" t="str">
        <f>IF(C471="","-",_xlfn.XLOOKUP(C471,'TM Information'!$A:$A,'TM Information'!$D:$D,"No Match",0,1))</f>
        <v>-</v>
      </c>
      <c r="E471" s="6" t="str">
        <f>IF(C471="","-",_xlfn.XLOOKUP(C471,'TM Information'!$A:$A,'TM Information'!$F:$F,"No Match",0,1))</f>
        <v>-</v>
      </c>
      <c r="F471" s="6">
        <f t="shared" si="11"/>
        <v>0</v>
      </c>
    </row>
    <row r="472" spans="1:7">
      <c r="A472" s="8"/>
      <c r="D472" s="6" t="str">
        <f>IF(C472="","-",_xlfn.XLOOKUP(C472,'TM Information'!$A:$A,'TM Information'!$D:$D,"No Match",0,1))</f>
        <v>-</v>
      </c>
      <c r="E472" s="6" t="str">
        <f>IF(C472="","-",_xlfn.XLOOKUP(C472,'TM Information'!$A:$A,'TM Information'!$F:$F,"No Match",0,1))</f>
        <v>-</v>
      </c>
      <c r="F472" s="6">
        <f t="shared" si="11"/>
        <v>0</v>
      </c>
    </row>
    <row r="473" spans="1:7">
      <c r="A473" s="8"/>
      <c r="D473" s="6" t="str">
        <f>IF(C473="","-",_xlfn.XLOOKUP(C473,'TM Information'!$A:$A,'TM Information'!$D:$D,"No Match",0,1))</f>
        <v>-</v>
      </c>
      <c r="E473" s="6" t="str">
        <f>IF(C473="","-",_xlfn.XLOOKUP(C473,'TM Information'!$A:$A,'TM Information'!$F:$F,"No Match",0,1))</f>
        <v>-</v>
      </c>
      <c r="F473" s="6">
        <f t="shared" si="11"/>
        <v>0</v>
      </c>
    </row>
    <row r="474" spans="1:7">
      <c r="A474" s="8"/>
      <c r="D474" s="6" t="str">
        <f>IF(C474="","-",_xlfn.XLOOKUP(C474,'TM Information'!$A:$A,'TM Information'!$D:$D,"No Match",0,1))</f>
        <v>-</v>
      </c>
      <c r="E474" s="6" t="str">
        <f>IF(C474="","-",_xlfn.XLOOKUP(C474,'TM Information'!$A:$A,'TM Information'!$F:$F,"No Match",0,1))</f>
        <v>-</v>
      </c>
      <c r="F474" s="6">
        <f t="shared" si="11"/>
        <v>0</v>
      </c>
    </row>
    <row r="475" spans="1:7">
      <c r="A475" s="8"/>
      <c r="D475" s="6" t="str">
        <f>IF(C475="","-",_xlfn.XLOOKUP(C475,'TM Information'!$A:$A,'TM Information'!$D:$D,"No Match",0,1))</f>
        <v>-</v>
      </c>
      <c r="E475" s="6" t="str">
        <f>IF(C475="","-",_xlfn.XLOOKUP(C475,'TM Information'!$A:$A,'TM Information'!$F:$F,"No Match",0,1))</f>
        <v>-</v>
      </c>
      <c r="F475" s="6">
        <f t="shared" si="11"/>
        <v>0</v>
      </c>
    </row>
    <row r="476" spans="1:7">
      <c r="A476" s="8"/>
      <c r="D476" s="6" t="str">
        <f>IF(C476="","-",_xlfn.XLOOKUP(C476,'TM Information'!$A:$A,'TM Information'!$D:$D,"No Match",0,1))</f>
        <v>-</v>
      </c>
      <c r="E476" s="6" t="str">
        <f>IF(C476="","-",_xlfn.XLOOKUP(C476,'TM Information'!$A:$A,'TM Information'!$F:$F,"No Match",0,1))</f>
        <v>-</v>
      </c>
      <c r="F476" s="6">
        <f t="shared" si="11"/>
        <v>0</v>
      </c>
    </row>
    <row r="477" spans="1:7">
      <c r="A477" s="8"/>
      <c r="D477" s="6" t="str">
        <f>IF(C477="","-",_xlfn.XLOOKUP(C477,'TM Information'!$A:$A,'TM Information'!$D:$D,"No Match",0,1))</f>
        <v>-</v>
      </c>
      <c r="E477" s="6" t="str">
        <f>IF(C477="","-",_xlfn.XLOOKUP(C477,'TM Information'!$A:$A,'TM Information'!$F:$F,"No Match",0,1))</f>
        <v>-</v>
      </c>
      <c r="F477" s="6">
        <f t="shared" si="11"/>
        <v>0</v>
      </c>
    </row>
    <row r="478" spans="1:7">
      <c r="A478" s="8"/>
      <c r="D478" s="6" t="str">
        <f>IF(C478="","-",_xlfn.XLOOKUP(C478,'TM Information'!$A:$A,'TM Information'!$D:$D,"No Match",0,1))</f>
        <v>-</v>
      </c>
      <c r="E478" s="6" t="str">
        <f>IF(C478="","-",_xlfn.XLOOKUP(C478,'TM Information'!$A:$A,'TM Information'!$F:$F,"No Match",0,1))</f>
        <v>-</v>
      </c>
      <c r="F478" s="6">
        <f t="shared" si="11"/>
        <v>0</v>
      </c>
    </row>
    <row r="479" spans="1:7">
      <c r="A479" s="8"/>
      <c r="D479" s="6" t="str">
        <f>IF(C479="","-",_xlfn.XLOOKUP(C479,'TM Information'!$A:$A,'TM Information'!$D:$D,"No Match",0,1))</f>
        <v>-</v>
      </c>
      <c r="E479" s="6" t="str">
        <f>IF(C479="","-",_xlfn.XLOOKUP(C479,'TM Information'!$A:$A,'TM Information'!$F:$F,"No Match",0,1))</f>
        <v>-</v>
      </c>
      <c r="F479" s="6">
        <f t="shared" si="11"/>
        <v>0</v>
      </c>
      <c r="G479" s="9"/>
    </row>
    <row r="480" spans="1:7">
      <c r="A480" s="8"/>
      <c r="D480" s="6" t="str">
        <f>IF(C480="","-",_xlfn.XLOOKUP(C480,'TM Information'!$A:$A,'TM Information'!$D:$D,"No Match",0,1))</f>
        <v>-</v>
      </c>
      <c r="E480" s="6" t="str">
        <f>IF(C480="","-",_xlfn.XLOOKUP(C480,'TM Information'!$A:$A,'TM Information'!$F:$F,"No Match",0,1))</f>
        <v>-</v>
      </c>
      <c r="F480" s="6">
        <f t="shared" si="11"/>
        <v>0</v>
      </c>
    </row>
    <row r="481" spans="1:6">
      <c r="A481" s="8"/>
      <c r="D481" s="6" t="str">
        <f>IF(C481="","-",_xlfn.XLOOKUP(C481,'TM Information'!$A:$A,'TM Information'!$D:$D,"No Match",0,1))</f>
        <v>-</v>
      </c>
      <c r="E481" s="6" t="str">
        <f>IF(C481="","-",_xlfn.XLOOKUP(C481,'TM Information'!$A:$A,'TM Information'!$F:$F,"No Match",0,1))</f>
        <v>-</v>
      </c>
      <c r="F481" s="6">
        <f t="shared" si="11"/>
        <v>0</v>
      </c>
    </row>
    <row r="482" spans="1:6">
      <c r="A482" s="8"/>
      <c r="D482" s="6" t="str">
        <f>IF(C482="","-",_xlfn.XLOOKUP(C482,'TM Information'!$A:$A,'TM Information'!$D:$D,"No Match",0,1))</f>
        <v>-</v>
      </c>
      <c r="E482" s="6" t="str">
        <f>IF(C482="","-",_xlfn.XLOOKUP(C482,'TM Information'!$A:$A,'TM Information'!$F:$F,"No Match",0,1))</f>
        <v>-</v>
      </c>
      <c r="F482" s="6">
        <f t="shared" si="11"/>
        <v>0</v>
      </c>
    </row>
    <row r="483" spans="1:6">
      <c r="A483" s="8"/>
      <c r="D483" s="6" t="str">
        <f>IF(C483="","-",_xlfn.XLOOKUP(C483,'TM Information'!$A:$A,'TM Information'!$D:$D,"No Match",0,1))</f>
        <v>-</v>
      </c>
      <c r="E483" s="6" t="str">
        <f>IF(C483="","-",_xlfn.XLOOKUP(C483,'TM Information'!$A:$A,'TM Information'!$F:$F,"No Match",0,1))</f>
        <v>-</v>
      </c>
      <c r="F483" s="6">
        <f t="shared" si="11"/>
        <v>0</v>
      </c>
    </row>
    <row r="484" spans="1:6">
      <c r="A484" s="8"/>
      <c r="D484" s="6" t="str">
        <f>IF(C484="","-",_xlfn.XLOOKUP(C484,'TM Information'!$A:$A,'TM Information'!$D:$D,"No Match",0,1))</f>
        <v>-</v>
      </c>
      <c r="E484" s="6" t="str">
        <f>IF(C484="","-",_xlfn.XLOOKUP(C484,'TM Information'!$A:$A,'TM Information'!$F:$F,"No Match",0,1))</f>
        <v>-</v>
      </c>
      <c r="F484" s="6">
        <f t="shared" si="11"/>
        <v>0</v>
      </c>
    </row>
    <row r="485" spans="1:6">
      <c r="A485" s="8"/>
      <c r="D485" s="6" t="str">
        <f>IF(C485="","-",_xlfn.XLOOKUP(C485,'TM Information'!$A:$A,'TM Information'!$D:$D,"No Match",0,1))</f>
        <v>-</v>
      </c>
      <c r="E485" s="6" t="str">
        <f>IF(C485="","-",_xlfn.XLOOKUP(C485,'TM Information'!$A:$A,'TM Information'!$F:$F,"No Match",0,1))</f>
        <v>-</v>
      </c>
      <c r="F485" s="6">
        <f t="shared" si="11"/>
        <v>0</v>
      </c>
    </row>
    <row r="486" spans="1:6">
      <c r="A486" s="8"/>
      <c r="D486" s="6" t="str">
        <f>IF(C486="","-",_xlfn.XLOOKUP(C486,'TM Information'!$A:$A,'TM Information'!$D:$D,"No Match",0,1))</f>
        <v>-</v>
      </c>
      <c r="E486" s="6" t="str">
        <f>IF(C486="","-",_xlfn.XLOOKUP(C486,'TM Information'!$A:$A,'TM Information'!$F:$F,"No Match",0,1))</f>
        <v>-</v>
      </c>
      <c r="F486" s="6">
        <f t="shared" si="11"/>
        <v>0</v>
      </c>
    </row>
    <row r="487" spans="1:6">
      <c r="A487" s="8"/>
      <c r="D487" s="6" t="str">
        <f>IF(C487="","-",_xlfn.XLOOKUP(C487,'TM Information'!$A:$A,'TM Information'!$D:$D,"No Match",0,1))</f>
        <v>-</v>
      </c>
      <c r="E487" s="6" t="str">
        <f>IF(C487="","-",_xlfn.XLOOKUP(C487,'TM Information'!$A:$A,'TM Information'!$F:$F,"No Match",0,1))</f>
        <v>-</v>
      </c>
      <c r="F487" s="6">
        <f t="shared" ref="F487:F499" si="12">COUNTIF(C:C,C487)</f>
        <v>0</v>
      </c>
    </row>
    <row r="488" spans="1:6">
      <c r="A488" s="8"/>
      <c r="D488" s="6" t="str">
        <f>IF(C488="","-",_xlfn.XLOOKUP(C488,'TM Information'!$A:$A,'TM Information'!$D:$D,"No Match",0,1))</f>
        <v>-</v>
      </c>
      <c r="E488" s="6" t="str">
        <f>IF(C488="","-",_xlfn.XLOOKUP(C488,'TM Information'!$A:$A,'TM Information'!$F:$F,"No Match",0,1))</f>
        <v>-</v>
      </c>
      <c r="F488" s="6">
        <f t="shared" si="12"/>
        <v>0</v>
      </c>
    </row>
    <row r="489" spans="1:6">
      <c r="A489" s="8"/>
      <c r="D489" s="6" t="str">
        <f>IF(C489="","-",_xlfn.XLOOKUP(C489,'TM Information'!$A:$A,'TM Information'!$D:$D,"No Match",0,1))</f>
        <v>-</v>
      </c>
      <c r="E489" s="6" t="str">
        <f>IF(C489="","-",_xlfn.XLOOKUP(C489,'TM Information'!$A:$A,'TM Information'!$F:$F,"No Match",0,1))</f>
        <v>-</v>
      </c>
      <c r="F489" s="6">
        <f t="shared" si="12"/>
        <v>0</v>
      </c>
    </row>
    <row r="490" spans="1:6">
      <c r="A490" s="8"/>
      <c r="D490" s="6" t="str">
        <f>IF(C490="","-",_xlfn.XLOOKUP(C490,'TM Information'!$A:$A,'TM Information'!$D:$D,"No Match",0,1))</f>
        <v>-</v>
      </c>
      <c r="E490" s="6" t="str">
        <f>IF(C490="","-",_xlfn.XLOOKUP(C490,'TM Information'!$A:$A,'TM Information'!$F:$F,"No Match",0,1))</f>
        <v>-</v>
      </c>
      <c r="F490" s="6">
        <f t="shared" si="12"/>
        <v>0</v>
      </c>
    </row>
    <row r="491" spans="1:6">
      <c r="A491" s="8"/>
      <c r="D491" s="6" t="str">
        <f>IF(C491="","-",_xlfn.XLOOKUP(C491,'TM Information'!$A:$A,'TM Information'!$D:$D,"No Match",0,1))</f>
        <v>-</v>
      </c>
      <c r="E491" s="6" t="str">
        <f>IF(C491="","-",_xlfn.XLOOKUP(C491,'TM Information'!$A:$A,'TM Information'!$F:$F,"No Match",0,1))</f>
        <v>-</v>
      </c>
      <c r="F491" s="6">
        <f t="shared" si="12"/>
        <v>0</v>
      </c>
    </row>
    <row r="492" spans="1:6">
      <c r="A492" s="8"/>
      <c r="D492" s="6" t="str">
        <f>IF(C492="","-",_xlfn.XLOOKUP(C492,'TM Information'!$A:$A,'TM Information'!$D:$D,"No Match",0,1))</f>
        <v>-</v>
      </c>
      <c r="E492" s="6" t="str">
        <f>IF(C492="","-",_xlfn.XLOOKUP(C492,'TM Information'!$A:$A,'TM Information'!$F:$F,"No Match",0,1))</f>
        <v>-</v>
      </c>
      <c r="F492" s="6">
        <f t="shared" si="12"/>
        <v>0</v>
      </c>
    </row>
    <row r="493" spans="1:6">
      <c r="A493" s="8"/>
      <c r="D493" s="6" t="str">
        <f>IF(C493="","-",_xlfn.XLOOKUP(C493,'TM Information'!$A:$A,'TM Information'!$D:$D,"No Match",0,1))</f>
        <v>-</v>
      </c>
      <c r="E493" s="6" t="str">
        <f>IF(C493="","-",_xlfn.XLOOKUP(C493,'TM Information'!$A:$A,'TM Information'!$F:$F,"No Match",0,1))</f>
        <v>-</v>
      </c>
      <c r="F493" s="6">
        <f t="shared" si="12"/>
        <v>0</v>
      </c>
    </row>
    <row r="494" spans="1:6">
      <c r="A494" s="8"/>
      <c r="D494" s="6" t="str">
        <f>IF(C494="","-",_xlfn.XLOOKUP(C494,'TM Information'!$A:$A,'TM Information'!$D:$D,"No Match",0,1))</f>
        <v>-</v>
      </c>
      <c r="E494" s="6" t="str">
        <f>IF(C494="","-",_xlfn.XLOOKUP(C494,'TM Information'!$A:$A,'TM Information'!$F:$F,"No Match",0,1))</f>
        <v>-</v>
      </c>
      <c r="F494" s="6">
        <f t="shared" si="12"/>
        <v>0</v>
      </c>
    </row>
    <row r="495" spans="1:6">
      <c r="A495" s="8"/>
      <c r="D495" s="6" t="str">
        <f>IF(C495="","-",_xlfn.XLOOKUP(C495,'TM Information'!$A:$A,'TM Information'!$D:$D,"No Match",0,1))</f>
        <v>-</v>
      </c>
      <c r="E495" s="6" t="str">
        <f>IF(C495="","-",_xlfn.XLOOKUP(C495,'TM Information'!$A:$A,'TM Information'!$F:$F,"No Match",0,1))</f>
        <v>-</v>
      </c>
      <c r="F495" s="6">
        <f t="shared" si="12"/>
        <v>0</v>
      </c>
    </row>
    <row r="496" spans="1:6">
      <c r="A496" s="8"/>
      <c r="D496" s="6" t="str">
        <f>IF(C496="","-",_xlfn.XLOOKUP(C496,'TM Information'!$A:$A,'TM Information'!$D:$D,"No Match",0,1))</f>
        <v>-</v>
      </c>
      <c r="E496" s="6" t="str">
        <f>IF(C496="","-",_xlfn.XLOOKUP(C496,'TM Information'!$A:$A,'TM Information'!$F:$F,"No Match",0,1))</f>
        <v>-</v>
      </c>
      <c r="F496" s="6">
        <f t="shared" si="12"/>
        <v>0</v>
      </c>
    </row>
    <row r="497" spans="1:6">
      <c r="A497" s="8"/>
      <c r="D497" s="6" t="str">
        <f>IF(C497="","-",_xlfn.XLOOKUP(C497,'TM Information'!$A:$A,'TM Information'!$D:$D,"No Match",0,1))</f>
        <v>-</v>
      </c>
      <c r="E497" s="6" t="str">
        <f>IF(C497="","-",_xlfn.XLOOKUP(C497,'TM Information'!$A:$A,'TM Information'!$F:$F,"No Match",0,1))</f>
        <v>-</v>
      </c>
      <c r="F497" s="6">
        <f t="shared" si="12"/>
        <v>0</v>
      </c>
    </row>
    <row r="498" spans="1:6">
      <c r="A498" s="8"/>
      <c r="D498" s="6" t="str">
        <f>IF(C498="","-",_xlfn.XLOOKUP(C498,'TM Information'!$A:$A,'TM Information'!$D:$D,"No Match",0,1))</f>
        <v>-</v>
      </c>
      <c r="E498" s="6" t="str">
        <f>IF(C498="","-",_xlfn.XLOOKUP(C498,'TM Information'!$A:$A,'TM Information'!$F:$F,"No Match",0,1))</f>
        <v>-</v>
      </c>
      <c r="F498" s="6">
        <f t="shared" si="12"/>
        <v>0</v>
      </c>
    </row>
    <row r="499" spans="1:6">
      <c r="A499" s="8"/>
      <c r="D499" s="6" t="str">
        <f>IF(C499="","-",_xlfn.XLOOKUP(C499,'TM Information'!$A:$A,'TM Information'!$D:$D,"No Match",0,1))</f>
        <v>-</v>
      </c>
      <c r="E499" s="6" t="str">
        <f>IF(C499="","-",_xlfn.XLOOKUP(C499,'TM Information'!$A:$A,'TM Information'!$F:$F,"No Match",0,1))</f>
        <v>-</v>
      </c>
      <c r="F499" s="6">
        <f t="shared" si="12"/>
        <v>0</v>
      </c>
    </row>
    <row r="500" spans="1:6">
      <c r="A500" s="8"/>
      <c r="D500" s="6" t="str">
        <f>IF(C500="","-",_xlfn.XLOOKUP(C500,'TM Information'!$A:$A,'TM Information'!$D:$D,"No Match",0,1))</f>
        <v>-</v>
      </c>
      <c r="E500" s="6" t="str">
        <f>IF(C500="","-",_xlfn.XLOOKUP(C500,'TM Information'!$A:$A,'TM Information'!$F:$F,"No Match",0,1))</f>
        <v>-</v>
      </c>
      <c r="F500" s="6">
        <f t="shared" ref="F500:F531" si="13">COUNTIF(C:C,C500)</f>
        <v>0</v>
      </c>
    </row>
    <row r="501" spans="1:6">
      <c r="A501" s="8"/>
      <c r="D501" s="6" t="str">
        <f>IF(C501="","-",_xlfn.XLOOKUP(C501,'TM Information'!$A:$A,'TM Information'!$D:$D,"No Match",0,1))</f>
        <v>-</v>
      </c>
      <c r="E501" s="6" t="str">
        <f>IF(C501="","-",_xlfn.XLOOKUP(C501,'TM Information'!$A:$A,'TM Information'!$F:$F,"No Match",0,1))</f>
        <v>-</v>
      </c>
      <c r="F501" s="6">
        <f t="shared" si="13"/>
        <v>0</v>
      </c>
    </row>
    <row r="502" spans="1:6">
      <c r="A502" s="8"/>
      <c r="D502" s="6" t="str">
        <f>IF(C502="","-",_xlfn.XLOOKUP(C502,'TM Information'!$A:$A,'TM Information'!$D:$D,"No Match",0,1))</f>
        <v>-</v>
      </c>
      <c r="E502" s="6" t="str">
        <f>IF(C502="","-",_xlfn.XLOOKUP(C502,'TM Information'!$A:$A,'TM Information'!$F:$F,"No Match",0,1))</f>
        <v>-</v>
      </c>
      <c r="F502" s="6">
        <f t="shared" si="13"/>
        <v>0</v>
      </c>
    </row>
    <row r="503" spans="1:6">
      <c r="A503" s="8"/>
      <c r="D503" s="6" t="str">
        <f>IF(C503="","-",_xlfn.XLOOKUP(C503,'TM Information'!$A:$A,'TM Information'!$D:$D,"No Match",0,1))</f>
        <v>-</v>
      </c>
      <c r="E503" s="6" t="str">
        <f>IF(C503="","-",_xlfn.XLOOKUP(C503,'TM Information'!$A:$A,'TM Information'!$F:$F,"No Match",0,1))</f>
        <v>-</v>
      </c>
      <c r="F503" s="6">
        <f t="shared" si="13"/>
        <v>0</v>
      </c>
    </row>
    <row r="504" spans="1:6">
      <c r="A504" s="8"/>
      <c r="D504" s="6" t="str">
        <f>IF(C504="","-",_xlfn.XLOOKUP(C504,'TM Information'!$A:$A,'TM Information'!$D:$D,"No Match",0,1))</f>
        <v>-</v>
      </c>
      <c r="E504" s="6" t="str">
        <f>IF(C504="","-",_xlfn.XLOOKUP(C504,'TM Information'!$A:$A,'TM Information'!$F:$F,"No Match",0,1))</f>
        <v>-</v>
      </c>
      <c r="F504" s="6">
        <f t="shared" si="13"/>
        <v>0</v>
      </c>
    </row>
    <row r="505" spans="1:6">
      <c r="A505" s="8"/>
      <c r="D505" s="6" t="str">
        <f>IF(C505="","-",_xlfn.XLOOKUP(C505,'TM Information'!$A:$A,'TM Information'!$D:$D,"No Match",0,1))</f>
        <v>-</v>
      </c>
      <c r="E505" s="6" t="str">
        <f>IF(C505="","-",_xlfn.XLOOKUP(C505,'TM Information'!$A:$A,'TM Information'!$F:$F,"No Match",0,1))</f>
        <v>-</v>
      </c>
      <c r="F505" s="6">
        <f t="shared" si="13"/>
        <v>0</v>
      </c>
    </row>
    <row r="506" spans="1:6">
      <c r="A506" s="8"/>
      <c r="D506" s="6" t="str">
        <f>IF(C506="","-",_xlfn.XLOOKUP(C506,'TM Information'!$A:$A,'TM Information'!$D:$D,"No Match",0,1))</f>
        <v>-</v>
      </c>
      <c r="E506" s="6" t="str">
        <f>IF(C506="","-",_xlfn.XLOOKUP(C506,'TM Information'!$A:$A,'TM Information'!$F:$F,"No Match",0,1))</f>
        <v>-</v>
      </c>
      <c r="F506" s="6">
        <f t="shared" si="13"/>
        <v>0</v>
      </c>
    </row>
    <row r="507" spans="1:6">
      <c r="A507" s="8"/>
      <c r="D507" s="6" t="str">
        <f>IF(C507="","-",_xlfn.XLOOKUP(C507,'TM Information'!$A:$A,'TM Information'!$D:$D,"No Match",0,1))</f>
        <v>-</v>
      </c>
      <c r="E507" s="6" t="str">
        <f>IF(C507="","-",_xlfn.XLOOKUP(C507,'TM Information'!$A:$A,'TM Information'!$F:$F,"No Match",0,1))</f>
        <v>-</v>
      </c>
      <c r="F507" s="6">
        <f t="shared" si="13"/>
        <v>0</v>
      </c>
    </row>
    <row r="508" spans="1:6">
      <c r="A508" s="8"/>
      <c r="D508" s="6" t="str">
        <f>IF(C508="","-",_xlfn.XLOOKUP(C508,'TM Information'!$A:$A,'TM Information'!$D:$D,"No Match",0,1))</f>
        <v>-</v>
      </c>
      <c r="E508" s="6" t="str">
        <f>IF(C508="","-",_xlfn.XLOOKUP(C508,'TM Information'!$A:$A,'TM Information'!$F:$F,"No Match",0,1))</f>
        <v>-</v>
      </c>
      <c r="F508" s="6">
        <f t="shared" si="13"/>
        <v>0</v>
      </c>
    </row>
    <row r="509" spans="1:6">
      <c r="A509" s="8"/>
      <c r="D509" s="6" t="str">
        <f>IF(C509="","-",_xlfn.XLOOKUP(C509,'TM Information'!$A:$A,'TM Information'!$D:$D,"No Match",0,1))</f>
        <v>-</v>
      </c>
      <c r="E509" s="6" t="str">
        <f>IF(C509="","-",_xlfn.XLOOKUP(C509,'TM Information'!$A:$A,'TM Information'!$F:$F,"No Match",0,1))</f>
        <v>-</v>
      </c>
      <c r="F509" s="6">
        <f t="shared" si="13"/>
        <v>0</v>
      </c>
    </row>
    <row r="510" spans="1:6">
      <c r="A510" s="8"/>
      <c r="D510" s="6" t="str">
        <f>IF(C510="","-",_xlfn.XLOOKUP(C510,'TM Information'!$A:$A,'TM Information'!$D:$D,"No Match",0,1))</f>
        <v>-</v>
      </c>
      <c r="E510" s="6" t="str">
        <f>IF(C510="","-",_xlfn.XLOOKUP(C510,'TM Information'!$A:$A,'TM Information'!$F:$F,"No Match",0,1))</f>
        <v>-</v>
      </c>
      <c r="F510" s="6">
        <f t="shared" si="13"/>
        <v>0</v>
      </c>
    </row>
    <row r="511" spans="1:6">
      <c r="A511" s="8"/>
      <c r="D511" s="6" t="str">
        <f>IF(C511="","-",_xlfn.XLOOKUP(C511,'TM Information'!$A:$A,'TM Information'!$D:$D,"No Match",0,1))</f>
        <v>-</v>
      </c>
      <c r="E511" s="6" t="str">
        <f>IF(C511="","-",_xlfn.XLOOKUP(C511,'TM Information'!$A:$A,'TM Information'!$F:$F,"No Match",0,1))</f>
        <v>-</v>
      </c>
      <c r="F511" s="6">
        <f t="shared" si="13"/>
        <v>0</v>
      </c>
    </row>
    <row r="512" spans="1:6">
      <c r="A512" s="8"/>
      <c r="D512" s="6" t="str">
        <f>IF(C512="","-",_xlfn.XLOOKUP(C512,'TM Information'!$A:$A,'TM Information'!$D:$D,"No Match",0,1))</f>
        <v>-</v>
      </c>
      <c r="E512" s="6" t="str">
        <f>IF(C512="","-",_xlfn.XLOOKUP(C512,'TM Information'!$A:$A,'TM Information'!$F:$F,"No Match",0,1))</f>
        <v>-</v>
      </c>
      <c r="F512" s="6">
        <f t="shared" si="13"/>
        <v>0</v>
      </c>
    </row>
    <row r="513" spans="1:11">
      <c r="A513" s="8"/>
      <c r="D513" s="6" t="str">
        <f>IF(C513="","-",_xlfn.XLOOKUP(C513,'TM Information'!$A:$A,'TM Information'!$D:$D,"No Match",0,1))</f>
        <v>-</v>
      </c>
      <c r="E513" s="6" t="str">
        <f>IF(C513="","-",_xlfn.XLOOKUP(C513,'TM Information'!$A:$A,'TM Information'!$F:$F,"No Match",0,1))</f>
        <v>-</v>
      </c>
      <c r="F513" s="6">
        <f t="shared" si="13"/>
        <v>0</v>
      </c>
      <c r="H513" s="9"/>
    </row>
    <row r="514" spans="1:11">
      <c r="A514" s="8"/>
      <c r="D514" s="6" t="str">
        <f>IF(C514="","-",_xlfn.XLOOKUP(C514,'TM Information'!$A:$A,'TM Information'!$D:$D,"No Match",0,1))</f>
        <v>-</v>
      </c>
      <c r="E514" s="6" t="str">
        <f>IF(C514="","-",_xlfn.XLOOKUP(C514,'TM Information'!$A:$A,'TM Information'!$F:$F,"No Match",0,1))</f>
        <v>-</v>
      </c>
      <c r="F514" s="6">
        <f t="shared" si="13"/>
        <v>0</v>
      </c>
    </row>
    <row r="515" spans="1:11">
      <c r="A515" s="8"/>
      <c r="D515" s="6" t="str">
        <f>IF(C515="","-",_xlfn.XLOOKUP(C515,'TM Information'!$A:$A,'TM Information'!$D:$D,"No Match",0,1))</f>
        <v>-</v>
      </c>
      <c r="E515" s="6" t="str">
        <f>IF(C515="","-",_xlfn.XLOOKUP(C515,'TM Information'!$A:$A,'TM Information'!$F:$F,"No Match",0,1))</f>
        <v>-</v>
      </c>
      <c r="F515" s="6">
        <f t="shared" si="13"/>
        <v>0</v>
      </c>
    </row>
    <row r="516" spans="1:11">
      <c r="A516" s="8"/>
      <c r="D516" s="6" t="str">
        <f>IF(C516="","-",_xlfn.XLOOKUP(C516,'TM Information'!$A:$A,'TM Information'!$D:$D,"No Match",0,1))</f>
        <v>-</v>
      </c>
      <c r="E516" s="6" t="str">
        <f>IF(C516="","-",_xlfn.XLOOKUP(C516,'TM Information'!$A:$A,'TM Information'!$F:$F,"No Match",0,1))</f>
        <v>-</v>
      </c>
      <c r="F516" s="6">
        <f t="shared" si="13"/>
        <v>0</v>
      </c>
    </row>
    <row r="517" spans="1:11">
      <c r="A517" s="8"/>
      <c r="D517" s="6" t="str">
        <f>IF(C517="","-",_xlfn.XLOOKUP(C517,'TM Information'!$A:$A,'TM Information'!$D:$D,"No Match",0,1))</f>
        <v>-</v>
      </c>
      <c r="E517" s="6" t="str">
        <f>IF(C517="","-",_xlfn.XLOOKUP(C517,'TM Information'!$A:$A,'TM Information'!$F:$F,"No Match",0,1))</f>
        <v>-</v>
      </c>
      <c r="F517" s="6">
        <f t="shared" si="13"/>
        <v>0</v>
      </c>
    </row>
    <row r="518" spans="1:11">
      <c r="A518" s="8"/>
      <c r="D518" s="6" t="str">
        <f>IF(C518="","-",_xlfn.XLOOKUP(C518,'TM Information'!$A:$A,'TM Information'!$D:$D,"No Match",0,1))</f>
        <v>-</v>
      </c>
      <c r="E518" s="6" t="str">
        <f>IF(C518="","-",_xlfn.XLOOKUP(C518,'TM Information'!$A:$A,'TM Information'!$F:$F,"No Match",0,1))</f>
        <v>-</v>
      </c>
      <c r="F518" s="6">
        <f t="shared" si="13"/>
        <v>0</v>
      </c>
    </row>
    <row r="519" spans="1:11">
      <c r="A519" s="8"/>
      <c r="D519" s="6" t="str">
        <f>IF(C519="","-",_xlfn.XLOOKUP(C519,'TM Information'!$A:$A,'TM Information'!$D:$D,"No Match",0,1))</f>
        <v>-</v>
      </c>
      <c r="E519" s="6" t="str">
        <f>IF(C519="","-",_xlfn.XLOOKUP(C519,'TM Information'!$A:$A,'TM Information'!$F:$F,"No Match",0,1))</f>
        <v>-</v>
      </c>
      <c r="F519" s="6">
        <f t="shared" si="13"/>
        <v>0</v>
      </c>
    </row>
    <row r="520" spans="1:11">
      <c r="A520" s="8"/>
      <c r="D520" s="6" t="str">
        <f>IF(C520="","-",_xlfn.XLOOKUP(C520,'TM Information'!$A:$A,'TM Information'!$D:$D,"No Match",0,1))</f>
        <v>-</v>
      </c>
      <c r="E520" s="6" t="str">
        <f>IF(C520="","-",_xlfn.XLOOKUP(C520,'TM Information'!$A:$A,'TM Information'!$F:$F,"No Match",0,1))</f>
        <v>-</v>
      </c>
      <c r="F520" s="6">
        <f t="shared" si="13"/>
        <v>0</v>
      </c>
    </row>
    <row r="521" spans="1:11">
      <c r="A521" s="8"/>
      <c r="D521" s="6" t="str">
        <f>IF(C521="","-",_xlfn.XLOOKUP(C521,'TM Information'!$A:$A,'TM Information'!$D:$D,"No Match",0,1))</f>
        <v>-</v>
      </c>
      <c r="E521" s="6" t="str">
        <f>IF(C521="","-",_xlfn.XLOOKUP(C521,'TM Information'!$A:$A,'TM Information'!$F:$F,"No Match",0,1))</f>
        <v>-</v>
      </c>
      <c r="F521" s="6">
        <f t="shared" si="13"/>
        <v>0</v>
      </c>
    </row>
    <row r="522" spans="1:11">
      <c r="A522" s="8"/>
      <c r="D522" s="6" t="str">
        <f>IF(C522="","-",_xlfn.XLOOKUP(C522,'TM Information'!$A:$A,'TM Information'!$D:$D,"No Match",0,1))</f>
        <v>-</v>
      </c>
      <c r="E522" s="6" t="str">
        <f>IF(C522="","-",_xlfn.XLOOKUP(C522,'TM Information'!$A:$A,'TM Information'!$F:$F,"No Match",0,1))</f>
        <v>-</v>
      </c>
      <c r="F522" s="6">
        <f t="shared" si="13"/>
        <v>0</v>
      </c>
    </row>
    <row r="523" spans="1:11">
      <c r="A523" s="8"/>
      <c r="D523" s="6" t="str">
        <f>IF(C523="","-",_xlfn.XLOOKUP(C523,'TM Information'!$A:$A,'TM Information'!$D:$D,"No Match",0,1))</f>
        <v>-</v>
      </c>
      <c r="E523" s="6" t="str">
        <f>IF(C523="","-",_xlfn.XLOOKUP(C523,'TM Information'!$A:$A,'TM Information'!$F:$F,"No Match",0,1))</f>
        <v>-</v>
      </c>
      <c r="F523" s="6">
        <f t="shared" si="13"/>
        <v>0</v>
      </c>
      <c r="K523" s="59"/>
    </row>
    <row r="524" spans="1:11">
      <c r="A524" s="8"/>
      <c r="D524" s="6" t="str">
        <f>IF(C524="","-",_xlfn.XLOOKUP(C524,'TM Information'!$A:$A,'TM Information'!$D:$D,"No Match",0,1))</f>
        <v>-</v>
      </c>
      <c r="E524" s="6" t="str">
        <f>IF(C524="","-",_xlfn.XLOOKUP(C524,'TM Information'!$A:$A,'TM Information'!$F:$F,"No Match",0,1))</f>
        <v>-</v>
      </c>
      <c r="F524" s="6">
        <f t="shared" si="13"/>
        <v>0</v>
      </c>
    </row>
    <row r="525" spans="1:11">
      <c r="A525" s="8"/>
      <c r="D525" s="6" t="str">
        <f>IF(C525="","-",_xlfn.XLOOKUP(C525,'TM Information'!$A:$A,'TM Information'!$D:$D,"No Match",0,1))</f>
        <v>-</v>
      </c>
      <c r="E525" s="6" t="str">
        <f>IF(C525="","-",_xlfn.XLOOKUP(C525,'TM Information'!$A:$A,'TM Information'!$F:$F,"No Match",0,1))</f>
        <v>-</v>
      </c>
      <c r="F525" s="6">
        <f t="shared" si="13"/>
        <v>0</v>
      </c>
    </row>
    <row r="526" spans="1:11">
      <c r="A526" s="8"/>
      <c r="D526" s="6" t="str">
        <f>IF(C526="","-",_xlfn.XLOOKUP(C526,'TM Information'!$A:$A,'TM Information'!$D:$D,"No Match",0,1))</f>
        <v>-</v>
      </c>
      <c r="E526" s="6" t="str">
        <f>IF(C526="","-",_xlfn.XLOOKUP(C526,'TM Information'!$A:$A,'TM Information'!$F:$F,"No Match",0,1))</f>
        <v>-</v>
      </c>
      <c r="F526" s="6">
        <f t="shared" si="13"/>
        <v>0</v>
      </c>
    </row>
    <row r="527" spans="1:11">
      <c r="A527" s="8"/>
      <c r="D527" s="6" t="str">
        <f>IF(C527="","-",_xlfn.XLOOKUP(C527,'TM Information'!$A:$A,'TM Information'!$D:$D,"No Match",0,1))</f>
        <v>-</v>
      </c>
      <c r="E527" s="6" t="str">
        <f>IF(C527="","-",_xlfn.XLOOKUP(C527,'TM Information'!$A:$A,'TM Information'!$F:$F,"No Match",0,1))</f>
        <v>-</v>
      </c>
      <c r="F527" s="6">
        <f t="shared" si="13"/>
        <v>0</v>
      </c>
    </row>
    <row r="528" spans="1:11">
      <c r="A528" s="8"/>
      <c r="D528" s="6" t="str">
        <f>IF(C528="","-",_xlfn.XLOOKUP(C528,'TM Information'!$A:$A,'TM Information'!$D:$D,"No Match",0,1))</f>
        <v>-</v>
      </c>
      <c r="E528" s="6" t="str">
        <f>IF(C528="","-",_xlfn.XLOOKUP(C528,'TM Information'!$A:$A,'TM Information'!$F:$F,"No Match",0,1))</f>
        <v>-</v>
      </c>
      <c r="F528" s="6">
        <f t="shared" si="13"/>
        <v>0</v>
      </c>
    </row>
    <row r="529" spans="1:8">
      <c r="A529" s="8"/>
      <c r="D529" s="6" t="str">
        <f>IF(C529="","-",_xlfn.XLOOKUP(C529,'TM Information'!$A:$A,'TM Information'!$D:$D,"No Match",0,1))</f>
        <v>-</v>
      </c>
      <c r="E529" s="6" t="str">
        <f>IF(C529="","-",_xlfn.XLOOKUP(C529,'TM Information'!$A:$A,'TM Information'!$F:$F,"No Match",0,1))</f>
        <v>-</v>
      </c>
      <c r="F529" s="6">
        <f t="shared" si="13"/>
        <v>0</v>
      </c>
      <c r="H529" s="9"/>
    </row>
    <row r="530" spans="1:8">
      <c r="A530" s="8"/>
      <c r="D530" s="6" t="str">
        <f>IF(C530="","-",_xlfn.XLOOKUP(C530,'TM Information'!$A:$A,'TM Information'!$D:$D,"No Match",0,1))</f>
        <v>-</v>
      </c>
      <c r="E530" s="6" t="str">
        <f>IF(C530="","-",_xlfn.XLOOKUP(C530,'TM Information'!$A:$A,'TM Information'!$F:$F,"No Match",0,1))</f>
        <v>-</v>
      </c>
      <c r="F530" s="6">
        <f t="shared" si="13"/>
        <v>0</v>
      </c>
    </row>
    <row r="531" spans="1:8">
      <c r="A531" s="8"/>
      <c r="D531" s="6" t="str">
        <f>IF(C531="","-",_xlfn.XLOOKUP(C531,'TM Information'!$A:$A,'TM Information'!$D:$D,"No Match",0,1))</f>
        <v>-</v>
      </c>
      <c r="E531" s="6" t="str">
        <f>IF(C531="","-",_xlfn.XLOOKUP(C531,'TM Information'!$A:$A,'TM Information'!$F:$F,"No Match",0,1))</f>
        <v>-</v>
      </c>
      <c r="F531" s="6">
        <f t="shared" si="13"/>
        <v>0</v>
      </c>
    </row>
    <row r="532" spans="1:8">
      <c r="A532" s="8"/>
      <c r="D532" s="6" t="str">
        <f>IF(C532="","-",_xlfn.XLOOKUP(C532,'TM Information'!$A:$A,'TM Information'!$D:$D,"No Match",0,1))</f>
        <v>-</v>
      </c>
      <c r="E532" s="6" t="str">
        <f>IF(C532="","-",_xlfn.XLOOKUP(C532,'TM Information'!$A:$A,'TM Information'!$F:$F,"No Match",0,1))</f>
        <v>-</v>
      </c>
      <c r="F532" s="6">
        <f t="shared" ref="F532:F563" si="14">COUNTIF(C:C,C532)</f>
        <v>0</v>
      </c>
    </row>
    <row r="533" spans="1:8">
      <c r="A533" s="8"/>
      <c r="D533" s="6" t="str">
        <f>IF(C533="","-",_xlfn.XLOOKUP(C533,'TM Information'!$A:$A,'TM Information'!$D:$D,"No Match",0,1))</f>
        <v>-</v>
      </c>
      <c r="E533" s="6" t="str">
        <f>IF(C533="","-",_xlfn.XLOOKUP(C533,'TM Information'!$A:$A,'TM Information'!$F:$F,"No Match",0,1))</f>
        <v>-</v>
      </c>
      <c r="F533" s="6">
        <f t="shared" si="14"/>
        <v>0</v>
      </c>
    </row>
    <row r="534" spans="1:8">
      <c r="A534" s="8"/>
      <c r="D534" s="6" t="str">
        <f>IF(C534="","-",_xlfn.XLOOKUP(C534,'TM Information'!$A:$A,'TM Information'!$D:$D,"No Match",0,1))</f>
        <v>-</v>
      </c>
      <c r="E534" s="6" t="str">
        <f>IF(C534="","-",_xlfn.XLOOKUP(C534,'TM Information'!$A:$A,'TM Information'!$F:$F,"No Match",0,1))</f>
        <v>-</v>
      </c>
      <c r="F534" s="6">
        <f t="shared" si="14"/>
        <v>0</v>
      </c>
    </row>
    <row r="535" spans="1:8">
      <c r="A535" s="8"/>
      <c r="D535" s="6" t="str">
        <f>IF(C535="","-",_xlfn.XLOOKUP(C535,'TM Information'!$A:$A,'TM Information'!$D:$D,"No Match",0,1))</f>
        <v>-</v>
      </c>
      <c r="E535" s="6" t="str">
        <f>IF(C535="","-",_xlfn.XLOOKUP(C535,'TM Information'!$A:$A,'TM Information'!$F:$F,"No Match",0,1))</f>
        <v>-</v>
      </c>
      <c r="F535" s="6">
        <f t="shared" si="14"/>
        <v>0</v>
      </c>
    </row>
    <row r="536" spans="1:8">
      <c r="A536" s="8"/>
      <c r="D536" s="6" t="str">
        <f>IF(C536="","-",_xlfn.XLOOKUP(C536,'TM Information'!$A:$A,'TM Information'!$D:$D,"No Match",0,1))</f>
        <v>-</v>
      </c>
      <c r="E536" s="6" t="str">
        <f>IF(C536="","-",_xlfn.XLOOKUP(C536,'TM Information'!$A:$A,'TM Information'!$F:$F,"No Match",0,1))</f>
        <v>-</v>
      </c>
      <c r="F536" s="6">
        <f t="shared" si="14"/>
        <v>0</v>
      </c>
    </row>
    <row r="537" spans="1:8">
      <c r="A537" s="8"/>
      <c r="D537" s="6" t="str">
        <f>IF(C537="","-",_xlfn.XLOOKUP(C537,'TM Information'!$A:$A,'TM Information'!$D:$D,"No Match",0,1))</f>
        <v>-</v>
      </c>
      <c r="E537" s="6" t="str">
        <f>IF(C537="","-",_xlfn.XLOOKUP(C537,'TM Information'!$A:$A,'TM Information'!$F:$F,"No Match",0,1))</f>
        <v>-</v>
      </c>
      <c r="F537" s="6">
        <f t="shared" si="14"/>
        <v>0</v>
      </c>
    </row>
    <row r="538" spans="1:8">
      <c r="A538" s="8"/>
      <c r="D538" s="6" t="str">
        <f>IF(C538="","-",_xlfn.XLOOKUP(C538,'TM Information'!$A:$A,'TM Information'!$D:$D,"No Match",0,1))</f>
        <v>-</v>
      </c>
      <c r="E538" s="6" t="str">
        <f>IF(C538="","-",_xlfn.XLOOKUP(C538,'TM Information'!$A:$A,'TM Information'!$F:$F,"No Match",0,1))</f>
        <v>-</v>
      </c>
      <c r="F538" s="6">
        <f t="shared" si="14"/>
        <v>0</v>
      </c>
    </row>
    <row r="539" spans="1:8">
      <c r="A539" s="8"/>
      <c r="D539" s="6" t="str">
        <f>IF(C539="","-",_xlfn.XLOOKUP(C539,'TM Information'!$A:$A,'TM Information'!$D:$D,"No Match",0,1))</f>
        <v>-</v>
      </c>
      <c r="E539" s="6" t="str">
        <f>IF(C539="","-",_xlfn.XLOOKUP(C539,'TM Information'!$A:$A,'TM Information'!$F:$F,"No Match",0,1))</f>
        <v>-</v>
      </c>
      <c r="F539" s="6">
        <f t="shared" si="14"/>
        <v>0</v>
      </c>
    </row>
    <row r="540" spans="1:8">
      <c r="A540" s="8"/>
      <c r="D540" s="6" t="str">
        <f>IF(C540="","-",_xlfn.XLOOKUP(C540,'TM Information'!$A:$A,'TM Information'!$D:$D,"No Match",0,1))</f>
        <v>-</v>
      </c>
      <c r="E540" s="6" t="str">
        <f>IF(C540="","-",_xlfn.XLOOKUP(C540,'TM Information'!$A:$A,'TM Information'!$F:$F,"No Match",0,1))</f>
        <v>-</v>
      </c>
      <c r="F540" s="6">
        <f t="shared" si="14"/>
        <v>0</v>
      </c>
    </row>
    <row r="541" spans="1:8">
      <c r="A541" s="8"/>
      <c r="D541" s="6" t="str">
        <f>IF(C541="","-",_xlfn.XLOOKUP(C541,'TM Information'!$A:$A,'TM Information'!$D:$D,"No Match",0,1))</f>
        <v>-</v>
      </c>
      <c r="E541" s="6" t="str">
        <f>IF(C541="","-",_xlfn.XLOOKUP(C541,'TM Information'!$A:$A,'TM Information'!$F:$F,"No Match",0,1))</f>
        <v>-</v>
      </c>
      <c r="F541" s="6">
        <f t="shared" si="14"/>
        <v>0</v>
      </c>
    </row>
    <row r="542" spans="1:8">
      <c r="A542" s="8"/>
      <c r="D542" s="6" t="str">
        <f>IF(C542="","-",_xlfn.XLOOKUP(C542,'TM Information'!$A:$A,'TM Information'!$D:$D,"No Match",0,1))</f>
        <v>-</v>
      </c>
      <c r="E542" s="6" t="str">
        <f>IF(C542="","-",_xlfn.XLOOKUP(C542,'TM Information'!$A:$A,'TM Information'!$F:$F,"No Match",0,1))</f>
        <v>-</v>
      </c>
      <c r="F542" s="6">
        <f t="shared" si="14"/>
        <v>0</v>
      </c>
    </row>
    <row r="543" spans="1:8">
      <c r="A543" s="8"/>
      <c r="D543" s="6" t="str">
        <f>IF(C543="","-",_xlfn.XLOOKUP(C543,'TM Information'!$A:$A,'TM Information'!$D:$D,"No Match",0,1))</f>
        <v>-</v>
      </c>
      <c r="E543" s="6" t="str">
        <f>IF(C543="","-",_xlfn.XLOOKUP(C543,'TM Information'!$A:$A,'TM Information'!$F:$F,"No Match",0,1))</f>
        <v>-</v>
      </c>
      <c r="F543" s="6">
        <f t="shared" si="14"/>
        <v>0</v>
      </c>
    </row>
    <row r="544" spans="1:8">
      <c r="A544" s="8"/>
      <c r="D544" s="6" t="str">
        <f>IF(C544="","-",_xlfn.XLOOKUP(C544,'TM Information'!$A:$A,'TM Information'!$D:$D,"No Match",0,1))</f>
        <v>-</v>
      </c>
      <c r="E544" s="6" t="str">
        <f>IF(C544="","-",_xlfn.XLOOKUP(C544,'TM Information'!$A:$A,'TM Information'!$F:$F,"No Match",0,1))</f>
        <v>-</v>
      </c>
      <c r="F544" s="6">
        <f t="shared" si="14"/>
        <v>0</v>
      </c>
    </row>
    <row r="545" spans="1:8">
      <c r="A545" s="8"/>
      <c r="D545" s="6" t="str">
        <f>IF(C545="","-",_xlfn.XLOOKUP(C545,'TM Information'!$A:$A,'TM Information'!$D:$D,"No Match",0,1))</f>
        <v>-</v>
      </c>
      <c r="E545" s="6" t="str">
        <f>IF(C545="","-",_xlfn.XLOOKUP(C545,'TM Information'!$A:$A,'TM Information'!$F:$F,"No Match",0,1))</f>
        <v>-</v>
      </c>
      <c r="F545" s="6">
        <f t="shared" si="14"/>
        <v>0</v>
      </c>
    </row>
    <row r="546" spans="1:8">
      <c r="A546" s="8"/>
      <c r="D546" s="6" t="str">
        <f>IF(C546="","-",_xlfn.XLOOKUP(C546,'TM Information'!$A:$A,'TM Information'!$D:$D,"No Match",0,1))</f>
        <v>-</v>
      </c>
      <c r="E546" s="6" t="str">
        <f>IF(C546="","-",_xlfn.XLOOKUP(C546,'TM Information'!$A:$A,'TM Information'!$F:$F,"No Match",0,1))</f>
        <v>-</v>
      </c>
      <c r="F546" s="6">
        <f t="shared" si="14"/>
        <v>0</v>
      </c>
    </row>
    <row r="547" spans="1:8">
      <c r="A547" s="8"/>
      <c r="D547" s="6" t="str">
        <f>IF(C547="","-",_xlfn.XLOOKUP(C547,'TM Information'!$A:$A,'TM Information'!$D:$D,"No Match",0,1))</f>
        <v>-</v>
      </c>
      <c r="E547" s="6" t="str">
        <f>IF(C547="","-",_xlfn.XLOOKUP(C547,'TM Information'!$A:$A,'TM Information'!$F:$F,"No Match",0,1))</f>
        <v>-</v>
      </c>
      <c r="F547" s="6">
        <f t="shared" si="14"/>
        <v>0</v>
      </c>
    </row>
    <row r="548" spans="1:8">
      <c r="A548" s="8"/>
      <c r="D548" s="6" t="str">
        <f>IF(C548="","-",_xlfn.XLOOKUP(C548,'TM Information'!$A:$A,'TM Information'!$D:$D,"No Match",0,1))</f>
        <v>-</v>
      </c>
      <c r="E548" s="6" t="str">
        <f>IF(C548="","-",_xlfn.XLOOKUP(C548,'TM Information'!$A:$A,'TM Information'!$F:$F,"No Match",0,1))</f>
        <v>-</v>
      </c>
      <c r="F548" s="6">
        <f t="shared" si="14"/>
        <v>0</v>
      </c>
    </row>
    <row r="549" spans="1:8">
      <c r="A549" s="8"/>
      <c r="D549" s="6" t="str">
        <f>IF(C549="","-",_xlfn.XLOOKUP(C549,'TM Information'!$A:$A,'TM Information'!$D:$D,"No Match",0,1))</f>
        <v>-</v>
      </c>
      <c r="E549" s="6" t="str">
        <f>IF(C549="","-",_xlfn.XLOOKUP(C549,'TM Information'!$A:$A,'TM Information'!$F:$F,"No Match",0,1))</f>
        <v>-</v>
      </c>
      <c r="F549" s="6">
        <f t="shared" si="14"/>
        <v>0</v>
      </c>
    </row>
    <row r="550" spans="1:8">
      <c r="A550" s="8"/>
      <c r="D550" s="6" t="str">
        <f>IF(C550="","-",_xlfn.XLOOKUP(C550,'TM Information'!$A:$A,'TM Information'!$D:$D,"No Match",0,1))</f>
        <v>-</v>
      </c>
      <c r="E550" s="6" t="str">
        <f>IF(C550="","-",_xlfn.XLOOKUP(C550,'TM Information'!$A:$A,'TM Information'!$F:$F,"No Match",0,1))</f>
        <v>-</v>
      </c>
      <c r="F550" s="6">
        <f t="shared" si="14"/>
        <v>0</v>
      </c>
    </row>
    <row r="551" spans="1:8">
      <c r="A551" s="8"/>
      <c r="D551" s="6" t="str">
        <f>IF(C551="","-",_xlfn.XLOOKUP(C551,'TM Information'!$A:$A,'TM Information'!$D:$D,"No Match",0,1))</f>
        <v>-</v>
      </c>
      <c r="E551" s="6" t="str">
        <f>IF(C551="","-",_xlfn.XLOOKUP(C551,'TM Information'!$A:$A,'TM Information'!$F:$F,"No Match",0,1))</f>
        <v>-</v>
      </c>
      <c r="F551" s="6">
        <f t="shared" si="14"/>
        <v>0</v>
      </c>
    </row>
    <row r="552" spans="1:8">
      <c r="A552" s="8"/>
      <c r="D552" s="6" t="str">
        <f>IF(C552="","-",_xlfn.XLOOKUP(C552,'TM Information'!$A:$A,'TM Information'!$D:$D,"No Match",0,1))</f>
        <v>-</v>
      </c>
      <c r="E552" s="6" t="str">
        <f>IF(C552="","-",_xlfn.XLOOKUP(C552,'TM Information'!$A:$A,'TM Information'!$F:$F,"No Match",0,1))</f>
        <v>-</v>
      </c>
      <c r="F552" s="6">
        <f t="shared" si="14"/>
        <v>0</v>
      </c>
    </row>
    <row r="553" spans="1:8">
      <c r="A553" s="8"/>
      <c r="D553" s="6" t="str">
        <f>IF(C553="","-",_xlfn.XLOOKUP(C553,'TM Information'!$A:$A,'TM Information'!$D:$D,"No Match",0,1))</f>
        <v>-</v>
      </c>
      <c r="E553" s="6" t="str">
        <f>IF(C553="","-",_xlfn.XLOOKUP(C553,'TM Information'!$A:$A,'TM Information'!$F:$F,"No Match",0,1))</f>
        <v>-</v>
      </c>
      <c r="F553" s="6">
        <f t="shared" si="14"/>
        <v>0</v>
      </c>
    </row>
    <row r="554" spans="1:8">
      <c r="A554" s="8"/>
      <c r="D554" s="6" t="str">
        <f>IF(C554="","-",_xlfn.XLOOKUP(C554,'TM Information'!$A:$A,'TM Information'!$D:$D,"No Match",0,1))</f>
        <v>-</v>
      </c>
      <c r="E554" s="6" t="str">
        <f>IF(C554="","-",_xlfn.XLOOKUP(C554,'TM Information'!$A:$A,'TM Information'!$F:$F,"No Match",0,1))</f>
        <v>-</v>
      </c>
      <c r="F554" s="6">
        <f t="shared" si="14"/>
        <v>0</v>
      </c>
    </row>
    <row r="555" spans="1:8">
      <c r="A555" s="8"/>
      <c r="D555" s="6" t="str">
        <f>IF(C555="","-",_xlfn.XLOOKUP(C555,'TM Information'!$A:$A,'TM Information'!$D:$D,"No Match",0,1))</f>
        <v>-</v>
      </c>
      <c r="E555" s="6" t="str">
        <f>IF(C555="","-",_xlfn.XLOOKUP(C555,'TM Information'!$A:$A,'TM Information'!$F:$F,"No Match",0,1))</f>
        <v>-</v>
      </c>
      <c r="F555" s="6">
        <f t="shared" si="14"/>
        <v>0</v>
      </c>
    </row>
    <row r="556" spans="1:8">
      <c r="A556" s="8"/>
      <c r="D556" s="6" t="str">
        <f>IF(C556="","-",_xlfn.XLOOKUP(C556,'TM Information'!$A:$A,'TM Information'!$D:$D,"No Match",0,1))</f>
        <v>-</v>
      </c>
      <c r="E556" s="6" t="str">
        <f>IF(C556="","-",_xlfn.XLOOKUP(C556,'TM Information'!$A:$A,'TM Information'!$F:$F,"No Match",0,1))</f>
        <v>-</v>
      </c>
      <c r="F556" s="6">
        <f t="shared" si="14"/>
        <v>0</v>
      </c>
      <c r="H556" s="52"/>
    </row>
    <row r="557" spans="1:8">
      <c r="A557" s="8"/>
      <c r="D557" s="6" t="str">
        <f>IF(C557="","-",_xlfn.XLOOKUP(C557,'TM Information'!$A:$A,'TM Information'!$D:$D,"No Match",0,1))</f>
        <v>-</v>
      </c>
      <c r="E557" s="6" t="str">
        <f>IF(C557="","-",_xlfn.XLOOKUP(C557,'TM Information'!$A:$A,'TM Information'!$F:$F,"No Match",0,1))</f>
        <v>-</v>
      </c>
      <c r="F557" s="6">
        <f t="shared" si="14"/>
        <v>0</v>
      </c>
    </row>
    <row r="558" spans="1:8">
      <c r="A558" s="8"/>
      <c r="D558" s="6" t="str">
        <f>IF(C558="","-",_xlfn.XLOOKUP(C558,'TM Information'!$A:$A,'TM Information'!$D:$D,"No Match",0,1))</f>
        <v>-</v>
      </c>
      <c r="E558" s="6" t="str">
        <f>IF(C558="","-",_xlfn.XLOOKUP(C558,'TM Information'!$A:$A,'TM Information'!$F:$F,"No Match",0,1))</f>
        <v>-</v>
      </c>
      <c r="F558" s="6">
        <f t="shared" si="14"/>
        <v>0</v>
      </c>
    </row>
    <row r="559" spans="1:8">
      <c r="A559" s="8"/>
      <c r="D559" s="6" t="str">
        <f>IF(C559="","-",_xlfn.XLOOKUP(C559,'TM Information'!$A:$A,'TM Information'!$D:$D,"No Match",0,1))</f>
        <v>-</v>
      </c>
      <c r="E559" s="6" t="str">
        <f>IF(C559="","-",_xlfn.XLOOKUP(C559,'TM Information'!$A:$A,'TM Information'!$F:$F,"No Match",0,1))</f>
        <v>-</v>
      </c>
      <c r="F559" s="6">
        <f t="shared" si="14"/>
        <v>0</v>
      </c>
    </row>
    <row r="560" spans="1:8">
      <c r="A560" s="8"/>
      <c r="D560" s="6" t="str">
        <f>IF(C560="","-",_xlfn.XLOOKUP(C560,'TM Information'!$A:$A,'TM Information'!$D:$D,"No Match",0,1))</f>
        <v>-</v>
      </c>
      <c r="E560" s="6" t="str">
        <f>IF(C560="","-",_xlfn.XLOOKUP(C560,'TM Information'!$A:$A,'TM Information'!$F:$F,"No Match",0,1))</f>
        <v>-</v>
      </c>
      <c r="F560" s="6">
        <f t="shared" si="14"/>
        <v>0</v>
      </c>
    </row>
    <row r="561" spans="1:11">
      <c r="A561" s="8"/>
      <c r="D561" s="6" t="str">
        <f>IF(C561="","-",_xlfn.XLOOKUP(C561,'TM Information'!$A:$A,'TM Information'!$D:$D,"No Match",0,1))</f>
        <v>-</v>
      </c>
      <c r="E561" s="6" t="str">
        <f>IF(C561="","-",_xlfn.XLOOKUP(C561,'TM Information'!$A:$A,'TM Information'!$F:$F,"No Match",0,1))</f>
        <v>-</v>
      </c>
      <c r="F561" s="6">
        <f t="shared" si="14"/>
        <v>0</v>
      </c>
    </row>
    <row r="562" spans="1:11">
      <c r="A562" s="8"/>
      <c r="D562" s="6" t="str">
        <f>IF(C562="","-",_xlfn.XLOOKUP(C562,'TM Information'!$A:$A,'TM Information'!$D:$D,"No Match",0,1))</f>
        <v>-</v>
      </c>
      <c r="E562" s="6" t="str">
        <f>IF(C562="","-",_xlfn.XLOOKUP(C562,'TM Information'!$A:$A,'TM Information'!$F:$F,"No Match",0,1))</f>
        <v>-</v>
      </c>
      <c r="F562" s="6">
        <f t="shared" si="14"/>
        <v>0</v>
      </c>
    </row>
    <row r="563" spans="1:11">
      <c r="A563" s="8"/>
      <c r="D563" s="6" t="str">
        <f>IF(C563="","-",_xlfn.XLOOKUP(C563,'TM Information'!$A:$A,'TM Information'!$D:$D,"No Match",0,1))</f>
        <v>-</v>
      </c>
      <c r="E563" s="6" t="str">
        <f>IF(C563="","-",_xlfn.XLOOKUP(C563,'TM Information'!$A:$A,'TM Information'!$F:$F,"No Match",0,1))</f>
        <v>-</v>
      </c>
      <c r="F563" s="6">
        <f t="shared" si="14"/>
        <v>0</v>
      </c>
    </row>
    <row r="564" spans="1:11">
      <c r="A564" s="8"/>
      <c r="D564" s="6" t="str">
        <f>IF(C564="","-",_xlfn.XLOOKUP(C564,'TM Information'!$A:$A,'TM Information'!$D:$D,"No Match",0,1))</f>
        <v>-</v>
      </c>
      <c r="E564" s="6" t="str">
        <f>IF(C564="","-",_xlfn.XLOOKUP(C564,'TM Information'!$A:$A,'TM Information'!$F:$F,"No Match",0,1))</f>
        <v>-</v>
      </c>
      <c r="F564" s="6">
        <f t="shared" ref="F564:F592" si="15">COUNTIF(C:C,C564)</f>
        <v>0</v>
      </c>
    </row>
    <row r="565" spans="1:11">
      <c r="A565" s="8"/>
      <c r="D565" s="6" t="str">
        <f>IF(C565="","-",_xlfn.XLOOKUP(C565,'TM Information'!$A:$A,'TM Information'!$D:$D,"No Match",0,1))</f>
        <v>-</v>
      </c>
      <c r="E565" s="6" t="str">
        <f>IF(C565="","-",_xlfn.XLOOKUP(C565,'TM Information'!$A:$A,'TM Information'!$F:$F,"No Match",0,1))</f>
        <v>-</v>
      </c>
      <c r="F565" s="6">
        <f t="shared" si="15"/>
        <v>0</v>
      </c>
      <c r="K565" s="52"/>
    </row>
    <row r="566" spans="1:11">
      <c r="A566" s="8"/>
      <c r="D566" s="6" t="str">
        <f>IF(C566="","-",_xlfn.XLOOKUP(C566,'TM Information'!$A:$A,'TM Information'!$D:$D,"No Match",0,1))</f>
        <v>-</v>
      </c>
      <c r="E566" s="6" t="str">
        <f>IF(C566="","-",_xlfn.XLOOKUP(C566,'TM Information'!$A:$A,'TM Information'!$F:$F,"No Match",0,1))</f>
        <v>-</v>
      </c>
      <c r="F566" s="6">
        <f t="shared" si="15"/>
        <v>0</v>
      </c>
    </row>
    <row r="567" spans="1:11">
      <c r="A567" s="8"/>
      <c r="D567" s="6" t="str">
        <f>IF(C567="","-",_xlfn.XLOOKUP(C567,'TM Information'!$A:$A,'TM Information'!$D:$D,"No Match",0,1))</f>
        <v>-</v>
      </c>
      <c r="E567" s="6" t="str">
        <f>IF(C567="","-",_xlfn.XLOOKUP(C567,'TM Information'!$A:$A,'TM Information'!$F:$F,"No Match",0,1))</f>
        <v>-</v>
      </c>
      <c r="F567" s="6">
        <f t="shared" si="15"/>
        <v>0</v>
      </c>
    </row>
    <row r="568" spans="1:11">
      <c r="A568" s="8"/>
      <c r="D568" s="6" t="str">
        <f>IF(C568="","-",_xlfn.XLOOKUP(C568,'TM Information'!$A:$A,'TM Information'!$D:$D,"No Match",0,1))</f>
        <v>-</v>
      </c>
      <c r="E568" s="6" t="str">
        <f>IF(C568="","-",_xlfn.XLOOKUP(C568,'TM Information'!$A:$A,'TM Information'!$F:$F,"No Match",0,1))</f>
        <v>-</v>
      </c>
      <c r="F568" s="6">
        <f t="shared" si="15"/>
        <v>0</v>
      </c>
    </row>
    <row r="569" spans="1:11">
      <c r="A569" s="8"/>
      <c r="D569" s="6" t="str">
        <f>IF(C569="","-",_xlfn.XLOOKUP(C569,'TM Information'!$A:$A,'TM Information'!$D:$D,"No Match",0,1))</f>
        <v>-</v>
      </c>
      <c r="E569" s="6" t="str">
        <f>IF(C569="","-",_xlfn.XLOOKUP(C569,'TM Information'!$A:$A,'TM Information'!$F:$F,"No Match",0,1))</f>
        <v>-</v>
      </c>
      <c r="F569" s="6">
        <f t="shared" si="15"/>
        <v>0</v>
      </c>
    </row>
    <row r="570" spans="1:11">
      <c r="A570" s="8"/>
      <c r="D570" s="6" t="str">
        <f>IF(C570="","-",_xlfn.XLOOKUP(C570,'TM Information'!$A:$A,'TM Information'!$D:$D,"No Match",0,1))</f>
        <v>-</v>
      </c>
      <c r="E570" s="6" t="str">
        <f>IF(C570="","-",_xlfn.XLOOKUP(C570,'TM Information'!$A:$A,'TM Information'!$F:$F,"No Match",0,1))</f>
        <v>-</v>
      </c>
      <c r="F570" s="6">
        <f t="shared" si="15"/>
        <v>0</v>
      </c>
    </row>
    <row r="571" spans="1:11">
      <c r="A571" s="8"/>
      <c r="D571" s="6" t="str">
        <f>IF(C571="","-",_xlfn.XLOOKUP(C571,'TM Information'!$A:$A,'TM Information'!$D:$D,"No Match",0,1))</f>
        <v>-</v>
      </c>
      <c r="E571" s="6" t="str">
        <f>IF(C571="","-",_xlfn.XLOOKUP(C571,'TM Information'!$A:$A,'TM Information'!$F:$F,"No Match",0,1))</f>
        <v>-</v>
      </c>
      <c r="F571" s="6">
        <f t="shared" si="15"/>
        <v>0</v>
      </c>
    </row>
    <row r="572" spans="1:11">
      <c r="A572" s="8"/>
      <c r="D572" s="6" t="str">
        <f>IF(C572="","-",_xlfn.XLOOKUP(C572,'TM Information'!$A:$A,'TM Information'!$D:$D,"No Match",0,1))</f>
        <v>-</v>
      </c>
      <c r="E572" s="6" t="str">
        <f>IF(C572="","-",_xlfn.XLOOKUP(C572,'TM Information'!$A:$A,'TM Information'!$F:$F,"No Match",0,1))</f>
        <v>-</v>
      </c>
      <c r="F572" s="6">
        <f t="shared" si="15"/>
        <v>0</v>
      </c>
    </row>
    <row r="573" spans="1:11">
      <c r="A573" s="8"/>
      <c r="D573" s="6" t="str">
        <f>IF(C573="","-",_xlfn.XLOOKUP(C573,'TM Information'!$A:$A,'TM Information'!$D:$D,"No Match",0,1))</f>
        <v>-</v>
      </c>
      <c r="E573" s="6" t="str">
        <f>IF(C573="","-",_xlfn.XLOOKUP(C573,'TM Information'!$A:$A,'TM Information'!$F:$F,"No Match",0,1))</f>
        <v>-</v>
      </c>
      <c r="F573" s="6">
        <f t="shared" si="15"/>
        <v>0</v>
      </c>
    </row>
    <row r="574" spans="1:11">
      <c r="A574" s="8"/>
      <c r="D574" s="6" t="str">
        <f>IF(C574="","-",_xlfn.XLOOKUP(C574,'TM Information'!$A:$A,'TM Information'!$D:$D,"No Match",0,1))</f>
        <v>-</v>
      </c>
      <c r="E574" s="6" t="str">
        <f>IF(C574="","-",_xlfn.XLOOKUP(C574,'TM Information'!$A:$A,'TM Information'!$F:$F,"No Match",0,1))</f>
        <v>-</v>
      </c>
      <c r="F574" s="6">
        <f t="shared" si="15"/>
        <v>0</v>
      </c>
    </row>
    <row r="575" spans="1:11">
      <c r="A575" s="8"/>
      <c r="D575" s="6" t="str">
        <f>IF(C575="","-",_xlfn.XLOOKUP(C575,'TM Information'!$A:$A,'TM Information'!$D:$D,"No Match",0,1))</f>
        <v>-</v>
      </c>
      <c r="E575" s="6" t="str">
        <f>IF(C575="","-",_xlfn.XLOOKUP(C575,'TM Information'!$A:$A,'TM Information'!$F:$F,"No Match",0,1))</f>
        <v>-</v>
      </c>
      <c r="F575" s="6">
        <f t="shared" si="15"/>
        <v>0</v>
      </c>
    </row>
    <row r="576" spans="1:11">
      <c r="A576" s="8"/>
      <c r="D576" s="6" t="str">
        <f>IF(C576="","-",_xlfn.XLOOKUP(C576,'TM Information'!$A:$A,'TM Information'!$D:$D,"No Match",0,1))</f>
        <v>-</v>
      </c>
      <c r="E576" s="6" t="str">
        <f>IF(C576="","-",_xlfn.XLOOKUP(C576,'TM Information'!$A:$A,'TM Information'!$F:$F,"No Match",0,1))</f>
        <v>-</v>
      </c>
      <c r="F576" s="6">
        <f t="shared" si="15"/>
        <v>0</v>
      </c>
    </row>
    <row r="577" spans="1:6">
      <c r="A577" s="8"/>
      <c r="D577" s="6" t="str">
        <f>IF(C577="","-",_xlfn.XLOOKUP(C577,'TM Information'!$A:$A,'TM Information'!$D:$D,"No Match",0,1))</f>
        <v>-</v>
      </c>
      <c r="E577" s="6" t="str">
        <f>IF(C577="","-",_xlfn.XLOOKUP(C577,'TM Information'!$A:$A,'TM Information'!$F:$F,"No Match",0,1))</f>
        <v>-</v>
      </c>
      <c r="F577" s="6">
        <f t="shared" si="15"/>
        <v>0</v>
      </c>
    </row>
    <row r="578" spans="1:6">
      <c r="A578" s="8"/>
      <c r="D578" s="6" t="str">
        <f>IF(C578="","-",_xlfn.XLOOKUP(C578,'TM Information'!$A:$A,'TM Information'!$D:$D,"No Match",0,1))</f>
        <v>-</v>
      </c>
      <c r="E578" s="6" t="str">
        <f>IF(C578="","-",_xlfn.XLOOKUP(C578,'TM Information'!$A:$A,'TM Information'!$F:$F,"No Match",0,1))</f>
        <v>-</v>
      </c>
      <c r="F578" s="6">
        <f t="shared" si="15"/>
        <v>0</v>
      </c>
    </row>
    <row r="579" spans="1:6">
      <c r="A579" s="8"/>
      <c r="D579" s="6" t="str">
        <f>IF(C579="","-",_xlfn.XLOOKUP(C579,'TM Information'!$A:$A,'TM Information'!$D:$D,"No Match",0,1))</f>
        <v>-</v>
      </c>
      <c r="E579" s="6" t="str">
        <f>IF(C579="","-",_xlfn.XLOOKUP(C579,'TM Information'!$A:$A,'TM Information'!$F:$F,"No Match",0,1))</f>
        <v>-</v>
      </c>
      <c r="F579" s="6">
        <f t="shared" si="15"/>
        <v>0</v>
      </c>
    </row>
    <row r="580" spans="1:6">
      <c r="A580" s="8"/>
      <c r="D580" s="6" t="str">
        <f>IF(C580="","-",_xlfn.XLOOKUP(C580,'TM Information'!$A:$A,'TM Information'!$D:$D,"No Match",0,1))</f>
        <v>-</v>
      </c>
      <c r="E580" s="6" t="str">
        <f>IF(C580="","-",_xlfn.XLOOKUP(C580,'TM Information'!$A:$A,'TM Information'!$F:$F,"No Match",0,1))</f>
        <v>-</v>
      </c>
      <c r="F580" s="6">
        <f t="shared" si="15"/>
        <v>0</v>
      </c>
    </row>
    <row r="581" spans="1:6">
      <c r="A581" s="8"/>
      <c r="D581" s="6" t="str">
        <f>IF(C581="","-",_xlfn.XLOOKUP(C581,'TM Information'!$A:$A,'TM Information'!$D:$D,"No Match",0,1))</f>
        <v>-</v>
      </c>
      <c r="E581" s="6" t="str">
        <f>IF(C581="","-",_xlfn.XLOOKUP(C581,'TM Information'!$A:$A,'TM Information'!$F:$F,"No Match",0,1))</f>
        <v>-</v>
      </c>
      <c r="F581" s="6">
        <f t="shared" si="15"/>
        <v>0</v>
      </c>
    </row>
    <row r="582" spans="1:6">
      <c r="A582" s="8"/>
      <c r="D582" s="6" t="str">
        <f>IF(C582="","-",_xlfn.XLOOKUP(C582,'TM Information'!$A:$A,'TM Information'!$D:$D,"No Match",0,1))</f>
        <v>-</v>
      </c>
      <c r="E582" s="6" t="str">
        <f>IF(C582="","-",_xlfn.XLOOKUP(C582,'TM Information'!$A:$A,'TM Information'!$F:$F,"No Match",0,1))</f>
        <v>-</v>
      </c>
      <c r="F582" s="6">
        <f t="shared" si="15"/>
        <v>0</v>
      </c>
    </row>
    <row r="583" spans="1:6">
      <c r="A583" s="8"/>
      <c r="D583" s="6" t="str">
        <f>IF(C583="","-",_xlfn.XLOOKUP(C583,'TM Information'!$A:$A,'TM Information'!$D:$D,"No Match",0,1))</f>
        <v>-</v>
      </c>
      <c r="E583" s="6" t="str">
        <f>IF(C583="","-",_xlfn.XLOOKUP(C583,'TM Information'!$A:$A,'TM Information'!$F:$F,"No Match",0,1))</f>
        <v>-</v>
      </c>
      <c r="F583" s="6">
        <f t="shared" si="15"/>
        <v>0</v>
      </c>
    </row>
    <row r="584" spans="1:6">
      <c r="A584" s="8"/>
      <c r="D584" s="6" t="str">
        <f>IF(C584="","-",_xlfn.XLOOKUP(C584,'TM Information'!$A:$A,'TM Information'!$D:$D,"No Match",0,1))</f>
        <v>-</v>
      </c>
      <c r="E584" s="6" t="str">
        <f>IF(C584="","-",_xlfn.XLOOKUP(C584,'TM Information'!$A:$A,'TM Information'!$F:$F,"No Match",0,1))</f>
        <v>-</v>
      </c>
      <c r="F584" s="6">
        <f t="shared" si="15"/>
        <v>0</v>
      </c>
    </row>
    <row r="585" spans="1:6">
      <c r="A585" s="8"/>
      <c r="D585" s="6" t="str">
        <f>IF(C585="","-",_xlfn.XLOOKUP(C585,'TM Information'!$A:$A,'TM Information'!$D:$D,"No Match",0,1))</f>
        <v>-</v>
      </c>
      <c r="E585" s="6" t="str">
        <f>IF(C585="","-",_xlfn.XLOOKUP(C585,'TM Information'!$A:$A,'TM Information'!$F:$F,"No Match",0,1))</f>
        <v>-</v>
      </c>
      <c r="F585" s="6">
        <f t="shared" si="15"/>
        <v>0</v>
      </c>
    </row>
    <row r="586" spans="1:6">
      <c r="A586" s="8"/>
      <c r="D586" s="6" t="str">
        <f>IF(C586="","-",_xlfn.XLOOKUP(C586,'TM Information'!$A:$A,'TM Information'!$D:$D,"No Match",0,1))</f>
        <v>-</v>
      </c>
      <c r="E586" s="6" t="str">
        <f>IF(C586="","-",_xlfn.XLOOKUP(C586,'TM Information'!$A:$A,'TM Information'!$F:$F,"No Match",0,1))</f>
        <v>-</v>
      </c>
      <c r="F586" s="6">
        <f t="shared" si="15"/>
        <v>0</v>
      </c>
    </row>
    <row r="587" spans="1:6">
      <c r="A587" s="8"/>
      <c r="D587" s="6" t="str">
        <f>IF(C587="","-",_xlfn.XLOOKUP(C587,'TM Information'!$A:$A,'TM Information'!$D:$D,"No Match",0,1))</f>
        <v>-</v>
      </c>
      <c r="E587" s="6" t="str">
        <f>IF(C587="","-",_xlfn.XLOOKUP(C587,'TM Information'!$A:$A,'TM Information'!$F:$F,"No Match",0,1))</f>
        <v>-</v>
      </c>
      <c r="F587" s="6">
        <f t="shared" si="15"/>
        <v>0</v>
      </c>
    </row>
    <row r="588" spans="1:6">
      <c r="A588" s="8"/>
      <c r="D588" s="6" t="str">
        <f>IF(C588="","-",_xlfn.XLOOKUP(C588,'TM Information'!$A:$A,'TM Information'!$D:$D,"No Match",0,1))</f>
        <v>-</v>
      </c>
      <c r="E588" s="6" t="str">
        <f>IF(C588="","-",_xlfn.XLOOKUP(C588,'TM Information'!$A:$A,'TM Information'!$F:$F,"No Match",0,1))</f>
        <v>-</v>
      </c>
      <c r="F588" s="6">
        <f t="shared" si="15"/>
        <v>0</v>
      </c>
    </row>
    <row r="589" spans="1:6">
      <c r="A589" s="8"/>
      <c r="D589" s="6" t="str">
        <f>IF(C589="","-",_xlfn.XLOOKUP(C589,'TM Information'!$A:$A,'TM Information'!$D:$D,"No Match",0,1))</f>
        <v>-</v>
      </c>
      <c r="E589" s="6" t="str">
        <f>IF(C589="","-",_xlfn.XLOOKUP(C589,'TM Information'!$A:$A,'TM Information'!$F:$F,"No Match",0,1))</f>
        <v>-</v>
      </c>
      <c r="F589" s="6">
        <f t="shared" si="15"/>
        <v>0</v>
      </c>
    </row>
    <row r="590" spans="1:6">
      <c r="A590" s="8"/>
      <c r="D590" s="6" t="str">
        <f>IF(C590="","-",_xlfn.XLOOKUP(C590,'TM Information'!$A:$A,'TM Information'!$D:$D,"No Match",0,1))</f>
        <v>-</v>
      </c>
      <c r="E590" s="6" t="str">
        <f>IF(C590="","-",_xlfn.XLOOKUP(C590,'TM Information'!$A:$A,'TM Information'!$F:$F,"No Match",0,1))</f>
        <v>-</v>
      </c>
      <c r="F590" s="6">
        <f t="shared" si="15"/>
        <v>0</v>
      </c>
    </row>
    <row r="591" spans="1:6">
      <c r="A591" s="8"/>
      <c r="D591" s="6" t="str">
        <f>IF(C591="","-",_xlfn.XLOOKUP(C591,'TM Information'!$A:$A,'TM Information'!$D:$D,"No Match",0,1))</f>
        <v>-</v>
      </c>
      <c r="E591" s="6" t="str">
        <f>IF(C591="","-",_xlfn.XLOOKUP(C591,'TM Information'!$A:$A,'TM Information'!$F:$F,"No Match",0,1))</f>
        <v>-</v>
      </c>
      <c r="F591" s="6">
        <f t="shared" si="15"/>
        <v>0</v>
      </c>
    </row>
    <row r="592" spans="1:6">
      <c r="A592" s="8"/>
      <c r="D592" s="6" t="str">
        <f>IF(C592="","-",_xlfn.XLOOKUP(C592,'TM Information'!$A:$A,'TM Information'!$D:$D,"No Match",0,1))</f>
        <v>-</v>
      </c>
      <c r="E592" s="6" t="str">
        <f>IF(C592="","-",_xlfn.XLOOKUP(C592,'TM Information'!$A:$A,'TM Information'!$F:$F,"No Match",0,1))</f>
        <v>-</v>
      </c>
      <c r="F592" s="6">
        <f t="shared" si="15"/>
        <v>0</v>
      </c>
    </row>
    <row r="593" spans="1:8">
      <c r="A593" s="8"/>
      <c r="D593" s="6" t="str">
        <f>IF(C593="","-",_xlfn.XLOOKUP(C593,'TM Information'!$A:$A,'TM Information'!$D:$D,"No Match",0,1))</f>
        <v>-</v>
      </c>
      <c r="E593" s="6" t="str">
        <f>IF(C593="","-",_xlfn.XLOOKUP(C593,'TM Information'!$A:$A,'TM Information'!$F:$F,"No Match",0,1))</f>
        <v>-</v>
      </c>
    </row>
    <row r="594" spans="1:8">
      <c r="A594" s="8"/>
      <c r="D594" s="6" t="str">
        <f>IF(C594="","-",_xlfn.XLOOKUP(C594,'TM Information'!$A:$A,'TM Information'!$D:$D,"No Match",0,1))</f>
        <v>-</v>
      </c>
      <c r="E594" s="6" t="str">
        <f>IF(C594="","-",_xlfn.XLOOKUP(C594,'TM Information'!$A:$A,'TM Information'!$F:$F,"No Match",0,1))</f>
        <v>-</v>
      </c>
      <c r="F594" s="6">
        <f t="shared" ref="F594:F657" si="16">COUNTIF(C:C,C594)</f>
        <v>0</v>
      </c>
    </row>
    <row r="595" spans="1:8">
      <c r="A595" s="8"/>
      <c r="D595" s="6" t="str">
        <f>IF(C595="","-",_xlfn.XLOOKUP(C595,'TM Information'!$A:$A,'TM Information'!$D:$D,"No Match",0,1))</f>
        <v>-</v>
      </c>
      <c r="E595" s="6" t="str">
        <f>IF(C595="","-",_xlfn.XLOOKUP(C595,'TM Information'!$A:$A,'TM Information'!$F:$F,"No Match",0,1))</f>
        <v>-</v>
      </c>
      <c r="F595" s="6">
        <f t="shared" si="16"/>
        <v>0</v>
      </c>
    </row>
    <row r="596" spans="1:8">
      <c r="A596" s="8"/>
      <c r="D596" s="6" t="str">
        <f>IF(C596="","-",_xlfn.XLOOKUP(C596,'TM Information'!$A:$A,'TM Information'!$D:$D,"No Match",0,1))</f>
        <v>-</v>
      </c>
      <c r="E596" s="6" t="str">
        <f>IF(C596="","-",_xlfn.XLOOKUP(C596,'TM Information'!$A:$A,'TM Information'!$F:$F,"No Match",0,1))</f>
        <v>-</v>
      </c>
      <c r="F596" s="6">
        <f t="shared" si="16"/>
        <v>0</v>
      </c>
    </row>
    <row r="597" spans="1:8">
      <c r="A597" s="8"/>
      <c r="D597" s="6" t="str">
        <f>IF(C597="","-",_xlfn.XLOOKUP(C597,'TM Information'!$A:$A,'TM Information'!$D:$D,"No Match",0,1))</f>
        <v>-</v>
      </c>
      <c r="E597" s="6" t="str">
        <f>IF(C597="","-",_xlfn.XLOOKUP(C597,'TM Information'!$A:$A,'TM Information'!$F:$F,"No Match",0,1))</f>
        <v>-</v>
      </c>
      <c r="F597" s="6">
        <f t="shared" si="16"/>
        <v>0</v>
      </c>
    </row>
    <row r="598" spans="1:8">
      <c r="A598" s="8"/>
      <c r="D598" s="6" t="str">
        <f>IF(C598="","-",_xlfn.XLOOKUP(C598,'TM Information'!$A:$A,'TM Information'!$D:$D,"No Match",0,1))</f>
        <v>-</v>
      </c>
      <c r="E598" s="6" t="str">
        <f>IF(C598="","-",_xlfn.XLOOKUP(C598,'TM Information'!$A:$A,'TM Information'!$F:$F,"No Match",0,1))</f>
        <v>-</v>
      </c>
      <c r="F598" s="6">
        <f t="shared" si="16"/>
        <v>0</v>
      </c>
    </row>
    <row r="599" spans="1:8">
      <c r="A599" s="8"/>
      <c r="C599" s="19"/>
      <c r="D599" s="6" t="str">
        <f>IF(C599="","-",_xlfn.XLOOKUP(C599,'TM Information'!$A:$A,'TM Information'!$D:$D,"No Match",0,1))</f>
        <v>-</v>
      </c>
      <c r="E599" s="6" t="str">
        <f>IF(C599="","-",_xlfn.XLOOKUP(C599,'TM Information'!$A:$A,'TM Information'!$F:$F,"No Match",0,1))</f>
        <v>-</v>
      </c>
      <c r="F599" s="6">
        <f t="shared" si="16"/>
        <v>0</v>
      </c>
    </row>
    <row r="600" spans="1:8">
      <c r="A600" s="8"/>
      <c r="D600" s="6" t="str">
        <f>IF(C600="","-",_xlfn.XLOOKUP(C600,'TM Information'!$A:$A,'TM Information'!$D:$D,"No Match",0,1))</f>
        <v>-</v>
      </c>
      <c r="E600" s="6" t="str">
        <f>IF(C600="","-",_xlfn.XLOOKUP(C600,'TM Information'!$A:$A,'TM Information'!$F:$F,"No Match",0,1))</f>
        <v>-</v>
      </c>
      <c r="F600" s="6">
        <f t="shared" si="16"/>
        <v>0</v>
      </c>
    </row>
    <row r="601" spans="1:8">
      <c r="A601" s="8"/>
      <c r="D601" s="6" t="str">
        <f>IF(C601="","-",_xlfn.XLOOKUP(C601,'TM Information'!$A:$A,'TM Information'!$D:$D,"No Match",0,1))</f>
        <v>-</v>
      </c>
      <c r="E601" s="6" t="str">
        <f>IF(C601="","-",_xlfn.XLOOKUP(C601,'TM Information'!$A:$A,'TM Information'!$F:$F,"No Match",0,1))</f>
        <v>-</v>
      </c>
      <c r="F601" s="6">
        <f t="shared" si="16"/>
        <v>0</v>
      </c>
    </row>
    <row r="602" spans="1:8">
      <c r="A602" s="8"/>
      <c r="D602" s="6" t="str">
        <f>IF(C602="","-",_xlfn.XLOOKUP(C602,'TM Information'!$A:$A,'TM Information'!$D:$D,"No Match",0,1))</f>
        <v>-</v>
      </c>
      <c r="E602" s="6" t="str">
        <f>IF(C602="","-",_xlfn.XLOOKUP(C602,'TM Information'!$A:$A,'TM Information'!$F:$F,"No Match",0,1))</f>
        <v>-</v>
      </c>
      <c r="F602" s="6">
        <f t="shared" si="16"/>
        <v>0</v>
      </c>
      <c r="H602" s="8"/>
    </row>
    <row r="603" spans="1:8">
      <c r="A603" s="8"/>
      <c r="C603" s="52"/>
      <c r="D603" s="6" t="str">
        <f>IF(C603="","-",_xlfn.XLOOKUP(C603,'TM Information'!$A:$A,'TM Information'!$D:$D,"No Match",0,1))</f>
        <v>-</v>
      </c>
      <c r="E603" s="6" t="str">
        <f>IF(C603="","-",_xlfn.XLOOKUP(C603,'TM Information'!$A:$A,'TM Information'!$F:$F,"No Match",0,1))</f>
        <v>-</v>
      </c>
      <c r="F603" s="6">
        <f t="shared" si="16"/>
        <v>0</v>
      </c>
      <c r="H603" s="49"/>
    </row>
    <row r="604" spans="1:8">
      <c r="A604" s="8"/>
      <c r="D604" s="6" t="str">
        <f>IF(C604="","-",_xlfn.XLOOKUP(C604,'TM Information'!$A:$A,'TM Information'!$D:$D,"No Match",0,1))</f>
        <v>-</v>
      </c>
      <c r="E604" s="6" t="str">
        <f>IF(C604="","-",_xlfn.XLOOKUP(C604,'TM Information'!$A:$A,'TM Information'!$F:$F,"No Match",0,1))</f>
        <v>-</v>
      </c>
      <c r="F604" s="6">
        <f t="shared" si="16"/>
        <v>0</v>
      </c>
    </row>
    <row r="605" spans="1:8">
      <c r="A605" s="8"/>
      <c r="D605" s="6" t="str">
        <f>IF(C605="","-",_xlfn.XLOOKUP(C605,'TM Information'!$A:$A,'TM Information'!$D:$D,"No Match",0,1))</f>
        <v>-</v>
      </c>
      <c r="E605" s="6" t="str">
        <f>IF(C605="","-",_xlfn.XLOOKUP(C605,'TM Information'!$A:$A,'TM Information'!$F:$F,"No Match",0,1))</f>
        <v>-</v>
      </c>
      <c r="F605" s="6">
        <f t="shared" si="16"/>
        <v>0</v>
      </c>
    </row>
    <row r="606" spans="1:8">
      <c r="A606" s="8"/>
      <c r="D606" s="6" t="str">
        <f>IF(C606="","-",_xlfn.XLOOKUP(C606,'TM Information'!$A:$A,'TM Information'!$D:$D,"No Match",0,1))</f>
        <v>-</v>
      </c>
      <c r="E606" s="6" t="str">
        <f>IF(C606="","-",_xlfn.XLOOKUP(C606,'TM Information'!$A:$A,'TM Information'!$F:$F,"No Match",0,1))</f>
        <v>-</v>
      </c>
      <c r="F606" s="6">
        <f t="shared" si="16"/>
        <v>0</v>
      </c>
    </row>
    <row r="607" spans="1:8">
      <c r="A607" s="8"/>
      <c r="D607" s="6" t="str">
        <f>IF(C607="","-",_xlfn.XLOOKUP(C607,'TM Information'!$A:$A,'TM Information'!$D:$D,"No Match",0,1))</f>
        <v>-</v>
      </c>
      <c r="E607" s="6" t="str">
        <f>IF(C607="","-",_xlfn.XLOOKUP(C607,'TM Information'!$A:$A,'TM Information'!$F:$F,"No Match",0,1))</f>
        <v>-</v>
      </c>
      <c r="F607" s="6">
        <f t="shared" si="16"/>
        <v>0</v>
      </c>
    </row>
    <row r="608" spans="1:8">
      <c r="A608" s="8"/>
      <c r="D608" s="6" t="str">
        <f>IF(C608="","-",_xlfn.XLOOKUP(C608,'TM Information'!$A:$A,'TM Information'!$D:$D,"No Match",0,1))</f>
        <v>-</v>
      </c>
      <c r="E608" s="6" t="str">
        <f>IF(C608="","-",_xlfn.XLOOKUP(C608,'TM Information'!$A:$A,'TM Information'!$F:$F,"No Match",0,1))</f>
        <v>-</v>
      </c>
      <c r="F608" s="6">
        <f t="shared" si="16"/>
        <v>0</v>
      </c>
    </row>
    <row r="609" spans="1:6">
      <c r="A609" s="8"/>
      <c r="D609" s="6" t="str">
        <f>IF(C609="","-",_xlfn.XLOOKUP(C609,'TM Information'!$A:$A,'TM Information'!$D:$D,"No Match",0,1))</f>
        <v>-</v>
      </c>
      <c r="E609" s="6" t="str">
        <f>IF(C609="","-",_xlfn.XLOOKUP(C609,'TM Information'!$A:$A,'TM Information'!$F:$F,"No Match",0,1))</f>
        <v>-</v>
      </c>
      <c r="F609" s="6">
        <f t="shared" si="16"/>
        <v>0</v>
      </c>
    </row>
    <row r="610" spans="1:6">
      <c r="A610" s="8"/>
      <c r="D610" s="6" t="str">
        <f>IF(C610="","-",_xlfn.XLOOKUP(C610,'TM Information'!$A:$A,'TM Information'!$D:$D,"No Match",0,1))</f>
        <v>-</v>
      </c>
      <c r="E610" s="6" t="str">
        <f>IF(C610="","-",_xlfn.XLOOKUP(C610,'TM Information'!$A:$A,'TM Information'!$F:$F,"No Match",0,1))</f>
        <v>-</v>
      </c>
      <c r="F610" s="6">
        <f t="shared" si="16"/>
        <v>0</v>
      </c>
    </row>
    <row r="611" spans="1:6">
      <c r="A611" s="8"/>
      <c r="D611" s="6" t="str">
        <f>IF(C611="","-",_xlfn.XLOOKUP(C611,'TM Information'!$A:$A,'TM Information'!$D:$D,"No Match",0,1))</f>
        <v>-</v>
      </c>
      <c r="E611" s="6" t="str">
        <f>IF(C611="","-",_xlfn.XLOOKUP(C611,'TM Information'!$A:$A,'TM Information'!$F:$F,"No Match",0,1))</f>
        <v>-</v>
      </c>
      <c r="F611" s="6">
        <f t="shared" si="16"/>
        <v>0</v>
      </c>
    </row>
    <row r="612" spans="1:6">
      <c r="A612" s="8"/>
      <c r="D612" s="6" t="str">
        <f>IF(C612="","-",_xlfn.XLOOKUP(C612,'TM Information'!$A:$A,'TM Information'!$D:$D,"No Match",0,1))</f>
        <v>-</v>
      </c>
      <c r="E612" s="6" t="str">
        <f>IF(C612="","-",_xlfn.XLOOKUP(C612,'TM Information'!$A:$A,'TM Information'!$F:$F,"No Match",0,1))</f>
        <v>-</v>
      </c>
      <c r="F612" s="6">
        <f t="shared" si="16"/>
        <v>0</v>
      </c>
    </row>
    <row r="613" spans="1:6">
      <c r="A613" s="8"/>
      <c r="D613" s="6" t="str">
        <f>IF(C613="","-",_xlfn.XLOOKUP(C613,'TM Information'!$A:$A,'TM Information'!$D:$D,"No Match",0,1))</f>
        <v>-</v>
      </c>
      <c r="E613" s="6" t="str">
        <f>IF(C613="","-",_xlfn.XLOOKUP(C613,'TM Information'!$A:$A,'TM Information'!$F:$F,"No Match",0,1))</f>
        <v>-</v>
      </c>
      <c r="F613" s="6">
        <f t="shared" si="16"/>
        <v>0</v>
      </c>
    </row>
    <row r="614" spans="1:6">
      <c r="A614" s="8"/>
      <c r="D614" s="6" t="str">
        <f>IF(C614="","-",_xlfn.XLOOKUP(C614,'TM Information'!$A:$A,'TM Information'!$D:$D,"No Match",0,1))</f>
        <v>-</v>
      </c>
      <c r="E614" s="6" t="str">
        <f>IF(C614="","-",_xlfn.XLOOKUP(C614,'TM Information'!$A:$A,'TM Information'!$F:$F,"No Match",0,1))</f>
        <v>-</v>
      </c>
      <c r="F614" s="6">
        <f t="shared" si="16"/>
        <v>0</v>
      </c>
    </row>
    <row r="615" spans="1:6">
      <c r="A615" s="8"/>
      <c r="D615" s="6" t="str">
        <f>IF(C615="","-",_xlfn.XLOOKUP(C615,'TM Information'!$A:$A,'TM Information'!$D:$D,"No Match",0,1))</f>
        <v>-</v>
      </c>
      <c r="E615" s="6" t="str">
        <f>IF(C615="","-",_xlfn.XLOOKUP(C615,'TM Information'!$A:$A,'TM Information'!$F:$F,"No Match",0,1))</f>
        <v>-</v>
      </c>
      <c r="F615" s="6">
        <f t="shared" si="16"/>
        <v>0</v>
      </c>
    </row>
    <row r="616" spans="1:6">
      <c r="A616" s="8"/>
      <c r="D616" s="6" t="str">
        <f>IF(C616="","-",_xlfn.XLOOKUP(C616,'TM Information'!$A:$A,'TM Information'!$D:$D,"No Match",0,1))</f>
        <v>-</v>
      </c>
      <c r="E616" s="6" t="str">
        <f>IF(C616="","-",_xlfn.XLOOKUP(C616,'TM Information'!$A:$A,'TM Information'!$F:$F,"No Match",0,1))</f>
        <v>-</v>
      </c>
      <c r="F616" s="6">
        <f t="shared" si="16"/>
        <v>0</v>
      </c>
    </row>
    <row r="617" spans="1:6">
      <c r="A617" s="8"/>
      <c r="D617" s="6" t="str">
        <f>IF(C617="","-",_xlfn.XLOOKUP(C617,'TM Information'!$A:$A,'TM Information'!$D:$D,"No Match",0,1))</f>
        <v>-</v>
      </c>
      <c r="E617" s="6" t="str">
        <f>IF(C617="","-",_xlfn.XLOOKUP(C617,'TM Information'!$A:$A,'TM Information'!$F:$F,"No Match",0,1))</f>
        <v>-</v>
      </c>
      <c r="F617" s="6">
        <f t="shared" si="16"/>
        <v>0</v>
      </c>
    </row>
    <row r="618" spans="1:6">
      <c r="A618" s="8"/>
      <c r="D618" s="6" t="str">
        <f>IF(C618="","-",_xlfn.XLOOKUP(C618,'TM Information'!$A:$A,'TM Information'!$D:$D,"No Match",0,1))</f>
        <v>-</v>
      </c>
      <c r="E618" s="6" t="str">
        <f>IF(C618="","-",_xlfn.XLOOKUP(C618,'TM Information'!$A:$A,'TM Information'!$F:$F,"No Match",0,1))</f>
        <v>-</v>
      </c>
      <c r="F618" s="6">
        <f t="shared" si="16"/>
        <v>0</v>
      </c>
    </row>
    <row r="619" spans="1:6">
      <c r="A619" s="8"/>
      <c r="D619" s="6" t="str">
        <f>IF(C619="","-",_xlfn.XLOOKUP(C619,'TM Information'!$A:$A,'TM Information'!$D:$D,"No Match",0,1))</f>
        <v>-</v>
      </c>
      <c r="E619" s="6" t="str">
        <f>IF(C619="","-",_xlfn.XLOOKUP(C619,'TM Information'!$A:$A,'TM Information'!$F:$F,"No Match",0,1))</f>
        <v>-</v>
      </c>
      <c r="F619" s="6">
        <f t="shared" si="16"/>
        <v>0</v>
      </c>
    </row>
    <row r="620" spans="1:6">
      <c r="A620" s="8"/>
      <c r="D620" s="6" t="str">
        <f>IF(C620="","-",_xlfn.XLOOKUP(C620,'TM Information'!$A:$A,'TM Information'!$D:$D,"No Match",0,1))</f>
        <v>-</v>
      </c>
      <c r="E620" s="6" t="str">
        <f>IF(C620="","-",_xlfn.XLOOKUP(C620,'TM Information'!$A:$A,'TM Information'!$F:$F,"No Match",0,1))</f>
        <v>-</v>
      </c>
      <c r="F620" s="6">
        <f t="shared" si="16"/>
        <v>0</v>
      </c>
    </row>
    <row r="621" spans="1:6">
      <c r="A621" s="8"/>
      <c r="D621" s="6" t="str">
        <f>IF(C621="","-",_xlfn.XLOOKUP(C621,'TM Information'!$A:$A,'TM Information'!$D:$D,"No Match",0,1))</f>
        <v>-</v>
      </c>
      <c r="E621" s="6" t="str">
        <f>IF(C621="","-",_xlfn.XLOOKUP(C621,'TM Information'!$A:$A,'TM Information'!$F:$F,"No Match",0,1))</f>
        <v>-</v>
      </c>
      <c r="F621" s="6">
        <f t="shared" si="16"/>
        <v>0</v>
      </c>
    </row>
    <row r="622" spans="1:6">
      <c r="A622" s="8"/>
      <c r="D622" s="6" t="str">
        <f>IF(C622="","-",_xlfn.XLOOKUP(C622,'TM Information'!$A:$A,'TM Information'!$D:$D,"No Match",0,1))</f>
        <v>-</v>
      </c>
      <c r="E622" s="6" t="str">
        <f>IF(C622="","-",_xlfn.XLOOKUP(C622,'TM Information'!$A:$A,'TM Information'!$F:$F,"No Match",0,1))</f>
        <v>-</v>
      </c>
      <c r="F622" s="6">
        <f t="shared" si="16"/>
        <v>0</v>
      </c>
    </row>
    <row r="623" spans="1:6">
      <c r="A623" s="8"/>
      <c r="D623" s="6" t="str">
        <f>IF(C623="","-",_xlfn.XLOOKUP(C623,'TM Information'!$A:$A,'TM Information'!$D:$D,"No Match",0,1))</f>
        <v>-</v>
      </c>
      <c r="E623" s="6" t="str">
        <f>IF(C623="","-",_xlfn.XLOOKUP(C623,'TM Information'!$A:$A,'TM Information'!$F:$F,"No Match",0,1))</f>
        <v>-</v>
      </c>
      <c r="F623" s="6">
        <f t="shared" si="16"/>
        <v>0</v>
      </c>
    </row>
    <row r="624" spans="1:6">
      <c r="A624" s="8"/>
      <c r="D624" s="6" t="str">
        <f>IF(C624="","-",_xlfn.XLOOKUP(C624,'TM Information'!$A:$A,'TM Information'!$D:$D,"No Match",0,1))</f>
        <v>-</v>
      </c>
      <c r="E624" s="6" t="str">
        <f>IF(C624="","-",_xlfn.XLOOKUP(C624,'TM Information'!$A:$A,'TM Information'!$F:$F,"No Match",0,1))</f>
        <v>-</v>
      </c>
      <c r="F624" s="6">
        <f t="shared" si="16"/>
        <v>0</v>
      </c>
    </row>
    <row r="625" spans="1:6">
      <c r="A625" s="8"/>
      <c r="D625" s="6" t="str">
        <f>IF(C625="","-",_xlfn.XLOOKUP(C625,'TM Information'!$A:$A,'TM Information'!$D:$D,"No Match",0,1))</f>
        <v>-</v>
      </c>
      <c r="E625" s="6" t="str">
        <f>IF(C625="","-",_xlfn.XLOOKUP(C625,'TM Information'!$A:$A,'TM Information'!$F:$F,"No Match",0,1))</f>
        <v>-</v>
      </c>
      <c r="F625" s="6">
        <f t="shared" si="16"/>
        <v>0</v>
      </c>
    </row>
    <row r="626" spans="1:6">
      <c r="A626" s="8"/>
      <c r="D626" s="6" t="str">
        <f>IF(C626="","-",_xlfn.XLOOKUP(C626,'TM Information'!$A:$A,'TM Information'!$D:$D,"No Match",0,1))</f>
        <v>-</v>
      </c>
      <c r="E626" s="6" t="str">
        <f>IF(C626="","-",_xlfn.XLOOKUP(C626,'TM Information'!$A:$A,'TM Information'!$F:$F,"No Match",0,1))</f>
        <v>-</v>
      </c>
      <c r="F626" s="6">
        <f t="shared" si="16"/>
        <v>0</v>
      </c>
    </row>
    <row r="627" spans="1:6">
      <c r="A627" s="8"/>
      <c r="D627" s="6" t="str">
        <f>IF(C627="","-",_xlfn.XLOOKUP(C627,'TM Information'!$A:$A,'TM Information'!$D:$D,"No Match",0,1))</f>
        <v>-</v>
      </c>
      <c r="E627" s="6" t="str">
        <f>IF(C627="","-",_xlfn.XLOOKUP(C627,'TM Information'!$A:$A,'TM Information'!$F:$F,"No Match",0,1))</f>
        <v>-</v>
      </c>
      <c r="F627" s="6">
        <f t="shared" si="16"/>
        <v>0</v>
      </c>
    </row>
    <row r="628" spans="1:6">
      <c r="A628" s="8"/>
      <c r="D628" s="6" t="str">
        <f>IF(C628="","-",_xlfn.XLOOKUP(C628,'TM Information'!$A:$A,'TM Information'!$D:$D,"No Match",0,1))</f>
        <v>-</v>
      </c>
      <c r="E628" s="6" t="str">
        <f>IF(C628="","-",_xlfn.XLOOKUP(C628,'TM Information'!$A:$A,'TM Information'!$F:$F,"No Match",0,1))</f>
        <v>-</v>
      </c>
      <c r="F628" s="6">
        <f t="shared" si="16"/>
        <v>0</v>
      </c>
    </row>
    <row r="629" spans="1:6">
      <c r="A629" s="8"/>
      <c r="D629" s="6" t="str">
        <f>IF(C629="","-",_xlfn.XLOOKUP(C629,'TM Information'!$A:$A,'TM Information'!$D:$D,"No Match",0,1))</f>
        <v>-</v>
      </c>
      <c r="E629" s="6" t="str">
        <f>IF(C629="","-",_xlfn.XLOOKUP(C629,'TM Information'!$A:$A,'TM Information'!$F:$F,"No Match",0,1))</f>
        <v>-</v>
      </c>
      <c r="F629" s="6">
        <f t="shared" si="16"/>
        <v>0</v>
      </c>
    </row>
    <row r="630" spans="1:6">
      <c r="A630" s="8"/>
      <c r="D630" s="6" t="str">
        <f>IF(C630="","-",_xlfn.XLOOKUP(C630,'TM Information'!$A:$A,'TM Information'!$D:$D,"No Match",0,1))</f>
        <v>-</v>
      </c>
      <c r="E630" s="6" t="str">
        <f>IF(C630="","-",_xlfn.XLOOKUP(C630,'TM Information'!$A:$A,'TM Information'!$F:$F,"No Match",0,1))</f>
        <v>-</v>
      </c>
      <c r="F630" s="6">
        <f t="shared" si="16"/>
        <v>0</v>
      </c>
    </row>
    <row r="631" spans="1:6">
      <c r="A631" s="8"/>
      <c r="D631" s="6" t="str">
        <f>IF(C631="","-",_xlfn.XLOOKUP(C631,'TM Information'!$A:$A,'TM Information'!$D:$D,"No Match",0,1))</f>
        <v>-</v>
      </c>
      <c r="E631" s="6" t="str">
        <f>IF(C631="","-",_xlfn.XLOOKUP(C631,'TM Information'!$A:$A,'TM Information'!$F:$F,"No Match",0,1))</f>
        <v>-</v>
      </c>
      <c r="F631" s="6">
        <f t="shared" si="16"/>
        <v>0</v>
      </c>
    </row>
    <row r="632" spans="1:6">
      <c r="A632" s="8"/>
      <c r="D632" s="6" t="str">
        <f>IF(C632="","-",_xlfn.XLOOKUP(C632,'TM Information'!$A:$A,'TM Information'!$D:$D,"No Match",0,1))</f>
        <v>-</v>
      </c>
      <c r="E632" s="6" t="str">
        <f>IF(C632="","-",_xlfn.XLOOKUP(C632,'TM Information'!$A:$A,'TM Information'!$F:$F,"No Match",0,1))</f>
        <v>-</v>
      </c>
      <c r="F632" s="6">
        <f t="shared" si="16"/>
        <v>0</v>
      </c>
    </row>
    <row r="633" spans="1:6">
      <c r="A633" s="8"/>
      <c r="D633" s="6" t="str">
        <f>IF(C633="","-",_xlfn.XLOOKUP(C633,'TM Information'!$A:$A,'TM Information'!$D:$D,"No Match",0,1))</f>
        <v>-</v>
      </c>
      <c r="E633" s="6" t="str">
        <f>IF(C633="","-",_xlfn.XLOOKUP(C633,'TM Information'!$A:$A,'TM Information'!$F:$F,"No Match",0,1))</f>
        <v>-</v>
      </c>
      <c r="F633" s="6">
        <f t="shared" si="16"/>
        <v>0</v>
      </c>
    </row>
    <row r="634" spans="1:6">
      <c r="A634" s="8"/>
      <c r="D634" s="6" t="str">
        <f>IF(C634="","-",_xlfn.XLOOKUP(C634,'TM Information'!$A:$A,'TM Information'!$D:$D,"No Match",0,1))</f>
        <v>-</v>
      </c>
      <c r="E634" s="6" t="str">
        <f>IF(C634="","-",_xlfn.XLOOKUP(C634,'TM Information'!$A:$A,'TM Information'!$F:$F,"No Match",0,1))</f>
        <v>-</v>
      </c>
      <c r="F634" s="6">
        <f t="shared" si="16"/>
        <v>0</v>
      </c>
    </row>
    <row r="635" spans="1:6">
      <c r="A635" s="8"/>
      <c r="D635" s="6" t="str">
        <f>IF(C635="","-",_xlfn.XLOOKUP(C635,'TM Information'!$A:$A,'TM Information'!$D:$D,"No Match",0,1))</f>
        <v>-</v>
      </c>
      <c r="E635" s="6" t="str">
        <f>IF(C635="","-",_xlfn.XLOOKUP(C635,'TM Information'!$A:$A,'TM Information'!$F:$F,"No Match",0,1))</f>
        <v>-</v>
      </c>
      <c r="F635" s="6">
        <f t="shared" si="16"/>
        <v>0</v>
      </c>
    </row>
    <row r="636" spans="1:6">
      <c r="A636" s="8"/>
      <c r="D636" s="6" t="str">
        <f>IF(C636="","-",_xlfn.XLOOKUP(C636,'TM Information'!$A:$A,'TM Information'!$D:$D,"No Match",0,1))</f>
        <v>-</v>
      </c>
      <c r="E636" s="6" t="str">
        <f>IF(C636="","-",_xlfn.XLOOKUP(C636,'TM Information'!$A:$A,'TM Information'!$F:$F,"No Match",0,1))</f>
        <v>-</v>
      </c>
      <c r="F636" s="6">
        <f t="shared" si="16"/>
        <v>0</v>
      </c>
    </row>
    <row r="637" spans="1:6">
      <c r="A637" s="8"/>
      <c r="D637" s="6" t="str">
        <f>IF(C637="","-",_xlfn.XLOOKUP(C637,'TM Information'!$A:$A,'TM Information'!$D:$D,"No Match",0,1))</f>
        <v>-</v>
      </c>
      <c r="E637" s="6" t="str">
        <f>IF(C637="","-",_xlfn.XLOOKUP(C637,'TM Information'!$A:$A,'TM Information'!$F:$F,"No Match",0,1))</f>
        <v>-</v>
      </c>
      <c r="F637" s="6">
        <f t="shared" si="16"/>
        <v>0</v>
      </c>
    </row>
    <row r="638" spans="1:6">
      <c r="A638" s="8"/>
      <c r="D638" s="6" t="str">
        <f>IF(C638="","-",_xlfn.XLOOKUP(C638,'TM Information'!$A:$A,'TM Information'!$D:$D,"No Match",0,1))</f>
        <v>-</v>
      </c>
      <c r="E638" s="6" t="str">
        <f>IF(C638="","-",_xlfn.XLOOKUP(C638,'TM Information'!$A:$A,'TM Information'!$F:$F,"No Match",0,1))</f>
        <v>-</v>
      </c>
      <c r="F638" s="6">
        <f t="shared" si="16"/>
        <v>0</v>
      </c>
    </row>
    <row r="639" spans="1:6">
      <c r="A639" s="8"/>
      <c r="D639" s="6" t="str">
        <f>IF(C639="","-",_xlfn.XLOOKUP(C639,'TM Information'!$A:$A,'TM Information'!$D:$D,"No Match",0,1))</f>
        <v>-</v>
      </c>
      <c r="E639" s="6" t="str">
        <f>IF(C639="","-",_xlfn.XLOOKUP(C639,'TM Information'!$A:$A,'TM Information'!$F:$F,"No Match",0,1))</f>
        <v>-</v>
      </c>
      <c r="F639" s="6">
        <f t="shared" si="16"/>
        <v>0</v>
      </c>
    </row>
    <row r="640" spans="1:6">
      <c r="A640" s="8"/>
      <c r="D640" s="6" t="str">
        <f>IF(C640="","-",_xlfn.XLOOKUP(C640,'TM Information'!$A:$A,'TM Information'!$D:$D,"No Match",0,1))</f>
        <v>-</v>
      </c>
      <c r="E640" s="6" t="str">
        <f>IF(C640="","-",_xlfn.XLOOKUP(C640,'TM Information'!$A:$A,'TM Information'!$F:$F,"No Match",0,1))</f>
        <v>-</v>
      </c>
      <c r="F640" s="6">
        <f t="shared" si="16"/>
        <v>0</v>
      </c>
    </row>
    <row r="641" spans="1:8">
      <c r="A641" s="8"/>
      <c r="D641" s="6" t="str">
        <f>IF(C641="","-",_xlfn.XLOOKUP(C641,'TM Information'!$A:$A,'TM Information'!$D:$D,"No Match",0,1))</f>
        <v>-</v>
      </c>
      <c r="E641" s="6" t="str">
        <f>IF(C641="","-",_xlfn.XLOOKUP(C641,'TM Information'!$A:$A,'TM Information'!$F:$F,"No Match",0,1))</f>
        <v>-</v>
      </c>
      <c r="F641" s="6">
        <f t="shared" si="16"/>
        <v>0</v>
      </c>
    </row>
    <row r="642" spans="1:8">
      <c r="A642" s="8"/>
      <c r="D642" s="6" t="str">
        <f>IF(C642="","-",_xlfn.XLOOKUP(C642,'TM Information'!$A:$A,'TM Information'!$D:$D,"No Match",0,1))</f>
        <v>-</v>
      </c>
      <c r="E642" s="6" t="str">
        <f>IF(C642="","-",_xlfn.XLOOKUP(C642,'TM Information'!$A:$A,'TM Information'!$F:$F,"No Match",0,1))</f>
        <v>-</v>
      </c>
      <c r="F642" s="6">
        <f t="shared" si="16"/>
        <v>0</v>
      </c>
    </row>
    <row r="643" spans="1:8">
      <c r="A643" s="8"/>
      <c r="D643" s="6" t="str">
        <f>IF(C643="","-",_xlfn.XLOOKUP(C643,'TM Information'!$A:$A,'TM Information'!$D:$D,"No Match",0,1))</f>
        <v>-</v>
      </c>
      <c r="E643" s="6" t="str">
        <f>IF(C643="","-",_xlfn.XLOOKUP(C643,'TM Information'!$A:$A,'TM Information'!$F:$F,"No Match",0,1))</f>
        <v>-</v>
      </c>
      <c r="F643" s="6">
        <f t="shared" si="16"/>
        <v>0</v>
      </c>
    </row>
    <row r="644" spans="1:8">
      <c r="A644" s="8"/>
      <c r="D644" s="6" t="str">
        <f>IF(C644="","-",_xlfn.XLOOKUP(C644,'TM Information'!$A:$A,'TM Information'!$D:$D,"No Match",0,1))</f>
        <v>-</v>
      </c>
      <c r="E644" s="6" t="str">
        <f>IF(C644="","-",_xlfn.XLOOKUP(C644,'TM Information'!$A:$A,'TM Information'!$F:$F,"No Match",0,1))</f>
        <v>-</v>
      </c>
      <c r="F644" s="6">
        <f t="shared" si="16"/>
        <v>0</v>
      </c>
    </row>
    <row r="645" spans="1:8">
      <c r="A645" s="8"/>
      <c r="D645" s="6" t="str">
        <f>IF(C645="","-",_xlfn.XLOOKUP(C645,'TM Information'!$A:$A,'TM Information'!$D:$D,"No Match",0,1))</f>
        <v>-</v>
      </c>
      <c r="E645" s="6" t="str">
        <f>IF(C645="","-",_xlfn.XLOOKUP(C645,'TM Information'!$A:$A,'TM Information'!$F:$F,"No Match",0,1))</f>
        <v>-</v>
      </c>
      <c r="F645" s="6">
        <f t="shared" si="16"/>
        <v>0</v>
      </c>
    </row>
    <row r="646" spans="1:8">
      <c r="A646" s="8"/>
      <c r="D646" s="6" t="str">
        <f>IF(C646="","-",_xlfn.XLOOKUP(C646,'TM Information'!$A:$A,'TM Information'!$D:$D,"No Match",0,1))</f>
        <v>-</v>
      </c>
      <c r="E646" s="6" t="str">
        <f>IF(C646="","-",_xlfn.XLOOKUP(C646,'TM Information'!$A:$A,'TM Information'!$F:$F,"No Match",0,1))</f>
        <v>-</v>
      </c>
      <c r="F646" s="6">
        <f t="shared" si="16"/>
        <v>0</v>
      </c>
    </row>
    <row r="647" spans="1:8">
      <c r="A647" s="8"/>
      <c r="D647" s="6" t="str">
        <f>IF(C647="","-",_xlfn.XLOOKUP(C647,'TM Information'!$A:$A,'TM Information'!$D:$D,"No Match",0,1))</f>
        <v>-</v>
      </c>
      <c r="E647" s="6" t="str">
        <f>IF(C647="","-",_xlfn.XLOOKUP(C647,'TM Information'!$A:$A,'TM Information'!$F:$F,"No Match",0,1))</f>
        <v>-</v>
      </c>
      <c r="F647" s="6">
        <f t="shared" si="16"/>
        <v>0</v>
      </c>
    </row>
    <row r="648" spans="1:8">
      <c r="A648" s="8"/>
      <c r="D648" s="6" t="str">
        <f>IF(C648="","-",_xlfn.XLOOKUP(C648,'TM Information'!$A:$A,'TM Information'!$D:$D,"No Match",0,1))</f>
        <v>-</v>
      </c>
      <c r="E648" s="6" t="str">
        <f>IF(C648="","-",_xlfn.XLOOKUP(C648,'TM Information'!$A:$A,'TM Information'!$F:$F,"No Match",0,1))</f>
        <v>-</v>
      </c>
      <c r="F648" s="6">
        <f t="shared" si="16"/>
        <v>0</v>
      </c>
    </row>
    <row r="649" spans="1:8">
      <c r="A649" s="8"/>
      <c r="D649" s="6" t="str">
        <f>IF(C649="","-",_xlfn.XLOOKUP(C649,'TM Information'!$A:$A,'TM Information'!$D:$D,"No Match",0,1))</f>
        <v>-</v>
      </c>
      <c r="E649" s="6" t="str">
        <f>IF(C649="","-",_xlfn.XLOOKUP(C649,'TM Information'!$A:$A,'TM Information'!$F:$F,"No Match",0,1))</f>
        <v>-</v>
      </c>
      <c r="F649" s="6">
        <f t="shared" si="16"/>
        <v>0</v>
      </c>
    </row>
    <row r="650" spans="1:8">
      <c r="A650" s="8"/>
      <c r="D650" s="6" t="str">
        <f>IF(C650="","-",_xlfn.XLOOKUP(C650,'TM Information'!$A:$A,'TM Information'!$D:$D,"No Match",0,1))</f>
        <v>-</v>
      </c>
      <c r="E650" s="6" t="str">
        <f>IF(C650="","-",_xlfn.XLOOKUP(C650,'TM Information'!$A:$A,'TM Information'!$F:$F,"No Match",0,1))</f>
        <v>-</v>
      </c>
      <c r="F650" s="6">
        <f t="shared" si="16"/>
        <v>0</v>
      </c>
    </row>
    <row r="651" spans="1:8">
      <c r="A651" s="8"/>
      <c r="D651" s="6" t="str">
        <f>IF(C651="","-",_xlfn.XLOOKUP(C651,'TM Information'!$A:$A,'TM Information'!$D:$D,"No Match",0,1))</f>
        <v>-</v>
      </c>
      <c r="E651" s="6" t="str">
        <f>IF(C651="","-",_xlfn.XLOOKUP(C651,'TM Information'!$A:$A,'TM Information'!$F:$F,"No Match",0,1))</f>
        <v>-</v>
      </c>
      <c r="F651" s="6">
        <f t="shared" si="16"/>
        <v>0</v>
      </c>
    </row>
    <row r="652" spans="1:8">
      <c r="A652" s="8"/>
      <c r="D652" s="6" t="str">
        <f>IF(C652="","-",_xlfn.XLOOKUP(C652,'TM Information'!$A:$A,'TM Information'!$D:$D,"No Match",0,1))</f>
        <v>-</v>
      </c>
      <c r="E652" s="6" t="str">
        <f>IF(C652="","-",_xlfn.XLOOKUP(C652,'TM Information'!$A:$A,'TM Information'!$F:$F,"No Match",0,1))</f>
        <v>-</v>
      </c>
      <c r="F652" s="6">
        <f t="shared" si="16"/>
        <v>0</v>
      </c>
    </row>
    <row r="653" spans="1:8">
      <c r="A653" s="8"/>
      <c r="D653" s="6" t="str">
        <f>IF(C653="","-",_xlfn.XLOOKUP(C653,'TM Information'!$A:$A,'TM Information'!$D:$D,"No Match",0,1))</f>
        <v>-</v>
      </c>
      <c r="E653" s="6" t="str">
        <f>IF(C653="","-",_xlfn.XLOOKUP(C653,'TM Information'!$A:$A,'TM Information'!$F:$F,"No Match",0,1))</f>
        <v>-</v>
      </c>
      <c r="F653" s="6">
        <f t="shared" si="16"/>
        <v>0</v>
      </c>
      <c r="H653" s="52"/>
    </row>
    <row r="654" spans="1:8">
      <c r="A654" s="8"/>
      <c r="D654" s="6" t="str">
        <f>IF(C654="","-",_xlfn.XLOOKUP(C654,'TM Information'!$A:$A,'TM Information'!$D:$D,"No Match",0,1))</f>
        <v>-</v>
      </c>
      <c r="E654" s="6" t="str">
        <f>IF(C654="","-",_xlfn.XLOOKUP(C654,'TM Information'!$A:$A,'TM Information'!$F:$F,"No Match",0,1))</f>
        <v>-</v>
      </c>
      <c r="F654" s="6">
        <f t="shared" si="16"/>
        <v>0</v>
      </c>
      <c r="H654" s="52"/>
    </row>
    <row r="655" spans="1:8">
      <c r="A655" s="8"/>
      <c r="D655" s="6" t="str">
        <f>IF(C655="","-",_xlfn.XLOOKUP(C655,'TM Information'!$A:$A,'TM Information'!$D:$D,"No Match",0,1))</f>
        <v>-</v>
      </c>
      <c r="E655" s="6" t="str">
        <f>IF(C655="","-",_xlfn.XLOOKUP(C655,'TM Information'!$A:$A,'TM Information'!$F:$F,"No Match",0,1))</f>
        <v>-</v>
      </c>
      <c r="F655" s="6">
        <f t="shared" si="16"/>
        <v>0</v>
      </c>
    </row>
    <row r="656" spans="1:8">
      <c r="A656" s="8"/>
      <c r="D656" s="6" t="str">
        <f>IF(C656="","-",_xlfn.XLOOKUP(C656,'TM Information'!$A:$A,'TM Information'!$D:$D,"No Match",0,1))</f>
        <v>-</v>
      </c>
      <c r="E656" s="6" t="str">
        <f>IF(C656="","-",_xlfn.XLOOKUP(C656,'TM Information'!$A:$A,'TM Information'!$F:$F,"No Match",0,1))</f>
        <v>-</v>
      </c>
      <c r="F656" s="6">
        <f t="shared" si="16"/>
        <v>0</v>
      </c>
    </row>
    <row r="657" spans="1:8">
      <c r="A657" s="8"/>
      <c r="D657" s="6" t="str">
        <f>IF(C657="","-",_xlfn.XLOOKUP(C657,'TM Information'!$A:$A,'TM Information'!$D:$D,"No Match",0,1))</f>
        <v>-</v>
      </c>
      <c r="E657" s="6" t="str">
        <f>IF(C657="","-",_xlfn.XLOOKUP(C657,'TM Information'!$A:$A,'TM Information'!$F:$F,"No Match",0,1))</f>
        <v>-</v>
      </c>
      <c r="F657" s="6">
        <f t="shared" si="16"/>
        <v>0</v>
      </c>
      <c r="H657" s="52"/>
    </row>
    <row r="658" spans="1:8">
      <c r="A658" s="8"/>
      <c r="D658" s="6" t="str">
        <f>IF(C658="","-",_xlfn.XLOOKUP(C658,'TM Information'!$A:$A,'TM Information'!$D:$D,"No Match",0,1))</f>
        <v>-</v>
      </c>
      <c r="E658" s="6" t="str">
        <f>IF(C658="","-",_xlfn.XLOOKUP(C658,'TM Information'!$A:$A,'TM Information'!$F:$F,"No Match",0,1))</f>
        <v>-</v>
      </c>
      <c r="F658" s="6">
        <f t="shared" ref="F658:F721" si="17">COUNTIF(C:C,C658)</f>
        <v>0</v>
      </c>
      <c r="H658" s="54"/>
    </row>
    <row r="659" spans="1:8">
      <c r="A659" s="8"/>
      <c r="D659" s="6" t="str">
        <f>IF(C659="","-",_xlfn.XLOOKUP(C659,'TM Information'!$A:$A,'TM Information'!$D:$D,"No Match",0,1))</f>
        <v>-</v>
      </c>
      <c r="E659" s="6" t="str">
        <f>IF(C659="","-",_xlfn.XLOOKUP(C659,'TM Information'!$A:$A,'TM Information'!$F:$F,"No Match",0,1))</f>
        <v>-</v>
      </c>
      <c r="F659" s="6">
        <f t="shared" si="17"/>
        <v>0</v>
      </c>
    </row>
    <row r="660" spans="1:8">
      <c r="A660" s="8"/>
      <c r="D660" s="6" t="str">
        <f>IF(C660="","-",_xlfn.XLOOKUP(C660,'TM Information'!$A:$A,'TM Information'!$D:$D,"No Match",0,1))</f>
        <v>-</v>
      </c>
      <c r="E660" s="6" t="str">
        <f>IF(C660="","-",_xlfn.XLOOKUP(C660,'TM Information'!$A:$A,'TM Information'!$F:$F,"No Match",0,1))</f>
        <v>-</v>
      </c>
      <c r="F660" s="6">
        <f t="shared" si="17"/>
        <v>0</v>
      </c>
    </row>
    <row r="661" spans="1:8">
      <c r="A661" s="8"/>
      <c r="D661" s="6" t="str">
        <f>IF(C661="","-",_xlfn.XLOOKUP(C661,'TM Information'!$A:$A,'TM Information'!$D:$D,"No Match",0,1))</f>
        <v>-</v>
      </c>
      <c r="E661" s="6" t="str">
        <f>IF(C661="","-",_xlfn.XLOOKUP(C661,'TM Information'!$A:$A,'TM Information'!$F:$F,"No Match",0,1))</f>
        <v>-</v>
      </c>
      <c r="F661" s="6">
        <f t="shared" si="17"/>
        <v>0</v>
      </c>
    </row>
    <row r="662" spans="1:8">
      <c r="A662" s="8"/>
      <c r="D662" s="6" t="str">
        <f>IF(C662="","-",_xlfn.XLOOKUP(C662,'TM Information'!$A:$A,'TM Information'!$D:$D,"No Match",0,1))</f>
        <v>-</v>
      </c>
      <c r="E662" s="6" t="str">
        <f>IF(C662="","-",_xlfn.XLOOKUP(C662,'TM Information'!$A:$A,'TM Information'!$F:$F,"No Match",0,1))</f>
        <v>-</v>
      </c>
      <c r="F662" s="6">
        <f t="shared" si="17"/>
        <v>0</v>
      </c>
    </row>
    <row r="663" spans="1:8">
      <c r="A663" s="8"/>
      <c r="D663" s="6" t="str">
        <f>IF(C663="","-",_xlfn.XLOOKUP(C663,'TM Information'!$A:$A,'TM Information'!$D:$D,"No Match",0,1))</f>
        <v>-</v>
      </c>
      <c r="E663" s="6" t="str">
        <f>IF(C663="","-",_xlfn.XLOOKUP(C663,'TM Information'!$A:$A,'TM Information'!$F:$F,"No Match",0,1))</f>
        <v>-</v>
      </c>
      <c r="F663" s="6">
        <f t="shared" si="17"/>
        <v>0</v>
      </c>
    </row>
    <row r="664" spans="1:8">
      <c r="A664" s="8"/>
      <c r="D664" s="6" t="str">
        <f>IF(C664="","-",_xlfn.XLOOKUP(C664,'TM Information'!$A:$A,'TM Information'!$D:$D,"No Match",0,1))</f>
        <v>-</v>
      </c>
      <c r="E664" s="6" t="str">
        <f>IF(C664="","-",_xlfn.XLOOKUP(C664,'TM Information'!$A:$A,'TM Information'!$F:$F,"No Match",0,1))</f>
        <v>-</v>
      </c>
      <c r="F664" s="6">
        <f t="shared" si="17"/>
        <v>0</v>
      </c>
    </row>
    <row r="665" spans="1:8">
      <c r="A665" s="8"/>
      <c r="D665" s="6" t="str">
        <f>IF(C665="","-",_xlfn.XLOOKUP(C665,'TM Information'!$A:$A,'TM Information'!$D:$D,"No Match",0,1))</f>
        <v>-</v>
      </c>
      <c r="E665" s="6" t="str">
        <f>IF(C665="","-",_xlfn.XLOOKUP(C665,'TM Information'!$A:$A,'TM Information'!$F:$F,"No Match",0,1))</f>
        <v>-</v>
      </c>
      <c r="F665" s="6">
        <f t="shared" si="17"/>
        <v>0</v>
      </c>
    </row>
    <row r="666" spans="1:8">
      <c r="A666" s="8"/>
      <c r="D666" s="6" t="str">
        <f>IF(C666="","-",_xlfn.XLOOKUP(C666,'TM Information'!$A:$A,'TM Information'!$D:$D,"No Match",0,1))</f>
        <v>-</v>
      </c>
      <c r="E666" s="6" t="str">
        <f>IF(C666="","-",_xlfn.XLOOKUP(C666,'TM Information'!$A:$A,'TM Information'!$F:$F,"No Match",0,1))</f>
        <v>-</v>
      </c>
      <c r="F666" s="6">
        <f t="shared" si="17"/>
        <v>0</v>
      </c>
    </row>
    <row r="667" spans="1:8">
      <c r="A667" s="8"/>
      <c r="D667" s="6" t="str">
        <f>IF(C667="","-",_xlfn.XLOOKUP(C667,'TM Information'!$A:$A,'TM Information'!$D:$D,"No Match",0,1))</f>
        <v>-</v>
      </c>
      <c r="E667" s="6" t="str">
        <f>IF(C667="","-",_xlfn.XLOOKUP(C667,'TM Information'!$A:$A,'TM Information'!$F:$F,"No Match",0,1))</f>
        <v>-</v>
      </c>
      <c r="F667" s="6">
        <f t="shared" si="17"/>
        <v>0</v>
      </c>
    </row>
    <row r="668" spans="1:8">
      <c r="A668" s="8"/>
      <c r="D668" s="6" t="str">
        <f>IF(C668="","-",_xlfn.XLOOKUP(C668,'TM Information'!$A:$A,'TM Information'!$D:$D,"No Match",0,1))</f>
        <v>-</v>
      </c>
      <c r="E668" s="6" t="str">
        <f>IF(C668="","-",_xlfn.XLOOKUP(C668,'TM Information'!$A:$A,'TM Information'!$F:$F,"No Match",0,1))</f>
        <v>-</v>
      </c>
      <c r="F668" s="6">
        <f t="shared" si="17"/>
        <v>0</v>
      </c>
    </row>
    <row r="669" spans="1:8">
      <c r="A669" s="8"/>
      <c r="D669" s="6" t="str">
        <f>IF(C669="","-",_xlfn.XLOOKUP(C669,'TM Information'!$A:$A,'TM Information'!$D:$D,"No Match",0,1))</f>
        <v>-</v>
      </c>
      <c r="E669" s="6" t="str">
        <f>IF(C669="","-",_xlfn.XLOOKUP(C669,'TM Information'!$A:$A,'TM Information'!$F:$F,"No Match",0,1))</f>
        <v>-</v>
      </c>
      <c r="F669" s="6">
        <f t="shared" si="17"/>
        <v>0</v>
      </c>
    </row>
    <row r="670" spans="1:8">
      <c r="A670" s="8"/>
      <c r="D670" s="6" t="str">
        <f>IF(C670="","-",_xlfn.XLOOKUP(C670,'TM Information'!$A:$A,'TM Information'!$D:$D,"No Match",0,1))</f>
        <v>-</v>
      </c>
      <c r="E670" s="6" t="str">
        <f>IF(C670="","-",_xlfn.XLOOKUP(C670,'TM Information'!$A:$A,'TM Information'!$F:$F,"No Match",0,1))</f>
        <v>-</v>
      </c>
      <c r="F670" s="6">
        <f t="shared" si="17"/>
        <v>0</v>
      </c>
    </row>
    <row r="671" spans="1:8">
      <c r="A671" s="8"/>
      <c r="D671" s="6" t="str">
        <f>IF(C671="","-",_xlfn.XLOOKUP(C671,'TM Information'!$A:$A,'TM Information'!$D:$D,"No Match",0,1))</f>
        <v>-</v>
      </c>
      <c r="E671" s="6" t="str">
        <f>IF(C671="","-",_xlfn.XLOOKUP(C671,'TM Information'!$A:$A,'TM Information'!$F:$F,"No Match",0,1))</f>
        <v>-</v>
      </c>
      <c r="F671" s="6">
        <f t="shared" si="17"/>
        <v>0</v>
      </c>
    </row>
    <row r="672" spans="1:8">
      <c r="A672" s="8"/>
      <c r="D672" s="6" t="str">
        <f>IF(C672="","-",_xlfn.XLOOKUP(C672,'TM Information'!$A:$A,'TM Information'!$D:$D,"No Match",0,1))</f>
        <v>-</v>
      </c>
      <c r="E672" s="6" t="str">
        <f>IF(C672="","-",_xlfn.XLOOKUP(C672,'TM Information'!$A:$A,'TM Information'!$F:$F,"No Match",0,1))</f>
        <v>-</v>
      </c>
      <c r="F672" s="6">
        <f t="shared" si="17"/>
        <v>0</v>
      </c>
    </row>
    <row r="673" spans="1:6">
      <c r="A673" s="8"/>
      <c r="D673" s="6" t="str">
        <f>IF(C673="","-",_xlfn.XLOOKUP(C673,'TM Information'!$A:$A,'TM Information'!$D:$D,"No Match",0,1))</f>
        <v>-</v>
      </c>
      <c r="E673" s="6" t="str">
        <f>IF(C673="","-",_xlfn.XLOOKUP(C673,'TM Information'!$A:$A,'TM Information'!$F:$F,"No Match",0,1))</f>
        <v>-</v>
      </c>
      <c r="F673" s="6">
        <f t="shared" si="17"/>
        <v>0</v>
      </c>
    </row>
    <row r="674" spans="1:6">
      <c r="A674" s="8"/>
      <c r="D674" s="6" t="str">
        <f>IF(C674="","-",_xlfn.XLOOKUP(C674,'TM Information'!$A:$A,'TM Information'!$D:$D,"No Match",0,1))</f>
        <v>-</v>
      </c>
      <c r="E674" s="6" t="str">
        <f>IF(C674="","-",_xlfn.XLOOKUP(C674,'TM Information'!$A:$A,'TM Information'!$F:$F,"No Match",0,1))</f>
        <v>-</v>
      </c>
      <c r="F674" s="6">
        <f t="shared" si="17"/>
        <v>0</v>
      </c>
    </row>
    <row r="675" spans="1:6">
      <c r="A675" s="8"/>
      <c r="D675" s="6" t="str">
        <f>IF(C675="","-",_xlfn.XLOOKUP(C675,'TM Information'!$A:$A,'TM Information'!$D:$D,"No Match",0,1))</f>
        <v>-</v>
      </c>
      <c r="E675" s="6" t="str">
        <f>IF(C675="","-",_xlfn.XLOOKUP(C675,'TM Information'!$A:$A,'TM Information'!$F:$F,"No Match",0,1))</f>
        <v>-</v>
      </c>
      <c r="F675" s="6">
        <f t="shared" si="17"/>
        <v>0</v>
      </c>
    </row>
    <row r="676" spans="1:6">
      <c r="A676" s="8"/>
      <c r="D676" s="6" t="str">
        <f>IF(C676="","-",_xlfn.XLOOKUP(C676,'TM Information'!$A:$A,'TM Information'!$D:$D,"No Match",0,1))</f>
        <v>-</v>
      </c>
      <c r="E676" s="6" t="str">
        <f>IF(C676="","-",_xlfn.XLOOKUP(C676,'TM Information'!$A:$A,'TM Information'!$F:$F,"No Match",0,1))</f>
        <v>-</v>
      </c>
      <c r="F676" s="6">
        <f t="shared" si="17"/>
        <v>0</v>
      </c>
    </row>
    <row r="677" spans="1:6">
      <c r="A677" s="8"/>
      <c r="D677" s="6" t="str">
        <f>IF(C677="","-",_xlfn.XLOOKUP(C677,'TM Information'!$A:$A,'TM Information'!$D:$D,"No Match",0,1))</f>
        <v>-</v>
      </c>
      <c r="E677" s="6" t="str">
        <f>IF(C677="","-",_xlfn.XLOOKUP(C677,'TM Information'!$A:$A,'TM Information'!$F:$F,"No Match",0,1))</f>
        <v>-</v>
      </c>
      <c r="F677" s="6">
        <f t="shared" si="17"/>
        <v>0</v>
      </c>
    </row>
    <row r="678" spans="1:6">
      <c r="A678" s="8"/>
      <c r="D678" s="6" t="str">
        <f>IF(C678="","-",_xlfn.XLOOKUP(C678,'TM Information'!$A:$A,'TM Information'!$D:$D,"No Match",0,1))</f>
        <v>-</v>
      </c>
      <c r="E678" s="6" t="str">
        <f>IF(C678="","-",_xlfn.XLOOKUP(C678,'TM Information'!$A:$A,'TM Information'!$F:$F,"No Match",0,1))</f>
        <v>-</v>
      </c>
      <c r="F678" s="6">
        <f t="shared" si="17"/>
        <v>0</v>
      </c>
    </row>
    <row r="679" spans="1:6">
      <c r="A679" s="8"/>
      <c r="D679" s="6" t="str">
        <f>IF(C679="","-",_xlfn.XLOOKUP(C679,'TM Information'!$A:$A,'TM Information'!$D:$D,"No Match",0,1))</f>
        <v>-</v>
      </c>
      <c r="E679" s="6" t="str">
        <f>IF(C679="","-",_xlfn.XLOOKUP(C679,'TM Information'!$A:$A,'TM Information'!$F:$F,"No Match",0,1))</f>
        <v>-</v>
      </c>
      <c r="F679" s="6">
        <f t="shared" si="17"/>
        <v>0</v>
      </c>
    </row>
    <row r="680" spans="1:6">
      <c r="A680" s="8"/>
      <c r="D680" s="6" t="str">
        <f>IF(C680="","-",_xlfn.XLOOKUP(C680,'TM Information'!$A:$A,'TM Information'!$D:$D,"No Match",0,1))</f>
        <v>-</v>
      </c>
      <c r="E680" s="6" t="str">
        <f>IF(C680="","-",_xlfn.XLOOKUP(C680,'TM Information'!$A:$A,'TM Information'!$F:$F,"No Match",0,1))</f>
        <v>-</v>
      </c>
      <c r="F680" s="6">
        <f t="shared" si="17"/>
        <v>0</v>
      </c>
    </row>
    <row r="681" spans="1:6">
      <c r="A681" s="8"/>
      <c r="D681" s="6" t="str">
        <f>IF(C681="","-",_xlfn.XLOOKUP(C681,'TM Information'!$A:$A,'TM Information'!$D:$D,"No Match",0,1))</f>
        <v>-</v>
      </c>
      <c r="E681" s="6" t="str">
        <f>IF(C681="","-",_xlfn.XLOOKUP(C681,'TM Information'!$A:$A,'TM Information'!$F:$F,"No Match",0,1))</f>
        <v>-</v>
      </c>
      <c r="F681" s="6">
        <f t="shared" si="17"/>
        <v>0</v>
      </c>
    </row>
    <row r="682" spans="1:6">
      <c r="A682" s="8"/>
      <c r="D682" s="6" t="str">
        <f>IF(C682="","-",_xlfn.XLOOKUP(C682,'TM Information'!$A:$A,'TM Information'!$D:$D,"No Match",0,1))</f>
        <v>-</v>
      </c>
      <c r="E682" s="6" t="str">
        <f>IF(C682="","-",_xlfn.XLOOKUP(C682,'TM Information'!$A:$A,'TM Information'!$F:$F,"No Match",0,1))</f>
        <v>-</v>
      </c>
      <c r="F682" s="6">
        <f t="shared" si="17"/>
        <v>0</v>
      </c>
    </row>
    <row r="683" spans="1:6">
      <c r="A683" s="8"/>
      <c r="D683" s="6" t="str">
        <f>IF(C683="","-",_xlfn.XLOOKUP(C683,'TM Information'!$A:$A,'TM Information'!$D:$D,"No Match",0,1))</f>
        <v>-</v>
      </c>
      <c r="E683" s="6" t="str">
        <f>IF(C683="","-",_xlfn.XLOOKUP(C683,'TM Information'!$A:$A,'TM Information'!$F:$F,"No Match",0,1))</f>
        <v>-</v>
      </c>
      <c r="F683" s="6">
        <f t="shared" si="17"/>
        <v>0</v>
      </c>
    </row>
    <row r="684" spans="1:6">
      <c r="A684" s="8"/>
      <c r="D684" s="6" t="str">
        <f>IF(C684="","-",_xlfn.XLOOKUP(C684,'TM Information'!$A:$A,'TM Information'!$D:$D,"No Match",0,1))</f>
        <v>-</v>
      </c>
      <c r="E684" s="6" t="str">
        <f>IF(C684="","-",_xlfn.XLOOKUP(C684,'TM Information'!$A:$A,'TM Information'!$F:$F,"No Match",0,1))</f>
        <v>-</v>
      </c>
      <c r="F684" s="6">
        <f t="shared" si="17"/>
        <v>0</v>
      </c>
    </row>
    <row r="685" spans="1:6">
      <c r="A685" s="8"/>
      <c r="D685" s="6" t="str">
        <f>IF(C685="","-",_xlfn.XLOOKUP(C685,'TM Information'!$A:$A,'TM Information'!$D:$D,"No Match",0,1))</f>
        <v>-</v>
      </c>
      <c r="E685" s="6" t="str">
        <f>IF(C685="","-",_xlfn.XLOOKUP(C685,'TM Information'!$A:$A,'TM Information'!$F:$F,"No Match",0,1))</f>
        <v>-</v>
      </c>
      <c r="F685" s="6">
        <f t="shared" si="17"/>
        <v>0</v>
      </c>
    </row>
    <row r="686" spans="1:6">
      <c r="A686" s="8"/>
      <c r="D686" s="6" t="str">
        <f>IF(C686="","-",_xlfn.XLOOKUP(C686,'TM Information'!$A:$A,'TM Information'!$D:$D,"No Match",0,1))</f>
        <v>-</v>
      </c>
      <c r="E686" s="6" t="str">
        <f>IF(C686="","-",_xlfn.XLOOKUP(C686,'TM Information'!$A:$A,'TM Information'!$F:$F,"No Match",0,1))</f>
        <v>-</v>
      </c>
      <c r="F686" s="6">
        <f t="shared" si="17"/>
        <v>0</v>
      </c>
    </row>
    <row r="687" spans="1:6">
      <c r="A687" s="8"/>
      <c r="D687" s="6" t="str">
        <f>IF(C687="","-",_xlfn.XLOOKUP(C687,'TM Information'!$A:$A,'TM Information'!$D:$D,"No Match",0,1))</f>
        <v>-</v>
      </c>
      <c r="E687" s="6" t="str">
        <f>IF(C687="","-",_xlfn.XLOOKUP(C687,'TM Information'!$A:$A,'TM Information'!$F:$F,"No Match",0,1))</f>
        <v>-</v>
      </c>
      <c r="F687" s="6">
        <f t="shared" si="17"/>
        <v>0</v>
      </c>
    </row>
    <row r="688" spans="1:6">
      <c r="A688" s="8"/>
      <c r="D688" s="6" t="str">
        <f>IF(C688="","-",_xlfn.XLOOKUP(C688,'TM Information'!$A:$A,'TM Information'!$D:$D,"No Match",0,1))</f>
        <v>-</v>
      </c>
      <c r="E688" s="6" t="str">
        <f>IF(C688="","-",_xlfn.XLOOKUP(C688,'TM Information'!$A:$A,'TM Information'!$F:$F,"No Match",0,1))</f>
        <v>-</v>
      </c>
      <c r="F688" s="6">
        <f t="shared" si="17"/>
        <v>0</v>
      </c>
    </row>
    <row r="689" spans="1:8">
      <c r="A689" s="8"/>
      <c r="D689" s="6" t="str">
        <f>IF(C689="","-",_xlfn.XLOOKUP(C689,'TM Information'!$A:$A,'TM Information'!$D:$D,"No Match",0,1))</f>
        <v>-</v>
      </c>
      <c r="E689" s="6" t="str">
        <f>IF(C689="","-",_xlfn.XLOOKUP(C689,'TM Information'!$A:$A,'TM Information'!$F:$F,"No Match",0,1))</f>
        <v>-</v>
      </c>
      <c r="F689" s="6">
        <f t="shared" si="17"/>
        <v>0</v>
      </c>
      <c r="H689" s="52"/>
    </row>
    <row r="690" spans="1:8">
      <c r="A690" s="8"/>
      <c r="D690" s="6" t="str">
        <f>IF(C690="","-",_xlfn.XLOOKUP(C690,'TM Information'!$A:$A,'TM Information'!$D:$D,"No Match",0,1))</f>
        <v>-</v>
      </c>
      <c r="E690" s="6" t="str">
        <f>IF(C690="","-",_xlfn.XLOOKUP(C690,'TM Information'!$A:$A,'TM Information'!$F:$F,"No Match",0,1))</f>
        <v>-</v>
      </c>
      <c r="F690" s="6">
        <f t="shared" si="17"/>
        <v>0</v>
      </c>
    </row>
    <row r="691" spans="1:8">
      <c r="A691" s="8"/>
      <c r="D691" s="6" t="str">
        <f>IF(C691="","-",_xlfn.XLOOKUP(C691,'TM Information'!$A:$A,'TM Information'!$D:$D,"No Match",0,1))</f>
        <v>-</v>
      </c>
      <c r="E691" s="6" t="str">
        <f>IF(C691="","-",_xlfn.XLOOKUP(C691,'TM Information'!$A:$A,'TM Information'!$F:$F,"No Match",0,1))</f>
        <v>-</v>
      </c>
      <c r="F691" s="6">
        <f t="shared" si="17"/>
        <v>0</v>
      </c>
    </row>
    <row r="692" spans="1:8">
      <c r="A692" s="8"/>
      <c r="D692" s="6" t="str">
        <f>IF(C692="","-",_xlfn.XLOOKUP(C692,'TM Information'!$A:$A,'TM Information'!$D:$D,"No Match",0,1))</f>
        <v>-</v>
      </c>
      <c r="E692" s="6" t="str">
        <f>IF(C692="","-",_xlfn.XLOOKUP(C692,'TM Information'!$A:$A,'TM Information'!$F:$F,"No Match",0,1))</f>
        <v>-</v>
      </c>
      <c r="F692" s="6">
        <f t="shared" si="17"/>
        <v>0</v>
      </c>
    </row>
    <row r="693" spans="1:8">
      <c r="A693" s="8"/>
      <c r="D693" s="6" t="str">
        <f>IF(C693="","-",_xlfn.XLOOKUP(C693,'TM Information'!$A:$A,'TM Information'!$D:$D,"No Match",0,1))</f>
        <v>-</v>
      </c>
      <c r="E693" s="6" t="str">
        <f>IF(C693="","-",_xlfn.XLOOKUP(C693,'TM Information'!$A:$A,'TM Information'!$F:$F,"No Match",0,1))</f>
        <v>-</v>
      </c>
      <c r="F693" s="6">
        <f t="shared" si="17"/>
        <v>0</v>
      </c>
    </row>
    <row r="694" spans="1:8">
      <c r="A694" s="8"/>
      <c r="D694" s="6" t="str">
        <f>IF(C694="","-",_xlfn.XLOOKUP(C694,'TM Information'!$A:$A,'TM Information'!$D:$D,"No Match",0,1))</f>
        <v>-</v>
      </c>
      <c r="E694" s="6" t="str">
        <f>IF(C694="","-",_xlfn.XLOOKUP(C694,'TM Information'!$A:$A,'TM Information'!$F:$F,"No Match",0,1))</f>
        <v>-</v>
      </c>
      <c r="F694" s="6">
        <f t="shared" si="17"/>
        <v>0</v>
      </c>
    </row>
    <row r="695" spans="1:8">
      <c r="A695" s="8"/>
      <c r="D695" s="6" t="str">
        <f>IF(C695="","-",_xlfn.XLOOKUP(C695,'TM Information'!$A:$A,'TM Information'!$D:$D,"No Match",0,1))</f>
        <v>-</v>
      </c>
      <c r="E695" s="6" t="str">
        <f>IF(C695="","-",_xlfn.XLOOKUP(C695,'TM Information'!$A:$A,'TM Information'!$F:$F,"No Match",0,1))</f>
        <v>-</v>
      </c>
      <c r="F695" s="6">
        <f t="shared" si="17"/>
        <v>0</v>
      </c>
    </row>
    <row r="696" spans="1:8">
      <c r="A696" s="8"/>
      <c r="D696" s="6" t="str">
        <f>IF(C696="","-",_xlfn.XLOOKUP(C696,'TM Information'!$A:$A,'TM Information'!$D:$D,"No Match",0,1))</f>
        <v>-</v>
      </c>
      <c r="E696" s="6" t="str">
        <f>IF(C696="","-",_xlfn.XLOOKUP(C696,'TM Information'!$A:$A,'TM Information'!$F:$F,"No Match",0,1))</f>
        <v>-</v>
      </c>
      <c r="F696" s="6">
        <f t="shared" si="17"/>
        <v>0</v>
      </c>
    </row>
    <row r="697" spans="1:8">
      <c r="A697" s="8"/>
      <c r="D697" s="6" t="str">
        <f>IF(C697="","-",_xlfn.XLOOKUP(C697,'TM Information'!$A:$A,'TM Information'!$D:$D,"No Match",0,1))</f>
        <v>-</v>
      </c>
      <c r="E697" s="6" t="str">
        <f>IF(C697="","-",_xlfn.XLOOKUP(C697,'TM Information'!$A:$A,'TM Information'!$F:$F,"No Match",0,1))</f>
        <v>-</v>
      </c>
      <c r="F697" s="6">
        <f t="shared" si="17"/>
        <v>0</v>
      </c>
    </row>
    <row r="698" spans="1:8">
      <c r="A698" s="8"/>
      <c r="D698" s="6" t="str">
        <f>IF(C698="","-",_xlfn.XLOOKUP(C698,'TM Information'!$A:$A,'TM Information'!$D:$D,"No Match",0,1))</f>
        <v>-</v>
      </c>
      <c r="E698" s="6" t="str">
        <f>IF(C698="","-",_xlfn.XLOOKUP(C698,'TM Information'!$A:$A,'TM Information'!$F:$F,"No Match",0,1))</f>
        <v>-</v>
      </c>
      <c r="F698" s="6">
        <f t="shared" si="17"/>
        <v>0</v>
      </c>
    </row>
    <row r="699" spans="1:8">
      <c r="A699" s="8"/>
      <c r="D699" s="6" t="str">
        <f>IF(C699="","-",_xlfn.XLOOKUP(C699,'TM Information'!$A:$A,'TM Information'!$D:$D,"No Match",0,1))</f>
        <v>-</v>
      </c>
      <c r="E699" s="6" t="str">
        <f>IF(C699="","-",_xlfn.XLOOKUP(C699,'TM Information'!$A:$A,'TM Information'!$F:$F,"No Match",0,1))</f>
        <v>-</v>
      </c>
      <c r="F699" s="6">
        <f t="shared" si="17"/>
        <v>0</v>
      </c>
    </row>
    <row r="700" spans="1:8">
      <c r="A700" s="8"/>
      <c r="D700" s="6" t="str">
        <f>IF(C700="","-",_xlfn.XLOOKUP(C700,'TM Information'!$A:$A,'TM Information'!$D:$D,"No Match",0,1))</f>
        <v>-</v>
      </c>
      <c r="E700" s="6" t="str">
        <f>IF(C700="","-",_xlfn.XLOOKUP(C700,'TM Information'!$A:$A,'TM Information'!$F:$F,"No Match",0,1))</f>
        <v>-</v>
      </c>
      <c r="F700" s="6">
        <f t="shared" si="17"/>
        <v>0</v>
      </c>
    </row>
    <row r="701" spans="1:8">
      <c r="A701" s="8"/>
      <c r="D701" s="6" t="str">
        <f>IF(C701="","-",_xlfn.XLOOKUP(C701,'TM Information'!$A:$A,'TM Information'!$D:$D,"No Match",0,1))</f>
        <v>-</v>
      </c>
      <c r="E701" s="6" t="str">
        <f>IF(C701="","-",_xlfn.XLOOKUP(C701,'TM Information'!$A:$A,'TM Information'!$F:$F,"No Match",0,1))</f>
        <v>-</v>
      </c>
      <c r="F701" s="6">
        <f t="shared" si="17"/>
        <v>0</v>
      </c>
    </row>
    <row r="702" spans="1:8">
      <c r="A702" s="8"/>
      <c r="D702" s="6" t="str">
        <f>IF(C702="","-",_xlfn.XLOOKUP(C702,'TM Information'!$A:$A,'TM Information'!$D:$D,"No Match",0,1))</f>
        <v>-</v>
      </c>
      <c r="E702" s="6" t="str">
        <f>IF(C702="","-",_xlfn.XLOOKUP(C702,'TM Information'!$A:$A,'TM Information'!$F:$F,"No Match",0,1))</f>
        <v>-</v>
      </c>
      <c r="F702" s="6">
        <f t="shared" si="17"/>
        <v>0</v>
      </c>
    </row>
    <row r="703" spans="1:8">
      <c r="A703" s="8"/>
      <c r="D703" s="6" t="str">
        <f>IF(C703="","-",_xlfn.XLOOKUP(C703,'TM Information'!$A:$A,'TM Information'!$D:$D,"No Match",0,1))</f>
        <v>-</v>
      </c>
      <c r="E703" s="6" t="str">
        <f>IF(C703="","-",_xlfn.XLOOKUP(C703,'TM Information'!$A:$A,'TM Information'!$F:$F,"No Match",0,1))</f>
        <v>-</v>
      </c>
      <c r="F703" s="6">
        <f t="shared" si="17"/>
        <v>0</v>
      </c>
    </row>
    <row r="704" spans="1:8">
      <c r="A704" s="8"/>
      <c r="D704" s="6" t="str">
        <f>IF(C704="","-",_xlfn.XLOOKUP(C704,'TM Information'!$A:$A,'TM Information'!$D:$D,"No Match",0,1))</f>
        <v>-</v>
      </c>
      <c r="E704" s="6" t="str">
        <f>IF(C704="","-",_xlfn.XLOOKUP(C704,'TM Information'!$A:$A,'TM Information'!$F:$F,"No Match",0,1))</f>
        <v>-</v>
      </c>
      <c r="F704" s="6">
        <f t="shared" si="17"/>
        <v>0</v>
      </c>
    </row>
    <row r="705" spans="1:6">
      <c r="A705" s="8"/>
      <c r="D705" s="6" t="str">
        <f>IF(C705="","-",_xlfn.XLOOKUP(C705,'TM Information'!$A:$A,'TM Information'!$D:$D,"No Match",0,1))</f>
        <v>-</v>
      </c>
      <c r="E705" s="6" t="str">
        <f>IF(C705="","-",_xlfn.XLOOKUP(C705,'TM Information'!$A:$A,'TM Information'!$F:$F,"No Match",0,1))</f>
        <v>-</v>
      </c>
      <c r="F705" s="6">
        <f t="shared" si="17"/>
        <v>0</v>
      </c>
    </row>
    <row r="706" spans="1:6">
      <c r="A706" s="8"/>
      <c r="D706" s="6" t="str">
        <f>IF(C706="","-",_xlfn.XLOOKUP(C706,'TM Information'!$A:$A,'TM Information'!$D:$D,"No Match",0,1))</f>
        <v>-</v>
      </c>
      <c r="E706" s="6" t="str">
        <f>IF(C706="","-",_xlfn.XLOOKUP(C706,'TM Information'!$A:$A,'TM Information'!$F:$F,"No Match",0,1))</f>
        <v>-</v>
      </c>
      <c r="F706" s="6">
        <f t="shared" si="17"/>
        <v>0</v>
      </c>
    </row>
    <row r="707" spans="1:6">
      <c r="A707" s="8"/>
      <c r="D707" s="6" t="str">
        <f>IF(C707="","-",_xlfn.XLOOKUP(C707,'TM Information'!$A:$A,'TM Information'!$D:$D,"No Match",0,1))</f>
        <v>-</v>
      </c>
      <c r="E707" s="6" t="str">
        <f>IF(C707="","-",_xlfn.XLOOKUP(C707,'TM Information'!$A:$A,'TM Information'!$F:$F,"No Match",0,1))</f>
        <v>-</v>
      </c>
      <c r="F707" s="6">
        <f t="shared" si="17"/>
        <v>0</v>
      </c>
    </row>
    <row r="708" spans="1:6">
      <c r="A708" s="8"/>
      <c r="D708" s="6" t="str">
        <f>IF(C708="","-",_xlfn.XLOOKUP(C708,'TM Information'!$A:$A,'TM Information'!$D:$D,"No Match",0,1))</f>
        <v>-</v>
      </c>
      <c r="E708" s="6" t="str">
        <f>IF(C708="","-",_xlfn.XLOOKUP(C708,'TM Information'!$A:$A,'TM Information'!$F:$F,"No Match",0,1))</f>
        <v>-</v>
      </c>
      <c r="F708" s="6">
        <f t="shared" si="17"/>
        <v>0</v>
      </c>
    </row>
    <row r="709" spans="1:6">
      <c r="A709" s="8"/>
      <c r="D709" s="6" t="str">
        <f>IF(C709="","-",_xlfn.XLOOKUP(C709,'TM Information'!$A:$A,'TM Information'!$D:$D,"No Match",0,1))</f>
        <v>-</v>
      </c>
      <c r="E709" s="6" t="str">
        <f>IF(C709="","-",_xlfn.XLOOKUP(C709,'TM Information'!$A:$A,'TM Information'!$F:$F,"No Match",0,1))</f>
        <v>-</v>
      </c>
      <c r="F709" s="6">
        <f t="shared" si="17"/>
        <v>0</v>
      </c>
    </row>
    <row r="710" spans="1:6">
      <c r="A710" s="8"/>
      <c r="D710" s="6" t="str">
        <f>IF(C710="","-",_xlfn.XLOOKUP(C710,'TM Information'!$A:$A,'TM Information'!$D:$D,"No Match",0,1))</f>
        <v>-</v>
      </c>
      <c r="E710" s="6" t="str">
        <f>IF(C710="","-",_xlfn.XLOOKUP(C710,'TM Information'!$A:$A,'TM Information'!$F:$F,"No Match",0,1))</f>
        <v>-</v>
      </c>
      <c r="F710" s="6">
        <f t="shared" si="17"/>
        <v>0</v>
      </c>
    </row>
    <row r="711" spans="1:6">
      <c r="A711" s="8"/>
      <c r="D711" s="6" t="str">
        <f>IF(C711="","-",_xlfn.XLOOKUP(C711,'TM Information'!$A:$A,'TM Information'!$D:$D,"No Match",0,1))</f>
        <v>-</v>
      </c>
      <c r="E711" s="6" t="str">
        <f>IF(C711="","-",_xlfn.XLOOKUP(C711,'TM Information'!$A:$A,'TM Information'!$F:$F,"No Match",0,1))</f>
        <v>-</v>
      </c>
      <c r="F711" s="6">
        <f t="shared" si="17"/>
        <v>0</v>
      </c>
    </row>
    <row r="712" spans="1:6">
      <c r="A712" s="8"/>
      <c r="D712" s="6" t="str">
        <f>IF(C712="","-",_xlfn.XLOOKUP(C712,'TM Information'!$A:$A,'TM Information'!$D:$D,"No Match",0,1))</f>
        <v>-</v>
      </c>
      <c r="E712" s="6" t="str">
        <f>IF(C712="","-",_xlfn.XLOOKUP(C712,'TM Information'!$A:$A,'TM Information'!$F:$F,"No Match",0,1))</f>
        <v>-</v>
      </c>
      <c r="F712" s="6">
        <f t="shared" si="17"/>
        <v>0</v>
      </c>
    </row>
    <row r="713" spans="1:6">
      <c r="A713" s="8"/>
      <c r="D713" s="6" t="str">
        <f>IF(C713="","-",_xlfn.XLOOKUP(C713,'TM Information'!$A:$A,'TM Information'!$D:$D,"No Match",0,1))</f>
        <v>-</v>
      </c>
      <c r="E713" s="6" t="str">
        <f>IF(C713="","-",_xlfn.XLOOKUP(C713,'TM Information'!$A:$A,'TM Information'!$F:$F,"No Match",0,1))</f>
        <v>-</v>
      </c>
      <c r="F713" s="6">
        <f t="shared" si="17"/>
        <v>0</v>
      </c>
    </row>
    <row r="714" spans="1:6">
      <c r="A714" s="8"/>
      <c r="D714" s="6" t="str">
        <f>IF(C714="","-",_xlfn.XLOOKUP(C714,'TM Information'!$A:$A,'TM Information'!$D:$D,"No Match",0,1))</f>
        <v>-</v>
      </c>
      <c r="E714" s="6" t="str">
        <f>IF(C714="","-",_xlfn.XLOOKUP(C714,'TM Information'!$A:$A,'TM Information'!$F:$F,"No Match",0,1))</f>
        <v>-</v>
      </c>
      <c r="F714" s="6">
        <f t="shared" si="17"/>
        <v>0</v>
      </c>
    </row>
    <row r="715" spans="1:6">
      <c r="A715" s="8"/>
      <c r="D715" s="6" t="str">
        <f>IF(C715="","-",_xlfn.XLOOKUP(C715,'TM Information'!$A:$A,'TM Information'!$D:$D,"No Match",0,1))</f>
        <v>-</v>
      </c>
      <c r="E715" s="6" t="str">
        <f>IF(C715="","-",_xlfn.XLOOKUP(C715,'TM Information'!$A:$A,'TM Information'!$F:$F,"No Match",0,1))</f>
        <v>-</v>
      </c>
      <c r="F715" s="6">
        <f t="shared" si="17"/>
        <v>0</v>
      </c>
    </row>
    <row r="716" spans="1:6">
      <c r="A716" s="8"/>
      <c r="D716" s="6" t="str">
        <f>IF(C716="","-",_xlfn.XLOOKUP(C716,'TM Information'!$A:$A,'TM Information'!$D:$D,"No Match",0,1))</f>
        <v>-</v>
      </c>
      <c r="E716" s="6" t="str">
        <f>IF(C716="","-",_xlfn.XLOOKUP(C716,'TM Information'!$A:$A,'TM Information'!$F:$F,"No Match",0,1))</f>
        <v>-</v>
      </c>
      <c r="F716" s="6">
        <f t="shared" si="17"/>
        <v>0</v>
      </c>
    </row>
    <row r="717" spans="1:6">
      <c r="A717" s="8"/>
      <c r="D717" s="6" t="str">
        <f>IF(C717="","-",_xlfn.XLOOKUP(C717,'TM Information'!$A:$A,'TM Information'!$D:$D,"No Match",0,1))</f>
        <v>-</v>
      </c>
      <c r="E717" s="6" t="str">
        <f>IF(C717="","-",_xlfn.XLOOKUP(C717,'TM Information'!$A:$A,'TM Information'!$F:$F,"No Match",0,1))</f>
        <v>-</v>
      </c>
      <c r="F717" s="6">
        <f t="shared" si="17"/>
        <v>0</v>
      </c>
    </row>
    <row r="718" spans="1:6">
      <c r="A718" s="8"/>
      <c r="D718" s="6" t="str">
        <f>IF(C718="","-",_xlfn.XLOOKUP(C718,'TM Information'!$A:$A,'TM Information'!$D:$D,"No Match",0,1))</f>
        <v>-</v>
      </c>
      <c r="E718" s="6" t="str">
        <f>IF(C718="","-",_xlfn.XLOOKUP(C718,'TM Information'!$A:$A,'TM Information'!$F:$F,"No Match",0,1))</f>
        <v>-</v>
      </c>
      <c r="F718" s="6">
        <f t="shared" si="17"/>
        <v>0</v>
      </c>
    </row>
    <row r="719" spans="1:6">
      <c r="A719" s="8"/>
      <c r="D719" s="6" t="str">
        <f>IF(C719="","-",_xlfn.XLOOKUP(C719,'TM Information'!$A:$A,'TM Information'!$D:$D,"No Match",0,1))</f>
        <v>-</v>
      </c>
      <c r="E719" s="6" t="str">
        <f>IF(C719="","-",_xlfn.XLOOKUP(C719,'TM Information'!$A:$A,'TM Information'!$F:$F,"No Match",0,1))</f>
        <v>-</v>
      </c>
      <c r="F719" s="6">
        <f t="shared" si="17"/>
        <v>0</v>
      </c>
    </row>
    <row r="720" spans="1:6">
      <c r="A720" s="8"/>
      <c r="D720" s="6" t="str">
        <f>IF(C720="","-",_xlfn.XLOOKUP(C720,'TM Information'!$A:$A,'TM Information'!$D:$D,"No Match",0,1))</f>
        <v>-</v>
      </c>
      <c r="E720" s="6" t="str">
        <f>IF(C720="","-",_xlfn.XLOOKUP(C720,'TM Information'!$A:$A,'TM Information'!$F:$F,"No Match",0,1))</f>
        <v>-</v>
      </c>
      <c r="F720" s="6">
        <f t="shared" si="17"/>
        <v>0</v>
      </c>
    </row>
    <row r="721" spans="1:6">
      <c r="A721" s="8"/>
      <c r="D721" s="6" t="str">
        <f>IF(C721="","-",_xlfn.XLOOKUP(C721,'TM Information'!$A:$A,'TM Information'!$D:$D,"No Match",0,1))</f>
        <v>-</v>
      </c>
      <c r="E721" s="6" t="str">
        <f>IF(C721="","-",_xlfn.XLOOKUP(C721,'TM Information'!$A:$A,'TM Information'!$F:$F,"No Match",0,1))</f>
        <v>-</v>
      </c>
      <c r="F721" s="6">
        <f t="shared" si="17"/>
        <v>0</v>
      </c>
    </row>
    <row r="722" spans="1:6">
      <c r="A722" s="8"/>
      <c r="D722" s="6" t="str">
        <f>IF(C722="","-",_xlfn.XLOOKUP(C722,'TM Information'!$A:$A,'TM Information'!$D:$D,"No Match",0,1))</f>
        <v>-</v>
      </c>
      <c r="E722" s="6" t="str">
        <f>IF(C722="","-",_xlfn.XLOOKUP(C722,'TM Information'!$A:$A,'TM Information'!$F:$F,"No Match",0,1))</f>
        <v>-</v>
      </c>
      <c r="F722" s="6">
        <f t="shared" ref="F722:F785" si="18">COUNTIF(C:C,C722)</f>
        <v>0</v>
      </c>
    </row>
    <row r="723" spans="1:6">
      <c r="A723" s="8"/>
      <c r="D723" s="6" t="str">
        <f>IF(C723="","-",_xlfn.XLOOKUP(C723,'TM Information'!$A:$A,'TM Information'!$D:$D,"No Match",0,1))</f>
        <v>-</v>
      </c>
      <c r="E723" s="6" t="str">
        <f>IF(C723="","-",_xlfn.XLOOKUP(C723,'TM Information'!$A:$A,'TM Information'!$F:$F,"No Match",0,1))</f>
        <v>-</v>
      </c>
      <c r="F723" s="6">
        <f t="shared" si="18"/>
        <v>0</v>
      </c>
    </row>
    <row r="724" spans="1:6">
      <c r="A724" s="8"/>
      <c r="D724" s="6" t="str">
        <f>IF(C724="","-",_xlfn.XLOOKUP(C724,'TM Information'!$A:$A,'TM Information'!$D:$D,"No Match",0,1))</f>
        <v>-</v>
      </c>
      <c r="E724" s="6" t="str">
        <f>IF(C724="","-",_xlfn.XLOOKUP(C724,'TM Information'!$A:$A,'TM Information'!$F:$F,"No Match",0,1))</f>
        <v>-</v>
      </c>
      <c r="F724" s="6">
        <f t="shared" si="18"/>
        <v>0</v>
      </c>
    </row>
    <row r="725" spans="1:6">
      <c r="A725" s="8"/>
      <c r="D725" s="6" t="str">
        <f>IF(C725="","-",_xlfn.XLOOKUP(C725,'TM Information'!$A:$A,'TM Information'!$D:$D,"No Match",0,1))</f>
        <v>-</v>
      </c>
      <c r="E725" s="6" t="str">
        <f>IF(C725="","-",_xlfn.XLOOKUP(C725,'TM Information'!$A:$A,'TM Information'!$F:$F,"No Match",0,1))</f>
        <v>-</v>
      </c>
      <c r="F725" s="6">
        <f t="shared" si="18"/>
        <v>0</v>
      </c>
    </row>
    <row r="726" spans="1:6">
      <c r="A726" s="8"/>
      <c r="D726" s="6" t="str">
        <f>IF(C726="","-",_xlfn.XLOOKUP(C726,'TM Information'!$A:$A,'TM Information'!$D:$D,"No Match",0,1))</f>
        <v>-</v>
      </c>
      <c r="E726" s="6" t="str">
        <f>IF(C726="","-",_xlfn.XLOOKUP(C726,'TM Information'!$A:$A,'TM Information'!$F:$F,"No Match",0,1))</f>
        <v>-</v>
      </c>
      <c r="F726" s="6">
        <f t="shared" si="18"/>
        <v>0</v>
      </c>
    </row>
    <row r="727" spans="1:6">
      <c r="A727" s="8"/>
      <c r="D727" s="6" t="str">
        <f>IF(C727="","-",_xlfn.XLOOKUP(C727,'TM Information'!$A:$A,'TM Information'!$D:$D,"No Match",0,1))</f>
        <v>-</v>
      </c>
      <c r="E727" s="6" t="str">
        <f>IF(C727="","-",_xlfn.XLOOKUP(C727,'TM Information'!$A:$A,'TM Information'!$F:$F,"No Match",0,1))</f>
        <v>-</v>
      </c>
      <c r="F727" s="6">
        <f t="shared" si="18"/>
        <v>0</v>
      </c>
    </row>
    <row r="728" spans="1:6">
      <c r="A728" s="8"/>
      <c r="D728" s="6" t="str">
        <f>IF(C728="","-",_xlfn.XLOOKUP(C728,'TM Information'!$A:$A,'TM Information'!$D:$D,"No Match",0,1))</f>
        <v>-</v>
      </c>
      <c r="E728" s="6" t="str">
        <f>IF(C728="","-",_xlfn.XLOOKUP(C728,'TM Information'!$A:$A,'TM Information'!$F:$F,"No Match",0,1))</f>
        <v>-</v>
      </c>
      <c r="F728" s="6">
        <f t="shared" si="18"/>
        <v>0</v>
      </c>
    </row>
    <row r="729" spans="1:6">
      <c r="A729" s="8"/>
      <c r="D729" s="6" t="str">
        <f>IF(C729="","-",_xlfn.XLOOKUP(C729,'TM Information'!$A:$A,'TM Information'!$D:$D,"No Match",0,1))</f>
        <v>-</v>
      </c>
      <c r="E729" s="6" t="str">
        <f>IF(C729="","-",_xlfn.XLOOKUP(C729,'TM Information'!$A:$A,'TM Information'!$F:$F,"No Match",0,1))</f>
        <v>-</v>
      </c>
      <c r="F729" s="6">
        <f t="shared" si="18"/>
        <v>0</v>
      </c>
    </row>
    <row r="730" spans="1:6">
      <c r="A730" s="8"/>
      <c r="D730" s="6" t="str">
        <f>IF(C730="","-",_xlfn.XLOOKUP(C730,'TM Information'!$A:$A,'TM Information'!$D:$D,"No Match",0,1))</f>
        <v>-</v>
      </c>
      <c r="E730" s="6" t="str">
        <f>IF(C730="","-",_xlfn.XLOOKUP(C730,'TM Information'!$A:$A,'TM Information'!$F:$F,"No Match",0,1))</f>
        <v>-</v>
      </c>
      <c r="F730" s="6">
        <f t="shared" si="18"/>
        <v>0</v>
      </c>
    </row>
    <row r="731" spans="1:6">
      <c r="A731" s="8"/>
      <c r="D731" s="6" t="str">
        <f>IF(C731="","-",_xlfn.XLOOKUP(C731,'TM Information'!$A:$A,'TM Information'!$D:$D,"No Match",0,1))</f>
        <v>-</v>
      </c>
      <c r="E731" s="6" t="str">
        <f>IF(C731="","-",_xlfn.XLOOKUP(C731,'TM Information'!$A:$A,'TM Information'!$F:$F,"No Match",0,1))</f>
        <v>-</v>
      </c>
      <c r="F731" s="6">
        <f t="shared" si="18"/>
        <v>0</v>
      </c>
    </row>
    <row r="732" spans="1:6">
      <c r="A732" s="8"/>
      <c r="D732" s="6" t="str">
        <f>IF(C732="","-",_xlfn.XLOOKUP(C732,'TM Information'!$A:$A,'TM Information'!$D:$D,"No Match",0,1))</f>
        <v>-</v>
      </c>
      <c r="E732" s="6" t="str">
        <f>IF(C732="","-",_xlfn.XLOOKUP(C732,'TM Information'!$A:$A,'TM Information'!$F:$F,"No Match",0,1))</f>
        <v>-</v>
      </c>
      <c r="F732" s="6">
        <f t="shared" si="18"/>
        <v>0</v>
      </c>
    </row>
    <row r="733" spans="1:6">
      <c r="A733" s="8"/>
      <c r="D733" s="6" t="str">
        <f>IF(C733="","-",_xlfn.XLOOKUP(C733,'TM Information'!$A:$A,'TM Information'!$D:$D,"No Match",0,1))</f>
        <v>-</v>
      </c>
      <c r="E733" s="6" t="str">
        <f>IF(C733="","-",_xlfn.XLOOKUP(C733,'TM Information'!$A:$A,'TM Information'!$F:$F,"No Match",0,1))</f>
        <v>-</v>
      </c>
      <c r="F733" s="6">
        <f t="shared" si="18"/>
        <v>0</v>
      </c>
    </row>
    <row r="734" spans="1:6">
      <c r="A734" s="8"/>
      <c r="D734" s="6" t="str">
        <f>IF(C734="","-",_xlfn.XLOOKUP(C734,'TM Information'!$A:$A,'TM Information'!$D:$D,"No Match",0,1))</f>
        <v>-</v>
      </c>
      <c r="E734" s="6" t="str">
        <f>IF(C734="","-",_xlfn.XLOOKUP(C734,'TM Information'!$A:$A,'TM Information'!$F:$F,"No Match",0,1))</f>
        <v>-</v>
      </c>
      <c r="F734" s="6">
        <f t="shared" si="18"/>
        <v>0</v>
      </c>
    </row>
    <row r="735" spans="1:6">
      <c r="A735" s="8"/>
      <c r="D735" s="6" t="str">
        <f>IF(C735="","-",_xlfn.XLOOKUP(C735,'TM Information'!$A:$A,'TM Information'!$D:$D,"No Match",0,1))</f>
        <v>-</v>
      </c>
      <c r="E735" s="6" t="str">
        <f>IF(C735="","-",_xlfn.XLOOKUP(C735,'TM Information'!$A:$A,'TM Information'!$F:$F,"No Match",0,1))</f>
        <v>-</v>
      </c>
      <c r="F735" s="6">
        <f t="shared" si="18"/>
        <v>0</v>
      </c>
    </row>
    <row r="736" spans="1:6">
      <c r="A736" s="8"/>
      <c r="D736" s="6" t="str">
        <f>IF(C736="","-",_xlfn.XLOOKUP(C736,'TM Information'!$A:$A,'TM Information'!$D:$D,"No Match",0,1))</f>
        <v>-</v>
      </c>
      <c r="E736" s="6" t="str">
        <f>IF(C736="","-",_xlfn.XLOOKUP(C736,'TM Information'!$A:$A,'TM Information'!$F:$F,"No Match",0,1))</f>
        <v>-</v>
      </c>
      <c r="F736" s="6">
        <f t="shared" si="18"/>
        <v>0</v>
      </c>
    </row>
    <row r="737" spans="1:6">
      <c r="A737" s="8"/>
      <c r="D737" s="6" t="str">
        <f>IF(C737="","-",_xlfn.XLOOKUP(C737,'TM Information'!$A:$A,'TM Information'!$D:$D,"No Match",0,1))</f>
        <v>-</v>
      </c>
      <c r="E737" s="6" t="str">
        <f>IF(C737="","-",_xlfn.XLOOKUP(C737,'TM Information'!$A:$A,'TM Information'!$F:$F,"No Match",0,1))</f>
        <v>-</v>
      </c>
      <c r="F737" s="6">
        <f t="shared" si="18"/>
        <v>0</v>
      </c>
    </row>
    <row r="738" spans="1:6">
      <c r="A738" s="8"/>
      <c r="D738" s="6" t="str">
        <f>IF(C738="","-",_xlfn.XLOOKUP(C738,'TM Information'!$A:$A,'TM Information'!$D:$D,"No Match",0,1))</f>
        <v>-</v>
      </c>
      <c r="E738" s="6" t="str">
        <f>IF(C738="","-",_xlfn.XLOOKUP(C738,'TM Information'!$A:$A,'TM Information'!$F:$F,"No Match",0,1))</f>
        <v>-</v>
      </c>
      <c r="F738" s="6">
        <f t="shared" si="18"/>
        <v>0</v>
      </c>
    </row>
    <row r="739" spans="1:6">
      <c r="A739" s="8"/>
      <c r="D739" s="6" t="str">
        <f>IF(C739="","-",_xlfn.XLOOKUP(C739,'TM Information'!$A:$A,'TM Information'!$D:$D,"No Match",0,1))</f>
        <v>-</v>
      </c>
      <c r="E739" s="6" t="str">
        <f>IF(C739="","-",_xlfn.XLOOKUP(C739,'TM Information'!$A:$A,'TM Information'!$F:$F,"No Match",0,1))</f>
        <v>-</v>
      </c>
      <c r="F739" s="6">
        <f t="shared" si="18"/>
        <v>0</v>
      </c>
    </row>
    <row r="740" spans="1:6">
      <c r="A740" s="8"/>
      <c r="D740" s="6" t="str">
        <f>IF(C740="","-",_xlfn.XLOOKUP(C740,'TM Information'!$A:$A,'TM Information'!$D:$D,"No Match",0,1))</f>
        <v>-</v>
      </c>
      <c r="E740" s="6" t="str">
        <f>IF(C740="","-",_xlfn.XLOOKUP(C740,'TM Information'!$A:$A,'TM Information'!$F:$F,"No Match",0,1))</f>
        <v>-</v>
      </c>
      <c r="F740" s="6">
        <f t="shared" si="18"/>
        <v>0</v>
      </c>
    </row>
    <row r="741" spans="1:6">
      <c r="A741" s="8"/>
      <c r="D741" s="6" t="str">
        <f>IF(C741="","-",_xlfn.XLOOKUP(C741,'TM Information'!$A:$A,'TM Information'!$D:$D,"No Match",0,1))</f>
        <v>-</v>
      </c>
      <c r="E741" s="6" t="str">
        <f>IF(C741="","-",_xlfn.XLOOKUP(C741,'TM Information'!$A:$A,'TM Information'!$F:$F,"No Match",0,1))</f>
        <v>-</v>
      </c>
      <c r="F741" s="6">
        <f t="shared" si="18"/>
        <v>0</v>
      </c>
    </row>
    <row r="742" spans="1:6">
      <c r="A742" s="8"/>
      <c r="D742" s="6" t="str">
        <f>IF(C742="","-",_xlfn.XLOOKUP(C742,'TM Information'!$A:$A,'TM Information'!$D:$D,"No Match",0,1))</f>
        <v>-</v>
      </c>
      <c r="E742" s="6" t="str">
        <f>IF(C742="","-",_xlfn.XLOOKUP(C742,'TM Information'!$A:$A,'TM Information'!$F:$F,"No Match",0,1))</f>
        <v>-</v>
      </c>
      <c r="F742" s="6">
        <f t="shared" si="18"/>
        <v>0</v>
      </c>
    </row>
    <row r="743" spans="1:6">
      <c r="A743" s="8"/>
      <c r="D743" s="6" t="str">
        <f>IF(C743="","-",_xlfn.XLOOKUP(C743,'TM Information'!$A:$A,'TM Information'!$D:$D,"No Match",0,1))</f>
        <v>-</v>
      </c>
      <c r="E743" s="6" t="str">
        <f>IF(C743="","-",_xlfn.XLOOKUP(C743,'TM Information'!$A:$A,'TM Information'!$F:$F,"No Match",0,1))</f>
        <v>-</v>
      </c>
      <c r="F743" s="6">
        <f t="shared" si="18"/>
        <v>0</v>
      </c>
    </row>
    <row r="744" spans="1:6">
      <c r="A744" s="8"/>
      <c r="D744" s="6" t="str">
        <f>IF(C744="","-",_xlfn.XLOOKUP(C744,'TM Information'!$A:$A,'TM Information'!$D:$D,"No Match",0,1))</f>
        <v>-</v>
      </c>
      <c r="E744" s="6" t="str">
        <f>IF(C744="","-",_xlfn.XLOOKUP(C744,'TM Information'!$A:$A,'TM Information'!$F:$F,"No Match",0,1))</f>
        <v>-</v>
      </c>
      <c r="F744" s="6">
        <f t="shared" si="18"/>
        <v>0</v>
      </c>
    </row>
    <row r="745" spans="1:6">
      <c r="A745" s="8"/>
      <c r="D745" s="6" t="str">
        <f>IF(C745="","-",_xlfn.XLOOKUP(C745,'TM Information'!$A:$A,'TM Information'!$D:$D,"No Match",0,1))</f>
        <v>-</v>
      </c>
      <c r="E745" s="6" t="str">
        <f>IF(C745="","-",_xlfn.XLOOKUP(C745,'TM Information'!$A:$A,'TM Information'!$F:$F,"No Match",0,1))</f>
        <v>-</v>
      </c>
      <c r="F745" s="6">
        <f t="shared" si="18"/>
        <v>0</v>
      </c>
    </row>
    <row r="746" spans="1:6">
      <c r="A746" s="8"/>
      <c r="D746" s="6" t="str">
        <f>IF(C746="","-",_xlfn.XLOOKUP(C746,'TM Information'!$A:$A,'TM Information'!$D:$D,"No Match",0,1))</f>
        <v>-</v>
      </c>
      <c r="E746" s="6" t="str">
        <f>IF(C746="","-",_xlfn.XLOOKUP(C746,'TM Information'!$A:$A,'TM Information'!$F:$F,"No Match",0,1))</f>
        <v>-</v>
      </c>
      <c r="F746" s="6">
        <f t="shared" si="18"/>
        <v>0</v>
      </c>
    </row>
    <row r="747" spans="1:6">
      <c r="A747" s="8"/>
      <c r="D747" s="6" t="str">
        <f>IF(C747="","-",_xlfn.XLOOKUP(C747,'TM Information'!$A:$A,'TM Information'!$D:$D,"No Match",0,1))</f>
        <v>-</v>
      </c>
      <c r="E747" s="6" t="str">
        <f>IF(C747="","-",_xlfn.XLOOKUP(C747,'TM Information'!$A:$A,'TM Information'!$F:$F,"No Match",0,1))</f>
        <v>-</v>
      </c>
      <c r="F747" s="6">
        <f t="shared" si="18"/>
        <v>0</v>
      </c>
    </row>
    <row r="748" spans="1:6">
      <c r="A748" s="8"/>
      <c r="D748" s="6" t="str">
        <f>IF(C748="","-",_xlfn.XLOOKUP(C748,'TM Information'!$A:$A,'TM Information'!$D:$D,"No Match",0,1))</f>
        <v>-</v>
      </c>
      <c r="E748" s="6" t="str">
        <f>IF(C748="","-",_xlfn.XLOOKUP(C748,'TM Information'!$A:$A,'TM Information'!$F:$F,"No Match",0,1))</f>
        <v>-</v>
      </c>
      <c r="F748" s="6">
        <f t="shared" si="18"/>
        <v>0</v>
      </c>
    </row>
    <row r="749" spans="1:6">
      <c r="A749" s="8"/>
      <c r="D749" s="6" t="str">
        <f>IF(C749="","-",_xlfn.XLOOKUP(C749,'TM Information'!$A:$A,'TM Information'!$D:$D,"No Match",0,1))</f>
        <v>-</v>
      </c>
      <c r="E749" s="6" t="str">
        <f>IF(C749="","-",_xlfn.XLOOKUP(C749,'TM Information'!$A:$A,'TM Information'!$F:$F,"No Match",0,1))</f>
        <v>-</v>
      </c>
      <c r="F749" s="6">
        <f t="shared" si="18"/>
        <v>0</v>
      </c>
    </row>
    <row r="750" spans="1:6">
      <c r="A750" s="53"/>
      <c r="D750" s="6" t="str">
        <f>IF(C750="","-",_xlfn.XLOOKUP(C750,'TM Information'!$A:$A,'TM Information'!$D:$D,"No Match",0,1))</f>
        <v>-</v>
      </c>
      <c r="E750" s="6" t="str">
        <f>IF(C750="","-",_xlfn.XLOOKUP(C750,'TM Information'!$A:$A,'TM Information'!$F:$F,"No Match",0,1))</f>
        <v>-</v>
      </c>
      <c r="F750" s="6">
        <f t="shared" si="18"/>
        <v>0</v>
      </c>
    </row>
    <row r="751" spans="1:6">
      <c r="A751" s="8"/>
      <c r="D751" s="6" t="str">
        <f>IF(C751="","-",_xlfn.XLOOKUP(C751,'TM Information'!$A:$A,'TM Information'!$D:$D,"No Match",0,1))</f>
        <v>-</v>
      </c>
      <c r="E751" s="6" t="str">
        <f>IF(C751="","-",_xlfn.XLOOKUP(C751,'TM Information'!$A:$A,'TM Information'!$F:$F,"No Match",0,1))</f>
        <v>-</v>
      </c>
      <c r="F751" s="6">
        <f t="shared" si="18"/>
        <v>0</v>
      </c>
    </row>
    <row r="752" spans="1:6">
      <c r="A752" s="8"/>
      <c r="D752" s="6" t="str">
        <f>IF(C752="","-",_xlfn.XLOOKUP(C752,'TM Information'!$A:$A,'TM Information'!$D:$D,"No Match",0,1))</f>
        <v>-</v>
      </c>
      <c r="E752" s="6" t="str">
        <f>IF(C752="","-",_xlfn.XLOOKUP(C752,'TM Information'!$A:$A,'TM Information'!$F:$F,"No Match",0,1))</f>
        <v>-</v>
      </c>
      <c r="F752" s="6">
        <f t="shared" si="18"/>
        <v>0</v>
      </c>
    </row>
    <row r="753" spans="1:6">
      <c r="A753" s="8"/>
      <c r="D753" s="6" t="str">
        <f>IF(C753="","-",_xlfn.XLOOKUP(C753,'TM Information'!$A:$A,'TM Information'!$D:$D,"No Match",0,1))</f>
        <v>-</v>
      </c>
      <c r="E753" s="6" t="str">
        <f>IF(C753="","-",_xlfn.XLOOKUP(C753,'TM Information'!$A:$A,'TM Information'!$F:$F,"No Match",0,1))</f>
        <v>-</v>
      </c>
      <c r="F753" s="6">
        <f t="shared" si="18"/>
        <v>0</v>
      </c>
    </row>
    <row r="754" spans="1:6">
      <c r="A754" s="8"/>
      <c r="D754" s="6" t="str">
        <f>IF(C754="","-",_xlfn.XLOOKUP(C754,'TM Information'!$A:$A,'TM Information'!$D:$D,"No Match",0,1))</f>
        <v>-</v>
      </c>
      <c r="E754" s="6" t="str">
        <f>IF(C754="","-",_xlfn.XLOOKUP(C754,'TM Information'!$A:$A,'TM Information'!$F:$F,"No Match",0,1))</f>
        <v>-</v>
      </c>
      <c r="F754" s="6">
        <f t="shared" si="18"/>
        <v>0</v>
      </c>
    </row>
    <row r="755" spans="1:6">
      <c r="A755" s="8"/>
      <c r="D755" s="6" t="str">
        <f>IF(C755="","-",_xlfn.XLOOKUP(C755,'TM Information'!$A:$A,'TM Information'!$D:$D,"No Match",0,1))</f>
        <v>-</v>
      </c>
      <c r="E755" s="6" t="str">
        <f>IF(C755="","-",_xlfn.XLOOKUP(C755,'TM Information'!$A:$A,'TM Information'!$F:$F,"No Match",0,1))</f>
        <v>-</v>
      </c>
      <c r="F755" s="6">
        <f t="shared" si="18"/>
        <v>0</v>
      </c>
    </row>
    <row r="756" spans="1:6">
      <c r="A756" s="8"/>
      <c r="D756" s="6" t="str">
        <f>IF(C756="","-",_xlfn.XLOOKUP(C756,'TM Information'!$A:$A,'TM Information'!$D:$D,"No Match",0,1))</f>
        <v>-</v>
      </c>
      <c r="E756" s="6" t="str">
        <f>IF(C756="","-",_xlfn.XLOOKUP(C756,'TM Information'!$A:$A,'TM Information'!$F:$F,"No Match",0,1))</f>
        <v>-</v>
      </c>
      <c r="F756" s="6">
        <f t="shared" si="18"/>
        <v>0</v>
      </c>
    </row>
    <row r="757" spans="1:6">
      <c r="A757" s="8"/>
      <c r="D757" s="6" t="str">
        <f>IF(C757="","-",_xlfn.XLOOKUP(C757,'TM Information'!$A:$A,'TM Information'!$D:$D,"No Match",0,1))</f>
        <v>-</v>
      </c>
      <c r="E757" s="6" t="str">
        <f>IF(C757="","-",_xlfn.XLOOKUP(C757,'TM Information'!$A:$A,'TM Information'!$F:$F,"No Match",0,1))</f>
        <v>-</v>
      </c>
      <c r="F757" s="6">
        <f t="shared" si="18"/>
        <v>0</v>
      </c>
    </row>
    <row r="758" spans="1:6">
      <c r="A758" s="8"/>
      <c r="D758" s="6" t="str">
        <f>IF(C758="","-",_xlfn.XLOOKUP(C758,'TM Information'!$A:$A,'TM Information'!$D:$D,"No Match",0,1))</f>
        <v>-</v>
      </c>
      <c r="E758" s="6" t="str">
        <f>IF(C758="","-",_xlfn.XLOOKUP(C758,'TM Information'!$A:$A,'TM Information'!$F:$F,"No Match",0,1))</f>
        <v>-</v>
      </c>
      <c r="F758" s="6">
        <f t="shared" si="18"/>
        <v>0</v>
      </c>
    </row>
    <row r="759" spans="1:6">
      <c r="A759" s="8"/>
      <c r="D759" s="6" t="str">
        <f>IF(C759="","-",_xlfn.XLOOKUP(C759,'TM Information'!$A:$A,'TM Information'!$D:$D,"No Match",0,1))</f>
        <v>-</v>
      </c>
      <c r="E759" s="6" t="str">
        <f>IF(C759="","-",_xlfn.XLOOKUP(C759,'TM Information'!$A:$A,'TM Information'!$F:$F,"No Match",0,1))</f>
        <v>-</v>
      </c>
      <c r="F759" s="6">
        <f t="shared" si="18"/>
        <v>0</v>
      </c>
    </row>
    <row r="760" spans="1:6">
      <c r="A760" s="8"/>
      <c r="D760" s="6" t="str">
        <f>IF(C760="","-",_xlfn.XLOOKUP(C760,'TM Information'!$A:$A,'TM Information'!$D:$D,"No Match",0,1))</f>
        <v>-</v>
      </c>
      <c r="E760" s="6" t="str">
        <f>IF(C760="","-",_xlfn.XLOOKUP(C760,'TM Information'!$A:$A,'TM Information'!$F:$F,"No Match",0,1))</f>
        <v>-</v>
      </c>
      <c r="F760" s="6">
        <f t="shared" si="18"/>
        <v>0</v>
      </c>
    </row>
    <row r="761" spans="1:6">
      <c r="A761" s="8"/>
      <c r="D761" s="6" t="str">
        <f>IF(C761="","-",_xlfn.XLOOKUP(C761,'TM Information'!$A:$A,'TM Information'!$D:$D,"No Match",0,1))</f>
        <v>-</v>
      </c>
      <c r="E761" s="6" t="str">
        <f>IF(C761="","-",_xlfn.XLOOKUP(C761,'TM Information'!$A:$A,'TM Information'!$F:$F,"No Match",0,1))</f>
        <v>-</v>
      </c>
      <c r="F761" s="6">
        <f t="shared" si="18"/>
        <v>0</v>
      </c>
    </row>
    <row r="762" spans="1:6">
      <c r="A762" s="8"/>
      <c r="D762" s="6" t="str">
        <f>IF(C762="","-",_xlfn.XLOOKUP(C762,'TM Information'!$A:$A,'TM Information'!$D:$D,"No Match",0,1))</f>
        <v>-</v>
      </c>
      <c r="E762" s="6" t="str">
        <f>IF(C762="","-",_xlfn.XLOOKUP(C762,'TM Information'!$A:$A,'TM Information'!$F:$F,"No Match",0,1))</f>
        <v>-</v>
      </c>
      <c r="F762" s="6">
        <f t="shared" si="18"/>
        <v>0</v>
      </c>
    </row>
    <row r="763" spans="1:6">
      <c r="A763" s="8"/>
      <c r="D763" s="6" t="str">
        <f>IF(C763="","-",_xlfn.XLOOKUP(C763,'TM Information'!$A:$A,'TM Information'!$D:$D,"No Match",0,1))</f>
        <v>-</v>
      </c>
      <c r="E763" s="6" t="str">
        <f>IF(C763="","-",_xlfn.XLOOKUP(C763,'TM Information'!$A:$A,'TM Information'!$F:$F,"No Match",0,1))</f>
        <v>-</v>
      </c>
      <c r="F763" s="6">
        <f t="shared" si="18"/>
        <v>0</v>
      </c>
    </row>
    <row r="764" spans="1:6">
      <c r="A764" s="8"/>
      <c r="D764" s="6" t="str">
        <f>IF(C764="","-",_xlfn.XLOOKUP(C764,'TM Information'!$A:$A,'TM Information'!$D:$D,"No Match",0,1))</f>
        <v>-</v>
      </c>
      <c r="E764" s="6" t="str">
        <f>IF(C764="","-",_xlfn.XLOOKUP(C764,'TM Information'!$A:$A,'TM Information'!$F:$F,"No Match",0,1))</f>
        <v>-</v>
      </c>
      <c r="F764" s="6">
        <f t="shared" si="18"/>
        <v>0</v>
      </c>
    </row>
    <row r="765" spans="1:6">
      <c r="A765" s="8"/>
      <c r="D765" s="6" t="str">
        <f>IF(C765="","-",_xlfn.XLOOKUP(C765,'TM Information'!$A:$A,'TM Information'!$D:$D,"No Match",0,1))</f>
        <v>-</v>
      </c>
      <c r="E765" s="6" t="str">
        <f>IF(C765="","-",_xlfn.XLOOKUP(C765,'TM Information'!$A:$A,'TM Information'!$F:$F,"No Match",0,1))</f>
        <v>-</v>
      </c>
      <c r="F765" s="6">
        <f t="shared" si="18"/>
        <v>0</v>
      </c>
    </row>
    <row r="766" spans="1:6">
      <c r="A766" s="8"/>
      <c r="D766" s="6" t="str">
        <f>IF(C766="","-",_xlfn.XLOOKUP(C766,'TM Information'!$A:$A,'TM Information'!$D:$D,"No Match",0,1))</f>
        <v>-</v>
      </c>
      <c r="E766" s="6" t="str">
        <f>IF(C766="","-",_xlfn.XLOOKUP(C766,'TM Information'!$A:$A,'TM Information'!$F:$F,"No Match",0,1))</f>
        <v>-</v>
      </c>
      <c r="F766" s="6">
        <f t="shared" si="18"/>
        <v>0</v>
      </c>
    </row>
    <row r="767" spans="1:6">
      <c r="A767" s="8"/>
      <c r="D767" s="6" t="str">
        <f>IF(C767="","-",_xlfn.XLOOKUP(C767,'TM Information'!$A:$A,'TM Information'!$D:$D,"No Match",0,1))</f>
        <v>-</v>
      </c>
      <c r="E767" s="6" t="str">
        <f>IF(C767="","-",_xlfn.XLOOKUP(C767,'TM Information'!$A:$A,'TM Information'!$F:$F,"No Match",0,1))</f>
        <v>-</v>
      </c>
      <c r="F767" s="6">
        <f t="shared" si="18"/>
        <v>0</v>
      </c>
    </row>
    <row r="768" spans="1:6">
      <c r="A768" s="8"/>
      <c r="D768" s="6" t="str">
        <f>IF(C768="","-",_xlfn.XLOOKUP(C768,'TM Information'!$A:$A,'TM Information'!$D:$D,"No Match",0,1))</f>
        <v>-</v>
      </c>
      <c r="E768" s="6" t="str">
        <f>IF(C768="","-",_xlfn.XLOOKUP(C768,'TM Information'!$A:$A,'TM Information'!$F:$F,"No Match",0,1))</f>
        <v>-</v>
      </c>
      <c r="F768" s="6">
        <f t="shared" si="18"/>
        <v>0</v>
      </c>
    </row>
    <row r="769" spans="1:6">
      <c r="A769" s="8"/>
      <c r="D769" s="6" t="str">
        <f>IF(C769="","-",_xlfn.XLOOKUP(C769,'TM Information'!$A:$A,'TM Information'!$D:$D,"No Match",0,1))</f>
        <v>-</v>
      </c>
      <c r="E769" s="6" t="str">
        <f>IF(C769="","-",_xlfn.XLOOKUP(C769,'TM Information'!$A:$A,'TM Information'!$F:$F,"No Match",0,1))</f>
        <v>-</v>
      </c>
      <c r="F769" s="6">
        <f t="shared" si="18"/>
        <v>0</v>
      </c>
    </row>
    <row r="770" spans="1:6">
      <c r="A770" s="8"/>
      <c r="D770" s="6" t="str">
        <f>IF(C770="","-",_xlfn.XLOOKUP(C770,'TM Information'!$A:$A,'TM Information'!$D:$D,"No Match",0,1))</f>
        <v>-</v>
      </c>
      <c r="E770" s="6" t="str">
        <f>IF(C770="","-",_xlfn.XLOOKUP(C770,'TM Information'!$A:$A,'TM Information'!$F:$F,"No Match",0,1))</f>
        <v>-</v>
      </c>
      <c r="F770" s="6">
        <f t="shared" si="18"/>
        <v>0</v>
      </c>
    </row>
    <row r="771" spans="1:6">
      <c r="A771" s="8"/>
      <c r="D771" s="6" t="str">
        <f>IF(C771="","-",_xlfn.XLOOKUP(C771,'TM Information'!$A:$A,'TM Information'!$D:$D,"No Match",0,1))</f>
        <v>-</v>
      </c>
      <c r="E771" s="6" t="str">
        <f>IF(C771="","-",_xlfn.XLOOKUP(C771,'TM Information'!$A:$A,'TM Information'!$F:$F,"No Match",0,1))</f>
        <v>-</v>
      </c>
      <c r="F771" s="6">
        <f t="shared" si="18"/>
        <v>0</v>
      </c>
    </row>
    <row r="772" spans="1:6">
      <c r="A772" s="8"/>
      <c r="D772" s="6" t="str">
        <f>IF(C772="","-",_xlfn.XLOOKUP(C772,'TM Information'!$A:$A,'TM Information'!$D:$D,"No Match",0,1))</f>
        <v>-</v>
      </c>
      <c r="E772" s="6" t="str">
        <f>IF(C772="","-",_xlfn.XLOOKUP(C772,'TM Information'!$A:$A,'TM Information'!$F:$F,"No Match",0,1))</f>
        <v>-</v>
      </c>
      <c r="F772" s="6">
        <f t="shared" si="18"/>
        <v>0</v>
      </c>
    </row>
    <row r="773" spans="1:6">
      <c r="A773" s="8"/>
      <c r="D773" s="6" t="str">
        <f>IF(C773="","-",_xlfn.XLOOKUP(C773,'TM Information'!$A:$A,'TM Information'!$D:$D,"No Match",0,1))</f>
        <v>-</v>
      </c>
      <c r="E773" s="6" t="str">
        <f>IF(C773="","-",_xlfn.XLOOKUP(C773,'TM Information'!$A:$A,'TM Information'!$F:$F,"No Match",0,1))</f>
        <v>-</v>
      </c>
      <c r="F773" s="6">
        <f t="shared" si="18"/>
        <v>0</v>
      </c>
    </row>
    <row r="774" spans="1:6">
      <c r="A774" s="8"/>
      <c r="D774" s="6" t="str">
        <f>IF(C774="","-",_xlfn.XLOOKUP(C774,'TM Information'!$A:$A,'TM Information'!$D:$D,"No Match",0,1))</f>
        <v>-</v>
      </c>
      <c r="E774" s="6" t="str">
        <f>IF(C774="","-",_xlfn.XLOOKUP(C774,'TM Information'!$A:$A,'TM Information'!$F:$F,"No Match",0,1))</f>
        <v>-</v>
      </c>
      <c r="F774" s="6">
        <f t="shared" si="18"/>
        <v>0</v>
      </c>
    </row>
    <row r="775" spans="1:6">
      <c r="A775" s="8"/>
      <c r="D775" s="6" t="str">
        <f>IF(C775="","-",_xlfn.XLOOKUP(C775,'TM Information'!$A:$A,'TM Information'!$D:$D,"No Match",0,1))</f>
        <v>-</v>
      </c>
      <c r="E775" s="6" t="str">
        <f>IF(C775="","-",_xlfn.XLOOKUP(C775,'TM Information'!$A:$A,'TM Information'!$F:$F,"No Match",0,1))</f>
        <v>-</v>
      </c>
      <c r="F775" s="6">
        <f t="shared" si="18"/>
        <v>0</v>
      </c>
    </row>
    <row r="776" spans="1:6">
      <c r="A776" s="8"/>
      <c r="D776" s="6" t="str">
        <f>IF(C776="","-",_xlfn.XLOOKUP(C776,'TM Information'!$A:$A,'TM Information'!$D:$D,"No Match",0,1))</f>
        <v>-</v>
      </c>
      <c r="E776" s="6" t="str">
        <f>IF(C776="","-",_xlfn.XLOOKUP(C776,'TM Information'!$A:$A,'TM Information'!$F:$F,"No Match",0,1))</f>
        <v>-</v>
      </c>
      <c r="F776" s="6">
        <f t="shared" si="18"/>
        <v>0</v>
      </c>
    </row>
    <row r="777" spans="1:6">
      <c r="A777" s="8"/>
      <c r="D777" s="6" t="str">
        <f>IF(C777="","-",_xlfn.XLOOKUP(C777,'TM Information'!$A:$A,'TM Information'!$D:$D,"No Match",0,1))</f>
        <v>-</v>
      </c>
      <c r="E777" s="6" t="str">
        <f>IF(C777="","-",_xlfn.XLOOKUP(C777,'TM Information'!$A:$A,'TM Information'!$F:$F,"No Match",0,1))</f>
        <v>-</v>
      </c>
      <c r="F777" s="6">
        <f t="shared" si="18"/>
        <v>0</v>
      </c>
    </row>
    <row r="778" spans="1:6">
      <c r="A778" s="8"/>
      <c r="D778" s="6" t="str">
        <f>IF(C778="","-",_xlfn.XLOOKUP(C778,'TM Information'!$A:$A,'TM Information'!$D:$D,"No Match",0,1))</f>
        <v>-</v>
      </c>
      <c r="E778" s="6" t="str">
        <f>IF(C778="","-",_xlfn.XLOOKUP(C778,'TM Information'!$A:$A,'TM Information'!$F:$F,"No Match",0,1))</f>
        <v>-</v>
      </c>
      <c r="F778" s="6">
        <f t="shared" si="18"/>
        <v>0</v>
      </c>
    </row>
    <row r="779" spans="1:6">
      <c r="A779" s="8"/>
      <c r="D779" s="6" t="str">
        <f>IF(C779="","-",_xlfn.XLOOKUP(C779,'TM Information'!$A:$A,'TM Information'!$D:$D,"No Match",0,1))</f>
        <v>-</v>
      </c>
      <c r="E779" s="6" t="str">
        <f>IF(C779="","-",_xlfn.XLOOKUP(C779,'TM Information'!$A:$A,'TM Information'!$F:$F,"No Match",0,1))</f>
        <v>-</v>
      </c>
      <c r="F779" s="6">
        <f t="shared" si="18"/>
        <v>0</v>
      </c>
    </row>
    <row r="780" spans="1:6">
      <c r="A780" s="8"/>
      <c r="D780" s="6" t="str">
        <f>IF(C780="","-",_xlfn.XLOOKUP(C780,'TM Information'!$A:$A,'TM Information'!$D:$D,"No Match",0,1))</f>
        <v>-</v>
      </c>
      <c r="E780" s="6" t="str">
        <f>IF(C780="","-",_xlfn.XLOOKUP(C780,'TM Information'!$A:$A,'TM Information'!$F:$F,"No Match",0,1))</f>
        <v>-</v>
      </c>
      <c r="F780" s="6">
        <f t="shared" si="18"/>
        <v>0</v>
      </c>
    </row>
    <row r="781" spans="1:6">
      <c r="A781" s="8"/>
      <c r="D781" s="6" t="str">
        <f>IF(C781="","-",_xlfn.XLOOKUP(C781,'TM Information'!$A:$A,'TM Information'!$D:$D,"No Match",0,1))</f>
        <v>-</v>
      </c>
      <c r="E781" s="6" t="str">
        <f>IF(C781="","-",_xlfn.XLOOKUP(C781,'TM Information'!$A:$A,'TM Information'!$F:$F,"No Match",0,1))</f>
        <v>-</v>
      </c>
      <c r="F781" s="6">
        <f t="shared" si="18"/>
        <v>0</v>
      </c>
    </row>
    <row r="782" spans="1:6">
      <c r="A782" s="8"/>
      <c r="D782" s="6" t="str">
        <f>IF(C782="","-",_xlfn.XLOOKUP(C782,'TM Information'!$A:$A,'TM Information'!$D:$D,"No Match",0,1))</f>
        <v>-</v>
      </c>
      <c r="E782" s="6" t="str">
        <f>IF(C782="","-",_xlfn.XLOOKUP(C782,'TM Information'!$A:$A,'TM Information'!$F:$F,"No Match",0,1))</f>
        <v>-</v>
      </c>
      <c r="F782" s="6">
        <f t="shared" si="18"/>
        <v>0</v>
      </c>
    </row>
    <row r="783" spans="1:6">
      <c r="A783" s="8"/>
      <c r="D783" s="6" t="str">
        <f>IF(C783="","-",_xlfn.XLOOKUP(C783,'TM Information'!$A:$A,'TM Information'!$D:$D,"No Match",0,1))</f>
        <v>-</v>
      </c>
      <c r="E783" s="6" t="str">
        <f>IF(C783="","-",_xlfn.XLOOKUP(C783,'TM Information'!$A:$A,'TM Information'!$F:$F,"No Match",0,1))</f>
        <v>-</v>
      </c>
      <c r="F783" s="6">
        <f t="shared" si="18"/>
        <v>0</v>
      </c>
    </row>
    <row r="784" spans="1:6">
      <c r="A784" s="8"/>
      <c r="D784" s="6" t="str">
        <f>IF(C784="","-",_xlfn.XLOOKUP(C784,'TM Information'!$A:$A,'TM Information'!$D:$D,"No Match",0,1))</f>
        <v>-</v>
      </c>
      <c r="E784" s="6" t="str">
        <f>IF(C784="","-",_xlfn.XLOOKUP(C784,'TM Information'!$A:$A,'TM Information'!$F:$F,"No Match",0,1))</f>
        <v>-</v>
      </c>
      <c r="F784" s="6">
        <f t="shared" si="18"/>
        <v>0</v>
      </c>
    </row>
    <row r="785" spans="1:7">
      <c r="A785" s="8"/>
      <c r="D785" s="6" t="str">
        <f>IF(C785="","-",_xlfn.XLOOKUP(C785,'TM Information'!$A:$A,'TM Information'!$D:$D,"No Match",0,1))</f>
        <v>-</v>
      </c>
      <c r="E785" s="6" t="str">
        <f>IF(C785="","-",_xlfn.XLOOKUP(C785,'TM Information'!$A:$A,'TM Information'!$F:$F,"No Match",0,1))</f>
        <v>-</v>
      </c>
      <c r="F785" s="6">
        <f t="shared" si="18"/>
        <v>0</v>
      </c>
    </row>
    <row r="786" spans="1:7">
      <c r="A786" s="8"/>
      <c r="D786" s="6" t="str">
        <f>IF(C786="","-",_xlfn.XLOOKUP(C786,'TM Information'!$A:$A,'TM Information'!$D:$D,"No Match",0,1))</f>
        <v>-</v>
      </c>
      <c r="E786" s="6" t="str">
        <f>IF(C786="","-",_xlfn.XLOOKUP(C786,'TM Information'!$A:$A,'TM Information'!$F:$F,"No Match",0,1))</f>
        <v>-</v>
      </c>
      <c r="F786" s="6">
        <f t="shared" ref="F786:F849" si="19">COUNTIF(C:C,C786)</f>
        <v>0</v>
      </c>
    </row>
    <row r="787" spans="1:7">
      <c r="A787" s="8"/>
      <c r="D787" s="6" t="str">
        <f>IF(C787="","-",_xlfn.XLOOKUP(C787,'TM Information'!$A:$A,'TM Information'!$D:$D,"No Match",0,1))</f>
        <v>-</v>
      </c>
      <c r="E787" s="6" t="str">
        <f>IF(C787="","-",_xlfn.XLOOKUP(C787,'TM Information'!$A:$A,'TM Information'!$F:$F,"No Match",0,1))</f>
        <v>-</v>
      </c>
      <c r="F787" s="6">
        <f t="shared" si="19"/>
        <v>0</v>
      </c>
    </row>
    <row r="788" spans="1:7">
      <c r="A788" s="8"/>
      <c r="D788" s="6" t="str">
        <f>IF(C788="","-",_xlfn.XLOOKUP(C788,'TM Information'!$A:$A,'TM Information'!$D:$D,"No Match",0,1))</f>
        <v>-</v>
      </c>
      <c r="E788" s="6" t="str">
        <f>IF(C788="","-",_xlfn.XLOOKUP(C788,'TM Information'!$A:$A,'TM Information'!$F:$F,"No Match",0,1))</f>
        <v>-</v>
      </c>
      <c r="F788" s="6">
        <f t="shared" si="19"/>
        <v>0</v>
      </c>
    </row>
    <row r="789" spans="1:7">
      <c r="A789" s="8"/>
      <c r="D789" s="6" t="str">
        <f>IF(C789="","-",_xlfn.XLOOKUP(C789,'TM Information'!$A:$A,'TM Information'!$D:$D,"No Match",0,1))</f>
        <v>-</v>
      </c>
      <c r="E789" s="6" t="str">
        <f>IF(C789="","-",_xlfn.XLOOKUP(C789,'TM Information'!$A:$A,'TM Information'!$F:$F,"No Match",0,1))</f>
        <v>-</v>
      </c>
      <c r="F789" s="6">
        <f t="shared" si="19"/>
        <v>0</v>
      </c>
    </row>
    <row r="790" spans="1:7">
      <c r="A790" s="8"/>
      <c r="D790" s="6" t="str">
        <f>IF(C790="","-",_xlfn.XLOOKUP(C790,'TM Information'!$A:$A,'TM Information'!$D:$D,"No Match",0,1))</f>
        <v>-</v>
      </c>
      <c r="E790" s="6" t="str">
        <f>IF(C790="","-",_xlfn.XLOOKUP(C790,'TM Information'!$A:$A,'TM Information'!$F:$F,"No Match",0,1))</f>
        <v>-</v>
      </c>
      <c r="F790" s="6">
        <f t="shared" si="19"/>
        <v>0</v>
      </c>
    </row>
    <row r="791" spans="1:7">
      <c r="A791" s="8"/>
      <c r="D791" s="6" t="str">
        <f>IF(C791="","-",_xlfn.XLOOKUP(C791,'TM Information'!$A:$A,'TM Information'!$D:$D,"No Match",0,1))</f>
        <v>-</v>
      </c>
      <c r="E791" s="6" t="str">
        <f>IF(C791="","-",_xlfn.XLOOKUP(C791,'TM Information'!$A:$A,'TM Information'!$F:$F,"No Match",0,1))</f>
        <v>-</v>
      </c>
      <c r="F791" s="6">
        <f t="shared" si="19"/>
        <v>0</v>
      </c>
    </row>
    <row r="792" spans="1:7">
      <c r="A792" s="8"/>
      <c r="D792" s="6" t="str">
        <f>IF(C792="","-",_xlfn.XLOOKUP(C792,'TM Information'!$A:$A,'TM Information'!$D:$D,"No Match",0,1))</f>
        <v>-</v>
      </c>
      <c r="E792" s="6" t="str">
        <f>IF(C792="","-",_xlfn.XLOOKUP(C792,'TM Information'!$A:$A,'TM Information'!$F:$F,"No Match",0,1))</f>
        <v>-</v>
      </c>
      <c r="F792" s="6">
        <f t="shared" si="19"/>
        <v>0</v>
      </c>
    </row>
    <row r="793" spans="1:7">
      <c r="A793" s="8"/>
      <c r="D793" s="6" t="str">
        <f>IF(C793="","-",_xlfn.XLOOKUP(C793,'TM Information'!$A:$A,'TM Information'!$D:$D,"No Match",0,1))</f>
        <v>-</v>
      </c>
      <c r="E793" s="6" t="str">
        <f>IF(C793="","-",_xlfn.XLOOKUP(C793,'TM Information'!$A:$A,'TM Information'!$F:$F,"No Match",0,1))</f>
        <v>-</v>
      </c>
      <c r="F793" s="6">
        <f t="shared" si="19"/>
        <v>0</v>
      </c>
    </row>
    <row r="794" spans="1:7">
      <c r="A794" s="8"/>
      <c r="D794" s="6" t="str">
        <f>IF(C794="","-",_xlfn.XLOOKUP(C794,'TM Information'!$A:$A,'TM Information'!$D:$D,"No Match",0,1))</f>
        <v>-</v>
      </c>
      <c r="E794" s="6" t="str">
        <f>IF(C794="","-",_xlfn.XLOOKUP(C794,'TM Information'!$A:$A,'TM Information'!$F:$F,"No Match",0,1))</f>
        <v>-</v>
      </c>
      <c r="F794" s="6">
        <f t="shared" si="19"/>
        <v>0</v>
      </c>
    </row>
    <row r="795" spans="1:7">
      <c r="A795" s="8"/>
      <c r="D795" s="6" t="str">
        <f>IF(C795="","-",_xlfn.XLOOKUP(C795,'TM Information'!$A:$A,'TM Information'!$D:$D,"No Match",0,1))</f>
        <v>-</v>
      </c>
      <c r="E795" s="6" t="str">
        <f>IF(C795="","-",_xlfn.XLOOKUP(C795,'TM Information'!$A:$A,'TM Information'!$F:$F,"No Match",0,1))</f>
        <v>-</v>
      </c>
      <c r="F795" s="6">
        <f t="shared" si="19"/>
        <v>0</v>
      </c>
      <c r="G795" s="72"/>
    </row>
    <row r="796" spans="1:7">
      <c r="A796" s="8"/>
      <c r="D796" s="6" t="str">
        <f>IF(C796="","-",_xlfn.XLOOKUP(C796,'TM Information'!$A:$A,'TM Information'!$D:$D,"No Match",0,1))</f>
        <v>-</v>
      </c>
      <c r="E796" s="6" t="str">
        <f>IF(C796="","-",_xlfn.XLOOKUP(C796,'TM Information'!$A:$A,'TM Information'!$F:$F,"No Match",0,1))</f>
        <v>-</v>
      </c>
      <c r="F796" s="6">
        <f t="shared" si="19"/>
        <v>0</v>
      </c>
    </row>
    <row r="797" spans="1:7">
      <c r="A797" s="8"/>
      <c r="D797" s="6" t="str">
        <f>IF(C797="","-",_xlfn.XLOOKUP(C797,'TM Information'!$A:$A,'TM Information'!$D:$D,"No Match",0,1))</f>
        <v>-</v>
      </c>
      <c r="E797" s="6" t="str">
        <f>IF(C797="","-",_xlfn.XLOOKUP(C797,'TM Information'!$A:$A,'TM Information'!$F:$F,"No Match",0,1))</f>
        <v>-</v>
      </c>
      <c r="F797" s="6">
        <f t="shared" si="19"/>
        <v>0</v>
      </c>
    </row>
    <row r="798" spans="1:7">
      <c r="A798" s="8"/>
      <c r="D798" s="6" t="str">
        <f>IF(C798="","-",_xlfn.XLOOKUP(C798,'TM Information'!$A:$A,'TM Information'!$D:$D,"No Match",0,1))</f>
        <v>-</v>
      </c>
      <c r="E798" s="6" t="str">
        <f>IF(C798="","-",_xlfn.XLOOKUP(C798,'TM Information'!$A:$A,'TM Information'!$F:$F,"No Match",0,1))</f>
        <v>-</v>
      </c>
      <c r="F798" s="6">
        <f t="shared" si="19"/>
        <v>0</v>
      </c>
    </row>
    <row r="799" spans="1:7">
      <c r="A799" s="8"/>
      <c r="D799" s="6" t="str">
        <f>IF(C799="","-",_xlfn.XLOOKUP(C799,'TM Information'!$A:$A,'TM Information'!$D:$D,"No Match",0,1))</f>
        <v>-</v>
      </c>
      <c r="E799" s="6" t="str">
        <f>IF(C799="","-",_xlfn.XLOOKUP(C799,'TM Information'!$A:$A,'TM Information'!$F:$F,"No Match",0,1))</f>
        <v>-</v>
      </c>
      <c r="F799" s="6">
        <f t="shared" si="19"/>
        <v>0</v>
      </c>
    </row>
    <row r="800" spans="1:7">
      <c r="A800" s="8"/>
      <c r="D800" s="6" t="str">
        <f>IF(C800="","-",_xlfn.XLOOKUP(C800,'TM Information'!$A:$A,'TM Information'!$D:$D,"No Match",0,1))</f>
        <v>-</v>
      </c>
      <c r="E800" s="6" t="str">
        <f>IF(C800="","-",_xlfn.XLOOKUP(C800,'TM Information'!$A:$A,'TM Information'!$F:$F,"No Match",0,1))</f>
        <v>-</v>
      </c>
      <c r="F800" s="6">
        <f t="shared" si="19"/>
        <v>0</v>
      </c>
    </row>
    <row r="801" spans="1:8">
      <c r="A801" s="8"/>
      <c r="D801" s="6" t="str">
        <f>IF(C801="","-",_xlfn.XLOOKUP(C801,'TM Information'!$A:$A,'TM Information'!$D:$D,"No Match",0,1))</f>
        <v>-</v>
      </c>
      <c r="E801" s="6" t="str">
        <f>IF(C801="","-",_xlfn.XLOOKUP(C801,'TM Information'!$A:$A,'TM Information'!$F:$F,"No Match",0,1))</f>
        <v>-</v>
      </c>
      <c r="F801" s="6">
        <f t="shared" si="19"/>
        <v>0</v>
      </c>
    </row>
    <row r="802" spans="1:8">
      <c r="A802" s="8"/>
      <c r="D802" s="6" t="str">
        <f>IF(C802="","-",_xlfn.XLOOKUP(C802,'TM Information'!$A:$A,'TM Information'!$D:$D,"No Match",0,1))</f>
        <v>-</v>
      </c>
      <c r="E802" s="6" t="str">
        <f>IF(C802="","-",_xlfn.XLOOKUP(C802,'TM Information'!$A:$A,'TM Information'!$F:$F,"No Match",0,1))</f>
        <v>-</v>
      </c>
      <c r="F802" s="6">
        <f t="shared" si="19"/>
        <v>0</v>
      </c>
    </row>
    <row r="803" spans="1:8">
      <c r="A803" s="8"/>
      <c r="D803" s="6" t="str">
        <f>IF(C803="","-",_xlfn.XLOOKUP(C803,'TM Information'!$A:$A,'TM Information'!$D:$D,"No Match",0,1))</f>
        <v>-</v>
      </c>
      <c r="E803" s="6" t="str">
        <f>IF(C803="","-",_xlfn.XLOOKUP(C803,'TM Information'!$A:$A,'TM Information'!$F:$F,"No Match",0,1))</f>
        <v>-</v>
      </c>
      <c r="F803" s="6">
        <f t="shared" si="19"/>
        <v>0</v>
      </c>
    </row>
    <row r="804" spans="1:8">
      <c r="A804" s="8"/>
      <c r="D804" s="6" t="str">
        <f>IF(C804="","-",_xlfn.XLOOKUP(C804,'TM Information'!$A:$A,'TM Information'!$D:$D,"No Match",0,1))</f>
        <v>-</v>
      </c>
      <c r="E804" s="6" t="str">
        <f>IF(C804="","-",_xlfn.XLOOKUP(C804,'TM Information'!$A:$A,'TM Information'!$F:$F,"No Match",0,1))</f>
        <v>-</v>
      </c>
      <c r="F804" s="6">
        <f t="shared" si="19"/>
        <v>0</v>
      </c>
    </row>
    <row r="805" spans="1:8">
      <c r="A805" s="8"/>
      <c r="D805" s="6" t="str">
        <f>IF(C805="","-",_xlfn.XLOOKUP(C805,'TM Information'!$A:$A,'TM Information'!$D:$D,"No Match",0,1))</f>
        <v>-</v>
      </c>
      <c r="E805" s="6" t="str">
        <f>IF(C805="","-",_xlfn.XLOOKUP(C805,'TM Information'!$A:$A,'TM Information'!$F:$F,"No Match",0,1))</f>
        <v>-</v>
      </c>
      <c r="F805" s="6">
        <f t="shared" si="19"/>
        <v>0</v>
      </c>
    </row>
    <row r="806" spans="1:8">
      <c r="A806" s="8"/>
      <c r="D806" s="6" t="str">
        <f>IF(C806="","-",_xlfn.XLOOKUP(C806,'TM Information'!$A:$A,'TM Information'!$D:$D,"No Match",0,1))</f>
        <v>-</v>
      </c>
      <c r="E806" s="6" t="str">
        <f>IF(C806="","-",_xlfn.XLOOKUP(C806,'TM Information'!$A:$A,'TM Information'!$F:$F,"No Match",0,1))</f>
        <v>-</v>
      </c>
      <c r="F806" s="6">
        <f t="shared" si="19"/>
        <v>0</v>
      </c>
    </row>
    <row r="807" spans="1:8">
      <c r="A807" s="8"/>
      <c r="D807" s="6" t="str">
        <f>IF(C807="","-",_xlfn.XLOOKUP(C807,'TM Information'!$A:$A,'TM Information'!$D:$D,"No Match",0,1))</f>
        <v>-</v>
      </c>
      <c r="E807" s="6" t="str">
        <f>IF(C807="","-",_xlfn.XLOOKUP(C807,'TM Information'!$A:$A,'TM Information'!$F:$F,"No Match",0,1))</f>
        <v>-</v>
      </c>
      <c r="F807" s="6">
        <f t="shared" si="19"/>
        <v>0</v>
      </c>
    </row>
    <row r="808" spans="1:8">
      <c r="A808" s="8"/>
      <c r="D808" s="6" t="str">
        <f>IF(C808="","-",_xlfn.XLOOKUP(C808,'TM Information'!$A:$A,'TM Information'!$D:$D,"No Match",0,1))</f>
        <v>-</v>
      </c>
      <c r="E808" s="6" t="str">
        <f>IF(C808="","-",_xlfn.XLOOKUP(C808,'TM Information'!$A:$A,'TM Information'!$F:$F,"No Match",0,1))</f>
        <v>-</v>
      </c>
      <c r="F808" s="6">
        <f t="shared" si="19"/>
        <v>0</v>
      </c>
    </row>
    <row r="809" spans="1:8">
      <c r="A809" s="8"/>
      <c r="D809" s="6" t="str">
        <f>IF(C809="","-",_xlfn.XLOOKUP(C809,'TM Information'!$A:$A,'TM Information'!$D:$D,"No Match",0,1))</f>
        <v>-</v>
      </c>
      <c r="E809" s="6" t="str">
        <f>IF(C809="","-",_xlfn.XLOOKUP(C809,'TM Information'!$A:$A,'TM Information'!$F:$F,"No Match",0,1))</f>
        <v>-</v>
      </c>
      <c r="F809" s="6">
        <f t="shared" si="19"/>
        <v>0</v>
      </c>
    </row>
    <row r="810" spans="1:8">
      <c r="A810" s="8"/>
      <c r="D810" s="6" t="str">
        <f>IF(C810="","-",_xlfn.XLOOKUP(C810,'TM Information'!$A:$A,'TM Information'!$D:$D,"No Match",0,1))</f>
        <v>-</v>
      </c>
      <c r="E810" s="6" t="str">
        <f>IF(C810="","-",_xlfn.XLOOKUP(C810,'TM Information'!$A:$A,'TM Information'!$F:$F,"No Match",0,1))</f>
        <v>-</v>
      </c>
      <c r="F810" s="6">
        <f t="shared" si="19"/>
        <v>0</v>
      </c>
    </row>
    <row r="811" spans="1:8">
      <c r="A811" s="8"/>
      <c r="D811" s="6" t="str">
        <f>IF(C811="","-",_xlfn.XLOOKUP(C811,'TM Information'!$A:$A,'TM Information'!$D:$D,"No Match",0,1))</f>
        <v>-</v>
      </c>
      <c r="E811" s="6" t="str">
        <f>IF(C811="","-",_xlfn.XLOOKUP(C811,'TM Information'!$A:$A,'TM Information'!$F:$F,"No Match",0,1))</f>
        <v>-</v>
      </c>
      <c r="F811" s="6">
        <f t="shared" si="19"/>
        <v>0</v>
      </c>
    </row>
    <row r="812" spans="1:8">
      <c r="A812" s="8"/>
      <c r="D812" s="6" t="str">
        <f>IF(C812="","-",_xlfn.XLOOKUP(C812,'TM Information'!$A:$A,'TM Information'!$D:$D,"No Match",0,1))</f>
        <v>-</v>
      </c>
      <c r="E812" s="6" t="str">
        <f>IF(C812="","-",_xlfn.XLOOKUP(C812,'TM Information'!$A:$A,'TM Information'!$F:$F,"No Match",0,1))</f>
        <v>-</v>
      </c>
      <c r="F812" s="6">
        <f t="shared" si="19"/>
        <v>0</v>
      </c>
    </row>
    <row r="813" spans="1:8">
      <c r="A813" s="8"/>
      <c r="D813" s="6" t="str">
        <f>IF(C813="","-",_xlfn.XLOOKUP(C813,'TM Information'!$A:$A,'TM Information'!$D:$D,"No Match",0,1))</f>
        <v>-</v>
      </c>
      <c r="E813" s="6" t="str">
        <f>IF(C813="","-",_xlfn.XLOOKUP(C813,'TM Information'!$A:$A,'TM Information'!$F:$F,"No Match",0,1))</f>
        <v>-</v>
      </c>
      <c r="F813" s="6">
        <f t="shared" si="19"/>
        <v>0</v>
      </c>
    </row>
    <row r="814" spans="1:8">
      <c r="A814" s="8"/>
      <c r="D814" s="6" t="str">
        <f>IF(C814="","-",_xlfn.XLOOKUP(C814,'TM Information'!$A:$A,'TM Information'!$D:$D,"No Match",0,1))</f>
        <v>-</v>
      </c>
      <c r="E814" s="6" t="str">
        <f>IF(C814="","-",_xlfn.XLOOKUP(C814,'TM Information'!$A:$A,'TM Information'!$F:$F,"No Match",0,1))</f>
        <v>-</v>
      </c>
      <c r="F814" s="6">
        <f t="shared" si="19"/>
        <v>0</v>
      </c>
      <c r="H814" s="9"/>
    </row>
    <row r="815" spans="1:8">
      <c r="A815" s="8"/>
      <c r="D815" s="6" t="str">
        <f>IF(C815="","-",_xlfn.XLOOKUP(C815,'TM Information'!$A:$A,'TM Information'!$D:$D,"No Match",0,1))</f>
        <v>-</v>
      </c>
      <c r="E815" s="6" t="str">
        <f>IF(C815="","-",_xlfn.XLOOKUP(C815,'TM Information'!$A:$A,'TM Information'!$F:$F,"No Match",0,1))</f>
        <v>-</v>
      </c>
      <c r="F815" s="6">
        <f t="shared" si="19"/>
        <v>0</v>
      </c>
    </row>
    <row r="816" spans="1:8">
      <c r="A816" s="8"/>
      <c r="D816" s="6" t="str">
        <f>IF(C816="","-",_xlfn.XLOOKUP(C816,'TM Information'!$A:$A,'TM Information'!$D:$D,"No Match",0,1))</f>
        <v>-</v>
      </c>
      <c r="E816" s="6" t="str">
        <f>IF(C816="","-",_xlfn.XLOOKUP(C816,'TM Information'!$A:$A,'TM Information'!$F:$F,"No Match",0,1))</f>
        <v>-</v>
      </c>
      <c r="F816" s="6">
        <f t="shared" si="19"/>
        <v>0</v>
      </c>
    </row>
    <row r="817" spans="1:6">
      <c r="A817" s="8"/>
      <c r="D817" s="6" t="str">
        <f>IF(C817="","-",_xlfn.XLOOKUP(C817,'TM Information'!$A:$A,'TM Information'!$D:$D,"No Match",0,1))</f>
        <v>-</v>
      </c>
      <c r="E817" s="6" t="str">
        <f>IF(C817="","-",_xlfn.XLOOKUP(C817,'TM Information'!$A:$A,'TM Information'!$F:$F,"No Match",0,1))</f>
        <v>-</v>
      </c>
      <c r="F817" s="6">
        <f t="shared" si="19"/>
        <v>0</v>
      </c>
    </row>
    <row r="818" spans="1:6">
      <c r="A818" s="8"/>
      <c r="D818" s="6" t="str">
        <f>IF(C818="","-",_xlfn.XLOOKUP(C818,'TM Information'!$A:$A,'TM Information'!$D:$D,"No Match",0,1))</f>
        <v>-</v>
      </c>
      <c r="E818" s="6" t="str">
        <f>IF(C818="","-",_xlfn.XLOOKUP(C818,'TM Information'!$A:$A,'TM Information'!$F:$F,"No Match",0,1))</f>
        <v>-</v>
      </c>
      <c r="F818" s="6">
        <f t="shared" si="19"/>
        <v>0</v>
      </c>
    </row>
    <row r="819" spans="1:6">
      <c r="A819" s="8"/>
      <c r="D819" s="6" t="str">
        <f>IF(C819="","-",_xlfn.XLOOKUP(C819,'TM Information'!$A:$A,'TM Information'!$D:$D,"No Match",0,1))</f>
        <v>-</v>
      </c>
      <c r="E819" s="6" t="str">
        <f>IF(C819="","-",_xlfn.XLOOKUP(C819,'TM Information'!$A:$A,'TM Information'!$F:$F,"No Match",0,1))</f>
        <v>-</v>
      </c>
      <c r="F819" s="6">
        <f t="shared" si="19"/>
        <v>0</v>
      </c>
    </row>
    <row r="820" spans="1:6">
      <c r="A820" s="8"/>
      <c r="D820" s="6" t="str">
        <f>IF(C820="","-",_xlfn.XLOOKUP(C820,'TM Information'!$A:$A,'TM Information'!$D:$D,"No Match",0,1))</f>
        <v>-</v>
      </c>
      <c r="E820" s="6" t="str">
        <f>IF(C820="","-",_xlfn.XLOOKUP(C820,'TM Information'!$A:$A,'TM Information'!$F:$F,"No Match",0,1))</f>
        <v>-</v>
      </c>
      <c r="F820" s="6">
        <f t="shared" si="19"/>
        <v>0</v>
      </c>
    </row>
    <row r="821" spans="1:6">
      <c r="A821" s="8"/>
      <c r="D821" s="6" t="str">
        <f>IF(C821="","-",_xlfn.XLOOKUP(C821,'TM Information'!$A:$A,'TM Information'!$D:$D,"No Match",0,1))</f>
        <v>-</v>
      </c>
      <c r="E821" s="6" t="str">
        <f>IF(C821="","-",_xlfn.XLOOKUP(C821,'TM Information'!$A:$A,'TM Information'!$F:$F,"No Match",0,1))</f>
        <v>-</v>
      </c>
      <c r="F821" s="6">
        <f t="shared" si="19"/>
        <v>0</v>
      </c>
    </row>
    <row r="822" spans="1:6">
      <c r="A822" s="8"/>
      <c r="D822" s="6" t="str">
        <f>IF(C822="","-",_xlfn.XLOOKUP(C822,'TM Information'!$A:$A,'TM Information'!$D:$D,"No Match",0,1))</f>
        <v>-</v>
      </c>
      <c r="E822" s="6" t="str">
        <f>IF(C822="","-",_xlfn.XLOOKUP(C822,'TM Information'!$A:$A,'TM Information'!$F:$F,"No Match",0,1))</f>
        <v>-</v>
      </c>
      <c r="F822" s="6">
        <f t="shared" si="19"/>
        <v>0</v>
      </c>
    </row>
    <row r="823" spans="1:6">
      <c r="A823" s="8"/>
      <c r="D823" s="6" t="str">
        <f>IF(C823="","-",_xlfn.XLOOKUP(C823,'TM Information'!$A:$A,'TM Information'!$D:$D,"No Match",0,1))</f>
        <v>-</v>
      </c>
      <c r="E823" s="6" t="str">
        <f>IF(C823="","-",_xlfn.XLOOKUP(C823,'TM Information'!$A:$A,'TM Information'!$F:$F,"No Match",0,1))</f>
        <v>-</v>
      </c>
      <c r="F823" s="6">
        <f t="shared" si="19"/>
        <v>0</v>
      </c>
    </row>
    <row r="824" spans="1:6">
      <c r="A824" s="8"/>
      <c r="D824" s="6" t="str">
        <f>IF(C824="","-",_xlfn.XLOOKUP(C824,'TM Information'!$A:$A,'TM Information'!$D:$D,"No Match",0,1))</f>
        <v>-</v>
      </c>
      <c r="E824" s="6" t="str">
        <f>IF(C824="","-",_xlfn.XLOOKUP(C824,'TM Information'!$A:$A,'TM Information'!$F:$F,"No Match",0,1))</f>
        <v>-</v>
      </c>
      <c r="F824" s="6">
        <f t="shared" si="19"/>
        <v>0</v>
      </c>
    </row>
    <row r="825" spans="1:6">
      <c r="A825" s="8"/>
      <c r="D825" s="6" t="str">
        <f>IF(C825="","-",_xlfn.XLOOKUP(C825,'TM Information'!$A:$A,'TM Information'!$D:$D,"No Match",0,1))</f>
        <v>-</v>
      </c>
      <c r="E825" s="6" t="str">
        <f>IF(C825="","-",_xlfn.XLOOKUP(C825,'TM Information'!$A:$A,'TM Information'!$F:$F,"No Match",0,1))</f>
        <v>-</v>
      </c>
      <c r="F825" s="6">
        <f t="shared" si="19"/>
        <v>0</v>
      </c>
    </row>
    <row r="826" spans="1:6">
      <c r="A826" s="8"/>
      <c r="D826" s="6" t="str">
        <f>IF(C826="","-",_xlfn.XLOOKUP(C826,'TM Information'!$A:$A,'TM Information'!$D:$D,"No Match",0,1))</f>
        <v>-</v>
      </c>
      <c r="E826" s="6" t="str">
        <f>IF(C826="","-",_xlfn.XLOOKUP(C826,'TM Information'!$A:$A,'TM Information'!$F:$F,"No Match",0,1))</f>
        <v>-</v>
      </c>
      <c r="F826" s="6">
        <f t="shared" si="19"/>
        <v>0</v>
      </c>
    </row>
    <row r="827" spans="1:6">
      <c r="A827" s="8"/>
      <c r="D827" s="6" t="str">
        <f>IF(C827="","-",_xlfn.XLOOKUP(C827,'TM Information'!$A:$A,'TM Information'!$D:$D,"No Match",0,1))</f>
        <v>-</v>
      </c>
      <c r="E827" s="6" t="str">
        <f>IF(C827="","-",_xlfn.XLOOKUP(C827,'TM Information'!$A:$A,'TM Information'!$F:$F,"No Match",0,1))</f>
        <v>-</v>
      </c>
      <c r="F827" s="6">
        <f t="shared" si="19"/>
        <v>0</v>
      </c>
    </row>
    <row r="828" spans="1:6">
      <c r="A828" s="8"/>
      <c r="D828" s="6" t="str">
        <f>IF(C828="","-",_xlfn.XLOOKUP(C828,'TM Information'!$A:$A,'TM Information'!$D:$D,"No Match",0,1))</f>
        <v>-</v>
      </c>
      <c r="E828" s="6" t="str">
        <f>IF(C828="","-",_xlfn.XLOOKUP(C828,'TM Information'!$A:$A,'TM Information'!$F:$F,"No Match",0,1))</f>
        <v>-</v>
      </c>
      <c r="F828" s="6">
        <f t="shared" si="19"/>
        <v>0</v>
      </c>
    </row>
    <row r="829" spans="1:6">
      <c r="A829" s="8"/>
      <c r="D829" s="6" t="str">
        <f>IF(C829="","-",_xlfn.XLOOKUP(C829,'TM Information'!$A:$A,'TM Information'!$D:$D,"No Match",0,1))</f>
        <v>-</v>
      </c>
      <c r="E829" s="6" t="str">
        <f>IF(C829="","-",_xlfn.XLOOKUP(C829,'TM Information'!$A:$A,'TM Information'!$F:$F,"No Match",0,1))</f>
        <v>-</v>
      </c>
      <c r="F829" s="6">
        <f t="shared" si="19"/>
        <v>0</v>
      </c>
    </row>
    <row r="830" spans="1:6">
      <c r="A830" s="8"/>
      <c r="D830" s="6" t="str">
        <f>IF(C830="","-",_xlfn.XLOOKUP(C830,'TM Information'!$A:$A,'TM Information'!$D:$D,"No Match",0,1))</f>
        <v>-</v>
      </c>
      <c r="E830" s="6" t="str">
        <f>IF(C830="","-",_xlfn.XLOOKUP(C830,'TM Information'!$A:$A,'TM Information'!$F:$F,"No Match",0,1))</f>
        <v>-</v>
      </c>
      <c r="F830" s="6">
        <f t="shared" si="19"/>
        <v>0</v>
      </c>
    </row>
    <row r="831" spans="1:6">
      <c r="A831" s="8"/>
      <c r="D831" s="6" t="str">
        <f>IF(C831="","-",_xlfn.XLOOKUP(C831,'TM Information'!$A:$A,'TM Information'!$D:$D,"No Match",0,1))</f>
        <v>-</v>
      </c>
      <c r="E831" s="6" t="str">
        <f>IF(C831="","-",_xlfn.XLOOKUP(C831,'TM Information'!$A:$A,'TM Information'!$F:$F,"No Match",0,1))</f>
        <v>-</v>
      </c>
      <c r="F831" s="6">
        <f t="shared" si="19"/>
        <v>0</v>
      </c>
    </row>
    <row r="832" spans="1:6">
      <c r="A832" s="8"/>
      <c r="D832" s="6" t="str">
        <f>IF(C832="","-",_xlfn.XLOOKUP(C832,'TM Information'!$A:$A,'TM Information'!$D:$D,"No Match",0,1))</f>
        <v>-</v>
      </c>
      <c r="E832" s="6" t="str">
        <f>IF(C832="","-",_xlfn.XLOOKUP(C832,'TM Information'!$A:$A,'TM Information'!$F:$F,"No Match",0,1))</f>
        <v>-</v>
      </c>
      <c r="F832" s="6">
        <f t="shared" si="19"/>
        <v>0</v>
      </c>
    </row>
    <row r="833" spans="1:6">
      <c r="A833" s="8"/>
      <c r="D833" s="6" t="str">
        <f>IF(C833="","-",_xlfn.XLOOKUP(C833,'TM Information'!$A:$A,'TM Information'!$D:$D,"No Match",0,1))</f>
        <v>-</v>
      </c>
      <c r="E833" s="6" t="str">
        <f>IF(C833="","-",_xlfn.XLOOKUP(C833,'TM Information'!$A:$A,'TM Information'!$F:$F,"No Match",0,1))</f>
        <v>-</v>
      </c>
      <c r="F833" s="6">
        <f t="shared" si="19"/>
        <v>0</v>
      </c>
    </row>
    <row r="834" spans="1:6">
      <c r="A834" s="8"/>
      <c r="D834" s="6" t="str">
        <f>IF(C834="","-",_xlfn.XLOOKUP(C834,'TM Information'!$A:$A,'TM Information'!$D:$D,"No Match",0,1))</f>
        <v>-</v>
      </c>
      <c r="E834" s="6" t="str">
        <f>IF(C834="","-",_xlfn.XLOOKUP(C834,'TM Information'!$A:$A,'TM Information'!$F:$F,"No Match",0,1))</f>
        <v>-</v>
      </c>
      <c r="F834" s="6">
        <f t="shared" si="19"/>
        <v>0</v>
      </c>
    </row>
    <row r="835" spans="1:6">
      <c r="A835" s="8"/>
      <c r="D835" s="6" t="str">
        <f>IF(C835="","-",_xlfn.XLOOKUP(C835,'TM Information'!$A:$A,'TM Information'!$D:$D,"No Match",0,1))</f>
        <v>-</v>
      </c>
      <c r="E835" s="6" t="str">
        <f>IF(C835="","-",_xlfn.XLOOKUP(C835,'TM Information'!$A:$A,'TM Information'!$F:$F,"No Match",0,1))</f>
        <v>-</v>
      </c>
      <c r="F835" s="6">
        <f t="shared" si="19"/>
        <v>0</v>
      </c>
    </row>
    <row r="836" spans="1:6">
      <c r="A836" s="8"/>
      <c r="D836" s="6" t="str">
        <f>IF(C836="","-",_xlfn.XLOOKUP(C836,'TM Information'!$A:$A,'TM Information'!$D:$D,"No Match",0,1))</f>
        <v>-</v>
      </c>
      <c r="E836" s="6" t="str">
        <f>IF(C836="","-",_xlfn.XLOOKUP(C836,'TM Information'!$A:$A,'TM Information'!$F:$F,"No Match",0,1))</f>
        <v>-</v>
      </c>
      <c r="F836" s="6">
        <f t="shared" si="19"/>
        <v>0</v>
      </c>
    </row>
    <row r="837" spans="1:6">
      <c r="A837" s="8"/>
      <c r="D837" s="6" t="str">
        <f>IF(C837="","-",_xlfn.XLOOKUP(C837,'TM Information'!$A:$A,'TM Information'!$D:$D,"No Match",0,1))</f>
        <v>-</v>
      </c>
      <c r="E837" s="6" t="str">
        <f>IF(C837="","-",_xlfn.XLOOKUP(C837,'TM Information'!$A:$A,'TM Information'!$F:$F,"No Match",0,1))</f>
        <v>-</v>
      </c>
      <c r="F837" s="6">
        <f t="shared" si="19"/>
        <v>0</v>
      </c>
    </row>
    <row r="838" spans="1:6">
      <c r="A838" s="8"/>
      <c r="D838" s="6" t="str">
        <f>IF(C838="","-",_xlfn.XLOOKUP(C838,'TM Information'!$A:$A,'TM Information'!$D:$D,"No Match",0,1))</f>
        <v>-</v>
      </c>
      <c r="E838" s="6" t="str">
        <f>IF(C838="","-",_xlfn.XLOOKUP(C838,'TM Information'!$A:$A,'TM Information'!$F:$F,"No Match",0,1))</f>
        <v>-</v>
      </c>
      <c r="F838" s="6">
        <f t="shared" si="19"/>
        <v>0</v>
      </c>
    </row>
    <row r="839" spans="1:6">
      <c r="A839" s="8"/>
      <c r="D839" s="6" t="str">
        <f>IF(C839="","-",_xlfn.XLOOKUP(C839,'TM Information'!$A:$A,'TM Information'!$D:$D,"No Match",0,1))</f>
        <v>-</v>
      </c>
      <c r="E839" s="6" t="str">
        <f>IF(C839="","-",_xlfn.XLOOKUP(C839,'TM Information'!$A:$A,'TM Information'!$F:$F,"No Match",0,1))</f>
        <v>-</v>
      </c>
      <c r="F839" s="6">
        <f t="shared" si="19"/>
        <v>0</v>
      </c>
    </row>
    <row r="840" spans="1:6">
      <c r="A840" s="8"/>
      <c r="D840" s="6" t="str">
        <f>IF(C840="","-",_xlfn.XLOOKUP(C840,'TM Information'!$A:$A,'TM Information'!$D:$D,"No Match",0,1))</f>
        <v>-</v>
      </c>
      <c r="E840" s="6" t="str">
        <f>IF(C840="","-",_xlfn.XLOOKUP(C840,'TM Information'!$A:$A,'TM Information'!$F:$F,"No Match",0,1))</f>
        <v>-</v>
      </c>
      <c r="F840" s="6">
        <f t="shared" si="19"/>
        <v>0</v>
      </c>
    </row>
    <row r="841" spans="1:6">
      <c r="A841" s="8"/>
      <c r="D841" s="6" t="str">
        <f>IF(C841="","-",_xlfn.XLOOKUP(C841,'TM Information'!$A:$A,'TM Information'!$D:$D,"No Match",0,1))</f>
        <v>-</v>
      </c>
      <c r="E841" s="6" t="str">
        <f>IF(C841="","-",_xlfn.XLOOKUP(C841,'TM Information'!$A:$A,'TM Information'!$F:$F,"No Match",0,1))</f>
        <v>-</v>
      </c>
      <c r="F841" s="6">
        <f t="shared" si="19"/>
        <v>0</v>
      </c>
    </row>
    <row r="842" spans="1:6">
      <c r="A842" s="8"/>
      <c r="D842" s="6" t="str">
        <f>IF(C842="","-",_xlfn.XLOOKUP(C842,'TM Information'!$A:$A,'TM Information'!$D:$D,"No Match",0,1))</f>
        <v>-</v>
      </c>
      <c r="E842" s="6" t="str">
        <f>IF(C842="","-",_xlfn.XLOOKUP(C842,'TM Information'!$A:$A,'TM Information'!$F:$F,"No Match",0,1))</f>
        <v>-</v>
      </c>
      <c r="F842" s="6">
        <f t="shared" si="19"/>
        <v>0</v>
      </c>
    </row>
    <row r="843" spans="1:6">
      <c r="A843" s="8"/>
      <c r="D843" s="6" t="str">
        <f>IF(C843="","-",_xlfn.XLOOKUP(C843,'TM Information'!$A:$A,'TM Information'!$D:$D,"No Match",0,1))</f>
        <v>-</v>
      </c>
      <c r="E843" s="6" t="str">
        <f>IF(C843="","-",_xlfn.XLOOKUP(C843,'TM Information'!$A:$A,'TM Information'!$F:$F,"No Match",0,1))</f>
        <v>-</v>
      </c>
      <c r="F843" s="6">
        <f t="shared" si="19"/>
        <v>0</v>
      </c>
    </row>
    <row r="844" spans="1:6">
      <c r="A844" s="8"/>
      <c r="D844" s="6" t="str">
        <f>IF(C844="","-",_xlfn.XLOOKUP(C844,'TM Information'!$A:$A,'TM Information'!$D:$D,"No Match",0,1))</f>
        <v>-</v>
      </c>
      <c r="E844" s="6" t="str">
        <f>IF(C844="","-",_xlfn.XLOOKUP(C844,'TM Information'!$A:$A,'TM Information'!$F:$F,"No Match",0,1))</f>
        <v>-</v>
      </c>
      <c r="F844" s="6">
        <f t="shared" si="19"/>
        <v>0</v>
      </c>
    </row>
    <row r="845" spans="1:6">
      <c r="A845" s="8"/>
      <c r="D845" s="6" t="str">
        <f>IF(C845="","-",_xlfn.XLOOKUP(C845,'TM Information'!$A:$A,'TM Information'!$D:$D,"No Match",0,1))</f>
        <v>-</v>
      </c>
      <c r="E845" s="6" t="str">
        <f>IF(C845="","-",_xlfn.XLOOKUP(C845,'TM Information'!$A:$A,'TM Information'!$F:$F,"No Match",0,1))</f>
        <v>-</v>
      </c>
      <c r="F845" s="6">
        <f t="shared" si="19"/>
        <v>0</v>
      </c>
    </row>
    <row r="846" spans="1:6">
      <c r="A846" s="8"/>
      <c r="D846" s="6" t="str">
        <f>IF(C846="","-",_xlfn.XLOOKUP(C846,'TM Information'!$A:$A,'TM Information'!$D:$D,"No Match",0,1))</f>
        <v>-</v>
      </c>
      <c r="E846" s="6" t="str">
        <f>IF(C846="","-",_xlfn.XLOOKUP(C846,'TM Information'!$A:$A,'TM Information'!$F:$F,"No Match",0,1))</f>
        <v>-</v>
      </c>
      <c r="F846" s="6">
        <f t="shared" si="19"/>
        <v>0</v>
      </c>
    </row>
    <row r="847" spans="1:6">
      <c r="A847" s="53"/>
      <c r="D847" s="6" t="str">
        <f>IF(C847="","-",_xlfn.XLOOKUP(C847,'TM Information'!$A:$A,'TM Information'!$D:$D,"No Match",0,1))</f>
        <v>-</v>
      </c>
      <c r="E847" s="6" t="str">
        <f>IF(C847="","-",_xlfn.XLOOKUP(C847,'TM Information'!$A:$A,'TM Information'!$F:$F,"No Match",0,1))</f>
        <v>-</v>
      </c>
      <c r="F847" s="6">
        <f t="shared" si="19"/>
        <v>0</v>
      </c>
    </row>
    <row r="848" spans="1:6">
      <c r="A848" s="8"/>
      <c r="D848" s="6" t="str">
        <f>IF(C848="","-",_xlfn.XLOOKUP(C848,'TM Information'!$A:$A,'TM Information'!$D:$D,"No Match",0,1))</f>
        <v>-</v>
      </c>
      <c r="E848" s="6" t="str">
        <f>IF(C848="","-",_xlfn.XLOOKUP(C848,'TM Information'!$A:$A,'TM Information'!$F:$F,"No Match",0,1))</f>
        <v>-</v>
      </c>
      <c r="F848" s="6">
        <f t="shared" si="19"/>
        <v>0</v>
      </c>
    </row>
    <row r="849" spans="1:8">
      <c r="A849" s="8"/>
      <c r="D849" s="6" t="str">
        <f>IF(C849="","-",_xlfn.XLOOKUP(C849,'TM Information'!$A:$A,'TM Information'!$D:$D,"No Match",0,1))</f>
        <v>-</v>
      </c>
      <c r="E849" s="6" t="str">
        <f>IF(C849="","-",_xlfn.XLOOKUP(C849,'TM Information'!$A:$A,'TM Information'!$F:$F,"No Match",0,1))</f>
        <v>-</v>
      </c>
      <c r="F849" s="6">
        <f t="shared" si="19"/>
        <v>0</v>
      </c>
    </row>
    <row r="850" spans="1:8">
      <c r="A850" s="8"/>
      <c r="D850" s="6" t="str">
        <f>IF(C850="","-",_xlfn.XLOOKUP(C850,'TM Information'!$A:$A,'TM Information'!$D:$D,"No Match",0,1))</f>
        <v>-</v>
      </c>
      <c r="E850" s="6" t="str">
        <f>IF(C850="","-",_xlfn.XLOOKUP(C850,'TM Information'!$A:$A,'TM Information'!$F:$F,"No Match",0,1))</f>
        <v>-</v>
      </c>
      <c r="F850" s="6">
        <f t="shared" ref="F850:F913" si="20">COUNTIF(C:C,C850)</f>
        <v>0</v>
      </c>
    </row>
    <row r="851" spans="1:8">
      <c r="A851" s="8"/>
      <c r="D851" s="6" t="str">
        <f>IF(C851="","-",_xlfn.XLOOKUP(C851,'TM Information'!$A:$A,'TM Information'!$D:$D,"No Match",0,1))</f>
        <v>-</v>
      </c>
      <c r="E851" s="6" t="str">
        <f>IF(C851="","-",_xlfn.XLOOKUP(C851,'TM Information'!$A:$A,'TM Information'!$F:$F,"No Match",0,1))</f>
        <v>-</v>
      </c>
      <c r="F851" s="6">
        <f t="shared" si="20"/>
        <v>0</v>
      </c>
    </row>
    <row r="852" spans="1:8">
      <c r="A852" s="8"/>
      <c r="D852" s="6" t="str">
        <f>IF(C852="","-",_xlfn.XLOOKUP(C852,'TM Information'!$A:$A,'TM Information'!$D:$D,"No Match",0,1))</f>
        <v>-</v>
      </c>
      <c r="E852" s="6" t="str">
        <f>IF(C852="","-",_xlfn.XLOOKUP(C852,'TM Information'!$A:$A,'TM Information'!$F:$F,"No Match",0,1))</f>
        <v>-</v>
      </c>
      <c r="F852" s="6">
        <f t="shared" si="20"/>
        <v>0</v>
      </c>
    </row>
    <row r="853" spans="1:8">
      <c r="A853" s="8"/>
      <c r="D853" s="6" t="str">
        <f>IF(C853="","-",_xlfn.XLOOKUP(C853,'TM Information'!$A:$A,'TM Information'!$D:$D,"No Match",0,1))</f>
        <v>-</v>
      </c>
      <c r="E853" s="6" t="str">
        <f>IF(C853="","-",_xlfn.XLOOKUP(C853,'TM Information'!$A:$A,'TM Information'!$F:$F,"No Match",0,1))</f>
        <v>-</v>
      </c>
      <c r="F853" s="6">
        <f t="shared" si="20"/>
        <v>0</v>
      </c>
    </row>
    <row r="854" spans="1:8">
      <c r="A854" s="8"/>
      <c r="D854" s="6" t="str">
        <f>IF(C854="","-",_xlfn.XLOOKUP(C854,'TM Information'!$A:$A,'TM Information'!$D:$D,"No Match",0,1))</f>
        <v>-</v>
      </c>
      <c r="E854" s="6" t="str">
        <f>IF(C854="","-",_xlfn.XLOOKUP(C854,'TM Information'!$A:$A,'TM Information'!$F:$F,"No Match",0,1))</f>
        <v>-</v>
      </c>
      <c r="F854" s="6">
        <f t="shared" si="20"/>
        <v>0</v>
      </c>
    </row>
    <row r="855" spans="1:8">
      <c r="A855" s="8"/>
      <c r="D855" s="6" t="str">
        <f>IF(C855="","-",_xlfn.XLOOKUP(C855,'TM Information'!$A:$A,'TM Information'!$D:$D,"No Match",0,1))</f>
        <v>-</v>
      </c>
      <c r="E855" s="6" t="str">
        <f>IF(C855="","-",_xlfn.XLOOKUP(C855,'TM Information'!$A:$A,'TM Information'!$F:$F,"No Match",0,1))</f>
        <v>-</v>
      </c>
      <c r="F855" s="6">
        <f t="shared" si="20"/>
        <v>0</v>
      </c>
    </row>
    <row r="856" spans="1:8">
      <c r="A856" s="8"/>
      <c r="D856" s="6" t="str">
        <f>IF(C856="","-",_xlfn.XLOOKUP(C856,'TM Information'!$A:$A,'TM Information'!$D:$D,"No Match",0,1))</f>
        <v>-</v>
      </c>
      <c r="E856" s="6" t="str">
        <f>IF(C856="","-",_xlfn.XLOOKUP(C856,'TM Information'!$A:$A,'TM Information'!$F:$F,"No Match",0,1))</f>
        <v>-</v>
      </c>
      <c r="F856" s="6">
        <f t="shared" si="20"/>
        <v>0</v>
      </c>
    </row>
    <row r="857" spans="1:8">
      <c r="A857" s="8"/>
      <c r="D857" s="6" t="str">
        <f>IF(C857="","-",_xlfn.XLOOKUP(C857,'TM Information'!$A:$A,'TM Information'!$D:$D,"No Match",0,1))</f>
        <v>-</v>
      </c>
      <c r="E857" s="6" t="str">
        <f>IF(C857="","-",_xlfn.XLOOKUP(C857,'TM Information'!$A:$A,'TM Information'!$F:$F,"No Match",0,1))</f>
        <v>-</v>
      </c>
      <c r="F857" s="6">
        <f t="shared" si="20"/>
        <v>0</v>
      </c>
    </row>
    <row r="858" spans="1:8">
      <c r="A858" s="8"/>
      <c r="D858" s="6" t="str">
        <f>IF(C858="","-",_xlfn.XLOOKUP(C858,'TM Information'!$A:$A,'TM Information'!$D:$D,"No Match",0,1))</f>
        <v>-</v>
      </c>
      <c r="E858" s="6" t="str">
        <f>IF(C858="","-",_xlfn.XLOOKUP(C858,'TM Information'!$A:$A,'TM Information'!$F:$F,"No Match",0,1))</f>
        <v>-</v>
      </c>
      <c r="F858" s="6">
        <f t="shared" si="20"/>
        <v>0</v>
      </c>
    </row>
    <row r="859" spans="1:8">
      <c r="A859" s="8"/>
      <c r="D859" s="6" t="str">
        <f>IF(C859="","-",_xlfn.XLOOKUP(C859,'TM Information'!$A:$A,'TM Information'!$D:$D,"No Match",0,1))</f>
        <v>-</v>
      </c>
      <c r="E859" s="6" t="str">
        <f>IF(C859="","-",_xlfn.XLOOKUP(C859,'TM Information'!$A:$A,'TM Information'!$F:$F,"No Match",0,1))</f>
        <v>-</v>
      </c>
      <c r="F859" s="6">
        <f t="shared" si="20"/>
        <v>0</v>
      </c>
      <c r="H859" s="9"/>
    </row>
    <row r="860" spans="1:8">
      <c r="A860" s="8"/>
      <c r="D860" s="6" t="str">
        <f>IF(C860="","-",_xlfn.XLOOKUP(C860,'TM Information'!$A:$A,'TM Information'!$D:$D,"No Match",0,1))</f>
        <v>-</v>
      </c>
      <c r="E860" s="6" t="str">
        <f>IF(C860="","-",_xlfn.XLOOKUP(C860,'TM Information'!$A:$A,'TM Information'!$F:$F,"No Match",0,1))</f>
        <v>-</v>
      </c>
      <c r="F860" s="6">
        <f t="shared" si="20"/>
        <v>0</v>
      </c>
    </row>
    <row r="861" spans="1:8">
      <c r="A861" s="8"/>
      <c r="D861" s="6" t="str">
        <f>IF(C861="","-",_xlfn.XLOOKUP(C861,'TM Information'!$A:$A,'TM Information'!$D:$D,"No Match",0,1))</f>
        <v>-</v>
      </c>
      <c r="E861" s="6" t="str">
        <f>IF(C861="","-",_xlfn.XLOOKUP(C861,'TM Information'!$A:$A,'TM Information'!$F:$F,"No Match",0,1))</f>
        <v>-</v>
      </c>
      <c r="F861" s="6">
        <f t="shared" si="20"/>
        <v>0</v>
      </c>
    </row>
    <row r="862" spans="1:8">
      <c r="A862" s="8"/>
      <c r="D862" s="6" t="str">
        <f>IF(C862="","-",_xlfn.XLOOKUP(C862,'TM Information'!$A:$A,'TM Information'!$D:$D,"No Match",0,1))</f>
        <v>-</v>
      </c>
      <c r="E862" s="6" t="str">
        <f>IF(C862="","-",_xlfn.XLOOKUP(C862,'TM Information'!$A:$A,'TM Information'!$F:$F,"No Match",0,1))</f>
        <v>-</v>
      </c>
      <c r="F862" s="6">
        <f t="shared" si="20"/>
        <v>0</v>
      </c>
    </row>
    <row r="863" spans="1:8">
      <c r="A863" s="8"/>
      <c r="D863" s="6" t="str">
        <f>IF(C863="","-",_xlfn.XLOOKUP(C863,'TM Information'!$A:$A,'TM Information'!$D:$D,"No Match",0,1))</f>
        <v>-</v>
      </c>
      <c r="E863" s="6" t="str">
        <f>IF(C863="","-",_xlfn.XLOOKUP(C863,'TM Information'!$A:$A,'TM Information'!$F:$F,"No Match",0,1))</f>
        <v>-</v>
      </c>
      <c r="F863" s="6">
        <f t="shared" si="20"/>
        <v>0</v>
      </c>
    </row>
    <row r="864" spans="1:8">
      <c r="A864" s="8"/>
      <c r="D864" s="6" t="str">
        <f>IF(C864="","-",_xlfn.XLOOKUP(C864,'TM Information'!$A:$A,'TM Information'!$D:$D,"No Match",0,1))</f>
        <v>-</v>
      </c>
      <c r="E864" s="6" t="str">
        <f>IF(C864="","-",_xlfn.XLOOKUP(C864,'TM Information'!$A:$A,'TM Information'!$F:$F,"No Match",0,1))</f>
        <v>-</v>
      </c>
      <c r="F864" s="6">
        <f t="shared" si="20"/>
        <v>0</v>
      </c>
    </row>
    <row r="865" spans="1:6">
      <c r="A865" s="8"/>
      <c r="D865" s="6" t="str">
        <f>IF(C865="","-",_xlfn.XLOOKUP(C865,'TM Information'!$A:$A,'TM Information'!$D:$D,"No Match",0,1))</f>
        <v>-</v>
      </c>
      <c r="E865" s="6" t="str">
        <f>IF(C865="","-",_xlfn.XLOOKUP(C865,'TM Information'!$A:$A,'TM Information'!$F:$F,"No Match",0,1))</f>
        <v>-</v>
      </c>
      <c r="F865" s="6">
        <f t="shared" si="20"/>
        <v>0</v>
      </c>
    </row>
    <row r="866" spans="1:6">
      <c r="A866" s="8"/>
      <c r="D866" s="6" t="str">
        <f>IF(C866="","-",_xlfn.XLOOKUP(C866,'TM Information'!$A:$A,'TM Information'!$D:$D,"No Match",0,1))</f>
        <v>-</v>
      </c>
      <c r="E866" s="6" t="str">
        <f>IF(C866="","-",_xlfn.XLOOKUP(C866,'TM Information'!$A:$A,'TM Information'!$F:$F,"No Match",0,1))</f>
        <v>-</v>
      </c>
      <c r="F866" s="6">
        <f t="shared" si="20"/>
        <v>0</v>
      </c>
    </row>
    <row r="867" spans="1:6">
      <c r="A867" s="8"/>
      <c r="D867" s="6" t="str">
        <f>IF(C867="","-",_xlfn.XLOOKUP(C867,'TM Information'!$A:$A,'TM Information'!$D:$D,"No Match",0,1))</f>
        <v>-</v>
      </c>
      <c r="E867" s="6" t="str">
        <f>IF(C867="","-",_xlfn.XLOOKUP(C867,'TM Information'!$A:$A,'TM Information'!$F:$F,"No Match",0,1))</f>
        <v>-</v>
      </c>
      <c r="F867" s="6">
        <f t="shared" si="20"/>
        <v>0</v>
      </c>
    </row>
    <row r="868" spans="1:6">
      <c r="A868" s="8"/>
      <c r="D868" s="6" t="str">
        <f>IF(C868="","-",_xlfn.XLOOKUP(C868,'TM Information'!$A:$A,'TM Information'!$D:$D,"No Match",0,1))</f>
        <v>-</v>
      </c>
      <c r="E868" s="6" t="str">
        <f>IF(C868="","-",_xlfn.XLOOKUP(C868,'TM Information'!$A:$A,'TM Information'!$F:$F,"No Match",0,1))</f>
        <v>-</v>
      </c>
      <c r="F868" s="6">
        <f t="shared" si="20"/>
        <v>0</v>
      </c>
    </row>
    <row r="869" spans="1:6">
      <c r="A869" s="8"/>
      <c r="D869" s="6" t="str">
        <f>IF(C869="","-",_xlfn.XLOOKUP(C869,'TM Information'!$A:$A,'TM Information'!$D:$D,"No Match",0,1))</f>
        <v>-</v>
      </c>
      <c r="E869" s="6" t="str">
        <f>IF(C869="","-",_xlfn.XLOOKUP(C869,'TM Information'!$A:$A,'TM Information'!$F:$F,"No Match",0,1))</f>
        <v>-</v>
      </c>
      <c r="F869" s="6">
        <f t="shared" si="20"/>
        <v>0</v>
      </c>
    </row>
    <row r="870" spans="1:6">
      <c r="A870" s="8"/>
      <c r="D870" s="6" t="str">
        <f>IF(C870="","-",_xlfn.XLOOKUP(C870,'TM Information'!$A:$A,'TM Information'!$D:$D,"No Match",0,1))</f>
        <v>-</v>
      </c>
      <c r="E870" s="6" t="str">
        <f>IF(C870="","-",_xlfn.XLOOKUP(C870,'TM Information'!$A:$A,'TM Information'!$F:$F,"No Match",0,1))</f>
        <v>-</v>
      </c>
      <c r="F870" s="6">
        <f t="shared" si="20"/>
        <v>0</v>
      </c>
    </row>
    <row r="871" spans="1:6">
      <c r="A871" s="8"/>
      <c r="D871" s="6" t="str">
        <f>IF(C871="","-",_xlfn.XLOOKUP(C871,'TM Information'!$A:$A,'TM Information'!$D:$D,"No Match",0,1))</f>
        <v>-</v>
      </c>
      <c r="E871" s="6" t="str">
        <f>IF(C871="","-",_xlfn.XLOOKUP(C871,'TM Information'!$A:$A,'TM Information'!$F:$F,"No Match",0,1))</f>
        <v>-</v>
      </c>
      <c r="F871" s="6">
        <f t="shared" si="20"/>
        <v>0</v>
      </c>
    </row>
    <row r="872" spans="1:6">
      <c r="A872" s="8"/>
      <c r="D872" s="6" t="str">
        <f>IF(C872="","-",_xlfn.XLOOKUP(C872,'TM Information'!$A:$A,'TM Information'!$D:$D,"No Match",0,1))</f>
        <v>-</v>
      </c>
      <c r="E872" s="6" t="str">
        <f>IF(C872="","-",_xlfn.XLOOKUP(C872,'TM Information'!$A:$A,'TM Information'!$F:$F,"No Match",0,1))</f>
        <v>-</v>
      </c>
      <c r="F872" s="6">
        <f t="shared" si="20"/>
        <v>0</v>
      </c>
    </row>
    <row r="873" spans="1:6">
      <c r="A873" s="8"/>
      <c r="D873" s="6" t="str">
        <f>IF(C873="","-",_xlfn.XLOOKUP(C873,'TM Information'!$A:$A,'TM Information'!$D:$D,"No Match",0,1))</f>
        <v>-</v>
      </c>
      <c r="E873" s="6" t="str">
        <f>IF(C873="","-",_xlfn.XLOOKUP(C873,'TM Information'!$A:$A,'TM Information'!$F:$F,"No Match",0,1))</f>
        <v>-</v>
      </c>
      <c r="F873" s="6">
        <f t="shared" si="20"/>
        <v>0</v>
      </c>
    </row>
    <row r="874" spans="1:6">
      <c r="D874" s="6" t="str">
        <f>IF(C874="","-",_xlfn.XLOOKUP(C874,'TM Information'!$A:$A,'TM Information'!$D:$D,"No Match",0,1))</f>
        <v>-</v>
      </c>
      <c r="E874" s="6" t="str">
        <f>IF(C874="","-",_xlfn.XLOOKUP(C874,'TM Information'!$A:$A,'TM Information'!$F:$F,"No Match",0,1))</f>
        <v>-</v>
      </c>
      <c r="F874" s="6">
        <f t="shared" si="20"/>
        <v>0</v>
      </c>
    </row>
    <row r="875" spans="1:6">
      <c r="A875" s="8"/>
      <c r="D875" s="6" t="str">
        <f>IF(C875="","-",_xlfn.XLOOKUP(C875,'TM Information'!$A:$A,'TM Information'!$D:$D,"No Match",0,1))</f>
        <v>-</v>
      </c>
      <c r="E875" s="6" t="str">
        <f>IF(C875="","-",_xlfn.XLOOKUP(C875,'TM Information'!$A:$A,'TM Information'!$F:$F,"No Match",0,1))</f>
        <v>-</v>
      </c>
      <c r="F875" s="6">
        <f t="shared" si="20"/>
        <v>0</v>
      </c>
    </row>
    <row r="876" spans="1:6">
      <c r="A876" s="8"/>
      <c r="D876" s="6" t="str">
        <f>IF(C876="","-",_xlfn.XLOOKUP(C876,'TM Information'!$A:$A,'TM Information'!$D:$D,"No Match",0,1))</f>
        <v>-</v>
      </c>
      <c r="E876" s="6" t="str">
        <f>IF(C876="","-",_xlfn.XLOOKUP(C876,'TM Information'!$A:$A,'TM Information'!$F:$F,"No Match",0,1))</f>
        <v>-</v>
      </c>
      <c r="F876" s="6">
        <f t="shared" si="20"/>
        <v>0</v>
      </c>
    </row>
    <row r="877" spans="1:6">
      <c r="A877" s="8"/>
      <c r="D877" s="6" t="str">
        <f>IF(C877="","-",_xlfn.XLOOKUP(C877,'TM Information'!$A:$A,'TM Information'!$D:$D,"No Match",0,1))</f>
        <v>-</v>
      </c>
      <c r="E877" s="6" t="str">
        <f>IF(C877="","-",_xlfn.XLOOKUP(C877,'TM Information'!$A:$A,'TM Information'!$F:$F,"No Match",0,1))</f>
        <v>-</v>
      </c>
      <c r="F877" s="6">
        <f t="shared" si="20"/>
        <v>0</v>
      </c>
    </row>
    <row r="878" spans="1:6">
      <c r="A878" s="8"/>
      <c r="D878" s="6" t="str">
        <f>IF(C878="","-",_xlfn.XLOOKUP(C878,'TM Information'!$A:$A,'TM Information'!$D:$D,"No Match",0,1))</f>
        <v>-</v>
      </c>
      <c r="E878" s="6" t="str">
        <f>IF(C878="","-",_xlfn.XLOOKUP(C878,'TM Information'!$A:$A,'TM Information'!$F:$F,"No Match",0,1))</f>
        <v>-</v>
      </c>
      <c r="F878" s="6">
        <f t="shared" si="20"/>
        <v>0</v>
      </c>
    </row>
    <row r="879" spans="1:6">
      <c r="A879" s="8"/>
      <c r="D879" s="6" t="str">
        <f>IF(C879="","-",_xlfn.XLOOKUP(C879,'TM Information'!$A:$A,'TM Information'!$D:$D,"No Match",0,1))</f>
        <v>-</v>
      </c>
      <c r="E879" s="6" t="str">
        <f>IF(C879="","-",_xlfn.XLOOKUP(C879,'TM Information'!$A:$A,'TM Information'!$F:$F,"No Match",0,1))</f>
        <v>-</v>
      </c>
      <c r="F879" s="6">
        <f t="shared" si="20"/>
        <v>0</v>
      </c>
    </row>
    <row r="880" spans="1:6">
      <c r="A880" s="8"/>
      <c r="D880" s="6" t="str">
        <f>IF(C880="","-",_xlfn.XLOOKUP(C880,'TM Information'!$A:$A,'TM Information'!$D:$D,"No Match",0,1))</f>
        <v>-</v>
      </c>
      <c r="E880" s="6" t="str">
        <f>IF(C880="","-",_xlfn.XLOOKUP(C880,'TM Information'!$A:$A,'TM Information'!$F:$F,"No Match",0,1))</f>
        <v>-</v>
      </c>
      <c r="F880" s="6">
        <f t="shared" si="20"/>
        <v>0</v>
      </c>
    </row>
    <row r="881" spans="1:6">
      <c r="A881" s="8"/>
      <c r="D881" s="6" t="str">
        <f>IF(C881="","-",_xlfn.XLOOKUP(C881,'TM Information'!$A:$A,'TM Information'!$D:$D,"No Match",0,1))</f>
        <v>-</v>
      </c>
      <c r="E881" s="6" t="str">
        <f>IF(C881="","-",_xlfn.XLOOKUP(C881,'TM Information'!$A:$A,'TM Information'!$F:$F,"No Match",0,1))</f>
        <v>-</v>
      </c>
      <c r="F881" s="6">
        <f t="shared" si="20"/>
        <v>0</v>
      </c>
    </row>
    <row r="882" spans="1:6">
      <c r="A882" s="8"/>
      <c r="D882" s="6" t="str">
        <f>IF(C882="","-",_xlfn.XLOOKUP(C882,'TM Information'!$A:$A,'TM Information'!$D:$D,"No Match",0,1))</f>
        <v>-</v>
      </c>
      <c r="E882" s="6" t="str">
        <f>IF(C882="","-",_xlfn.XLOOKUP(C882,'TM Information'!$A:$A,'TM Information'!$F:$F,"No Match",0,1))</f>
        <v>-</v>
      </c>
      <c r="F882" s="6">
        <f t="shared" si="20"/>
        <v>0</v>
      </c>
    </row>
    <row r="883" spans="1:6">
      <c r="A883" s="8"/>
      <c r="D883" s="6" t="str">
        <f>IF(C883="","-",_xlfn.XLOOKUP(C883,'TM Information'!$A:$A,'TM Information'!$D:$D,"No Match",0,1))</f>
        <v>-</v>
      </c>
      <c r="E883" s="6" t="str">
        <f>IF(C883="","-",_xlfn.XLOOKUP(C883,'TM Information'!$A:$A,'TM Information'!$F:$F,"No Match",0,1))</f>
        <v>-</v>
      </c>
      <c r="F883" s="6">
        <f t="shared" si="20"/>
        <v>0</v>
      </c>
    </row>
    <row r="884" spans="1:6">
      <c r="A884" s="8"/>
      <c r="D884" s="6" t="str">
        <f>IF(C884="","-",_xlfn.XLOOKUP(C884,'TM Information'!$A:$A,'TM Information'!$D:$D,"No Match",0,1))</f>
        <v>-</v>
      </c>
      <c r="E884" s="6" t="str">
        <f>IF(C884="","-",_xlfn.XLOOKUP(C884,'TM Information'!$A:$A,'TM Information'!$F:$F,"No Match",0,1))</f>
        <v>-</v>
      </c>
      <c r="F884" s="6">
        <f t="shared" si="20"/>
        <v>0</v>
      </c>
    </row>
    <row r="885" spans="1:6">
      <c r="A885" s="8"/>
      <c r="D885" s="6" t="str">
        <f>IF(C885="","-",_xlfn.XLOOKUP(C885,'TM Information'!$A:$A,'TM Information'!$D:$D,"No Match",0,1))</f>
        <v>-</v>
      </c>
      <c r="E885" s="6" t="str">
        <f>IF(C885="","-",_xlfn.XLOOKUP(C885,'TM Information'!$A:$A,'TM Information'!$F:$F,"No Match",0,1))</f>
        <v>-</v>
      </c>
      <c r="F885" s="6">
        <f t="shared" si="20"/>
        <v>0</v>
      </c>
    </row>
    <row r="886" spans="1:6">
      <c r="A886" s="8"/>
      <c r="D886" s="6" t="str">
        <f>IF(C886="","-",_xlfn.XLOOKUP(C886,'TM Information'!$A:$A,'TM Information'!$D:$D,"No Match",0,1))</f>
        <v>-</v>
      </c>
      <c r="E886" s="6" t="str">
        <f>IF(C886="","-",_xlfn.XLOOKUP(C886,'TM Information'!$A:$A,'TM Information'!$F:$F,"No Match",0,1))</f>
        <v>-</v>
      </c>
      <c r="F886" s="6">
        <f t="shared" si="20"/>
        <v>0</v>
      </c>
    </row>
    <row r="887" spans="1:6">
      <c r="A887" s="8"/>
      <c r="D887" s="6" t="str">
        <f>IF(C887="","-",_xlfn.XLOOKUP(C887,'TM Information'!$A:$A,'TM Information'!$D:$D,"No Match",0,1))</f>
        <v>-</v>
      </c>
      <c r="E887" s="6" t="str">
        <f>IF(C887="","-",_xlfn.XLOOKUP(C887,'TM Information'!$A:$A,'TM Information'!$F:$F,"No Match",0,1))</f>
        <v>-</v>
      </c>
      <c r="F887" s="6">
        <f t="shared" si="20"/>
        <v>0</v>
      </c>
    </row>
    <row r="888" spans="1:6">
      <c r="A888" s="8"/>
      <c r="D888" s="6" t="str">
        <f>IF(C888="","-",_xlfn.XLOOKUP(C888,'TM Information'!$A:$A,'TM Information'!$D:$D,"No Match",0,1))</f>
        <v>-</v>
      </c>
      <c r="E888" s="6" t="str">
        <f>IF(C888="","-",_xlfn.XLOOKUP(C888,'TM Information'!$A:$A,'TM Information'!$F:$F,"No Match",0,1))</f>
        <v>-</v>
      </c>
      <c r="F888" s="6">
        <f t="shared" si="20"/>
        <v>0</v>
      </c>
    </row>
    <row r="889" spans="1:6">
      <c r="A889" s="8"/>
      <c r="D889" s="6" t="str">
        <f>IF(C889="","-",_xlfn.XLOOKUP(C889,'TM Information'!$A:$A,'TM Information'!$D:$D,"No Match",0,1))</f>
        <v>-</v>
      </c>
      <c r="E889" s="6" t="str">
        <f>IF(C889="","-",_xlfn.XLOOKUP(C889,'TM Information'!$A:$A,'TM Information'!$F:$F,"No Match",0,1))</f>
        <v>-</v>
      </c>
      <c r="F889" s="6">
        <f t="shared" si="20"/>
        <v>0</v>
      </c>
    </row>
    <row r="890" spans="1:6">
      <c r="A890" s="8"/>
      <c r="D890" s="6" t="str">
        <f>IF(C890="","-",_xlfn.XLOOKUP(C890,'TM Information'!$A:$A,'TM Information'!$D:$D,"No Match",0,1))</f>
        <v>-</v>
      </c>
      <c r="E890" s="6" t="str">
        <f>IF(C890="","-",_xlfn.XLOOKUP(C890,'TM Information'!$A:$A,'TM Information'!$F:$F,"No Match",0,1))</f>
        <v>-</v>
      </c>
      <c r="F890" s="6">
        <f t="shared" si="20"/>
        <v>0</v>
      </c>
    </row>
    <row r="891" spans="1:6">
      <c r="A891" s="8"/>
      <c r="D891" s="6" t="str">
        <f>IF(C891="","-",_xlfn.XLOOKUP(C891,'TM Information'!$A:$A,'TM Information'!$D:$D,"No Match",0,1))</f>
        <v>-</v>
      </c>
      <c r="E891" s="6" t="str">
        <f>IF(C891="","-",_xlfn.XLOOKUP(C891,'TM Information'!$A:$A,'TM Information'!$F:$F,"No Match",0,1))</f>
        <v>-</v>
      </c>
      <c r="F891" s="6">
        <f t="shared" si="20"/>
        <v>0</v>
      </c>
    </row>
    <row r="892" spans="1:6">
      <c r="A892" s="8"/>
      <c r="D892" s="6" t="str">
        <f>IF(C892="","-",_xlfn.XLOOKUP(C892,'TM Information'!$A:$A,'TM Information'!$D:$D,"No Match",0,1))</f>
        <v>-</v>
      </c>
      <c r="E892" s="6" t="str">
        <f>IF(C892="","-",_xlfn.XLOOKUP(C892,'TM Information'!$A:$A,'TM Information'!$F:$F,"No Match",0,1))</f>
        <v>-</v>
      </c>
      <c r="F892" s="6">
        <f t="shared" si="20"/>
        <v>0</v>
      </c>
    </row>
    <row r="893" spans="1:6">
      <c r="A893" s="8"/>
      <c r="D893" s="6" t="str">
        <f>IF(C893="","-",_xlfn.XLOOKUP(C893,'TM Information'!$A:$A,'TM Information'!$D:$D,"No Match",0,1))</f>
        <v>-</v>
      </c>
      <c r="E893" s="6" t="str">
        <f>IF(C893="","-",_xlfn.XLOOKUP(C893,'TM Information'!$A:$A,'TM Information'!$F:$F,"No Match",0,1))</f>
        <v>-</v>
      </c>
      <c r="F893" s="6">
        <f t="shared" si="20"/>
        <v>0</v>
      </c>
    </row>
    <row r="894" spans="1:6">
      <c r="A894" s="8"/>
      <c r="D894" s="6" t="str">
        <f>IF(C894="","-",_xlfn.XLOOKUP(C894,'TM Information'!$A:$A,'TM Information'!$D:$D,"No Match",0,1))</f>
        <v>-</v>
      </c>
      <c r="E894" s="6" t="str">
        <f>IF(C894="","-",_xlfn.XLOOKUP(C894,'TM Information'!$A:$A,'TM Information'!$F:$F,"No Match",0,1))</f>
        <v>-</v>
      </c>
      <c r="F894" s="6">
        <f t="shared" si="20"/>
        <v>0</v>
      </c>
    </row>
    <row r="895" spans="1:6">
      <c r="A895" s="8"/>
      <c r="D895" s="6" t="str">
        <f>IF(C895="","-",_xlfn.XLOOKUP(C895,'TM Information'!$A:$A,'TM Information'!$D:$D,"No Match",0,1))</f>
        <v>-</v>
      </c>
      <c r="E895" s="6" t="str">
        <f>IF(C895="","-",_xlfn.XLOOKUP(C895,'TM Information'!$A:$A,'TM Information'!$F:$F,"No Match",0,1))</f>
        <v>-</v>
      </c>
      <c r="F895" s="6">
        <f t="shared" si="20"/>
        <v>0</v>
      </c>
    </row>
    <row r="896" spans="1:6">
      <c r="A896" s="8"/>
      <c r="D896" s="6" t="str">
        <f>IF(C896="","-",_xlfn.XLOOKUP(C896,'TM Information'!$A:$A,'TM Information'!$D:$D,"No Match",0,1))</f>
        <v>-</v>
      </c>
      <c r="E896" s="6" t="str">
        <f>IF(C896="","-",_xlfn.XLOOKUP(C896,'TM Information'!$A:$A,'TM Information'!$F:$F,"No Match",0,1))</f>
        <v>-</v>
      </c>
      <c r="F896" s="6">
        <f t="shared" si="20"/>
        <v>0</v>
      </c>
    </row>
    <row r="897" spans="1:6">
      <c r="A897" s="8"/>
      <c r="D897" s="6" t="str">
        <f>IF(C897="","-",_xlfn.XLOOKUP(C897,'TM Information'!$A:$A,'TM Information'!$D:$D,"No Match",0,1))</f>
        <v>-</v>
      </c>
      <c r="E897" s="6" t="str">
        <f>IF(C897="","-",_xlfn.XLOOKUP(C897,'TM Information'!$A:$A,'TM Information'!$F:$F,"No Match",0,1))</f>
        <v>-</v>
      </c>
      <c r="F897" s="6">
        <f t="shared" si="20"/>
        <v>0</v>
      </c>
    </row>
    <row r="898" spans="1:6">
      <c r="A898" s="8"/>
      <c r="D898" s="6" t="str">
        <f>IF(C898="","-",_xlfn.XLOOKUP(C898,'TM Information'!$A:$A,'TM Information'!$D:$D,"No Match",0,1))</f>
        <v>-</v>
      </c>
      <c r="E898" s="6" t="str">
        <f>IF(C898="","-",_xlfn.XLOOKUP(C898,'TM Information'!$A:$A,'TM Information'!$F:$F,"No Match",0,1))</f>
        <v>-</v>
      </c>
      <c r="F898" s="6">
        <f t="shared" si="20"/>
        <v>0</v>
      </c>
    </row>
    <row r="899" spans="1:6">
      <c r="A899" s="8"/>
      <c r="D899" s="6" t="str">
        <f>IF(C899="","-",_xlfn.XLOOKUP(C899,'TM Information'!$A:$A,'TM Information'!$D:$D,"No Match",0,1))</f>
        <v>-</v>
      </c>
      <c r="E899" s="6" t="str">
        <f>IF(C899="","-",_xlfn.XLOOKUP(C899,'TM Information'!$A:$A,'TM Information'!$F:$F,"No Match",0,1))</f>
        <v>-</v>
      </c>
      <c r="F899" s="6">
        <f t="shared" si="20"/>
        <v>0</v>
      </c>
    </row>
    <row r="900" spans="1:6">
      <c r="A900" s="8"/>
      <c r="D900" s="6" t="str">
        <f>IF(C900="","-",_xlfn.XLOOKUP(C900,'TM Information'!$A:$A,'TM Information'!$D:$D,"No Match",0,1))</f>
        <v>-</v>
      </c>
      <c r="E900" s="6" t="str">
        <f>IF(C900="","-",_xlfn.XLOOKUP(C900,'TM Information'!$A:$A,'TM Information'!$F:$F,"No Match",0,1))</f>
        <v>-</v>
      </c>
      <c r="F900" s="6">
        <f t="shared" si="20"/>
        <v>0</v>
      </c>
    </row>
    <row r="901" spans="1:6">
      <c r="A901" s="8"/>
      <c r="D901" s="6" t="str">
        <f>IF(C901="","-",_xlfn.XLOOKUP(C901,'TM Information'!$A:$A,'TM Information'!$D:$D,"No Match",0,1))</f>
        <v>-</v>
      </c>
      <c r="E901" s="6" t="str">
        <f>IF(C901="","-",_xlfn.XLOOKUP(C901,'TM Information'!$A:$A,'TM Information'!$F:$F,"No Match",0,1))</f>
        <v>-</v>
      </c>
      <c r="F901" s="6">
        <f t="shared" si="20"/>
        <v>0</v>
      </c>
    </row>
    <row r="902" spans="1:6">
      <c r="A902" s="8"/>
      <c r="D902" s="6" t="str">
        <f>IF(C902="","-",_xlfn.XLOOKUP(C902,'TM Information'!$A:$A,'TM Information'!$D:$D,"No Match",0,1))</f>
        <v>-</v>
      </c>
      <c r="E902" s="6" t="str">
        <f>IF(C902="","-",_xlfn.XLOOKUP(C902,'TM Information'!$A:$A,'TM Information'!$F:$F,"No Match",0,1))</f>
        <v>-</v>
      </c>
      <c r="F902" s="6">
        <f t="shared" si="20"/>
        <v>0</v>
      </c>
    </row>
    <row r="903" spans="1:6">
      <c r="A903" s="8"/>
      <c r="D903" s="6" t="str">
        <f>IF(C903="","-",_xlfn.XLOOKUP(C903,'TM Information'!$A:$A,'TM Information'!$D:$D,"No Match",0,1))</f>
        <v>-</v>
      </c>
      <c r="E903" s="6" t="str">
        <f>IF(C903="","-",_xlfn.XLOOKUP(C903,'TM Information'!$A:$A,'TM Information'!$F:$F,"No Match",0,1))</f>
        <v>-</v>
      </c>
      <c r="F903" s="6">
        <f t="shared" si="20"/>
        <v>0</v>
      </c>
    </row>
    <row r="904" spans="1:6">
      <c r="A904" s="8"/>
      <c r="D904" s="6" t="str">
        <f>IF(C904="","-",_xlfn.XLOOKUP(C904,'TM Information'!$A:$A,'TM Information'!$D:$D,"No Match",0,1))</f>
        <v>-</v>
      </c>
      <c r="E904" s="6" t="str">
        <f>IF(C904="","-",_xlfn.XLOOKUP(C904,'TM Information'!$A:$A,'TM Information'!$F:$F,"No Match",0,1))</f>
        <v>-</v>
      </c>
      <c r="F904" s="6">
        <f t="shared" si="20"/>
        <v>0</v>
      </c>
    </row>
    <row r="905" spans="1:6">
      <c r="A905" s="8"/>
      <c r="D905" s="6" t="str">
        <f>IF(C905="","-",_xlfn.XLOOKUP(C905,'TM Information'!$A:$A,'TM Information'!$D:$D,"No Match",0,1))</f>
        <v>-</v>
      </c>
      <c r="E905" s="6" t="str">
        <f>IF(C905="","-",_xlfn.XLOOKUP(C905,'TM Information'!$A:$A,'TM Information'!$F:$F,"No Match",0,1))</f>
        <v>-</v>
      </c>
      <c r="F905" s="6">
        <f t="shared" si="20"/>
        <v>0</v>
      </c>
    </row>
    <row r="906" spans="1:6">
      <c r="A906" s="8"/>
      <c r="D906" s="6" t="str">
        <f>IF(C906="","-",_xlfn.XLOOKUP(C906,'TM Information'!$A:$A,'TM Information'!$D:$D,"No Match",0,1))</f>
        <v>-</v>
      </c>
      <c r="E906" s="6" t="str">
        <f>IF(C906="","-",_xlfn.XLOOKUP(C906,'TM Information'!$A:$A,'TM Information'!$F:$F,"No Match",0,1))</f>
        <v>-</v>
      </c>
      <c r="F906" s="6">
        <f t="shared" si="20"/>
        <v>0</v>
      </c>
    </row>
    <row r="907" spans="1:6">
      <c r="A907" s="8"/>
      <c r="D907" s="6" t="str">
        <f>IF(C907="","-",_xlfn.XLOOKUP(C907,'TM Information'!$A:$A,'TM Information'!$D:$D,"No Match",0,1))</f>
        <v>-</v>
      </c>
      <c r="E907" s="6" t="str">
        <f>IF(C907="","-",_xlfn.XLOOKUP(C907,'TM Information'!$A:$A,'TM Information'!$F:$F,"No Match",0,1))</f>
        <v>-</v>
      </c>
      <c r="F907" s="6">
        <f t="shared" si="20"/>
        <v>0</v>
      </c>
    </row>
    <row r="908" spans="1:6">
      <c r="A908" s="8"/>
      <c r="D908" s="6" t="str">
        <f>IF(C908="","-",_xlfn.XLOOKUP(C908,'TM Information'!$A:$A,'TM Information'!$D:$D,"No Match",0,1))</f>
        <v>-</v>
      </c>
      <c r="E908" s="6" t="str">
        <f>IF(C908="","-",_xlfn.XLOOKUP(C908,'TM Information'!$A:$A,'TM Information'!$F:$F,"No Match",0,1))</f>
        <v>-</v>
      </c>
      <c r="F908" s="6">
        <f t="shared" si="20"/>
        <v>0</v>
      </c>
    </row>
    <row r="909" spans="1:6">
      <c r="A909" s="8"/>
      <c r="D909" s="6" t="str">
        <f>IF(C909="","-",_xlfn.XLOOKUP(C909,'TM Information'!$A:$A,'TM Information'!$D:$D,"No Match",0,1))</f>
        <v>-</v>
      </c>
      <c r="E909" s="6" t="str">
        <f>IF(C909="","-",_xlfn.XLOOKUP(C909,'TM Information'!$A:$A,'TM Information'!$F:$F,"No Match",0,1))</f>
        <v>-</v>
      </c>
      <c r="F909" s="6">
        <f t="shared" si="20"/>
        <v>0</v>
      </c>
    </row>
    <row r="910" spans="1:6">
      <c r="A910" s="8"/>
      <c r="D910" s="6" t="str">
        <f>IF(C910="","-",_xlfn.XLOOKUP(C910,'TM Information'!$A:$A,'TM Information'!$D:$D,"No Match",0,1))</f>
        <v>-</v>
      </c>
      <c r="E910" s="6" t="str">
        <f>IF(C910="","-",_xlfn.XLOOKUP(C910,'TM Information'!$A:$A,'TM Information'!$F:$F,"No Match",0,1))</f>
        <v>-</v>
      </c>
      <c r="F910" s="6">
        <f t="shared" si="20"/>
        <v>0</v>
      </c>
    </row>
    <row r="911" spans="1:6">
      <c r="A911" s="8"/>
      <c r="D911" s="6" t="str">
        <f>IF(C911="","-",_xlfn.XLOOKUP(C911,'TM Information'!$A:$A,'TM Information'!$D:$D,"No Match",0,1))</f>
        <v>-</v>
      </c>
      <c r="E911" s="6" t="str">
        <f>IF(C911="","-",_xlfn.XLOOKUP(C911,'TM Information'!$A:$A,'TM Information'!$F:$F,"No Match",0,1))</f>
        <v>-</v>
      </c>
      <c r="F911" s="6">
        <f t="shared" si="20"/>
        <v>0</v>
      </c>
    </row>
    <row r="912" spans="1:6">
      <c r="A912" s="8"/>
      <c r="D912" s="6" t="str">
        <f>IF(C912="","-",_xlfn.XLOOKUP(C912,'TM Information'!$A:$A,'TM Information'!$D:$D,"No Match",0,1))</f>
        <v>-</v>
      </c>
      <c r="E912" s="6" t="str">
        <f>IF(C912="","-",_xlfn.XLOOKUP(C912,'TM Information'!$A:$A,'TM Information'!$F:$F,"No Match",0,1))</f>
        <v>-</v>
      </c>
      <c r="F912" s="6">
        <f t="shared" si="20"/>
        <v>0</v>
      </c>
    </row>
    <row r="913" spans="1:6">
      <c r="A913" s="8"/>
      <c r="D913" s="6" t="str">
        <f>IF(C913="","-",_xlfn.XLOOKUP(C913,'TM Information'!$A:$A,'TM Information'!$D:$D,"No Match",0,1))</f>
        <v>-</v>
      </c>
      <c r="E913" s="6" t="str">
        <f>IF(C913="","-",_xlfn.XLOOKUP(C913,'TM Information'!$A:$A,'TM Information'!$F:$F,"No Match",0,1))</f>
        <v>-</v>
      </c>
      <c r="F913" s="6">
        <f t="shared" si="20"/>
        <v>0</v>
      </c>
    </row>
    <row r="914" spans="1:6">
      <c r="A914" s="8"/>
      <c r="D914" s="6" t="str">
        <f>IF(C914="","-",_xlfn.XLOOKUP(C914,'TM Information'!$A:$A,'TM Information'!$D:$D,"No Match",0,1))</f>
        <v>-</v>
      </c>
      <c r="E914" s="6" t="str">
        <f>IF(C914="","-",_xlfn.XLOOKUP(C914,'TM Information'!$A:$A,'TM Information'!$F:$F,"No Match",0,1))</f>
        <v>-</v>
      </c>
      <c r="F914" s="6">
        <f t="shared" ref="F914:F923" si="21">COUNTIF(C:C,C914)</f>
        <v>0</v>
      </c>
    </row>
    <row r="915" spans="1:6">
      <c r="A915" s="8"/>
      <c r="D915" s="6" t="str">
        <f>IF(C915="","-",_xlfn.XLOOKUP(C915,'TM Information'!$A:$A,'TM Information'!$D:$D,"No Match",0,1))</f>
        <v>-</v>
      </c>
      <c r="E915" s="6" t="str">
        <f>IF(C915="","-",_xlfn.XLOOKUP(C915,'TM Information'!$A:$A,'TM Information'!$F:$F,"No Match",0,1))</f>
        <v>-</v>
      </c>
      <c r="F915" s="6">
        <f t="shared" si="21"/>
        <v>0</v>
      </c>
    </row>
    <row r="916" spans="1:6">
      <c r="A916" s="8"/>
      <c r="D916" s="6" t="str">
        <f>IF(C916="","-",_xlfn.XLOOKUP(C916,'TM Information'!$A:$A,'TM Information'!$D:$D,"No Match",0,1))</f>
        <v>-</v>
      </c>
      <c r="E916" s="6" t="str">
        <f>IF(C916="","-",_xlfn.XLOOKUP(C916,'TM Information'!$A:$A,'TM Information'!$F:$F,"No Match",0,1))</f>
        <v>-</v>
      </c>
      <c r="F916" s="6">
        <f t="shared" si="21"/>
        <v>0</v>
      </c>
    </row>
    <row r="917" spans="1:6">
      <c r="A917" s="8"/>
      <c r="D917" s="6" t="str">
        <f>IF(C917="","-",_xlfn.XLOOKUP(C917,'TM Information'!$A:$A,'TM Information'!$D:$D,"No Match",0,1))</f>
        <v>-</v>
      </c>
      <c r="E917" s="6" t="str">
        <f>IF(C917="","-",_xlfn.XLOOKUP(C917,'TM Information'!$A:$A,'TM Information'!$F:$F,"No Match",0,1))</f>
        <v>-</v>
      </c>
      <c r="F917" s="6">
        <f t="shared" si="21"/>
        <v>0</v>
      </c>
    </row>
    <row r="918" spans="1:6">
      <c r="A918" s="8"/>
      <c r="D918" s="6" t="str">
        <f>IF(C918="","-",_xlfn.XLOOKUP(C918,'TM Information'!$A:$A,'TM Information'!$D:$D,"No Match",0,1))</f>
        <v>-</v>
      </c>
      <c r="E918" s="6" t="str">
        <f>IF(C918="","-",_xlfn.XLOOKUP(C918,'TM Information'!$A:$A,'TM Information'!$F:$F,"No Match",0,1))</f>
        <v>-</v>
      </c>
      <c r="F918" s="6">
        <f t="shared" si="21"/>
        <v>0</v>
      </c>
    </row>
    <row r="919" spans="1:6">
      <c r="A919" s="8"/>
      <c r="D919" s="6" t="str">
        <f>IF(C919="","-",_xlfn.XLOOKUP(C919,'TM Information'!$A:$A,'TM Information'!$D:$D,"No Match",0,1))</f>
        <v>-</v>
      </c>
      <c r="E919" s="6" t="str">
        <f>IF(C919="","-",_xlfn.XLOOKUP(C919,'TM Information'!$A:$A,'TM Information'!$F:$F,"No Match",0,1))</f>
        <v>-</v>
      </c>
      <c r="F919" s="6">
        <f t="shared" si="21"/>
        <v>0</v>
      </c>
    </row>
    <row r="920" spans="1:6">
      <c r="A920" s="8"/>
      <c r="D920" s="6" t="str">
        <f>IF(C920="","-",_xlfn.XLOOKUP(C920,'TM Information'!$A:$A,'TM Information'!$D:$D,"No Match",0,1))</f>
        <v>-</v>
      </c>
      <c r="E920" s="6" t="str">
        <f>IF(C920="","-",_xlfn.XLOOKUP(C920,'TM Information'!$A:$A,'TM Information'!$F:$F,"No Match",0,1))</f>
        <v>-</v>
      </c>
      <c r="F920" s="6">
        <f t="shared" si="21"/>
        <v>0</v>
      </c>
    </row>
    <row r="921" spans="1:6">
      <c r="A921" s="8"/>
      <c r="D921" s="6" t="str">
        <f>IF(C921="","-",_xlfn.XLOOKUP(C921,'TM Information'!$A:$A,'TM Information'!$D:$D,"No Match",0,1))</f>
        <v>-</v>
      </c>
      <c r="E921" s="6" t="str">
        <f>IF(C921="","-",_xlfn.XLOOKUP(C921,'TM Information'!$A:$A,'TM Information'!$F:$F,"No Match",0,1))</f>
        <v>-</v>
      </c>
      <c r="F921" s="6">
        <f t="shared" si="21"/>
        <v>0</v>
      </c>
    </row>
    <row r="922" spans="1:6">
      <c r="A922" s="8"/>
      <c r="D922" s="6" t="str">
        <f>IF(C922="","-",_xlfn.XLOOKUP(C922,'TM Information'!$A:$A,'TM Information'!$D:$D,"No Match",0,1))</f>
        <v>-</v>
      </c>
      <c r="E922" s="6" t="str">
        <f>IF(C922="","-",_xlfn.XLOOKUP(C922,'TM Information'!$A:$A,'TM Information'!$F:$F,"No Match",0,1))</f>
        <v>-</v>
      </c>
      <c r="F922" s="6">
        <f t="shared" si="21"/>
        <v>0</v>
      </c>
    </row>
    <row r="923" spans="1:6">
      <c r="A923" s="8"/>
      <c r="D923" s="6" t="str">
        <f>IF(C923="","-",_xlfn.XLOOKUP(C923,'TM Information'!$A:$A,'TM Information'!$D:$D,"No Match",0,1))</f>
        <v>-</v>
      </c>
      <c r="E923" s="6" t="str">
        <f>IF(C923="","-",_xlfn.XLOOKUP(C923,'TM Information'!$A:$A,'TM Information'!$F:$F,"No Match",0,1))</f>
        <v>-</v>
      </c>
      <c r="F923" s="6">
        <f t="shared" si="21"/>
        <v>0</v>
      </c>
    </row>
    <row r="924" spans="1:6">
      <c r="A924" s="8"/>
      <c r="D924" s="6" t="str">
        <f>IF(C924="","-",_xlfn.XLOOKUP(C924,'TM Information'!$A:$A,'TM Information'!$D:$D,"No Match",0,1))</f>
        <v>-</v>
      </c>
      <c r="E924" s="6" t="str">
        <f>IF(C924="","-",_xlfn.XLOOKUP(C924,'TM Information'!$A:$A,'TM Information'!$F:$F,"No Match",0,1))</f>
        <v>-</v>
      </c>
      <c r="F924" s="6">
        <f t="shared" ref="F924:F987" si="22">COUNTIF(C:C,C924)</f>
        <v>0</v>
      </c>
    </row>
    <row r="925" spans="1:6">
      <c r="A925" s="8"/>
      <c r="D925" s="6" t="str">
        <f>IF(C925="","-",_xlfn.XLOOKUP(C925,'TM Information'!$A:$A,'TM Information'!$D:$D,"No Match",0,1))</f>
        <v>-</v>
      </c>
      <c r="E925" s="6" t="str">
        <f>IF(C925="","-",_xlfn.XLOOKUP(C925,'TM Information'!$A:$A,'TM Information'!$F:$F,"No Match",0,1))</f>
        <v>-</v>
      </c>
      <c r="F925" s="6">
        <f t="shared" si="22"/>
        <v>0</v>
      </c>
    </row>
    <row r="926" spans="1:6">
      <c r="A926" s="8"/>
      <c r="D926" s="6" t="str">
        <f>IF(C926="","-",_xlfn.XLOOKUP(C926,'TM Information'!$A:$A,'TM Information'!$D:$D,"No Match",0,1))</f>
        <v>-</v>
      </c>
      <c r="E926" s="6" t="str">
        <f>IF(C926="","-",_xlfn.XLOOKUP(C926,'TM Information'!$A:$A,'TM Information'!$F:$F,"No Match",0,1))</f>
        <v>-</v>
      </c>
      <c r="F926" s="6">
        <f t="shared" si="22"/>
        <v>0</v>
      </c>
    </row>
    <row r="927" spans="1:6">
      <c r="A927" s="8"/>
      <c r="D927" s="6" t="str">
        <f>IF(C927="","-",_xlfn.XLOOKUP(C927,'TM Information'!$A:$A,'TM Information'!$D:$D,"No Match",0,1))</f>
        <v>-</v>
      </c>
      <c r="E927" s="6" t="str">
        <f>IF(C927="","-",_xlfn.XLOOKUP(C927,'TM Information'!$A:$A,'TM Information'!$F:$F,"No Match",0,1))</f>
        <v>-</v>
      </c>
      <c r="F927" s="6">
        <f t="shared" si="22"/>
        <v>0</v>
      </c>
    </row>
    <row r="928" spans="1:6">
      <c r="A928" s="8"/>
      <c r="D928" s="6" t="str">
        <f>IF(C928="","-",_xlfn.XLOOKUP(C928,'TM Information'!$A:$A,'TM Information'!$D:$D,"No Match",0,1))</f>
        <v>-</v>
      </c>
      <c r="E928" s="6" t="str">
        <f>IF(C928="","-",_xlfn.XLOOKUP(C928,'TM Information'!$A:$A,'TM Information'!$F:$F,"No Match",0,1))</f>
        <v>-</v>
      </c>
      <c r="F928" s="6">
        <f t="shared" si="22"/>
        <v>0</v>
      </c>
    </row>
    <row r="929" spans="1:7">
      <c r="A929" s="8"/>
      <c r="D929" s="6" t="str">
        <f>IF(C929="","-",_xlfn.XLOOKUP(C929,'TM Information'!$A:$A,'TM Information'!$D:$D,"No Match",0,1))</f>
        <v>-</v>
      </c>
      <c r="E929" s="6" t="str">
        <f>IF(C929="","-",_xlfn.XLOOKUP(C929,'TM Information'!$A:$A,'TM Information'!$F:$F,"No Match",0,1))</f>
        <v>-</v>
      </c>
      <c r="F929" s="6">
        <f t="shared" si="22"/>
        <v>0</v>
      </c>
    </row>
    <row r="930" spans="1:7">
      <c r="A930" s="8"/>
      <c r="D930" s="6" t="str">
        <f>IF(C930="","-",_xlfn.XLOOKUP(C930,'TM Information'!$A:$A,'TM Information'!$D:$D,"No Match",0,1))</f>
        <v>-</v>
      </c>
      <c r="E930" s="6" t="str">
        <f>IF(C930="","-",_xlfn.XLOOKUP(C930,'TM Information'!$A:$A,'TM Information'!$F:$F,"No Match",0,1))</f>
        <v>-</v>
      </c>
      <c r="F930" s="6">
        <f t="shared" si="22"/>
        <v>0</v>
      </c>
    </row>
    <row r="931" spans="1:7">
      <c r="A931" s="8"/>
      <c r="D931" s="6" t="str">
        <f>IF(C931="","-",_xlfn.XLOOKUP(C931,'TM Information'!$A:$A,'TM Information'!$D:$D,"No Match",0,1))</f>
        <v>-</v>
      </c>
      <c r="E931" s="6" t="str">
        <f>IF(C931="","-",_xlfn.XLOOKUP(C931,'TM Information'!$A:$A,'TM Information'!$F:$F,"No Match",0,1))</f>
        <v>-</v>
      </c>
      <c r="F931" s="6">
        <f t="shared" si="22"/>
        <v>0</v>
      </c>
    </row>
    <row r="932" spans="1:7">
      <c r="A932" s="8"/>
      <c r="D932" s="6" t="str">
        <f>IF(C932="","-",_xlfn.XLOOKUP(C932,'TM Information'!$A:$A,'TM Information'!$D:$D,"No Match",0,1))</f>
        <v>-</v>
      </c>
      <c r="E932" s="6" t="str">
        <f>IF(C932="","-",_xlfn.XLOOKUP(C932,'TM Information'!$A:$A,'TM Information'!$F:$F,"No Match",0,1))</f>
        <v>-</v>
      </c>
      <c r="F932" s="6">
        <f t="shared" si="22"/>
        <v>0</v>
      </c>
    </row>
    <row r="933" spans="1:7">
      <c r="A933" s="8"/>
      <c r="D933" s="6" t="str">
        <f>IF(C933="","-",_xlfn.XLOOKUP(C933,'TM Information'!$A:$A,'TM Information'!$D:$D,"No Match",0,1))</f>
        <v>-</v>
      </c>
      <c r="E933" s="6" t="str">
        <f>IF(C933="","-",_xlfn.XLOOKUP(C933,'TM Information'!$A:$A,'TM Information'!$F:$F,"No Match",0,1))</f>
        <v>-</v>
      </c>
      <c r="F933" s="6">
        <f t="shared" si="22"/>
        <v>0</v>
      </c>
      <c r="G933" s="9"/>
    </row>
    <row r="934" spans="1:7">
      <c r="A934" s="8"/>
      <c r="D934" s="6" t="str">
        <f>IF(C934="","-",_xlfn.XLOOKUP(C934,'TM Information'!$A:$A,'TM Information'!$D:$D,"No Match",0,1))</f>
        <v>-</v>
      </c>
      <c r="E934" s="6" t="str">
        <f>IF(C934="","-",_xlfn.XLOOKUP(C934,'TM Information'!$A:$A,'TM Information'!$F:$F,"No Match",0,1))</f>
        <v>-</v>
      </c>
      <c r="F934" s="6">
        <f t="shared" si="22"/>
        <v>0</v>
      </c>
    </row>
    <row r="935" spans="1:7">
      <c r="A935" s="8"/>
      <c r="D935" s="6" t="str">
        <f>IF(C935="","-",_xlfn.XLOOKUP(C935,'TM Information'!$A:$A,'TM Information'!$D:$D,"No Match",0,1))</f>
        <v>-</v>
      </c>
      <c r="E935" s="6" t="str">
        <f>IF(C935="","-",_xlfn.XLOOKUP(C935,'TM Information'!$A:$A,'TM Information'!$F:$F,"No Match",0,1))</f>
        <v>-</v>
      </c>
      <c r="F935" s="6">
        <f t="shared" si="22"/>
        <v>0</v>
      </c>
    </row>
    <row r="936" spans="1:7">
      <c r="A936" s="8"/>
      <c r="D936" s="6" t="str">
        <f>IF(C936="","-",_xlfn.XLOOKUP(C936,'TM Information'!$A:$A,'TM Information'!$D:$D,"No Match",0,1))</f>
        <v>-</v>
      </c>
      <c r="E936" s="6" t="str">
        <f>IF(C936="","-",_xlfn.XLOOKUP(C936,'TM Information'!$A:$A,'TM Information'!$F:$F,"No Match",0,1))</f>
        <v>-</v>
      </c>
      <c r="F936" s="6">
        <f t="shared" si="22"/>
        <v>0</v>
      </c>
    </row>
    <row r="937" spans="1:7">
      <c r="A937" s="8"/>
      <c r="D937" s="6" t="str">
        <f>IF(C937="","-",_xlfn.XLOOKUP(C937,'TM Information'!$A:$A,'TM Information'!$D:$D,"No Match",0,1))</f>
        <v>-</v>
      </c>
      <c r="E937" s="6" t="str">
        <f>IF(C937="","-",_xlfn.XLOOKUP(C937,'TM Information'!$A:$A,'TM Information'!$F:$F,"No Match",0,1))</f>
        <v>-</v>
      </c>
      <c r="F937" s="6">
        <f t="shared" si="22"/>
        <v>0</v>
      </c>
    </row>
    <row r="938" spans="1:7">
      <c r="A938" s="8"/>
      <c r="D938" s="6" t="str">
        <f>IF(C938="","-",_xlfn.XLOOKUP(C938,'TM Information'!$A:$A,'TM Information'!$D:$D,"No Match",0,1))</f>
        <v>-</v>
      </c>
      <c r="E938" s="6" t="str">
        <f>IF(C938="","-",_xlfn.XLOOKUP(C938,'TM Information'!$A:$A,'TM Information'!$F:$F,"No Match",0,1))</f>
        <v>-</v>
      </c>
      <c r="F938" s="6">
        <f t="shared" si="22"/>
        <v>0</v>
      </c>
    </row>
    <row r="939" spans="1:7">
      <c r="A939" s="8"/>
      <c r="D939" s="6" t="str">
        <f>IF(C939="","-",_xlfn.XLOOKUP(C939,'TM Information'!$A:$A,'TM Information'!$D:$D,"No Match",0,1))</f>
        <v>-</v>
      </c>
      <c r="E939" s="6" t="str">
        <f>IF(C939="","-",_xlfn.XLOOKUP(C939,'TM Information'!$A:$A,'TM Information'!$F:$F,"No Match",0,1))</f>
        <v>-</v>
      </c>
      <c r="F939" s="6">
        <f t="shared" si="22"/>
        <v>0</v>
      </c>
    </row>
    <row r="940" spans="1:7">
      <c r="A940" s="8"/>
      <c r="D940" s="6" t="str">
        <f>IF(C940="","-",_xlfn.XLOOKUP(C940,'TM Information'!$A:$A,'TM Information'!$D:$D,"No Match",0,1))</f>
        <v>-</v>
      </c>
      <c r="E940" s="6" t="str">
        <f>IF(C940="","-",_xlfn.XLOOKUP(C940,'TM Information'!$A:$A,'TM Information'!$F:$F,"No Match",0,1))</f>
        <v>-</v>
      </c>
      <c r="F940" s="6">
        <f t="shared" si="22"/>
        <v>0</v>
      </c>
    </row>
    <row r="941" spans="1:7">
      <c r="A941" s="8"/>
      <c r="D941" s="6" t="str">
        <f>IF(C941="","-",_xlfn.XLOOKUP(C941,'TM Information'!$A:$A,'TM Information'!$D:$D,"No Match",0,1))</f>
        <v>-</v>
      </c>
      <c r="E941" s="6" t="str">
        <f>IF(C941="","-",_xlfn.XLOOKUP(C941,'TM Information'!$A:$A,'TM Information'!$F:$F,"No Match",0,1))</f>
        <v>-</v>
      </c>
      <c r="F941" s="6">
        <f t="shared" si="22"/>
        <v>0</v>
      </c>
    </row>
    <row r="942" spans="1:7">
      <c r="A942" s="8"/>
      <c r="D942" s="6" t="str">
        <f>IF(C942="","-",_xlfn.XLOOKUP(C942,'TM Information'!$A:$A,'TM Information'!$D:$D,"No Match",0,1))</f>
        <v>-</v>
      </c>
      <c r="E942" s="6" t="str">
        <f>IF(C942="","-",_xlfn.XLOOKUP(C942,'TM Information'!$A:$A,'TM Information'!$F:$F,"No Match",0,1))</f>
        <v>-</v>
      </c>
      <c r="F942" s="6">
        <f t="shared" si="22"/>
        <v>0</v>
      </c>
    </row>
    <row r="943" spans="1:7">
      <c r="A943" s="8"/>
      <c r="D943" s="6" t="str">
        <f>IF(C943="","-",_xlfn.XLOOKUP(C943,'TM Information'!$A:$A,'TM Information'!$D:$D,"No Match",0,1))</f>
        <v>-</v>
      </c>
      <c r="E943" s="6" t="str">
        <f>IF(C943="","-",_xlfn.XLOOKUP(C943,'TM Information'!$A:$A,'TM Information'!$F:$F,"No Match",0,1))</f>
        <v>-</v>
      </c>
      <c r="F943" s="6">
        <f t="shared" si="22"/>
        <v>0</v>
      </c>
    </row>
    <row r="944" spans="1:7">
      <c r="A944" s="8"/>
      <c r="D944" s="6" t="str">
        <f>IF(C944="","-",_xlfn.XLOOKUP(C944,'TM Information'!$A:$A,'TM Information'!$D:$D,"No Match",0,1))</f>
        <v>-</v>
      </c>
      <c r="E944" s="6" t="str">
        <f>IF(C944="","-",_xlfn.XLOOKUP(C944,'TM Information'!$A:$A,'TM Information'!$F:$F,"No Match",0,1))</f>
        <v>-</v>
      </c>
      <c r="F944" s="6">
        <f t="shared" si="22"/>
        <v>0</v>
      </c>
    </row>
    <row r="945" spans="1:6">
      <c r="A945" s="8"/>
      <c r="D945" s="6" t="str">
        <f>IF(C945="","-",_xlfn.XLOOKUP(C945,'TM Information'!$A:$A,'TM Information'!$D:$D,"No Match",0,1))</f>
        <v>-</v>
      </c>
      <c r="E945" s="6" t="str">
        <f>IF(C945="","-",_xlfn.XLOOKUP(C945,'TM Information'!$A:$A,'TM Information'!$F:$F,"No Match",0,1))</f>
        <v>-</v>
      </c>
      <c r="F945" s="6">
        <f t="shared" si="22"/>
        <v>0</v>
      </c>
    </row>
    <row r="946" spans="1:6">
      <c r="A946" s="8"/>
      <c r="D946" s="6" t="str">
        <f>IF(C946="","-",_xlfn.XLOOKUP(C946,'TM Information'!$A:$A,'TM Information'!$D:$D,"No Match",0,1))</f>
        <v>-</v>
      </c>
      <c r="E946" s="6" t="str">
        <f>IF(C946="","-",_xlfn.XLOOKUP(C946,'TM Information'!$A:$A,'TM Information'!$F:$F,"No Match",0,1))</f>
        <v>-</v>
      </c>
      <c r="F946" s="6">
        <f t="shared" si="22"/>
        <v>0</v>
      </c>
    </row>
    <row r="947" spans="1:6">
      <c r="A947" s="8"/>
      <c r="D947" s="6" t="str">
        <f>IF(C947="","-",_xlfn.XLOOKUP(C947,'TM Information'!$A:$A,'TM Information'!$D:$D,"No Match",0,1))</f>
        <v>-</v>
      </c>
      <c r="E947" s="6" t="str">
        <f>IF(C947="","-",_xlfn.XLOOKUP(C947,'TM Information'!$A:$A,'TM Information'!$F:$F,"No Match",0,1))</f>
        <v>-</v>
      </c>
      <c r="F947" s="6">
        <f t="shared" si="22"/>
        <v>0</v>
      </c>
    </row>
    <row r="948" spans="1:6">
      <c r="A948" s="8"/>
      <c r="D948" s="6" t="str">
        <f>IF(C948="","-",_xlfn.XLOOKUP(C948,'TM Information'!$A:$A,'TM Information'!$D:$D,"No Match",0,1))</f>
        <v>-</v>
      </c>
      <c r="E948" s="6" t="str">
        <f>IF(C948="","-",_xlfn.XLOOKUP(C948,'TM Information'!$A:$A,'TM Information'!$F:$F,"No Match",0,1))</f>
        <v>-</v>
      </c>
      <c r="F948" s="6">
        <f t="shared" si="22"/>
        <v>0</v>
      </c>
    </row>
    <row r="949" spans="1:6">
      <c r="A949" s="8"/>
      <c r="D949" s="6" t="str">
        <f>IF(C949="","-",_xlfn.XLOOKUP(C949,'TM Information'!$A:$A,'TM Information'!$D:$D,"No Match",0,1))</f>
        <v>-</v>
      </c>
      <c r="E949" s="6" t="str">
        <f>IF(C949="","-",_xlfn.XLOOKUP(C949,'TM Information'!$A:$A,'TM Information'!$F:$F,"No Match",0,1))</f>
        <v>-</v>
      </c>
      <c r="F949" s="6">
        <f t="shared" si="22"/>
        <v>0</v>
      </c>
    </row>
    <row r="950" spans="1:6">
      <c r="A950" s="8"/>
      <c r="D950" s="6" t="str">
        <f>IF(C950="","-",_xlfn.XLOOKUP(C950,'TM Information'!$A:$A,'TM Information'!$D:$D,"No Match",0,1))</f>
        <v>-</v>
      </c>
      <c r="E950" s="6" t="str">
        <f>IF(C950="","-",_xlfn.XLOOKUP(C950,'TM Information'!$A:$A,'TM Information'!$F:$F,"No Match",0,1))</f>
        <v>-</v>
      </c>
      <c r="F950" s="6">
        <f t="shared" si="22"/>
        <v>0</v>
      </c>
    </row>
    <row r="951" spans="1:6">
      <c r="A951" s="8"/>
      <c r="D951" s="6" t="str">
        <f>IF(C951="","-",_xlfn.XLOOKUP(C951,'TM Information'!$A:$A,'TM Information'!$D:$D,"No Match",0,1))</f>
        <v>-</v>
      </c>
      <c r="E951" s="6" t="str">
        <f>IF(C951="","-",_xlfn.XLOOKUP(C951,'TM Information'!$A:$A,'TM Information'!$F:$F,"No Match",0,1))</f>
        <v>-</v>
      </c>
      <c r="F951" s="6">
        <f t="shared" si="22"/>
        <v>0</v>
      </c>
    </row>
    <row r="952" spans="1:6">
      <c r="A952" s="8"/>
      <c r="D952" s="6" t="str">
        <f>IF(C952="","-",_xlfn.XLOOKUP(C952,'TM Information'!$A:$A,'TM Information'!$D:$D,"No Match",0,1))</f>
        <v>-</v>
      </c>
      <c r="E952" s="6" t="str">
        <f>IF(C952="","-",_xlfn.XLOOKUP(C952,'TM Information'!$A:$A,'TM Information'!$F:$F,"No Match",0,1))</f>
        <v>-</v>
      </c>
      <c r="F952" s="6">
        <f t="shared" si="22"/>
        <v>0</v>
      </c>
    </row>
    <row r="953" spans="1:6">
      <c r="A953" s="8"/>
      <c r="D953" s="6" t="str">
        <f>IF(C953="","-",_xlfn.XLOOKUP(C953,'TM Information'!$A:$A,'TM Information'!$D:$D,"No Match",0,1))</f>
        <v>-</v>
      </c>
      <c r="E953" s="6" t="str">
        <f>IF(C953="","-",_xlfn.XLOOKUP(C953,'TM Information'!$A:$A,'TM Information'!$F:$F,"No Match",0,1))</f>
        <v>-</v>
      </c>
      <c r="F953" s="6">
        <f t="shared" si="22"/>
        <v>0</v>
      </c>
    </row>
    <row r="954" spans="1:6">
      <c r="A954" s="8"/>
      <c r="D954" s="6" t="str">
        <f>IF(C954="","-",_xlfn.XLOOKUP(C954,'TM Information'!$A:$A,'TM Information'!$D:$D,"No Match",0,1))</f>
        <v>-</v>
      </c>
      <c r="E954" s="6" t="str">
        <f>IF(C954="","-",_xlfn.XLOOKUP(C954,'TM Information'!$A:$A,'TM Information'!$F:$F,"No Match",0,1))</f>
        <v>-</v>
      </c>
      <c r="F954" s="6">
        <f t="shared" si="22"/>
        <v>0</v>
      </c>
    </row>
    <row r="955" spans="1:6">
      <c r="A955" s="8"/>
      <c r="D955" s="6" t="str">
        <f>IF(C955="","-",_xlfn.XLOOKUP(C955,'TM Information'!$A:$A,'TM Information'!$D:$D,"No Match",0,1))</f>
        <v>-</v>
      </c>
      <c r="E955" s="6" t="str">
        <f>IF(C955="","-",_xlfn.XLOOKUP(C955,'TM Information'!$A:$A,'TM Information'!$F:$F,"No Match",0,1))</f>
        <v>-</v>
      </c>
      <c r="F955" s="6">
        <f t="shared" si="22"/>
        <v>0</v>
      </c>
    </row>
    <row r="956" spans="1:6">
      <c r="A956" s="8"/>
      <c r="D956" s="6" t="str">
        <f>IF(C956="","-",_xlfn.XLOOKUP(C956,'TM Information'!$A:$A,'TM Information'!$D:$D,"No Match",0,1))</f>
        <v>-</v>
      </c>
      <c r="E956" s="6" t="str">
        <f>IF(C956="","-",_xlfn.XLOOKUP(C956,'TM Information'!$A:$A,'TM Information'!$F:$F,"No Match",0,1))</f>
        <v>-</v>
      </c>
      <c r="F956" s="6">
        <f t="shared" si="22"/>
        <v>0</v>
      </c>
    </row>
    <row r="957" spans="1:6">
      <c r="A957" s="8"/>
      <c r="D957" s="6" t="str">
        <f>IF(C957="","-",_xlfn.XLOOKUP(C957,'TM Information'!$A:$A,'TM Information'!$D:$D,"No Match",0,1))</f>
        <v>-</v>
      </c>
      <c r="E957" s="6" t="str">
        <f>IF(C957="","-",_xlfn.XLOOKUP(C957,'TM Information'!$A:$A,'TM Information'!$F:$F,"No Match",0,1))</f>
        <v>-</v>
      </c>
      <c r="F957" s="6">
        <f t="shared" si="22"/>
        <v>0</v>
      </c>
    </row>
    <row r="958" spans="1:6">
      <c r="A958" s="8"/>
      <c r="D958" s="6" t="str">
        <f>IF(C958="","-",_xlfn.XLOOKUP(C958,'TM Information'!$A:$A,'TM Information'!$D:$D,"No Match",0,1))</f>
        <v>-</v>
      </c>
      <c r="E958" s="6" t="str">
        <f>IF(C958="","-",_xlfn.XLOOKUP(C958,'TM Information'!$A:$A,'TM Information'!$F:$F,"No Match",0,1))</f>
        <v>-</v>
      </c>
      <c r="F958" s="6">
        <f t="shared" si="22"/>
        <v>0</v>
      </c>
    </row>
    <row r="959" spans="1:6">
      <c r="A959" s="8"/>
      <c r="D959" s="6" t="str">
        <f>IF(C959="","-",_xlfn.XLOOKUP(C959,'TM Information'!$A:$A,'TM Information'!$D:$D,"No Match",0,1))</f>
        <v>-</v>
      </c>
      <c r="E959" s="6" t="str">
        <f>IF(C959="","-",_xlfn.XLOOKUP(C959,'TM Information'!$A:$A,'TM Information'!$F:$F,"No Match",0,1))</f>
        <v>-</v>
      </c>
      <c r="F959" s="6">
        <f t="shared" si="22"/>
        <v>0</v>
      </c>
    </row>
    <row r="960" spans="1:6">
      <c r="A960" s="8"/>
      <c r="D960" s="6" t="str">
        <f>IF(C960="","-",_xlfn.XLOOKUP(C960,'TM Information'!$A:$A,'TM Information'!$D:$D,"No Match",0,1))</f>
        <v>-</v>
      </c>
      <c r="E960" s="6" t="str">
        <f>IF(C960="","-",_xlfn.XLOOKUP(C960,'TM Information'!$A:$A,'TM Information'!$F:$F,"No Match",0,1))</f>
        <v>-</v>
      </c>
      <c r="F960" s="6">
        <f t="shared" si="22"/>
        <v>0</v>
      </c>
    </row>
    <row r="961" spans="1:6">
      <c r="A961" s="8"/>
      <c r="D961" s="6" t="str">
        <f>IF(C961="","-",_xlfn.XLOOKUP(C961,'TM Information'!$A:$A,'TM Information'!$D:$D,"No Match",0,1))</f>
        <v>-</v>
      </c>
      <c r="E961" s="6" t="str">
        <f>IF(C961="","-",_xlfn.XLOOKUP(C961,'TM Information'!$A:$A,'TM Information'!$F:$F,"No Match",0,1))</f>
        <v>-</v>
      </c>
      <c r="F961" s="6">
        <f t="shared" si="22"/>
        <v>0</v>
      </c>
    </row>
    <row r="962" spans="1:6">
      <c r="A962" s="8"/>
      <c r="D962" s="6" t="str">
        <f>IF(C962="","-",_xlfn.XLOOKUP(C962,'TM Information'!$A:$A,'TM Information'!$D:$D,"No Match",0,1))</f>
        <v>-</v>
      </c>
      <c r="E962" s="6" t="str">
        <f>IF(C962="","-",_xlfn.XLOOKUP(C962,'TM Information'!$A:$A,'TM Information'!$F:$F,"No Match",0,1))</f>
        <v>-</v>
      </c>
      <c r="F962" s="6">
        <f t="shared" si="22"/>
        <v>0</v>
      </c>
    </row>
    <row r="963" spans="1:6">
      <c r="A963" s="8"/>
      <c r="D963" s="6" t="str">
        <f>IF(C963="","-",_xlfn.XLOOKUP(C963,'TM Information'!$A:$A,'TM Information'!$D:$D,"No Match",0,1))</f>
        <v>-</v>
      </c>
      <c r="E963" s="6" t="str">
        <f>IF(C963="","-",_xlfn.XLOOKUP(C963,'TM Information'!$A:$A,'TM Information'!$F:$F,"No Match",0,1))</f>
        <v>-</v>
      </c>
      <c r="F963" s="6">
        <f t="shared" si="22"/>
        <v>0</v>
      </c>
    </row>
    <row r="964" spans="1:6">
      <c r="A964" s="8"/>
      <c r="D964" s="6" t="str">
        <f>IF(C964="","-",_xlfn.XLOOKUP(C964,'TM Information'!$A:$A,'TM Information'!$D:$D,"No Match",0,1))</f>
        <v>-</v>
      </c>
      <c r="E964" s="6" t="str">
        <f>IF(C964="","-",_xlfn.XLOOKUP(C964,'TM Information'!$A:$A,'TM Information'!$F:$F,"No Match",0,1))</f>
        <v>-</v>
      </c>
      <c r="F964" s="6">
        <f t="shared" si="22"/>
        <v>0</v>
      </c>
    </row>
    <row r="965" spans="1:6">
      <c r="A965" s="8"/>
      <c r="D965" s="6" t="str">
        <f>IF(C965="","-",_xlfn.XLOOKUP(C965,'TM Information'!$A:$A,'TM Information'!$D:$D,"No Match",0,1))</f>
        <v>-</v>
      </c>
      <c r="E965" s="6" t="str">
        <f>IF(C965="","-",_xlfn.XLOOKUP(C965,'TM Information'!$A:$A,'TM Information'!$F:$F,"No Match",0,1))</f>
        <v>-</v>
      </c>
      <c r="F965" s="6">
        <f t="shared" si="22"/>
        <v>0</v>
      </c>
    </row>
    <row r="966" spans="1:6">
      <c r="A966" s="8"/>
      <c r="D966" s="6" t="str">
        <f>IF(C966="","-",_xlfn.XLOOKUP(C966,'TM Information'!$A:$A,'TM Information'!$D:$D,"No Match",0,1))</f>
        <v>-</v>
      </c>
      <c r="E966" s="6" t="str">
        <f>IF(C966="","-",_xlfn.XLOOKUP(C966,'TM Information'!$A:$A,'TM Information'!$F:$F,"No Match",0,1))</f>
        <v>-</v>
      </c>
      <c r="F966" s="6">
        <f t="shared" si="22"/>
        <v>0</v>
      </c>
    </row>
    <row r="967" spans="1:6">
      <c r="A967" s="8"/>
      <c r="D967" s="6" t="str">
        <f>IF(C967="","-",_xlfn.XLOOKUP(C967,'TM Information'!$A:$A,'TM Information'!$D:$D,"No Match",0,1))</f>
        <v>-</v>
      </c>
      <c r="E967" s="6" t="str">
        <f>IF(C967="","-",_xlfn.XLOOKUP(C967,'TM Information'!$A:$A,'TM Information'!$F:$F,"No Match",0,1))</f>
        <v>-</v>
      </c>
      <c r="F967" s="6">
        <f t="shared" si="22"/>
        <v>0</v>
      </c>
    </row>
    <row r="968" spans="1:6">
      <c r="A968" s="8"/>
      <c r="D968" s="6" t="str">
        <f>IF(C968="","-",_xlfn.XLOOKUP(C968,'TM Information'!$A:$A,'TM Information'!$D:$D,"No Match",0,1))</f>
        <v>-</v>
      </c>
      <c r="E968" s="6" t="str">
        <f>IF(C968="","-",_xlfn.XLOOKUP(C968,'TM Information'!$A:$A,'TM Information'!$F:$F,"No Match",0,1))</f>
        <v>-</v>
      </c>
      <c r="F968" s="6">
        <f t="shared" si="22"/>
        <v>0</v>
      </c>
    </row>
    <row r="969" spans="1:6">
      <c r="A969" s="8"/>
      <c r="D969" s="6" t="str">
        <f>IF(C969="","-",_xlfn.XLOOKUP(C969,'TM Information'!$A:$A,'TM Information'!$D:$D,"No Match",0,1))</f>
        <v>-</v>
      </c>
      <c r="E969" s="6" t="str">
        <f>IF(C969="","-",_xlfn.XLOOKUP(C969,'TM Information'!$A:$A,'TM Information'!$F:$F,"No Match",0,1))</f>
        <v>-</v>
      </c>
      <c r="F969" s="6">
        <f t="shared" si="22"/>
        <v>0</v>
      </c>
    </row>
    <row r="970" spans="1:6">
      <c r="A970" s="8"/>
      <c r="D970" s="6" t="str">
        <f>IF(C970="","-",_xlfn.XLOOKUP(C970,'TM Information'!$A:$A,'TM Information'!$D:$D,"No Match",0,1))</f>
        <v>-</v>
      </c>
      <c r="E970" s="6" t="str">
        <f>IF(C970="","-",_xlfn.XLOOKUP(C970,'TM Information'!$A:$A,'TM Information'!$F:$F,"No Match",0,1))</f>
        <v>-</v>
      </c>
      <c r="F970" s="6">
        <f t="shared" si="22"/>
        <v>0</v>
      </c>
    </row>
    <row r="971" spans="1:6">
      <c r="A971" s="8"/>
      <c r="D971" s="6" t="str">
        <f>IF(C971="","-",_xlfn.XLOOKUP(C971,'TM Information'!$A:$A,'TM Information'!$D:$D,"No Match",0,1))</f>
        <v>-</v>
      </c>
      <c r="E971" s="6" t="str">
        <f>IF(C971="","-",_xlfn.XLOOKUP(C971,'TM Information'!$A:$A,'TM Information'!$F:$F,"No Match",0,1))</f>
        <v>-</v>
      </c>
      <c r="F971" s="6">
        <f t="shared" si="22"/>
        <v>0</v>
      </c>
    </row>
    <row r="972" spans="1:6">
      <c r="A972" s="8"/>
      <c r="D972" s="6" t="str">
        <f>IF(C972="","-",_xlfn.XLOOKUP(C972,'TM Information'!$A:$A,'TM Information'!$D:$D,"No Match",0,1))</f>
        <v>-</v>
      </c>
      <c r="E972" s="6" t="str">
        <f>IF(C972="","-",_xlfn.XLOOKUP(C972,'TM Information'!$A:$A,'TM Information'!$F:$F,"No Match",0,1))</f>
        <v>-</v>
      </c>
      <c r="F972" s="6">
        <f t="shared" si="22"/>
        <v>0</v>
      </c>
    </row>
    <row r="973" spans="1:6">
      <c r="A973" s="8"/>
      <c r="D973" s="6" t="str">
        <f>IF(C973="","-",_xlfn.XLOOKUP(C973,'TM Information'!$A:$A,'TM Information'!$D:$D,"No Match",0,1))</f>
        <v>-</v>
      </c>
      <c r="E973" s="6" t="str">
        <f>IF(C973="","-",_xlfn.XLOOKUP(C973,'TM Information'!$A:$A,'TM Information'!$F:$F,"No Match",0,1))</f>
        <v>-</v>
      </c>
      <c r="F973" s="6">
        <f t="shared" si="22"/>
        <v>0</v>
      </c>
    </row>
    <row r="974" spans="1:6">
      <c r="A974" s="8"/>
      <c r="D974" s="6" t="str">
        <f>IF(C974="","-",_xlfn.XLOOKUP(C974,'TM Information'!$A:$A,'TM Information'!$D:$D,"No Match",0,1))</f>
        <v>-</v>
      </c>
      <c r="E974" s="6" t="str">
        <f>IF(C974="","-",_xlfn.XLOOKUP(C974,'TM Information'!$A:$A,'TM Information'!$F:$F,"No Match",0,1))</f>
        <v>-</v>
      </c>
      <c r="F974" s="6">
        <f t="shared" si="22"/>
        <v>0</v>
      </c>
    </row>
    <row r="975" spans="1:6">
      <c r="A975" s="8"/>
      <c r="D975" s="6" t="str">
        <f>IF(C975="","-",_xlfn.XLOOKUP(C975,'TM Information'!$A:$A,'TM Information'!$D:$D,"No Match",0,1))</f>
        <v>-</v>
      </c>
      <c r="E975" s="6" t="str">
        <f>IF(C975="","-",_xlfn.XLOOKUP(C975,'TM Information'!$A:$A,'TM Information'!$F:$F,"No Match",0,1))</f>
        <v>-</v>
      </c>
      <c r="F975" s="6">
        <f t="shared" si="22"/>
        <v>0</v>
      </c>
    </row>
    <row r="976" spans="1:6">
      <c r="A976" s="8"/>
      <c r="D976" s="6" t="str">
        <f>IF(C976="","-",_xlfn.XLOOKUP(C976,'TM Information'!$A:$A,'TM Information'!$D:$D,"No Match",0,1))</f>
        <v>-</v>
      </c>
      <c r="E976" s="6" t="str">
        <f>IF(C976="","-",_xlfn.XLOOKUP(C976,'TM Information'!$A:$A,'TM Information'!$F:$F,"No Match",0,1))</f>
        <v>-</v>
      </c>
      <c r="F976" s="6">
        <f t="shared" si="22"/>
        <v>0</v>
      </c>
    </row>
    <row r="977" spans="1:6">
      <c r="A977" s="8"/>
      <c r="D977" s="6" t="str">
        <f>IF(C977="","-",_xlfn.XLOOKUP(C977,'TM Information'!$A:$A,'TM Information'!$D:$D,"No Match",0,1))</f>
        <v>-</v>
      </c>
      <c r="E977" s="6" t="str">
        <f>IF(C977="","-",_xlfn.XLOOKUP(C977,'TM Information'!$A:$A,'TM Information'!$F:$F,"No Match",0,1))</f>
        <v>-</v>
      </c>
      <c r="F977" s="6">
        <f t="shared" si="22"/>
        <v>0</v>
      </c>
    </row>
    <row r="978" spans="1:6">
      <c r="A978" s="8"/>
      <c r="D978" s="6" t="str">
        <f>IF(C978="","-",_xlfn.XLOOKUP(C978,'TM Information'!$A:$A,'TM Information'!$D:$D,"No Match",0,1))</f>
        <v>-</v>
      </c>
      <c r="E978" s="6" t="str">
        <f>IF(C978="","-",_xlfn.XLOOKUP(C978,'TM Information'!$A:$A,'TM Information'!$F:$F,"No Match",0,1))</f>
        <v>-</v>
      </c>
      <c r="F978" s="6">
        <f t="shared" si="22"/>
        <v>0</v>
      </c>
    </row>
    <row r="979" spans="1:6">
      <c r="A979" s="8"/>
      <c r="D979" s="6" t="str">
        <f>IF(C979="","-",_xlfn.XLOOKUP(C979,'TM Information'!$A:$A,'TM Information'!$D:$D,"No Match",0,1))</f>
        <v>-</v>
      </c>
      <c r="E979" s="6" t="str">
        <f>IF(C979="","-",_xlfn.XLOOKUP(C979,'TM Information'!$A:$A,'TM Information'!$F:$F,"No Match",0,1))</f>
        <v>-</v>
      </c>
      <c r="F979" s="6">
        <f t="shared" si="22"/>
        <v>0</v>
      </c>
    </row>
    <row r="980" spans="1:6">
      <c r="A980" s="8"/>
      <c r="D980" s="6" t="str">
        <f>IF(C980="","-",_xlfn.XLOOKUP(C980,'TM Information'!$A:$A,'TM Information'!$D:$D,"No Match",0,1))</f>
        <v>-</v>
      </c>
      <c r="E980" s="6" t="str">
        <f>IF(C980="","-",_xlfn.XLOOKUP(C980,'TM Information'!$A:$A,'TM Information'!$F:$F,"No Match",0,1))</f>
        <v>-</v>
      </c>
      <c r="F980" s="6">
        <f t="shared" si="22"/>
        <v>0</v>
      </c>
    </row>
    <row r="981" spans="1:6">
      <c r="A981" s="8"/>
      <c r="D981" s="6" t="str">
        <f>IF(C981="","-",_xlfn.XLOOKUP(C981,'TM Information'!$A:$A,'TM Information'!$D:$D,"No Match",0,1))</f>
        <v>-</v>
      </c>
      <c r="E981" s="6" t="str">
        <f>IF(C981="","-",_xlfn.XLOOKUP(C981,'TM Information'!$A:$A,'TM Information'!$F:$F,"No Match",0,1))</f>
        <v>-</v>
      </c>
      <c r="F981" s="6">
        <f t="shared" si="22"/>
        <v>0</v>
      </c>
    </row>
    <row r="982" spans="1:6">
      <c r="A982" s="8"/>
      <c r="D982" s="6" t="str">
        <f>IF(C982="","-",_xlfn.XLOOKUP(C982,'TM Information'!$A:$A,'TM Information'!$D:$D,"No Match",0,1))</f>
        <v>-</v>
      </c>
      <c r="E982" s="6" t="str">
        <f>IF(C982="","-",_xlfn.XLOOKUP(C982,'TM Information'!$A:$A,'TM Information'!$F:$F,"No Match",0,1))</f>
        <v>-</v>
      </c>
      <c r="F982" s="6">
        <f t="shared" si="22"/>
        <v>0</v>
      </c>
    </row>
    <row r="983" spans="1:6">
      <c r="A983" s="8"/>
      <c r="D983" s="6" t="str">
        <f>IF(C983="","-",_xlfn.XLOOKUP(C983,'TM Information'!$A:$A,'TM Information'!$D:$D,"No Match",0,1))</f>
        <v>-</v>
      </c>
      <c r="E983" s="6" t="str">
        <f>IF(C983="","-",_xlfn.XLOOKUP(C983,'TM Information'!$A:$A,'TM Information'!$F:$F,"No Match",0,1))</f>
        <v>-</v>
      </c>
      <c r="F983" s="6">
        <f t="shared" si="22"/>
        <v>0</v>
      </c>
    </row>
    <row r="984" spans="1:6">
      <c r="A984" s="8"/>
      <c r="D984" s="6" t="str">
        <f>IF(C984="","-",_xlfn.XLOOKUP(C984,'TM Information'!$A:$A,'TM Information'!$D:$D,"No Match",0,1))</f>
        <v>-</v>
      </c>
      <c r="E984" s="6" t="str">
        <f>IF(C984="","-",_xlfn.XLOOKUP(C984,'TM Information'!$A:$A,'TM Information'!$F:$F,"No Match",0,1))</f>
        <v>-</v>
      </c>
      <c r="F984" s="6">
        <f t="shared" si="22"/>
        <v>0</v>
      </c>
    </row>
    <row r="985" spans="1:6">
      <c r="A985" s="8"/>
      <c r="D985" s="6" t="str">
        <f>IF(C985="","-",_xlfn.XLOOKUP(C985,'TM Information'!$A:$A,'TM Information'!$D:$D,"No Match",0,1))</f>
        <v>-</v>
      </c>
      <c r="E985" s="6" t="str">
        <f>IF(C985="","-",_xlfn.XLOOKUP(C985,'TM Information'!$A:$A,'TM Information'!$F:$F,"No Match",0,1))</f>
        <v>-</v>
      </c>
      <c r="F985" s="6">
        <f t="shared" si="22"/>
        <v>0</v>
      </c>
    </row>
    <row r="986" spans="1:6">
      <c r="A986" s="8"/>
      <c r="D986" s="6" t="str">
        <f>IF(C986="","-",_xlfn.XLOOKUP(C986,'TM Information'!$A:$A,'TM Information'!$D:$D,"No Match",0,1))</f>
        <v>-</v>
      </c>
      <c r="E986" s="6" t="str">
        <f>IF(C986="","-",_xlfn.XLOOKUP(C986,'TM Information'!$A:$A,'TM Information'!$F:$F,"No Match",0,1))</f>
        <v>-</v>
      </c>
      <c r="F986" s="6">
        <f t="shared" si="22"/>
        <v>0</v>
      </c>
    </row>
    <row r="987" spans="1:6">
      <c r="A987" s="8"/>
      <c r="D987" s="6" t="str">
        <f>IF(C987="","-",_xlfn.XLOOKUP(C987,'TM Information'!$A:$A,'TM Information'!$D:$D,"No Match",0,1))</f>
        <v>-</v>
      </c>
      <c r="E987" s="6" t="str">
        <f>IF(C987="","-",_xlfn.XLOOKUP(C987,'TM Information'!$A:$A,'TM Information'!$F:$F,"No Match",0,1))</f>
        <v>-</v>
      </c>
      <c r="F987" s="6">
        <f t="shared" si="22"/>
        <v>0</v>
      </c>
    </row>
    <row r="988" spans="1:6">
      <c r="A988" s="8"/>
      <c r="D988" s="6" t="str">
        <f>IF(C988="","-",_xlfn.XLOOKUP(C988,'TM Information'!$A:$A,'TM Information'!$D:$D,"No Match",0,1))</f>
        <v>-</v>
      </c>
      <c r="E988" s="6" t="str">
        <f>IF(C988="","-",_xlfn.XLOOKUP(C988,'TM Information'!$A:$A,'TM Information'!$F:$F,"No Match",0,1))</f>
        <v>-</v>
      </c>
      <c r="F988" s="6">
        <f t="shared" ref="F988:F1051" si="23">COUNTIF(C:C,C988)</f>
        <v>0</v>
      </c>
    </row>
    <row r="989" spans="1:6">
      <c r="A989" s="8"/>
      <c r="D989" s="6" t="str">
        <f>IF(C989="","-",_xlfn.XLOOKUP(C989,'TM Information'!$A:$A,'TM Information'!$D:$D,"No Match",0,1))</f>
        <v>-</v>
      </c>
      <c r="E989" s="6" t="str">
        <f>IF(C989="","-",_xlfn.XLOOKUP(C989,'TM Information'!$A:$A,'TM Information'!$F:$F,"No Match",0,1))</f>
        <v>-</v>
      </c>
      <c r="F989" s="6">
        <f t="shared" si="23"/>
        <v>0</v>
      </c>
    </row>
    <row r="990" spans="1:6">
      <c r="A990" s="8"/>
      <c r="D990" s="6" t="str">
        <f>IF(C990="","-",_xlfn.XLOOKUP(C990,'TM Information'!$A:$A,'TM Information'!$D:$D,"No Match",0,1))</f>
        <v>-</v>
      </c>
      <c r="E990" s="6" t="str">
        <f>IF(C990="","-",_xlfn.XLOOKUP(C990,'TM Information'!$A:$A,'TM Information'!$F:$F,"No Match",0,1))</f>
        <v>-</v>
      </c>
      <c r="F990" s="6">
        <f t="shared" si="23"/>
        <v>0</v>
      </c>
    </row>
    <row r="991" spans="1:6">
      <c r="A991" s="8"/>
      <c r="D991" s="6" t="str">
        <f>IF(C991="","-",_xlfn.XLOOKUP(C991,'TM Information'!$A:$A,'TM Information'!$D:$D,"No Match",0,1))</f>
        <v>-</v>
      </c>
      <c r="E991" s="6" t="str">
        <f>IF(C991="","-",_xlfn.XLOOKUP(C991,'TM Information'!$A:$A,'TM Information'!$F:$F,"No Match",0,1))</f>
        <v>-</v>
      </c>
      <c r="F991" s="6">
        <f t="shared" si="23"/>
        <v>0</v>
      </c>
    </row>
    <row r="992" spans="1:6">
      <c r="A992" s="8"/>
      <c r="D992" s="6" t="str">
        <f>IF(C992="","-",_xlfn.XLOOKUP(C992,'TM Information'!$A:$A,'TM Information'!$D:$D,"No Match",0,1))</f>
        <v>-</v>
      </c>
      <c r="E992" s="6" t="str">
        <f>IF(C992="","-",_xlfn.XLOOKUP(C992,'TM Information'!$A:$A,'TM Information'!$F:$F,"No Match",0,1))</f>
        <v>-</v>
      </c>
      <c r="F992" s="6">
        <f t="shared" si="23"/>
        <v>0</v>
      </c>
    </row>
    <row r="993" spans="1:6">
      <c r="A993" s="8"/>
      <c r="D993" s="6" t="str">
        <f>IF(C993="","-",_xlfn.XLOOKUP(C993,'TM Information'!$A:$A,'TM Information'!$D:$D,"No Match",0,1))</f>
        <v>-</v>
      </c>
      <c r="E993" s="6" t="str">
        <f>IF(C993="","-",_xlfn.XLOOKUP(C993,'TM Information'!$A:$A,'TM Information'!$F:$F,"No Match",0,1))</f>
        <v>-</v>
      </c>
      <c r="F993" s="6">
        <f t="shared" si="23"/>
        <v>0</v>
      </c>
    </row>
    <row r="994" spans="1:6">
      <c r="A994" s="8"/>
      <c r="D994" s="6" t="str">
        <f>IF(C994="","-",_xlfn.XLOOKUP(C994,'TM Information'!$A:$A,'TM Information'!$D:$D,"No Match",0,1))</f>
        <v>-</v>
      </c>
      <c r="E994" s="6" t="str">
        <f>IF(C994="","-",_xlfn.XLOOKUP(C994,'TM Information'!$A:$A,'TM Information'!$F:$F,"No Match",0,1))</f>
        <v>-</v>
      </c>
      <c r="F994" s="6">
        <f t="shared" si="23"/>
        <v>0</v>
      </c>
    </row>
    <row r="995" spans="1:6">
      <c r="A995" s="8"/>
      <c r="D995" s="6" t="str">
        <f>IF(C995="","-",_xlfn.XLOOKUP(C995,'TM Information'!$A:$A,'TM Information'!$D:$D,"No Match",0,1))</f>
        <v>-</v>
      </c>
      <c r="E995" s="6" t="str">
        <f>IF(C995="","-",_xlfn.XLOOKUP(C995,'TM Information'!$A:$A,'TM Information'!$F:$F,"No Match",0,1))</f>
        <v>-</v>
      </c>
      <c r="F995" s="6">
        <f t="shared" si="23"/>
        <v>0</v>
      </c>
    </row>
    <row r="996" spans="1:6">
      <c r="A996" s="8"/>
      <c r="D996" s="6" t="str">
        <f>IF(C996="","-",_xlfn.XLOOKUP(C996,'TM Information'!$A:$A,'TM Information'!$D:$D,"No Match",0,1))</f>
        <v>-</v>
      </c>
      <c r="E996" s="6" t="str">
        <f>IF(C996="","-",_xlfn.XLOOKUP(C996,'TM Information'!$A:$A,'TM Information'!$F:$F,"No Match",0,1))</f>
        <v>-</v>
      </c>
      <c r="F996" s="6">
        <f t="shared" si="23"/>
        <v>0</v>
      </c>
    </row>
    <row r="997" spans="1:6">
      <c r="A997" s="8"/>
      <c r="D997" s="6" t="str">
        <f>IF(C997="","-",_xlfn.XLOOKUP(C997,'TM Information'!$A:$A,'TM Information'!$D:$D,"No Match",0,1))</f>
        <v>-</v>
      </c>
      <c r="E997" s="6" t="str">
        <f>IF(C997="","-",_xlfn.XLOOKUP(C997,'TM Information'!$A:$A,'TM Information'!$F:$F,"No Match",0,1))</f>
        <v>-</v>
      </c>
      <c r="F997" s="6">
        <f t="shared" si="23"/>
        <v>0</v>
      </c>
    </row>
    <row r="998" spans="1:6">
      <c r="A998" s="8"/>
      <c r="D998" s="6" t="str">
        <f>IF(C998="","-",_xlfn.XLOOKUP(C998,'TM Information'!$A:$A,'TM Information'!$D:$D,"No Match",0,1))</f>
        <v>-</v>
      </c>
      <c r="E998" s="6" t="str">
        <f>IF(C998="","-",_xlfn.XLOOKUP(C998,'TM Information'!$A:$A,'TM Information'!$F:$F,"No Match",0,1))</f>
        <v>-</v>
      </c>
      <c r="F998" s="6">
        <f t="shared" si="23"/>
        <v>0</v>
      </c>
    </row>
    <row r="999" spans="1:6">
      <c r="A999" s="8"/>
      <c r="D999" s="6" t="str">
        <f>IF(C999="","-",_xlfn.XLOOKUP(C999,'TM Information'!$A:$A,'TM Information'!$D:$D,"No Match",0,1))</f>
        <v>-</v>
      </c>
      <c r="E999" s="6" t="str">
        <f>IF(C999="","-",_xlfn.XLOOKUP(C999,'TM Information'!$A:$A,'TM Information'!$F:$F,"No Match",0,1))</f>
        <v>-</v>
      </c>
      <c r="F999" s="6">
        <f t="shared" si="23"/>
        <v>0</v>
      </c>
    </row>
    <row r="1000" spans="1:6">
      <c r="A1000" s="8"/>
      <c r="D1000" s="6" t="str">
        <f>IF(C1000="","-",_xlfn.XLOOKUP(C1000,'TM Information'!$A:$A,'TM Information'!$D:$D,"No Match",0,1))</f>
        <v>-</v>
      </c>
      <c r="E1000" s="6" t="str">
        <f>IF(C1000="","-",_xlfn.XLOOKUP(C1000,'TM Information'!$A:$A,'TM Information'!$F:$F,"No Match",0,1))</f>
        <v>-</v>
      </c>
      <c r="F1000" s="6">
        <f t="shared" si="23"/>
        <v>0</v>
      </c>
    </row>
    <row r="1001" spans="1:6">
      <c r="A1001" s="8"/>
      <c r="D1001" s="6" t="str">
        <f>IF(C1001="","-",_xlfn.XLOOKUP(C1001,'TM Information'!$A:$A,'TM Information'!$D:$D,"No Match",0,1))</f>
        <v>-</v>
      </c>
      <c r="E1001" s="6" t="str">
        <f>IF(C1001="","-",_xlfn.XLOOKUP(C1001,'TM Information'!$A:$A,'TM Information'!$F:$F,"No Match",0,1))</f>
        <v>-</v>
      </c>
      <c r="F1001" s="6">
        <f t="shared" si="23"/>
        <v>0</v>
      </c>
    </row>
    <row r="1002" spans="1:6">
      <c r="A1002" s="8"/>
      <c r="D1002" s="6" t="str">
        <f>IF(C1002="","-",_xlfn.XLOOKUP(C1002,'TM Information'!$A:$A,'TM Information'!$D:$D,"No Match",0,1))</f>
        <v>-</v>
      </c>
      <c r="E1002" s="6" t="str">
        <f>IF(C1002="","-",_xlfn.XLOOKUP(C1002,'TM Information'!$A:$A,'TM Information'!$F:$F,"No Match",0,1))</f>
        <v>-</v>
      </c>
      <c r="F1002" s="6">
        <f t="shared" si="23"/>
        <v>0</v>
      </c>
    </row>
    <row r="1003" spans="1:6">
      <c r="A1003" s="8"/>
      <c r="D1003" s="6" t="str">
        <f>IF(C1003="","-",_xlfn.XLOOKUP(C1003,'TM Information'!$A:$A,'TM Information'!$D:$D,"No Match",0,1))</f>
        <v>-</v>
      </c>
      <c r="E1003" s="6" t="str">
        <f>IF(C1003="","-",_xlfn.XLOOKUP(C1003,'TM Information'!$A:$A,'TM Information'!$F:$F,"No Match",0,1))</f>
        <v>-</v>
      </c>
      <c r="F1003" s="6">
        <f t="shared" si="23"/>
        <v>0</v>
      </c>
    </row>
    <row r="1004" spans="1:6">
      <c r="A1004" s="8"/>
      <c r="D1004" s="6" t="str">
        <f>IF(C1004="","-",_xlfn.XLOOKUP(C1004,'TM Information'!$A:$A,'TM Information'!$D:$D,"No Match",0,1))</f>
        <v>-</v>
      </c>
      <c r="E1004" s="6" t="str">
        <f>IF(C1004="","-",_xlfn.XLOOKUP(C1004,'TM Information'!$A:$A,'TM Information'!$F:$F,"No Match",0,1))</f>
        <v>-</v>
      </c>
      <c r="F1004" s="6">
        <f t="shared" si="23"/>
        <v>0</v>
      </c>
    </row>
    <row r="1005" spans="1:6">
      <c r="A1005" s="8"/>
      <c r="D1005" s="6" t="str">
        <f>IF(C1005="","-",_xlfn.XLOOKUP(C1005,'TM Information'!$A:$A,'TM Information'!$D:$D,"No Match",0,1))</f>
        <v>-</v>
      </c>
      <c r="E1005" s="6" t="str">
        <f>IF(C1005="","-",_xlfn.XLOOKUP(C1005,'TM Information'!$A:$A,'TM Information'!$F:$F,"No Match",0,1))</f>
        <v>-</v>
      </c>
      <c r="F1005" s="6">
        <f t="shared" si="23"/>
        <v>0</v>
      </c>
    </row>
    <row r="1006" spans="1:6">
      <c r="A1006" s="8"/>
      <c r="D1006" s="6" t="str">
        <f>IF(C1006="","-",_xlfn.XLOOKUP(C1006,'TM Information'!$A:$A,'TM Information'!$D:$D,"No Match",0,1))</f>
        <v>-</v>
      </c>
      <c r="E1006" s="6" t="str">
        <f>IF(C1006="","-",_xlfn.XLOOKUP(C1006,'TM Information'!$A:$A,'TM Information'!$F:$F,"No Match",0,1))</f>
        <v>-</v>
      </c>
      <c r="F1006" s="6">
        <f t="shared" si="23"/>
        <v>0</v>
      </c>
    </row>
    <row r="1007" spans="1:6">
      <c r="A1007" s="8"/>
      <c r="D1007" s="6" t="str">
        <f>IF(C1007="","-",_xlfn.XLOOKUP(C1007,'TM Information'!$A:$A,'TM Information'!$D:$D,"No Match",0,1))</f>
        <v>-</v>
      </c>
      <c r="E1007" s="6" t="str">
        <f>IF(C1007="","-",_xlfn.XLOOKUP(C1007,'TM Information'!$A:$A,'TM Information'!$F:$F,"No Match",0,1))</f>
        <v>-</v>
      </c>
      <c r="F1007" s="6">
        <f t="shared" si="23"/>
        <v>0</v>
      </c>
    </row>
    <row r="1008" spans="1:6">
      <c r="A1008" s="8"/>
      <c r="D1008" s="6" t="str">
        <f>IF(C1008="","-",_xlfn.XLOOKUP(C1008,'TM Information'!$A:$A,'TM Information'!$D:$D,"No Match",0,1))</f>
        <v>-</v>
      </c>
      <c r="E1008" s="6" t="str">
        <f>IF(C1008="","-",_xlfn.XLOOKUP(C1008,'TM Information'!$A:$A,'TM Information'!$F:$F,"No Match",0,1))</f>
        <v>-</v>
      </c>
      <c r="F1008" s="6">
        <f t="shared" si="23"/>
        <v>0</v>
      </c>
    </row>
    <row r="1009" spans="1:6">
      <c r="A1009" s="8"/>
      <c r="D1009" s="6" t="str">
        <f>IF(C1009="","-",_xlfn.XLOOKUP(C1009,'TM Information'!$A:$A,'TM Information'!$D:$D,"No Match",0,1))</f>
        <v>-</v>
      </c>
      <c r="E1009" s="6" t="str">
        <f>IF(C1009="","-",_xlfn.XLOOKUP(C1009,'TM Information'!$A:$A,'TM Information'!$F:$F,"No Match",0,1))</f>
        <v>-</v>
      </c>
      <c r="F1009" s="6">
        <f t="shared" si="23"/>
        <v>0</v>
      </c>
    </row>
    <row r="1010" spans="1:6">
      <c r="A1010" s="8"/>
      <c r="D1010" s="6" t="str">
        <f>IF(C1010="","-",_xlfn.XLOOKUP(C1010,'TM Information'!$A:$A,'TM Information'!$D:$D,"No Match",0,1))</f>
        <v>-</v>
      </c>
      <c r="E1010" s="6" t="str">
        <f>IF(C1010="","-",_xlfn.XLOOKUP(C1010,'TM Information'!$A:$A,'TM Information'!$F:$F,"No Match",0,1))</f>
        <v>-</v>
      </c>
      <c r="F1010" s="6">
        <f t="shared" si="23"/>
        <v>0</v>
      </c>
    </row>
    <row r="1011" spans="1:6">
      <c r="A1011" s="8"/>
      <c r="D1011" s="6" t="str">
        <f>IF(C1011="","-",_xlfn.XLOOKUP(C1011,'TM Information'!$A:$A,'TM Information'!$D:$D,"No Match",0,1))</f>
        <v>-</v>
      </c>
      <c r="E1011" s="6" t="str">
        <f>IF(C1011="","-",_xlfn.XLOOKUP(C1011,'TM Information'!$A:$A,'TM Information'!$F:$F,"No Match",0,1))</f>
        <v>-</v>
      </c>
      <c r="F1011" s="6">
        <f t="shared" si="23"/>
        <v>0</v>
      </c>
    </row>
    <row r="1012" spans="1:6">
      <c r="A1012" s="8"/>
      <c r="D1012" s="6" t="str">
        <f>IF(C1012="","-",_xlfn.XLOOKUP(C1012,'TM Information'!$A:$A,'TM Information'!$D:$D,"No Match",0,1))</f>
        <v>-</v>
      </c>
      <c r="E1012" s="6" t="str">
        <f>IF(C1012="","-",_xlfn.XLOOKUP(C1012,'TM Information'!$A:$A,'TM Information'!$F:$F,"No Match",0,1))</f>
        <v>-</v>
      </c>
      <c r="F1012" s="6">
        <f t="shared" si="23"/>
        <v>0</v>
      </c>
    </row>
    <row r="1013" spans="1:6">
      <c r="A1013" s="8"/>
      <c r="D1013" s="6" t="str">
        <f>IF(C1013="","-",_xlfn.XLOOKUP(C1013,'TM Information'!$A:$A,'TM Information'!$D:$D,"No Match",0,1))</f>
        <v>-</v>
      </c>
      <c r="E1013" s="6" t="str">
        <f>IF(C1013="","-",_xlfn.XLOOKUP(C1013,'TM Information'!$A:$A,'TM Information'!$F:$F,"No Match",0,1))</f>
        <v>-</v>
      </c>
      <c r="F1013" s="6">
        <f t="shared" si="23"/>
        <v>0</v>
      </c>
    </row>
    <row r="1014" spans="1:6">
      <c r="A1014" s="8"/>
      <c r="D1014" s="6" t="str">
        <f>IF(C1014="","-",_xlfn.XLOOKUP(C1014,'TM Information'!$A:$A,'TM Information'!$D:$D,"No Match",0,1))</f>
        <v>-</v>
      </c>
      <c r="E1014" s="6" t="str">
        <f>IF(C1014="","-",_xlfn.XLOOKUP(C1014,'TM Information'!$A:$A,'TM Information'!$F:$F,"No Match",0,1))</f>
        <v>-</v>
      </c>
      <c r="F1014" s="6">
        <f t="shared" si="23"/>
        <v>0</v>
      </c>
    </row>
    <row r="1015" spans="1:6">
      <c r="A1015" s="8"/>
      <c r="D1015" s="6" t="str">
        <f>IF(C1015="","-",_xlfn.XLOOKUP(C1015,'TM Information'!$A:$A,'TM Information'!$D:$D,"No Match",0,1))</f>
        <v>-</v>
      </c>
      <c r="E1015" s="6" t="str">
        <f>IF(C1015="","-",_xlfn.XLOOKUP(C1015,'TM Information'!$A:$A,'TM Information'!$F:$F,"No Match",0,1))</f>
        <v>-</v>
      </c>
      <c r="F1015" s="6">
        <f t="shared" si="23"/>
        <v>0</v>
      </c>
    </row>
    <row r="1016" spans="1:6">
      <c r="A1016" s="8"/>
      <c r="D1016" s="6" t="str">
        <f>IF(C1016="","-",_xlfn.XLOOKUP(C1016,'TM Information'!$A:$A,'TM Information'!$D:$D,"No Match",0,1))</f>
        <v>-</v>
      </c>
      <c r="E1016" s="6" t="str">
        <f>IF(C1016="","-",_xlfn.XLOOKUP(C1016,'TM Information'!$A:$A,'TM Information'!$F:$F,"No Match",0,1))</f>
        <v>-</v>
      </c>
      <c r="F1016" s="6">
        <f t="shared" si="23"/>
        <v>0</v>
      </c>
    </row>
    <row r="1017" spans="1:6">
      <c r="A1017" s="8"/>
      <c r="D1017" s="6" t="str">
        <f>IF(C1017="","-",_xlfn.XLOOKUP(C1017,'TM Information'!$A:$A,'TM Information'!$D:$D,"No Match",0,1))</f>
        <v>-</v>
      </c>
      <c r="E1017" s="6" t="str">
        <f>IF(C1017="","-",_xlfn.XLOOKUP(C1017,'TM Information'!$A:$A,'TM Information'!$F:$F,"No Match",0,1))</f>
        <v>-</v>
      </c>
      <c r="F1017" s="6">
        <f t="shared" si="23"/>
        <v>0</v>
      </c>
    </row>
    <row r="1018" spans="1:6">
      <c r="A1018" s="8"/>
      <c r="D1018" s="6" t="str">
        <f>IF(C1018="","-",_xlfn.XLOOKUP(C1018,'TM Information'!$A:$A,'TM Information'!$D:$D,"No Match",0,1))</f>
        <v>-</v>
      </c>
      <c r="E1018" s="6" t="str">
        <f>IF(C1018="","-",_xlfn.XLOOKUP(C1018,'TM Information'!$A:$A,'TM Information'!$F:$F,"No Match",0,1))</f>
        <v>-</v>
      </c>
      <c r="F1018" s="6">
        <f t="shared" si="23"/>
        <v>0</v>
      </c>
    </row>
    <row r="1019" spans="1:6">
      <c r="A1019" s="8"/>
      <c r="D1019" s="6" t="str">
        <f>IF(C1019="","-",_xlfn.XLOOKUP(C1019,'TM Information'!$A:$A,'TM Information'!$D:$D,"No Match",0,1))</f>
        <v>-</v>
      </c>
      <c r="E1019" s="6" t="str">
        <f>IF(C1019="","-",_xlfn.XLOOKUP(C1019,'TM Information'!$A:$A,'TM Information'!$F:$F,"No Match",0,1))</f>
        <v>-</v>
      </c>
      <c r="F1019" s="6">
        <f t="shared" si="23"/>
        <v>0</v>
      </c>
    </row>
    <row r="1020" spans="1:6">
      <c r="A1020" s="8"/>
      <c r="D1020" s="6" t="str">
        <f>IF(C1020="","-",_xlfn.XLOOKUP(C1020,'TM Information'!$A:$A,'TM Information'!$D:$D,"No Match",0,1))</f>
        <v>-</v>
      </c>
      <c r="E1020" s="6" t="str">
        <f>IF(C1020="","-",_xlfn.XLOOKUP(C1020,'TM Information'!$A:$A,'TM Information'!$F:$F,"No Match",0,1))</f>
        <v>-</v>
      </c>
      <c r="F1020" s="6">
        <f t="shared" si="23"/>
        <v>0</v>
      </c>
    </row>
    <row r="1021" spans="1:6">
      <c r="A1021" s="8"/>
      <c r="D1021" s="6" t="str">
        <f>IF(C1021="","-",_xlfn.XLOOKUP(C1021,'TM Information'!$A:$A,'TM Information'!$D:$D,"No Match",0,1))</f>
        <v>-</v>
      </c>
      <c r="E1021" s="6" t="str">
        <f>IF(C1021="","-",_xlfn.XLOOKUP(C1021,'TM Information'!$A:$A,'TM Information'!$F:$F,"No Match",0,1))</f>
        <v>-</v>
      </c>
      <c r="F1021" s="6">
        <f t="shared" si="23"/>
        <v>0</v>
      </c>
    </row>
    <row r="1022" spans="1:6">
      <c r="A1022" s="8"/>
      <c r="D1022" s="6" t="str">
        <f>IF(C1022="","-",_xlfn.XLOOKUP(C1022,'TM Information'!$A:$A,'TM Information'!$D:$D,"No Match",0,1))</f>
        <v>-</v>
      </c>
      <c r="E1022" s="6" t="str">
        <f>IF(C1022="","-",_xlfn.XLOOKUP(C1022,'TM Information'!$A:$A,'TM Information'!$F:$F,"No Match",0,1))</f>
        <v>-</v>
      </c>
      <c r="F1022" s="6">
        <f t="shared" si="23"/>
        <v>0</v>
      </c>
    </row>
    <row r="1023" spans="1:6">
      <c r="A1023" s="8"/>
      <c r="D1023" s="6" t="str">
        <f>IF(C1023="","-",_xlfn.XLOOKUP(C1023,'TM Information'!$A:$A,'TM Information'!$D:$D,"No Match",0,1))</f>
        <v>-</v>
      </c>
      <c r="E1023" s="6" t="str">
        <f>IF(C1023="","-",_xlfn.XLOOKUP(C1023,'TM Information'!$A:$A,'TM Information'!$F:$F,"No Match",0,1))</f>
        <v>-</v>
      </c>
      <c r="F1023" s="6">
        <f t="shared" si="23"/>
        <v>0</v>
      </c>
    </row>
    <row r="1024" spans="1:6">
      <c r="A1024" s="8"/>
      <c r="D1024" s="6" t="str">
        <f>IF(C1024="","-",_xlfn.XLOOKUP(C1024,'TM Information'!$A:$A,'TM Information'!$D:$D,"No Match",0,1))</f>
        <v>-</v>
      </c>
      <c r="E1024" s="6" t="str">
        <f>IF(C1024="","-",_xlfn.XLOOKUP(C1024,'TM Information'!$A:$A,'TM Information'!$F:$F,"No Match",0,1))</f>
        <v>-</v>
      </c>
      <c r="F1024" s="6">
        <f t="shared" si="23"/>
        <v>0</v>
      </c>
    </row>
    <row r="1025" spans="1:8">
      <c r="A1025" s="8"/>
      <c r="D1025" s="6" t="str">
        <f>IF(C1025="","-",_xlfn.XLOOKUP(C1025,'TM Information'!$A:$A,'TM Information'!$D:$D,"No Match",0,1))</f>
        <v>-</v>
      </c>
      <c r="E1025" s="6" t="str">
        <f>IF(C1025="","-",_xlfn.XLOOKUP(C1025,'TM Information'!$A:$A,'TM Information'!$F:$F,"No Match",0,1))</f>
        <v>-</v>
      </c>
      <c r="F1025" s="6">
        <f t="shared" si="23"/>
        <v>0</v>
      </c>
    </row>
    <row r="1026" spans="1:8">
      <c r="A1026" s="8"/>
      <c r="D1026" s="6" t="str">
        <f>IF(C1026="","-",_xlfn.XLOOKUP(C1026,'TM Information'!$A:$A,'TM Information'!$D:$D,"No Match",0,1))</f>
        <v>-</v>
      </c>
      <c r="E1026" s="6" t="str">
        <f>IF(C1026="","-",_xlfn.XLOOKUP(C1026,'TM Information'!$A:$A,'TM Information'!$F:$F,"No Match",0,1))</f>
        <v>-</v>
      </c>
      <c r="F1026" s="6">
        <f t="shared" si="23"/>
        <v>0</v>
      </c>
    </row>
    <row r="1027" spans="1:8">
      <c r="A1027" s="8"/>
      <c r="D1027" s="6" t="str">
        <f>IF(C1027="","-",_xlfn.XLOOKUP(C1027,'TM Information'!$A:$A,'TM Information'!$D:$D,"No Match",0,1))</f>
        <v>-</v>
      </c>
      <c r="E1027" s="6" t="str">
        <f>IF(C1027="","-",_xlfn.XLOOKUP(C1027,'TM Information'!$A:$A,'TM Information'!$F:$F,"No Match",0,1))</f>
        <v>-</v>
      </c>
      <c r="F1027" s="6">
        <f t="shared" si="23"/>
        <v>0</v>
      </c>
      <c r="H1027" s="9"/>
    </row>
    <row r="1028" spans="1:8">
      <c r="A1028" s="8"/>
      <c r="D1028" s="6" t="str">
        <f>IF(C1028="","-",_xlfn.XLOOKUP(C1028,'TM Information'!$A:$A,'TM Information'!$D:$D,"No Match",0,1))</f>
        <v>-</v>
      </c>
      <c r="E1028" s="6" t="str">
        <f>IF(C1028="","-",_xlfn.XLOOKUP(C1028,'TM Information'!$A:$A,'TM Information'!$F:$F,"No Match",0,1))</f>
        <v>-</v>
      </c>
      <c r="F1028" s="6">
        <f t="shared" si="23"/>
        <v>0</v>
      </c>
    </row>
    <row r="1029" spans="1:8">
      <c r="A1029" s="8"/>
      <c r="D1029" s="6" t="str">
        <f>IF(C1029="","-",_xlfn.XLOOKUP(C1029,'TM Information'!$A:$A,'TM Information'!$D:$D,"No Match",0,1))</f>
        <v>-</v>
      </c>
      <c r="E1029" s="6" t="str">
        <f>IF(C1029="","-",_xlfn.XLOOKUP(C1029,'TM Information'!$A:$A,'TM Information'!$F:$F,"No Match",0,1))</f>
        <v>-</v>
      </c>
      <c r="F1029" s="6">
        <f t="shared" si="23"/>
        <v>0</v>
      </c>
    </row>
    <row r="1030" spans="1:8">
      <c r="A1030" s="8"/>
      <c r="D1030" s="6" t="str">
        <f>IF(C1030="","-",_xlfn.XLOOKUP(C1030,'TM Information'!$A:$A,'TM Information'!$D:$D,"No Match",0,1))</f>
        <v>-</v>
      </c>
      <c r="E1030" s="6" t="str">
        <f>IF(C1030="","-",_xlfn.XLOOKUP(C1030,'TM Information'!$A:$A,'TM Information'!$F:$F,"No Match",0,1))</f>
        <v>-</v>
      </c>
      <c r="F1030" s="6">
        <f t="shared" si="23"/>
        <v>0</v>
      </c>
    </row>
    <row r="1031" spans="1:8">
      <c r="A1031" s="8"/>
      <c r="D1031" s="6" t="str">
        <f>IF(C1031="","-",_xlfn.XLOOKUP(C1031,'TM Information'!$A:$A,'TM Information'!$D:$D,"No Match",0,1))</f>
        <v>-</v>
      </c>
      <c r="E1031" s="6" t="str">
        <f>IF(C1031="","-",_xlfn.XLOOKUP(C1031,'TM Information'!$A:$A,'TM Information'!$F:$F,"No Match",0,1))</f>
        <v>-</v>
      </c>
      <c r="F1031" s="6">
        <f t="shared" si="23"/>
        <v>0</v>
      </c>
    </row>
    <row r="1032" spans="1:8">
      <c r="A1032" s="8"/>
      <c r="D1032" s="6" t="str">
        <f>IF(C1032="","-",_xlfn.XLOOKUP(C1032,'TM Information'!$A:$A,'TM Information'!$D:$D,"No Match",0,1))</f>
        <v>-</v>
      </c>
      <c r="E1032" s="6" t="str">
        <f>IF(C1032="","-",_xlfn.XLOOKUP(C1032,'TM Information'!$A:$A,'TM Information'!$F:$F,"No Match",0,1))</f>
        <v>-</v>
      </c>
      <c r="F1032" s="6">
        <f t="shared" si="23"/>
        <v>0</v>
      </c>
    </row>
    <row r="1033" spans="1:8">
      <c r="A1033" s="8"/>
      <c r="D1033" s="6" t="str">
        <f>IF(C1033="","-",_xlfn.XLOOKUP(C1033,'TM Information'!$A:$A,'TM Information'!$D:$D,"No Match",0,1))</f>
        <v>-</v>
      </c>
      <c r="E1033" s="6" t="str">
        <f>IF(C1033="","-",_xlfn.XLOOKUP(C1033,'TM Information'!$A:$A,'TM Information'!$F:$F,"No Match",0,1))</f>
        <v>-</v>
      </c>
      <c r="F1033" s="6">
        <f t="shared" si="23"/>
        <v>0</v>
      </c>
    </row>
    <row r="1034" spans="1:8">
      <c r="A1034" s="8"/>
      <c r="D1034" s="6" t="str">
        <f>IF(C1034="","-",_xlfn.XLOOKUP(C1034,'TM Information'!$A:$A,'TM Information'!$D:$D,"No Match",0,1))</f>
        <v>-</v>
      </c>
      <c r="E1034" s="6" t="str">
        <f>IF(C1034="","-",_xlfn.XLOOKUP(C1034,'TM Information'!$A:$A,'TM Information'!$F:$F,"No Match",0,1))</f>
        <v>-</v>
      </c>
      <c r="F1034" s="6">
        <f t="shared" si="23"/>
        <v>0</v>
      </c>
    </row>
    <row r="1035" spans="1:8">
      <c r="A1035" s="8"/>
      <c r="D1035" s="6" t="str">
        <f>IF(C1035="","-",_xlfn.XLOOKUP(C1035,'TM Information'!$A:$A,'TM Information'!$D:$D,"No Match",0,1))</f>
        <v>-</v>
      </c>
      <c r="E1035" s="6" t="str">
        <f>IF(C1035="","-",_xlfn.XLOOKUP(C1035,'TM Information'!$A:$A,'TM Information'!$F:$F,"No Match",0,1))</f>
        <v>-</v>
      </c>
      <c r="F1035" s="6">
        <f t="shared" si="23"/>
        <v>0</v>
      </c>
    </row>
    <row r="1036" spans="1:8">
      <c r="A1036" s="8"/>
      <c r="D1036" s="6" t="str">
        <f>IF(C1036="","-",_xlfn.XLOOKUP(C1036,'TM Information'!$A:$A,'TM Information'!$D:$D,"No Match",0,1))</f>
        <v>-</v>
      </c>
      <c r="E1036" s="6" t="str">
        <f>IF(C1036="","-",_xlfn.XLOOKUP(C1036,'TM Information'!$A:$A,'TM Information'!$F:$F,"No Match",0,1))</f>
        <v>-</v>
      </c>
      <c r="F1036" s="6">
        <f t="shared" si="23"/>
        <v>0</v>
      </c>
    </row>
    <row r="1037" spans="1:8">
      <c r="A1037" s="8"/>
      <c r="D1037" s="6" t="str">
        <f>IF(C1037="","-",_xlfn.XLOOKUP(C1037,'TM Information'!$A:$A,'TM Information'!$D:$D,"No Match",0,1))</f>
        <v>-</v>
      </c>
      <c r="E1037" s="6" t="str">
        <f>IF(C1037="","-",_xlfn.XLOOKUP(C1037,'TM Information'!$A:$A,'TM Information'!$F:$F,"No Match",0,1))</f>
        <v>-</v>
      </c>
      <c r="F1037" s="6">
        <f t="shared" si="23"/>
        <v>0</v>
      </c>
    </row>
    <row r="1038" spans="1:8">
      <c r="A1038" s="8"/>
      <c r="D1038" s="6" t="str">
        <f>IF(C1038="","-",_xlfn.XLOOKUP(C1038,'TM Information'!$A:$A,'TM Information'!$D:$D,"No Match",0,1))</f>
        <v>-</v>
      </c>
      <c r="E1038" s="6" t="str">
        <f>IF(C1038="","-",_xlfn.XLOOKUP(C1038,'TM Information'!$A:$A,'TM Information'!$F:$F,"No Match",0,1))</f>
        <v>-</v>
      </c>
      <c r="F1038" s="6">
        <f t="shared" si="23"/>
        <v>0</v>
      </c>
    </row>
    <row r="1039" spans="1:8">
      <c r="A1039" s="8"/>
      <c r="D1039" s="6" t="str">
        <f>IF(C1039="","-",_xlfn.XLOOKUP(C1039,'TM Information'!$A:$A,'TM Information'!$D:$D,"No Match",0,1))</f>
        <v>-</v>
      </c>
      <c r="E1039" s="6" t="str">
        <f>IF(C1039="","-",_xlfn.XLOOKUP(C1039,'TM Information'!$A:$A,'TM Information'!$F:$F,"No Match",0,1))</f>
        <v>-</v>
      </c>
      <c r="F1039" s="6">
        <f t="shared" si="23"/>
        <v>0</v>
      </c>
    </row>
    <row r="1040" spans="1:8">
      <c r="A1040" s="8"/>
      <c r="D1040" s="6" t="str">
        <f>IF(C1040="","-",_xlfn.XLOOKUP(C1040,'TM Information'!$A:$A,'TM Information'!$D:$D,"No Match",0,1))</f>
        <v>-</v>
      </c>
      <c r="E1040" s="6" t="str">
        <f>IF(C1040="","-",_xlfn.XLOOKUP(C1040,'TM Information'!$A:$A,'TM Information'!$F:$F,"No Match",0,1))</f>
        <v>-</v>
      </c>
      <c r="F1040" s="6">
        <f t="shared" si="23"/>
        <v>0</v>
      </c>
    </row>
    <row r="1041" spans="1:6">
      <c r="A1041" s="8"/>
      <c r="D1041" s="6" t="str">
        <f>IF(C1041="","-",_xlfn.XLOOKUP(C1041,'TM Information'!$A:$A,'TM Information'!$D:$D,"No Match",0,1))</f>
        <v>-</v>
      </c>
      <c r="E1041" s="6" t="str">
        <f>IF(C1041="","-",_xlfn.XLOOKUP(C1041,'TM Information'!$A:$A,'TM Information'!$F:$F,"No Match",0,1))</f>
        <v>-</v>
      </c>
      <c r="F1041" s="6">
        <f t="shared" si="23"/>
        <v>0</v>
      </c>
    </row>
    <row r="1042" spans="1:6">
      <c r="A1042" s="8"/>
      <c r="D1042" s="6" t="str">
        <f>IF(C1042="","-",_xlfn.XLOOKUP(C1042,'TM Information'!$A:$A,'TM Information'!$D:$D,"No Match",0,1))</f>
        <v>-</v>
      </c>
      <c r="E1042" s="6" t="str">
        <f>IF(C1042="","-",_xlfn.XLOOKUP(C1042,'TM Information'!$A:$A,'TM Information'!$F:$F,"No Match",0,1))</f>
        <v>-</v>
      </c>
      <c r="F1042" s="6">
        <f t="shared" si="23"/>
        <v>0</v>
      </c>
    </row>
    <row r="1043" spans="1:6">
      <c r="A1043" s="8"/>
      <c r="D1043" s="6" t="str">
        <f>IF(C1043="","-",_xlfn.XLOOKUP(C1043,'TM Information'!$A:$A,'TM Information'!$D:$D,"No Match",0,1))</f>
        <v>-</v>
      </c>
      <c r="E1043" s="6" t="str">
        <f>IF(C1043="","-",_xlfn.XLOOKUP(C1043,'TM Information'!$A:$A,'TM Information'!$F:$F,"No Match",0,1))</f>
        <v>-</v>
      </c>
      <c r="F1043" s="6">
        <f t="shared" si="23"/>
        <v>0</v>
      </c>
    </row>
    <row r="1044" spans="1:6">
      <c r="A1044" s="8"/>
      <c r="D1044" s="6" t="str">
        <f>IF(C1044="","-",_xlfn.XLOOKUP(C1044,'TM Information'!$A:$A,'TM Information'!$D:$D,"No Match",0,1))</f>
        <v>-</v>
      </c>
      <c r="E1044" s="6" t="str">
        <f>IF(C1044="","-",_xlfn.XLOOKUP(C1044,'TM Information'!$A:$A,'TM Information'!$F:$F,"No Match",0,1))</f>
        <v>-</v>
      </c>
      <c r="F1044" s="6">
        <f t="shared" si="23"/>
        <v>0</v>
      </c>
    </row>
    <row r="1045" spans="1:6">
      <c r="A1045" s="8"/>
      <c r="D1045" s="6" t="str">
        <f>IF(C1045="","-",_xlfn.XLOOKUP(C1045,'TM Information'!$A:$A,'TM Information'!$D:$D,"No Match",0,1))</f>
        <v>-</v>
      </c>
      <c r="E1045" s="6" t="str">
        <f>IF(C1045="","-",_xlfn.XLOOKUP(C1045,'TM Information'!$A:$A,'TM Information'!$F:$F,"No Match",0,1))</f>
        <v>-</v>
      </c>
      <c r="F1045" s="6">
        <f t="shared" si="23"/>
        <v>0</v>
      </c>
    </row>
    <row r="1046" spans="1:6">
      <c r="A1046" s="8"/>
      <c r="D1046" s="6" t="str">
        <f>IF(C1046="","-",_xlfn.XLOOKUP(C1046,'TM Information'!$A:$A,'TM Information'!$D:$D,"No Match",0,1))</f>
        <v>-</v>
      </c>
      <c r="E1046" s="6" t="str">
        <f>IF(C1046="","-",_xlfn.XLOOKUP(C1046,'TM Information'!$A:$A,'TM Information'!$F:$F,"No Match",0,1))</f>
        <v>-</v>
      </c>
      <c r="F1046" s="6">
        <f t="shared" si="23"/>
        <v>0</v>
      </c>
    </row>
    <row r="1047" spans="1:6">
      <c r="A1047" s="8"/>
      <c r="D1047" s="6" t="str">
        <f>IF(C1047="","-",_xlfn.XLOOKUP(C1047,'TM Information'!$A:$A,'TM Information'!$D:$D,"No Match",0,1))</f>
        <v>-</v>
      </c>
      <c r="E1047" s="6" t="str">
        <f>IF(C1047="","-",_xlfn.XLOOKUP(C1047,'TM Information'!$A:$A,'TM Information'!$F:$F,"No Match",0,1))</f>
        <v>-</v>
      </c>
      <c r="F1047" s="6">
        <f t="shared" si="23"/>
        <v>0</v>
      </c>
    </row>
    <row r="1048" spans="1:6">
      <c r="A1048" s="8"/>
      <c r="D1048" s="6" t="str">
        <f>IF(C1048="","-",_xlfn.XLOOKUP(C1048,'TM Information'!$A:$A,'TM Information'!$D:$D,"No Match",0,1))</f>
        <v>-</v>
      </c>
      <c r="E1048" s="6" t="str">
        <f>IF(C1048="","-",_xlfn.XLOOKUP(C1048,'TM Information'!$A:$A,'TM Information'!$F:$F,"No Match",0,1))</f>
        <v>-</v>
      </c>
      <c r="F1048" s="6">
        <f t="shared" si="23"/>
        <v>0</v>
      </c>
    </row>
    <row r="1049" spans="1:6">
      <c r="A1049" s="8"/>
      <c r="D1049" s="6" t="str">
        <f>IF(C1049="","-",_xlfn.XLOOKUP(C1049,'TM Information'!$A:$A,'TM Information'!$D:$D,"No Match",0,1))</f>
        <v>-</v>
      </c>
      <c r="E1049" s="6" t="str">
        <f>IF(C1049="","-",_xlfn.XLOOKUP(C1049,'TM Information'!$A:$A,'TM Information'!$F:$F,"No Match",0,1))</f>
        <v>-</v>
      </c>
      <c r="F1049" s="6">
        <f t="shared" si="23"/>
        <v>0</v>
      </c>
    </row>
    <row r="1050" spans="1:6">
      <c r="A1050" s="8"/>
      <c r="D1050" s="6" t="str">
        <f>IF(C1050="","-",_xlfn.XLOOKUP(C1050,'TM Information'!$A:$A,'TM Information'!$D:$D,"No Match",0,1))</f>
        <v>-</v>
      </c>
      <c r="E1050" s="6" t="str">
        <f>IF(C1050="","-",_xlfn.XLOOKUP(C1050,'TM Information'!$A:$A,'TM Information'!$F:$F,"No Match",0,1))</f>
        <v>-</v>
      </c>
      <c r="F1050" s="6">
        <f t="shared" si="23"/>
        <v>0</v>
      </c>
    </row>
    <row r="1051" spans="1:6">
      <c r="A1051" s="8"/>
      <c r="D1051" s="6" t="str">
        <f>IF(C1051="","-",_xlfn.XLOOKUP(C1051,'TM Information'!$A:$A,'TM Information'!$D:$D,"No Match",0,1))</f>
        <v>-</v>
      </c>
      <c r="E1051" s="6" t="str">
        <f>IF(C1051="","-",_xlfn.XLOOKUP(C1051,'TM Information'!$A:$A,'TM Information'!$F:$F,"No Match",0,1))</f>
        <v>-</v>
      </c>
      <c r="F1051" s="6">
        <f t="shared" si="23"/>
        <v>0</v>
      </c>
    </row>
    <row r="1052" spans="1:6">
      <c r="A1052" s="8"/>
      <c r="D1052" s="6" t="str">
        <f>IF(C1052="","-",_xlfn.XLOOKUP(C1052,'TM Information'!$A:$A,'TM Information'!$D:$D,"No Match",0,1))</f>
        <v>-</v>
      </c>
      <c r="E1052" s="6" t="str">
        <f>IF(C1052="","-",_xlfn.XLOOKUP(C1052,'TM Information'!$A:$A,'TM Information'!$F:$F,"No Match",0,1))</f>
        <v>-</v>
      </c>
      <c r="F1052" s="6">
        <f t="shared" ref="F1052:F1115" si="24">COUNTIF(C:C,C1052)</f>
        <v>0</v>
      </c>
    </row>
    <row r="1053" spans="1:6">
      <c r="A1053" s="8"/>
      <c r="D1053" s="6" t="str">
        <f>IF(C1053="","-",_xlfn.XLOOKUP(C1053,'TM Information'!$A:$A,'TM Information'!$D:$D,"No Match",0,1))</f>
        <v>-</v>
      </c>
      <c r="E1053" s="6" t="str">
        <f>IF(C1053="","-",_xlfn.XLOOKUP(C1053,'TM Information'!$A:$A,'TM Information'!$F:$F,"No Match",0,1))</f>
        <v>-</v>
      </c>
      <c r="F1053" s="6">
        <f t="shared" si="24"/>
        <v>0</v>
      </c>
    </row>
    <row r="1054" spans="1:6">
      <c r="A1054" s="8"/>
      <c r="C1054" s="19"/>
      <c r="D1054" s="6" t="str">
        <f>IF(C1054="","-",_xlfn.XLOOKUP(C1054,'TM Information'!$A:$A,'TM Information'!$D:$D,"No Match",0,1))</f>
        <v>-</v>
      </c>
      <c r="E1054" s="6" t="str">
        <f>IF(C1054="","-",_xlfn.XLOOKUP(C1054,'TM Information'!$A:$A,'TM Information'!$F:$F,"No Match",0,1))</f>
        <v>-</v>
      </c>
      <c r="F1054" s="6">
        <f t="shared" si="24"/>
        <v>0</v>
      </c>
    </row>
    <row r="1055" spans="1:6">
      <c r="A1055" s="8"/>
      <c r="D1055" s="6" t="str">
        <f>IF(C1055="","-",_xlfn.XLOOKUP(C1055,'TM Information'!$A:$A,'TM Information'!$D:$D,"No Match",0,1))</f>
        <v>-</v>
      </c>
      <c r="E1055" s="6" t="str">
        <f>IF(C1055="","-",_xlfn.XLOOKUP(C1055,'TM Information'!$A:$A,'TM Information'!$F:$F,"No Match",0,1))</f>
        <v>-</v>
      </c>
      <c r="F1055" s="6">
        <f t="shared" si="24"/>
        <v>0</v>
      </c>
    </row>
    <row r="1056" spans="1:6">
      <c r="A1056" s="8"/>
      <c r="D1056" s="6" t="str">
        <f>IF(C1056="","-",_xlfn.XLOOKUP(C1056,'TM Information'!$A:$A,'TM Information'!$D:$D,"No Match",0,1))</f>
        <v>-</v>
      </c>
      <c r="E1056" s="6" t="str">
        <f>IF(C1056="","-",_xlfn.XLOOKUP(C1056,'TM Information'!$A:$A,'TM Information'!$F:$F,"No Match",0,1))</f>
        <v>-</v>
      </c>
      <c r="F1056" s="6">
        <f t="shared" si="24"/>
        <v>0</v>
      </c>
    </row>
    <row r="1057" spans="1:8">
      <c r="A1057" s="8"/>
      <c r="D1057" s="6" t="str">
        <f>IF(C1057="","-",_xlfn.XLOOKUP(C1057,'TM Information'!$A:$A,'TM Information'!$D:$D,"No Match",0,1))</f>
        <v>-</v>
      </c>
      <c r="E1057" s="6" t="str">
        <f>IF(C1057="","-",_xlfn.XLOOKUP(C1057,'TM Information'!$A:$A,'TM Information'!$F:$F,"No Match",0,1))</f>
        <v>-</v>
      </c>
      <c r="F1057" s="6">
        <f t="shared" si="24"/>
        <v>0</v>
      </c>
    </row>
    <row r="1058" spans="1:8">
      <c r="A1058" s="8"/>
      <c r="D1058" s="6" t="str">
        <f>IF(C1058="","-",_xlfn.XLOOKUP(C1058,'TM Information'!$A:$A,'TM Information'!$D:$D,"No Match",0,1))</f>
        <v>-</v>
      </c>
      <c r="E1058" s="6" t="str">
        <f>IF(C1058="","-",_xlfn.XLOOKUP(C1058,'TM Information'!$A:$A,'TM Information'!$F:$F,"No Match",0,1))</f>
        <v>-</v>
      </c>
      <c r="F1058" s="6">
        <f t="shared" si="24"/>
        <v>0</v>
      </c>
    </row>
    <row r="1059" spans="1:8">
      <c r="A1059" s="8"/>
      <c r="D1059" s="6" t="str">
        <f>IF(C1059="","-",_xlfn.XLOOKUP(C1059,'TM Information'!$A:$A,'TM Information'!$D:$D,"No Match",0,1))</f>
        <v>-</v>
      </c>
      <c r="E1059" s="6" t="str">
        <f>IF(C1059="","-",_xlfn.XLOOKUP(C1059,'TM Information'!$A:$A,'TM Information'!$F:$F,"No Match",0,1))</f>
        <v>-</v>
      </c>
      <c r="F1059" s="6">
        <f t="shared" si="24"/>
        <v>0</v>
      </c>
    </row>
    <row r="1060" spans="1:8">
      <c r="A1060" s="8"/>
      <c r="D1060" s="6" t="str">
        <f>IF(C1060="","-",_xlfn.XLOOKUP(C1060,'TM Information'!$A:$A,'TM Information'!$D:$D,"No Match",0,1))</f>
        <v>-</v>
      </c>
      <c r="E1060" s="6" t="str">
        <f>IF(C1060="","-",_xlfn.XLOOKUP(C1060,'TM Information'!$A:$A,'TM Information'!$F:$F,"No Match",0,1))</f>
        <v>-</v>
      </c>
      <c r="F1060" s="6">
        <f t="shared" si="24"/>
        <v>0</v>
      </c>
    </row>
    <row r="1061" spans="1:8">
      <c r="A1061" s="8"/>
      <c r="D1061" s="6" t="str">
        <f>IF(C1061="","-",_xlfn.XLOOKUP(C1061,'TM Information'!$A:$A,'TM Information'!$D:$D,"No Match",0,1))</f>
        <v>-</v>
      </c>
      <c r="E1061" s="6" t="str">
        <f>IF(C1061="","-",_xlfn.XLOOKUP(C1061,'TM Information'!$A:$A,'TM Information'!$F:$F,"No Match",0,1))</f>
        <v>-</v>
      </c>
      <c r="F1061" s="6">
        <f t="shared" si="24"/>
        <v>0</v>
      </c>
    </row>
    <row r="1062" spans="1:8">
      <c r="A1062" s="8"/>
      <c r="D1062" s="6" t="str">
        <f>IF(C1062="","-",_xlfn.XLOOKUP(C1062,'TM Information'!$A:$A,'TM Information'!$D:$D,"No Match",0,1))</f>
        <v>-</v>
      </c>
      <c r="E1062" s="6" t="str">
        <f>IF(C1062="","-",_xlfn.XLOOKUP(C1062,'TM Information'!$A:$A,'TM Information'!$F:$F,"No Match",0,1))</f>
        <v>-</v>
      </c>
      <c r="F1062" s="6">
        <f t="shared" si="24"/>
        <v>0</v>
      </c>
      <c r="H1062" s="59"/>
    </row>
    <row r="1063" spans="1:8">
      <c r="A1063" s="8"/>
      <c r="D1063" s="6" t="str">
        <f>IF(C1063="","-",_xlfn.XLOOKUP(C1063,'TM Information'!$A:$A,'TM Information'!$D:$D,"No Match",0,1))</f>
        <v>-</v>
      </c>
      <c r="E1063" s="6" t="str">
        <f>IF(C1063="","-",_xlfn.XLOOKUP(C1063,'TM Information'!$A:$A,'TM Information'!$F:$F,"No Match",0,1))</f>
        <v>-</v>
      </c>
      <c r="F1063" s="6">
        <f t="shared" si="24"/>
        <v>0</v>
      </c>
    </row>
    <row r="1064" spans="1:8">
      <c r="A1064" s="8"/>
      <c r="D1064" s="6" t="str">
        <f>IF(C1064="","-",_xlfn.XLOOKUP(C1064,'TM Information'!$A:$A,'TM Information'!$D:$D,"No Match",0,1))</f>
        <v>-</v>
      </c>
      <c r="E1064" s="6" t="str">
        <f>IF(C1064="","-",_xlfn.XLOOKUP(C1064,'TM Information'!$A:$A,'TM Information'!$F:$F,"No Match",0,1))</f>
        <v>-</v>
      </c>
      <c r="F1064" s="6">
        <f t="shared" si="24"/>
        <v>0</v>
      </c>
    </row>
    <row r="1065" spans="1:8">
      <c r="A1065" s="8"/>
      <c r="D1065" s="6" t="str">
        <f>IF(C1065="","-",_xlfn.XLOOKUP(C1065,'TM Information'!$A:$A,'TM Information'!$D:$D,"No Match",0,1))</f>
        <v>-</v>
      </c>
      <c r="E1065" s="6" t="str">
        <f>IF(C1065="","-",_xlfn.XLOOKUP(C1065,'TM Information'!$A:$A,'TM Information'!$F:$F,"No Match",0,1))</f>
        <v>-</v>
      </c>
      <c r="F1065" s="6">
        <f t="shared" si="24"/>
        <v>0</v>
      </c>
    </row>
    <row r="1066" spans="1:8">
      <c r="A1066" s="8"/>
      <c r="D1066" s="6" t="str">
        <f>IF(C1066="","-",_xlfn.XLOOKUP(C1066,'TM Information'!$A:$A,'TM Information'!$D:$D,"No Match",0,1))</f>
        <v>-</v>
      </c>
      <c r="E1066" s="6" t="str">
        <f>IF(C1066="","-",_xlfn.XLOOKUP(C1066,'TM Information'!$A:$A,'TM Information'!$F:$F,"No Match",0,1))</f>
        <v>-</v>
      </c>
      <c r="F1066" s="6">
        <f t="shared" si="24"/>
        <v>0</v>
      </c>
    </row>
    <row r="1067" spans="1:8">
      <c r="A1067" s="8"/>
      <c r="D1067" s="6" t="str">
        <f>IF(C1067="","-",_xlfn.XLOOKUP(C1067,'TM Information'!$A:$A,'TM Information'!$D:$D,"No Match",0,1))</f>
        <v>-</v>
      </c>
      <c r="E1067" s="6" t="str">
        <f>IF(C1067="","-",_xlfn.XLOOKUP(C1067,'TM Information'!$A:$A,'TM Information'!$F:$F,"No Match",0,1))</f>
        <v>-</v>
      </c>
      <c r="F1067" s="6">
        <f t="shared" si="24"/>
        <v>0</v>
      </c>
    </row>
    <row r="1068" spans="1:8">
      <c r="A1068" s="8"/>
      <c r="D1068" s="6" t="str">
        <f>IF(C1068="","-",_xlfn.XLOOKUP(C1068,'TM Information'!$A:$A,'TM Information'!$D:$D,"No Match",0,1))</f>
        <v>-</v>
      </c>
      <c r="E1068" s="6" t="str">
        <f>IF(C1068="","-",_xlfn.XLOOKUP(C1068,'TM Information'!$A:$A,'TM Information'!$F:$F,"No Match",0,1))</f>
        <v>-</v>
      </c>
      <c r="F1068" s="6">
        <f t="shared" si="24"/>
        <v>0</v>
      </c>
    </row>
    <row r="1069" spans="1:8">
      <c r="A1069" s="8"/>
      <c r="D1069" s="6" t="str">
        <f>IF(C1069="","-",_xlfn.XLOOKUP(C1069,'TM Information'!$A:$A,'TM Information'!$D:$D,"No Match",0,1))</f>
        <v>-</v>
      </c>
      <c r="E1069" s="6" t="str">
        <f>IF(C1069="","-",_xlfn.XLOOKUP(C1069,'TM Information'!$A:$A,'TM Information'!$F:$F,"No Match",0,1))</f>
        <v>-</v>
      </c>
      <c r="F1069" s="6">
        <f t="shared" si="24"/>
        <v>0</v>
      </c>
    </row>
    <row r="1070" spans="1:8">
      <c r="A1070" s="8"/>
      <c r="D1070" s="6" t="str">
        <f>IF(C1070="","-",_xlfn.XLOOKUP(C1070,'TM Information'!$A:$A,'TM Information'!$D:$D,"No Match",0,1))</f>
        <v>-</v>
      </c>
      <c r="E1070" s="6" t="str">
        <f>IF(C1070="","-",_xlfn.XLOOKUP(C1070,'TM Information'!$A:$A,'TM Information'!$F:$F,"No Match",0,1))</f>
        <v>-</v>
      </c>
      <c r="F1070" s="6">
        <f t="shared" si="24"/>
        <v>0</v>
      </c>
    </row>
    <row r="1071" spans="1:8">
      <c r="A1071" s="8"/>
      <c r="D1071" s="6" t="str">
        <f>IF(C1071="","-",_xlfn.XLOOKUP(C1071,'TM Information'!$A:$A,'TM Information'!$D:$D,"No Match",0,1))</f>
        <v>-</v>
      </c>
      <c r="E1071" s="6" t="str">
        <f>IF(C1071="","-",_xlfn.XLOOKUP(C1071,'TM Information'!$A:$A,'TM Information'!$F:$F,"No Match",0,1))</f>
        <v>-</v>
      </c>
      <c r="F1071" s="6">
        <f t="shared" si="24"/>
        <v>0</v>
      </c>
    </row>
    <row r="1072" spans="1:8">
      <c r="A1072" s="8"/>
      <c r="D1072" s="6" t="str">
        <f>IF(C1072="","-",_xlfn.XLOOKUP(C1072,'TM Information'!$A:$A,'TM Information'!$D:$D,"No Match",0,1))</f>
        <v>-</v>
      </c>
      <c r="E1072" s="6" t="str">
        <f>IF(C1072="","-",_xlfn.XLOOKUP(C1072,'TM Information'!$A:$A,'TM Information'!$F:$F,"No Match",0,1))</f>
        <v>-</v>
      </c>
      <c r="F1072" s="6">
        <f t="shared" si="24"/>
        <v>0</v>
      </c>
    </row>
    <row r="1073" spans="1:6">
      <c r="A1073" s="8"/>
      <c r="D1073" s="6" t="str">
        <f>IF(C1073="","-",_xlfn.XLOOKUP(C1073,'TM Information'!$A:$A,'TM Information'!$D:$D,"No Match",0,1))</f>
        <v>-</v>
      </c>
      <c r="E1073" s="6" t="str">
        <f>IF(C1073="","-",_xlfn.XLOOKUP(C1073,'TM Information'!$A:$A,'TM Information'!$F:$F,"No Match",0,1))</f>
        <v>-</v>
      </c>
      <c r="F1073" s="6">
        <f t="shared" si="24"/>
        <v>0</v>
      </c>
    </row>
    <row r="1074" spans="1:6">
      <c r="A1074" s="8"/>
      <c r="D1074" s="6" t="str">
        <f>IF(C1074="","-",_xlfn.XLOOKUP(C1074,'TM Information'!$A:$A,'TM Information'!$D:$D,"No Match",0,1))</f>
        <v>-</v>
      </c>
      <c r="E1074" s="6" t="str">
        <f>IF(C1074="","-",_xlfn.XLOOKUP(C1074,'TM Information'!$A:$A,'TM Information'!$F:$F,"No Match",0,1))</f>
        <v>-</v>
      </c>
      <c r="F1074" s="6">
        <f t="shared" si="24"/>
        <v>0</v>
      </c>
    </row>
    <row r="1075" spans="1:6">
      <c r="A1075" s="8"/>
      <c r="D1075" s="6" t="str">
        <f>IF(C1075="","-",_xlfn.XLOOKUP(C1075,'TM Information'!$A:$A,'TM Information'!$D:$D,"No Match",0,1))</f>
        <v>-</v>
      </c>
      <c r="E1075" s="6" t="str">
        <f>IF(C1075="","-",_xlfn.XLOOKUP(C1075,'TM Information'!$A:$A,'TM Information'!$F:$F,"No Match",0,1))</f>
        <v>-</v>
      </c>
      <c r="F1075" s="6">
        <f t="shared" si="24"/>
        <v>0</v>
      </c>
    </row>
    <row r="1076" spans="1:6">
      <c r="A1076" s="8"/>
      <c r="D1076" s="6" t="str">
        <f>IF(C1076="","-",_xlfn.XLOOKUP(C1076,'TM Information'!$A:$A,'TM Information'!$D:$D,"No Match",0,1))</f>
        <v>-</v>
      </c>
      <c r="E1076" s="6" t="str">
        <f>IF(C1076="","-",_xlfn.XLOOKUP(C1076,'TM Information'!$A:$A,'TM Information'!$F:$F,"No Match",0,1))</f>
        <v>-</v>
      </c>
      <c r="F1076" s="6">
        <f t="shared" si="24"/>
        <v>0</v>
      </c>
    </row>
    <row r="1077" spans="1:6">
      <c r="A1077" s="8"/>
      <c r="D1077" s="6" t="str">
        <f>IF(C1077="","-",_xlfn.XLOOKUP(C1077,'TM Information'!$A:$A,'TM Information'!$D:$D,"No Match",0,1))</f>
        <v>-</v>
      </c>
      <c r="E1077" s="6" t="str">
        <f>IF(C1077="","-",_xlfn.XLOOKUP(C1077,'TM Information'!$A:$A,'TM Information'!$F:$F,"No Match",0,1))</f>
        <v>-</v>
      </c>
      <c r="F1077" s="6">
        <f t="shared" si="24"/>
        <v>0</v>
      </c>
    </row>
    <row r="1078" spans="1:6">
      <c r="A1078" s="8"/>
      <c r="D1078" s="6" t="str">
        <f>IF(C1078="","-",_xlfn.XLOOKUP(C1078,'TM Information'!$A:$A,'TM Information'!$D:$D,"No Match",0,1))</f>
        <v>-</v>
      </c>
      <c r="E1078" s="6" t="str">
        <f>IF(C1078="","-",_xlfn.XLOOKUP(C1078,'TM Information'!$A:$A,'TM Information'!$F:$F,"No Match",0,1))</f>
        <v>-</v>
      </c>
      <c r="F1078" s="6">
        <f t="shared" si="24"/>
        <v>0</v>
      </c>
    </row>
    <row r="1079" spans="1:6">
      <c r="A1079" s="8"/>
      <c r="D1079" s="6" t="str">
        <f>IF(C1079="","-",_xlfn.XLOOKUP(C1079,'TM Information'!$A:$A,'TM Information'!$D:$D,"No Match",0,1))</f>
        <v>-</v>
      </c>
      <c r="E1079" s="6" t="str">
        <f>IF(C1079="","-",_xlfn.XLOOKUP(C1079,'TM Information'!$A:$A,'TM Information'!$F:$F,"No Match",0,1))</f>
        <v>-</v>
      </c>
      <c r="F1079" s="6">
        <f t="shared" si="24"/>
        <v>0</v>
      </c>
    </row>
    <row r="1080" spans="1:6">
      <c r="A1080" s="8"/>
      <c r="D1080" s="6" t="str">
        <f>IF(C1080="","-",_xlfn.XLOOKUP(C1080,'TM Information'!$A:$A,'TM Information'!$D:$D,"No Match",0,1))</f>
        <v>-</v>
      </c>
      <c r="E1080" s="6" t="str">
        <f>IF(C1080="","-",_xlfn.XLOOKUP(C1080,'TM Information'!$A:$A,'TM Information'!$F:$F,"No Match",0,1))</f>
        <v>-</v>
      </c>
      <c r="F1080" s="6">
        <f t="shared" si="24"/>
        <v>0</v>
      </c>
    </row>
    <row r="1081" spans="1:6">
      <c r="A1081" s="8"/>
      <c r="D1081" s="6" t="str">
        <f>IF(C1081="","-",_xlfn.XLOOKUP(C1081,'TM Information'!$A:$A,'TM Information'!$D:$D,"No Match",0,1))</f>
        <v>-</v>
      </c>
      <c r="E1081" s="6" t="str">
        <f>IF(C1081="","-",_xlfn.XLOOKUP(C1081,'TM Information'!$A:$A,'TM Information'!$F:$F,"No Match",0,1))</f>
        <v>-</v>
      </c>
      <c r="F1081" s="6">
        <f t="shared" si="24"/>
        <v>0</v>
      </c>
    </row>
    <row r="1082" spans="1:6">
      <c r="A1082" s="8"/>
      <c r="D1082" s="6" t="str">
        <f>IF(C1082="","-",_xlfn.XLOOKUP(C1082,'TM Information'!$A:$A,'TM Information'!$D:$D,"No Match",0,1))</f>
        <v>-</v>
      </c>
      <c r="E1082" s="6" t="str">
        <f>IF(C1082="","-",_xlfn.XLOOKUP(C1082,'TM Information'!$A:$A,'TM Information'!$F:$F,"No Match",0,1))</f>
        <v>-</v>
      </c>
      <c r="F1082" s="6">
        <f t="shared" si="24"/>
        <v>0</v>
      </c>
    </row>
    <row r="1083" spans="1:6">
      <c r="A1083" s="8"/>
      <c r="D1083" s="6" t="str">
        <f>IF(C1083="","-",_xlfn.XLOOKUP(C1083,'TM Information'!$A:$A,'TM Information'!$D:$D,"No Match",0,1))</f>
        <v>-</v>
      </c>
      <c r="E1083" s="6" t="str">
        <f>IF(C1083="","-",_xlfn.XLOOKUP(C1083,'TM Information'!$A:$A,'TM Information'!$F:$F,"No Match",0,1))</f>
        <v>-</v>
      </c>
      <c r="F1083" s="6">
        <f t="shared" si="24"/>
        <v>0</v>
      </c>
    </row>
    <row r="1084" spans="1:6">
      <c r="A1084" s="8"/>
      <c r="C1084" s="55"/>
      <c r="D1084" s="6" t="str">
        <f>IF(C1084="","-",_xlfn.XLOOKUP(C1084,'TM Information'!$A:$A,'TM Information'!$D:$D,"No Match",0,1))</f>
        <v>-</v>
      </c>
      <c r="E1084" s="6" t="str">
        <f>IF(C1084="","-",_xlfn.XLOOKUP(C1084,'TM Information'!$A:$A,'TM Information'!$F:$F,"No Match",0,1))</f>
        <v>-</v>
      </c>
      <c r="F1084" s="6">
        <f t="shared" si="24"/>
        <v>0</v>
      </c>
    </row>
    <row r="1085" spans="1:6">
      <c r="A1085" s="8"/>
      <c r="D1085" s="6" t="str">
        <f>IF(C1085="","-",_xlfn.XLOOKUP(C1085,'TM Information'!$A:$A,'TM Information'!$D:$D,"No Match",0,1))</f>
        <v>-</v>
      </c>
      <c r="E1085" s="6" t="str">
        <f>IF(C1085="","-",_xlfn.XLOOKUP(C1085,'TM Information'!$A:$A,'TM Information'!$F:$F,"No Match",0,1))</f>
        <v>-</v>
      </c>
      <c r="F1085" s="6">
        <f t="shared" si="24"/>
        <v>0</v>
      </c>
    </row>
    <row r="1086" spans="1:6">
      <c r="A1086" s="8"/>
      <c r="D1086" s="6" t="str">
        <f>IF(C1086="","-",_xlfn.XLOOKUP(C1086,'TM Information'!$A:$A,'TM Information'!$D:$D,"No Match",0,1))</f>
        <v>-</v>
      </c>
      <c r="E1086" s="6" t="str">
        <f>IF(C1086="","-",_xlfn.XLOOKUP(C1086,'TM Information'!$A:$A,'TM Information'!$F:$F,"No Match",0,1))</f>
        <v>-</v>
      </c>
      <c r="F1086" s="6">
        <f t="shared" si="24"/>
        <v>0</v>
      </c>
    </row>
    <row r="1087" spans="1:6">
      <c r="A1087" s="8"/>
      <c r="D1087" s="6" t="str">
        <f>IF(C1087="","-",_xlfn.XLOOKUP(C1087,'TM Information'!$A:$A,'TM Information'!$D:$D,"No Match",0,1))</f>
        <v>-</v>
      </c>
      <c r="E1087" s="6" t="str">
        <f>IF(C1087="","-",_xlfn.XLOOKUP(C1087,'TM Information'!$A:$A,'TM Information'!$F:$F,"No Match",0,1))</f>
        <v>-</v>
      </c>
      <c r="F1087" s="6">
        <f t="shared" si="24"/>
        <v>0</v>
      </c>
    </row>
    <row r="1088" spans="1:6">
      <c r="A1088" s="8"/>
      <c r="D1088" s="6" t="str">
        <f>IF(C1088="","-",_xlfn.XLOOKUP(C1088,'TM Information'!$A:$A,'TM Information'!$D:$D,"No Match",0,1))</f>
        <v>-</v>
      </c>
      <c r="E1088" s="6" t="str">
        <f>IF(C1088="","-",_xlfn.XLOOKUP(C1088,'TM Information'!$A:$A,'TM Information'!$F:$F,"No Match",0,1))</f>
        <v>-</v>
      </c>
      <c r="F1088" s="6">
        <f t="shared" si="24"/>
        <v>0</v>
      </c>
    </row>
    <row r="1089" spans="1:8">
      <c r="A1089" s="8"/>
      <c r="D1089" s="6" t="str">
        <f>IF(C1089="","-",_xlfn.XLOOKUP(C1089,'TM Information'!$A:$A,'TM Information'!$D:$D,"No Match",0,1))</f>
        <v>-</v>
      </c>
      <c r="E1089" s="6" t="str">
        <f>IF(C1089="","-",_xlfn.XLOOKUP(C1089,'TM Information'!$A:$A,'TM Information'!$F:$F,"No Match",0,1))</f>
        <v>-</v>
      </c>
      <c r="F1089" s="6">
        <f t="shared" si="24"/>
        <v>0</v>
      </c>
    </row>
    <row r="1090" spans="1:8">
      <c r="A1090" s="8"/>
      <c r="D1090" s="6" t="str">
        <f>IF(C1090="","-",_xlfn.XLOOKUP(C1090,'TM Information'!$A:$A,'TM Information'!$D:$D,"No Match",0,1))</f>
        <v>-</v>
      </c>
      <c r="E1090" s="6" t="str">
        <f>IF(C1090="","-",_xlfn.XLOOKUP(C1090,'TM Information'!$A:$A,'TM Information'!$F:$F,"No Match",0,1))</f>
        <v>-</v>
      </c>
      <c r="F1090" s="6">
        <f t="shared" si="24"/>
        <v>0</v>
      </c>
    </row>
    <row r="1091" spans="1:8">
      <c r="A1091" s="8"/>
      <c r="D1091" s="6" t="str">
        <f>IF(C1091="","-",_xlfn.XLOOKUP(C1091,'TM Information'!$A:$A,'TM Information'!$D:$D,"No Match",0,1))</f>
        <v>-</v>
      </c>
      <c r="E1091" s="6" t="str">
        <f>IF(C1091="","-",_xlfn.XLOOKUP(C1091,'TM Information'!$A:$A,'TM Information'!$F:$F,"No Match",0,1))</f>
        <v>-</v>
      </c>
      <c r="F1091" s="6">
        <f t="shared" si="24"/>
        <v>0</v>
      </c>
    </row>
    <row r="1092" spans="1:8">
      <c r="A1092" s="8"/>
      <c r="D1092" s="6" t="str">
        <f>IF(C1092="","-",_xlfn.XLOOKUP(C1092,'TM Information'!$A:$A,'TM Information'!$D:$D,"No Match",0,1))</f>
        <v>-</v>
      </c>
      <c r="E1092" s="6" t="str">
        <f>IF(C1092="","-",_xlfn.XLOOKUP(C1092,'TM Information'!$A:$A,'TM Information'!$F:$F,"No Match",0,1))</f>
        <v>-</v>
      </c>
      <c r="F1092" s="6">
        <f t="shared" si="24"/>
        <v>0</v>
      </c>
    </row>
    <row r="1093" spans="1:8">
      <c r="A1093" s="8"/>
      <c r="D1093" s="6" t="str">
        <f>IF(C1093="","-",_xlfn.XLOOKUP(C1093,'TM Information'!$A:$A,'TM Information'!$D:$D,"No Match",0,1))</f>
        <v>-</v>
      </c>
      <c r="E1093" s="6" t="str">
        <f>IF(C1093="","-",_xlfn.XLOOKUP(C1093,'TM Information'!$A:$A,'TM Information'!$F:$F,"No Match",0,1))</f>
        <v>-</v>
      </c>
      <c r="F1093" s="6">
        <f t="shared" si="24"/>
        <v>0</v>
      </c>
    </row>
    <row r="1094" spans="1:8">
      <c r="A1094" s="8"/>
      <c r="D1094" s="6" t="str">
        <f>IF(C1094="","-",_xlfn.XLOOKUP(C1094,'TM Information'!$A:$A,'TM Information'!$D:$D,"No Match",0,1))</f>
        <v>-</v>
      </c>
      <c r="E1094" s="6" t="str">
        <f>IF(C1094="","-",_xlfn.XLOOKUP(C1094,'TM Information'!$A:$A,'TM Information'!$F:$F,"No Match",0,1))</f>
        <v>-</v>
      </c>
      <c r="F1094" s="6">
        <f t="shared" si="24"/>
        <v>0</v>
      </c>
    </row>
    <row r="1095" spans="1:8">
      <c r="A1095" s="8"/>
      <c r="D1095" s="6" t="str">
        <f>IF(C1095="","-",_xlfn.XLOOKUP(C1095,'TM Information'!$A:$A,'TM Information'!$D:$D,"No Match",0,1))</f>
        <v>-</v>
      </c>
      <c r="E1095" s="6" t="str">
        <f>IF(C1095="","-",_xlfn.XLOOKUP(C1095,'TM Information'!$A:$A,'TM Information'!$F:$F,"No Match",0,1))</f>
        <v>-</v>
      </c>
      <c r="F1095" s="6">
        <f t="shared" si="24"/>
        <v>0</v>
      </c>
    </row>
    <row r="1096" spans="1:8">
      <c r="A1096" s="8"/>
      <c r="D1096" s="6" t="str">
        <f>IF(C1096="","-",_xlfn.XLOOKUP(C1096,'TM Information'!$A:$A,'TM Information'!$D:$D,"No Match",0,1))</f>
        <v>-</v>
      </c>
      <c r="E1096" s="6" t="str">
        <f>IF(C1096="","-",_xlfn.XLOOKUP(C1096,'TM Information'!$A:$A,'TM Information'!$F:$F,"No Match",0,1))</f>
        <v>-</v>
      </c>
      <c r="F1096" s="6">
        <f t="shared" si="24"/>
        <v>0</v>
      </c>
    </row>
    <row r="1097" spans="1:8">
      <c r="A1097" s="8"/>
      <c r="D1097" s="6" t="str">
        <f>IF(C1097="","-",_xlfn.XLOOKUP(C1097,'TM Information'!$A:$A,'TM Information'!$D:$D,"No Match",0,1))</f>
        <v>-</v>
      </c>
      <c r="E1097" s="6" t="str">
        <f>IF(C1097="","-",_xlfn.XLOOKUP(C1097,'TM Information'!$A:$A,'TM Information'!$F:$F,"No Match",0,1))</f>
        <v>-</v>
      </c>
      <c r="F1097" s="6">
        <f t="shared" si="24"/>
        <v>0</v>
      </c>
    </row>
    <row r="1098" spans="1:8">
      <c r="A1098" s="8"/>
      <c r="D1098" s="6" t="str">
        <f>IF(C1098="","-",_xlfn.XLOOKUP(C1098,'TM Information'!$A:$A,'TM Information'!$D:$D,"No Match",0,1))</f>
        <v>-</v>
      </c>
      <c r="E1098" s="6" t="str">
        <f>IF(C1098="","-",_xlfn.XLOOKUP(C1098,'TM Information'!$A:$A,'TM Information'!$F:$F,"No Match",0,1))</f>
        <v>-</v>
      </c>
      <c r="F1098" s="6">
        <f t="shared" si="24"/>
        <v>0</v>
      </c>
      <c r="H1098" s="9"/>
    </row>
    <row r="1099" spans="1:8">
      <c r="A1099" s="8"/>
      <c r="D1099" s="6" t="str">
        <f>IF(C1099="","-",_xlfn.XLOOKUP(C1099,'TM Information'!$A:$A,'TM Information'!$D:$D,"No Match",0,1))</f>
        <v>-</v>
      </c>
      <c r="E1099" s="6" t="str">
        <f>IF(C1099="","-",_xlfn.XLOOKUP(C1099,'TM Information'!$A:$A,'TM Information'!$F:$F,"No Match",0,1))</f>
        <v>-</v>
      </c>
      <c r="F1099" s="6">
        <f t="shared" si="24"/>
        <v>0</v>
      </c>
    </row>
    <row r="1100" spans="1:8">
      <c r="A1100" s="8"/>
      <c r="D1100" s="6" t="str">
        <f>IF(C1100="","-",_xlfn.XLOOKUP(C1100,'TM Information'!$A:$A,'TM Information'!$D:$D,"No Match",0,1))</f>
        <v>-</v>
      </c>
      <c r="E1100" s="6" t="str">
        <f>IF(C1100="","-",_xlfn.XLOOKUP(C1100,'TM Information'!$A:$A,'TM Information'!$F:$F,"No Match",0,1))</f>
        <v>-</v>
      </c>
      <c r="F1100" s="6">
        <f t="shared" si="24"/>
        <v>0</v>
      </c>
    </row>
    <row r="1101" spans="1:8">
      <c r="A1101" s="8"/>
      <c r="D1101" s="6" t="str">
        <f>IF(C1101="","-",_xlfn.XLOOKUP(C1101,'TM Information'!$A:$A,'TM Information'!$D:$D,"No Match",0,1))</f>
        <v>-</v>
      </c>
      <c r="E1101" s="6" t="str">
        <f>IF(C1101="","-",_xlfn.XLOOKUP(C1101,'TM Information'!$A:$A,'TM Information'!$F:$F,"No Match",0,1))</f>
        <v>-</v>
      </c>
      <c r="F1101" s="6">
        <f t="shared" si="24"/>
        <v>0</v>
      </c>
    </row>
    <row r="1102" spans="1:8">
      <c r="A1102" s="8"/>
      <c r="D1102" s="6" t="str">
        <f>IF(C1102="","-",_xlfn.XLOOKUP(C1102,'TM Information'!$A:$A,'TM Information'!$D:$D,"No Match",0,1))</f>
        <v>-</v>
      </c>
      <c r="E1102" s="6" t="str">
        <f>IF(C1102="","-",_xlfn.XLOOKUP(C1102,'TM Information'!$A:$A,'TM Information'!$F:$F,"No Match",0,1))</f>
        <v>-</v>
      </c>
      <c r="F1102" s="6">
        <f t="shared" si="24"/>
        <v>0</v>
      </c>
    </row>
    <row r="1103" spans="1:8">
      <c r="A1103" s="8"/>
      <c r="D1103" s="6" t="str">
        <f>IF(C1103="","-",_xlfn.XLOOKUP(C1103,'TM Information'!$A:$A,'TM Information'!$D:$D,"No Match",0,1))</f>
        <v>-</v>
      </c>
      <c r="E1103" s="6" t="str">
        <f>IF(C1103="","-",_xlfn.XLOOKUP(C1103,'TM Information'!$A:$A,'TM Information'!$F:$F,"No Match",0,1))</f>
        <v>-</v>
      </c>
      <c r="F1103" s="6">
        <f t="shared" si="24"/>
        <v>0</v>
      </c>
    </row>
    <row r="1104" spans="1:8">
      <c r="A1104" s="8"/>
      <c r="D1104" s="6" t="str">
        <f>IF(C1104="","-",_xlfn.XLOOKUP(C1104,'TM Information'!$A:$A,'TM Information'!$D:$D,"No Match",0,1))</f>
        <v>-</v>
      </c>
      <c r="E1104" s="6" t="str">
        <f>IF(C1104="","-",_xlfn.XLOOKUP(C1104,'TM Information'!$A:$A,'TM Information'!$F:$F,"No Match",0,1))</f>
        <v>-</v>
      </c>
      <c r="F1104" s="6">
        <f t="shared" si="24"/>
        <v>0</v>
      </c>
    </row>
    <row r="1105" spans="1:6">
      <c r="A1105" s="8"/>
      <c r="D1105" s="6" t="str">
        <f>IF(C1105="","-",_xlfn.XLOOKUP(C1105,'TM Information'!$A:$A,'TM Information'!$D:$D,"No Match",0,1))</f>
        <v>-</v>
      </c>
      <c r="E1105" s="6" t="str">
        <f>IF(C1105="","-",_xlfn.XLOOKUP(C1105,'TM Information'!$A:$A,'TM Information'!$F:$F,"No Match",0,1))</f>
        <v>-</v>
      </c>
      <c r="F1105" s="6">
        <f t="shared" si="24"/>
        <v>0</v>
      </c>
    </row>
    <row r="1106" spans="1:6">
      <c r="A1106" s="8"/>
      <c r="D1106" s="6" t="str">
        <f>IF(C1106="","-",_xlfn.XLOOKUP(C1106,'TM Information'!$A:$A,'TM Information'!$D:$D,"No Match",0,1))</f>
        <v>-</v>
      </c>
      <c r="E1106" s="6" t="str">
        <f>IF(C1106="","-",_xlfn.XLOOKUP(C1106,'TM Information'!$A:$A,'TM Information'!$F:$F,"No Match",0,1))</f>
        <v>-</v>
      </c>
      <c r="F1106" s="6">
        <f t="shared" si="24"/>
        <v>0</v>
      </c>
    </row>
    <row r="1107" spans="1:6">
      <c r="A1107" s="8"/>
      <c r="D1107" s="6" t="str">
        <f>IF(C1107="","-",_xlfn.XLOOKUP(C1107,'TM Information'!$A:$A,'TM Information'!$D:$D,"No Match",0,1))</f>
        <v>-</v>
      </c>
      <c r="E1107" s="6" t="str">
        <f>IF(C1107="","-",_xlfn.XLOOKUP(C1107,'TM Information'!$A:$A,'TM Information'!$F:$F,"No Match",0,1))</f>
        <v>-</v>
      </c>
      <c r="F1107" s="6">
        <f t="shared" si="24"/>
        <v>0</v>
      </c>
    </row>
    <row r="1108" spans="1:6">
      <c r="A1108" s="8"/>
      <c r="D1108" s="6" t="str">
        <f>IF(C1108="","-",_xlfn.XLOOKUP(C1108,'TM Information'!$A:$A,'TM Information'!$D:$D,"No Match",0,1))</f>
        <v>-</v>
      </c>
      <c r="E1108" s="6" t="str">
        <f>IF(C1108="","-",_xlfn.XLOOKUP(C1108,'TM Information'!$A:$A,'TM Information'!$F:$F,"No Match",0,1))</f>
        <v>-</v>
      </c>
      <c r="F1108" s="6">
        <f t="shared" si="24"/>
        <v>0</v>
      </c>
    </row>
    <row r="1109" spans="1:6">
      <c r="A1109" s="8"/>
      <c r="D1109" s="6" t="str">
        <f>IF(C1109="","-",_xlfn.XLOOKUP(C1109,'TM Information'!$A:$A,'TM Information'!$D:$D,"No Match",0,1))</f>
        <v>-</v>
      </c>
      <c r="E1109" s="6" t="str">
        <f>IF(C1109="","-",_xlfn.XLOOKUP(C1109,'TM Information'!$A:$A,'TM Information'!$F:$F,"No Match",0,1))</f>
        <v>-</v>
      </c>
      <c r="F1109" s="6">
        <f t="shared" si="24"/>
        <v>0</v>
      </c>
    </row>
    <row r="1110" spans="1:6">
      <c r="A1110" s="8"/>
      <c r="D1110" s="6" t="str">
        <f>IF(C1110="","-",_xlfn.XLOOKUP(C1110,'TM Information'!$A:$A,'TM Information'!$D:$D,"No Match",0,1))</f>
        <v>-</v>
      </c>
      <c r="E1110" s="6" t="str">
        <f>IF(C1110="","-",_xlfn.XLOOKUP(C1110,'TM Information'!$A:$A,'TM Information'!$F:$F,"No Match",0,1))</f>
        <v>-</v>
      </c>
      <c r="F1110" s="6">
        <f t="shared" si="24"/>
        <v>0</v>
      </c>
    </row>
    <row r="1111" spans="1:6">
      <c r="A1111" s="8"/>
      <c r="C1111" s="9"/>
      <c r="D1111" s="6" t="str">
        <f>IF(C1111="","-",_xlfn.XLOOKUP(C1111,'TM Information'!$A:$A,'TM Information'!$D:$D,"No Match",0,1))</f>
        <v>-</v>
      </c>
      <c r="E1111" s="6" t="str">
        <f>IF(C1111="","-",_xlfn.XLOOKUP(C1111,'TM Information'!$A:$A,'TM Information'!$F:$F,"No Match",0,1))</f>
        <v>-</v>
      </c>
      <c r="F1111" s="6">
        <f t="shared" si="24"/>
        <v>0</v>
      </c>
    </row>
    <row r="1112" spans="1:6">
      <c r="A1112" s="8"/>
      <c r="D1112" s="6" t="str">
        <f>IF(C1112="","-",_xlfn.XLOOKUP(C1112,'TM Information'!$A:$A,'TM Information'!$D:$D,"No Match",0,1))</f>
        <v>-</v>
      </c>
      <c r="E1112" s="6" t="str">
        <f>IF(C1112="","-",_xlfn.XLOOKUP(C1112,'TM Information'!$A:$A,'TM Information'!$F:$F,"No Match",0,1))</f>
        <v>-</v>
      </c>
      <c r="F1112" s="6">
        <f t="shared" si="24"/>
        <v>0</v>
      </c>
    </row>
    <row r="1113" spans="1:6">
      <c r="A1113" s="8"/>
      <c r="D1113" s="6" t="str">
        <f>IF(C1113="","-",_xlfn.XLOOKUP(C1113,'TM Information'!$A:$A,'TM Information'!$D:$D,"No Match",0,1))</f>
        <v>-</v>
      </c>
      <c r="E1113" s="6" t="str">
        <f>IF(C1113="","-",_xlfn.XLOOKUP(C1113,'TM Information'!$A:$A,'TM Information'!$F:$F,"No Match",0,1))</f>
        <v>-</v>
      </c>
      <c r="F1113" s="6">
        <f t="shared" si="24"/>
        <v>0</v>
      </c>
    </row>
    <row r="1114" spans="1:6">
      <c r="A1114" s="8"/>
      <c r="D1114" s="6" t="str">
        <f>IF(C1114="","-",_xlfn.XLOOKUP(C1114,'TM Information'!$A:$A,'TM Information'!$D:$D,"No Match",0,1))</f>
        <v>-</v>
      </c>
      <c r="E1114" s="6" t="str">
        <f>IF(C1114="","-",_xlfn.XLOOKUP(C1114,'TM Information'!$A:$A,'TM Information'!$F:$F,"No Match",0,1))</f>
        <v>-</v>
      </c>
      <c r="F1114" s="6">
        <f t="shared" si="24"/>
        <v>0</v>
      </c>
    </row>
    <row r="1115" spans="1:6">
      <c r="A1115" s="8"/>
      <c r="D1115" s="6" t="str">
        <f>IF(C1115="","-",_xlfn.XLOOKUP(C1115,'TM Information'!$A:$A,'TM Information'!$D:$D,"No Match",0,1))</f>
        <v>-</v>
      </c>
      <c r="E1115" s="6" t="str">
        <f>IF(C1115="","-",_xlfn.XLOOKUP(C1115,'TM Information'!$A:$A,'TM Information'!$F:$F,"No Match",0,1))</f>
        <v>-</v>
      </c>
      <c r="F1115" s="6">
        <f t="shared" si="24"/>
        <v>0</v>
      </c>
    </row>
    <row r="1116" spans="1:6">
      <c r="A1116" s="8"/>
      <c r="D1116" s="6" t="str">
        <f>IF(C1116="","-",_xlfn.XLOOKUP(C1116,'TM Information'!$A:$A,'TM Information'!$D:$D,"No Match",0,1))</f>
        <v>-</v>
      </c>
      <c r="E1116" s="6" t="str">
        <f>IF(C1116="","-",_xlfn.XLOOKUP(C1116,'TM Information'!$A:$A,'TM Information'!$F:$F,"No Match",0,1))</f>
        <v>-</v>
      </c>
      <c r="F1116" s="6">
        <f t="shared" ref="F1116:F1179" si="25">COUNTIF(C:C,C1116)</f>
        <v>0</v>
      </c>
    </row>
    <row r="1117" spans="1:6">
      <c r="A1117" s="8"/>
      <c r="D1117" s="6" t="str">
        <f>IF(C1117="","-",_xlfn.XLOOKUP(C1117,'TM Information'!$A:$A,'TM Information'!$D:$D,"No Match",0,1))</f>
        <v>-</v>
      </c>
      <c r="E1117" s="6" t="str">
        <f>IF(C1117="","-",_xlfn.XLOOKUP(C1117,'TM Information'!$A:$A,'TM Information'!$F:$F,"No Match",0,1))</f>
        <v>-</v>
      </c>
      <c r="F1117" s="6">
        <f t="shared" si="25"/>
        <v>0</v>
      </c>
    </row>
    <row r="1118" spans="1:6">
      <c r="A1118" s="8"/>
      <c r="D1118" s="6" t="str">
        <f>IF(C1118="","-",_xlfn.XLOOKUP(C1118,'TM Information'!$A:$A,'TM Information'!$D:$D,"No Match",0,1))</f>
        <v>-</v>
      </c>
      <c r="E1118" s="6" t="str">
        <f>IF(C1118="","-",_xlfn.XLOOKUP(C1118,'TM Information'!$A:$A,'TM Information'!$F:$F,"No Match",0,1))</f>
        <v>-</v>
      </c>
      <c r="F1118" s="6">
        <f t="shared" si="25"/>
        <v>0</v>
      </c>
    </row>
    <row r="1119" spans="1:6">
      <c r="A1119" s="8"/>
      <c r="D1119" s="6" t="str">
        <f>IF(C1119="","-",_xlfn.XLOOKUP(C1119,'TM Information'!$A:$A,'TM Information'!$D:$D,"No Match",0,1))</f>
        <v>-</v>
      </c>
      <c r="E1119" s="6" t="str">
        <f>IF(C1119="","-",_xlfn.XLOOKUP(C1119,'TM Information'!$A:$A,'TM Information'!$F:$F,"No Match",0,1))</f>
        <v>-</v>
      </c>
      <c r="F1119" s="6">
        <f t="shared" si="25"/>
        <v>0</v>
      </c>
    </row>
    <row r="1120" spans="1:6">
      <c r="A1120" s="8"/>
      <c r="D1120" s="6" t="str">
        <f>IF(C1120="","-",_xlfn.XLOOKUP(C1120,'TM Information'!$A:$A,'TM Information'!$D:$D,"No Match",0,1))</f>
        <v>-</v>
      </c>
      <c r="E1120" s="6" t="str">
        <f>IF(C1120="","-",_xlfn.XLOOKUP(C1120,'TM Information'!$A:$A,'TM Information'!$F:$F,"No Match",0,1))</f>
        <v>-</v>
      </c>
      <c r="F1120" s="6">
        <f t="shared" si="25"/>
        <v>0</v>
      </c>
    </row>
    <row r="1121" spans="1:6">
      <c r="A1121" s="8"/>
      <c r="C1121" s="9"/>
      <c r="E1121" s="6" t="str">
        <f>IF(C1121="","-",_xlfn.XLOOKUP(C1121,'TM Information'!$A:$A,'TM Information'!$F:$F,"No Match",0,1))</f>
        <v>-</v>
      </c>
      <c r="F1121" s="6">
        <f t="shared" si="25"/>
        <v>0</v>
      </c>
    </row>
    <row r="1122" spans="1:6">
      <c r="A1122" s="8"/>
      <c r="D1122" s="6" t="str">
        <f>IF(C1122="","-",_xlfn.XLOOKUP(C1122,'TM Information'!$A:$A,'TM Information'!$D:$D,"No Match",0,1))</f>
        <v>-</v>
      </c>
      <c r="E1122" s="6" t="str">
        <f>IF(C1122="","-",_xlfn.XLOOKUP(C1122,'TM Information'!$A:$A,'TM Information'!$F:$F,"No Match",0,1))</f>
        <v>-</v>
      </c>
      <c r="F1122" s="6">
        <f t="shared" si="25"/>
        <v>0</v>
      </c>
    </row>
    <row r="1123" spans="1:6">
      <c r="A1123" s="8"/>
      <c r="D1123" s="6" t="str">
        <f>IF(C1123="","-",_xlfn.XLOOKUP(C1123,'TM Information'!$A:$A,'TM Information'!$D:$D,"No Match",0,1))</f>
        <v>-</v>
      </c>
      <c r="E1123" s="6" t="str">
        <f>IF(C1123="","-",_xlfn.XLOOKUP(C1123,'TM Information'!$A:$A,'TM Information'!$F:$F,"No Match",0,1))</f>
        <v>-</v>
      </c>
      <c r="F1123" s="6">
        <f t="shared" si="25"/>
        <v>0</v>
      </c>
    </row>
    <row r="1124" spans="1:6">
      <c r="A1124" s="8"/>
      <c r="D1124" s="6" t="str">
        <f>IF(C1124="","-",_xlfn.XLOOKUP(C1124,'TM Information'!$A:$A,'TM Information'!$D:$D,"No Match",0,1))</f>
        <v>-</v>
      </c>
      <c r="E1124" s="6" t="str">
        <f>IF(C1124="","-",_xlfn.XLOOKUP(C1124,'TM Information'!$A:$A,'TM Information'!$F:$F,"No Match",0,1))</f>
        <v>-</v>
      </c>
      <c r="F1124" s="6">
        <f t="shared" si="25"/>
        <v>0</v>
      </c>
    </row>
    <row r="1125" spans="1:6">
      <c r="A1125" s="8"/>
      <c r="D1125" s="6" t="str">
        <f>IF(C1125="","-",_xlfn.XLOOKUP(C1125,'TM Information'!$A:$A,'TM Information'!$D:$D,"No Match",0,1))</f>
        <v>-</v>
      </c>
      <c r="E1125" s="6" t="str">
        <f>IF(C1125="","-",_xlfn.XLOOKUP(C1125,'TM Information'!$A:$A,'TM Information'!$F:$F,"No Match",0,1))</f>
        <v>-</v>
      </c>
      <c r="F1125" s="6">
        <f t="shared" si="25"/>
        <v>0</v>
      </c>
    </row>
    <row r="1126" spans="1:6">
      <c r="A1126" s="8"/>
      <c r="D1126" s="6" t="str">
        <f>IF(C1126="","-",_xlfn.XLOOKUP(C1126,'TM Information'!$A:$A,'TM Information'!$D:$D,"No Match",0,1))</f>
        <v>-</v>
      </c>
      <c r="E1126" s="6" t="str">
        <f>IF(C1126="","-",_xlfn.XLOOKUP(C1126,'TM Information'!$A:$A,'TM Information'!$F:$F,"No Match",0,1))</f>
        <v>-</v>
      </c>
      <c r="F1126" s="6">
        <f t="shared" si="25"/>
        <v>0</v>
      </c>
    </row>
    <row r="1127" spans="1:6">
      <c r="A1127" s="8"/>
      <c r="D1127" s="6" t="str">
        <f>IF(C1127="","-",_xlfn.XLOOKUP(C1127,'TM Information'!$A:$A,'TM Information'!$D:$D,"No Match",0,1))</f>
        <v>-</v>
      </c>
      <c r="E1127" s="6" t="str">
        <f>IF(C1127="","-",_xlfn.XLOOKUP(C1127,'TM Information'!$A:$A,'TM Information'!$F:$F,"No Match",0,1))</f>
        <v>-</v>
      </c>
      <c r="F1127" s="6">
        <f t="shared" si="25"/>
        <v>0</v>
      </c>
    </row>
    <row r="1128" spans="1:6">
      <c r="A1128" s="8"/>
      <c r="C1128" s="55"/>
      <c r="D1128" s="6" t="str">
        <f>IF(C1128="","-",_xlfn.XLOOKUP(C1128,'TM Information'!$A:$A,'TM Information'!$D:$D,"No Match",0,1))</f>
        <v>-</v>
      </c>
      <c r="E1128" s="6" t="str">
        <f>IF(C1128="","-",_xlfn.XLOOKUP(C1128,'TM Information'!$A:$A,'TM Information'!$F:$F,"No Match",0,1))</f>
        <v>-</v>
      </c>
      <c r="F1128" s="6">
        <f t="shared" si="25"/>
        <v>0</v>
      </c>
    </row>
    <row r="1129" spans="1:6">
      <c r="A1129" s="8"/>
      <c r="D1129" s="6" t="str">
        <f>IF(C1129="","-",_xlfn.XLOOKUP(C1129,'TM Information'!$A:$A,'TM Information'!$D:$D,"No Match",0,1))</f>
        <v>-</v>
      </c>
      <c r="E1129" s="6" t="str">
        <f>IF(C1129="","-",_xlfn.XLOOKUP(C1129,'TM Information'!$A:$A,'TM Information'!$F:$F,"No Match",0,1))</f>
        <v>-</v>
      </c>
      <c r="F1129" s="6">
        <f t="shared" si="25"/>
        <v>0</v>
      </c>
    </row>
    <row r="1130" spans="1:6">
      <c r="A1130" s="8"/>
      <c r="D1130" s="6" t="str">
        <f>IF(C1130="","-",_xlfn.XLOOKUP(C1130,'TM Information'!$A:$A,'TM Information'!$D:$D,"No Match",0,1))</f>
        <v>-</v>
      </c>
      <c r="E1130" s="6" t="str">
        <f>IF(C1130="","-",_xlfn.XLOOKUP(C1130,'TM Information'!$A:$A,'TM Information'!$F:$F,"No Match",0,1))</f>
        <v>-</v>
      </c>
      <c r="F1130" s="6">
        <f t="shared" si="25"/>
        <v>0</v>
      </c>
    </row>
    <row r="1131" spans="1:6">
      <c r="A1131" s="8"/>
      <c r="D1131" s="6" t="str">
        <f>IF(C1131="","-",_xlfn.XLOOKUP(C1131,'TM Information'!$A:$A,'TM Information'!$D:$D,"No Match",0,1))</f>
        <v>-</v>
      </c>
      <c r="E1131" s="6" t="str">
        <f>IF(C1131="","-",_xlfn.XLOOKUP(C1131,'TM Information'!$A:$A,'TM Information'!$F:$F,"No Match",0,1))</f>
        <v>-</v>
      </c>
      <c r="F1131" s="6">
        <f t="shared" si="25"/>
        <v>0</v>
      </c>
    </row>
    <row r="1132" spans="1:6">
      <c r="A1132" s="8"/>
      <c r="D1132" s="6" t="str">
        <f>IF(C1132="","-",_xlfn.XLOOKUP(C1132,'TM Information'!$A:$A,'TM Information'!$D:$D,"No Match",0,1))</f>
        <v>-</v>
      </c>
      <c r="E1132" s="6" t="str">
        <f>IF(C1132="","-",_xlfn.XLOOKUP(C1132,'TM Information'!$A:$A,'TM Information'!$F:$F,"No Match",0,1))</f>
        <v>-</v>
      </c>
      <c r="F1132" s="6">
        <f t="shared" si="25"/>
        <v>0</v>
      </c>
    </row>
    <row r="1133" spans="1:6">
      <c r="A1133" s="8"/>
      <c r="D1133" s="6" t="str">
        <f>IF(C1133="","-",_xlfn.XLOOKUP(C1133,'TM Information'!$A:$A,'TM Information'!$D:$D,"No Match",0,1))</f>
        <v>-</v>
      </c>
      <c r="E1133" s="6" t="str">
        <f>IF(C1133="","-",_xlfn.XLOOKUP(C1133,'TM Information'!$A:$A,'TM Information'!$F:$F,"No Match",0,1))</f>
        <v>-</v>
      </c>
      <c r="F1133" s="6">
        <f t="shared" si="25"/>
        <v>0</v>
      </c>
    </row>
    <row r="1134" spans="1:6">
      <c r="A1134" s="8"/>
      <c r="D1134" s="6" t="str">
        <f>IF(C1134="","-",_xlfn.XLOOKUP(C1134,'TM Information'!$A:$A,'TM Information'!$D:$D,"No Match",0,1))</f>
        <v>-</v>
      </c>
      <c r="E1134" s="6" t="str">
        <f>IF(C1134="","-",_xlfn.XLOOKUP(C1134,'TM Information'!$A:$A,'TM Information'!$F:$F,"No Match",0,1))</f>
        <v>-</v>
      </c>
      <c r="F1134" s="6">
        <f t="shared" si="25"/>
        <v>0</v>
      </c>
    </row>
    <row r="1135" spans="1:6">
      <c r="A1135" s="8"/>
      <c r="D1135" s="6" t="str">
        <f>IF(C1135="","-",_xlfn.XLOOKUP(C1135,'TM Information'!$A:$A,'TM Information'!$D:$D,"No Match",0,1))</f>
        <v>-</v>
      </c>
      <c r="E1135" s="6" t="str">
        <f>IF(C1135="","-",_xlfn.XLOOKUP(C1135,'TM Information'!$A:$A,'TM Information'!$F:$F,"No Match",0,1))</f>
        <v>-</v>
      </c>
      <c r="F1135" s="6">
        <f t="shared" si="25"/>
        <v>0</v>
      </c>
    </row>
    <row r="1136" spans="1:6">
      <c r="A1136" s="8"/>
      <c r="D1136" s="6" t="str">
        <f>IF(C1136="","-",_xlfn.XLOOKUP(C1136,'TM Information'!$A:$A,'TM Information'!$D:$D,"No Match",0,1))</f>
        <v>-</v>
      </c>
      <c r="E1136" s="6" t="str">
        <f>IF(C1136="","-",_xlfn.XLOOKUP(C1136,'TM Information'!$A:$A,'TM Information'!$F:$F,"No Match",0,1))</f>
        <v>-</v>
      </c>
      <c r="F1136" s="6">
        <f t="shared" si="25"/>
        <v>0</v>
      </c>
    </row>
    <row r="1137" spans="1:6">
      <c r="A1137" s="8"/>
      <c r="D1137" s="6" t="str">
        <f>IF(C1137="","-",_xlfn.XLOOKUP(C1137,'TM Information'!$A:$A,'TM Information'!$D:$D,"No Match",0,1))</f>
        <v>-</v>
      </c>
      <c r="E1137" s="6" t="str">
        <f>IF(C1137="","-",_xlfn.XLOOKUP(C1137,'TM Information'!$A:$A,'TM Information'!$F:$F,"No Match",0,1))</f>
        <v>-</v>
      </c>
      <c r="F1137" s="6">
        <f t="shared" si="25"/>
        <v>0</v>
      </c>
    </row>
    <row r="1138" spans="1:6">
      <c r="A1138" s="8"/>
      <c r="D1138" s="6" t="str">
        <f>IF(C1138="","-",_xlfn.XLOOKUP(C1138,'TM Information'!$A:$A,'TM Information'!$D:$D,"No Match",0,1))</f>
        <v>-</v>
      </c>
      <c r="E1138" s="6" t="str">
        <f>IF(C1138="","-",_xlfn.XLOOKUP(C1138,'TM Information'!$A:$A,'TM Information'!$F:$F,"No Match",0,1))</f>
        <v>-</v>
      </c>
      <c r="F1138" s="6">
        <f t="shared" si="25"/>
        <v>0</v>
      </c>
    </row>
    <row r="1139" spans="1:6">
      <c r="A1139" s="8"/>
      <c r="D1139" s="6" t="str">
        <f>IF(C1139="","-",_xlfn.XLOOKUP(C1139,'TM Information'!$A:$A,'TM Information'!$D:$D,"No Match",0,1))</f>
        <v>-</v>
      </c>
      <c r="E1139" s="6" t="str">
        <f>IF(C1139="","-",_xlfn.XLOOKUP(C1139,'TM Information'!$A:$A,'TM Information'!$F:$F,"No Match",0,1))</f>
        <v>-</v>
      </c>
      <c r="F1139" s="6">
        <f t="shared" si="25"/>
        <v>0</v>
      </c>
    </row>
    <row r="1140" spans="1:6">
      <c r="A1140" s="8"/>
      <c r="D1140" s="6" t="str">
        <f>IF(C1140="","-",_xlfn.XLOOKUP(C1140,'TM Information'!$A:$A,'TM Information'!$D:$D,"No Match",0,1))</f>
        <v>-</v>
      </c>
      <c r="E1140" s="6" t="str">
        <f>IF(C1140="","-",_xlfn.XLOOKUP(C1140,'TM Information'!$A:$A,'TM Information'!$F:$F,"No Match",0,1))</f>
        <v>-</v>
      </c>
      <c r="F1140" s="6">
        <f t="shared" si="25"/>
        <v>0</v>
      </c>
    </row>
    <row r="1141" spans="1:6">
      <c r="A1141" s="8"/>
      <c r="D1141" s="6" t="str">
        <f>IF(C1141="","-",_xlfn.XLOOKUP(C1141,'TM Information'!$A:$A,'TM Information'!$D:$D,"No Match",0,1))</f>
        <v>-</v>
      </c>
      <c r="E1141" s="6" t="str">
        <f>IF(C1141="","-",_xlfn.XLOOKUP(C1141,'TM Information'!$A:$A,'TM Information'!$F:$F,"No Match",0,1))</f>
        <v>-</v>
      </c>
      <c r="F1141" s="6">
        <f t="shared" si="25"/>
        <v>0</v>
      </c>
    </row>
    <row r="1142" spans="1:6">
      <c r="A1142" s="8"/>
      <c r="D1142" s="6" t="str">
        <f>IF(C1142="","-",_xlfn.XLOOKUP(C1142,'TM Information'!$A:$A,'TM Information'!$D:$D,"No Match",0,1))</f>
        <v>-</v>
      </c>
      <c r="E1142" s="6" t="str">
        <f>IF(C1142="","-",_xlfn.XLOOKUP(C1142,'TM Information'!$A:$A,'TM Information'!$F:$F,"No Match",0,1))</f>
        <v>-</v>
      </c>
      <c r="F1142" s="6">
        <f t="shared" si="25"/>
        <v>0</v>
      </c>
    </row>
    <row r="1143" spans="1:6">
      <c r="A1143" s="8"/>
      <c r="D1143" s="6" t="str">
        <f>IF(C1143="","-",_xlfn.XLOOKUP(C1143,'TM Information'!$A:$A,'TM Information'!$D:$D,"No Match",0,1))</f>
        <v>-</v>
      </c>
      <c r="E1143" s="6" t="str">
        <f>IF(C1143="","-",_xlfn.XLOOKUP(C1143,'TM Information'!$A:$A,'TM Information'!$F:$F,"No Match",0,1))</f>
        <v>-</v>
      </c>
      <c r="F1143" s="6">
        <f t="shared" si="25"/>
        <v>0</v>
      </c>
    </row>
    <row r="1144" spans="1:6">
      <c r="A1144" s="8"/>
      <c r="D1144" s="6" t="str">
        <f>IF(C1144="","-",_xlfn.XLOOKUP(C1144,'TM Information'!$A:$A,'TM Information'!$D:$D,"No Match",0,1))</f>
        <v>-</v>
      </c>
      <c r="E1144" s="6" t="str">
        <f>IF(C1144="","-",_xlfn.XLOOKUP(C1144,'TM Information'!$A:$A,'TM Information'!$F:$F,"No Match",0,1))</f>
        <v>-</v>
      </c>
      <c r="F1144" s="6">
        <f t="shared" si="25"/>
        <v>0</v>
      </c>
    </row>
    <row r="1145" spans="1:6">
      <c r="A1145" s="8"/>
      <c r="D1145" s="6" t="str">
        <f>IF(C1145="","-",_xlfn.XLOOKUP(C1145,'TM Information'!$A:$A,'TM Information'!$D:$D,"No Match",0,1))</f>
        <v>-</v>
      </c>
      <c r="E1145" s="6" t="str">
        <f>IF(C1145="","-",_xlfn.XLOOKUP(C1145,'TM Information'!$A:$A,'TM Information'!$F:$F,"No Match",0,1))</f>
        <v>-</v>
      </c>
      <c r="F1145" s="6">
        <f t="shared" si="25"/>
        <v>0</v>
      </c>
    </row>
    <row r="1146" spans="1:6">
      <c r="A1146" s="8"/>
      <c r="D1146" s="6" t="str">
        <f>IF(C1146="","-",_xlfn.XLOOKUP(C1146,'TM Information'!$A:$A,'TM Information'!$D:$D,"No Match",0,1))</f>
        <v>-</v>
      </c>
      <c r="E1146" s="6" t="str">
        <f>IF(C1146="","-",_xlfn.XLOOKUP(C1146,'TM Information'!$A:$A,'TM Information'!$F:$F,"No Match",0,1))</f>
        <v>-</v>
      </c>
      <c r="F1146" s="6">
        <f t="shared" si="25"/>
        <v>0</v>
      </c>
    </row>
    <row r="1147" spans="1:6">
      <c r="A1147" s="8"/>
      <c r="D1147" s="6" t="str">
        <f>IF(C1147="","-",_xlfn.XLOOKUP(C1147,'TM Information'!$A:$A,'TM Information'!$D:$D,"No Match",0,1))</f>
        <v>-</v>
      </c>
      <c r="E1147" s="6" t="str">
        <f>IF(C1147="","-",_xlfn.XLOOKUP(C1147,'TM Information'!$A:$A,'TM Information'!$F:$F,"No Match",0,1))</f>
        <v>-</v>
      </c>
      <c r="F1147" s="6">
        <f t="shared" si="25"/>
        <v>0</v>
      </c>
    </row>
    <row r="1148" spans="1:6">
      <c r="A1148" s="8"/>
      <c r="D1148" s="6" t="str">
        <f>IF(C1148="","-",_xlfn.XLOOKUP(C1148,'TM Information'!$A:$A,'TM Information'!$D:$D,"No Match",0,1))</f>
        <v>-</v>
      </c>
      <c r="E1148" s="6" t="str">
        <f>IF(C1148="","-",_xlfn.XLOOKUP(C1148,'TM Information'!$A:$A,'TM Information'!$F:$F,"No Match",0,1))</f>
        <v>-</v>
      </c>
      <c r="F1148" s="6">
        <f t="shared" si="25"/>
        <v>0</v>
      </c>
    </row>
    <row r="1149" spans="1:6">
      <c r="A1149" s="8"/>
      <c r="D1149" s="6" t="str">
        <f>IF(C1149="","-",_xlfn.XLOOKUP(C1149,'TM Information'!$A:$A,'TM Information'!$D:$D,"No Match",0,1))</f>
        <v>-</v>
      </c>
      <c r="E1149" s="6" t="str">
        <f>IF(C1149="","-",_xlfn.XLOOKUP(C1149,'TM Information'!$A:$A,'TM Information'!$F:$F,"No Match",0,1))</f>
        <v>-</v>
      </c>
      <c r="F1149" s="6">
        <f t="shared" si="25"/>
        <v>0</v>
      </c>
    </row>
    <row r="1150" spans="1:6">
      <c r="A1150" s="8"/>
      <c r="D1150" s="6" t="str">
        <f>IF(C1150="","-",_xlfn.XLOOKUP(C1150,'TM Information'!$A:$A,'TM Information'!$D:$D,"No Match",0,1))</f>
        <v>-</v>
      </c>
      <c r="E1150" s="6" t="str">
        <f>IF(C1150="","-",_xlfn.XLOOKUP(C1150,'TM Information'!$A:$A,'TM Information'!$F:$F,"No Match",0,1))</f>
        <v>-</v>
      </c>
      <c r="F1150" s="6">
        <f t="shared" si="25"/>
        <v>0</v>
      </c>
    </row>
    <row r="1151" spans="1:6">
      <c r="A1151" s="8"/>
      <c r="D1151" s="6" t="str">
        <f>IF(C1151="","-",_xlfn.XLOOKUP(C1151,'TM Information'!$A:$A,'TM Information'!$D:$D,"No Match",0,1))</f>
        <v>-</v>
      </c>
      <c r="E1151" s="6" t="str">
        <f>IF(C1151="","-",_xlfn.XLOOKUP(C1151,'TM Information'!$A:$A,'TM Information'!$F:$F,"No Match",0,1))</f>
        <v>-</v>
      </c>
      <c r="F1151" s="6">
        <f t="shared" si="25"/>
        <v>0</v>
      </c>
    </row>
    <row r="1152" spans="1:6">
      <c r="A1152" s="8"/>
      <c r="D1152" s="6" t="str">
        <f>IF(C1152="","-",_xlfn.XLOOKUP(C1152,'TM Information'!$A:$A,'TM Information'!$D:$D,"No Match",0,1))</f>
        <v>-</v>
      </c>
      <c r="E1152" s="6" t="str">
        <f>IF(C1152="","-",_xlfn.XLOOKUP(C1152,'TM Information'!$A:$A,'TM Information'!$F:$F,"No Match",0,1))</f>
        <v>-</v>
      </c>
      <c r="F1152" s="6">
        <f t="shared" si="25"/>
        <v>0</v>
      </c>
    </row>
    <row r="1153" spans="1:6">
      <c r="A1153" s="8"/>
      <c r="D1153" s="6" t="str">
        <f>IF(C1153="","-",_xlfn.XLOOKUP(C1153,'TM Information'!$A:$A,'TM Information'!$D:$D,"No Match",0,1))</f>
        <v>-</v>
      </c>
      <c r="E1153" s="6" t="str">
        <f>IF(C1153="","-",_xlfn.XLOOKUP(C1153,'TM Information'!$A:$A,'TM Information'!$F:$F,"No Match",0,1))</f>
        <v>-</v>
      </c>
      <c r="F1153" s="6">
        <f t="shared" si="25"/>
        <v>0</v>
      </c>
    </row>
    <row r="1154" spans="1:6">
      <c r="A1154" s="8"/>
      <c r="D1154" s="6" t="str">
        <f>IF(C1154="","-",_xlfn.XLOOKUP(C1154,'TM Information'!$A:$A,'TM Information'!$D:$D,"No Match",0,1))</f>
        <v>-</v>
      </c>
      <c r="E1154" s="6" t="str">
        <f>IF(C1154="","-",_xlfn.XLOOKUP(C1154,'TM Information'!$A:$A,'TM Information'!$F:$F,"No Match",0,1))</f>
        <v>-</v>
      </c>
      <c r="F1154" s="6">
        <f t="shared" si="25"/>
        <v>0</v>
      </c>
    </row>
    <row r="1155" spans="1:6">
      <c r="A1155" s="8"/>
      <c r="D1155" s="6" t="str">
        <f>IF(C1155="","-",_xlfn.XLOOKUP(C1155,'TM Information'!$A:$A,'TM Information'!$D:$D,"No Match",0,1))</f>
        <v>-</v>
      </c>
      <c r="E1155" s="6" t="str">
        <f>IF(C1155="","-",_xlfn.XLOOKUP(C1155,'TM Information'!$A:$A,'TM Information'!$F:$F,"No Match",0,1))</f>
        <v>-</v>
      </c>
      <c r="F1155" s="6">
        <f t="shared" si="25"/>
        <v>0</v>
      </c>
    </row>
    <row r="1156" spans="1:6">
      <c r="A1156" s="8"/>
      <c r="D1156" s="6" t="str">
        <f>IF(C1156="","-",_xlfn.XLOOKUP(C1156,'TM Information'!$A:$A,'TM Information'!$D:$D,"No Match",0,1))</f>
        <v>-</v>
      </c>
      <c r="E1156" s="6" t="str">
        <f>IF(C1156="","-",_xlfn.XLOOKUP(C1156,'TM Information'!$A:$A,'TM Information'!$F:$F,"No Match",0,1))</f>
        <v>-</v>
      </c>
      <c r="F1156" s="6">
        <f t="shared" si="25"/>
        <v>0</v>
      </c>
    </row>
    <row r="1157" spans="1:6">
      <c r="A1157" s="8"/>
      <c r="D1157" s="6" t="str">
        <f>IF(C1157="","-",_xlfn.XLOOKUP(C1157,'TM Information'!$A:$A,'TM Information'!$D:$D,"No Match",0,1))</f>
        <v>-</v>
      </c>
      <c r="E1157" s="6" t="str">
        <f>IF(C1157="","-",_xlfn.XLOOKUP(C1157,'TM Information'!$A:$A,'TM Information'!$F:$F,"No Match",0,1))</f>
        <v>-</v>
      </c>
      <c r="F1157" s="6">
        <f t="shared" si="25"/>
        <v>0</v>
      </c>
    </row>
    <row r="1158" spans="1:6">
      <c r="A1158" s="8"/>
      <c r="D1158" s="6" t="str">
        <f>IF(C1158="","-",_xlfn.XLOOKUP(C1158,'TM Information'!$A:$A,'TM Information'!$D:$D,"No Match",0,1))</f>
        <v>-</v>
      </c>
      <c r="E1158" s="6" t="str">
        <f>IF(C1158="","-",_xlfn.XLOOKUP(C1158,'TM Information'!$A:$A,'TM Information'!$F:$F,"No Match",0,1))</f>
        <v>-</v>
      </c>
      <c r="F1158" s="6">
        <f t="shared" si="25"/>
        <v>0</v>
      </c>
    </row>
    <row r="1159" spans="1:6">
      <c r="A1159" s="8"/>
      <c r="D1159" s="6" t="str">
        <f>IF(C1159="","-",_xlfn.XLOOKUP(C1159,'TM Information'!$A:$A,'TM Information'!$D:$D,"No Match",0,1))</f>
        <v>-</v>
      </c>
      <c r="E1159" s="6" t="str">
        <f>IF(C1159="","-",_xlfn.XLOOKUP(C1159,'TM Information'!$A:$A,'TM Information'!$F:$F,"No Match",0,1))</f>
        <v>-</v>
      </c>
      <c r="F1159" s="6">
        <f t="shared" si="25"/>
        <v>0</v>
      </c>
    </row>
    <row r="1160" spans="1:6">
      <c r="A1160" s="8"/>
      <c r="D1160" s="6" t="str">
        <f>IF(C1160="","-",_xlfn.XLOOKUP(C1160,'TM Information'!$A:$A,'TM Information'!$D:$D,"No Match",0,1))</f>
        <v>-</v>
      </c>
      <c r="E1160" s="6" t="str">
        <f>IF(C1160="","-",_xlfn.XLOOKUP(C1160,'TM Information'!$A:$A,'TM Information'!$F:$F,"No Match",0,1))</f>
        <v>-</v>
      </c>
      <c r="F1160" s="6">
        <f t="shared" si="25"/>
        <v>0</v>
      </c>
    </row>
    <row r="1161" spans="1:6">
      <c r="A1161" s="8"/>
      <c r="D1161" s="6" t="str">
        <f>IF(C1161="","-",_xlfn.XLOOKUP(C1161,'TM Information'!$A:$A,'TM Information'!$D:$D,"No Match",0,1))</f>
        <v>-</v>
      </c>
      <c r="E1161" s="6" t="str">
        <f>IF(C1161="","-",_xlfn.XLOOKUP(C1161,'TM Information'!$A:$A,'TM Information'!$F:$F,"No Match",0,1))</f>
        <v>-</v>
      </c>
      <c r="F1161" s="6">
        <f t="shared" si="25"/>
        <v>0</v>
      </c>
    </row>
    <row r="1162" spans="1:6">
      <c r="A1162" s="8"/>
      <c r="D1162" s="6" t="str">
        <f>IF(C1162="","-",_xlfn.XLOOKUP(C1162,'TM Information'!$A:$A,'TM Information'!$D:$D,"No Match",0,1))</f>
        <v>-</v>
      </c>
      <c r="E1162" s="6" t="str">
        <f>IF(C1162="","-",_xlfn.XLOOKUP(C1162,'TM Information'!$A:$A,'TM Information'!$F:$F,"No Match",0,1))</f>
        <v>-</v>
      </c>
      <c r="F1162" s="6">
        <f t="shared" si="25"/>
        <v>0</v>
      </c>
    </row>
    <row r="1163" spans="1:6">
      <c r="A1163" s="8"/>
      <c r="D1163" s="6" t="str">
        <f>IF(C1163="","-",_xlfn.XLOOKUP(C1163,'TM Information'!$A:$A,'TM Information'!$D:$D,"No Match",0,1))</f>
        <v>-</v>
      </c>
      <c r="E1163" s="6" t="str">
        <f>IF(C1163="","-",_xlfn.XLOOKUP(C1163,'TM Information'!$A:$A,'TM Information'!$F:$F,"No Match",0,1))</f>
        <v>-</v>
      </c>
      <c r="F1163" s="6">
        <f t="shared" si="25"/>
        <v>0</v>
      </c>
    </row>
    <row r="1164" spans="1:6">
      <c r="A1164" s="8"/>
      <c r="D1164" s="6" t="str">
        <f>IF(C1164="","-",_xlfn.XLOOKUP(C1164,'TM Information'!$A:$A,'TM Information'!$D:$D,"No Match",0,1))</f>
        <v>-</v>
      </c>
      <c r="E1164" s="6" t="str">
        <f>IF(C1164="","-",_xlfn.XLOOKUP(C1164,'TM Information'!$A:$A,'TM Information'!$F:$F,"No Match",0,1))</f>
        <v>-</v>
      </c>
      <c r="F1164" s="6">
        <f t="shared" si="25"/>
        <v>0</v>
      </c>
    </row>
    <row r="1165" spans="1:6">
      <c r="A1165" s="8"/>
      <c r="D1165" s="6" t="str">
        <f>IF(C1165="","-",_xlfn.XLOOKUP(C1165,'TM Information'!$A:$A,'TM Information'!$D:$D,"No Match",0,1))</f>
        <v>-</v>
      </c>
      <c r="E1165" s="6" t="str">
        <f>IF(C1165="","-",_xlfn.XLOOKUP(C1165,'TM Information'!$A:$A,'TM Information'!$F:$F,"No Match",0,1))</f>
        <v>-</v>
      </c>
      <c r="F1165" s="6">
        <f t="shared" si="25"/>
        <v>0</v>
      </c>
    </row>
    <row r="1166" spans="1:6">
      <c r="A1166" s="8"/>
      <c r="D1166" s="6" t="str">
        <f>IF(C1166="","-",_xlfn.XLOOKUP(C1166,'TM Information'!$A:$A,'TM Information'!$D:$D,"No Match",0,1))</f>
        <v>-</v>
      </c>
      <c r="E1166" s="6" t="str">
        <f>IF(C1166="","-",_xlfn.XLOOKUP(C1166,'TM Information'!$A:$A,'TM Information'!$F:$F,"No Match",0,1))</f>
        <v>-</v>
      </c>
      <c r="F1166" s="6">
        <f t="shared" si="25"/>
        <v>0</v>
      </c>
    </row>
    <row r="1167" spans="1:6">
      <c r="A1167" s="8"/>
      <c r="D1167" s="6" t="str">
        <f>IF(C1167="","-",_xlfn.XLOOKUP(C1167,'TM Information'!$A:$A,'TM Information'!$D:$D,"No Match",0,1))</f>
        <v>-</v>
      </c>
      <c r="E1167" s="6" t="str">
        <f>IF(C1167="","-",_xlfn.XLOOKUP(C1167,'TM Information'!$A:$A,'TM Information'!$F:$F,"No Match",0,1))</f>
        <v>-</v>
      </c>
      <c r="F1167" s="6">
        <f t="shared" si="25"/>
        <v>0</v>
      </c>
    </row>
    <row r="1168" spans="1:6">
      <c r="A1168" s="8"/>
      <c r="D1168" s="6" t="str">
        <f>IF(C1168="","-",_xlfn.XLOOKUP(C1168,'TM Information'!$A:$A,'TM Information'!$D:$D,"No Match",0,1))</f>
        <v>-</v>
      </c>
      <c r="E1168" s="6" t="str">
        <f>IF(C1168="","-",_xlfn.XLOOKUP(C1168,'TM Information'!$A:$A,'TM Information'!$F:$F,"No Match",0,1))</f>
        <v>-</v>
      </c>
      <c r="F1168" s="6">
        <v>6</v>
      </c>
    </row>
    <row r="1169" spans="1:8">
      <c r="A1169" s="8"/>
      <c r="D1169" s="6" t="str">
        <f>IF(C1169="","-",_xlfn.XLOOKUP(C1169,'TM Information'!$A:$A,'TM Information'!$D:$D,"No Match",0,1))</f>
        <v>-</v>
      </c>
      <c r="E1169" s="6" t="str">
        <f>IF(C1169="","-",_xlfn.XLOOKUP(C1169,'TM Information'!$A:$A,'TM Information'!$F:$F,"No Match",0,1))</f>
        <v>-</v>
      </c>
      <c r="F1169" s="6">
        <f t="shared" si="25"/>
        <v>0</v>
      </c>
    </row>
    <row r="1170" spans="1:8">
      <c r="A1170" s="8"/>
      <c r="D1170" s="6" t="str">
        <f>IF(C1170="","-",_xlfn.XLOOKUP(C1170,'TM Information'!$A:$A,'TM Information'!$D:$D,"No Match",0,1))</f>
        <v>-</v>
      </c>
      <c r="E1170" s="6" t="str">
        <f>IF(C1170="","-",_xlfn.XLOOKUP(C1170,'TM Information'!$A:$A,'TM Information'!$F:$F,"No Match",0,1))</f>
        <v>-</v>
      </c>
      <c r="F1170" s="6">
        <f t="shared" si="25"/>
        <v>0</v>
      </c>
    </row>
    <row r="1171" spans="1:8">
      <c r="A1171" s="8"/>
      <c r="D1171" s="6" t="str">
        <f>IF(C1171="","-",_xlfn.XLOOKUP(C1171,'TM Information'!$A:$A,'TM Information'!$D:$D,"No Match",0,1))</f>
        <v>-</v>
      </c>
      <c r="E1171" s="6" t="str">
        <f>IF(C1171="","-",_xlfn.XLOOKUP(C1171,'TM Information'!$A:$A,'TM Information'!$F:$F,"No Match",0,1))</f>
        <v>-</v>
      </c>
      <c r="F1171" s="6">
        <f t="shared" si="25"/>
        <v>0</v>
      </c>
    </row>
    <row r="1172" spans="1:8">
      <c r="A1172" s="8"/>
      <c r="D1172" s="6" t="str">
        <f>IF(C1172="","-",_xlfn.XLOOKUP(C1172,'TM Information'!$A:$A,'TM Information'!$D:$D,"No Match",0,1))</f>
        <v>-</v>
      </c>
      <c r="E1172" s="6" t="str">
        <f>IF(C1172="","-",_xlfn.XLOOKUP(C1172,'TM Information'!$A:$A,'TM Information'!$F:$F,"No Match",0,1))</f>
        <v>-</v>
      </c>
      <c r="F1172" s="6">
        <f t="shared" si="25"/>
        <v>0</v>
      </c>
    </row>
    <row r="1173" spans="1:8">
      <c r="A1173" s="8"/>
      <c r="D1173" s="6" t="str">
        <f>IF(C1173="","-",_xlfn.XLOOKUP(C1173,'TM Information'!$A:$A,'TM Information'!$D:$D,"No Match",0,1))</f>
        <v>-</v>
      </c>
      <c r="E1173" s="6" t="str">
        <f>IF(C1173="","-",_xlfn.XLOOKUP(C1173,'TM Information'!$A:$A,'TM Information'!$F:$F,"No Match",0,1))</f>
        <v>-</v>
      </c>
      <c r="F1173" s="6">
        <f t="shared" si="25"/>
        <v>0</v>
      </c>
    </row>
    <row r="1174" spans="1:8">
      <c r="A1174" s="8"/>
      <c r="D1174" s="6" t="str">
        <f>IF(C1174="","-",_xlfn.XLOOKUP(C1174,'TM Information'!$A:$A,'TM Information'!$D:$D,"No Match",0,1))</f>
        <v>-</v>
      </c>
      <c r="E1174" s="6" t="str">
        <f>IF(C1174="","-",_xlfn.XLOOKUP(C1174,'TM Information'!$A:$A,'TM Information'!$F:$F,"No Match",0,1))</f>
        <v>-</v>
      </c>
      <c r="F1174" s="6">
        <f t="shared" si="25"/>
        <v>0</v>
      </c>
    </row>
    <row r="1175" spans="1:8">
      <c r="A1175" s="8"/>
      <c r="D1175" s="6" t="str">
        <f>IF(C1175="","-",_xlfn.XLOOKUP(C1175,'TM Information'!$A:$A,'TM Information'!$D:$D,"No Match",0,1))</f>
        <v>-</v>
      </c>
      <c r="E1175" s="6" t="str">
        <f>IF(C1175="","-",_xlfn.XLOOKUP(C1175,'TM Information'!$A:$A,'TM Information'!$F:$F,"No Match",0,1))</f>
        <v>-</v>
      </c>
      <c r="F1175" s="6">
        <f t="shared" si="25"/>
        <v>0</v>
      </c>
    </row>
    <row r="1176" spans="1:8">
      <c r="A1176" s="8"/>
      <c r="D1176" s="6" t="str">
        <f>IF(C1176="","-",_xlfn.XLOOKUP(C1176,'TM Information'!$A:$A,'TM Information'!$D:$D,"No Match",0,1))</f>
        <v>-</v>
      </c>
      <c r="E1176" s="6" t="str">
        <f>IF(C1176="","-",_xlfn.XLOOKUP(C1176,'TM Information'!$A:$A,'TM Information'!$F:$F,"No Match",0,1))</f>
        <v>-</v>
      </c>
      <c r="F1176" s="6">
        <f t="shared" si="25"/>
        <v>0</v>
      </c>
    </row>
    <row r="1177" spans="1:8">
      <c r="A1177" s="8"/>
      <c r="D1177" s="6" t="str">
        <f>IF(C1177="","-",_xlfn.XLOOKUP(C1177,'TM Information'!$A:$A,'TM Information'!$D:$D,"No Match",0,1))</f>
        <v>-</v>
      </c>
      <c r="E1177" s="6" t="str">
        <f>IF(C1177="","-",_xlfn.XLOOKUP(C1177,'TM Information'!$A:$A,'TM Information'!$F:$F,"No Match",0,1))</f>
        <v>-</v>
      </c>
      <c r="F1177" s="6">
        <f t="shared" si="25"/>
        <v>0</v>
      </c>
    </row>
    <row r="1178" spans="1:8">
      <c r="A1178" s="8"/>
      <c r="D1178" s="6" t="str">
        <f>IF(C1178="","-",_xlfn.XLOOKUP(C1178,'TM Information'!$A:$A,'TM Information'!$D:$D,"No Match",0,1))</f>
        <v>-</v>
      </c>
      <c r="E1178" s="6" t="str">
        <f>IF(C1178="","-",_xlfn.XLOOKUP(C1178,'TM Information'!$A:$A,'TM Information'!$F:$F,"No Match",0,1))</f>
        <v>-</v>
      </c>
      <c r="F1178" s="6">
        <f t="shared" si="25"/>
        <v>0</v>
      </c>
    </row>
    <row r="1179" spans="1:8">
      <c r="A1179" s="8"/>
      <c r="D1179" s="6" t="str">
        <f>IF(C1179="","-",_xlfn.XLOOKUP(C1179,'TM Information'!$A:$A,'TM Information'!$D:$D,"No Match",0,1))</f>
        <v>-</v>
      </c>
      <c r="E1179" s="6" t="str">
        <f>IF(C1179="","-",_xlfn.XLOOKUP(C1179,'TM Information'!$A:$A,'TM Information'!$F:$F,"No Match",0,1))</f>
        <v>-</v>
      </c>
      <c r="F1179" s="6">
        <f t="shared" si="25"/>
        <v>0</v>
      </c>
    </row>
    <row r="1180" spans="1:8">
      <c r="A1180" s="8"/>
      <c r="D1180" s="6" t="str">
        <f>IF(C1180="","-",_xlfn.XLOOKUP(C1180,'TM Information'!$A:$A,'TM Information'!$D:$D,"No Match",0,1))</f>
        <v>-</v>
      </c>
      <c r="E1180" s="6" t="str">
        <f>IF(C1180="","-",_xlfn.XLOOKUP(C1180,'TM Information'!$A:$A,'TM Information'!$F:$F,"No Match",0,1))</f>
        <v>-</v>
      </c>
      <c r="F1180" s="6">
        <f t="shared" ref="F1180:F1243" si="26">COUNTIF(C:C,C1180)</f>
        <v>0</v>
      </c>
    </row>
    <row r="1181" spans="1:8">
      <c r="A1181" s="8"/>
      <c r="D1181" s="6" t="str">
        <f>IF(C1181="","-",_xlfn.XLOOKUP(C1181,'TM Information'!$A:$A,'TM Information'!$D:$D,"No Match",0,1))</f>
        <v>-</v>
      </c>
      <c r="E1181" s="6" t="str">
        <f>IF(C1181="","-",_xlfn.XLOOKUP(C1181,'TM Information'!$A:$A,'TM Information'!$F:$F,"No Match",0,1))</f>
        <v>-</v>
      </c>
      <c r="F1181" s="6">
        <f t="shared" si="26"/>
        <v>0</v>
      </c>
    </row>
    <row r="1182" spans="1:8">
      <c r="A1182" s="8"/>
      <c r="D1182" s="6" t="str">
        <f>IF(C1182="","-",_xlfn.XLOOKUP(C1182,'TM Information'!$A:$A,'TM Information'!$D:$D,"No Match",0,1))</f>
        <v>-</v>
      </c>
      <c r="E1182" s="6" t="str">
        <f>IF(C1182="","-",_xlfn.XLOOKUP(C1182,'TM Information'!$A:$A,'TM Information'!$F:$F,"No Match",0,1))</f>
        <v>-</v>
      </c>
      <c r="F1182" s="6">
        <f t="shared" si="26"/>
        <v>0</v>
      </c>
    </row>
    <row r="1183" spans="1:8">
      <c r="A1183" s="8"/>
      <c r="D1183" s="6" t="str">
        <f>IF(C1183="","-",_xlfn.XLOOKUP(C1183,'TM Information'!$A:$A,'TM Information'!$D:$D,"No Match",0,1))</f>
        <v>-</v>
      </c>
      <c r="E1183" s="6" t="str">
        <f>IF(C1183="","-",_xlfn.XLOOKUP(C1183,'TM Information'!$A:$A,'TM Information'!$F:$F,"No Match",0,1))</f>
        <v>-</v>
      </c>
      <c r="F1183" s="6">
        <f t="shared" si="26"/>
        <v>0</v>
      </c>
    </row>
    <row r="1184" spans="1:8">
      <c r="A1184" s="8"/>
      <c r="D1184" s="6" t="str">
        <f>IF(C1184="","-",_xlfn.XLOOKUP(C1184,'TM Information'!$A:$A,'TM Information'!$D:$D,"No Match",0,1))</f>
        <v>-</v>
      </c>
      <c r="E1184" s="6" t="str">
        <f>IF(C1184="","-",_xlfn.XLOOKUP(C1184,'TM Information'!$A:$A,'TM Information'!$F:$F,"No Match",0,1))</f>
        <v>-</v>
      </c>
      <c r="F1184" s="6">
        <f t="shared" si="26"/>
        <v>0</v>
      </c>
      <c r="H1184" s="8"/>
    </row>
    <row r="1185" spans="1:6">
      <c r="A1185" s="8"/>
      <c r="D1185" s="6" t="str">
        <f>IF(C1185="","-",_xlfn.XLOOKUP(C1185,'TM Information'!$A:$A,'TM Information'!$D:$D,"No Match",0,1))</f>
        <v>-</v>
      </c>
      <c r="E1185" s="6" t="str">
        <f>IF(C1185="","-",_xlfn.XLOOKUP(C1185,'TM Information'!$A:$A,'TM Information'!$F:$F,"No Match",0,1))</f>
        <v>-</v>
      </c>
      <c r="F1185" s="6">
        <f t="shared" si="26"/>
        <v>0</v>
      </c>
    </row>
    <row r="1186" spans="1:6">
      <c r="A1186" s="8"/>
      <c r="D1186" s="6" t="str">
        <f>IF(C1186="","-",_xlfn.XLOOKUP(C1186,'TM Information'!$A:$A,'TM Information'!$D:$D,"No Match",0,1))</f>
        <v>-</v>
      </c>
      <c r="E1186" s="6" t="str">
        <f>IF(C1186="","-",_xlfn.XLOOKUP(C1186,'TM Information'!$A:$A,'TM Information'!$F:$F,"No Match",0,1))</f>
        <v>-</v>
      </c>
      <c r="F1186" s="6">
        <f t="shared" si="26"/>
        <v>0</v>
      </c>
    </row>
    <row r="1187" spans="1:6">
      <c r="A1187" s="8"/>
      <c r="D1187" s="6" t="str">
        <f>IF(C1187="","-",_xlfn.XLOOKUP(C1187,'TM Information'!$A:$A,'TM Information'!$D:$D,"No Match",0,1))</f>
        <v>-</v>
      </c>
      <c r="E1187" s="6" t="str">
        <f>IF(C1187="","-",_xlfn.XLOOKUP(C1187,'TM Information'!$A:$A,'TM Information'!$F:$F,"No Match",0,1))</f>
        <v>-</v>
      </c>
      <c r="F1187" s="6">
        <f t="shared" si="26"/>
        <v>0</v>
      </c>
    </row>
    <row r="1188" spans="1:6">
      <c r="A1188" s="8"/>
      <c r="D1188" s="6" t="str">
        <f>IF(C1188="","-",_xlfn.XLOOKUP(C1188,'TM Information'!$A:$A,'TM Information'!$D:$D,"No Match",0,1))</f>
        <v>-</v>
      </c>
      <c r="E1188" s="6" t="str">
        <f>IF(C1188="","-",_xlfn.XLOOKUP(C1188,'TM Information'!$A:$A,'TM Information'!$F:$F,"No Match",0,1))</f>
        <v>-</v>
      </c>
      <c r="F1188" s="6">
        <f t="shared" si="26"/>
        <v>0</v>
      </c>
    </row>
    <row r="1189" spans="1:6">
      <c r="A1189" s="8"/>
      <c r="D1189" s="6" t="str">
        <f>IF(C1189="","-",_xlfn.XLOOKUP(C1189,'TM Information'!$A:$A,'TM Information'!$D:$D,"No Match",0,1))</f>
        <v>-</v>
      </c>
      <c r="E1189" s="6" t="str">
        <f>IF(C1189="","-",_xlfn.XLOOKUP(C1189,'TM Information'!$A:$A,'TM Information'!$F:$F,"No Match",0,1))</f>
        <v>-</v>
      </c>
      <c r="F1189" s="6">
        <f t="shared" si="26"/>
        <v>0</v>
      </c>
    </row>
    <row r="1190" spans="1:6">
      <c r="A1190" s="8"/>
      <c r="D1190" s="6" t="str">
        <f>IF(C1190="","-",_xlfn.XLOOKUP(C1190,'TM Information'!$A:$A,'TM Information'!$D:$D,"No Match",0,1))</f>
        <v>-</v>
      </c>
      <c r="E1190" s="6" t="str">
        <f>IF(C1190="","-",_xlfn.XLOOKUP(C1190,'TM Information'!$A:$A,'TM Information'!$F:$F,"No Match",0,1))</f>
        <v>-</v>
      </c>
      <c r="F1190" s="6">
        <f t="shared" si="26"/>
        <v>0</v>
      </c>
    </row>
    <row r="1191" spans="1:6">
      <c r="A1191" s="8"/>
      <c r="D1191" s="6" t="str">
        <f>IF(C1191="","-",_xlfn.XLOOKUP(C1191,'TM Information'!$A:$A,'TM Information'!$D:$D,"No Match",0,1))</f>
        <v>-</v>
      </c>
      <c r="E1191" s="6" t="str">
        <f>IF(C1191="","-",_xlfn.XLOOKUP(C1191,'TM Information'!$A:$A,'TM Information'!$F:$F,"No Match",0,1))</f>
        <v>-</v>
      </c>
      <c r="F1191" s="6">
        <f t="shared" si="26"/>
        <v>0</v>
      </c>
    </row>
    <row r="1192" spans="1:6">
      <c r="A1192" s="8"/>
      <c r="D1192" s="6" t="str">
        <f>IF(C1192="","-",_xlfn.XLOOKUP(C1192,'TM Information'!$A:$A,'TM Information'!$D:$D,"No Match",0,1))</f>
        <v>-</v>
      </c>
      <c r="E1192" s="6" t="str">
        <f>IF(C1192="","-",_xlfn.XLOOKUP(C1192,'TM Information'!$A:$A,'TM Information'!$F:$F,"No Match",0,1))</f>
        <v>-</v>
      </c>
      <c r="F1192" s="6">
        <f t="shared" si="26"/>
        <v>0</v>
      </c>
    </row>
    <row r="1193" spans="1:6">
      <c r="A1193" s="8"/>
      <c r="D1193" s="6" t="str">
        <f>IF(C1193="","-",_xlfn.XLOOKUP(C1193,'TM Information'!$A:$A,'TM Information'!$D:$D,"No Match",0,1))</f>
        <v>-</v>
      </c>
      <c r="E1193" s="6" t="str">
        <f>IF(C1193="","-",_xlfn.XLOOKUP(C1193,'TM Information'!$A:$A,'TM Information'!$F:$F,"No Match",0,1))</f>
        <v>-</v>
      </c>
      <c r="F1193" s="6">
        <f t="shared" si="26"/>
        <v>0</v>
      </c>
    </row>
    <row r="1194" spans="1:6">
      <c r="A1194" s="8"/>
      <c r="D1194" s="6" t="str">
        <f>IF(C1194="","-",_xlfn.XLOOKUP(C1194,'TM Information'!$A:$A,'TM Information'!$D:$D,"No Match",0,1))</f>
        <v>-</v>
      </c>
      <c r="E1194" s="6" t="str">
        <f>IF(C1194="","-",_xlfn.XLOOKUP(C1194,'TM Information'!$A:$A,'TM Information'!$F:$F,"No Match",0,1))</f>
        <v>-</v>
      </c>
      <c r="F1194" s="6">
        <f t="shared" si="26"/>
        <v>0</v>
      </c>
    </row>
    <row r="1195" spans="1:6">
      <c r="A1195" s="8"/>
      <c r="D1195" s="6" t="str">
        <f>IF(C1195="","-",_xlfn.XLOOKUP(C1195,'TM Information'!$A:$A,'TM Information'!$D:$D,"No Match",0,1))</f>
        <v>-</v>
      </c>
      <c r="E1195" s="6" t="str">
        <f>IF(C1195="","-",_xlfn.XLOOKUP(C1195,'TM Information'!$A:$A,'TM Information'!$F:$F,"No Match",0,1))</f>
        <v>-</v>
      </c>
      <c r="F1195" s="6">
        <f t="shared" si="26"/>
        <v>0</v>
      </c>
    </row>
    <row r="1196" spans="1:6">
      <c r="A1196" s="8"/>
      <c r="D1196" s="6" t="str">
        <f>IF(C1196="","-",_xlfn.XLOOKUP(C1196,'TM Information'!$A:$A,'TM Information'!$D:$D,"No Match",0,1))</f>
        <v>-</v>
      </c>
      <c r="E1196" s="6" t="str">
        <f>IF(C1196="","-",_xlfn.XLOOKUP(C1196,'TM Information'!$A:$A,'TM Information'!$F:$F,"No Match",0,1))</f>
        <v>-</v>
      </c>
      <c r="F1196" s="6">
        <f t="shared" si="26"/>
        <v>0</v>
      </c>
    </row>
    <row r="1197" spans="1:6">
      <c r="A1197" s="8"/>
      <c r="E1197" s="6" t="str">
        <f>IF(C1197="","-",_xlfn.XLOOKUP(C1197,'TM Information'!$A:$A,'TM Information'!$F:$F,"No Match",0,1))</f>
        <v>-</v>
      </c>
      <c r="F1197" s="6">
        <f t="shared" si="26"/>
        <v>0</v>
      </c>
    </row>
    <row r="1198" spans="1:6">
      <c r="A1198" s="8"/>
      <c r="D1198" s="6" t="str">
        <f>IF(C1198="","-",_xlfn.XLOOKUP(C1198,'TM Information'!$A:$A,'TM Information'!$D:$D,"No Match",0,1))</f>
        <v>-</v>
      </c>
      <c r="E1198" s="6" t="str">
        <f>IF(C1198="","-",_xlfn.XLOOKUP(C1198,'TM Information'!$A:$A,'TM Information'!$F:$F,"No Match",0,1))</f>
        <v>-</v>
      </c>
      <c r="F1198" s="6">
        <f t="shared" si="26"/>
        <v>0</v>
      </c>
    </row>
    <row r="1199" spans="1:6">
      <c r="A1199" s="8"/>
      <c r="D1199" s="6" t="str">
        <f>IF(C1199="","-",_xlfn.XLOOKUP(C1199,'TM Information'!$A:$A,'TM Information'!$D:$D,"No Match",0,1))</f>
        <v>-</v>
      </c>
      <c r="E1199" s="6" t="str">
        <f>IF(C1199="","-",_xlfn.XLOOKUP(C1199,'TM Information'!$A:$A,'TM Information'!$F:$F,"No Match",0,1))</f>
        <v>-</v>
      </c>
      <c r="F1199" s="6">
        <f t="shared" si="26"/>
        <v>0</v>
      </c>
    </row>
    <row r="1200" spans="1:6">
      <c r="A1200" s="8"/>
      <c r="D1200" s="6" t="str">
        <f>IF(C1200="","-",_xlfn.XLOOKUP(C1200,'TM Information'!$A:$A,'TM Information'!$D:$D,"No Match",0,1))</f>
        <v>-</v>
      </c>
      <c r="E1200" s="6" t="str">
        <f>IF(C1200="","-",_xlfn.XLOOKUP(C1200,'TM Information'!$A:$A,'TM Information'!$F:$F,"No Match",0,1))</f>
        <v>-</v>
      </c>
      <c r="F1200" s="6">
        <f t="shared" si="26"/>
        <v>0</v>
      </c>
    </row>
    <row r="1201" spans="1:7">
      <c r="A1201" s="8"/>
      <c r="D1201" s="6" t="str">
        <f>IF(C1201="","-",_xlfn.XLOOKUP(C1201,'TM Information'!$A:$A,'TM Information'!$D:$D,"No Match",0,1))</f>
        <v>-</v>
      </c>
      <c r="E1201" s="6" t="str">
        <f>IF(C1201="","-",_xlfn.XLOOKUP(C1201,'TM Information'!$A:$A,'TM Information'!$F:$F,"No Match",0,1))</f>
        <v>-</v>
      </c>
      <c r="F1201" s="6">
        <f t="shared" si="26"/>
        <v>0</v>
      </c>
    </row>
    <row r="1202" spans="1:7">
      <c r="A1202" s="8"/>
      <c r="D1202" s="6" t="str">
        <f>IF(C1202="","-",_xlfn.XLOOKUP(C1202,'TM Information'!$A:$A,'TM Information'!$D:$D,"No Match",0,1))</f>
        <v>-</v>
      </c>
      <c r="E1202" s="6" t="str">
        <f>IF(C1202="","-",_xlfn.XLOOKUP(C1202,'TM Information'!$A:$A,'TM Information'!$F:$F,"No Match",0,1))</f>
        <v>-</v>
      </c>
      <c r="F1202" s="6">
        <f t="shared" si="26"/>
        <v>0</v>
      </c>
    </row>
    <row r="1203" spans="1:7">
      <c r="A1203" s="8"/>
      <c r="D1203" s="6" t="str">
        <f>IF(C1203="","-",_xlfn.XLOOKUP(C1203,'TM Information'!$A:$A,'TM Information'!$D:$D,"No Match",0,1))</f>
        <v>-</v>
      </c>
      <c r="E1203" s="6" t="str">
        <f>IF(C1203="","-",_xlfn.XLOOKUP(C1203,'TM Information'!$A:$A,'TM Information'!$F:$F,"No Match",0,1))</f>
        <v>-</v>
      </c>
      <c r="F1203" s="6">
        <f t="shared" si="26"/>
        <v>0</v>
      </c>
    </row>
    <row r="1204" spans="1:7">
      <c r="A1204" s="8"/>
      <c r="D1204" s="6" t="str">
        <f>IF(C1204="","-",_xlfn.XLOOKUP(C1204,'TM Information'!$A:$A,'TM Information'!$D:$D,"No Match",0,1))</f>
        <v>-</v>
      </c>
      <c r="E1204" s="6" t="str">
        <f>IF(C1204="","-",_xlfn.XLOOKUP(C1204,'TM Information'!$A:$A,'TM Information'!$F:$F,"No Match",0,1))</f>
        <v>-</v>
      </c>
      <c r="F1204" s="6">
        <f t="shared" si="26"/>
        <v>0</v>
      </c>
    </row>
    <row r="1205" spans="1:7">
      <c r="A1205" s="8"/>
      <c r="D1205" s="6" t="str">
        <f>IF(C1205="","-",_xlfn.XLOOKUP(C1205,'TM Information'!$A:$A,'TM Information'!$D:$D,"No Match",0,1))</f>
        <v>-</v>
      </c>
      <c r="E1205" s="6" t="str">
        <f>IF(C1205="","-",_xlfn.XLOOKUP(C1205,'TM Information'!$A:$A,'TM Information'!$F:$F,"No Match",0,1))</f>
        <v>-</v>
      </c>
      <c r="F1205" s="6">
        <f t="shared" si="26"/>
        <v>0</v>
      </c>
    </row>
    <row r="1206" spans="1:7">
      <c r="A1206" s="8"/>
      <c r="D1206" s="6" t="str">
        <f>IF(C1206="","-",_xlfn.XLOOKUP(C1206,'TM Information'!$A:$A,'TM Information'!$D:$D,"No Match",0,1))</f>
        <v>-</v>
      </c>
      <c r="E1206" s="6" t="str">
        <f>IF(C1206="","-",_xlfn.XLOOKUP(C1206,'TM Information'!$A:$A,'TM Information'!$F:$F,"No Match",0,1))</f>
        <v>-</v>
      </c>
      <c r="F1206" s="6">
        <f t="shared" si="26"/>
        <v>0</v>
      </c>
    </row>
    <row r="1207" spans="1:7">
      <c r="A1207" s="8"/>
      <c r="D1207" s="6" t="str">
        <f>IF(C1207="","-",_xlfn.XLOOKUP(C1207,'TM Information'!$A:$A,'TM Information'!$D:$D,"No Match",0,1))</f>
        <v>-</v>
      </c>
      <c r="E1207" s="6" t="str">
        <f>IF(C1207="","-",_xlfn.XLOOKUP(C1207,'TM Information'!$A:$A,'TM Information'!$F:$F,"No Match",0,1))</f>
        <v>-</v>
      </c>
      <c r="F1207" s="6">
        <f t="shared" si="26"/>
        <v>0</v>
      </c>
    </row>
    <row r="1208" spans="1:7">
      <c r="A1208" s="8"/>
      <c r="D1208" s="6" t="str">
        <f>IF(C1208="","-",_xlfn.XLOOKUP(C1208,'TM Information'!$A:$A,'TM Information'!$D:$D,"No Match",0,1))</f>
        <v>-</v>
      </c>
      <c r="E1208" s="6" t="str">
        <f>IF(C1208="","-",_xlfn.XLOOKUP(C1208,'TM Information'!$A:$A,'TM Information'!$F:$F,"No Match",0,1))</f>
        <v>-</v>
      </c>
      <c r="F1208" s="6">
        <f t="shared" si="26"/>
        <v>0</v>
      </c>
    </row>
    <row r="1209" spans="1:7">
      <c r="A1209" s="8"/>
      <c r="D1209" s="6" t="str">
        <f>IF(C1209="","-",_xlfn.XLOOKUP(C1209,'TM Information'!$A:$A,'TM Information'!$D:$D,"No Match",0,1))</f>
        <v>-</v>
      </c>
      <c r="E1209" s="6" t="str">
        <f>IF(C1209="","-",_xlfn.XLOOKUP(C1209,'TM Information'!$A:$A,'TM Information'!$F:$F,"No Match",0,1))</f>
        <v>-</v>
      </c>
      <c r="F1209" s="6">
        <f t="shared" si="26"/>
        <v>0</v>
      </c>
    </row>
    <row r="1210" spans="1:7">
      <c r="A1210" s="8"/>
      <c r="D1210" s="6" t="str">
        <f>IF(C1210="","-",_xlfn.XLOOKUP(C1210,'TM Information'!$A:$A,'TM Information'!$D:$D,"No Match",0,1))</f>
        <v>-</v>
      </c>
      <c r="E1210" s="6" t="str">
        <f>IF(C1210="","-",_xlfn.XLOOKUP(C1210,'TM Information'!$A:$A,'TM Information'!$F:$F,"No Match",0,1))</f>
        <v>-</v>
      </c>
      <c r="F1210" s="6">
        <f t="shared" si="26"/>
        <v>0</v>
      </c>
    </row>
    <row r="1211" spans="1:7">
      <c r="A1211" s="8"/>
      <c r="D1211" s="6" t="str">
        <f>IF(C1211="","-",_xlfn.XLOOKUP(C1211,'TM Information'!$A:$A,'TM Information'!$D:$D,"No Match",0,1))</f>
        <v>-</v>
      </c>
      <c r="E1211" s="6" t="str">
        <f>IF(C1211="","-",_xlfn.XLOOKUP(C1211,'TM Information'!$A:$A,'TM Information'!$F:$F,"No Match",0,1))</f>
        <v>-</v>
      </c>
      <c r="F1211" s="6">
        <f t="shared" si="26"/>
        <v>0</v>
      </c>
      <c r="G1211" s="24"/>
    </row>
    <row r="1212" spans="1:7">
      <c r="A1212" s="8"/>
      <c r="D1212" s="6" t="str">
        <f>IF(C1212="","-",_xlfn.XLOOKUP(C1212,'TM Information'!$A:$A,'TM Information'!$D:$D,"No Match",0,1))</f>
        <v>-</v>
      </c>
      <c r="E1212" s="6" t="str">
        <f>IF(C1212="","-",_xlfn.XLOOKUP(C1212,'TM Information'!$A:$A,'TM Information'!$F:$F,"No Match",0,1))</f>
        <v>-</v>
      </c>
      <c r="F1212" s="6">
        <f t="shared" si="26"/>
        <v>0</v>
      </c>
    </row>
    <row r="1213" spans="1:7">
      <c r="A1213" s="8"/>
      <c r="D1213" s="6" t="str">
        <f>IF(C1213="","-",_xlfn.XLOOKUP(C1213,'TM Information'!$A:$A,'TM Information'!$D:$D,"No Match",0,1))</f>
        <v>-</v>
      </c>
      <c r="E1213" s="6" t="str">
        <f>IF(C1213="","-",_xlfn.XLOOKUP(C1213,'TM Information'!$A:$A,'TM Information'!$F:$F,"No Match",0,1))</f>
        <v>-</v>
      </c>
      <c r="F1213" s="6">
        <f t="shared" si="26"/>
        <v>0</v>
      </c>
    </row>
    <row r="1214" spans="1:7">
      <c r="A1214" s="8"/>
      <c r="D1214" s="6" t="str">
        <f>IF(C1214="","-",_xlfn.XLOOKUP(C1214,'TM Information'!$A:$A,'TM Information'!$D:$D,"No Match",0,1))</f>
        <v>-</v>
      </c>
      <c r="E1214" s="6" t="str">
        <f>IF(C1214="","-",_xlfn.XLOOKUP(C1214,'TM Information'!$A:$A,'TM Information'!$F:$F,"No Match",0,1))</f>
        <v>-</v>
      </c>
      <c r="F1214" s="6">
        <f t="shared" si="26"/>
        <v>0</v>
      </c>
    </row>
    <row r="1215" spans="1:7">
      <c r="A1215" s="8"/>
      <c r="D1215" s="6" t="str">
        <f>IF(C1215="","-",_xlfn.XLOOKUP(C1215,'TM Information'!$A:$A,'TM Information'!$D:$D,"No Match",0,1))</f>
        <v>-</v>
      </c>
      <c r="E1215" s="6" t="str">
        <f>IF(C1215="","-",_xlfn.XLOOKUP(C1215,'TM Information'!$A:$A,'TM Information'!$F:$F,"No Match",0,1))</f>
        <v>-</v>
      </c>
    </row>
    <row r="1216" spans="1:7">
      <c r="A1216" s="8"/>
      <c r="D1216" s="6" t="str">
        <f>IF(C1216="","-",_xlfn.XLOOKUP(C1216,'TM Information'!$A:$A,'TM Information'!$D:$D,"No Match",0,1))</f>
        <v>-</v>
      </c>
      <c r="E1216" s="6" t="str">
        <f>IF(C1216="","-",_xlfn.XLOOKUP(C1216,'TM Information'!$A:$A,'TM Information'!$F:$F,"No Match",0,1))</f>
        <v>-</v>
      </c>
      <c r="F1216" s="6">
        <f t="shared" si="26"/>
        <v>0</v>
      </c>
    </row>
    <row r="1217" spans="1:6">
      <c r="A1217" s="8"/>
      <c r="D1217" s="6" t="str">
        <f>IF(C1217="","-",_xlfn.XLOOKUP(C1217,'TM Information'!$A:$A,'TM Information'!$D:$D,"No Match",0,1))</f>
        <v>-</v>
      </c>
      <c r="E1217" s="6" t="str">
        <f>IF(C1217="","-",_xlfn.XLOOKUP(C1217,'TM Information'!$A:$A,'TM Information'!$F:$F,"No Match",0,1))</f>
        <v>-</v>
      </c>
      <c r="F1217" s="6">
        <f t="shared" si="26"/>
        <v>0</v>
      </c>
    </row>
    <row r="1218" spans="1:6">
      <c r="A1218" s="8"/>
      <c r="D1218" s="6" t="str">
        <f>IF(C1218="","-",_xlfn.XLOOKUP(C1218,'TM Information'!$A:$A,'TM Information'!$D:$D,"No Match",0,1))</f>
        <v>-</v>
      </c>
      <c r="E1218" s="6" t="str">
        <f>IF(C1218="","-",_xlfn.XLOOKUP(C1218,'TM Information'!$A:$A,'TM Information'!$F:$F,"No Match",0,1))</f>
        <v>-</v>
      </c>
      <c r="F1218" s="6">
        <f t="shared" si="26"/>
        <v>0</v>
      </c>
    </row>
    <row r="1219" spans="1:6">
      <c r="A1219" s="8"/>
      <c r="D1219" s="6" t="str">
        <f>IF(C1219="","-",_xlfn.XLOOKUP(C1219,'TM Information'!$A:$A,'TM Information'!$D:$D,"No Match",0,1))</f>
        <v>-</v>
      </c>
      <c r="E1219" s="6" t="str">
        <f>IF(C1219="","-",_xlfn.XLOOKUP(C1219,'TM Information'!$A:$A,'TM Information'!$F:$F,"No Match",0,1))</f>
        <v>-</v>
      </c>
      <c r="F1219" s="6">
        <f t="shared" si="26"/>
        <v>0</v>
      </c>
    </row>
    <row r="1220" spans="1:6">
      <c r="A1220" s="8"/>
      <c r="D1220" s="6" t="str">
        <f>IF(C1220="","-",_xlfn.XLOOKUP(C1220,'TM Information'!$A:$A,'TM Information'!$D:$D,"No Match",0,1))</f>
        <v>-</v>
      </c>
      <c r="E1220" s="6" t="str">
        <f>IF(C1220="","-",_xlfn.XLOOKUP(C1220,'TM Information'!$A:$A,'TM Information'!$F:$F,"No Match",0,1))</f>
        <v>-</v>
      </c>
      <c r="F1220" s="6">
        <f t="shared" si="26"/>
        <v>0</v>
      </c>
    </row>
    <row r="1221" spans="1:6">
      <c r="A1221" s="8"/>
      <c r="D1221" s="6" t="str">
        <f>IF(C1221="","-",_xlfn.XLOOKUP(C1221,'TM Information'!$A:$A,'TM Information'!$D:$D,"No Match",0,1))</f>
        <v>-</v>
      </c>
      <c r="E1221" s="6" t="str">
        <f>IF(C1221="","-",_xlfn.XLOOKUP(C1221,'TM Information'!$A:$A,'TM Information'!$F:$F,"No Match",0,1))</f>
        <v>-</v>
      </c>
      <c r="F1221" s="6">
        <f t="shared" si="26"/>
        <v>0</v>
      </c>
    </row>
    <row r="1222" spans="1:6">
      <c r="A1222" s="8"/>
      <c r="D1222" s="6" t="str">
        <f>IF(C1222="","-",_xlfn.XLOOKUP(C1222,'TM Information'!$A:$A,'TM Information'!$D:$D,"No Match",0,1))</f>
        <v>-</v>
      </c>
      <c r="E1222" s="6" t="str">
        <f>IF(C1222="","-",_xlfn.XLOOKUP(C1222,'TM Information'!$A:$A,'TM Information'!$F:$F,"No Match",0,1))</f>
        <v>-</v>
      </c>
      <c r="F1222" s="6">
        <f t="shared" si="26"/>
        <v>0</v>
      </c>
    </row>
    <row r="1223" spans="1:6">
      <c r="A1223" s="8"/>
      <c r="D1223" s="6" t="str">
        <f>IF(C1223="","-",_xlfn.XLOOKUP(C1223,'TM Information'!$A:$A,'TM Information'!$D:$D,"No Match",0,1))</f>
        <v>-</v>
      </c>
      <c r="E1223" s="6" t="str">
        <f>IF(C1223="","-",_xlfn.XLOOKUP(C1223,'TM Information'!$A:$A,'TM Information'!$F:$F,"No Match",0,1))</f>
        <v>-</v>
      </c>
      <c r="F1223" s="6">
        <f t="shared" si="26"/>
        <v>0</v>
      </c>
    </row>
    <row r="1224" spans="1:6">
      <c r="A1224" s="8"/>
      <c r="D1224" s="6" t="str">
        <f>IF(C1224="","-",_xlfn.XLOOKUP(C1224,'TM Information'!$A:$A,'TM Information'!$D:$D,"No Match",0,1))</f>
        <v>-</v>
      </c>
      <c r="E1224" s="6" t="str">
        <f>IF(C1224="","-",_xlfn.XLOOKUP(C1224,'TM Information'!$A:$A,'TM Information'!$F:$F,"No Match",0,1))</f>
        <v>-</v>
      </c>
      <c r="F1224" s="6">
        <f t="shared" si="26"/>
        <v>0</v>
      </c>
    </row>
    <row r="1225" spans="1:6">
      <c r="A1225" s="8"/>
      <c r="D1225" s="6" t="str">
        <f>IF(C1225="","-",_xlfn.XLOOKUP(C1225,'TM Information'!$A:$A,'TM Information'!$D:$D,"No Match",0,1))</f>
        <v>-</v>
      </c>
      <c r="E1225" s="6" t="str">
        <f>IF(C1225="","-",_xlfn.XLOOKUP(C1225,'TM Information'!$A:$A,'TM Information'!$F:$F,"No Match",0,1))</f>
        <v>-</v>
      </c>
      <c r="F1225" s="6">
        <f t="shared" si="26"/>
        <v>0</v>
      </c>
    </row>
    <row r="1226" spans="1:6">
      <c r="A1226" s="8"/>
      <c r="D1226" s="6" t="str">
        <f>IF(C1226="","-",_xlfn.XLOOKUP(C1226,'TM Information'!$A:$A,'TM Information'!$D:$D,"No Match",0,1))</f>
        <v>-</v>
      </c>
      <c r="E1226" s="6" t="str">
        <f>IF(C1226="","-",_xlfn.XLOOKUP(C1226,'TM Information'!$A:$A,'TM Information'!$F:$F,"No Match",0,1))</f>
        <v>-</v>
      </c>
      <c r="F1226" s="6">
        <f t="shared" si="26"/>
        <v>0</v>
      </c>
    </row>
    <row r="1227" spans="1:6">
      <c r="A1227" s="8"/>
      <c r="D1227" s="6" t="str">
        <f>IF(C1227="","-",_xlfn.XLOOKUP(C1227,'TM Information'!$A:$A,'TM Information'!$D:$D,"No Match",0,1))</f>
        <v>-</v>
      </c>
      <c r="E1227" s="6" t="str">
        <f>IF(C1227="","-",_xlfn.XLOOKUP(C1227,'TM Information'!$A:$A,'TM Information'!$F:$F,"No Match",0,1))</f>
        <v>-</v>
      </c>
      <c r="F1227" s="6">
        <f t="shared" si="26"/>
        <v>0</v>
      </c>
    </row>
    <row r="1228" spans="1:6">
      <c r="A1228" s="8"/>
      <c r="D1228" s="6" t="str">
        <f>IF(C1228="","-",_xlfn.XLOOKUP(C1228,'TM Information'!$A:$A,'TM Information'!$D:$D,"No Match",0,1))</f>
        <v>-</v>
      </c>
      <c r="E1228" s="6" t="str">
        <f>IF(C1228="","-",_xlfn.XLOOKUP(C1228,'TM Information'!$A:$A,'TM Information'!$F:$F,"No Match",0,1))</f>
        <v>-</v>
      </c>
      <c r="F1228" s="6">
        <f t="shared" si="26"/>
        <v>0</v>
      </c>
    </row>
    <row r="1229" spans="1:6">
      <c r="A1229" s="8"/>
      <c r="D1229" s="6" t="str">
        <f>IF(C1229="","-",_xlfn.XLOOKUP(C1229,'TM Information'!$A:$A,'TM Information'!$D:$D,"No Match",0,1))</f>
        <v>-</v>
      </c>
      <c r="E1229" s="6" t="str">
        <f>IF(C1229="","-",_xlfn.XLOOKUP(C1229,'TM Information'!$A:$A,'TM Information'!$F:$F,"No Match",0,1))</f>
        <v>-</v>
      </c>
      <c r="F1229" s="6">
        <f t="shared" si="26"/>
        <v>0</v>
      </c>
    </row>
    <row r="1230" spans="1:6">
      <c r="A1230" s="8"/>
      <c r="D1230" s="6" t="str">
        <f>IF(C1230="","-",_xlfn.XLOOKUP(C1230,'TM Information'!$A:$A,'TM Information'!$D:$D,"No Match",0,1))</f>
        <v>-</v>
      </c>
      <c r="E1230" s="6" t="str">
        <f>IF(C1230="","-",_xlfn.XLOOKUP(C1230,'TM Information'!$A:$A,'TM Information'!$F:$F,"No Match",0,1))</f>
        <v>-</v>
      </c>
      <c r="F1230" s="6">
        <f t="shared" si="26"/>
        <v>0</v>
      </c>
    </row>
    <row r="1231" spans="1:6">
      <c r="A1231" s="8"/>
      <c r="D1231" s="6" t="str">
        <f>IF(C1231="","-",_xlfn.XLOOKUP(C1231,'TM Information'!$A:$A,'TM Information'!$D:$D,"No Match",0,1))</f>
        <v>-</v>
      </c>
      <c r="E1231" s="6" t="str">
        <f>IF(C1231="","-",_xlfn.XLOOKUP(C1231,'TM Information'!$A:$A,'TM Information'!$F:$F,"No Match",0,1))</f>
        <v>-</v>
      </c>
      <c r="F1231" s="6">
        <f t="shared" si="26"/>
        <v>0</v>
      </c>
    </row>
    <row r="1232" spans="1:6">
      <c r="A1232" s="8"/>
      <c r="D1232" s="6" t="str">
        <f>IF(C1232="","-",_xlfn.XLOOKUP(C1232,'TM Information'!$A:$A,'TM Information'!$D:$D,"No Match",0,1))</f>
        <v>-</v>
      </c>
      <c r="E1232" s="6" t="str">
        <f>IF(C1232="","-",_xlfn.XLOOKUP(C1232,'TM Information'!$A:$A,'TM Information'!$F:$F,"No Match",0,1))</f>
        <v>-</v>
      </c>
      <c r="F1232" s="6">
        <f t="shared" si="26"/>
        <v>0</v>
      </c>
    </row>
    <row r="1233" spans="1:6">
      <c r="A1233" s="8"/>
      <c r="D1233" s="6" t="str">
        <f>IF(C1233="","-",_xlfn.XLOOKUP(C1233,'TM Information'!$A:$A,'TM Information'!$D:$D,"No Match",0,1))</f>
        <v>-</v>
      </c>
      <c r="E1233" s="6" t="str">
        <f>IF(C1233="","-",_xlfn.XLOOKUP(C1233,'TM Information'!$A:$A,'TM Information'!$F:$F,"No Match",0,1))</f>
        <v>-</v>
      </c>
      <c r="F1233" s="6">
        <f t="shared" si="26"/>
        <v>0</v>
      </c>
    </row>
    <row r="1234" spans="1:6">
      <c r="A1234" s="8"/>
      <c r="D1234" s="6" t="str">
        <f>IF(C1234="","-",_xlfn.XLOOKUP(C1234,'TM Information'!$A:$A,'TM Information'!$D:$D,"No Match",0,1))</f>
        <v>-</v>
      </c>
      <c r="E1234" s="6" t="str">
        <f>IF(C1234="","-",_xlfn.XLOOKUP(C1234,'TM Information'!$A:$A,'TM Information'!$F:$F,"No Match",0,1))</f>
        <v>-</v>
      </c>
      <c r="F1234" s="6">
        <f t="shared" si="26"/>
        <v>0</v>
      </c>
    </row>
    <row r="1235" spans="1:6">
      <c r="A1235" s="8"/>
      <c r="D1235" s="6" t="str">
        <f>IF(C1235="","-",_xlfn.XLOOKUP(C1235,'TM Information'!$A:$A,'TM Information'!$D:$D,"No Match",0,1))</f>
        <v>-</v>
      </c>
      <c r="E1235" s="6" t="str">
        <f>IF(C1235="","-",_xlfn.XLOOKUP(C1235,'TM Information'!$A:$A,'TM Information'!$F:$F,"No Match",0,1))</f>
        <v>-</v>
      </c>
      <c r="F1235" s="6">
        <f t="shared" si="26"/>
        <v>0</v>
      </c>
    </row>
    <row r="1236" spans="1:6">
      <c r="A1236" s="8"/>
      <c r="D1236" s="6" t="str">
        <f>IF(C1236="","-",_xlfn.XLOOKUP(C1236,'TM Information'!$A:$A,'TM Information'!$D:$D,"No Match",0,1))</f>
        <v>-</v>
      </c>
      <c r="E1236" s="6" t="str">
        <f>IF(C1236="","-",_xlfn.XLOOKUP(C1236,'TM Information'!$A:$A,'TM Information'!$F:$F,"No Match",0,1))</f>
        <v>-</v>
      </c>
      <c r="F1236" s="6">
        <f t="shared" si="26"/>
        <v>0</v>
      </c>
    </row>
    <row r="1237" spans="1:6">
      <c r="A1237" s="8"/>
      <c r="D1237" s="6" t="str">
        <f>IF(C1237="","-",_xlfn.XLOOKUP(C1237,'TM Information'!$A:$A,'TM Information'!$D:$D,"No Match",0,1))</f>
        <v>-</v>
      </c>
      <c r="E1237" s="6" t="str">
        <f>IF(C1237="","-",_xlfn.XLOOKUP(C1237,'TM Information'!$A:$A,'TM Information'!$F:$F,"No Match",0,1))</f>
        <v>-</v>
      </c>
      <c r="F1237" s="6">
        <f t="shared" si="26"/>
        <v>0</v>
      </c>
    </row>
    <row r="1238" spans="1:6">
      <c r="A1238" s="8"/>
      <c r="D1238" s="6" t="str">
        <f>IF(C1238="","-",_xlfn.XLOOKUP(C1238,'TM Information'!$A:$A,'TM Information'!$D:$D,"No Match",0,1))</f>
        <v>-</v>
      </c>
      <c r="E1238" s="6" t="str">
        <f>IF(C1238="","-",_xlfn.XLOOKUP(C1238,'TM Information'!$A:$A,'TM Information'!$F:$F,"No Match",0,1))</f>
        <v>-</v>
      </c>
      <c r="F1238" s="6">
        <f t="shared" si="26"/>
        <v>0</v>
      </c>
    </row>
    <row r="1239" spans="1:6">
      <c r="A1239" s="8"/>
      <c r="D1239" s="6" t="str">
        <f>IF(C1239="","-",_xlfn.XLOOKUP(C1239,'TM Information'!$A:$A,'TM Information'!$D:$D,"No Match",0,1))</f>
        <v>-</v>
      </c>
      <c r="E1239" s="6" t="str">
        <f>IF(C1239="","-",_xlfn.XLOOKUP(C1239,'TM Information'!$A:$A,'TM Information'!$F:$F,"No Match",0,1))</f>
        <v>-</v>
      </c>
      <c r="F1239" s="6">
        <f t="shared" si="26"/>
        <v>0</v>
      </c>
    </row>
    <row r="1240" spans="1:6">
      <c r="A1240" s="8"/>
      <c r="D1240" s="6" t="str">
        <f>IF(C1240="","-",_xlfn.XLOOKUP(C1240,'TM Information'!$A:$A,'TM Information'!$D:$D,"No Match",0,1))</f>
        <v>-</v>
      </c>
      <c r="E1240" s="6" t="str">
        <f>IF(C1240="","-",_xlfn.XLOOKUP(C1240,'TM Information'!$A:$A,'TM Information'!$F:$F,"No Match",0,1))</f>
        <v>-</v>
      </c>
      <c r="F1240" s="6">
        <f t="shared" si="26"/>
        <v>0</v>
      </c>
    </row>
    <row r="1241" spans="1:6">
      <c r="A1241" s="8"/>
      <c r="D1241" s="6" t="str">
        <f>IF(C1241="","-",_xlfn.XLOOKUP(C1241,'TM Information'!$A:$A,'TM Information'!$D:$D,"No Match",0,1))</f>
        <v>-</v>
      </c>
      <c r="E1241" s="6" t="str">
        <f>IF(C1241="","-",_xlfn.XLOOKUP(C1241,'TM Information'!$A:$A,'TM Information'!$F:$F,"No Match",0,1))</f>
        <v>-</v>
      </c>
      <c r="F1241" s="6">
        <f t="shared" si="26"/>
        <v>0</v>
      </c>
    </row>
    <row r="1242" spans="1:6">
      <c r="A1242" s="8"/>
      <c r="D1242" s="6" t="str">
        <f>IF(C1242="","-",_xlfn.XLOOKUP(C1242,'TM Information'!$A:$A,'TM Information'!$D:$D,"No Match",0,1))</f>
        <v>-</v>
      </c>
      <c r="E1242" s="6" t="str">
        <f>IF(C1242="","-",_xlfn.XLOOKUP(C1242,'TM Information'!$A:$A,'TM Information'!$F:$F,"No Match",0,1))</f>
        <v>-</v>
      </c>
      <c r="F1242" s="6">
        <f t="shared" si="26"/>
        <v>0</v>
      </c>
    </row>
    <row r="1243" spans="1:6">
      <c r="A1243" s="8"/>
      <c r="D1243" s="6" t="str">
        <f>IF(C1243="","-",_xlfn.XLOOKUP(C1243,'TM Information'!$A:$A,'TM Information'!$D:$D,"No Match",0,1))</f>
        <v>-</v>
      </c>
      <c r="E1243" s="6" t="str">
        <f>IF(C1243="","-",_xlfn.XLOOKUP(C1243,'TM Information'!$A:$A,'TM Information'!$F:$F,"No Match",0,1))</f>
        <v>-</v>
      </c>
      <c r="F1243" s="6">
        <f t="shared" si="26"/>
        <v>0</v>
      </c>
    </row>
    <row r="1244" spans="1:6">
      <c r="A1244" s="8"/>
      <c r="D1244" s="6" t="str">
        <f>IF(C1244="","-",_xlfn.XLOOKUP(C1244,'TM Information'!$A:$A,'TM Information'!$D:$D,"No Match",0,1))</f>
        <v>-</v>
      </c>
      <c r="E1244" s="6" t="str">
        <f>IF(C1244="","-",_xlfn.XLOOKUP(C1244,'TM Information'!$A:$A,'TM Information'!$F:$F,"No Match",0,1))</f>
        <v>-</v>
      </c>
      <c r="F1244" s="6">
        <f t="shared" ref="F1244:F1307" si="27">COUNTIF(C:C,C1244)</f>
        <v>0</v>
      </c>
    </row>
    <row r="1245" spans="1:6">
      <c r="A1245" s="8"/>
      <c r="C1245" s="78"/>
      <c r="D1245" s="6" t="str">
        <f>IF(C1245="","-",_xlfn.XLOOKUP(C1245,'TM Information'!$A:$A,'TM Information'!$D:$D,"No Match",0,1))</f>
        <v>-</v>
      </c>
      <c r="E1245" s="6" t="str">
        <f>IF(C1245="","-",_xlfn.XLOOKUP(C1245,'TM Information'!$A:$A,'TM Information'!$F:$F,"No Match",0,1))</f>
        <v>-</v>
      </c>
      <c r="F1245" s="6">
        <f t="shared" si="27"/>
        <v>0</v>
      </c>
    </row>
    <row r="1246" spans="1:6">
      <c r="A1246" s="8"/>
      <c r="D1246" s="6" t="str">
        <f>IF(C1246="","-",_xlfn.XLOOKUP(C1246,'TM Information'!$A:$A,'TM Information'!$D:$D,"No Match",0,1))</f>
        <v>-</v>
      </c>
      <c r="E1246" s="6" t="str">
        <f>IF(C1246="","-",_xlfn.XLOOKUP(C1246,'TM Information'!$A:$A,'TM Information'!$F:$F,"No Match",0,1))</f>
        <v>-</v>
      </c>
      <c r="F1246" s="6">
        <f t="shared" si="27"/>
        <v>0</v>
      </c>
    </row>
    <row r="1247" spans="1:6">
      <c r="A1247" s="8"/>
      <c r="D1247" s="6" t="str">
        <f>IF(C1247="","-",_xlfn.XLOOKUP(C1247,'TM Information'!$A:$A,'TM Information'!$D:$D,"No Match",0,1))</f>
        <v>-</v>
      </c>
      <c r="E1247" s="6" t="str">
        <f>IF(C1247="","-",_xlfn.XLOOKUP(C1247,'TM Information'!$A:$A,'TM Information'!$F:$F,"No Match",0,1))</f>
        <v>-</v>
      </c>
      <c r="F1247" s="6">
        <f t="shared" si="27"/>
        <v>0</v>
      </c>
    </row>
    <row r="1248" spans="1:6">
      <c r="A1248" s="8"/>
      <c r="D1248" s="6" t="str">
        <f>IF(C1248="","-",_xlfn.XLOOKUP(C1248,'TM Information'!$A:$A,'TM Information'!$D:$D,"No Match",0,1))</f>
        <v>-</v>
      </c>
      <c r="E1248" s="6" t="str">
        <f>IF(C1248="","-",_xlfn.XLOOKUP(C1248,'TM Information'!$A:$A,'TM Information'!$F:$F,"No Match",0,1))</f>
        <v>-</v>
      </c>
      <c r="F1248" s="6">
        <f t="shared" si="27"/>
        <v>0</v>
      </c>
    </row>
    <row r="1249" spans="1:8">
      <c r="A1249" s="8"/>
      <c r="D1249" s="6" t="str">
        <f>IF(C1249="","-",_xlfn.XLOOKUP(C1249,'TM Information'!$A:$A,'TM Information'!$D:$D,"No Match",0,1))</f>
        <v>-</v>
      </c>
      <c r="E1249" s="6" t="str">
        <f>IF(C1249="","-",_xlfn.XLOOKUP(C1249,'TM Information'!$A:$A,'TM Information'!$F:$F,"No Match",0,1))</f>
        <v>-</v>
      </c>
      <c r="F1249" s="6">
        <f t="shared" si="27"/>
        <v>0</v>
      </c>
    </row>
    <row r="1250" spans="1:8">
      <c r="A1250" s="8"/>
      <c r="C1250" s="56"/>
      <c r="D1250" s="6" t="str">
        <f>IF(C1250="","-",_xlfn.XLOOKUP(C1250,'TM Information'!$A:$A,'TM Information'!$D:$D,"No Match",0,1))</f>
        <v>-</v>
      </c>
      <c r="E1250" s="6" t="str">
        <f>IF(C1250="","-",_xlfn.XLOOKUP(C1250,'TM Information'!$A:$A,'TM Information'!$F:$F,"No Match",0,1))</f>
        <v>-</v>
      </c>
      <c r="F1250" s="6">
        <f t="shared" si="27"/>
        <v>0</v>
      </c>
    </row>
    <row r="1251" spans="1:8">
      <c r="A1251" s="8"/>
      <c r="D1251" s="6" t="str">
        <f>IF(C1251="","-",_xlfn.XLOOKUP(C1251,'TM Information'!$A:$A,'TM Information'!$D:$D,"No Match",0,1))</f>
        <v>-</v>
      </c>
      <c r="E1251" s="6" t="str">
        <f>IF(C1251="","-",_xlfn.XLOOKUP(C1251,'TM Information'!$A:$A,'TM Information'!$F:$F,"No Match",0,1))</f>
        <v>-</v>
      </c>
      <c r="F1251" s="6">
        <f t="shared" si="27"/>
        <v>0</v>
      </c>
    </row>
    <row r="1252" spans="1:8">
      <c r="A1252" s="8"/>
      <c r="D1252" s="6" t="str">
        <f>IF(C1252="","-",_xlfn.XLOOKUP(C1252,'TM Information'!$A:$A,'TM Information'!$D:$D,"No Match",0,1))</f>
        <v>-</v>
      </c>
      <c r="E1252" s="6" t="str">
        <f>IF(C1252="","-",_xlfn.XLOOKUP(C1252,'TM Information'!$A:$A,'TM Information'!$F:$F,"No Match",0,1))</f>
        <v>-</v>
      </c>
      <c r="F1252" s="6">
        <f t="shared" si="27"/>
        <v>0</v>
      </c>
    </row>
    <row r="1253" spans="1:8">
      <c r="A1253" s="8"/>
      <c r="D1253" s="6" t="str">
        <f>IF(C1253="","-",_xlfn.XLOOKUP(C1253,'TM Information'!$A:$A,'TM Information'!$D:$D,"No Match",0,1))</f>
        <v>-</v>
      </c>
      <c r="E1253" s="6" t="str">
        <f>IF(C1253="","-",_xlfn.XLOOKUP(C1253,'TM Information'!$A:$A,'TM Information'!$F:$F,"No Match",0,1))</f>
        <v>-</v>
      </c>
      <c r="F1253" s="6">
        <f t="shared" si="27"/>
        <v>0</v>
      </c>
    </row>
    <row r="1254" spans="1:8">
      <c r="A1254" s="8"/>
      <c r="D1254" s="6" t="str">
        <f>IF(C1254="","-",_xlfn.XLOOKUP(C1254,'TM Information'!$A:$A,'TM Information'!$D:$D,"No Match",0,1))</f>
        <v>-</v>
      </c>
      <c r="E1254" s="6" t="str">
        <f>IF(C1254="","-",_xlfn.XLOOKUP(C1254,'TM Information'!$A:$A,'TM Information'!$F:$F,"No Match",0,1))</f>
        <v>-</v>
      </c>
      <c r="F1254" s="6">
        <f t="shared" si="27"/>
        <v>0</v>
      </c>
    </row>
    <row r="1255" spans="1:8">
      <c r="A1255" s="8"/>
      <c r="D1255" s="6" t="str">
        <f>IF(C1255="","-",_xlfn.XLOOKUP(C1255,'TM Information'!$A:$A,'TM Information'!$D:$D,"No Match",0,1))</f>
        <v>-</v>
      </c>
      <c r="E1255" s="6" t="str">
        <f>IF(C1255="","-",_xlfn.XLOOKUP(C1255,'TM Information'!$A:$A,'TM Information'!$F:$F,"No Match",0,1))</f>
        <v>-</v>
      </c>
      <c r="F1255" s="6">
        <f t="shared" si="27"/>
        <v>0</v>
      </c>
    </row>
    <row r="1256" spans="1:8">
      <c r="A1256" s="8"/>
      <c r="D1256" s="6" t="str">
        <f>IF(C1256="","-",_xlfn.XLOOKUP(C1256,'TM Information'!$A:$A,'TM Information'!$D:$D,"No Match",0,1))</f>
        <v>-</v>
      </c>
      <c r="E1256" s="6" t="str">
        <f>IF(C1256="","-",_xlfn.XLOOKUP(C1256,'TM Information'!$A:$A,'TM Information'!$F:$F,"No Match",0,1))</f>
        <v>-</v>
      </c>
      <c r="F1256" s="6">
        <f t="shared" si="27"/>
        <v>0</v>
      </c>
    </row>
    <row r="1257" spans="1:8">
      <c r="A1257" s="8"/>
      <c r="D1257" s="6" t="str">
        <f>IF(C1257="","-",_xlfn.XLOOKUP(C1257,'TM Information'!$A:$A,'TM Information'!$D:$D,"No Match",0,1))</f>
        <v>-</v>
      </c>
      <c r="E1257" s="6" t="str">
        <f>IF(C1257="","-",_xlfn.XLOOKUP(C1257,'TM Information'!$A:$A,'TM Information'!$F:$F,"No Match",0,1))</f>
        <v>-</v>
      </c>
      <c r="F1257" s="6">
        <f t="shared" si="27"/>
        <v>0</v>
      </c>
      <c r="H1257" s="9"/>
    </row>
    <row r="1258" spans="1:8">
      <c r="A1258" s="8"/>
      <c r="D1258" s="6" t="str">
        <f>IF(C1258="","-",_xlfn.XLOOKUP(C1258,'TM Information'!$A:$A,'TM Information'!$D:$D,"No Match",0,1))</f>
        <v>-</v>
      </c>
      <c r="E1258" s="6" t="str">
        <f>IF(C1258="","-",_xlfn.XLOOKUP(C1258,'TM Information'!$A:$A,'TM Information'!$F:$F,"No Match",0,1))</f>
        <v>-</v>
      </c>
      <c r="F1258" s="6">
        <f t="shared" si="27"/>
        <v>0</v>
      </c>
    </row>
    <row r="1259" spans="1:8">
      <c r="A1259" s="8"/>
      <c r="D1259" s="6" t="str">
        <f>IF(C1259="","-",_xlfn.XLOOKUP(C1259,'TM Information'!$A:$A,'TM Information'!$D:$D,"No Match",0,1))</f>
        <v>-</v>
      </c>
      <c r="E1259" s="6" t="str">
        <f>IF(C1259="","-",_xlfn.XLOOKUP(C1259,'TM Information'!$A:$A,'TM Information'!$F:$F,"No Match",0,1))</f>
        <v>-</v>
      </c>
      <c r="F1259" s="6">
        <f t="shared" si="27"/>
        <v>0</v>
      </c>
    </row>
    <row r="1260" spans="1:8">
      <c r="A1260" s="8"/>
      <c r="D1260" s="6" t="str">
        <f>IF(C1260="","-",_xlfn.XLOOKUP(C1260,'TM Information'!$A:$A,'TM Information'!$D:$D,"No Match",0,1))</f>
        <v>-</v>
      </c>
      <c r="E1260" s="6" t="str">
        <f>IF(C1260="","-",_xlfn.XLOOKUP(C1260,'TM Information'!$A:$A,'TM Information'!$F:$F,"No Match",0,1))</f>
        <v>-</v>
      </c>
      <c r="F1260" s="6">
        <f t="shared" si="27"/>
        <v>0</v>
      </c>
    </row>
    <row r="1261" spans="1:8">
      <c r="A1261" s="8"/>
      <c r="D1261" s="6" t="str">
        <f>IF(C1261="","-",_xlfn.XLOOKUP(C1261,'TM Information'!$A:$A,'TM Information'!$D:$D,"No Match",0,1))</f>
        <v>-</v>
      </c>
      <c r="E1261" s="6" t="str">
        <f>IF(C1261="","-",_xlfn.XLOOKUP(C1261,'TM Information'!$A:$A,'TM Information'!$F:$F,"No Match",0,1))</f>
        <v>-</v>
      </c>
      <c r="F1261" s="6">
        <f t="shared" si="27"/>
        <v>0</v>
      </c>
    </row>
    <row r="1262" spans="1:8">
      <c r="A1262" s="8"/>
      <c r="D1262" s="6" t="str">
        <f>IF(C1262="","-",_xlfn.XLOOKUP(C1262,'TM Information'!$A:$A,'TM Information'!$D:$D,"No Match",0,1))</f>
        <v>-</v>
      </c>
      <c r="E1262" s="6" t="str">
        <f>IF(C1262="","-",_xlfn.XLOOKUP(C1262,'TM Information'!$A:$A,'TM Information'!$F:$F,"No Match",0,1))</f>
        <v>-</v>
      </c>
      <c r="F1262" s="6">
        <f t="shared" si="27"/>
        <v>0</v>
      </c>
    </row>
    <row r="1263" spans="1:8">
      <c r="A1263" s="8"/>
      <c r="D1263" s="6" t="str">
        <f>IF(C1263="","-",_xlfn.XLOOKUP(C1263,'TM Information'!$A:$A,'TM Information'!$D:$D,"No Match",0,1))</f>
        <v>-</v>
      </c>
      <c r="E1263" s="6" t="str">
        <f>IF(C1263="","-",_xlfn.XLOOKUP(C1263,'TM Information'!$A:$A,'TM Information'!$F:$F,"No Match",0,1))</f>
        <v>-</v>
      </c>
      <c r="F1263" s="6">
        <f t="shared" si="27"/>
        <v>0</v>
      </c>
    </row>
    <row r="1264" spans="1:8">
      <c r="A1264" s="8"/>
      <c r="D1264" s="6" t="str">
        <f>IF(C1264="","-",_xlfn.XLOOKUP(C1264,'TM Information'!$A:$A,'TM Information'!$D:$D,"No Match",0,1))</f>
        <v>-</v>
      </c>
      <c r="E1264" s="6" t="str">
        <f>IF(C1264="","-",_xlfn.XLOOKUP(C1264,'TM Information'!$A:$A,'TM Information'!$F:$F,"No Match",0,1))</f>
        <v>-</v>
      </c>
      <c r="F1264" s="6">
        <f t="shared" si="27"/>
        <v>0</v>
      </c>
    </row>
    <row r="1265" spans="1:6">
      <c r="A1265" s="8"/>
      <c r="D1265" s="6" t="str">
        <f>IF(C1265="","-",_xlfn.XLOOKUP(C1265,'TM Information'!$A:$A,'TM Information'!$D:$D,"No Match",0,1))</f>
        <v>-</v>
      </c>
      <c r="E1265" s="6" t="str">
        <f>IF(C1265="","-",_xlfn.XLOOKUP(C1265,'TM Information'!$A:$A,'TM Information'!$F:$F,"No Match",0,1))</f>
        <v>-</v>
      </c>
      <c r="F1265" s="6">
        <f t="shared" si="27"/>
        <v>0</v>
      </c>
    </row>
    <row r="1266" spans="1:6">
      <c r="A1266" s="8"/>
      <c r="D1266" s="6" t="str">
        <f>IF(C1266="","-",_xlfn.XLOOKUP(C1266,'TM Information'!$A:$A,'TM Information'!$D:$D,"No Match",0,1))</f>
        <v>-</v>
      </c>
      <c r="E1266" s="6" t="str">
        <f>IF(C1266="","-",_xlfn.XLOOKUP(C1266,'TM Information'!$A:$A,'TM Information'!$F:$F,"No Match",0,1))</f>
        <v>-</v>
      </c>
      <c r="F1266" s="6">
        <f t="shared" si="27"/>
        <v>0</v>
      </c>
    </row>
    <row r="1267" spans="1:6">
      <c r="A1267" s="8"/>
      <c r="D1267" s="6" t="str">
        <f>IF(C1267="","-",_xlfn.XLOOKUP(C1267,'TM Information'!$A:$A,'TM Information'!$D:$D,"No Match",0,1))</f>
        <v>-</v>
      </c>
      <c r="E1267" s="6" t="str">
        <f>IF(C1267="","-",_xlfn.XLOOKUP(C1267,'TM Information'!$A:$A,'TM Information'!$F:$F,"No Match",0,1))</f>
        <v>-</v>
      </c>
      <c r="F1267" s="6">
        <f t="shared" si="27"/>
        <v>0</v>
      </c>
    </row>
    <row r="1268" spans="1:6">
      <c r="A1268" s="8"/>
      <c r="D1268" s="6" t="str">
        <f>IF(C1268="","-",_xlfn.XLOOKUP(C1268,'TM Information'!$A:$A,'TM Information'!$D:$D,"No Match",0,1))</f>
        <v>-</v>
      </c>
      <c r="E1268" s="6" t="str">
        <f>IF(C1268="","-",_xlfn.XLOOKUP(C1268,'TM Information'!$A:$A,'TM Information'!$F:$F,"No Match",0,1))</f>
        <v>-</v>
      </c>
      <c r="F1268" s="6">
        <f t="shared" si="27"/>
        <v>0</v>
      </c>
    </row>
    <row r="1269" spans="1:6">
      <c r="A1269" s="8"/>
      <c r="D1269" s="6" t="str">
        <f>IF(C1269="","-",_xlfn.XLOOKUP(C1269,'TM Information'!$A:$A,'TM Information'!$D:$D,"No Match",0,1))</f>
        <v>-</v>
      </c>
      <c r="E1269" s="6" t="str">
        <f>IF(C1269="","-",_xlfn.XLOOKUP(C1269,'TM Information'!$A:$A,'TM Information'!$F:$F,"No Match",0,1))</f>
        <v>-</v>
      </c>
      <c r="F1269" s="6">
        <f t="shared" si="27"/>
        <v>0</v>
      </c>
    </row>
    <row r="1270" spans="1:6">
      <c r="A1270" s="8"/>
      <c r="D1270" s="6" t="str">
        <f>IF(C1270="","-",_xlfn.XLOOKUP(C1270,'TM Information'!$A:$A,'TM Information'!$D:$D,"No Match",0,1))</f>
        <v>-</v>
      </c>
      <c r="E1270" s="6" t="str">
        <f>IF(C1270="","-",_xlfn.XLOOKUP(C1270,'TM Information'!$A:$A,'TM Information'!$F:$F,"No Match",0,1))</f>
        <v>-</v>
      </c>
      <c r="F1270" s="6">
        <f t="shared" si="27"/>
        <v>0</v>
      </c>
    </row>
    <row r="1271" spans="1:6">
      <c r="A1271" s="8"/>
      <c r="D1271" s="6" t="str">
        <f>IF(C1271="","-",_xlfn.XLOOKUP(C1271,'TM Information'!$A:$A,'TM Information'!$D:$D,"No Match",0,1))</f>
        <v>-</v>
      </c>
      <c r="E1271" s="6" t="str">
        <f>IF(C1271="","-",_xlfn.XLOOKUP(C1271,'TM Information'!$A:$A,'TM Information'!$F:$F,"No Match",0,1))</f>
        <v>-</v>
      </c>
      <c r="F1271" s="6">
        <f t="shared" si="27"/>
        <v>0</v>
      </c>
    </row>
    <row r="1272" spans="1:6">
      <c r="A1272" s="8"/>
      <c r="D1272" s="6" t="str">
        <f>IF(C1272="","-",_xlfn.XLOOKUP(C1272,'TM Information'!$A:$A,'TM Information'!$D:$D,"No Match",0,1))</f>
        <v>-</v>
      </c>
      <c r="E1272" s="6" t="str">
        <f>IF(C1272="","-",_xlfn.XLOOKUP(C1272,'TM Information'!$A:$A,'TM Information'!$F:$F,"No Match",0,1))</f>
        <v>-</v>
      </c>
      <c r="F1272" s="6">
        <f t="shared" si="27"/>
        <v>0</v>
      </c>
    </row>
    <row r="1273" spans="1:6">
      <c r="A1273" s="8"/>
      <c r="D1273" s="6" t="str">
        <f>IF(C1273="","-",_xlfn.XLOOKUP(C1273,'TM Information'!$A:$A,'TM Information'!$D:$D,"No Match",0,1))</f>
        <v>-</v>
      </c>
      <c r="E1273" s="6" t="str">
        <f>IF(C1273="","-",_xlfn.XLOOKUP(C1273,'TM Information'!$A:$A,'TM Information'!$F:$F,"No Match",0,1))</f>
        <v>-</v>
      </c>
      <c r="F1273" s="6">
        <f t="shared" si="27"/>
        <v>0</v>
      </c>
    </row>
    <row r="1274" spans="1:6">
      <c r="A1274" s="8"/>
      <c r="D1274" s="6" t="str">
        <f>IF(C1274="","-",_xlfn.XLOOKUP(C1274,'TM Information'!$A:$A,'TM Information'!$D:$D,"No Match",0,1))</f>
        <v>-</v>
      </c>
      <c r="E1274" s="6" t="str">
        <f>IF(C1274="","-",_xlfn.XLOOKUP(C1274,'TM Information'!$A:$A,'TM Information'!$F:$F,"No Match",0,1))</f>
        <v>-</v>
      </c>
      <c r="F1274" s="6">
        <f t="shared" si="27"/>
        <v>0</v>
      </c>
    </row>
    <row r="1275" spans="1:6">
      <c r="A1275" s="8"/>
      <c r="D1275" s="6" t="str">
        <f>IF(C1275="","-",_xlfn.XLOOKUP(C1275,'TM Information'!$A:$A,'TM Information'!$D:$D,"No Match",0,1))</f>
        <v>-</v>
      </c>
      <c r="E1275" s="6" t="str">
        <f>IF(C1275="","-",_xlfn.XLOOKUP(C1275,'TM Information'!$A:$A,'TM Information'!$F:$F,"No Match",0,1))</f>
        <v>-</v>
      </c>
      <c r="F1275" s="6">
        <f t="shared" si="27"/>
        <v>0</v>
      </c>
    </row>
    <row r="1276" spans="1:6">
      <c r="A1276" s="8"/>
      <c r="D1276" s="6" t="str">
        <f>IF(C1276="","-",_xlfn.XLOOKUP(C1276,'TM Information'!$A:$A,'TM Information'!$D:$D,"No Match",0,1))</f>
        <v>-</v>
      </c>
      <c r="E1276" s="6" t="str">
        <f>IF(C1276="","-",_xlfn.XLOOKUP(C1276,'TM Information'!$A:$A,'TM Information'!$F:$F,"No Match",0,1))</f>
        <v>-</v>
      </c>
      <c r="F1276" s="6">
        <f t="shared" si="27"/>
        <v>0</v>
      </c>
    </row>
    <row r="1277" spans="1:6">
      <c r="A1277" s="8"/>
      <c r="D1277" s="6" t="str">
        <f>IF(C1277="","-",_xlfn.XLOOKUP(C1277,'TM Information'!$A:$A,'TM Information'!$D:$D,"No Match",0,1))</f>
        <v>-</v>
      </c>
      <c r="E1277" s="6" t="str">
        <f>IF(C1277="","-",_xlfn.XLOOKUP(C1277,'TM Information'!$A:$A,'TM Information'!$F:$F,"No Match",0,1))</f>
        <v>-</v>
      </c>
      <c r="F1277" s="6">
        <f t="shared" si="27"/>
        <v>0</v>
      </c>
    </row>
    <row r="1278" spans="1:6">
      <c r="A1278" s="8"/>
      <c r="D1278" s="6" t="str">
        <f>IF(C1278="","-",_xlfn.XLOOKUP(C1278,'TM Information'!$A:$A,'TM Information'!$D:$D,"No Match",0,1))</f>
        <v>-</v>
      </c>
      <c r="E1278" s="6" t="str">
        <f>IF(C1278="","-",_xlfn.XLOOKUP(C1278,'TM Information'!$A:$A,'TM Information'!$F:$F,"No Match",0,1))</f>
        <v>-</v>
      </c>
      <c r="F1278" s="6">
        <f t="shared" si="27"/>
        <v>0</v>
      </c>
    </row>
    <row r="1279" spans="1:6">
      <c r="A1279" s="8"/>
      <c r="D1279" s="6" t="str">
        <f>IF(C1279="","-",_xlfn.XLOOKUP(C1279,'TM Information'!$A:$A,'TM Information'!$D:$D,"No Match",0,1))</f>
        <v>-</v>
      </c>
      <c r="E1279" s="6" t="str">
        <f>IF(C1279="","-",_xlfn.XLOOKUP(C1279,'TM Information'!$A:$A,'TM Information'!$F:$F,"No Match",0,1))</f>
        <v>-</v>
      </c>
      <c r="F1279" s="6">
        <f t="shared" si="27"/>
        <v>0</v>
      </c>
    </row>
    <row r="1280" spans="1:6">
      <c r="A1280" s="8"/>
      <c r="D1280" s="6" t="str">
        <f>IF(C1280="","-",_xlfn.XLOOKUP(C1280,'TM Information'!$A:$A,'TM Information'!$D:$D,"No Match",0,1))</f>
        <v>-</v>
      </c>
      <c r="E1280" s="6" t="str">
        <f>IF(C1280="","-",_xlfn.XLOOKUP(C1280,'TM Information'!$A:$A,'TM Information'!$F:$F,"No Match",0,1))</f>
        <v>-</v>
      </c>
      <c r="F1280" s="6">
        <f t="shared" si="27"/>
        <v>0</v>
      </c>
    </row>
    <row r="1281" spans="1:6">
      <c r="A1281" s="8"/>
      <c r="D1281" s="6" t="str">
        <f>IF(C1281="","-",_xlfn.XLOOKUP(C1281,'TM Information'!$A:$A,'TM Information'!$D:$D,"No Match",0,1))</f>
        <v>-</v>
      </c>
      <c r="E1281" s="6" t="str">
        <f>IF(C1281="","-",_xlfn.XLOOKUP(C1281,'TM Information'!$A:$A,'TM Information'!$F:$F,"No Match",0,1))</f>
        <v>-</v>
      </c>
      <c r="F1281" s="6">
        <f t="shared" si="27"/>
        <v>0</v>
      </c>
    </row>
    <row r="1282" spans="1:6">
      <c r="A1282" s="8"/>
      <c r="D1282" s="6" t="str">
        <f>IF(C1282="","-",_xlfn.XLOOKUP(C1282,'TM Information'!$A:$A,'TM Information'!$D:$D,"No Match",0,1))</f>
        <v>-</v>
      </c>
      <c r="E1282" s="6" t="str">
        <f>IF(C1282="","-",_xlfn.XLOOKUP(C1282,'TM Information'!$A:$A,'TM Information'!$F:$F,"No Match",0,1))</f>
        <v>-</v>
      </c>
      <c r="F1282" s="6">
        <f t="shared" si="27"/>
        <v>0</v>
      </c>
    </row>
    <row r="1283" spans="1:6">
      <c r="A1283" s="8"/>
      <c r="D1283" s="6" t="str">
        <f>IF(C1283="","-",_xlfn.XLOOKUP(C1283,'TM Information'!$A:$A,'TM Information'!$D:$D,"No Match",0,1))</f>
        <v>-</v>
      </c>
      <c r="E1283" s="6" t="str">
        <f>IF(C1283="","-",_xlfn.XLOOKUP(C1283,'TM Information'!$A:$A,'TM Information'!$F:$F,"No Match",0,1))</f>
        <v>-</v>
      </c>
      <c r="F1283" s="6">
        <f t="shared" si="27"/>
        <v>0</v>
      </c>
    </row>
    <row r="1284" spans="1:6">
      <c r="A1284" s="8"/>
      <c r="D1284" s="6" t="str">
        <f>IF(C1284="","-",_xlfn.XLOOKUP(C1284,'TM Information'!$A:$A,'TM Information'!$D:$D,"No Match",0,1))</f>
        <v>-</v>
      </c>
      <c r="E1284" s="6" t="str">
        <f>IF(C1284="","-",_xlfn.XLOOKUP(C1284,'TM Information'!$A:$A,'TM Information'!$F:$F,"No Match",0,1))</f>
        <v>-</v>
      </c>
      <c r="F1284" s="6">
        <f t="shared" si="27"/>
        <v>0</v>
      </c>
    </row>
    <row r="1285" spans="1:6">
      <c r="A1285" s="8"/>
      <c r="D1285" s="6" t="str">
        <f>IF(C1285="","-",_xlfn.XLOOKUP(C1285,'TM Information'!$A:$A,'TM Information'!$D:$D,"No Match",0,1))</f>
        <v>-</v>
      </c>
      <c r="E1285" s="6" t="str">
        <f>IF(C1285="","-",_xlfn.XLOOKUP(C1285,'TM Information'!$A:$A,'TM Information'!$F:$F,"No Match",0,1))</f>
        <v>-</v>
      </c>
      <c r="F1285" s="6">
        <f t="shared" si="27"/>
        <v>0</v>
      </c>
    </row>
    <row r="1286" spans="1:6">
      <c r="A1286" s="8"/>
      <c r="D1286" s="6" t="str">
        <f>IF(C1286="","-",_xlfn.XLOOKUP(C1286,'TM Information'!$A:$A,'TM Information'!$D:$D,"No Match",0,1))</f>
        <v>-</v>
      </c>
      <c r="E1286" s="6" t="str">
        <f>IF(C1286="","-",_xlfn.XLOOKUP(C1286,'TM Information'!$A:$A,'TM Information'!$F:$F,"No Match",0,1))</f>
        <v>-</v>
      </c>
      <c r="F1286" s="6">
        <f t="shared" si="27"/>
        <v>0</v>
      </c>
    </row>
    <row r="1287" spans="1:6">
      <c r="A1287" s="8"/>
      <c r="D1287" s="6" t="str">
        <f>IF(C1287="","-",_xlfn.XLOOKUP(C1287,'TM Information'!$A:$A,'TM Information'!$D:$D,"No Match",0,1))</f>
        <v>-</v>
      </c>
      <c r="E1287" s="6" t="str">
        <f>IF(C1287="","-",_xlfn.XLOOKUP(C1287,'TM Information'!$A:$A,'TM Information'!$F:$F,"No Match",0,1))</f>
        <v>-</v>
      </c>
      <c r="F1287" s="6">
        <f t="shared" si="27"/>
        <v>0</v>
      </c>
    </row>
    <row r="1288" spans="1:6">
      <c r="A1288" s="8"/>
      <c r="D1288" s="6" t="str">
        <f>IF(C1288="","-",_xlfn.XLOOKUP(C1288,'TM Information'!$A:$A,'TM Information'!$D:$D,"No Match",0,1))</f>
        <v>-</v>
      </c>
      <c r="E1288" s="6" t="str">
        <f>IF(C1288="","-",_xlfn.XLOOKUP(C1288,'TM Information'!$A:$A,'TM Information'!$F:$F,"No Match",0,1))</f>
        <v>-</v>
      </c>
      <c r="F1288" s="6">
        <f t="shared" si="27"/>
        <v>0</v>
      </c>
    </row>
    <row r="1289" spans="1:6">
      <c r="A1289" s="8"/>
      <c r="D1289" s="6" t="str">
        <f>IF(C1289="","-",_xlfn.XLOOKUP(C1289,'TM Information'!$A:$A,'TM Information'!$D:$D,"No Match",0,1))</f>
        <v>-</v>
      </c>
      <c r="E1289" s="6" t="str">
        <f>IF(C1289="","-",_xlfn.XLOOKUP(C1289,'TM Information'!$A:$A,'TM Information'!$F:$F,"No Match",0,1))</f>
        <v>-</v>
      </c>
      <c r="F1289" s="6">
        <f t="shared" si="27"/>
        <v>0</v>
      </c>
    </row>
    <row r="1290" spans="1:6">
      <c r="A1290" s="8"/>
      <c r="D1290" s="6" t="str">
        <f>IF(C1290="","-",_xlfn.XLOOKUP(C1290,'TM Information'!$A:$A,'TM Information'!$D:$D,"No Match",0,1))</f>
        <v>-</v>
      </c>
      <c r="E1290" s="6" t="str">
        <f>IF(C1290="","-",_xlfn.XLOOKUP(C1290,'TM Information'!$A:$A,'TM Information'!$F:$F,"No Match",0,1))</f>
        <v>-</v>
      </c>
      <c r="F1290" s="6">
        <f t="shared" si="27"/>
        <v>0</v>
      </c>
    </row>
    <row r="1291" spans="1:6">
      <c r="A1291" s="8"/>
      <c r="D1291" s="6" t="str">
        <f>IF(C1291="","-",_xlfn.XLOOKUP(C1291,'TM Information'!$A:$A,'TM Information'!$D:$D,"No Match",0,1))</f>
        <v>-</v>
      </c>
      <c r="E1291" s="6" t="str">
        <f>IF(C1291="","-",_xlfn.XLOOKUP(C1291,'TM Information'!$A:$A,'TM Information'!$F:$F,"No Match",0,1))</f>
        <v>-</v>
      </c>
      <c r="F1291" s="6">
        <f t="shared" si="27"/>
        <v>0</v>
      </c>
    </row>
    <row r="1292" spans="1:6">
      <c r="A1292" s="8"/>
      <c r="D1292" s="6" t="str">
        <f>IF(C1292="","-",_xlfn.XLOOKUP(C1292,'TM Information'!$A:$A,'TM Information'!$D:$D,"No Match",0,1))</f>
        <v>-</v>
      </c>
      <c r="E1292" s="6" t="str">
        <f>IF(C1292="","-",_xlfn.XLOOKUP(C1292,'TM Information'!$A:$A,'TM Information'!$F:$F,"No Match",0,1))</f>
        <v>-</v>
      </c>
      <c r="F1292" s="6">
        <f t="shared" si="27"/>
        <v>0</v>
      </c>
    </row>
    <row r="1293" spans="1:6">
      <c r="A1293" s="8"/>
      <c r="D1293" s="6" t="str">
        <f>IF(C1293="","-",_xlfn.XLOOKUP(C1293,'TM Information'!$A:$A,'TM Information'!$D:$D,"No Match",0,1))</f>
        <v>-</v>
      </c>
      <c r="E1293" s="6" t="str">
        <f>IF(C1293="","-",_xlfn.XLOOKUP(C1293,'TM Information'!$A:$A,'TM Information'!$F:$F,"No Match",0,1))</f>
        <v>-</v>
      </c>
      <c r="F1293" s="6">
        <f t="shared" si="27"/>
        <v>0</v>
      </c>
    </row>
    <row r="1294" spans="1:6">
      <c r="A1294" s="8"/>
      <c r="D1294" s="6" t="str">
        <f>IF(C1294="","-",_xlfn.XLOOKUP(C1294,'TM Information'!$A:$A,'TM Information'!$D:$D,"No Match",0,1))</f>
        <v>-</v>
      </c>
      <c r="E1294" s="6" t="str">
        <f>IF(C1294="","-",_xlfn.XLOOKUP(C1294,'TM Information'!$A:$A,'TM Information'!$F:$F,"No Match",0,1))</f>
        <v>-</v>
      </c>
      <c r="F1294" s="6">
        <f t="shared" si="27"/>
        <v>0</v>
      </c>
    </row>
    <row r="1295" spans="1:6">
      <c r="A1295" s="8"/>
      <c r="D1295" s="6" t="str">
        <f>IF(C1295="","-",_xlfn.XLOOKUP(C1295,'TM Information'!$A:$A,'TM Information'!$D:$D,"No Match",0,1))</f>
        <v>-</v>
      </c>
      <c r="E1295" s="6" t="str">
        <f>IF(C1295="","-",_xlfn.XLOOKUP(C1295,'TM Information'!$A:$A,'TM Information'!$F:$F,"No Match",0,1))</f>
        <v>-</v>
      </c>
      <c r="F1295" s="6">
        <f t="shared" si="27"/>
        <v>0</v>
      </c>
    </row>
    <row r="1296" spans="1:6">
      <c r="A1296" s="8"/>
      <c r="D1296" s="6" t="str">
        <f>IF(C1296="","-",_xlfn.XLOOKUP(C1296,'TM Information'!$A:$A,'TM Information'!$D:$D,"No Match",0,1))</f>
        <v>-</v>
      </c>
      <c r="E1296" s="6" t="str">
        <f>IF(C1296="","-",_xlfn.XLOOKUP(C1296,'TM Information'!$A:$A,'TM Information'!$F:$F,"No Match",0,1))</f>
        <v>-</v>
      </c>
      <c r="F1296" s="6">
        <f t="shared" si="27"/>
        <v>0</v>
      </c>
    </row>
    <row r="1297" spans="1:8">
      <c r="A1297" s="8"/>
      <c r="D1297" s="6" t="str">
        <f>IF(C1297="","-",_xlfn.XLOOKUP(C1297,'TM Information'!$A:$A,'TM Information'!$D:$D,"No Match",0,1))</f>
        <v>-</v>
      </c>
      <c r="E1297" s="6" t="str">
        <f>IF(C1297="","-",_xlfn.XLOOKUP(C1297,'TM Information'!$A:$A,'TM Information'!$F:$F,"No Match",0,1))</f>
        <v>-</v>
      </c>
      <c r="F1297" s="6">
        <f t="shared" si="27"/>
        <v>0</v>
      </c>
    </row>
    <row r="1298" spans="1:8">
      <c r="A1298" s="8"/>
      <c r="D1298" s="6" t="str">
        <f>IF(C1298="","-",_xlfn.XLOOKUP(C1298,'TM Information'!$A:$A,'TM Information'!$D:$D,"No Match",0,1))</f>
        <v>-</v>
      </c>
      <c r="E1298" s="6" t="str">
        <f>IF(C1298="","-",_xlfn.XLOOKUP(C1298,'TM Information'!$A:$A,'TM Information'!$F:$F,"No Match",0,1))</f>
        <v>-</v>
      </c>
      <c r="F1298" s="6">
        <f t="shared" si="27"/>
        <v>0</v>
      </c>
    </row>
    <row r="1299" spans="1:8">
      <c r="A1299" s="8"/>
      <c r="D1299" s="6" t="str">
        <f>IF(C1299="","-",_xlfn.XLOOKUP(C1299,'TM Information'!$A:$A,'TM Information'!$D:$D,"No Match",0,1))</f>
        <v>-</v>
      </c>
      <c r="E1299" s="6" t="str">
        <f>IF(C1299="","-",_xlfn.XLOOKUP(C1299,'TM Information'!$A:$A,'TM Information'!$F:$F,"No Match",0,1))</f>
        <v>-</v>
      </c>
      <c r="F1299" s="6">
        <f t="shared" si="27"/>
        <v>0</v>
      </c>
    </row>
    <row r="1300" spans="1:8">
      <c r="A1300" s="8"/>
      <c r="D1300" s="6" t="str">
        <f>IF(C1300="","-",_xlfn.XLOOKUP(C1300,'TM Information'!$A:$A,'TM Information'!$D:$D,"No Match",0,1))</f>
        <v>-</v>
      </c>
      <c r="E1300" s="6" t="str">
        <f>IF(C1300="","-",_xlfn.XLOOKUP(C1300,'TM Information'!$A:$A,'TM Information'!$F:$F,"No Match",0,1))</f>
        <v>-</v>
      </c>
      <c r="F1300" s="6">
        <f t="shared" si="27"/>
        <v>0</v>
      </c>
      <c r="H1300" s="71"/>
    </row>
    <row r="1301" spans="1:8">
      <c r="A1301" s="8"/>
      <c r="D1301" s="6" t="str">
        <f>IF(C1301="","-",_xlfn.XLOOKUP(C1301,'TM Information'!$A:$A,'TM Information'!$D:$D,"No Match",0,1))</f>
        <v>-</v>
      </c>
      <c r="E1301" s="6" t="str">
        <f>IF(C1301="","-",_xlfn.XLOOKUP(C1301,'TM Information'!$A:$A,'TM Information'!$F:$F,"No Match",0,1))</f>
        <v>-</v>
      </c>
      <c r="F1301" s="6">
        <f t="shared" si="27"/>
        <v>0</v>
      </c>
      <c r="H1301"/>
    </row>
    <row r="1302" spans="1:8">
      <c r="A1302" s="8"/>
      <c r="D1302" s="6" t="str">
        <f>IF(C1302="","-",_xlfn.XLOOKUP(C1302,'TM Information'!$A:$A,'TM Information'!$D:$D,"No Match",0,1))</f>
        <v>-</v>
      </c>
      <c r="E1302" s="6" t="str">
        <f>IF(C1302="","-",_xlfn.XLOOKUP(C1302,'TM Information'!$A:$A,'TM Information'!$F:$F,"No Match",0,1))</f>
        <v>-</v>
      </c>
      <c r="F1302" s="6">
        <f t="shared" si="27"/>
        <v>0</v>
      </c>
    </row>
    <row r="1303" spans="1:8">
      <c r="A1303" s="8"/>
      <c r="D1303" s="6" t="str">
        <f>IF(C1303="","-",_xlfn.XLOOKUP(C1303,'TM Information'!$A:$A,'TM Information'!$D:$D,"No Match",0,1))</f>
        <v>-</v>
      </c>
      <c r="E1303" s="6" t="str">
        <f>IF(C1303="","-",_xlfn.XLOOKUP(C1303,'TM Information'!$A:$A,'TM Information'!$F:$F,"No Match",0,1))</f>
        <v>-</v>
      </c>
      <c r="F1303" s="6">
        <f t="shared" si="27"/>
        <v>0</v>
      </c>
    </row>
    <row r="1304" spans="1:8">
      <c r="A1304" s="8"/>
      <c r="D1304" s="6" t="str">
        <f>IF(C1304="","-",_xlfn.XLOOKUP(C1304,'TM Information'!$A:$A,'TM Information'!$D:$D,"No Match",0,1))</f>
        <v>-</v>
      </c>
      <c r="E1304" s="6" t="str">
        <f>IF(C1304="","-",_xlfn.XLOOKUP(C1304,'TM Information'!$A:$A,'TM Information'!$F:$F,"No Match",0,1))</f>
        <v>-</v>
      </c>
      <c r="F1304" s="6">
        <f t="shared" si="27"/>
        <v>0</v>
      </c>
    </row>
    <row r="1305" spans="1:8">
      <c r="A1305" s="53"/>
      <c r="D1305" s="6" t="str">
        <f>IF(C1305="","-",_xlfn.XLOOKUP(C1305,'TM Information'!$A:$A,'TM Information'!$D:$D,"No Match",0,1))</f>
        <v>-</v>
      </c>
      <c r="E1305" s="6" t="str">
        <f>IF(C1305="","-",_xlfn.XLOOKUP(C1305,'TM Information'!$A:$A,'TM Information'!$F:$F,"No Match",0,1))</f>
        <v>-</v>
      </c>
      <c r="F1305" s="6">
        <f t="shared" si="27"/>
        <v>0</v>
      </c>
    </row>
    <row r="1306" spans="1:8">
      <c r="A1306" s="8"/>
      <c r="D1306" s="6" t="str">
        <f>IF(C1306="","-",_xlfn.XLOOKUP(C1306,'TM Information'!$A:$A,'TM Information'!$D:$D,"No Match",0,1))</f>
        <v>-</v>
      </c>
      <c r="E1306" s="6" t="str">
        <f>IF(C1306="","-",_xlfn.XLOOKUP(C1306,'TM Information'!$A:$A,'TM Information'!$F:$F,"No Match",0,1))</f>
        <v>-</v>
      </c>
      <c r="F1306" s="6">
        <f t="shared" si="27"/>
        <v>0</v>
      </c>
    </row>
    <row r="1307" spans="1:8">
      <c r="A1307" s="8"/>
      <c r="D1307" s="6" t="str">
        <f>IF(C1307="","-",_xlfn.XLOOKUP(C1307,'TM Information'!$A:$A,'TM Information'!$D:$D,"No Match",0,1))</f>
        <v>-</v>
      </c>
      <c r="E1307" s="6" t="str">
        <f>IF(C1307="","-",_xlfn.XLOOKUP(C1307,'TM Information'!$A:$A,'TM Information'!$F:$F,"No Match",0,1))</f>
        <v>-</v>
      </c>
      <c r="F1307" s="6">
        <f t="shared" si="27"/>
        <v>0</v>
      </c>
    </row>
    <row r="1308" spans="1:8">
      <c r="A1308" s="8"/>
      <c r="D1308" s="6" t="str">
        <f>IF(C1308="","-",_xlfn.XLOOKUP(C1308,'TM Information'!$A:$A,'TM Information'!$D:$D,"No Match",0,1))</f>
        <v>-</v>
      </c>
      <c r="E1308" s="6" t="str">
        <f>IF(C1308="","-",_xlfn.XLOOKUP(C1308,'TM Information'!$A:$A,'TM Information'!$F:$F,"No Match",0,1))</f>
        <v>-</v>
      </c>
      <c r="F1308" s="6">
        <f t="shared" ref="F1308:F1371" si="28">COUNTIF(C:C,C1308)</f>
        <v>0</v>
      </c>
    </row>
    <row r="1309" spans="1:8">
      <c r="A1309" s="8"/>
      <c r="D1309" s="6" t="str">
        <f>IF(C1309="","-",_xlfn.XLOOKUP(C1309,'TM Information'!$A:$A,'TM Information'!$D:$D,"No Match",0,1))</f>
        <v>-</v>
      </c>
      <c r="E1309" s="6" t="str">
        <f>IF(C1309="","-",_xlfn.XLOOKUP(C1309,'TM Information'!$A:$A,'TM Information'!$F:$F,"No Match",0,1))</f>
        <v>-</v>
      </c>
      <c r="F1309" s="6">
        <f t="shared" si="28"/>
        <v>0</v>
      </c>
    </row>
    <row r="1310" spans="1:8">
      <c r="A1310" s="8"/>
      <c r="D1310" s="6" t="str">
        <f>IF(C1310="","-",_xlfn.XLOOKUP(C1310,'TM Information'!$A:$A,'TM Information'!$D:$D,"No Match",0,1))</f>
        <v>-</v>
      </c>
      <c r="E1310" s="6" t="str">
        <f>IF(C1310="","-",_xlfn.XLOOKUP(C1310,'TM Information'!$A:$A,'TM Information'!$F:$F,"No Match",0,1))</f>
        <v>-</v>
      </c>
      <c r="F1310" s="6">
        <f t="shared" si="28"/>
        <v>0</v>
      </c>
    </row>
    <row r="1311" spans="1:8">
      <c r="A1311" s="8"/>
      <c r="D1311" s="6" t="str">
        <f>IF(C1311="","-",_xlfn.XLOOKUP(C1311,'TM Information'!$A:$A,'TM Information'!$D:$D,"No Match",0,1))</f>
        <v>-</v>
      </c>
      <c r="E1311" s="6" t="str">
        <f>IF(C1311="","-",_xlfn.XLOOKUP(C1311,'TM Information'!$A:$A,'TM Information'!$F:$F,"No Match",0,1))</f>
        <v>-</v>
      </c>
      <c r="F1311" s="6">
        <f t="shared" si="28"/>
        <v>0</v>
      </c>
    </row>
    <row r="1312" spans="1:8">
      <c r="A1312" s="8"/>
      <c r="D1312" s="6" t="str">
        <f>IF(C1312="","-",_xlfn.XLOOKUP(C1312,'TM Information'!$A:$A,'TM Information'!$D:$D,"No Match",0,1))</f>
        <v>-</v>
      </c>
      <c r="E1312" s="6" t="str">
        <f>IF(C1312="","-",_xlfn.XLOOKUP(C1312,'TM Information'!$A:$A,'TM Information'!$F:$F,"No Match",0,1))</f>
        <v>-</v>
      </c>
      <c r="F1312" s="6">
        <f t="shared" si="28"/>
        <v>0</v>
      </c>
    </row>
    <row r="1313" spans="1:6">
      <c r="A1313" s="8"/>
      <c r="D1313" s="6" t="str">
        <f>IF(C1313="","-",_xlfn.XLOOKUP(C1313,'TM Information'!$A:$A,'TM Information'!$D:$D,"No Match",0,1))</f>
        <v>-</v>
      </c>
      <c r="E1313" s="6" t="str">
        <f>IF(C1313="","-",_xlfn.XLOOKUP(C1313,'TM Information'!$A:$A,'TM Information'!$F:$F,"No Match",0,1))</f>
        <v>-</v>
      </c>
      <c r="F1313" s="6">
        <f t="shared" si="28"/>
        <v>0</v>
      </c>
    </row>
    <row r="1314" spans="1:6">
      <c r="A1314" s="8"/>
      <c r="D1314" s="6" t="str">
        <f>IF(C1314="","-",_xlfn.XLOOKUP(C1314,'TM Information'!$A:$A,'TM Information'!$D:$D,"No Match",0,1))</f>
        <v>-</v>
      </c>
      <c r="E1314" s="6" t="str">
        <f>IF(C1314="","-",_xlfn.XLOOKUP(C1314,'TM Information'!$A:$A,'TM Information'!$F:$F,"No Match",0,1))</f>
        <v>-</v>
      </c>
      <c r="F1314" s="6">
        <f t="shared" si="28"/>
        <v>0</v>
      </c>
    </row>
    <row r="1315" spans="1:6">
      <c r="A1315" s="8"/>
      <c r="D1315" s="6" t="str">
        <f>IF(C1315="","-",_xlfn.XLOOKUP(C1315,'TM Information'!$A:$A,'TM Information'!$D:$D,"No Match",0,1))</f>
        <v>-</v>
      </c>
      <c r="E1315" s="6" t="str">
        <f>IF(C1315="","-",_xlfn.XLOOKUP(C1315,'TM Information'!$A:$A,'TM Information'!$F:$F,"No Match",0,1))</f>
        <v>-</v>
      </c>
      <c r="F1315" s="6">
        <f t="shared" si="28"/>
        <v>0</v>
      </c>
    </row>
    <row r="1316" spans="1:6">
      <c r="A1316" s="8"/>
      <c r="D1316" s="6" t="str">
        <f>IF(C1316="","-",_xlfn.XLOOKUP(C1316,'TM Information'!$A:$A,'TM Information'!$D:$D,"No Match",0,1))</f>
        <v>-</v>
      </c>
      <c r="E1316" s="6" t="str">
        <f>IF(C1316="","-",_xlfn.XLOOKUP(C1316,'TM Information'!$A:$A,'TM Information'!$F:$F,"No Match",0,1))</f>
        <v>-</v>
      </c>
      <c r="F1316" s="6">
        <f t="shared" si="28"/>
        <v>0</v>
      </c>
    </row>
    <row r="1317" spans="1:6">
      <c r="A1317" s="8"/>
      <c r="D1317" s="6" t="str">
        <f>IF(C1317="","-",_xlfn.XLOOKUP(C1317,'TM Information'!$A:$A,'TM Information'!$D:$D,"No Match",0,1))</f>
        <v>-</v>
      </c>
      <c r="E1317" s="6" t="str">
        <f>IF(C1317="","-",_xlfn.XLOOKUP(C1317,'TM Information'!$A:$A,'TM Information'!$F:$F,"No Match",0,1))</f>
        <v>-</v>
      </c>
      <c r="F1317" s="6">
        <f t="shared" si="28"/>
        <v>0</v>
      </c>
    </row>
    <row r="1318" spans="1:6">
      <c r="A1318" s="8"/>
      <c r="D1318" s="6" t="str">
        <f>IF(C1318="","-",_xlfn.XLOOKUP(C1318,'TM Information'!$A:$A,'TM Information'!$D:$D,"No Match",0,1))</f>
        <v>-</v>
      </c>
      <c r="E1318" s="6" t="str">
        <f>IF(C1318="","-",_xlfn.XLOOKUP(C1318,'TM Information'!$A:$A,'TM Information'!$F:$F,"No Match",0,1))</f>
        <v>-</v>
      </c>
      <c r="F1318" s="6">
        <f t="shared" si="28"/>
        <v>0</v>
      </c>
    </row>
    <row r="1319" spans="1:6">
      <c r="A1319" s="8"/>
      <c r="D1319" s="6" t="str">
        <f>IF(C1319="","-",_xlfn.XLOOKUP(C1319,'TM Information'!$A:$A,'TM Information'!$D:$D,"No Match",0,1))</f>
        <v>-</v>
      </c>
      <c r="E1319" s="6" t="str">
        <f>IF(C1319="","-",_xlfn.XLOOKUP(C1319,'TM Information'!$A:$A,'TM Information'!$F:$F,"No Match",0,1))</f>
        <v>-</v>
      </c>
      <c r="F1319" s="6">
        <f t="shared" si="28"/>
        <v>0</v>
      </c>
    </row>
    <row r="1320" spans="1:6">
      <c r="A1320" s="8"/>
      <c r="D1320" s="6" t="str">
        <f>IF(C1320="","-",_xlfn.XLOOKUP(C1320,'TM Information'!$A:$A,'TM Information'!$D:$D,"No Match",0,1))</f>
        <v>-</v>
      </c>
      <c r="E1320" s="6" t="str">
        <f>IF(C1320="","-",_xlfn.XLOOKUP(C1320,'TM Information'!$A:$A,'TM Information'!$F:$F,"No Match",0,1))</f>
        <v>-</v>
      </c>
      <c r="F1320" s="6">
        <f t="shared" si="28"/>
        <v>0</v>
      </c>
    </row>
    <row r="1321" spans="1:6">
      <c r="A1321" s="8"/>
      <c r="D1321" s="6" t="str">
        <f>IF(C1321="","-",_xlfn.XLOOKUP(C1321,'TM Information'!$A:$A,'TM Information'!$D:$D,"No Match",0,1))</f>
        <v>-</v>
      </c>
      <c r="E1321" s="6" t="str">
        <f>IF(C1321="","-",_xlfn.XLOOKUP(C1321,'TM Information'!$A:$A,'TM Information'!$F:$F,"No Match",0,1))</f>
        <v>-</v>
      </c>
      <c r="F1321" s="6">
        <f t="shared" si="28"/>
        <v>0</v>
      </c>
    </row>
    <row r="1322" spans="1:6">
      <c r="A1322" s="8"/>
      <c r="D1322" s="6" t="str">
        <f>IF(C1322="","-",_xlfn.XLOOKUP(C1322,'TM Information'!$A:$A,'TM Information'!$D:$D,"No Match",0,1))</f>
        <v>-</v>
      </c>
      <c r="E1322" s="6" t="str">
        <f>IF(C1322="","-",_xlfn.XLOOKUP(C1322,'TM Information'!$A:$A,'TM Information'!$F:$F,"No Match",0,1))</f>
        <v>-</v>
      </c>
      <c r="F1322" s="6">
        <f t="shared" si="28"/>
        <v>0</v>
      </c>
    </row>
    <row r="1323" spans="1:6">
      <c r="A1323" s="8"/>
      <c r="D1323" s="6" t="str">
        <f>IF(C1323="","-",_xlfn.XLOOKUP(C1323,'TM Information'!$A:$A,'TM Information'!$D:$D,"No Match",0,1))</f>
        <v>-</v>
      </c>
      <c r="E1323" s="6" t="str">
        <f>IF(C1323="","-",_xlfn.XLOOKUP(C1323,'TM Information'!$A:$A,'TM Information'!$F:$F,"No Match",0,1))</f>
        <v>-</v>
      </c>
      <c r="F1323" s="6">
        <f t="shared" si="28"/>
        <v>0</v>
      </c>
    </row>
    <row r="1324" spans="1:6">
      <c r="A1324" s="8"/>
      <c r="D1324" s="6" t="str">
        <f>IF(C1324="","-",_xlfn.XLOOKUP(C1324,'TM Information'!$A:$A,'TM Information'!$D:$D,"No Match",0,1))</f>
        <v>-</v>
      </c>
      <c r="E1324" s="6" t="str">
        <f>IF(C1324="","-",_xlfn.XLOOKUP(C1324,'TM Information'!$A:$A,'TM Information'!$F:$F,"No Match",0,1))</f>
        <v>-</v>
      </c>
      <c r="F1324" s="6">
        <f t="shared" si="28"/>
        <v>0</v>
      </c>
    </row>
    <row r="1325" spans="1:6">
      <c r="A1325" s="8"/>
      <c r="D1325" s="6" t="str">
        <f>IF(C1325="","-",_xlfn.XLOOKUP(C1325,'TM Information'!$A:$A,'TM Information'!$D:$D,"No Match",0,1))</f>
        <v>-</v>
      </c>
      <c r="E1325" s="6" t="str">
        <f>IF(C1325="","-",_xlfn.XLOOKUP(C1325,'TM Information'!$A:$A,'TM Information'!$F:$F,"No Match",0,1))</f>
        <v>-</v>
      </c>
      <c r="F1325" s="6">
        <f t="shared" si="28"/>
        <v>0</v>
      </c>
    </row>
    <row r="1326" spans="1:6">
      <c r="A1326" s="8"/>
      <c r="D1326" s="6" t="str">
        <f>IF(C1326="","-",_xlfn.XLOOKUP(C1326,'TM Information'!$A:$A,'TM Information'!$D:$D,"No Match",0,1))</f>
        <v>-</v>
      </c>
      <c r="E1326" s="6" t="str">
        <f>IF(C1326="","-",_xlfn.XLOOKUP(C1326,'TM Information'!$A:$A,'TM Information'!$F:$F,"No Match",0,1))</f>
        <v>-</v>
      </c>
      <c r="F1326" s="6">
        <f t="shared" si="28"/>
        <v>0</v>
      </c>
    </row>
    <row r="1327" spans="1:6">
      <c r="A1327" s="8"/>
      <c r="D1327" s="6" t="str">
        <f>IF(C1327="","-",_xlfn.XLOOKUP(C1327,'TM Information'!$A:$A,'TM Information'!$D:$D,"No Match",0,1))</f>
        <v>-</v>
      </c>
      <c r="E1327" s="6" t="str">
        <f>IF(C1327="","-",_xlfn.XLOOKUP(C1327,'TM Information'!$A:$A,'TM Information'!$F:$F,"No Match",0,1))</f>
        <v>-</v>
      </c>
      <c r="F1327" s="6">
        <f t="shared" si="28"/>
        <v>0</v>
      </c>
    </row>
    <row r="1328" spans="1:6">
      <c r="A1328" s="8"/>
      <c r="D1328" s="6" t="str">
        <f>IF(C1328="","-",_xlfn.XLOOKUP(C1328,'TM Information'!$A:$A,'TM Information'!$D:$D,"No Match",0,1))</f>
        <v>-</v>
      </c>
      <c r="E1328" s="6" t="str">
        <f>IF(C1328="","-",_xlfn.XLOOKUP(C1328,'TM Information'!$A:$A,'TM Information'!$F:$F,"No Match",0,1))</f>
        <v>-</v>
      </c>
      <c r="F1328" s="6">
        <f t="shared" si="28"/>
        <v>0</v>
      </c>
    </row>
    <row r="1329" spans="1:6">
      <c r="A1329" s="8"/>
      <c r="D1329" s="6" t="str">
        <f>IF(C1329="","-",_xlfn.XLOOKUP(C1329,'TM Information'!$A:$A,'TM Information'!$D:$D,"No Match",0,1))</f>
        <v>-</v>
      </c>
      <c r="E1329" s="6" t="str">
        <f>IF(C1329="","-",_xlfn.XLOOKUP(C1329,'TM Information'!$A:$A,'TM Information'!$F:$F,"No Match",0,1))</f>
        <v>-</v>
      </c>
      <c r="F1329" s="6">
        <f t="shared" si="28"/>
        <v>0</v>
      </c>
    </row>
    <row r="1330" spans="1:6">
      <c r="A1330" s="8"/>
      <c r="D1330" s="6" t="str">
        <f>IF(C1330="","-",_xlfn.XLOOKUP(C1330,'TM Information'!$A:$A,'TM Information'!$D:$D,"No Match",0,1))</f>
        <v>-</v>
      </c>
      <c r="E1330" s="6" t="str">
        <f>IF(C1330="","-",_xlfn.XLOOKUP(C1330,'TM Information'!$A:$A,'TM Information'!$F:$F,"No Match",0,1))</f>
        <v>-</v>
      </c>
      <c r="F1330" s="6">
        <f t="shared" si="28"/>
        <v>0</v>
      </c>
    </row>
    <row r="1331" spans="1:6">
      <c r="A1331" s="8"/>
      <c r="D1331" s="6" t="str">
        <f>IF(C1331="","-",_xlfn.XLOOKUP(C1331,'TM Information'!$A:$A,'TM Information'!$D:$D,"No Match",0,1))</f>
        <v>-</v>
      </c>
      <c r="E1331" s="6" t="str">
        <f>IF(C1331="","-",_xlfn.XLOOKUP(C1331,'TM Information'!$A:$A,'TM Information'!$F:$F,"No Match",0,1))</f>
        <v>-</v>
      </c>
      <c r="F1331" s="6">
        <f t="shared" si="28"/>
        <v>0</v>
      </c>
    </row>
    <row r="1332" spans="1:6">
      <c r="A1332" s="8"/>
      <c r="D1332" s="6" t="str">
        <f>IF(C1332="","-",_xlfn.XLOOKUP(C1332,'TM Information'!$A:$A,'TM Information'!$D:$D,"No Match",0,1))</f>
        <v>-</v>
      </c>
      <c r="E1332" s="6" t="str">
        <f>IF(C1332="","-",_xlfn.XLOOKUP(C1332,'TM Information'!$A:$A,'TM Information'!$F:$F,"No Match",0,1))</f>
        <v>-</v>
      </c>
      <c r="F1332" s="6">
        <f t="shared" si="28"/>
        <v>0</v>
      </c>
    </row>
    <row r="1333" spans="1:6">
      <c r="A1333" s="8"/>
      <c r="D1333" s="6" t="str">
        <f>IF(C1333="","-",_xlfn.XLOOKUP(C1333,'TM Information'!$A:$A,'TM Information'!$D:$D,"No Match",0,1))</f>
        <v>-</v>
      </c>
      <c r="E1333" s="6" t="str">
        <f>IF(C1333="","-",_xlfn.XLOOKUP(C1333,'TM Information'!$A:$A,'TM Information'!$F:$F,"No Match",0,1))</f>
        <v>-</v>
      </c>
      <c r="F1333" s="6">
        <f t="shared" si="28"/>
        <v>0</v>
      </c>
    </row>
    <row r="1334" spans="1:6">
      <c r="A1334" s="8"/>
      <c r="D1334" s="6" t="str">
        <f>IF(C1334="","-",_xlfn.XLOOKUP(C1334,'TM Information'!$A:$A,'TM Information'!$D:$D,"No Match",0,1))</f>
        <v>-</v>
      </c>
      <c r="E1334" s="6" t="str">
        <f>IF(C1334="","-",_xlfn.XLOOKUP(C1334,'TM Information'!$A:$A,'TM Information'!$F:$F,"No Match",0,1))</f>
        <v>-</v>
      </c>
      <c r="F1334" s="6">
        <f t="shared" si="28"/>
        <v>0</v>
      </c>
    </row>
    <row r="1335" spans="1:6">
      <c r="A1335" s="8"/>
      <c r="D1335" s="6" t="str">
        <f>IF(C1335="","-",_xlfn.XLOOKUP(C1335,'TM Information'!$A:$A,'TM Information'!$D:$D,"No Match",0,1))</f>
        <v>-</v>
      </c>
      <c r="E1335" s="6" t="str">
        <f>IF(C1335="","-",_xlfn.XLOOKUP(C1335,'TM Information'!$A:$A,'TM Information'!$F:$F,"No Match",0,1))</f>
        <v>-</v>
      </c>
      <c r="F1335" s="6">
        <f t="shared" si="28"/>
        <v>0</v>
      </c>
    </row>
    <row r="1336" spans="1:6">
      <c r="A1336" s="8"/>
      <c r="D1336" s="6" t="str">
        <f>IF(C1336="","-",_xlfn.XLOOKUP(C1336,'TM Information'!$A:$A,'TM Information'!$D:$D,"No Match",0,1))</f>
        <v>-</v>
      </c>
      <c r="E1336" s="6" t="str">
        <f>IF(C1336="","-",_xlfn.XLOOKUP(C1336,'TM Information'!$A:$A,'TM Information'!$F:$F,"No Match",0,1))</f>
        <v>-</v>
      </c>
      <c r="F1336" s="6">
        <f t="shared" si="28"/>
        <v>0</v>
      </c>
    </row>
    <row r="1337" spans="1:6">
      <c r="A1337" s="8"/>
      <c r="D1337" s="6" t="str">
        <f>IF(C1337="","-",_xlfn.XLOOKUP(C1337,'TM Information'!$A:$A,'TM Information'!$D:$D,"No Match",0,1))</f>
        <v>-</v>
      </c>
      <c r="E1337" s="6" t="str">
        <f>IF(C1337="","-",_xlfn.XLOOKUP(C1337,'TM Information'!$A:$A,'TM Information'!$F:$F,"No Match",0,1))</f>
        <v>-</v>
      </c>
      <c r="F1337" s="6">
        <f t="shared" si="28"/>
        <v>0</v>
      </c>
    </row>
    <row r="1338" spans="1:6">
      <c r="A1338" s="8"/>
      <c r="D1338" s="6" t="str">
        <f>IF(C1338="","-",_xlfn.XLOOKUP(C1338,'TM Information'!$A:$A,'TM Information'!$D:$D,"No Match",0,1))</f>
        <v>-</v>
      </c>
      <c r="E1338" s="6" t="str">
        <f>IF(C1338="","-",_xlfn.XLOOKUP(C1338,'TM Information'!$A:$A,'TM Information'!$F:$F,"No Match",0,1))</f>
        <v>-</v>
      </c>
      <c r="F1338" s="6">
        <f t="shared" si="28"/>
        <v>0</v>
      </c>
    </row>
    <row r="1339" spans="1:6">
      <c r="A1339" s="8"/>
      <c r="D1339" s="6" t="str">
        <f>IF(C1339="","-",_xlfn.XLOOKUP(C1339,'TM Information'!$A:$A,'TM Information'!$D:$D,"No Match",0,1))</f>
        <v>-</v>
      </c>
      <c r="E1339" s="6" t="str">
        <f>IF(C1339="","-",_xlfn.XLOOKUP(C1339,'TM Information'!$A:$A,'TM Information'!$F:$F,"No Match",0,1))</f>
        <v>-</v>
      </c>
      <c r="F1339" s="6">
        <f t="shared" si="28"/>
        <v>0</v>
      </c>
    </row>
    <row r="1340" spans="1:6">
      <c r="A1340" s="8"/>
      <c r="D1340" s="6" t="str">
        <f>IF(C1340="","-",_xlfn.XLOOKUP(C1340,'TM Information'!$A:$A,'TM Information'!$D:$D,"No Match",0,1))</f>
        <v>-</v>
      </c>
      <c r="E1340" s="6" t="str">
        <f>IF(C1340="","-",_xlfn.XLOOKUP(C1340,'TM Information'!$A:$A,'TM Information'!$F:$F,"No Match",0,1))</f>
        <v>-</v>
      </c>
      <c r="F1340" s="6">
        <f t="shared" si="28"/>
        <v>0</v>
      </c>
    </row>
    <row r="1341" spans="1:6">
      <c r="A1341" s="8"/>
      <c r="D1341" s="6" t="str">
        <f>IF(C1341="","-",_xlfn.XLOOKUP(C1341,'TM Information'!$A:$A,'TM Information'!$D:$D,"No Match",0,1))</f>
        <v>-</v>
      </c>
      <c r="E1341" s="6" t="str">
        <f>IF(C1341="","-",_xlfn.XLOOKUP(C1341,'TM Information'!$A:$A,'TM Information'!$F:$F,"No Match",0,1))</f>
        <v>-</v>
      </c>
      <c r="F1341" s="6">
        <f t="shared" si="28"/>
        <v>0</v>
      </c>
    </row>
    <row r="1342" spans="1:6">
      <c r="A1342" s="8"/>
      <c r="D1342" s="6" t="str">
        <f>IF(C1342="","-",_xlfn.XLOOKUP(C1342,'TM Information'!$A:$A,'TM Information'!$D:$D,"No Match",0,1))</f>
        <v>-</v>
      </c>
      <c r="E1342" s="6" t="str">
        <f>IF(C1342="","-",_xlfn.XLOOKUP(C1342,'TM Information'!$A:$A,'TM Information'!$F:$F,"No Match",0,1))</f>
        <v>-</v>
      </c>
      <c r="F1342" s="6">
        <f t="shared" si="28"/>
        <v>0</v>
      </c>
    </row>
    <row r="1343" spans="1:6">
      <c r="D1343" s="6" t="str">
        <f>IF(C1343="","-",_xlfn.XLOOKUP(C1343,'TM Information'!$A:$A,'TM Information'!$D:$D,"No Match",0,1))</f>
        <v>-</v>
      </c>
      <c r="E1343" s="6" t="str">
        <f>IF(C1343="","-",_xlfn.XLOOKUP(C1343,'TM Information'!$A:$A,'TM Information'!$F:$F,"No Match",0,1))</f>
        <v>-</v>
      </c>
      <c r="F1343" s="6">
        <f t="shared" si="28"/>
        <v>0</v>
      </c>
    </row>
    <row r="1344" spans="1:6">
      <c r="D1344" s="6" t="str">
        <f>IF(C1344="","-",_xlfn.XLOOKUP(C1344,'TM Information'!$A:$A,'TM Information'!$D:$D,"No Match",0,1))</f>
        <v>-</v>
      </c>
      <c r="E1344" s="6" t="str">
        <f>IF(C1344="","-",_xlfn.XLOOKUP(C1344,'TM Information'!$A:$A,'TM Information'!$F:$F,"No Match",0,1))</f>
        <v>-</v>
      </c>
      <c r="F1344" s="6">
        <f t="shared" si="28"/>
        <v>0</v>
      </c>
    </row>
    <row r="1345" spans="4:6">
      <c r="D1345" s="6" t="str">
        <f>IF(C1345="","-",_xlfn.XLOOKUP(C1345,'TM Information'!$A:$A,'TM Information'!$D:$D,"No Match",0,1))</f>
        <v>-</v>
      </c>
      <c r="E1345" s="6" t="str">
        <f>IF(C1345="","-",_xlfn.XLOOKUP(C1345,'TM Information'!$A:$A,'TM Information'!$F:$F,"No Match",0,1))</f>
        <v>-</v>
      </c>
      <c r="F1345" s="6">
        <f t="shared" si="28"/>
        <v>0</v>
      </c>
    </row>
    <row r="1346" spans="4:6">
      <c r="D1346" s="6" t="str">
        <f>IF(C1346="","-",_xlfn.XLOOKUP(C1346,'TM Information'!$A:$A,'TM Information'!$D:$D,"No Match",0,1))</f>
        <v>-</v>
      </c>
      <c r="E1346" s="6" t="str">
        <f>IF(C1346="","-",_xlfn.XLOOKUP(C1346,'TM Information'!$A:$A,'TM Information'!$F:$F,"No Match",0,1))</f>
        <v>-</v>
      </c>
      <c r="F1346" s="6">
        <f t="shared" si="28"/>
        <v>0</v>
      </c>
    </row>
    <row r="1347" spans="4:6">
      <c r="D1347" s="6" t="str">
        <f>IF(C1347="","-",_xlfn.XLOOKUP(C1347,'TM Information'!$A:$A,'TM Information'!$D:$D,"No Match",0,1))</f>
        <v>-</v>
      </c>
      <c r="E1347" s="6" t="str">
        <f>IF(C1347="","-",_xlfn.XLOOKUP(C1347,'TM Information'!$A:$A,'TM Information'!$F:$F,"No Match",0,1))</f>
        <v>-</v>
      </c>
      <c r="F1347" s="6">
        <f t="shared" si="28"/>
        <v>0</v>
      </c>
    </row>
    <row r="1348" spans="4:6">
      <c r="D1348" s="6" t="str">
        <f>IF(C1348="","-",_xlfn.XLOOKUP(C1348,'TM Information'!$A:$A,'TM Information'!$D:$D,"No Match",0,1))</f>
        <v>-</v>
      </c>
      <c r="E1348" s="6" t="str">
        <f>IF(C1348="","-",_xlfn.XLOOKUP(C1348,'TM Information'!$A:$A,'TM Information'!$F:$F,"No Match",0,1))</f>
        <v>-</v>
      </c>
      <c r="F1348" s="6">
        <f t="shared" si="28"/>
        <v>0</v>
      </c>
    </row>
    <row r="1349" spans="4:6">
      <c r="D1349" s="6" t="str">
        <f>IF(C1349="","-",_xlfn.XLOOKUP(C1349,'TM Information'!$A:$A,'TM Information'!$D:$D,"No Match",0,1))</f>
        <v>-</v>
      </c>
      <c r="E1349" s="6" t="str">
        <f>IF(C1349="","-",_xlfn.XLOOKUP(C1349,'TM Information'!$A:$A,'TM Information'!$F:$F,"No Match",0,1))</f>
        <v>-</v>
      </c>
      <c r="F1349" s="6">
        <f t="shared" si="28"/>
        <v>0</v>
      </c>
    </row>
    <row r="1350" spans="4:6">
      <c r="D1350" s="6" t="str">
        <f>IF(C1350="","-",_xlfn.XLOOKUP(C1350,'TM Information'!$A:$A,'TM Information'!$D:$D,"No Match",0,1))</f>
        <v>-</v>
      </c>
      <c r="E1350" s="6" t="str">
        <f>IF(C1350="","-",_xlfn.XLOOKUP(C1350,'TM Information'!$A:$A,'TM Information'!$F:$F,"No Match",0,1))</f>
        <v>-</v>
      </c>
      <c r="F1350" s="6">
        <f t="shared" si="28"/>
        <v>0</v>
      </c>
    </row>
    <row r="1351" spans="4:6">
      <c r="D1351" s="6" t="str">
        <f>IF(C1351="","-",_xlfn.XLOOKUP(C1351,'TM Information'!$A:$A,'TM Information'!$D:$D,"No Match",0,1))</f>
        <v>-</v>
      </c>
      <c r="E1351" s="6" t="str">
        <f>IF(C1351="","-",_xlfn.XLOOKUP(C1351,'TM Information'!$A:$A,'TM Information'!$F:$F,"No Match",0,1))</f>
        <v>-</v>
      </c>
      <c r="F1351" s="6">
        <f t="shared" si="28"/>
        <v>0</v>
      </c>
    </row>
    <row r="1352" spans="4:6">
      <c r="D1352" s="6" t="str">
        <f>IF(C1352="","-",_xlfn.XLOOKUP(C1352,'TM Information'!$A:$A,'TM Information'!$D:$D,"No Match",0,1))</f>
        <v>-</v>
      </c>
      <c r="E1352" s="6" t="str">
        <f>IF(C1352="","-",_xlfn.XLOOKUP(C1352,'TM Information'!$A:$A,'TM Information'!$F:$F,"No Match",0,1))</f>
        <v>-</v>
      </c>
      <c r="F1352" s="6">
        <f t="shared" si="28"/>
        <v>0</v>
      </c>
    </row>
    <row r="1353" spans="4:6">
      <c r="D1353" s="6" t="str">
        <f>IF(C1353="","-",_xlfn.XLOOKUP(C1353,'TM Information'!$A:$A,'TM Information'!$D:$D,"No Match",0,1))</f>
        <v>-</v>
      </c>
      <c r="E1353" s="6" t="str">
        <f>IF(C1353="","-",_xlfn.XLOOKUP(C1353,'TM Information'!$A:$A,'TM Information'!$F:$F,"No Match",0,1))</f>
        <v>-</v>
      </c>
      <c r="F1353" s="6">
        <f t="shared" si="28"/>
        <v>0</v>
      </c>
    </row>
    <row r="1354" spans="4:6">
      <c r="D1354" s="6" t="str">
        <f>IF(C1354="","-",_xlfn.XLOOKUP(C1354,'TM Information'!$A:$A,'TM Information'!$D:$D,"No Match",0,1))</f>
        <v>-</v>
      </c>
      <c r="E1354" s="6" t="str">
        <f>IF(C1354="","-",_xlfn.XLOOKUP(C1354,'TM Information'!$A:$A,'TM Information'!$F:$F,"No Match",0,1))</f>
        <v>-</v>
      </c>
      <c r="F1354" s="6">
        <f t="shared" si="28"/>
        <v>0</v>
      </c>
    </row>
    <row r="1355" spans="4:6">
      <c r="D1355" s="6" t="str">
        <f>IF(C1355="","-",_xlfn.XLOOKUP(C1355,'TM Information'!$A:$A,'TM Information'!$D:$D,"No Match",0,1))</f>
        <v>-</v>
      </c>
      <c r="E1355" s="6" t="str">
        <f>IF(C1355="","-",_xlfn.XLOOKUP(C1355,'TM Information'!$A:$A,'TM Information'!$F:$F,"No Match",0,1))</f>
        <v>-</v>
      </c>
      <c r="F1355" s="6">
        <f t="shared" si="28"/>
        <v>0</v>
      </c>
    </row>
    <row r="1356" spans="4:6">
      <c r="D1356" s="6" t="str">
        <f>IF(C1356="","-",_xlfn.XLOOKUP(C1356,'TM Information'!$A:$A,'TM Information'!$D:$D,"No Match",0,1))</f>
        <v>-</v>
      </c>
      <c r="E1356" s="6" t="str">
        <f>IF(C1356="","-",_xlfn.XLOOKUP(C1356,'TM Information'!$A:$A,'TM Information'!$F:$F,"No Match",0,1))</f>
        <v>-</v>
      </c>
      <c r="F1356" s="6">
        <f t="shared" si="28"/>
        <v>0</v>
      </c>
    </row>
    <row r="1357" spans="4:6">
      <c r="D1357" s="6" t="str">
        <f>IF(C1357="","-",_xlfn.XLOOKUP(C1357,'TM Information'!$A:$A,'TM Information'!$D:$D,"No Match",0,1))</f>
        <v>-</v>
      </c>
      <c r="E1357" s="6" t="str">
        <f>IF(C1357="","-",_xlfn.XLOOKUP(C1357,'TM Information'!$A:$A,'TM Information'!$F:$F,"No Match",0,1))</f>
        <v>-</v>
      </c>
      <c r="F1357" s="6">
        <f t="shared" si="28"/>
        <v>0</v>
      </c>
    </row>
    <row r="1358" spans="4:6">
      <c r="D1358" s="6" t="str">
        <f>IF(C1358="","-",_xlfn.XLOOKUP(C1358,'TM Information'!$A:$A,'TM Information'!$D:$D,"No Match",0,1))</f>
        <v>-</v>
      </c>
      <c r="E1358" s="6" t="str">
        <f>IF(C1358="","-",_xlfn.XLOOKUP(C1358,'TM Information'!$A:$A,'TM Information'!$F:$F,"No Match",0,1))</f>
        <v>-</v>
      </c>
      <c r="F1358" s="6">
        <f t="shared" si="28"/>
        <v>0</v>
      </c>
    </row>
    <row r="1359" spans="4:6">
      <c r="D1359" s="6" t="str">
        <f>IF(C1359="","-",_xlfn.XLOOKUP(C1359,'TM Information'!$A:$A,'TM Information'!$D:$D,"No Match",0,1))</f>
        <v>-</v>
      </c>
      <c r="E1359" s="6" t="str">
        <f>IF(C1359="","-",_xlfn.XLOOKUP(C1359,'TM Information'!$A:$A,'TM Information'!$F:$F,"No Match",0,1))</f>
        <v>-</v>
      </c>
      <c r="F1359" s="6">
        <f t="shared" si="28"/>
        <v>0</v>
      </c>
    </row>
    <row r="1360" spans="4:6">
      <c r="D1360" s="6" t="str">
        <f>IF(C1360="","-",_xlfn.XLOOKUP(C1360,'TM Information'!$A:$A,'TM Information'!$D:$D,"No Match",0,1))</f>
        <v>-</v>
      </c>
      <c r="E1360" s="6" t="str">
        <f>IF(C1360="","-",_xlfn.XLOOKUP(C1360,'TM Information'!$A:$A,'TM Information'!$F:$F,"No Match",0,1))</f>
        <v>-</v>
      </c>
      <c r="F1360" s="6">
        <f t="shared" si="28"/>
        <v>0</v>
      </c>
    </row>
    <row r="1361" spans="4:6">
      <c r="D1361" s="6" t="str">
        <f>IF(C1361="","-",_xlfn.XLOOKUP(C1361,'TM Information'!$A:$A,'TM Information'!$D:$D,"No Match",0,1))</f>
        <v>-</v>
      </c>
      <c r="E1361" s="6" t="str">
        <f>IF(C1361="","-",_xlfn.XLOOKUP(C1361,'TM Information'!$A:$A,'TM Information'!$F:$F,"No Match",0,1))</f>
        <v>-</v>
      </c>
      <c r="F1361" s="6">
        <f t="shared" si="28"/>
        <v>0</v>
      </c>
    </row>
    <row r="1362" spans="4:6">
      <c r="D1362" s="6" t="str">
        <f>IF(C1362="","-",_xlfn.XLOOKUP(C1362,'TM Information'!$A:$A,'TM Information'!$D:$D,"No Match",0,1))</f>
        <v>-</v>
      </c>
      <c r="E1362" s="6" t="str">
        <f>IF(C1362="","-",_xlfn.XLOOKUP(C1362,'TM Information'!$A:$A,'TM Information'!$F:$F,"No Match",0,1))</f>
        <v>-</v>
      </c>
      <c r="F1362" s="6">
        <f t="shared" si="28"/>
        <v>0</v>
      </c>
    </row>
    <row r="1363" spans="4:6">
      <c r="D1363" s="6" t="str">
        <f>IF(C1363="","-",_xlfn.XLOOKUP(C1363,'TM Information'!$A:$A,'TM Information'!$D:$D,"No Match",0,1))</f>
        <v>-</v>
      </c>
      <c r="E1363" s="6" t="str">
        <f>IF(C1363="","-",_xlfn.XLOOKUP(C1363,'TM Information'!$A:$A,'TM Information'!$F:$F,"No Match",0,1))</f>
        <v>-</v>
      </c>
      <c r="F1363" s="6">
        <f t="shared" si="28"/>
        <v>0</v>
      </c>
    </row>
    <row r="1364" spans="4:6">
      <c r="D1364" s="6" t="str">
        <f>IF(C1364="","-",_xlfn.XLOOKUP(C1364,'TM Information'!$A:$A,'TM Information'!$D:$D,"No Match",0,1))</f>
        <v>-</v>
      </c>
      <c r="E1364" s="6" t="str">
        <f>IF(C1364="","-",_xlfn.XLOOKUP(C1364,'TM Information'!$A:$A,'TM Information'!$F:$F,"No Match",0,1))</f>
        <v>-</v>
      </c>
      <c r="F1364" s="6">
        <f t="shared" si="28"/>
        <v>0</v>
      </c>
    </row>
    <row r="1365" spans="4:6">
      <c r="D1365" s="6" t="str">
        <f>IF(C1365="","-",_xlfn.XLOOKUP(C1365,'TM Information'!$A:$A,'TM Information'!$D:$D,"No Match",0,1))</f>
        <v>-</v>
      </c>
      <c r="E1365" s="6" t="str">
        <f>IF(C1365="","-",_xlfn.XLOOKUP(C1365,'TM Information'!$A:$A,'TM Information'!$F:$F,"No Match",0,1))</f>
        <v>-</v>
      </c>
      <c r="F1365" s="6">
        <f t="shared" si="28"/>
        <v>0</v>
      </c>
    </row>
    <row r="1366" spans="4:6">
      <c r="D1366" s="6" t="str">
        <f>IF(C1366="","-",_xlfn.XLOOKUP(C1366,'TM Information'!$A:$A,'TM Information'!$D:$D,"No Match",0,1))</f>
        <v>-</v>
      </c>
      <c r="E1366" s="6" t="str">
        <f>IF(C1366="","-",_xlfn.XLOOKUP(C1366,'TM Information'!$A:$A,'TM Information'!$F:$F,"No Match",0,1))</f>
        <v>-</v>
      </c>
      <c r="F1366" s="6">
        <f t="shared" si="28"/>
        <v>0</v>
      </c>
    </row>
    <row r="1367" spans="4:6">
      <c r="D1367" s="6" t="str">
        <f>IF(C1367="","-",_xlfn.XLOOKUP(C1367,'TM Information'!$A:$A,'TM Information'!$D:$D,"No Match",0,1))</f>
        <v>-</v>
      </c>
      <c r="E1367" s="6" t="str">
        <f>IF(C1367="","-",_xlfn.XLOOKUP(C1367,'TM Information'!$A:$A,'TM Information'!$F:$F,"No Match",0,1))</f>
        <v>-</v>
      </c>
      <c r="F1367" s="6">
        <f t="shared" si="28"/>
        <v>0</v>
      </c>
    </row>
    <row r="1368" spans="4:6">
      <c r="D1368" s="6" t="str">
        <f>IF(C1368="","-",_xlfn.XLOOKUP(C1368,'TM Information'!$A:$A,'TM Information'!$D:$D,"No Match",0,1))</f>
        <v>-</v>
      </c>
      <c r="E1368" s="6" t="str">
        <f>IF(C1368="","-",_xlfn.XLOOKUP(C1368,'TM Information'!$A:$A,'TM Information'!$F:$F,"No Match",0,1))</f>
        <v>-</v>
      </c>
      <c r="F1368" s="6">
        <f t="shared" si="28"/>
        <v>0</v>
      </c>
    </row>
    <row r="1369" spans="4:6">
      <c r="D1369" s="6" t="str">
        <f>IF(C1369="","-",_xlfn.XLOOKUP(C1369,'TM Information'!$A:$A,'TM Information'!$D:$D,"No Match",0,1))</f>
        <v>-</v>
      </c>
      <c r="E1369" s="6" t="str">
        <f>IF(C1369="","-",_xlfn.XLOOKUP(C1369,'TM Information'!$A:$A,'TM Information'!$F:$F,"No Match",0,1))</f>
        <v>-</v>
      </c>
      <c r="F1369" s="6">
        <f t="shared" si="28"/>
        <v>0</v>
      </c>
    </row>
    <row r="1370" spans="4:6">
      <c r="D1370" s="6" t="str">
        <f>IF(C1370="","-",_xlfn.XLOOKUP(C1370,'TM Information'!$A:$A,'TM Information'!$D:$D,"No Match",0,1))</f>
        <v>-</v>
      </c>
      <c r="E1370" s="6" t="str">
        <f>IF(C1370="","-",_xlfn.XLOOKUP(C1370,'TM Information'!$A:$A,'TM Information'!$F:$F,"No Match",0,1))</f>
        <v>-</v>
      </c>
      <c r="F1370" s="6">
        <f t="shared" si="28"/>
        <v>0</v>
      </c>
    </row>
    <row r="1371" spans="4:6">
      <c r="D1371" s="6" t="str">
        <f>IF(C1371="","-",_xlfn.XLOOKUP(C1371,'TM Information'!$A:$A,'TM Information'!$D:$D,"No Match",0,1))</f>
        <v>-</v>
      </c>
      <c r="E1371" s="6" t="str">
        <f>IF(C1371="","-",_xlfn.XLOOKUP(C1371,'TM Information'!$A:$A,'TM Information'!$F:$F,"No Match",0,1))</f>
        <v>-</v>
      </c>
      <c r="F1371" s="6">
        <f t="shared" si="28"/>
        <v>0</v>
      </c>
    </row>
    <row r="1372" spans="4:6">
      <c r="D1372" s="6" t="str">
        <f>IF(C1372="","-",_xlfn.XLOOKUP(C1372,'TM Information'!$A:$A,'TM Information'!$D:$D,"No Match",0,1))</f>
        <v>-</v>
      </c>
      <c r="E1372" s="6" t="str">
        <f>IF(C1372="","-",_xlfn.XLOOKUP(C1372,'TM Information'!$A:$A,'TM Information'!$F:$F,"No Match",0,1))</f>
        <v>-</v>
      </c>
      <c r="F1372" s="6">
        <f t="shared" ref="F1372:F1435" si="29">COUNTIF(C:C,C1372)</f>
        <v>0</v>
      </c>
    </row>
    <row r="1373" spans="4:6">
      <c r="D1373" s="6" t="str">
        <f>IF(C1373="","-",_xlfn.XLOOKUP(C1373,'TM Information'!$A:$A,'TM Information'!$D:$D,"No Match",0,1))</f>
        <v>-</v>
      </c>
      <c r="E1373" s="6" t="str">
        <f>IF(C1373="","-",_xlfn.XLOOKUP(C1373,'TM Information'!$A:$A,'TM Information'!$F:$F,"No Match",0,1))</f>
        <v>-</v>
      </c>
      <c r="F1373" s="6">
        <f t="shared" si="29"/>
        <v>0</v>
      </c>
    </row>
    <row r="1374" spans="4:6">
      <c r="D1374" s="6" t="str">
        <f>IF(C1374="","-",_xlfn.XLOOKUP(C1374,'TM Information'!$A:$A,'TM Information'!$D:$D,"No Match",0,1))</f>
        <v>-</v>
      </c>
      <c r="E1374" s="6" t="str">
        <f>IF(C1374="","-",_xlfn.XLOOKUP(C1374,'TM Information'!$A:$A,'TM Information'!$F:$F,"No Match",0,1))</f>
        <v>-</v>
      </c>
      <c r="F1374" s="6">
        <f t="shared" si="29"/>
        <v>0</v>
      </c>
    </row>
    <row r="1375" spans="4:6">
      <c r="D1375" s="6" t="str">
        <f>IF(C1375="","-",_xlfn.XLOOKUP(C1375,'TM Information'!$A:$A,'TM Information'!$D:$D,"No Match",0,1))</f>
        <v>-</v>
      </c>
      <c r="E1375" s="6" t="str">
        <f>IF(C1375="","-",_xlfn.XLOOKUP(C1375,'TM Information'!$A:$A,'TM Information'!$F:$F,"No Match",0,1))</f>
        <v>-</v>
      </c>
      <c r="F1375" s="6">
        <f t="shared" si="29"/>
        <v>0</v>
      </c>
    </row>
    <row r="1376" spans="4:6">
      <c r="D1376" s="6" t="str">
        <f>IF(C1376="","-",_xlfn.XLOOKUP(C1376,'TM Information'!$A:$A,'TM Information'!$D:$D,"No Match",0,1))</f>
        <v>-</v>
      </c>
      <c r="E1376" s="6" t="str">
        <f>IF(C1376="","-",_xlfn.XLOOKUP(C1376,'TM Information'!$A:$A,'TM Information'!$F:$F,"No Match",0,1))</f>
        <v>-</v>
      </c>
      <c r="F1376" s="6">
        <f t="shared" si="29"/>
        <v>0</v>
      </c>
    </row>
    <row r="1377" spans="4:6">
      <c r="D1377" s="6" t="str">
        <f>IF(C1377="","-",_xlfn.XLOOKUP(C1377,'TM Information'!$A:$A,'TM Information'!$D:$D,"No Match",0,1))</f>
        <v>-</v>
      </c>
      <c r="E1377" s="6" t="str">
        <f>IF(C1377="","-",_xlfn.XLOOKUP(C1377,'TM Information'!$A:$A,'TM Information'!$F:$F,"No Match",0,1))</f>
        <v>-</v>
      </c>
      <c r="F1377" s="6">
        <f t="shared" si="29"/>
        <v>0</v>
      </c>
    </row>
    <row r="1378" spans="4:6">
      <c r="D1378" s="6" t="str">
        <f>IF(C1378="","-",_xlfn.XLOOKUP(C1378,'TM Information'!$A:$A,'TM Information'!$D:$D,"No Match",0,1))</f>
        <v>-</v>
      </c>
      <c r="E1378" s="6" t="str">
        <f>IF(C1378="","-",_xlfn.XLOOKUP(C1378,'TM Information'!$A:$A,'TM Information'!$F:$F,"No Match",0,1))</f>
        <v>-</v>
      </c>
      <c r="F1378" s="6">
        <f t="shared" si="29"/>
        <v>0</v>
      </c>
    </row>
    <row r="1379" spans="4:6">
      <c r="D1379" s="6" t="str">
        <f>IF(C1379="","-",_xlfn.XLOOKUP(C1379,'TM Information'!$A:$A,'TM Information'!$D:$D,"No Match",0,1))</f>
        <v>-</v>
      </c>
      <c r="E1379" s="6" t="str">
        <f>IF(C1379="","-",_xlfn.XLOOKUP(C1379,'TM Information'!$A:$A,'TM Information'!$F:$F,"No Match",0,1))</f>
        <v>-</v>
      </c>
      <c r="F1379" s="6">
        <f t="shared" si="29"/>
        <v>0</v>
      </c>
    </row>
    <row r="1380" spans="4:6">
      <c r="D1380" s="6" t="str">
        <f>IF(C1380="","-",_xlfn.XLOOKUP(C1380,'TM Information'!$A:$A,'TM Information'!$D:$D,"No Match",0,1))</f>
        <v>-</v>
      </c>
      <c r="E1380" s="6" t="str">
        <f>IF(C1380="","-",_xlfn.XLOOKUP(C1380,'TM Information'!$A:$A,'TM Information'!$F:$F,"No Match",0,1))</f>
        <v>-</v>
      </c>
      <c r="F1380" s="6">
        <f t="shared" si="29"/>
        <v>0</v>
      </c>
    </row>
    <row r="1381" spans="4:6">
      <c r="D1381" s="6" t="str">
        <f>IF(C1381="","-",_xlfn.XLOOKUP(C1381,'TM Information'!$A:$A,'TM Information'!$D:$D,"No Match",0,1))</f>
        <v>-</v>
      </c>
      <c r="E1381" s="6" t="str">
        <f>IF(C1381="","-",_xlfn.XLOOKUP(C1381,'TM Information'!$A:$A,'TM Information'!$F:$F,"No Match",0,1))</f>
        <v>-</v>
      </c>
      <c r="F1381" s="6">
        <f t="shared" si="29"/>
        <v>0</v>
      </c>
    </row>
    <row r="1382" spans="4:6">
      <c r="D1382" s="6" t="str">
        <f>IF(C1382="","-",_xlfn.XLOOKUP(C1382,'TM Information'!$A:$A,'TM Information'!$D:$D,"No Match",0,1))</f>
        <v>-</v>
      </c>
      <c r="E1382" s="6" t="str">
        <f>IF(C1382="","-",_xlfn.XLOOKUP(C1382,'TM Information'!$A:$A,'TM Information'!$F:$F,"No Match",0,1))</f>
        <v>-</v>
      </c>
      <c r="F1382" s="6">
        <f t="shared" si="29"/>
        <v>0</v>
      </c>
    </row>
    <row r="1383" spans="4:6">
      <c r="D1383" s="6" t="str">
        <f>IF(C1383="","-",_xlfn.XLOOKUP(C1383,'TM Information'!$A:$A,'TM Information'!$D:$D,"No Match",0,1))</f>
        <v>-</v>
      </c>
      <c r="E1383" s="6" t="str">
        <f>IF(C1383="","-",_xlfn.XLOOKUP(C1383,'TM Information'!$A:$A,'TM Information'!$F:$F,"No Match",0,1))</f>
        <v>-</v>
      </c>
      <c r="F1383" s="6">
        <f t="shared" si="29"/>
        <v>0</v>
      </c>
    </row>
    <row r="1384" spans="4:6">
      <c r="D1384" s="6" t="str">
        <f>IF(C1384="","-",_xlfn.XLOOKUP(C1384,'TM Information'!$A:$A,'TM Information'!$D:$D,"No Match",0,1))</f>
        <v>-</v>
      </c>
      <c r="E1384" s="6" t="str">
        <f>IF(C1384="","-",_xlfn.XLOOKUP(C1384,'TM Information'!$A:$A,'TM Information'!$F:$F,"No Match",0,1))</f>
        <v>-</v>
      </c>
      <c r="F1384" s="6">
        <f t="shared" si="29"/>
        <v>0</v>
      </c>
    </row>
    <row r="1385" spans="4:6">
      <c r="D1385" s="6" t="str">
        <f>IF(C1385="","-",_xlfn.XLOOKUP(C1385,'TM Information'!$A:$A,'TM Information'!$D:$D,"No Match",0,1))</f>
        <v>-</v>
      </c>
      <c r="E1385" s="6" t="str">
        <f>IF(C1385="","-",_xlfn.XLOOKUP(C1385,'TM Information'!$A:$A,'TM Information'!$F:$F,"No Match",0,1))</f>
        <v>-</v>
      </c>
      <c r="F1385" s="6">
        <f t="shared" si="29"/>
        <v>0</v>
      </c>
    </row>
    <row r="1386" spans="4:6">
      <c r="D1386" s="6" t="str">
        <f>IF(C1386="","-",_xlfn.XLOOKUP(C1386,'TM Information'!$A:$A,'TM Information'!$D:$D,"No Match",0,1))</f>
        <v>-</v>
      </c>
      <c r="E1386" s="6" t="str">
        <f>IF(C1386="","-",_xlfn.XLOOKUP(C1386,'TM Information'!$A:$A,'TM Information'!$F:$F,"No Match",0,1))</f>
        <v>-</v>
      </c>
      <c r="F1386" s="6">
        <f t="shared" si="29"/>
        <v>0</v>
      </c>
    </row>
    <row r="1387" spans="4:6">
      <c r="D1387" s="6" t="str">
        <f>IF(C1387="","-",_xlfn.XLOOKUP(C1387,'TM Information'!$A:$A,'TM Information'!$D:$D,"No Match",0,1))</f>
        <v>-</v>
      </c>
      <c r="E1387" s="6" t="str">
        <f>IF(C1387="","-",_xlfn.XLOOKUP(C1387,'TM Information'!$A:$A,'TM Information'!$F:$F,"No Match",0,1))</f>
        <v>-</v>
      </c>
      <c r="F1387" s="6">
        <f t="shared" si="29"/>
        <v>0</v>
      </c>
    </row>
    <row r="1388" spans="4:6">
      <c r="D1388" s="6" t="str">
        <f>IF(C1388="","-",_xlfn.XLOOKUP(C1388,'TM Information'!$A:$A,'TM Information'!$D:$D,"No Match",0,1))</f>
        <v>-</v>
      </c>
      <c r="E1388" s="6" t="str">
        <f>IF(C1388="","-",_xlfn.XLOOKUP(C1388,'TM Information'!$A:$A,'TM Information'!$F:$F,"No Match",0,1))</f>
        <v>-</v>
      </c>
      <c r="F1388" s="6">
        <f t="shared" si="29"/>
        <v>0</v>
      </c>
    </row>
    <row r="1389" spans="4:6">
      <c r="D1389" s="6" t="str">
        <f>IF(C1389="","-",_xlfn.XLOOKUP(C1389,'TM Information'!$A:$A,'TM Information'!$D:$D,"No Match",0,1))</f>
        <v>-</v>
      </c>
      <c r="E1389" s="6" t="str">
        <f>IF(C1389="","-",_xlfn.XLOOKUP(C1389,'TM Information'!$A:$A,'TM Information'!$F:$F,"No Match",0,1))</f>
        <v>-</v>
      </c>
      <c r="F1389" s="6">
        <f t="shared" si="29"/>
        <v>0</v>
      </c>
    </row>
    <row r="1390" spans="4:6">
      <c r="D1390" s="6" t="str">
        <f>IF(C1390="","-",_xlfn.XLOOKUP(C1390,'TM Information'!$A:$A,'TM Information'!$D:$D,"No Match",0,1))</f>
        <v>-</v>
      </c>
      <c r="E1390" s="6" t="str">
        <f>IF(C1390="","-",_xlfn.XLOOKUP(C1390,'TM Information'!$A:$A,'TM Information'!$F:$F,"No Match",0,1))</f>
        <v>-</v>
      </c>
      <c r="F1390" s="6">
        <f t="shared" si="29"/>
        <v>0</v>
      </c>
    </row>
    <row r="1391" spans="4:6">
      <c r="D1391" s="6" t="str">
        <f>IF(C1391="","-",_xlfn.XLOOKUP(C1391,'TM Information'!$A:$A,'TM Information'!$D:$D,"No Match",0,1))</f>
        <v>-</v>
      </c>
      <c r="E1391" s="6" t="str">
        <f>IF(C1391="","-",_xlfn.XLOOKUP(C1391,'TM Information'!$A:$A,'TM Information'!$F:$F,"No Match",0,1))</f>
        <v>-</v>
      </c>
      <c r="F1391" s="6">
        <f t="shared" si="29"/>
        <v>0</v>
      </c>
    </row>
    <row r="1392" spans="4:6">
      <c r="D1392" s="6" t="str">
        <f>IF(C1392="","-",_xlfn.XLOOKUP(C1392,'TM Information'!$A:$A,'TM Information'!$D:$D,"No Match",0,1))</f>
        <v>-</v>
      </c>
      <c r="E1392" s="6" t="str">
        <f>IF(C1392="","-",_xlfn.XLOOKUP(C1392,'TM Information'!$A:$A,'TM Information'!$F:$F,"No Match",0,1))</f>
        <v>-</v>
      </c>
      <c r="F1392" s="6">
        <f t="shared" si="29"/>
        <v>0</v>
      </c>
    </row>
    <row r="1393" spans="4:6">
      <c r="D1393" s="6" t="str">
        <f>IF(C1393="","-",_xlfn.XLOOKUP(C1393,'TM Information'!$A:$A,'TM Information'!$D:$D,"No Match",0,1))</f>
        <v>-</v>
      </c>
      <c r="E1393" s="6" t="str">
        <f>IF(C1393="","-",_xlfn.XLOOKUP(C1393,'TM Information'!$A:$A,'TM Information'!$F:$F,"No Match",0,1))</f>
        <v>-</v>
      </c>
      <c r="F1393" s="6">
        <f t="shared" si="29"/>
        <v>0</v>
      </c>
    </row>
    <row r="1394" spans="4:6">
      <c r="D1394" s="6" t="str">
        <f>IF(C1394="","-",_xlfn.XLOOKUP(C1394,'TM Information'!$A:$A,'TM Information'!$D:$D,"No Match",0,1))</f>
        <v>-</v>
      </c>
      <c r="E1394" s="6" t="str">
        <f>IF(C1394="","-",_xlfn.XLOOKUP(C1394,'TM Information'!$A:$A,'TM Information'!$F:$F,"No Match",0,1))</f>
        <v>-</v>
      </c>
      <c r="F1394" s="6">
        <f t="shared" si="29"/>
        <v>0</v>
      </c>
    </row>
    <row r="1395" spans="4:6">
      <c r="D1395" s="6" t="str">
        <f>IF(C1395="","-",_xlfn.XLOOKUP(C1395,'TM Information'!$A:$A,'TM Information'!$D:$D,"No Match",0,1))</f>
        <v>-</v>
      </c>
      <c r="E1395" s="6" t="str">
        <f>IF(C1395="","-",_xlfn.XLOOKUP(C1395,'TM Information'!$A:$A,'TM Information'!$F:$F,"No Match",0,1))</f>
        <v>-</v>
      </c>
      <c r="F1395" s="6">
        <f t="shared" si="29"/>
        <v>0</v>
      </c>
    </row>
    <row r="1396" spans="4:6">
      <c r="D1396" s="6" t="str">
        <f>IF(C1396="","-",_xlfn.XLOOKUP(C1396,'TM Information'!$A:$A,'TM Information'!$D:$D,"No Match",0,1))</f>
        <v>-</v>
      </c>
      <c r="E1396" s="6" t="str">
        <f>IF(C1396="","-",_xlfn.XLOOKUP(C1396,'TM Information'!$A:$A,'TM Information'!$F:$F,"No Match",0,1))</f>
        <v>-</v>
      </c>
      <c r="F1396" s="6">
        <f t="shared" si="29"/>
        <v>0</v>
      </c>
    </row>
    <row r="1397" spans="4:6">
      <c r="D1397" s="6" t="str">
        <f>IF(C1397="","-",_xlfn.XLOOKUP(C1397,'TM Information'!$A:$A,'TM Information'!$D:$D,"No Match",0,1))</f>
        <v>-</v>
      </c>
      <c r="E1397" s="6" t="str">
        <f>IF(C1397="","-",_xlfn.XLOOKUP(C1397,'TM Information'!$A:$A,'TM Information'!$F:$F,"No Match",0,1))</f>
        <v>-</v>
      </c>
      <c r="F1397" s="6">
        <f t="shared" si="29"/>
        <v>0</v>
      </c>
    </row>
    <row r="1398" spans="4:6">
      <c r="D1398" s="6" t="str">
        <f>IF(C1398="","-",_xlfn.XLOOKUP(C1398,'TM Information'!$A:$A,'TM Information'!$D:$D,"No Match",0,1))</f>
        <v>-</v>
      </c>
      <c r="E1398" s="6" t="str">
        <f>IF(C1398="","-",_xlfn.XLOOKUP(C1398,'TM Information'!$A:$A,'TM Information'!$F:$F,"No Match",0,1))</f>
        <v>-</v>
      </c>
      <c r="F1398" s="6">
        <f t="shared" si="29"/>
        <v>0</v>
      </c>
    </row>
    <row r="1399" spans="4:6">
      <c r="D1399" s="6" t="str">
        <f>IF(C1399="","-",_xlfn.XLOOKUP(C1399,'TM Information'!$A:$A,'TM Information'!$D:$D,"No Match",0,1))</f>
        <v>-</v>
      </c>
      <c r="E1399" s="6" t="str">
        <f>IF(C1399="","-",_xlfn.XLOOKUP(C1399,'TM Information'!$A:$A,'TM Information'!$F:$F,"No Match",0,1))</f>
        <v>-</v>
      </c>
      <c r="F1399" s="6">
        <f t="shared" si="29"/>
        <v>0</v>
      </c>
    </row>
    <row r="1400" spans="4:6">
      <c r="D1400" s="6" t="str">
        <f>IF(C1400="","-",_xlfn.XLOOKUP(C1400,'TM Information'!$A:$A,'TM Information'!$D:$D,"No Match",0,1))</f>
        <v>-</v>
      </c>
      <c r="E1400" s="6" t="str">
        <f>IF(C1400="","-",_xlfn.XLOOKUP(C1400,'TM Information'!$A:$A,'TM Information'!$F:$F,"No Match",0,1))</f>
        <v>-</v>
      </c>
      <c r="F1400" s="6">
        <f t="shared" si="29"/>
        <v>0</v>
      </c>
    </row>
    <row r="1401" spans="4:6">
      <c r="D1401" s="6" t="str">
        <f>IF(C1401="","-",_xlfn.XLOOKUP(C1401,'TM Information'!$A:$A,'TM Information'!$D:$D,"No Match",0,1))</f>
        <v>-</v>
      </c>
      <c r="E1401" s="6" t="str">
        <f>IF(C1401="","-",_xlfn.XLOOKUP(C1401,'TM Information'!$A:$A,'TM Information'!$F:$F,"No Match",0,1))</f>
        <v>-</v>
      </c>
      <c r="F1401" s="6">
        <f t="shared" si="29"/>
        <v>0</v>
      </c>
    </row>
    <row r="1402" spans="4:6">
      <c r="D1402" s="6" t="str">
        <f>IF(C1402="","-",_xlfn.XLOOKUP(C1402,'TM Information'!$A:$A,'TM Information'!$D:$D,"No Match",0,1))</f>
        <v>-</v>
      </c>
      <c r="E1402" s="6" t="str">
        <f>IF(C1402="","-",_xlfn.XLOOKUP(C1402,'TM Information'!$A:$A,'TM Information'!$F:$F,"No Match",0,1))</f>
        <v>-</v>
      </c>
      <c r="F1402" s="6">
        <f t="shared" si="29"/>
        <v>0</v>
      </c>
    </row>
    <row r="1403" spans="4:6">
      <c r="D1403" s="6" t="str">
        <f>IF(C1403="","-",_xlfn.XLOOKUP(C1403,'TM Information'!$A:$A,'TM Information'!$D:$D,"No Match",0,1))</f>
        <v>-</v>
      </c>
      <c r="E1403" s="6" t="str">
        <f>IF(C1403="","-",_xlfn.XLOOKUP(C1403,'TM Information'!$A:$A,'TM Information'!$F:$F,"No Match",0,1))</f>
        <v>-</v>
      </c>
      <c r="F1403" s="6">
        <f t="shared" si="29"/>
        <v>0</v>
      </c>
    </row>
    <row r="1404" spans="4:6">
      <c r="D1404" s="6" t="str">
        <f>IF(C1404="","-",_xlfn.XLOOKUP(C1404,'TM Information'!$A:$A,'TM Information'!$D:$D,"No Match",0,1))</f>
        <v>-</v>
      </c>
      <c r="E1404" s="6" t="str">
        <f>IF(C1404="","-",_xlfn.XLOOKUP(C1404,'TM Information'!$A:$A,'TM Information'!$F:$F,"No Match",0,1))</f>
        <v>-</v>
      </c>
      <c r="F1404" s="6">
        <f t="shared" si="29"/>
        <v>0</v>
      </c>
    </row>
    <row r="1405" spans="4:6">
      <c r="D1405" s="6" t="str">
        <f>IF(C1405="","-",_xlfn.XLOOKUP(C1405,'TM Information'!$A:$A,'TM Information'!$D:$D,"No Match",0,1))</f>
        <v>-</v>
      </c>
      <c r="E1405" s="6" t="str">
        <f>IF(C1405="","-",_xlfn.XLOOKUP(C1405,'TM Information'!$A:$A,'TM Information'!$F:$F,"No Match",0,1))</f>
        <v>-</v>
      </c>
      <c r="F1405" s="6">
        <f t="shared" si="29"/>
        <v>0</v>
      </c>
    </row>
    <row r="1406" spans="4:6">
      <c r="D1406" s="6" t="str">
        <f>IF(C1406="","-",_xlfn.XLOOKUP(C1406,'TM Information'!$A:$A,'TM Information'!$D:$D,"No Match",0,1))</f>
        <v>-</v>
      </c>
      <c r="E1406" s="6" t="str">
        <f>IF(C1406="","-",_xlfn.XLOOKUP(C1406,'TM Information'!$A:$A,'TM Information'!$F:$F,"No Match",0,1))</f>
        <v>-</v>
      </c>
      <c r="F1406" s="6">
        <f t="shared" si="29"/>
        <v>0</v>
      </c>
    </row>
    <row r="1407" spans="4:6">
      <c r="D1407" s="6" t="str">
        <f>IF(C1407="","-",_xlfn.XLOOKUP(C1407,'TM Information'!$A:$A,'TM Information'!$D:$D,"No Match",0,1))</f>
        <v>-</v>
      </c>
      <c r="E1407" s="6" t="str">
        <f>IF(C1407="","-",_xlfn.XLOOKUP(C1407,'TM Information'!$A:$A,'TM Information'!$F:$F,"No Match",0,1))</f>
        <v>-</v>
      </c>
      <c r="F1407" s="6">
        <f t="shared" si="29"/>
        <v>0</v>
      </c>
    </row>
    <row r="1408" spans="4:6">
      <c r="D1408" s="6" t="str">
        <f>IF(C1408="","-",_xlfn.XLOOKUP(C1408,'TM Information'!$A:$A,'TM Information'!$D:$D,"No Match",0,1))</f>
        <v>-</v>
      </c>
      <c r="E1408" s="6" t="str">
        <f>IF(C1408="","-",_xlfn.XLOOKUP(C1408,'TM Information'!$A:$A,'TM Information'!$F:$F,"No Match",0,1))</f>
        <v>-</v>
      </c>
      <c r="F1408" s="6">
        <f t="shared" si="29"/>
        <v>0</v>
      </c>
    </row>
    <row r="1409" spans="4:6">
      <c r="D1409" s="6" t="str">
        <f>IF(C1409="","-",_xlfn.XLOOKUP(C1409,'TM Information'!$A:$A,'TM Information'!$D:$D,"No Match",0,1))</f>
        <v>-</v>
      </c>
      <c r="E1409" s="6" t="str">
        <f>IF(C1409="","-",_xlfn.XLOOKUP(C1409,'TM Information'!$A:$A,'TM Information'!$F:$F,"No Match",0,1))</f>
        <v>-</v>
      </c>
      <c r="F1409" s="6">
        <f t="shared" si="29"/>
        <v>0</v>
      </c>
    </row>
    <row r="1410" spans="4:6">
      <c r="D1410" s="6" t="str">
        <f>IF(C1410="","-",_xlfn.XLOOKUP(C1410,'TM Information'!$A:$A,'TM Information'!$D:$D,"No Match",0,1))</f>
        <v>-</v>
      </c>
      <c r="E1410" s="6" t="str">
        <f>IF(C1410="","-",_xlfn.XLOOKUP(C1410,'TM Information'!$A:$A,'TM Information'!$F:$F,"No Match",0,1))</f>
        <v>-</v>
      </c>
      <c r="F1410" s="6">
        <f t="shared" si="29"/>
        <v>0</v>
      </c>
    </row>
    <row r="1411" spans="4:6">
      <c r="D1411" s="6" t="str">
        <f>IF(C1411="","-",_xlfn.XLOOKUP(C1411,'TM Information'!$A:$A,'TM Information'!$D:$D,"No Match",0,1))</f>
        <v>-</v>
      </c>
      <c r="E1411" s="6" t="str">
        <f>IF(C1411="","-",_xlfn.XLOOKUP(C1411,'TM Information'!$A:$A,'TM Information'!$F:$F,"No Match",0,1))</f>
        <v>-</v>
      </c>
      <c r="F1411" s="6">
        <f t="shared" si="29"/>
        <v>0</v>
      </c>
    </row>
    <row r="1412" spans="4:6">
      <c r="D1412" s="6" t="str">
        <f>IF(C1412="","-",_xlfn.XLOOKUP(C1412,'TM Information'!$A:$A,'TM Information'!$D:$D,"No Match",0,1))</f>
        <v>-</v>
      </c>
      <c r="E1412" s="6" t="str">
        <f>IF(C1412="","-",_xlfn.XLOOKUP(C1412,'TM Information'!$A:$A,'TM Information'!$F:$F,"No Match",0,1))</f>
        <v>-</v>
      </c>
      <c r="F1412" s="6">
        <f t="shared" si="29"/>
        <v>0</v>
      </c>
    </row>
    <row r="1413" spans="4:6">
      <c r="D1413" s="6" t="str">
        <f>IF(C1413="","-",_xlfn.XLOOKUP(C1413,'TM Information'!$A:$A,'TM Information'!$D:$D,"No Match",0,1))</f>
        <v>-</v>
      </c>
      <c r="E1413" s="6" t="str">
        <f>IF(C1413="","-",_xlfn.XLOOKUP(C1413,'TM Information'!$A:$A,'TM Information'!$F:$F,"No Match",0,1))</f>
        <v>-</v>
      </c>
      <c r="F1413" s="6">
        <f t="shared" si="29"/>
        <v>0</v>
      </c>
    </row>
    <row r="1414" spans="4:6">
      <c r="D1414" s="6" t="str">
        <f>IF(C1414="","-",_xlfn.XLOOKUP(C1414,'TM Information'!$A:$A,'TM Information'!$D:$D,"No Match",0,1))</f>
        <v>-</v>
      </c>
      <c r="E1414" s="6" t="str">
        <f>IF(C1414="","-",_xlfn.XLOOKUP(C1414,'TM Information'!$A:$A,'TM Information'!$F:$F,"No Match",0,1))</f>
        <v>-</v>
      </c>
      <c r="F1414" s="6">
        <f t="shared" si="29"/>
        <v>0</v>
      </c>
    </row>
    <row r="1415" spans="4:6">
      <c r="D1415" s="6" t="str">
        <f>IF(C1415="","-",_xlfn.XLOOKUP(C1415,'TM Information'!$A:$A,'TM Information'!$D:$D,"No Match",0,1))</f>
        <v>-</v>
      </c>
      <c r="E1415" s="6" t="str">
        <f>IF(C1415="","-",_xlfn.XLOOKUP(C1415,'TM Information'!$A:$A,'TM Information'!$F:$F,"No Match",0,1))</f>
        <v>-</v>
      </c>
      <c r="F1415" s="6">
        <f t="shared" si="29"/>
        <v>0</v>
      </c>
    </row>
    <row r="1416" spans="4:6">
      <c r="D1416" s="6" t="str">
        <f>IF(C1416="","-",_xlfn.XLOOKUP(C1416,'TM Information'!$A:$A,'TM Information'!$D:$D,"No Match",0,1))</f>
        <v>-</v>
      </c>
      <c r="E1416" s="6" t="str">
        <f>IF(C1416="","-",_xlfn.XLOOKUP(C1416,'TM Information'!$A:$A,'TM Information'!$F:$F,"No Match",0,1))</f>
        <v>-</v>
      </c>
      <c r="F1416" s="6">
        <f t="shared" si="29"/>
        <v>0</v>
      </c>
    </row>
    <row r="1417" spans="4:6">
      <c r="D1417" s="6" t="str">
        <f>IF(C1417="","-",_xlfn.XLOOKUP(C1417,'TM Information'!$A:$A,'TM Information'!$D:$D,"No Match",0,1))</f>
        <v>-</v>
      </c>
      <c r="E1417" s="6" t="str">
        <f>IF(C1417="","-",_xlfn.XLOOKUP(C1417,'TM Information'!$A:$A,'TM Information'!$F:$F,"No Match",0,1))</f>
        <v>-</v>
      </c>
      <c r="F1417" s="6">
        <f t="shared" si="29"/>
        <v>0</v>
      </c>
    </row>
    <row r="1418" spans="4:6">
      <c r="D1418" s="6" t="str">
        <f>IF(C1418="","-",_xlfn.XLOOKUP(C1418,'TM Information'!$A:$A,'TM Information'!$D:$D,"No Match",0,1))</f>
        <v>-</v>
      </c>
      <c r="E1418" s="6" t="str">
        <f>IF(C1418="","-",_xlfn.XLOOKUP(C1418,'TM Information'!$A:$A,'TM Information'!$F:$F,"No Match",0,1))</f>
        <v>-</v>
      </c>
      <c r="F1418" s="6">
        <f t="shared" si="29"/>
        <v>0</v>
      </c>
    </row>
    <row r="1419" spans="4:6">
      <c r="D1419" s="6" t="str">
        <f>IF(C1419="","-",_xlfn.XLOOKUP(C1419,'TM Information'!$A:$A,'TM Information'!$D:$D,"No Match",0,1))</f>
        <v>-</v>
      </c>
      <c r="E1419" s="6" t="str">
        <f>IF(C1419="","-",_xlfn.XLOOKUP(C1419,'TM Information'!$A:$A,'TM Information'!$F:$F,"No Match",0,1))</f>
        <v>-</v>
      </c>
      <c r="F1419" s="6">
        <f t="shared" si="29"/>
        <v>0</v>
      </c>
    </row>
    <row r="1420" spans="4:6">
      <c r="D1420" s="6" t="str">
        <f>IF(C1420="","-",_xlfn.XLOOKUP(C1420,'TM Information'!$A:$A,'TM Information'!$D:$D,"No Match",0,1))</f>
        <v>-</v>
      </c>
      <c r="E1420" s="6" t="str">
        <f>IF(C1420="","-",_xlfn.XLOOKUP(C1420,'TM Information'!$A:$A,'TM Information'!$F:$F,"No Match",0,1))</f>
        <v>-</v>
      </c>
      <c r="F1420" s="6">
        <f t="shared" si="29"/>
        <v>0</v>
      </c>
    </row>
    <row r="1421" spans="4:6">
      <c r="D1421" s="6" t="str">
        <f>IF(C1421="","-",_xlfn.XLOOKUP(C1421,'TM Information'!$A:$A,'TM Information'!$D:$D,"No Match",0,1))</f>
        <v>-</v>
      </c>
      <c r="E1421" s="6" t="str">
        <f>IF(C1421="","-",_xlfn.XLOOKUP(C1421,'TM Information'!$A:$A,'TM Information'!$F:$F,"No Match",0,1))</f>
        <v>-</v>
      </c>
      <c r="F1421" s="6">
        <f t="shared" si="29"/>
        <v>0</v>
      </c>
    </row>
    <row r="1422" spans="4:6">
      <c r="D1422" s="6" t="str">
        <f>IF(C1422="","-",_xlfn.XLOOKUP(C1422,'TM Information'!$A:$A,'TM Information'!$D:$D,"No Match",0,1))</f>
        <v>-</v>
      </c>
      <c r="E1422" s="6" t="str">
        <f>IF(C1422="","-",_xlfn.XLOOKUP(C1422,'TM Information'!$A:$A,'TM Information'!$F:$F,"No Match",0,1))</f>
        <v>-</v>
      </c>
      <c r="F1422" s="6">
        <f t="shared" si="29"/>
        <v>0</v>
      </c>
    </row>
    <row r="1423" spans="4:6">
      <c r="D1423" s="6" t="str">
        <f>IF(C1423="","-",_xlfn.XLOOKUP(C1423,'TM Information'!$A:$A,'TM Information'!$D:$D,"No Match",0,1))</f>
        <v>-</v>
      </c>
      <c r="E1423" s="6" t="str">
        <f>IF(C1423="","-",_xlfn.XLOOKUP(C1423,'TM Information'!$A:$A,'TM Information'!$F:$F,"No Match",0,1))</f>
        <v>-</v>
      </c>
      <c r="F1423" s="6">
        <f t="shared" si="29"/>
        <v>0</v>
      </c>
    </row>
    <row r="1424" spans="4:6">
      <c r="D1424" s="6" t="str">
        <f>IF(C1424="","-",_xlfn.XLOOKUP(C1424,'TM Information'!$A:$A,'TM Information'!$D:$D,"No Match",0,1))</f>
        <v>-</v>
      </c>
      <c r="E1424" s="6" t="str">
        <f>IF(C1424="","-",_xlfn.XLOOKUP(C1424,'TM Information'!$A:$A,'TM Information'!$F:$F,"No Match",0,1))</f>
        <v>-</v>
      </c>
      <c r="F1424" s="6">
        <f t="shared" si="29"/>
        <v>0</v>
      </c>
    </row>
    <row r="1425" spans="4:6">
      <c r="D1425" s="6" t="str">
        <f>IF(C1425="","-",_xlfn.XLOOKUP(C1425,'TM Information'!$A:$A,'TM Information'!$D:$D,"No Match",0,1))</f>
        <v>-</v>
      </c>
      <c r="E1425" s="6" t="str">
        <f>IF(C1425="","-",_xlfn.XLOOKUP(C1425,'TM Information'!$A:$A,'TM Information'!$F:$F,"No Match",0,1))</f>
        <v>-</v>
      </c>
      <c r="F1425" s="6">
        <f t="shared" si="29"/>
        <v>0</v>
      </c>
    </row>
    <row r="1426" spans="4:6">
      <c r="D1426" s="6" t="str">
        <f>IF(C1426="","-",_xlfn.XLOOKUP(C1426,'TM Information'!$A:$A,'TM Information'!$D:$D,"No Match",0,1))</f>
        <v>-</v>
      </c>
      <c r="E1426" s="6" t="str">
        <f>IF(C1426="","-",_xlfn.XLOOKUP(C1426,'TM Information'!$A:$A,'TM Information'!$F:$F,"No Match",0,1))</f>
        <v>-</v>
      </c>
      <c r="F1426" s="6">
        <f t="shared" si="29"/>
        <v>0</v>
      </c>
    </row>
    <row r="1427" spans="4:6">
      <c r="D1427" s="6" t="str">
        <f>IF(C1427="","-",_xlfn.XLOOKUP(C1427,'TM Information'!$A:$A,'TM Information'!$D:$D,"No Match",0,1))</f>
        <v>-</v>
      </c>
      <c r="E1427" s="6" t="str">
        <f>IF(C1427="","-",_xlfn.XLOOKUP(C1427,'TM Information'!$A:$A,'TM Information'!$F:$F,"No Match",0,1))</f>
        <v>-</v>
      </c>
      <c r="F1427" s="6">
        <f t="shared" si="29"/>
        <v>0</v>
      </c>
    </row>
    <row r="1428" spans="4:6">
      <c r="D1428" s="6" t="str">
        <f>IF(C1428="","-",_xlfn.XLOOKUP(C1428,'TM Information'!$A:$A,'TM Information'!$D:$D,"No Match",0,1))</f>
        <v>-</v>
      </c>
      <c r="E1428" s="6" t="str">
        <f>IF(C1428="","-",_xlfn.XLOOKUP(C1428,'TM Information'!$A:$A,'TM Information'!$F:$F,"No Match",0,1))</f>
        <v>-</v>
      </c>
      <c r="F1428" s="6">
        <f t="shared" si="29"/>
        <v>0</v>
      </c>
    </row>
    <row r="1429" spans="4:6">
      <c r="D1429" s="6" t="str">
        <f>IF(C1429="","-",_xlfn.XLOOKUP(C1429,'TM Information'!$A:$A,'TM Information'!$D:$D,"No Match",0,1))</f>
        <v>-</v>
      </c>
      <c r="E1429" s="6" t="str">
        <f>IF(C1429="","-",_xlfn.XLOOKUP(C1429,'TM Information'!$A:$A,'TM Information'!$F:$F,"No Match",0,1))</f>
        <v>-</v>
      </c>
      <c r="F1429" s="6">
        <f t="shared" si="29"/>
        <v>0</v>
      </c>
    </row>
    <row r="1430" spans="4:6">
      <c r="D1430" s="6" t="str">
        <f>IF(C1430="","-",_xlfn.XLOOKUP(C1430,'TM Information'!$A:$A,'TM Information'!$D:$D,"No Match",0,1))</f>
        <v>-</v>
      </c>
      <c r="E1430" s="6" t="str">
        <f>IF(C1430="","-",_xlfn.XLOOKUP(C1430,'TM Information'!$A:$A,'TM Information'!$F:$F,"No Match",0,1))</f>
        <v>-</v>
      </c>
      <c r="F1430" s="6">
        <f t="shared" si="29"/>
        <v>0</v>
      </c>
    </row>
    <row r="1431" spans="4:6">
      <c r="D1431" s="6" t="str">
        <f>IF(C1431="","-",_xlfn.XLOOKUP(C1431,'TM Information'!$A:$A,'TM Information'!$D:$D,"No Match",0,1))</f>
        <v>-</v>
      </c>
      <c r="E1431" s="6" t="str">
        <f>IF(C1431="","-",_xlfn.XLOOKUP(C1431,'TM Information'!$A:$A,'TM Information'!$F:$F,"No Match",0,1))</f>
        <v>-</v>
      </c>
      <c r="F1431" s="6">
        <f t="shared" si="29"/>
        <v>0</v>
      </c>
    </row>
    <row r="1432" spans="4:6">
      <c r="D1432" s="6" t="str">
        <f>IF(C1432="","-",_xlfn.XLOOKUP(C1432,'TM Information'!$A:$A,'TM Information'!$D:$D,"No Match",0,1))</f>
        <v>-</v>
      </c>
      <c r="E1432" s="6" t="str">
        <f>IF(C1432="","-",_xlfn.XLOOKUP(C1432,'TM Information'!$A:$A,'TM Information'!$F:$F,"No Match",0,1))</f>
        <v>-</v>
      </c>
      <c r="F1432" s="6">
        <f t="shared" si="29"/>
        <v>0</v>
      </c>
    </row>
    <row r="1433" spans="4:6">
      <c r="D1433" s="6" t="str">
        <f>IF(C1433="","-",_xlfn.XLOOKUP(C1433,'TM Information'!$A:$A,'TM Information'!$D:$D,"No Match",0,1))</f>
        <v>-</v>
      </c>
      <c r="E1433" s="6" t="str">
        <f>IF(C1433="","-",_xlfn.XLOOKUP(C1433,'TM Information'!$A:$A,'TM Information'!$F:$F,"No Match",0,1))</f>
        <v>-</v>
      </c>
      <c r="F1433" s="6">
        <f t="shared" si="29"/>
        <v>0</v>
      </c>
    </row>
    <row r="1434" spans="4:6">
      <c r="D1434" s="6" t="str">
        <f>IF(C1434="","-",_xlfn.XLOOKUP(C1434,'TM Information'!$A:$A,'TM Information'!$D:$D,"No Match",0,1))</f>
        <v>-</v>
      </c>
      <c r="E1434" s="6" t="str">
        <f>IF(C1434="","-",_xlfn.XLOOKUP(C1434,'TM Information'!$A:$A,'TM Information'!$F:$F,"No Match",0,1))</f>
        <v>-</v>
      </c>
      <c r="F1434" s="6">
        <f t="shared" si="29"/>
        <v>0</v>
      </c>
    </row>
    <row r="1435" spans="4:6">
      <c r="D1435" s="6" t="str">
        <f>IF(C1435="","-",_xlfn.XLOOKUP(C1435,'TM Information'!$A:$A,'TM Information'!$D:$D,"No Match",0,1))</f>
        <v>-</v>
      </c>
      <c r="E1435" s="6" t="str">
        <f>IF(C1435="","-",_xlfn.XLOOKUP(C1435,'TM Information'!$A:$A,'TM Information'!$F:$F,"No Match",0,1))</f>
        <v>-</v>
      </c>
      <c r="F1435" s="6">
        <f t="shared" si="29"/>
        <v>0</v>
      </c>
    </row>
    <row r="1436" spans="4:6">
      <c r="D1436" s="6" t="str">
        <f>IF(C1436="","-",_xlfn.XLOOKUP(C1436,'TM Information'!$A:$A,'TM Information'!$D:$D,"No Match",0,1))</f>
        <v>-</v>
      </c>
      <c r="E1436" s="6" t="str">
        <f>IF(C1436="","-",_xlfn.XLOOKUP(C1436,'TM Information'!$A:$A,'TM Information'!$F:$F,"No Match",0,1))</f>
        <v>-</v>
      </c>
      <c r="F1436" s="6">
        <f t="shared" ref="F1436:F1499" si="30">COUNTIF(C:C,C1436)</f>
        <v>0</v>
      </c>
    </row>
    <row r="1437" spans="4:6">
      <c r="D1437" s="6" t="str">
        <f>IF(C1437="","-",_xlfn.XLOOKUP(C1437,'TM Information'!$A:$A,'TM Information'!$D:$D,"No Match",0,1))</f>
        <v>-</v>
      </c>
      <c r="E1437" s="6" t="str">
        <f>IF(C1437="","-",_xlfn.XLOOKUP(C1437,'TM Information'!$A:$A,'TM Information'!$F:$F,"No Match",0,1))</f>
        <v>-</v>
      </c>
      <c r="F1437" s="6">
        <f t="shared" si="30"/>
        <v>0</v>
      </c>
    </row>
    <row r="1438" spans="4:6">
      <c r="D1438" s="6" t="str">
        <f>IF(C1438="","-",_xlfn.XLOOKUP(C1438,'TM Information'!$A:$A,'TM Information'!$D:$D,"No Match",0,1))</f>
        <v>-</v>
      </c>
      <c r="E1438" s="6" t="str">
        <f>IF(C1438="","-",_xlfn.XLOOKUP(C1438,'TM Information'!$A:$A,'TM Information'!$F:$F,"No Match",0,1))</f>
        <v>-</v>
      </c>
      <c r="F1438" s="6">
        <f t="shared" si="30"/>
        <v>0</v>
      </c>
    </row>
    <row r="1439" spans="4:6">
      <c r="D1439" s="6" t="str">
        <f>IF(C1439="","-",_xlfn.XLOOKUP(C1439,'TM Information'!$A:$A,'TM Information'!$D:$D,"No Match",0,1))</f>
        <v>-</v>
      </c>
      <c r="E1439" s="6" t="str">
        <f>IF(C1439="","-",_xlfn.XLOOKUP(C1439,'TM Information'!$A:$A,'TM Information'!$F:$F,"No Match",0,1))</f>
        <v>-</v>
      </c>
      <c r="F1439" s="6">
        <f t="shared" si="30"/>
        <v>0</v>
      </c>
    </row>
    <row r="1440" spans="4:6">
      <c r="D1440" s="6" t="str">
        <f>IF(C1440="","-",_xlfn.XLOOKUP(C1440,'TM Information'!$A:$A,'TM Information'!$D:$D,"No Match",0,1))</f>
        <v>-</v>
      </c>
      <c r="E1440" s="6" t="str">
        <f>IF(C1440="","-",_xlfn.XLOOKUP(C1440,'TM Information'!$A:$A,'TM Information'!$F:$F,"No Match",0,1))</f>
        <v>-</v>
      </c>
      <c r="F1440" s="6">
        <f t="shared" si="30"/>
        <v>0</v>
      </c>
    </row>
    <row r="1441" spans="4:6">
      <c r="D1441" s="6" t="str">
        <f>IF(C1441="","-",_xlfn.XLOOKUP(C1441,'TM Information'!$A:$A,'TM Information'!$D:$D,"No Match",0,1))</f>
        <v>-</v>
      </c>
      <c r="E1441" s="6" t="str">
        <f>IF(C1441="","-",_xlfn.XLOOKUP(C1441,'TM Information'!$A:$A,'TM Information'!$F:$F,"No Match",0,1))</f>
        <v>-</v>
      </c>
      <c r="F1441" s="6">
        <f t="shared" si="30"/>
        <v>0</v>
      </c>
    </row>
    <row r="1442" spans="4:6">
      <c r="D1442" s="6" t="str">
        <f>IF(C1442="","-",_xlfn.XLOOKUP(C1442,'TM Information'!$A:$A,'TM Information'!$D:$D,"No Match",0,1))</f>
        <v>-</v>
      </c>
      <c r="E1442" s="6" t="str">
        <f>IF(C1442="","-",_xlfn.XLOOKUP(C1442,'TM Information'!$A:$A,'TM Information'!$F:$F,"No Match",0,1))</f>
        <v>-</v>
      </c>
      <c r="F1442" s="6">
        <f t="shared" si="30"/>
        <v>0</v>
      </c>
    </row>
    <row r="1443" spans="4:6">
      <c r="D1443" s="6" t="str">
        <f>IF(C1443="","-",_xlfn.XLOOKUP(C1443,'TM Information'!$A:$A,'TM Information'!$D:$D,"No Match",0,1))</f>
        <v>-</v>
      </c>
      <c r="E1443" s="6" t="str">
        <f>IF(C1443="","-",_xlfn.XLOOKUP(C1443,'TM Information'!$A:$A,'TM Information'!$F:$F,"No Match",0,1))</f>
        <v>-</v>
      </c>
      <c r="F1443" s="6">
        <f t="shared" si="30"/>
        <v>0</v>
      </c>
    </row>
    <row r="1444" spans="4:6">
      <c r="D1444" s="6" t="str">
        <f>IF(C1444="","-",_xlfn.XLOOKUP(C1444,'TM Information'!$A:$A,'TM Information'!$D:$D,"No Match",0,1))</f>
        <v>-</v>
      </c>
      <c r="E1444" s="6" t="str">
        <f>IF(C1444="","-",_xlfn.XLOOKUP(C1444,'TM Information'!$A:$A,'TM Information'!$F:$F,"No Match",0,1))</f>
        <v>-</v>
      </c>
      <c r="F1444" s="6">
        <f t="shared" si="30"/>
        <v>0</v>
      </c>
    </row>
    <row r="1445" spans="4:6">
      <c r="D1445" s="6" t="str">
        <f>IF(C1445="","-",_xlfn.XLOOKUP(C1445,'TM Information'!$A:$A,'TM Information'!$D:$D,"No Match",0,1))</f>
        <v>-</v>
      </c>
      <c r="E1445" s="6" t="str">
        <f>IF(C1445="","-",_xlfn.XLOOKUP(C1445,'TM Information'!$A:$A,'TM Information'!$F:$F,"No Match",0,1))</f>
        <v>-</v>
      </c>
      <c r="F1445" s="6">
        <f t="shared" si="30"/>
        <v>0</v>
      </c>
    </row>
    <row r="1446" spans="4:6">
      <c r="D1446" s="6" t="str">
        <f>IF(C1446="","-",_xlfn.XLOOKUP(C1446,'TM Information'!$A:$A,'TM Information'!$D:$D,"No Match",0,1))</f>
        <v>-</v>
      </c>
      <c r="E1446" s="6" t="str">
        <f>IF(C1446="","-",_xlfn.XLOOKUP(C1446,'TM Information'!$A:$A,'TM Information'!$F:$F,"No Match",0,1))</f>
        <v>-</v>
      </c>
      <c r="F1446" s="6">
        <f t="shared" si="30"/>
        <v>0</v>
      </c>
    </row>
    <row r="1447" spans="4:6">
      <c r="D1447" s="6" t="str">
        <f>IF(C1447="","-",_xlfn.XLOOKUP(C1447,'TM Information'!$A:$A,'TM Information'!$D:$D,"No Match",0,1))</f>
        <v>-</v>
      </c>
      <c r="E1447" s="6" t="str">
        <f>IF(C1447="","-",_xlfn.XLOOKUP(C1447,'TM Information'!$A:$A,'TM Information'!$F:$F,"No Match",0,1))</f>
        <v>-</v>
      </c>
      <c r="F1447" s="6">
        <f t="shared" si="30"/>
        <v>0</v>
      </c>
    </row>
    <row r="1448" spans="4:6">
      <c r="D1448" s="6" t="str">
        <f>IF(C1448="","-",_xlfn.XLOOKUP(C1448,'TM Information'!$A:$A,'TM Information'!$D:$D,"No Match",0,1))</f>
        <v>-</v>
      </c>
      <c r="E1448" s="6" t="str">
        <f>IF(C1448="","-",_xlfn.XLOOKUP(C1448,'TM Information'!$A:$A,'TM Information'!$F:$F,"No Match",0,1))</f>
        <v>-</v>
      </c>
      <c r="F1448" s="6">
        <f t="shared" si="30"/>
        <v>0</v>
      </c>
    </row>
    <row r="1449" spans="4:6">
      <c r="D1449" s="6" t="str">
        <f>IF(C1449="","-",_xlfn.XLOOKUP(C1449,'TM Information'!$A:$A,'TM Information'!$D:$D,"No Match",0,1))</f>
        <v>-</v>
      </c>
      <c r="E1449" s="6" t="str">
        <f>IF(C1449="","-",_xlfn.XLOOKUP(C1449,'TM Information'!$A:$A,'TM Information'!$F:$F,"No Match",0,1))</f>
        <v>-</v>
      </c>
      <c r="F1449" s="6">
        <f t="shared" si="30"/>
        <v>0</v>
      </c>
    </row>
    <row r="1450" spans="4:6">
      <c r="D1450" s="6" t="str">
        <f>IF(C1450="","-",_xlfn.XLOOKUP(C1450,'TM Information'!$A:$A,'TM Information'!$D:$D,"No Match",0,1))</f>
        <v>-</v>
      </c>
      <c r="E1450" s="6" t="str">
        <f>IF(C1450="","-",_xlfn.XLOOKUP(C1450,'TM Information'!$A:$A,'TM Information'!$F:$F,"No Match",0,1))</f>
        <v>-</v>
      </c>
      <c r="F1450" s="6">
        <f t="shared" si="30"/>
        <v>0</v>
      </c>
    </row>
    <row r="1451" spans="4:6">
      <c r="D1451" s="6" t="str">
        <f>IF(C1451="","-",_xlfn.XLOOKUP(C1451,'TM Information'!$A:$A,'TM Information'!$D:$D,"No Match",0,1))</f>
        <v>-</v>
      </c>
      <c r="E1451" s="6" t="str">
        <f>IF(C1451="","-",_xlfn.XLOOKUP(C1451,'TM Information'!$A:$A,'TM Information'!$F:$F,"No Match",0,1))</f>
        <v>-</v>
      </c>
      <c r="F1451" s="6">
        <f t="shared" si="30"/>
        <v>0</v>
      </c>
    </row>
    <row r="1452" spans="4:6">
      <c r="D1452" s="6" t="str">
        <f>IF(C1452="","-",_xlfn.XLOOKUP(C1452,'TM Information'!$A:$A,'TM Information'!$D:$D,"No Match",0,1))</f>
        <v>-</v>
      </c>
      <c r="E1452" s="6" t="str">
        <f>IF(C1452="","-",_xlfn.XLOOKUP(C1452,'TM Information'!$A:$A,'TM Information'!$F:$F,"No Match",0,1))</f>
        <v>-</v>
      </c>
      <c r="F1452" s="6">
        <f t="shared" si="30"/>
        <v>0</v>
      </c>
    </row>
    <row r="1453" spans="4:6">
      <c r="D1453" s="6" t="str">
        <f>IF(C1453="","-",_xlfn.XLOOKUP(C1453,'TM Information'!$A:$A,'TM Information'!$D:$D,"No Match",0,1))</f>
        <v>-</v>
      </c>
      <c r="E1453" s="6" t="str">
        <f>IF(C1453="","-",_xlfn.XLOOKUP(C1453,'TM Information'!$A:$A,'TM Information'!$F:$F,"No Match",0,1))</f>
        <v>-</v>
      </c>
      <c r="F1453" s="6">
        <f t="shared" si="30"/>
        <v>0</v>
      </c>
    </row>
    <row r="1454" spans="4:6">
      <c r="D1454" s="6" t="str">
        <f>IF(C1454="","-",_xlfn.XLOOKUP(C1454,'TM Information'!$A:$A,'TM Information'!$D:$D,"No Match",0,1))</f>
        <v>-</v>
      </c>
      <c r="E1454" s="6" t="str">
        <f>IF(C1454="","-",_xlfn.XLOOKUP(C1454,'TM Information'!$A:$A,'TM Information'!$F:$F,"No Match",0,1))</f>
        <v>-</v>
      </c>
      <c r="F1454" s="6">
        <f t="shared" si="30"/>
        <v>0</v>
      </c>
    </row>
    <row r="1455" spans="4:6">
      <c r="D1455" s="6" t="str">
        <f>IF(C1455="","-",_xlfn.XLOOKUP(C1455,'TM Information'!$A:$A,'TM Information'!$D:$D,"No Match",0,1))</f>
        <v>-</v>
      </c>
      <c r="E1455" s="6" t="str">
        <f>IF(C1455="","-",_xlfn.XLOOKUP(C1455,'TM Information'!$A:$A,'TM Information'!$F:$F,"No Match",0,1))</f>
        <v>-</v>
      </c>
      <c r="F1455" s="6">
        <f t="shared" si="30"/>
        <v>0</v>
      </c>
    </row>
    <row r="1456" spans="4:6">
      <c r="D1456" s="6" t="str">
        <f>IF(C1456="","-",_xlfn.XLOOKUP(C1456,'TM Information'!$A:$A,'TM Information'!$D:$D,"No Match",0,1))</f>
        <v>-</v>
      </c>
      <c r="E1456" s="6" t="str">
        <f>IF(C1456="","-",_xlfn.XLOOKUP(C1456,'TM Information'!$A:$A,'TM Information'!$F:$F,"No Match",0,1))</f>
        <v>-</v>
      </c>
      <c r="F1456" s="6">
        <f t="shared" si="30"/>
        <v>0</v>
      </c>
    </row>
    <row r="1457" spans="4:6">
      <c r="D1457" s="6" t="str">
        <f>IF(C1457="","-",_xlfn.XLOOKUP(C1457,'TM Information'!$A:$A,'TM Information'!$D:$D,"No Match",0,1))</f>
        <v>-</v>
      </c>
      <c r="E1457" s="6" t="str">
        <f>IF(C1457="","-",_xlfn.XLOOKUP(C1457,'TM Information'!$A:$A,'TM Information'!$F:$F,"No Match",0,1))</f>
        <v>-</v>
      </c>
      <c r="F1457" s="6">
        <f t="shared" si="30"/>
        <v>0</v>
      </c>
    </row>
    <row r="1458" spans="4:6">
      <c r="D1458" s="6" t="str">
        <f>IF(C1458="","-",_xlfn.XLOOKUP(C1458,'TM Information'!$A:$A,'TM Information'!$D:$D,"No Match",0,1))</f>
        <v>-</v>
      </c>
      <c r="E1458" s="6" t="str">
        <f>IF(C1458="","-",_xlfn.XLOOKUP(C1458,'TM Information'!$A:$A,'TM Information'!$F:$F,"No Match",0,1))</f>
        <v>-</v>
      </c>
      <c r="F1458" s="6">
        <f t="shared" si="30"/>
        <v>0</v>
      </c>
    </row>
    <row r="1459" spans="4:6">
      <c r="D1459" s="6" t="str">
        <f>IF(C1459="","-",_xlfn.XLOOKUP(C1459,'TM Information'!$A:$A,'TM Information'!$D:$D,"No Match",0,1))</f>
        <v>-</v>
      </c>
      <c r="E1459" s="6" t="str">
        <f>IF(C1459="","-",_xlfn.XLOOKUP(C1459,'TM Information'!$A:$A,'TM Information'!$F:$F,"No Match",0,1))</f>
        <v>-</v>
      </c>
      <c r="F1459" s="6">
        <f t="shared" si="30"/>
        <v>0</v>
      </c>
    </row>
    <row r="1460" spans="4:6">
      <c r="D1460" s="6" t="str">
        <f>IF(C1460="","-",_xlfn.XLOOKUP(C1460,'TM Information'!$A:$A,'TM Information'!$D:$D,"No Match",0,1))</f>
        <v>-</v>
      </c>
      <c r="E1460" s="6" t="str">
        <f>IF(C1460="","-",_xlfn.XLOOKUP(C1460,'TM Information'!$A:$A,'TM Information'!$F:$F,"No Match",0,1))</f>
        <v>-</v>
      </c>
      <c r="F1460" s="6">
        <f t="shared" si="30"/>
        <v>0</v>
      </c>
    </row>
    <row r="1461" spans="4:6">
      <c r="D1461" s="6" t="str">
        <f>IF(C1461="","-",_xlfn.XLOOKUP(C1461,'TM Information'!$A:$A,'TM Information'!$D:$D,"No Match",0,1))</f>
        <v>-</v>
      </c>
      <c r="E1461" s="6" t="str">
        <f>IF(C1461="","-",_xlfn.XLOOKUP(C1461,'TM Information'!$A:$A,'TM Information'!$F:$F,"No Match",0,1))</f>
        <v>-</v>
      </c>
      <c r="F1461" s="6">
        <f t="shared" si="30"/>
        <v>0</v>
      </c>
    </row>
    <row r="1462" spans="4:6">
      <c r="D1462" s="6" t="str">
        <f>IF(C1462="","-",_xlfn.XLOOKUP(C1462,'TM Information'!$A:$A,'TM Information'!$D:$D,"No Match",0,1))</f>
        <v>-</v>
      </c>
      <c r="E1462" s="6" t="str">
        <f>IF(C1462="","-",_xlfn.XLOOKUP(C1462,'TM Information'!$A:$A,'TM Information'!$F:$F,"No Match",0,1))</f>
        <v>-</v>
      </c>
      <c r="F1462" s="6">
        <f t="shared" si="30"/>
        <v>0</v>
      </c>
    </row>
    <row r="1463" spans="4:6">
      <c r="D1463" s="6" t="str">
        <f>IF(C1463="","-",_xlfn.XLOOKUP(C1463,'TM Information'!$A:$A,'TM Information'!$D:$D,"No Match",0,1))</f>
        <v>-</v>
      </c>
      <c r="E1463" s="6" t="str">
        <f>IF(C1463="","-",_xlfn.XLOOKUP(C1463,'TM Information'!$A:$A,'TM Information'!$F:$F,"No Match",0,1))</f>
        <v>-</v>
      </c>
      <c r="F1463" s="6">
        <f t="shared" si="30"/>
        <v>0</v>
      </c>
    </row>
    <row r="1464" spans="4:6">
      <c r="D1464" s="6" t="str">
        <f>IF(C1464="","-",_xlfn.XLOOKUP(C1464,'TM Information'!$A:$A,'TM Information'!$D:$D,"No Match",0,1))</f>
        <v>-</v>
      </c>
      <c r="E1464" s="6" t="str">
        <f>IF(C1464="","-",_xlfn.XLOOKUP(C1464,'TM Information'!$A:$A,'TM Information'!$F:$F,"No Match",0,1))</f>
        <v>-</v>
      </c>
      <c r="F1464" s="6">
        <f t="shared" si="30"/>
        <v>0</v>
      </c>
    </row>
    <row r="1465" spans="4:6">
      <c r="D1465" s="6" t="str">
        <f>IF(C1465="","-",_xlfn.XLOOKUP(C1465,'TM Information'!$A:$A,'TM Information'!$D:$D,"No Match",0,1))</f>
        <v>-</v>
      </c>
      <c r="E1465" s="6" t="str">
        <f>IF(C1465="","-",_xlfn.XLOOKUP(C1465,'TM Information'!$A:$A,'TM Information'!$F:$F,"No Match",0,1))</f>
        <v>-</v>
      </c>
      <c r="F1465" s="6">
        <f t="shared" si="30"/>
        <v>0</v>
      </c>
    </row>
    <row r="1466" spans="4:6">
      <c r="D1466" s="6" t="str">
        <f>IF(C1466="","-",_xlfn.XLOOKUP(C1466,'TM Information'!$A:$A,'TM Information'!$D:$D,"No Match",0,1))</f>
        <v>-</v>
      </c>
      <c r="E1466" s="6" t="str">
        <f>IF(C1466="","-",_xlfn.XLOOKUP(C1466,'TM Information'!$A:$A,'TM Information'!$F:$F,"No Match",0,1))</f>
        <v>-</v>
      </c>
      <c r="F1466" s="6">
        <f t="shared" si="30"/>
        <v>0</v>
      </c>
    </row>
    <row r="1467" spans="4:6">
      <c r="D1467" s="6" t="str">
        <f>IF(C1467="","-",_xlfn.XLOOKUP(C1467,'TM Information'!$A:$A,'TM Information'!$D:$D,"No Match",0,1))</f>
        <v>-</v>
      </c>
      <c r="E1467" s="6" t="str">
        <f>IF(C1467="","-",_xlfn.XLOOKUP(C1467,'TM Information'!$A:$A,'TM Information'!$F:$F,"No Match",0,1))</f>
        <v>-</v>
      </c>
      <c r="F1467" s="6">
        <f t="shared" si="30"/>
        <v>0</v>
      </c>
    </row>
    <row r="1468" spans="4:6">
      <c r="D1468" s="6" t="str">
        <f>IF(C1468="","-",_xlfn.XLOOKUP(C1468,'TM Information'!$A:$A,'TM Information'!$D:$D,"No Match",0,1))</f>
        <v>-</v>
      </c>
      <c r="E1468" s="6" t="str">
        <f>IF(C1468="","-",_xlfn.XLOOKUP(C1468,'TM Information'!$A:$A,'TM Information'!$F:$F,"No Match",0,1))</f>
        <v>-</v>
      </c>
      <c r="F1468" s="6">
        <f t="shared" si="30"/>
        <v>0</v>
      </c>
    </row>
    <row r="1469" spans="4:6">
      <c r="D1469" s="6" t="str">
        <f>IF(C1469="","-",_xlfn.XLOOKUP(C1469,'TM Information'!$A:$A,'TM Information'!$D:$D,"No Match",0,1))</f>
        <v>-</v>
      </c>
      <c r="E1469" s="6" t="str">
        <f>IF(C1469="","-",_xlfn.XLOOKUP(C1469,'TM Information'!$A:$A,'TM Information'!$F:$F,"No Match",0,1))</f>
        <v>-</v>
      </c>
      <c r="F1469" s="6">
        <f t="shared" si="30"/>
        <v>0</v>
      </c>
    </row>
    <row r="1470" spans="4:6">
      <c r="D1470" s="6" t="str">
        <f>IF(C1470="","-",_xlfn.XLOOKUP(C1470,'TM Information'!$A:$A,'TM Information'!$D:$D,"No Match",0,1))</f>
        <v>-</v>
      </c>
      <c r="E1470" s="6" t="str">
        <f>IF(C1470="","-",_xlfn.XLOOKUP(C1470,'TM Information'!$A:$A,'TM Information'!$F:$F,"No Match",0,1))</f>
        <v>-</v>
      </c>
      <c r="F1470" s="6">
        <f t="shared" si="30"/>
        <v>0</v>
      </c>
    </row>
    <row r="1471" spans="4:6">
      <c r="D1471" s="6" t="str">
        <f>IF(C1471="","-",_xlfn.XLOOKUP(C1471,'TM Information'!$A:$A,'TM Information'!$D:$D,"No Match",0,1))</f>
        <v>-</v>
      </c>
      <c r="E1471" s="6" t="str">
        <f>IF(C1471="","-",_xlfn.XLOOKUP(C1471,'TM Information'!$A:$A,'TM Information'!$F:$F,"No Match",0,1))</f>
        <v>-</v>
      </c>
      <c r="F1471" s="6">
        <f t="shared" si="30"/>
        <v>0</v>
      </c>
    </row>
    <row r="1472" spans="4:6">
      <c r="D1472" s="6" t="str">
        <f>IF(C1472="","-",_xlfn.XLOOKUP(C1472,'TM Information'!$A:$A,'TM Information'!$D:$D,"No Match",0,1))</f>
        <v>-</v>
      </c>
      <c r="E1472" s="6" t="str">
        <f>IF(C1472="","-",_xlfn.XLOOKUP(C1472,'TM Information'!$A:$A,'TM Information'!$F:$F,"No Match",0,1))</f>
        <v>-</v>
      </c>
      <c r="F1472" s="6">
        <f t="shared" si="30"/>
        <v>0</v>
      </c>
    </row>
    <row r="1473" spans="4:6">
      <c r="D1473" s="6" t="str">
        <f>IF(C1473="","-",_xlfn.XLOOKUP(C1473,'TM Information'!$A:$A,'TM Information'!$D:$D,"No Match",0,1))</f>
        <v>-</v>
      </c>
      <c r="E1473" s="6" t="str">
        <f>IF(C1473="","-",_xlfn.XLOOKUP(C1473,'TM Information'!$A:$A,'TM Information'!$F:$F,"No Match",0,1))</f>
        <v>-</v>
      </c>
      <c r="F1473" s="6">
        <f t="shared" si="30"/>
        <v>0</v>
      </c>
    </row>
    <row r="1474" spans="4:6">
      <c r="D1474" s="6" t="str">
        <f>IF(C1474="","-",_xlfn.XLOOKUP(C1474,'TM Information'!$A:$A,'TM Information'!$D:$D,"No Match",0,1))</f>
        <v>-</v>
      </c>
      <c r="E1474" s="6" t="str">
        <f>IF(C1474="","-",_xlfn.XLOOKUP(C1474,'TM Information'!$A:$A,'TM Information'!$F:$F,"No Match",0,1))</f>
        <v>-</v>
      </c>
      <c r="F1474" s="6">
        <f t="shared" si="30"/>
        <v>0</v>
      </c>
    </row>
    <row r="1475" spans="4:6">
      <c r="D1475" s="6" t="str">
        <f>IF(C1475="","-",_xlfn.XLOOKUP(C1475,'TM Information'!$A:$A,'TM Information'!$D:$D,"No Match",0,1))</f>
        <v>-</v>
      </c>
      <c r="E1475" s="6" t="str">
        <f>IF(C1475="","-",_xlfn.XLOOKUP(C1475,'TM Information'!$A:$A,'TM Information'!$F:$F,"No Match",0,1))</f>
        <v>-</v>
      </c>
      <c r="F1475" s="6">
        <f t="shared" si="30"/>
        <v>0</v>
      </c>
    </row>
    <row r="1476" spans="4:6">
      <c r="D1476" s="6" t="str">
        <f>IF(C1476="","-",_xlfn.XLOOKUP(C1476,'TM Information'!$A:$A,'TM Information'!$D:$D,"No Match",0,1))</f>
        <v>-</v>
      </c>
      <c r="E1476" s="6" t="str">
        <f>IF(C1476="","-",_xlfn.XLOOKUP(C1476,'TM Information'!$A:$A,'TM Information'!$F:$F,"No Match",0,1))</f>
        <v>-</v>
      </c>
      <c r="F1476" s="6">
        <f t="shared" si="30"/>
        <v>0</v>
      </c>
    </row>
    <row r="1477" spans="4:6">
      <c r="D1477" s="6" t="str">
        <f>IF(C1477="","-",_xlfn.XLOOKUP(C1477,'TM Information'!$A:$A,'TM Information'!$D:$D,"No Match",0,1))</f>
        <v>-</v>
      </c>
      <c r="E1477" s="6" t="str">
        <f>IF(C1477="","-",_xlfn.XLOOKUP(C1477,'TM Information'!$A:$A,'TM Information'!$F:$F,"No Match",0,1))</f>
        <v>-</v>
      </c>
      <c r="F1477" s="6">
        <f t="shared" si="30"/>
        <v>0</v>
      </c>
    </row>
    <row r="1478" spans="4:6">
      <c r="D1478" s="6" t="str">
        <f>IF(C1478="","-",_xlfn.XLOOKUP(C1478,'TM Information'!$A:$A,'TM Information'!$D:$D,"No Match",0,1))</f>
        <v>-</v>
      </c>
      <c r="E1478" s="6" t="str">
        <f>IF(C1478="","-",_xlfn.XLOOKUP(C1478,'TM Information'!$A:$A,'TM Information'!$F:$F,"No Match",0,1))</f>
        <v>-</v>
      </c>
      <c r="F1478" s="6">
        <f t="shared" si="30"/>
        <v>0</v>
      </c>
    </row>
    <row r="1479" spans="4:6">
      <c r="D1479" s="6" t="str">
        <f>IF(C1479="","-",_xlfn.XLOOKUP(C1479,'TM Information'!$A:$A,'TM Information'!$D:$D,"No Match",0,1))</f>
        <v>-</v>
      </c>
      <c r="E1479" s="6" t="str">
        <f>IF(C1479="","-",_xlfn.XLOOKUP(C1479,'TM Information'!$A:$A,'TM Information'!$F:$F,"No Match",0,1))</f>
        <v>-</v>
      </c>
      <c r="F1479" s="6">
        <f t="shared" si="30"/>
        <v>0</v>
      </c>
    </row>
    <row r="1480" spans="4:6">
      <c r="D1480" s="6" t="str">
        <f>IF(C1480="","-",_xlfn.XLOOKUP(C1480,'TM Information'!$A:$A,'TM Information'!$D:$D,"No Match",0,1))</f>
        <v>-</v>
      </c>
      <c r="E1480" s="6" t="str">
        <f>IF(C1480="","-",_xlfn.XLOOKUP(C1480,'TM Information'!$A:$A,'TM Information'!$F:$F,"No Match",0,1))</f>
        <v>-</v>
      </c>
      <c r="F1480" s="6">
        <f t="shared" si="30"/>
        <v>0</v>
      </c>
    </row>
    <row r="1481" spans="4:6">
      <c r="D1481" s="6" t="str">
        <f>IF(C1481="","-",_xlfn.XLOOKUP(C1481,'TM Information'!$A:$A,'TM Information'!$D:$D,"No Match",0,1))</f>
        <v>-</v>
      </c>
      <c r="E1481" s="6" t="str">
        <f>IF(C1481="","-",_xlfn.XLOOKUP(C1481,'TM Information'!$A:$A,'TM Information'!$F:$F,"No Match",0,1))</f>
        <v>-</v>
      </c>
      <c r="F1481" s="6">
        <f t="shared" si="30"/>
        <v>0</v>
      </c>
    </row>
    <row r="1482" spans="4:6">
      <c r="D1482" s="6" t="str">
        <f>IF(C1482="","-",_xlfn.XLOOKUP(C1482,'TM Information'!$A:$A,'TM Information'!$D:$D,"No Match",0,1))</f>
        <v>-</v>
      </c>
      <c r="E1482" s="6" t="str">
        <f>IF(C1482="","-",_xlfn.XLOOKUP(C1482,'TM Information'!$A:$A,'TM Information'!$F:$F,"No Match",0,1))</f>
        <v>-</v>
      </c>
      <c r="F1482" s="6">
        <f t="shared" si="30"/>
        <v>0</v>
      </c>
    </row>
    <row r="1483" spans="4:6">
      <c r="D1483" s="6" t="str">
        <f>IF(C1483="","-",_xlfn.XLOOKUP(C1483,'TM Information'!$A:$A,'TM Information'!$D:$D,"No Match",0,1))</f>
        <v>-</v>
      </c>
      <c r="E1483" s="6" t="str">
        <f>IF(C1483="","-",_xlfn.XLOOKUP(C1483,'TM Information'!$A:$A,'TM Information'!$F:$F,"No Match",0,1))</f>
        <v>-</v>
      </c>
      <c r="F1483" s="6">
        <f t="shared" si="30"/>
        <v>0</v>
      </c>
    </row>
    <row r="1484" spans="4:6">
      <c r="D1484" s="6" t="str">
        <f>IF(C1484="","-",_xlfn.XLOOKUP(C1484,'TM Information'!$A:$A,'TM Information'!$D:$D,"No Match",0,1))</f>
        <v>-</v>
      </c>
      <c r="E1484" s="6" t="str">
        <f>IF(C1484="","-",_xlfn.XLOOKUP(C1484,'TM Information'!$A:$A,'TM Information'!$F:$F,"No Match",0,1))</f>
        <v>-</v>
      </c>
      <c r="F1484" s="6">
        <f t="shared" si="30"/>
        <v>0</v>
      </c>
    </row>
    <row r="1485" spans="4:6">
      <c r="D1485" s="6" t="str">
        <f>IF(C1485="","-",_xlfn.XLOOKUP(C1485,'TM Information'!$A:$A,'TM Information'!$D:$D,"No Match",0,1))</f>
        <v>-</v>
      </c>
      <c r="E1485" s="6" t="str">
        <f>IF(C1485="","-",_xlfn.XLOOKUP(C1485,'TM Information'!$A:$A,'TM Information'!$F:$F,"No Match",0,1))</f>
        <v>-</v>
      </c>
      <c r="F1485" s="6">
        <f t="shared" si="30"/>
        <v>0</v>
      </c>
    </row>
    <row r="1486" spans="4:6">
      <c r="D1486" s="6" t="str">
        <f>IF(C1486="","-",_xlfn.XLOOKUP(C1486,'TM Information'!$A:$A,'TM Information'!$D:$D,"No Match",0,1))</f>
        <v>-</v>
      </c>
      <c r="E1486" s="6" t="str">
        <f>IF(C1486="","-",_xlfn.XLOOKUP(C1486,'TM Information'!$A:$A,'TM Information'!$F:$F,"No Match",0,1))</f>
        <v>-</v>
      </c>
      <c r="F1486" s="6">
        <f t="shared" si="30"/>
        <v>0</v>
      </c>
    </row>
    <row r="1487" spans="4:6">
      <c r="D1487" s="6" t="str">
        <f>IF(C1487="","-",_xlfn.XLOOKUP(C1487,'TM Information'!$A:$A,'TM Information'!$D:$D,"No Match",0,1))</f>
        <v>-</v>
      </c>
      <c r="E1487" s="6" t="str">
        <f>IF(C1487="","-",_xlfn.XLOOKUP(C1487,'TM Information'!$A:$A,'TM Information'!$F:$F,"No Match",0,1))</f>
        <v>-</v>
      </c>
      <c r="F1487" s="6">
        <f t="shared" si="30"/>
        <v>0</v>
      </c>
    </row>
    <row r="1488" spans="4:6">
      <c r="D1488" s="6" t="str">
        <f>IF(C1488="","-",_xlfn.XLOOKUP(C1488,'TM Information'!$A:$A,'TM Information'!$D:$D,"No Match",0,1))</f>
        <v>-</v>
      </c>
      <c r="E1488" s="6" t="str">
        <f>IF(C1488="","-",_xlfn.XLOOKUP(C1488,'TM Information'!$A:$A,'TM Information'!$F:$F,"No Match",0,1))</f>
        <v>-</v>
      </c>
      <c r="F1488" s="6">
        <f t="shared" si="30"/>
        <v>0</v>
      </c>
    </row>
    <row r="1489" spans="4:6">
      <c r="D1489" s="6" t="str">
        <f>IF(C1489="","-",_xlfn.XLOOKUP(C1489,'TM Information'!$A:$A,'TM Information'!$D:$D,"No Match",0,1))</f>
        <v>-</v>
      </c>
      <c r="E1489" s="6" t="str">
        <f>IF(C1489="","-",_xlfn.XLOOKUP(C1489,'TM Information'!$A:$A,'TM Information'!$F:$F,"No Match",0,1))</f>
        <v>-</v>
      </c>
      <c r="F1489" s="6">
        <f t="shared" si="30"/>
        <v>0</v>
      </c>
    </row>
    <row r="1490" spans="4:6">
      <c r="D1490" s="6" t="str">
        <f>IF(C1490="","-",_xlfn.XLOOKUP(C1490,'TM Information'!$A:$A,'TM Information'!$D:$D,"No Match",0,1))</f>
        <v>-</v>
      </c>
      <c r="E1490" s="6" t="str">
        <f>IF(C1490="","-",_xlfn.XLOOKUP(C1490,'TM Information'!$A:$A,'TM Information'!$F:$F,"No Match",0,1))</f>
        <v>-</v>
      </c>
      <c r="F1490" s="6">
        <f t="shared" si="30"/>
        <v>0</v>
      </c>
    </row>
    <row r="1491" spans="4:6">
      <c r="D1491" s="6" t="str">
        <f>IF(C1491="","-",_xlfn.XLOOKUP(C1491,'TM Information'!$A:$A,'TM Information'!$D:$D,"No Match",0,1))</f>
        <v>-</v>
      </c>
      <c r="E1491" s="6" t="str">
        <f>IF(C1491="","-",_xlfn.XLOOKUP(C1491,'TM Information'!$A:$A,'TM Information'!$F:$F,"No Match",0,1))</f>
        <v>-</v>
      </c>
      <c r="F1491" s="6">
        <f t="shared" si="30"/>
        <v>0</v>
      </c>
    </row>
    <row r="1492" spans="4:6">
      <c r="D1492" s="6" t="str">
        <f>IF(C1492="","-",_xlfn.XLOOKUP(C1492,'TM Information'!$A:$A,'TM Information'!$D:$D,"No Match",0,1))</f>
        <v>-</v>
      </c>
      <c r="E1492" s="6" t="str">
        <f>IF(C1492="","-",_xlfn.XLOOKUP(C1492,'TM Information'!$A:$A,'TM Information'!$F:$F,"No Match",0,1))</f>
        <v>-</v>
      </c>
      <c r="F1492" s="6">
        <f t="shared" si="30"/>
        <v>0</v>
      </c>
    </row>
    <row r="1493" spans="4:6">
      <c r="D1493" s="6" t="str">
        <f>IF(C1493="","-",_xlfn.XLOOKUP(C1493,'TM Information'!$A:$A,'TM Information'!$D:$D,"No Match",0,1))</f>
        <v>-</v>
      </c>
      <c r="E1493" s="6" t="str">
        <f>IF(C1493="","-",_xlfn.XLOOKUP(C1493,'TM Information'!$A:$A,'TM Information'!$F:$F,"No Match",0,1))</f>
        <v>-</v>
      </c>
      <c r="F1493" s="6">
        <f t="shared" si="30"/>
        <v>0</v>
      </c>
    </row>
    <row r="1494" spans="4:6">
      <c r="D1494" s="6" t="str">
        <f>IF(C1494="","-",_xlfn.XLOOKUP(C1494,'TM Information'!$A:$A,'TM Information'!$D:$D,"No Match",0,1))</f>
        <v>-</v>
      </c>
      <c r="E1494" s="6" t="str">
        <f>IF(C1494="","-",_xlfn.XLOOKUP(C1494,'TM Information'!$A:$A,'TM Information'!$F:$F,"No Match",0,1))</f>
        <v>-</v>
      </c>
      <c r="F1494" s="6">
        <f t="shared" si="30"/>
        <v>0</v>
      </c>
    </row>
    <row r="1495" spans="4:6">
      <c r="D1495" s="6" t="str">
        <f>IF(C1495="","-",_xlfn.XLOOKUP(C1495,'TM Information'!$A:$A,'TM Information'!$D:$D,"No Match",0,1))</f>
        <v>-</v>
      </c>
      <c r="E1495" s="6" t="str">
        <f>IF(C1495="","-",_xlfn.XLOOKUP(C1495,'TM Information'!$A:$A,'TM Information'!$F:$F,"No Match",0,1))</f>
        <v>-</v>
      </c>
      <c r="F1495" s="6">
        <f t="shared" si="30"/>
        <v>0</v>
      </c>
    </row>
    <row r="1496" spans="4:6">
      <c r="D1496" s="6" t="str">
        <f>IF(C1496="","-",_xlfn.XLOOKUP(C1496,'TM Information'!$A:$A,'TM Information'!$D:$D,"No Match",0,1))</f>
        <v>-</v>
      </c>
      <c r="E1496" s="6" t="str">
        <f>IF(C1496="","-",_xlfn.XLOOKUP(C1496,'TM Information'!$A:$A,'TM Information'!$F:$F,"No Match",0,1))</f>
        <v>-</v>
      </c>
      <c r="F1496" s="6">
        <f t="shared" si="30"/>
        <v>0</v>
      </c>
    </row>
    <row r="1497" spans="4:6">
      <c r="D1497" s="6" t="str">
        <f>IF(C1497="","-",_xlfn.XLOOKUP(C1497,'TM Information'!$A:$A,'TM Information'!$D:$D,"No Match",0,1))</f>
        <v>-</v>
      </c>
      <c r="E1497" s="6" t="str">
        <f>IF(C1497="","-",_xlfn.XLOOKUP(C1497,'TM Information'!$A:$A,'TM Information'!$F:$F,"No Match",0,1))</f>
        <v>-</v>
      </c>
      <c r="F1497" s="6">
        <f t="shared" si="30"/>
        <v>0</v>
      </c>
    </row>
    <row r="1498" spans="4:6">
      <c r="D1498" s="6" t="str">
        <f>IF(C1498="","-",_xlfn.XLOOKUP(C1498,'TM Information'!$A:$A,'TM Information'!$D:$D,"No Match",0,1))</f>
        <v>-</v>
      </c>
      <c r="E1498" s="6" t="str">
        <f>IF(C1498="","-",_xlfn.XLOOKUP(C1498,'TM Information'!$A:$A,'TM Information'!$F:$F,"No Match",0,1))</f>
        <v>-</v>
      </c>
      <c r="F1498" s="6">
        <f t="shared" si="30"/>
        <v>0</v>
      </c>
    </row>
    <row r="1499" spans="4:6">
      <c r="D1499" s="6" t="str">
        <f>IF(C1499="","-",_xlfn.XLOOKUP(C1499,'TM Information'!$A:$A,'TM Information'!$D:$D,"No Match",0,1))</f>
        <v>-</v>
      </c>
      <c r="E1499" s="6" t="str">
        <f>IF(C1499="","-",_xlfn.XLOOKUP(C1499,'TM Information'!$A:$A,'TM Information'!$F:$F,"No Match",0,1))</f>
        <v>-</v>
      </c>
      <c r="F1499" s="6">
        <f t="shared" si="30"/>
        <v>0</v>
      </c>
    </row>
    <row r="1500" spans="4:6">
      <c r="D1500" s="6" t="str">
        <f>IF(C1500="","-",_xlfn.XLOOKUP(C1500,'TM Information'!$A:$A,'TM Information'!$D:$D,"No Match",0,1))</f>
        <v>-</v>
      </c>
      <c r="E1500" s="6" t="str">
        <f>IF(C1500="","-",_xlfn.XLOOKUP(C1500,'TM Information'!$A:$A,'TM Information'!$F:$F,"No Match",0,1))</f>
        <v>-</v>
      </c>
      <c r="F1500" s="6">
        <f t="shared" ref="F1500:F1563" si="31">COUNTIF(C:C,C1500)</f>
        <v>0</v>
      </c>
    </row>
    <row r="1501" spans="4:6">
      <c r="D1501" s="6" t="str">
        <f>IF(C1501="","-",_xlfn.XLOOKUP(C1501,'TM Information'!$A:$A,'TM Information'!$D:$D,"No Match",0,1))</f>
        <v>-</v>
      </c>
      <c r="E1501" s="6" t="str">
        <f>IF(C1501="","-",_xlfn.XLOOKUP(C1501,'TM Information'!$A:$A,'TM Information'!$F:$F,"No Match",0,1))</f>
        <v>-</v>
      </c>
      <c r="F1501" s="6">
        <f t="shared" si="31"/>
        <v>0</v>
      </c>
    </row>
    <row r="1502" spans="4:6">
      <c r="D1502" s="6" t="str">
        <f>IF(C1502="","-",_xlfn.XLOOKUP(C1502,'TM Information'!$A:$A,'TM Information'!$D:$D,"No Match",0,1))</f>
        <v>-</v>
      </c>
      <c r="E1502" s="6" t="str">
        <f>IF(C1502="","-",_xlfn.XLOOKUP(C1502,'TM Information'!$A:$A,'TM Information'!$F:$F,"No Match",0,1))</f>
        <v>-</v>
      </c>
      <c r="F1502" s="6">
        <f t="shared" si="31"/>
        <v>0</v>
      </c>
    </row>
    <row r="1503" spans="4:6">
      <c r="D1503" s="6" t="str">
        <f>IF(C1503="","-",_xlfn.XLOOKUP(C1503,'TM Information'!$A:$A,'TM Information'!$D:$D,"No Match",0,1))</f>
        <v>-</v>
      </c>
      <c r="E1503" s="6" t="str">
        <f>IF(C1503="","-",_xlfn.XLOOKUP(C1503,'TM Information'!$A:$A,'TM Information'!$F:$F,"No Match",0,1))</f>
        <v>-</v>
      </c>
      <c r="F1503" s="6">
        <f t="shared" si="31"/>
        <v>0</v>
      </c>
    </row>
    <row r="1504" spans="4:6">
      <c r="D1504" s="6" t="str">
        <f>IF(C1504="","-",_xlfn.XLOOKUP(C1504,'TM Information'!$A:$A,'TM Information'!$D:$D,"No Match",0,1))</f>
        <v>-</v>
      </c>
      <c r="E1504" s="6" t="str">
        <f>IF(C1504="","-",_xlfn.XLOOKUP(C1504,'TM Information'!$A:$A,'TM Information'!$F:$F,"No Match",0,1))</f>
        <v>-</v>
      </c>
      <c r="F1504" s="6">
        <f t="shared" si="31"/>
        <v>0</v>
      </c>
    </row>
    <row r="1505" spans="4:6">
      <c r="D1505" s="6" t="str">
        <f>IF(C1505="","-",_xlfn.XLOOKUP(C1505,'TM Information'!$A:$A,'TM Information'!$D:$D,"No Match",0,1))</f>
        <v>-</v>
      </c>
      <c r="E1505" s="6" t="str">
        <f>IF(C1505="","-",_xlfn.XLOOKUP(C1505,'TM Information'!$A:$A,'TM Information'!$F:$F,"No Match",0,1))</f>
        <v>-</v>
      </c>
      <c r="F1505" s="6">
        <f t="shared" si="31"/>
        <v>0</v>
      </c>
    </row>
    <row r="1506" spans="4:6">
      <c r="D1506" s="6" t="str">
        <f>IF(C1506="","-",_xlfn.XLOOKUP(C1506,'TM Information'!$A:$A,'TM Information'!$D:$D,"No Match",0,1))</f>
        <v>-</v>
      </c>
      <c r="E1506" s="6" t="str">
        <f>IF(C1506="","-",_xlfn.XLOOKUP(C1506,'TM Information'!$A:$A,'TM Information'!$F:$F,"No Match",0,1))</f>
        <v>-</v>
      </c>
      <c r="F1506" s="6">
        <f t="shared" si="31"/>
        <v>0</v>
      </c>
    </row>
    <row r="1507" spans="4:6">
      <c r="D1507" s="6" t="str">
        <f>IF(C1507="","-",_xlfn.XLOOKUP(C1507,'TM Information'!$A:$A,'TM Information'!$D:$D,"No Match",0,1))</f>
        <v>-</v>
      </c>
      <c r="E1507" s="6" t="str">
        <f>IF(C1507="","-",_xlfn.XLOOKUP(C1507,'TM Information'!$A:$A,'TM Information'!$F:$F,"No Match",0,1))</f>
        <v>-</v>
      </c>
      <c r="F1507" s="6">
        <f t="shared" si="31"/>
        <v>0</v>
      </c>
    </row>
    <row r="1508" spans="4:6">
      <c r="D1508" s="6" t="str">
        <f>IF(C1508="","-",_xlfn.XLOOKUP(C1508,'TM Information'!$A:$A,'TM Information'!$D:$D,"No Match",0,1))</f>
        <v>-</v>
      </c>
      <c r="E1508" s="6" t="str">
        <f>IF(C1508="","-",_xlfn.XLOOKUP(C1508,'TM Information'!$A:$A,'TM Information'!$F:$F,"No Match",0,1))</f>
        <v>-</v>
      </c>
      <c r="F1508" s="6">
        <f t="shared" si="31"/>
        <v>0</v>
      </c>
    </row>
    <row r="1509" spans="4:6">
      <c r="D1509" s="6" t="str">
        <f>IF(C1509="","-",_xlfn.XLOOKUP(C1509,'TM Information'!$A:$A,'TM Information'!$D:$D,"No Match",0,1))</f>
        <v>-</v>
      </c>
      <c r="E1509" s="6" t="str">
        <f>IF(C1509="","-",_xlfn.XLOOKUP(C1509,'TM Information'!$A:$A,'TM Information'!$F:$F,"No Match",0,1))</f>
        <v>-</v>
      </c>
      <c r="F1509" s="6">
        <f t="shared" si="31"/>
        <v>0</v>
      </c>
    </row>
    <row r="1510" spans="4:6">
      <c r="D1510" s="6" t="str">
        <f>IF(C1510="","-",_xlfn.XLOOKUP(C1510,'TM Information'!$A:$A,'TM Information'!$D:$D,"No Match",0,1))</f>
        <v>-</v>
      </c>
      <c r="E1510" s="6" t="str">
        <f>IF(C1510="","-",_xlfn.XLOOKUP(C1510,'TM Information'!$A:$A,'TM Information'!$F:$F,"No Match",0,1))</f>
        <v>-</v>
      </c>
      <c r="F1510" s="6">
        <f t="shared" si="31"/>
        <v>0</v>
      </c>
    </row>
    <row r="1511" spans="4:6">
      <c r="D1511" s="6" t="str">
        <f>IF(C1511="","-",_xlfn.XLOOKUP(C1511,'TM Information'!$A:$A,'TM Information'!$D:$D,"No Match",0,1))</f>
        <v>-</v>
      </c>
      <c r="E1511" s="6" t="str">
        <f>IF(C1511="","-",_xlfn.XLOOKUP(C1511,'TM Information'!$A:$A,'TM Information'!$F:$F,"No Match",0,1))</f>
        <v>-</v>
      </c>
      <c r="F1511" s="6">
        <f t="shared" si="31"/>
        <v>0</v>
      </c>
    </row>
    <row r="1512" spans="4:6">
      <c r="D1512" s="6" t="str">
        <f>IF(C1512="","-",_xlfn.XLOOKUP(C1512,'TM Information'!$A:$A,'TM Information'!$D:$D,"No Match",0,1))</f>
        <v>-</v>
      </c>
      <c r="E1512" s="6" t="str">
        <f>IF(C1512="","-",_xlfn.XLOOKUP(C1512,'TM Information'!$A:$A,'TM Information'!$F:$F,"No Match",0,1))</f>
        <v>-</v>
      </c>
      <c r="F1512" s="6">
        <f t="shared" si="31"/>
        <v>0</v>
      </c>
    </row>
    <row r="1513" spans="4:6">
      <c r="D1513" s="6" t="str">
        <f>IF(C1513="","-",_xlfn.XLOOKUP(C1513,'TM Information'!$A:$A,'TM Information'!$D:$D,"No Match",0,1))</f>
        <v>-</v>
      </c>
      <c r="E1513" s="6" t="str">
        <f>IF(C1513="","-",_xlfn.XLOOKUP(C1513,'TM Information'!$A:$A,'TM Information'!$F:$F,"No Match",0,1))</f>
        <v>-</v>
      </c>
      <c r="F1513" s="6">
        <f t="shared" si="31"/>
        <v>0</v>
      </c>
    </row>
    <row r="1514" spans="4:6">
      <c r="D1514" s="6" t="str">
        <f>IF(C1514="","-",_xlfn.XLOOKUP(C1514,'TM Information'!$A:$A,'TM Information'!$D:$D,"No Match",0,1))</f>
        <v>-</v>
      </c>
      <c r="E1514" s="6" t="str">
        <f>IF(C1514="","-",_xlfn.XLOOKUP(C1514,'TM Information'!$A:$A,'TM Information'!$F:$F,"No Match",0,1))</f>
        <v>-</v>
      </c>
      <c r="F1514" s="6">
        <f t="shared" si="31"/>
        <v>0</v>
      </c>
    </row>
    <row r="1515" spans="4:6">
      <c r="D1515" s="6" t="str">
        <f>IF(C1515="","-",_xlfn.XLOOKUP(C1515,'TM Information'!$A:$A,'TM Information'!$D:$D,"No Match",0,1))</f>
        <v>-</v>
      </c>
      <c r="E1515" s="6" t="str">
        <f>IF(C1515="","-",_xlfn.XLOOKUP(C1515,'TM Information'!$A:$A,'TM Information'!$F:$F,"No Match",0,1))</f>
        <v>-</v>
      </c>
      <c r="F1515" s="6">
        <f t="shared" si="31"/>
        <v>0</v>
      </c>
    </row>
    <row r="1516" spans="4:6">
      <c r="D1516" s="6" t="str">
        <f>IF(C1516="","-",_xlfn.XLOOKUP(C1516,'TM Information'!$A:$A,'TM Information'!$D:$D,"No Match",0,1))</f>
        <v>-</v>
      </c>
      <c r="E1516" s="6" t="str">
        <f>IF(C1516="","-",_xlfn.XLOOKUP(C1516,'TM Information'!$A:$A,'TM Information'!$F:$F,"No Match",0,1))</f>
        <v>-</v>
      </c>
      <c r="F1516" s="6">
        <f t="shared" si="31"/>
        <v>0</v>
      </c>
    </row>
    <row r="1517" spans="4:6">
      <c r="D1517" s="6" t="str">
        <f>IF(C1517="","-",_xlfn.XLOOKUP(C1517,'TM Information'!$A:$A,'TM Information'!$D:$D,"No Match",0,1))</f>
        <v>-</v>
      </c>
      <c r="E1517" s="6" t="str">
        <f>IF(C1517="","-",_xlfn.XLOOKUP(C1517,'TM Information'!$A:$A,'TM Information'!$F:$F,"No Match",0,1))</f>
        <v>-</v>
      </c>
      <c r="F1517" s="6">
        <f t="shared" si="31"/>
        <v>0</v>
      </c>
    </row>
    <row r="1518" spans="4:6">
      <c r="D1518" s="6" t="str">
        <f>IF(C1518="","-",_xlfn.XLOOKUP(C1518,'TM Information'!$A:$A,'TM Information'!$D:$D,"No Match",0,1))</f>
        <v>-</v>
      </c>
      <c r="E1518" s="6" t="str">
        <f>IF(C1518="","-",_xlfn.XLOOKUP(C1518,'TM Information'!$A:$A,'TM Information'!$F:$F,"No Match",0,1))</f>
        <v>-</v>
      </c>
      <c r="F1518" s="6">
        <f t="shared" si="31"/>
        <v>0</v>
      </c>
    </row>
    <row r="1519" spans="4:6">
      <c r="D1519" s="6" t="str">
        <f>IF(C1519="","-",_xlfn.XLOOKUP(C1519,'TM Information'!$A:$A,'TM Information'!$D:$D,"No Match",0,1))</f>
        <v>-</v>
      </c>
      <c r="E1519" s="6" t="str">
        <f>IF(C1519="","-",_xlfn.XLOOKUP(C1519,'TM Information'!$A:$A,'TM Information'!$F:$F,"No Match",0,1))</f>
        <v>-</v>
      </c>
      <c r="F1519" s="6">
        <f t="shared" si="31"/>
        <v>0</v>
      </c>
    </row>
    <row r="1520" spans="4:6">
      <c r="D1520" s="6" t="str">
        <f>IF(C1520="","-",_xlfn.XLOOKUP(C1520,'TM Information'!$A:$A,'TM Information'!$D:$D,"No Match",0,1))</f>
        <v>-</v>
      </c>
      <c r="E1520" s="6" t="str">
        <f>IF(C1520="","-",_xlfn.XLOOKUP(C1520,'TM Information'!$A:$A,'TM Information'!$F:$F,"No Match",0,1))</f>
        <v>-</v>
      </c>
      <c r="F1520" s="6">
        <f t="shared" si="31"/>
        <v>0</v>
      </c>
    </row>
    <row r="1521" spans="4:6">
      <c r="D1521" s="6" t="str">
        <f>IF(C1521="","-",_xlfn.XLOOKUP(C1521,'TM Information'!$A:$A,'TM Information'!$D:$D,"No Match",0,1))</f>
        <v>-</v>
      </c>
      <c r="E1521" s="6" t="str">
        <f>IF(C1521="","-",_xlfn.XLOOKUP(C1521,'TM Information'!$A:$A,'TM Information'!$F:$F,"No Match",0,1))</f>
        <v>-</v>
      </c>
      <c r="F1521" s="6">
        <f t="shared" si="31"/>
        <v>0</v>
      </c>
    </row>
    <row r="1522" spans="4:6">
      <c r="D1522" s="6" t="str">
        <f>IF(C1522="","-",_xlfn.XLOOKUP(C1522,'TM Information'!$A:$A,'TM Information'!$D:$D,"No Match",0,1))</f>
        <v>-</v>
      </c>
      <c r="E1522" s="6" t="str">
        <f>IF(C1522="","-",_xlfn.XLOOKUP(C1522,'TM Information'!$A:$A,'TM Information'!$F:$F,"No Match",0,1))</f>
        <v>-</v>
      </c>
      <c r="F1522" s="6">
        <f t="shared" si="31"/>
        <v>0</v>
      </c>
    </row>
    <row r="1523" spans="4:6">
      <c r="D1523" s="6" t="str">
        <f>IF(C1523="","-",_xlfn.XLOOKUP(C1523,'TM Information'!$A:$A,'TM Information'!$D:$D,"No Match",0,1))</f>
        <v>-</v>
      </c>
      <c r="E1523" s="6" t="str">
        <f>IF(C1523="","-",_xlfn.XLOOKUP(C1523,'TM Information'!$A:$A,'TM Information'!$F:$F,"No Match",0,1))</f>
        <v>-</v>
      </c>
      <c r="F1523" s="6">
        <f t="shared" si="31"/>
        <v>0</v>
      </c>
    </row>
    <row r="1524" spans="4:6">
      <c r="D1524" s="6" t="str">
        <f>IF(C1524="","-",_xlfn.XLOOKUP(C1524,'TM Information'!$A:$A,'TM Information'!$D:$D,"No Match",0,1))</f>
        <v>-</v>
      </c>
      <c r="E1524" s="6" t="str">
        <f>IF(C1524="","-",_xlfn.XLOOKUP(C1524,'TM Information'!$A:$A,'TM Information'!$F:$F,"No Match",0,1))</f>
        <v>-</v>
      </c>
      <c r="F1524" s="6">
        <f t="shared" si="31"/>
        <v>0</v>
      </c>
    </row>
    <row r="1525" spans="4:6">
      <c r="D1525" s="6" t="str">
        <f>IF(C1525="","-",_xlfn.XLOOKUP(C1525,'TM Information'!$A:$A,'TM Information'!$D:$D,"No Match",0,1))</f>
        <v>-</v>
      </c>
      <c r="E1525" s="6" t="str">
        <f>IF(C1525="","-",_xlfn.XLOOKUP(C1525,'TM Information'!$A:$A,'TM Information'!$F:$F,"No Match",0,1))</f>
        <v>-</v>
      </c>
      <c r="F1525" s="6">
        <f t="shared" si="31"/>
        <v>0</v>
      </c>
    </row>
    <row r="1526" spans="4:6">
      <c r="D1526" s="6" t="str">
        <f>IF(C1526="","-",_xlfn.XLOOKUP(C1526,'TM Information'!$A:$A,'TM Information'!$D:$D,"No Match",0,1))</f>
        <v>-</v>
      </c>
      <c r="E1526" s="6" t="str">
        <f>IF(C1526="","-",_xlfn.XLOOKUP(C1526,'TM Information'!$A:$A,'TM Information'!$F:$F,"No Match",0,1))</f>
        <v>-</v>
      </c>
      <c r="F1526" s="6">
        <f t="shared" si="31"/>
        <v>0</v>
      </c>
    </row>
    <row r="1527" spans="4:6">
      <c r="D1527" s="6" t="str">
        <f>IF(C1527="","-",_xlfn.XLOOKUP(C1527,'TM Information'!$A:$A,'TM Information'!$D:$D,"No Match",0,1))</f>
        <v>-</v>
      </c>
      <c r="E1527" s="6" t="str">
        <f>IF(C1527="","-",_xlfn.XLOOKUP(C1527,'TM Information'!$A:$A,'TM Information'!$F:$F,"No Match",0,1))</f>
        <v>-</v>
      </c>
      <c r="F1527" s="6">
        <f t="shared" si="31"/>
        <v>0</v>
      </c>
    </row>
    <row r="1528" spans="4:6">
      <c r="D1528" s="6" t="str">
        <f>IF(C1528="","-",_xlfn.XLOOKUP(C1528,'TM Information'!$A:$A,'TM Information'!$D:$D,"No Match",0,1))</f>
        <v>-</v>
      </c>
      <c r="E1528" s="6" t="str">
        <f>IF(C1528="","-",_xlfn.XLOOKUP(C1528,'TM Information'!$A:$A,'TM Information'!$F:$F,"No Match",0,1))</f>
        <v>-</v>
      </c>
      <c r="F1528" s="6">
        <f t="shared" si="31"/>
        <v>0</v>
      </c>
    </row>
    <row r="1529" spans="4:6">
      <c r="D1529" s="6" t="str">
        <f>IF(C1529="","-",_xlfn.XLOOKUP(C1529,'TM Information'!$A:$A,'TM Information'!$D:$D,"No Match",0,1))</f>
        <v>-</v>
      </c>
      <c r="E1529" s="6" t="str">
        <f>IF(C1529="","-",_xlfn.XLOOKUP(C1529,'TM Information'!$A:$A,'TM Information'!$F:$F,"No Match",0,1))</f>
        <v>-</v>
      </c>
      <c r="F1529" s="6">
        <f t="shared" si="31"/>
        <v>0</v>
      </c>
    </row>
    <row r="1530" spans="4:6">
      <c r="D1530" s="6" t="str">
        <f>IF(C1530="","-",_xlfn.XLOOKUP(C1530,'TM Information'!$A:$A,'TM Information'!$D:$D,"No Match",0,1))</f>
        <v>-</v>
      </c>
      <c r="E1530" s="6" t="str">
        <f>IF(C1530="","-",_xlfn.XLOOKUP(C1530,'TM Information'!$A:$A,'TM Information'!$F:$F,"No Match",0,1))</f>
        <v>-</v>
      </c>
      <c r="F1530" s="6">
        <f t="shared" si="31"/>
        <v>0</v>
      </c>
    </row>
    <row r="1531" spans="4:6">
      <c r="D1531" s="6" t="str">
        <f>IF(C1531="","-",_xlfn.XLOOKUP(C1531,'TM Information'!$A:$A,'TM Information'!$D:$D,"No Match",0,1))</f>
        <v>-</v>
      </c>
      <c r="E1531" s="6" t="str">
        <f>IF(C1531="","-",_xlfn.XLOOKUP(C1531,'TM Information'!$A:$A,'TM Information'!$F:$F,"No Match",0,1))</f>
        <v>-</v>
      </c>
      <c r="F1531" s="6">
        <f t="shared" si="31"/>
        <v>0</v>
      </c>
    </row>
    <row r="1532" spans="4:6">
      <c r="D1532" s="6" t="str">
        <f>IF(C1532="","-",_xlfn.XLOOKUP(C1532,'TM Information'!$A:$A,'TM Information'!$D:$D,"No Match",0,1))</f>
        <v>-</v>
      </c>
      <c r="E1532" s="6" t="str">
        <f>IF(C1532="","-",_xlfn.XLOOKUP(C1532,'TM Information'!$A:$A,'TM Information'!$F:$F,"No Match",0,1))</f>
        <v>-</v>
      </c>
      <c r="F1532" s="6">
        <f t="shared" si="31"/>
        <v>0</v>
      </c>
    </row>
    <row r="1533" spans="4:6">
      <c r="D1533" s="6" t="str">
        <f>IF(C1533="","-",_xlfn.XLOOKUP(C1533,'TM Information'!$A:$A,'TM Information'!$D:$D,"No Match",0,1))</f>
        <v>-</v>
      </c>
      <c r="E1533" s="6" t="str">
        <f>IF(C1533="","-",_xlfn.XLOOKUP(C1533,'TM Information'!$A:$A,'TM Information'!$F:$F,"No Match",0,1))</f>
        <v>-</v>
      </c>
      <c r="F1533" s="6">
        <f t="shared" si="31"/>
        <v>0</v>
      </c>
    </row>
    <row r="1534" spans="4:6">
      <c r="D1534" s="6" t="str">
        <f>IF(C1534="","-",_xlfn.XLOOKUP(C1534,'TM Information'!$A:$A,'TM Information'!$D:$D,"No Match",0,1))</f>
        <v>-</v>
      </c>
      <c r="E1534" s="6" t="str">
        <f>IF(C1534="","-",_xlfn.XLOOKUP(C1534,'TM Information'!$A:$A,'TM Information'!$F:$F,"No Match",0,1))</f>
        <v>-</v>
      </c>
      <c r="F1534" s="6">
        <f t="shared" si="31"/>
        <v>0</v>
      </c>
    </row>
    <row r="1535" spans="4:6">
      <c r="D1535" s="6" t="str">
        <f>IF(C1535="","-",_xlfn.XLOOKUP(C1535,'TM Information'!$A:$A,'TM Information'!$D:$D,"No Match",0,1))</f>
        <v>-</v>
      </c>
      <c r="E1535" s="6" t="str">
        <f>IF(C1535="","-",_xlfn.XLOOKUP(C1535,'TM Information'!$A:$A,'TM Information'!$F:$F,"No Match",0,1))</f>
        <v>-</v>
      </c>
      <c r="F1535" s="6">
        <f t="shared" si="31"/>
        <v>0</v>
      </c>
    </row>
    <row r="1536" spans="4:6">
      <c r="D1536" s="6" t="str">
        <f>IF(C1536="","-",_xlfn.XLOOKUP(C1536,'TM Information'!$A:$A,'TM Information'!$D:$D,"No Match",0,1))</f>
        <v>-</v>
      </c>
      <c r="E1536" s="6" t="str">
        <f>IF(C1536="","-",_xlfn.XLOOKUP(C1536,'TM Information'!$A:$A,'TM Information'!$F:$F,"No Match",0,1))</f>
        <v>-</v>
      </c>
      <c r="F1536" s="6">
        <f t="shared" si="31"/>
        <v>0</v>
      </c>
    </row>
    <row r="1537" spans="4:6">
      <c r="D1537" s="6" t="str">
        <f>IF(C1537="","-",_xlfn.XLOOKUP(C1537,'TM Information'!$A:$A,'TM Information'!$D:$D,"No Match",0,1))</f>
        <v>-</v>
      </c>
      <c r="E1537" s="6" t="str">
        <f>IF(C1537="","-",_xlfn.XLOOKUP(C1537,'TM Information'!$A:$A,'TM Information'!$F:$F,"No Match",0,1))</f>
        <v>-</v>
      </c>
      <c r="F1537" s="6">
        <f t="shared" si="31"/>
        <v>0</v>
      </c>
    </row>
    <row r="1538" spans="4:6">
      <c r="D1538" s="6" t="str">
        <f>IF(C1538="","-",_xlfn.XLOOKUP(C1538,'TM Information'!$A:$A,'TM Information'!$D:$D,"No Match",0,1))</f>
        <v>-</v>
      </c>
      <c r="E1538" s="6" t="str">
        <f>IF(C1538="","-",_xlfn.XLOOKUP(C1538,'TM Information'!$A:$A,'TM Information'!$F:$F,"No Match",0,1))</f>
        <v>-</v>
      </c>
      <c r="F1538" s="6">
        <f t="shared" si="31"/>
        <v>0</v>
      </c>
    </row>
    <row r="1539" spans="4:6">
      <c r="D1539" s="6" t="str">
        <f>IF(C1539="","-",_xlfn.XLOOKUP(C1539,'TM Information'!$A:$A,'TM Information'!$D:$D,"No Match",0,1))</f>
        <v>-</v>
      </c>
      <c r="E1539" s="6" t="str">
        <f>IF(C1539="","-",_xlfn.XLOOKUP(C1539,'TM Information'!$A:$A,'TM Information'!$F:$F,"No Match",0,1))</f>
        <v>-</v>
      </c>
      <c r="F1539" s="6">
        <f t="shared" si="31"/>
        <v>0</v>
      </c>
    </row>
    <row r="1540" spans="4:6">
      <c r="D1540" s="6" t="str">
        <f>IF(C1540="","-",_xlfn.XLOOKUP(C1540,'TM Information'!$A:$A,'TM Information'!$D:$D,"No Match",0,1))</f>
        <v>-</v>
      </c>
      <c r="E1540" s="6" t="str">
        <f>IF(C1540="","-",_xlfn.XLOOKUP(C1540,'TM Information'!$A:$A,'TM Information'!$F:$F,"No Match",0,1))</f>
        <v>-</v>
      </c>
      <c r="F1540" s="6">
        <f t="shared" si="31"/>
        <v>0</v>
      </c>
    </row>
    <row r="1541" spans="4:6">
      <c r="D1541" s="6" t="str">
        <f>IF(C1541="","-",_xlfn.XLOOKUP(C1541,'TM Information'!$A:$A,'TM Information'!$D:$D,"No Match",0,1))</f>
        <v>-</v>
      </c>
      <c r="E1541" s="6" t="str">
        <f>IF(C1541="","-",_xlfn.XLOOKUP(C1541,'TM Information'!$A:$A,'TM Information'!$F:$F,"No Match",0,1))</f>
        <v>-</v>
      </c>
      <c r="F1541" s="6">
        <f t="shared" si="31"/>
        <v>0</v>
      </c>
    </row>
    <row r="1542" spans="4:6">
      <c r="D1542" s="6" t="str">
        <f>IF(C1542="","-",_xlfn.XLOOKUP(C1542,'TM Information'!$A:$A,'TM Information'!$D:$D,"No Match",0,1))</f>
        <v>-</v>
      </c>
      <c r="E1542" s="6" t="str">
        <f>IF(C1542="","-",_xlfn.XLOOKUP(C1542,'TM Information'!$A:$A,'TM Information'!$F:$F,"No Match",0,1))</f>
        <v>-</v>
      </c>
      <c r="F1542" s="6">
        <f t="shared" si="31"/>
        <v>0</v>
      </c>
    </row>
    <row r="1543" spans="4:6">
      <c r="D1543" s="6" t="str">
        <f>IF(C1543="","-",_xlfn.XLOOKUP(C1543,'TM Information'!$A:$A,'TM Information'!$D:$D,"No Match",0,1))</f>
        <v>-</v>
      </c>
      <c r="E1543" s="6" t="str">
        <f>IF(C1543="","-",_xlfn.XLOOKUP(C1543,'TM Information'!$A:$A,'TM Information'!$F:$F,"No Match",0,1))</f>
        <v>-</v>
      </c>
      <c r="F1543" s="6">
        <f t="shared" si="31"/>
        <v>0</v>
      </c>
    </row>
    <row r="1544" spans="4:6">
      <c r="D1544" s="6" t="str">
        <f>IF(C1544="","-",_xlfn.XLOOKUP(C1544,'TM Information'!$A:$A,'TM Information'!$D:$D,"No Match",0,1))</f>
        <v>-</v>
      </c>
      <c r="E1544" s="6" t="str">
        <f>IF(C1544="","-",_xlfn.XLOOKUP(C1544,'TM Information'!$A:$A,'TM Information'!$F:$F,"No Match",0,1))</f>
        <v>-</v>
      </c>
      <c r="F1544" s="6">
        <f t="shared" si="31"/>
        <v>0</v>
      </c>
    </row>
    <row r="1545" spans="4:6">
      <c r="D1545" s="6" t="str">
        <f>IF(C1545="","-",_xlfn.XLOOKUP(C1545,'TM Information'!$A:$A,'TM Information'!$D:$D,"No Match",0,1))</f>
        <v>-</v>
      </c>
      <c r="E1545" s="6" t="str">
        <f>IF(C1545="","-",_xlfn.XLOOKUP(C1545,'TM Information'!$A:$A,'TM Information'!$F:$F,"No Match",0,1))</f>
        <v>-</v>
      </c>
      <c r="F1545" s="6">
        <f t="shared" si="31"/>
        <v>0</v>
      </c>
    </row>
    <row r="1546" spans="4:6">
      <c r="D1546" s="6" t="str">
        <f>IF(C1546="","-",_xlfn.XLOOKUP(C1546,'TM Information'!$A:$A,'TM Information'!$D:$D,"No Match",0,1))</f>
        <v>-</v>
      </c>
      <c r="E1546" s="6" t="str">
        <f>IF(C1546="","-",_xlfn.XLOOKUP(C1546,'TM Information'!$A:$A,'TM Information'!$F:$F,"No Match",0,1))</f>
        <v>-</v>
      </c>
      <c r="F1546" s="6">
        <f t="shared" si="31"/>
        <v>0</v>
      </c>
    </row>
    <row r="1547" spans="4:6">
      <c r="D1547" s="6" t="str">
        <f>IF(C1547="","-",_xlfn.XLOOKUP(C1547,'TM Information'!$A:$A,'TM Information'!$D:$D,"No Match",0,1))</f>
        <v>-</v>
      </c>
      <c r="E1547" s="6" t="str">
        <f>IF(C1547="","-",_xlfn.XLOOKUP(C1547,'TM Information'!$A:$A,'TM Information'!$F:$F,"No Match",0,1))</f>
        <v>-</v>
      </c>
      <c r="F1547" s="6">
        <f t="shared" si="31"/>
        <v>0</v>
      </c>
    </row>
    <row r="1548" spans="4:6">
      <c r="D1548" s="6" t="str">
        <f>IF(C1548="","-",_xlfn.XLOOKUP(C1548,'TM Information'!$A:$A,'TM Information'!$D:$D,"No Match",0,1))</f>
        <v>-</v>
      </c>
      <c r="E1548" s="6" t="str">
        <f>IF(C1548="","-",_xlfn.XLOOKUP(C1548,'TM Information'!$A:$A,'TM Information'!$F:$F,"No Match",0,1))</f>
        <v>-</v>
      </c>
      <c r="F1548" s="6">
        <f t="shared" si="31"/>
        <v>0</v>
      </c>
    </row>
    <row r="1549" spans="4:6">
      <c r="D1549" s="6" t="str">
        <f>IF(C1549="","-",_xlfn.XLOOKUP(C1549,'TM Information'!$A:$A,'TM Information'!$D:$D,"No Match",0,1))</f>
        <v>-</v>
      </c>
      <c r="E1549" s="6" t="str">
        <f>IF(C1549="","-",_xlfn.XLOOKUP(C1549,'TM Information'!$A:$A,'TM Information'!$F:$F,"No Match",0,1))</f>
        <v>-</v>
      </c>
      <c r="F1549" s="6">
        <f t="shared" si="31"/>
        <v>0</v>
      </c>
    </row>
    <row r="1550" spans="4:6">
      <c r="D1550" s="6" t="str">
        <f>IF(C1550="","-",_xlfn.XLOOKUP(C1550,'TM Information'!$A:$A,'TM Information'!$D:$D,"No Match",0,1))</f>
        <v>-</v>
      </c>
      <c r="E1550" s="6" t="str">
        <f>IF(C1550="","-",_xlfn.XLOOKUP(C1550,'TM Information'!$A:$A,'TM Information'!$F:$F,"No Match",0,1))</f>
        <v>-</v>
      </c>
      <c r="F1550" s="6">
        <f t="shared" si="31"/>
        <v>0</v>
      </c>
    </row>
    <row r="1551" spans="4:6">
      <c r="D1551" s="6" t="str">
        <f>IF(C1551="","-",_xlfn.XLOOKUP(C1551,'TM Information'!$A:$A,'TM Information'!$D:$D,"No Match",0,1))</f>
        <v>-</v>
      </c>
      <c r="E1551" s="6" t="str">
        <f>IF(C1551="","-",_xlfn.XLOOKUP(C1551,'TM Information'!$A:$A,'TM Information'!$F:$F,"No Match",0,1))</f>
        <v>-</v>
      </c>
      <c r="F1551" s="6">
        <f t="shared" si="31"/>
        <v>0</v>
      </c>
    </row>
    <row r="1552" spans="4:6">
      <c r="D1552" s="6" t="str">
        <f>IF(C1552="","-",_xlfn.XLOOKUP(C1552,'TM Information'!$A:$A,'TM Information'!$D:$D,"No Match",0,1))</f>
        <v>-</v>
      </c>
      <c r="E1552" s="6" t="str">
        <f>IF(C1552="","-",_xlfn.XLOOKUP(C1552,'TM Information'!$A:$A,'TM Information'!$F:$F,"No Match",0,1))</f>
        <v>-</v>
      </c>
      <c r="F1552" s="6">
        <f t="shared" si="31"/>
        <v>0</v>
      </c>
    </row>
    <row r="1553" spans="4:6">
      <c r="D1553" s="6" t="str">
        <f>IF(C1553="","-",_xlfn.XLOOKUP(C1553,'TM Information'!$A:$A,'TM Information'!$D:$D,"No Match",0,1))</f>
        <v>-</v>
      </c>
      <c r="E1553" s="6" t="str">
        <f>IF(C1553="","-",_xlfn.XLOOKUP(C1553,'TM Information'!$A:$A,'TM Information'!$F:$F,"No Match",0,1))</f>
        <v>-</v>
      </c>
      <c r="F1553" s="6">
        <f t="shared" si="31"/>
        <v>0</v>
      </c>
    </row>
    <row r="1554" spans="4:6">
      <c r="D1554" s="6" t="str">
        <f>IF(C1554="","-",_xlfn.XLOOKUP(C1554,'TM Information'!$A:$A,'TM Information'!$D:$D,"No Match",0,1))</f>
        <v>-</v>
      </c>
      <c r="E1554" s="6" t="str">
        <f>IF(C1554="","-",_xlfn.XLOOKUP(C1554,'TM Information'!$A:$A,'TM Information'!$F:$F,"No Match",0,1))</f>
        <v>-</v>
      </c>
      <c r="F1554" s="6">
        <f t="shared" si="31"/>
        <v>0</v>
      </c>
    </row>
    <row r="1555" spans="4:6">
      <c r="D1555" s="6" t="str">
        <f>IF(C1555="","-",_xlfn.XLOOKUP(C1555,'TM Information'!$A:$A,'TM Information'!$D:$D,"No Match",0,1))</f>
        <v>-</v>
      </c>
      <c r="E1555" s="6" t="str">
        <f>IF(C1555="","-",_xlfn.XLOOKUP(C1555,'TM Information'!$A:$A,'TM Information'!$F:$F,"No Match",0,1))</f>
        <v>-</v>
      </c>
      <c r="F1555" s="6">
        <f t="shared" si="31"/>
        <v>0</v>
      </c>
    </row>
    <row r="1556" spans="4:6">
      <c r="D1556" s="6" t="str">
        <f>IF(C1556="","-",_xlfn.XLOOKUP(C1556,'TM Information'!$A:$A,'TM Information'!$D:$D,"No Match",0,1))</f>
        <v>-</v>
      </c>
      <c r="E1556" s="6" t="str">
        <f>IF(C1556="","-",_xlfn.XLOOKUP(C1556,'TM Information'!$A:$A,'TM Information'!$F:$F,"No Match",0,1))</f>
        <v>-</v>
      </c>
      <c r="F1556" s="6">
        <f t="shared" si="31"/>
        <v>0</v>
      </c>
    </row>
    <row r="1557" spans="4:6">
      <c r="D1557" s="6" t="str">
        <f>IF(C1557="","-",_xlfn.XLOOKUP(C1557,'TM Information'!$A:$A,'TM Information'!$D:$D,"No Match",0,1))</f>
        <v>-</v>
      </c>
      <c r="E1557" s="6" t="str">
        <f>IF(C1557="","-",_xlfn.XLOOKUP(C1557,'TM Information'!$A:$A,'TM Information'!$F:$F,"No Match",0,1))</f>
        <v>-</v>
      </c>
      <c r="F1557" s="6">
        <f t="shared" si="31"/>
        <v>0</v>
      </c>
    </row>
    <row r="1558" spans="4:6">
      <c r="D1558" s="6" t="str">
        <f>IF(C1558="","-",_xlfn.XLOOKUP(C1558,'TM Information'!$A:$A,'TM Information'!$D:$D,"No Match",0,1))</f>
        <v>-</v>
      </c>
      <c r="E1558" s="6" t="str">
        <f>IF(C1558="","-",_xlfn.XLOOKUP(C1558,'TM Information'!$A:$A,'TM Information'!$F:$F,"No Match",0,1))</f>
        <v>-</v>
      </c>
      <c r="F1558" s="6">
        <f t="shared" si="31"/>
        <v>0</v>
      </c>
    </row>
    <row r="1559" spans="4:6">
      <c r="D1559" s="6" t="str">
        <f>IF(C1559="","-",_xlfn.XLOOKUP(C1559,'TM Information'!$A:$A,'TM Information'!$D:$D,"No Match",0,1))</f>
        <v>-</v>
      </c>
      <c r="E1559" s="6" t="str">
        <f>IF(C1559="","-",_xlfn.XLOOKUP(C1559,'TM Information'!$A:$A,'TM Information'!$F:$F,"No Match",0,1))</f>
        <v>-</v>
      </c>
      <c r="F1559" s="6">
        <f t="shared" si="31"/>
        <v>0</v>
      </c>
    </row>
    <row r="1560" spans="4:6">
      <c r="D1560" s="6" t="str">
        <f>IF(C1560="","-",_xlfn.XLOOKUP(C1560,'TM Information'!$A:$A,'TM Information'!$D:$D,"No Match",0,1))</f>
        <v>-</v>
      </c>
      <c r="E1560" s="6" t="str">
        <f>IF(C1560="","-",_xlfn.XLOOKUP(C1560,'TM Information'!$A:$A,'TM Information'!$F:$F,"No Match",0,1))</f>
        <v>-</v>
      </c>
      <c r="F1560" s="6">
        <f t="shared" si="31"/>
        <v>0</v>
      </c>
    </row>
    <row r="1561" spans="4:6">
      <c r="D1561" s="6" t="str">
        <f>IF(C1561="","-",_xlfn.XLOOKUP(C1561,'TM Information'!$A:$A,'TM Information'!$D:$D,"No Match",0,1))</f>
        <v>-</v>
      </c>
      <c r="E1561" s="6" t="str">
        <f>IF(C1561="","-",_xlfn.XLOOKUP(C1561,'TM Information'!$A:$A,'TM Information'!$F:$F,"No Match",0,1))</f>
        <v>-</v>
      </c>
      <c r="F1561" s="6">
        <f t="shared" si="31"/>
        <v>0</v>
      </c>
    </row>
    <row r="1562" spans="4:6">
      <c r="D1562" s="6" t="str">
        <f>IF(C1562="","-",_xlfn.XLOOKUP(C1562,'TM Information'!$A:$A,'TM Information'!$D:$D,"No Match",0,1))</f>
        <v>-</v>
      </c>
      <c r="E1562" s="6" t="str">
        <f>IF(C1562="","-",_xlfn.XLOOKUP(C1562,'TM Information'!$A:$A,'TM Information'!$F:$F,"No Match",0,1))</f>
        <v>-</v>
      </c>
      <c r="F1562" s="6">
        <f t="shared" si="31"/>
        <v>0</v>
      </c>
    </row>
    <row r="1563" spans="4:6">
      <c r="D1563" s="6" t="str">
        <f>IF(C1563="","-",_xlfn.XLOOKUP(C1563,'TM Information'!$A:$A,'TM Information'!$D:$D,"No Match",0,1))</f>
        <v>-</v>
      </c>
      <c r="E1563" s="6" t="str">
        <f>IF(C1563="","-",_xlfn.XLOOKUP(C1563,'TM Information'!$A:$A,'TM Information'!$F:$F,"No Match",0,1))</f>
        <v>-</v>
      </c>
      <c r="F1563" s="6">
        <f t="shared" si="31"/>
        <v>0</v>
      </c>
    </row>
    <row r="1564" spans="4:6">
      <c r="D1564" s="6" t="str">
        <f>IF(C1564="","-",_xlfn.XLOOKUP(C1564,'TM Information'!$A:$A,'TM Information'!$D:$D,"No Match",0,1))</f>
        <v>-</v>
      </c>
      <c r="E1564" s="6" t="str">
        <f>IF(C1564="","-",_xlfn.XLOOKUP(C1564,'TM Information'!$A:$A,'TM Information'!$F:$F,"No Match",0,1))</f>
        <v>-</v>
      </c>
      <c r="F1564" s="6">
        <f t="shared" ref="F1564:F1600" si="32">COUNTIF(C:C,C1564)</f>
        <v>0</v>
      </c>
    </row>
    <row r="1565" spans="4:6">
      <c r="D1565" s="6" t="str">
        <f>IF(C1565="","-",_xlfn.XLOOKUP(C1565,'TM Information'!$A:$A,'TM Information'!$D:$D,"No Match",0,1))</f>
        <v>-</v>
      </c>
      <c r="E1565" s="6" t="str">
        <f>IF(C1565="","-",_xlfn.XLOOKUP(C1565,'TM Information'!$A:$A,'TM Information'!$F:$F,"No Match",0,1))</f>
        <v>-</v>
      </c>
      <c r="F1565" s="6">
        <f t="shared" si="32"/>
        <v>0</v>
      </c>
    </row>
    <row r="1566" spans="4:6">
      <c r="D1566" s="6" t="str">
        <f>IF(C1566="","-",_xlfn.XLOOKUP(C1566,'TM Information'!$A:$A,'TM Information'!$D:$D,"No Match",0,1))</f>
        <v>-</v>
      </c>
      <c r="E1566" s="6" t="str">
        <f>IF(C1566="","-",_xlfn.XLOOKUP(C1566,'TM Information'!$A:$A,'TM Information'!$F:$F,"No Match",0,1))</f>
        <v>-</v>
      </c>
      <c r="F1566" s="6">
        <f t="shared" si="32"/>
        <v>0</v>
      </c>
    </row>
    <row r="1567" spans="4:6">
      <c r="D1567" s="6" t="str">
        <f>IF(C1567="","-",_xlfn.XLOOKUP(C1567,'TM Information'!$A:$A,'TM Information'!$D:$D,"No Match",0,1))</f>
        <v>-</v>
      </c>
      <c r="E1567" s="6" t="str">
        <f>IF(C1567="","-",_xlfn.XLOOKUP(C1567,'TM Information'!$A:$A,'TM Information'!$F:$F,"No Match",0,1))</f>
        <v>-</v>
      </c>
      <c r="F1567" s="6">
        <f t="shared" si="32"/>
        <v>0</v>
      </c>
    </row>
    <row r="1568" spans="4:6">
      <c r="D1568" s="6" t="str">
        <f>IF(C1568="","-",_xlfn.XLOOKUP(C1568,'TM Information'!$A:$A,'TM Information'!$D:$D,"No Match",0,1))</f>
        <v>-</v>
      </c>
      <c r="E1568" s="6" t="str">
        <f>IF(C1568="","-",_xlfn.XLOOKUP(C1568,'TM Information'!$A:$A,'TM Information'!$F:$F,"No Match",0,1))</f>
        <v>-</v>
      </c>
      <c r="F1568" s="6">
        <f t="shared" si="32"/>
        <v>0</v>
      </c>
    </row>
    <row r="1569" spans="4:6">
      <c r="D1569" s="6" t="str">
        <f>IF(C1569="","-",_xlfn.XLOOKUP(C1569,'TM Information'!$A:$A,'TM Information'!$D:$D,"No Match",0,1))</f>
        <v>-</v>
      </c>
      <c r="E1569" s="6" t="str">
        <f>IF(C1569="","-",_xlfn.XLOOKUP(C1569,'TM Information'!$A:$A,'TM Information'!$F:$F,"No Match",0,1))</f>
        <v>-</v>
      </c>
      <c r="F1569" s="6">
        <f t="shared" si="32"/>
        <v>0</v>
      </c>
    </row>
    <row r="1570" spans="4:6">
      <c r="D1570" s="6" t="str">
        <f>IF(C1570="","-",_xlfn.XLOOKUP(C1570,'TM Information'!$A:$A,'TM Information'!$D:$D,"No Match",0,1))</f>
        <v>-</v>
      </c>
      <c r="E1570" s="6" t="str">
        <f>IF(C1570="","-",_xlfn.XLOOKUP(C1570,'TM Information'!$A:$A,'TM Information'!$F:$F,"No Match",0,1))</f>
        <v>-</v>
      </c>
      <c r="F1570" s="6">
        <f t="shared" si="32"/>
        <v>0</v>
      </c>
    </row>
    <row r="1571" spans="4:6">
      <c r="D1571" s="6" t="str">
        <f>IF(C1571="","-",_xlfn.XLOOKUP(C1571,'TM Information'!$A:$A,'TM Information'!$D:$D,"No Match",0,1))</f>
        <v>-</v>
      </c>
      <c r="E1571" s="6" t="str">
        <f>IF(C1571="","-",_xlfn.XLOOKUP(C1571,'TM Information'!$A:$A,'TM Information'!$F:$F,"No Match",0,1))</f>
        <v>-</v>
      </c>
      <c r="F1571" s="6">
        <f t="shared" si="32"/>
        <v>0</v>
      </c>
    </row>
    <row r="1572" spans="4:6">
      <c r="D1572" s="6" t="str">
        <f>IF(C1572="","-",_xlfn.XLOOKUP(C1572,'TM Information'!$A:$A,'TM Information'!$D:$D,"No Match",0,1))</f>
        <v>-</v>
      </c>
      <c r="E1572" s="6" t="str">
        <f>IF(C1572="","-",_xlfn.XLOOKUP(C1572,'TM Information'!$A:$A,'TM Information'!$F:$F,"No Match",0,1))</f>
        <v>-</v>
      </c>
      <c r="F1572" s="6">
        <f t="shared" si="32"/>
        <v>0</v>
      </c>
    </row>
    <row r="1573" spans="4:6">
      <c r="D1573" s="6" t="str">
        <f>IF(C1573="","-",_xlfn.XLOOKUP(C1573,'TM Information'!$A:$A,'TM Information'!$D:$D,"No Match",0,1))</f>
        <v>-</v>
      </c>
      <c r="E1573" s="6" t="str">
        <f>IF(C1573="","-",_xlfn.XLOOKUP(C1573,'TM Information'!$A:$A,'TM Information'!$F:$F,"No Match",0,1))</f>
        <v>-</v>
      </c>
      <c r="F1573" s="6">
        <f t="shared" si="32"/>
        <v>0</v>
      </c>
    </row>
    <row r="1574" spans="4:6">
      <c r="D1574" s="6" t="str">
        <f>IF(C1574="","-",_xlfn.XLOOKUP(C1574,'TM Information'!$A:$A,'TM Information'!$D:$D,"No Match",0,1))</f>
        <v>-</v>
      </c>
      <c r="E1574" s="6" t="str">
        <f>IF(C1574="","-",_xlfn.XLOOKUP(C1574,'TM Information'!$A:$A,'TM Information'!$F:$F,"No Match",0,1))</f>
        <v>-</v>
      </c>
      <c r="F1574" s="6">
        <f t="shared" si="32"/>
        <v>0</v>
      </c>
    </row>
    <row r="1575" spans="4:6">
      <c r="D1575" s="6" t="str">
        <f>IF(C1575="","-",_xlfn.XLOOKUP(C1575,'TM Information'!$A:$A,'TM Information'!$D:$D,"No Match",0,1))</f>
        <v>-</v>
      </c>
      <c r="E1575" s="6" t="str">
        <f>IF(C1575="","-",_xlfn.XLOOKUP(C1575,'TM Information'!$A:$A,'TM Information'!$F:$F,"No Match",0,1))</f>
        <v>-</v>
      </c>
      <c r="F1575" s="6">
        <f t="shared" si="32"/>
        <v>0</v>
      </c>
    </row>
    <row r="1576" spans="4:6">
      <c r="D1576" s="6" t="str">
        <f>IF(C1576="","-",_xlfn.XLOOKUP(C1576,'TM Information'!$A:$A,'TM Information'!$D:$D,"No Match",0,1))</f>
        <v>-</v>
      </c>
      <c r="E1576" s="6" t="str">
        <f>IF(C1576="","-",_xlfn.XLOOKUP(C1576,'TM Information'!$A:$A,'TM Information'!$F:$F,"No Match",0,1))</f>
        <v>-</v>
      </c>
      <c r="F1576" s="6">
        <f t="shared" si="32"/>
        <v>0</v>
      </c>
    </row>
    <row r="1577" spans="4:6">
      <c r="D1577" s="6" t="str">
        <f>IF(C1577="","-",_xlfn.XLOOKUP(C1577,'TM Information'!$A:$A,'TM Information'!$D:$D,"No Match",0,1))</f>
        <v>-</v>
      </c>
      <c r="E1577" s="6" t="str">
        <f>IF(C1577="","-",_xlfn.XLOOKUP(C1577,'TM Information'!$A:$A,'TM Information'!$F:$F,"No Match",0,1))</f>
        <v>-</v>
      </c>
      <c r="F1577" s="6">
        <f t="shared" si="32"/>
        <v>0</v>
      </c>
    </row>
    <row r="1578" spans="4:6">
      <c r="D1578" s="6" t="str">
        <f>IF(C1578="","-",_xlfn.XLOOKUP(C1578,'TM Information'!$A:$A,'TM Information'!$D:$D,"No Match",0,1))</f>
        <v>-</v>
      </c>
      <c r="E1578" s="6" t="str">
        <f>IF(C1578="","-",_xlfn.XLOOKUP(C1578,'TM Information'!$A:$A,'TM Information'!$F:$F,"No Match",0,1))</f>
        <v>-</v>
      </c>
      <c r="F1578" s="6">
        <f t="shared" si="32"/>
        <v>0</v>
      </c>
    </row>
    <row r="1579" spans="4:6">
      <c r="D1579" s="6" t="str">
        <f>IF(C1579="","-",_xlfn.XLOOKUP(C1579,'TM Information'!$A:$A,'TM Information'!$D:$D,"No Match",0,1))</f>
        <v>-</v>
      </c>
      <c r="E1579" s="6" t="str">
        <f>IF(C1579="","-",_xlfn.XLOOKUP(C1579,'TM Information'!$A:$A,'TM Information'!$F:$F,"No Match",0,1))</f>
        <v>-</v>
      </c>
      <c r="F1579" s="6">
        <f t="shared" si="32"/>
        <v>0</v>
      </c>
    </row>
    <row r="1580" spans="4:6">
      <c r="D1580" s="6" t="str">
        <f>IF(C1580="","-",_xlfn.XLOOKUP(C1580,'TM Information'!$A:$A,'TM Information'!$D:$D,"No Match",0,1))</f>
        <v>-</v>
      </c>
      <c r="E1580" s="6" t="str">
        <f>IF(C1580="","-",_xlfn.XLOOKUP(C1580,'TM Information'!$A:$A,'TM Information'!$F:$F,"No Match",0,1))</f>
        <v>-</v>
      </c>
      <c r="F1580" s="6">
        <f t="shared" si="32"/>
        <v>0</v>
      </c>
    </row>
    <row r="1581" spans="4:6">
      <c r="D1581" s="6" t="str">
        <f>IF(C1581="","-",_xlfn.XLOOKUP(C1581,'TM Information'!$A:$A,'TM Information'!$D:$D,"No Match",0,1))</f>
        <v>-</v>
      </c>
      <c r="E1581" s="6" t="str">
        <f>IF(C1581="","-",_xlfn.XLOOKUP(C1581,'TM Information'!$A:$A,'TM Information'!$F:$F,"No Match",0,1))</f>
        <v>-</v>
      </c>
      <c r="F1581" s="6">
        <f t="shared" si="32"/>
        <v>0</v>
      </c>
    </row>
    <row r="1582" spans="4:6">
      <c r="D1582" s="6" t="str">
        <f>IF(C1582="","-",_xlfn.XLOOKUP(C1582,'TM Information'!$A:$A,'TM Information'!$D:$D,"No Match",0,1))</f>
        <v>-</v>
      </c>
      <c r="E1582" s="6" t="str">
        <f>IF(C1582="","-",_xlfn.XLOOKUP(C1582,'TM Information'!$A:$A,'TM Information'!$F:$F,"No Match",0,1))</f>
        <v>-</v>
      </c>
      <c r="F1582" s="6">
        <f t="shared" si="32"/>
        <v>0</v>
      </c>
    </row>
    <row r="1583" spans="4:6">
      <c r="D1583" s="6" t="str">
        <f>IF(C1583="","-",_xlfn.XLOOKUP(C1583,'TM Information'!$A:$A,'TM Information'!$D:$D,"No Match",0,1))</f>
        <v>-</v>
      </c>
      <c r="E1583" s="6" t="str">
        <f>IF(C1583="","-",_xlfn.XLOOKUP(C1583,'TM Information'!$A:$A,'TM Information'!$F:$F,"No Match",0,1))</f>
        <v>-</v>
      </c>
      <c r="F1583" s="6">
        <f t="shared" si="32"/>
        <v>0</v>
      </c>
    </row>
    <row r="1584" spans="4:6">
      <c r="D1584" s="6" t="str">
        <f>IF(C1584="","-",_xlfn.XLOOKUP(C1584,'TM Information'!$A:$A,'TM Information'!$D:$D,"No Match",0,1))</f>
        <v>-</v>
      </c>
      <c r="E1584" s="6" t="str">
        <f>IF(C1584="","-",_xlfn.XLOOKUP(C1584,'TM Information'!$A:$A,'TM Information'!$F:$F,"No Match",0,1))</f>
        <v>-</v>
      </c>
      <c r="F1584" s="6">
        <f t="shared" si="32"/>
        <v>0</v>
      </c>
    </row>
    <row r="1585" spans="4:6">
      <c r="D1585" s="6" t="str">
        <f>IF(C1585="","-",_xlfn.XLOOKUP(C1585,'TM Information'!$A:$A,'TM Information'!$D:$D,"No Match",0,1))</f>
        <v>-</v>
      </c>
      <c r="E1585" s="6" t="str">
        <f>IF(C1585="","-",_xlfn.XLOOKUP(C1585,'TM Information'!$A:$A,'TM Information'!$F:$F,"No Match",0,1))</f>
        <v>-</v>
      </c>
      <c r="F1585" s="6">
        <f t="shared" si="32"/>
        <v>0</v>
      </c>
    </row>
    <row r="1586" spans="4:6">
      <c r="D1586" s="6" t="str">
        <f>IF(C1586="","-",_xlfn.XLOOKUP(C1586,'TM Information'!$A:$A,'TM Information'!$D:$D,"No Match",0,1))</f>
        <v>-</v>
      </c>
      <c r="E1586" s="6" t="str">
        <f>IF(C1586="","-",_xlfn.XLOOKUP(C1586,'TM Information'!$A:$A,'TM Information'!$F:$F,"No Match",0,1))</f>
        <v>-</v>
      </c>
      <c r="F1586" s="6">
        <f t="shared" si="32"/>
        <v>0</v>
      </c>
    </row>
    <row r="1587" spans="4:6">
      <c r="D1587" s="6" t="str">
        <f>IF(C1587="","-",_xlfn.XLOOKUP(C1587,'TM Information'!$A:$A,'TM Information'!$D:$D,"No Match",0,1))</f>
        <v>-</v>
      </c>
      <c r="E1587" s="6" t="str">
        <f>IF(C1587="","-",_xlfn.XLOOKUP(C1587,'TM Information'!$A:$A,'TM Information'!$F:$F,"No Match",0,1))</f>
        <v>-</v>
      </c>
      <c r="F1587" s="6">
        <f t="shared" si="32"/>
        <v>0</v>
      </c>
    </row>
    <row r="1588" spans="4:6">
      <c r="D1588" s="6" t="str">
        <f>IF(C1588="","-",_xlfn.XLOOKUP(C1588,'TM Information'!$A:$A,'TM Information'!$D:$D,"No Match",0,1))</f>
        <v>-</v>
      </c>
      <c r="E1588" s="6" t="str">
        <f>IF(C1588="","-",_xlfn.XLOOKUP(C1588,'TM Information'!$A:$A,'TM Information'!$F:$F,"No Match",0,1))</f>
        <v>-</v>
      </c>
      <c r="F1588" s="6">
        <f t="shared" si="32"/>
        <v>0</v>
      </c>
    </row>
    <row r="1589" spans="4:6">
      <c r="D1589" s="6" t="str">
        <f>IF(C1589="","-",_xlfn.XLOOKUP(C1589,'TM Information'!$A:$A,'TM Information'!$D:$D,"No Match",0,1))</f>
        <v>-</v>
      </c>
      <c r="E1589" s="6" t="str">
        <f>IF(C1589="","-",_xlfn.XLOOKUP(C1589,'TM Information'!$A:$A,'TM Information'!$F:$F,"No Match",0,1))</f>
        <v>-</v>
      </c>
      <c r="F1589" s="6">
        <f t="shared" si="32"/>
        <v>0</v>
      </c>
    </row>
    <row r="1590" spans="4:6">
      <c r="D1590" s="6" t="str">
        <f>IF(C1590="","-",_xlfn.XLOOKUP(C1590,'TM Information'!$A:$A,'TM Information'!$D:$D,"No Match",0,1))</f>
        <v>-</v>
      </c>
      <c r="E1590" s="6" t="str">
        <f>IF(C1590="","-",_xlfn.XLOOKUP(C1590,'TM Information'!$A:$A,'TM Information'!$F:$F,"No Match",0,1))</f>
        <v>-</v>
      </c>
      <c r="F1590" s="6">
        <f t="shared" si="32"/>
        <v>0</v>
      </c>
    </row>
    <row r="1591" spans="4:6">
      <c r="D1591" s="6" t="str">
        <f>IF(C1591="","-",_xlfn.XLOOKUP(C1591,'TM Information'!$A:$A,'TM Information'!$D:$D,"No Match",0,1))</f>
        <v>-</v>
      </c>
      <c r="E1591" s="6" t="str">
        <f>IF(C1591="","-",_xlfn.XLOOKUP(C1591,'TM Information'!$A:$A,'TM Information'!$F:$F,"No Match",0,1))</f>
        <v>-</v>
      </c>
      <c r="F1591" s="6">
        <f t="shared" si="32"/>
        <v>0</v>
      </c>
    </row>
    <row r="1592" spans="4:6">
      <c r="D1592" s="6" t="str">
        <f>IF(C1592="","-",_xlfn.XLOOKUP(C1592,'TM Information'!$A:$A,'TM Information'!$D:$D,"No Match",0,1))</f>
        <v>-</v>
      </c>
      <c r="E1592" s="6" t="str">
        <f>IF(C1592="","-",_xlfn.XLOOKUP(C1592,'TM Information'!$A:$A,'TM Information'!$F:$F,"No Match",0,1))</f>
        <v>-</v>
      </c>
      <c r="F1592" s="6">
        <f t="shared" si="32"/>
        <v>0</v>
      </c>
    </row>
    <row r="1593" spans="4:6">
      <c r="D1593" s="6" t="str">
        <f>IF(C1593="","-",_xlfn.XLOOKUP(C1593,'TM Information'!$A:$A,'TM Information'!$D:$D,"No Match",0,1))</f>
        <v>-</v>
      </c>
      <c r="E1593" s="6" t="str">
        <f>IF(C1593="","-",_xlfn.XLOOKUP(C1593,'TM Information'!$A:$A,'TM Information'!$F:$F,"No Match",0,1))</f>
        <v>-</v>
      </c>
      <c r="F1593" s="6">
        <f t="shared" si="32"/>
        <v>0</v>
      </c>
    </row>
    <row r="1594" spans="4:6">
      <c r="D1594" s="6" t="str">
        <f>IF(C1594="","-",_xlfn.XLOOKUP(C1594,'TM Information'!$A:$A,'TM Information'!$D:$D,"No Match",0,1))</f>
        <v>-</v>
      </c>
      <c r="E1594" s="6" t="str">
        <f>IF(C1594="","-",_xlfn.XLOOKUP(C1594,'TM Information'!$A:$A,'TM Information'!$F:$F,"No Match",0,1))</f>
        <v>-</v>
      </c>
      <c r="F1594" s="6">
        <f t="shared" si="32"/>
        <v>0</v>
      </c>
    </row>
    <row r="1595" spans="4:6">
      <c r="D1595" s="6" t="str">
        <f>IF(C1595="","-",_xlfn.XLOOKUP(C1595,'TM Information'!$A:$A,'TM Information'!$D:$D,"No Match",0,1))</f>
        <v>-</v>
      </c>
      <c r="E1595" s="6" t="str">
        <f>IF(C1595="","-",_xlfn.XLOOKUP(C1595,'TM Information'!$A:$A,'TM Information'!$F:$F,"No Match",0,1))</f>
        <v>-</v>
      </c>
      <c r="F1595" s="6">
        <f t="shared" si="32"/>
        <v>0</v>
      </c>
    </row>
    <row r="1596" spans="4:6">
      <c r="D1596" s="6" t="str">
        <f>IF(C1596="","-",_xlfn.XLOOKUP(C1596,'TM Information'!$A:$A,'TM Information'!$D:$D,"No Match",0,1))</f>
        <v>-</v>
      </c>
      <c r="E1596" s="6" t="str">
        <f>IF(C1596="","-",_xlfn.XLOOKUP(C1596,'TM Information'!$A:$A,'TM Information'!$F:$F,"No Match",0,1))</f>
        <v>-</v>
      </c>
      <c r="F1596" s="6">
        <f t="shared" si="32"/>
        <v>0</v>
      </c>
    </row>
    <row r="1597" spans="4:6">
      <c r="D1597" s="6" t="str">
        <f>IF(C1597="","-",_xlfn.XLOOKUP(C1597,'TM Information'!$A:$A,'TM Information'!$D:$D,"No Match",0,1))</f>
        <v>-</v>
      </c>
      <c r="E1597" s="6" t="str">
        <f>IF(C1597="","-",_xlfn.XLOOKUP(C1597,'TM Information'!$A:$A,'TM Information'!$F:$F,"No Match",0,1))</f>
        <v>-</v>
      </c>
      <c r="F1597" s="6">
        <f t="shared" si="32"/>
        <v>0</v>
      </c>
    </row>
    <row r="1598" spans="4:6">
      <c r="D1598" s="6" t="str">
        <f>IF(C1598="","-",_xlfn.XLOOKUP(C1598,'TM Information'!$A:$A,'TM Information'!$D:$D,"No Match",0,1))</f>
        <v>-</v>
      </c>
      <c r="E1598" s="6" t="str">
        <f>IF(C1598="","-",_xlfn.XLOOKUP(C1598,'TM Information'!$A:$A,'TM Information'!$F:$F,"No Match",0,1))</f>
        <v>-</v>
      </c>
      <c r="F1598" s="6">
        <f t="shared" si="32"/>
        <v>0</v>
      </c>
    </row>
    <row r="1599" spans="4:6">
      <c r="D1599" s="6" t="str">
        <f>IF(C1599="","-",_xlfn.XLOOKUP(C1599,'TM Information'!$A:$A,'TM Information'!$D:$D,"No Match",0,1))</f>
        <v>-</v>
      </c>
      <c r="E1599" s="6" t="str">
        <f>IF(C1599="","-",_xlfn.XLOOKUP(C1599,'TM Information'!$A:$A,'TM Information'!$F:$F,"No Match",0,1))</f>
        <v>-</v>
      </c>
      <c r="F1599" s="6">
        <f t="shared" si="32"/>
        <v>0</v>
      </c>
    </row>
    <row r="1600" spans="4:6">
      <c r="D1600" s="6" t="str">
        <f>IF(C1600="","-",_xlfn.XLOOKUP(C1600,'TM Information'!$A:$A,'TM Information'!$D:$D,"No Match",0,1))</f>
        <v>-</v>
      </c>
      <c r="E1600" s="6" t="str">
        <f>IF(C1600="","-",_xlfn.XLOOKUP(C1600,'TM Information'!$A:$A,'TM Information'!$F:$F,"No Match",0,1))</f>
        <v>-</v>
      </c>
      <c r="F1600" s="6">
        <f t="shared" si="32"/>
        <v>0</v>
      </c>
    </row>
  </sheetData>
  <mergeCells count="2">
    <mergeCell ref="A1:K1"/>
    <mergeCell ref="N1:S1"/>
  </mergeCells>
  <conditionalFormatting sqref="O4:O13">
    <cfRule type="colorScale" priority="1">
      <colorScale>
        <cfvo type="min"/>
        <cfvo type="percentile" val="50"/>
        <cfvo type="max"/>
        <color rgb="FF63BE7B"/>
        <color rgb="FFFFEB84"/>
        <color rgb="FFF8696B"/>
      </colorScale>
    </cfRule>
  </conditionalFormatting>
  <conditionalFormatting sqref="P4:P13">
    <cfRule type="colorScale" priority="2">
      <colorScale>
        <cfvo type="min"/>
        <cfvo type="percentile" val="50"/>
        <cfvo type="max"/>
        <color rgb="FF63BE7B"/>
        <color rgb="FFFFEB84"/>
        <color rgb="FFF8696B"/>
      </colorScale>
    </cfRule>
  </conditionalFormatting>
  <conditionalFormatting sqref="Q4:Q13">
    <cfRule type="colorScale" priority="3">
      <colorScale>
        <cfvo type="min"/>
        <cfvo type="percentile" val="50"/>
        <cfvo type="max"/>
        <color rgb="FF63BE7B"/>
        <color rgb="FFFFEB84"/>
        <color rgb="FFF8696B"/>
      </colorScale>
    </cfRule>
  </conditionalFormatting>
  <conditionalFormatting sqref="R4:R13">
    <cfRule type="colorScale" priority="4">
      <colorScale>
        <cfvo type="min"/>
        <cfvo type="percentile" val="50"/>
        <cfvo type="max"/>
        <color rgb="FF63BE7B"/>
        <color rgb="FFFFEB84"/>
        <color rgb="FFF8696B"/>
      </colorScale>
    </cfRule>
  </conditionalFormatting>
  <conditionalFormatting sqref="S4:S13">
    <cfRule type="colorScale" priority="5">
      <colorScale>
        <cfvo type="min"/>
        <cfvo type="percentile" val="50"/>
        <cfvo type="max"/>
        <color rgb="FF63BE7B"/>
        <color rgb="FFFFEB84"/>
        <color rgb="FFF8696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0E10797-1827-47CD-A82F-DDEB246D5E1B}">
          <x14:formula1>
            <xm:f>'Dropdown Lists'!$A$2:$A$12</xm:f>
          </x14:formula1>
          <xm:sqref>N4:N13 J3:J1600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89651-B4FF-47EB-A584-F95F1DEAC96E}">
  <sheetPr>
    <tabColor theme="7"/>
  </sheetPr>
  <dimension ref="A1:N5000"/>
  <sheetViews>
    <sheetView workbookViewId="0">
      <pane ySplit="2" topLeftCell="A3" activePane="bottomLeft" state="frozen"/>
      <selection pane="bottomLeft" activeCell="M4" sqref="M4"/>
    </sheetView>
  </sheetViews>
  <sheetFormatPr defaultColWidth="9.81640625" defaultRowHeight="14.5"/>
  <cols>
    <col min="1" max="1" width="11.54296875" style="6" bestFit="1" customWidth="1"/>
    <col min="2" max="2" width="20.453125" style="47" customWidth="1"/>
    <col min="3" max="3" width="11.453125" style="42" bestFit="1" customWidth="1"/>
    <col min="4" max="4" width="9.81640625" style="48" bestFit="1" customWidth="1"/>
    <col min="5" max="5" width="23.453125" style="42" bestFit="1" customWidth="1"/>
    <col min="6" max="6" width="9" style="42" bestFit="1" customWidth="1"/>
    <col min="7" max="7" width="9.1796875" style="42" customWidth="1"/>
    <col min="8" max="8" width="11.1796875" style="42" bestFit="1" customWidth="1"/>
    <col min="9" max="9" width="14.54296875" style="42" bestFit="1" customWidth="1"/>
    <col min="10" max="10" width="18.1796875" style="42" customWidth="1"/>
    <col min="11" max="11" width="11" style="48" bestFit="1" customWidth="1"/>
    <col min="12" max="12" width="11" style="48" customWidth="1"/>
    <col min="13" max="13" width="15.90625" style="48" customWidth="1"/>
    <col min="14" max="14" width="34.7265625" style="42" customWidth="1"/>
    <col min="15" max="15" width="9.1796875" style="6" bestFit="1" customWidth="1"/>
    <col min="16" max="16384" width="9.81640625" style="6"/>
  </cols>
  <sheetData>
    <row r="1" spans="1:14" ht="18.5">
      <c r="A1" s="46">
        <f>IFERROR((COUNTIFS(A3:A5250,"Yes",B3:B5250,"&gt;1"))/((COUNTIFS(A3:A5250,"No",B3:B5250,"&gt;1"))+(COUNTIFS(A3:A5250,"Yes",B3:B5250,"&gt;1"))),0)</f>
        <v>0</v>
      </c>
      <c r="B1" s="148" t="s">
        <v>108</v>
      </c>
      <c r="C1" s="148"/>
      <c r="D1" s="148"/>
      <c r="E1" s="148"/>
      <c r="F1" s="148"/>
      <c r="G1" s="148"/>
      <c r="H1" s="148"/>
      <c r="I1" s="148"/>
      <c r="J1" s="148"/>
      <c r="K1" s="148"/>
      <c r="L1" s="148"/>
      <c r="M1" s="148"/>
      <c r="N1" s="148"/>
    </row>
    <row r="2" spans="1:14" ht="30" customHeight="1">
      <c r="A2" s="43" t="s">
        <v>104</v>
      </c>
      <c r="B2" s="5" t="s">
        <v>86</v>
      </c>
      <c r="C2" s="3" t="s">
        <v>87</v>
      </c>
      <c r="D2" s="4" t="s">
        <v>88</v>
      </c>
      <c r="E2" s="3" t="s">
        <v>107</v>
      </c>
      <c r="F2" s="3" t="s">
        <v>90</v>
      </c>
      <c r="G2" s="3" t="s">
        <v>102</v>
      </c>
      <c r="H2" s="3" t="s">
        <v>92</v>
      </c>
      <c r="I2" s="3" t="s">
        <v>109</v>
      </c>
      <c r="J2" s="3" t="s">
        <v>110</v>
      </c>
      <c r="K2" s="4" t="s">
        <v>94</v>
      </c>
      <c r="L2" s="4" t="s">
        <v>105</v>
      </c>
      <c r="M2" s="4" t="s">
        <v>95</v>
      </c>
      <c r="N2" s="3" t="s">
        <v>96</v>
      </c>
    </row>
    <row r="3" spans="1:14">
      <c r="A3" s="6" t="s">
        <v>100</v>
      </c>
      <c r="D3" s="86"/>
      <c r="E3" s="6" t="str">
        <f>IF(D3="","-",_xlfn.XLOOKUP(D3,'TM Information'!$A:$A,'TM Information'!$D:$D,"No Match",0,1))</f>
        <v>-</v>
      </c>
      <c r="F3" s="6" t="str">
        <f>IF(D3="","-",_xlfn.XLOOKUP(D3,'TM Information'!$A:$A,'TM Information'!$F:$F,"No Match",0,1))</f>
        <v>-</v>
      </c>
      <c r="G3" s="42">
        <f t="shared" ref="G3:G66" si="0">COUNTIF(D:D,D3)</f>
        <v>0</v>
      </c>
      <c r="M3" s="87"/>
    </row>
    <row r="4" spans="1:14">
      <c r="A4" s="6" t="s">
        <v>100</v>
      </c>
      <c r="D4" s="86"/>
      <c r="E4" s="6" t="str">
        <f>IF(D4="","-",_xlfn.XLOOKUP(D4,'TM Information'!$A:$A,'TM Information'!$D:$D,"No Match",0,1))</f>
        <v>-</v>
      </c>
      <c r="F4" s="6" t="str">
        <f>IF(D4="","-",_xlfn.XLOOKUP(D4,'TM Information'!$A:$A,'TM Information'!$F:$F,"No Match",0,1))</f>
        <v>-</v>
      </c>
      <c r="G4" s="42">
        <f t="shared" si="0"/>
        <v>0</v>
      </c>
    </row>
    <row r="5" spans="1:14" ht="15.75" customHeight="1">
      <c r="A5" s="6" t="s">
        <v>100</v>
      </c>
      <c r="D5" s="86"/>
      <c r="E5" s="6" t="str">
        <f>IF(D5="","-",_xlfn.XLOOKUP(D5,'TM Information'!$A:$A,'TM Information'!$D:$D,"No Match",0,1))</f>
        <v>-</v>
      </c>
      <c r="F5" s="6" t="str">
        <f>IF(D5="","-",_xlfn.XLOOKUP(D5,'TM Information'!$A:$A,'TM Information'!$F:$F,"No Match",0,1))</f>
        <v>-</v>
      </c>
      <c r="G5" s="42">
        <f t="shared" si="0"/>
        <v>0</v>
      </c>
    </row>
    <row r="6" spans="1:14">
      <c r="A6" s="6" t="s">
        <v>100</v>
      </c>
      <c r="D6" s="86"/>
      <c r="E6" s="6" t="str">
        <f>IF(D6="","-",_xlfn.XLOOKUP(D6,'TM Information'!$A:$A,'TM Information'!$D:$D,"No Match",0,1))</f>
        <v>-</v>
      </c>
      <c r="F6" s="6" t="str">
        <f>IF(D6="","-",_xlfn.XLOOKUP(D6,'TM Information'!$A:$A,'TM Information'!$F:$F,"No Match",0,1))</f>
        <v>-</v>
      </c>
      <c r="G6" s="42">
        <f t="shared" si="0"/>
        <v>0</v>
      </c>
    </row>
    <row r="7" spans="1:14">
      <c r="A7" s="6" t="s">
        <v>100</v>
      </c>
      <c r="D7" s="86"/>
      <c r="E7" s="6" t="str">
        <f>IF(D7="","-",_xlfn.XLOOKUP(D7,'TM Information'!$A:$A,'TM Information'!$D:$D,"No Match",0,1))</f>
        <v>-</v>
      </c>
      <c r="F7" s="6" t="str">
        <f>IF(D7="","-",_xlfn.XLOOKUP(D7,'TM Information'!$A:$A,'TM Information'!$F:$F,"No Match",0,1))</f>
        <v>-</v>
      </c>
      <c r="G7" s="42">
        <f t="shared" si="0"/>
        <v>0</v>
      </c>
    </row>
    <row r="8" spans="1:14">
      <c r="A8" s="6" t="s">
        <v>100</v>
      </c>
      <c r="E8" s="6" t="str">
        <f>IF(D8="","-",_xlfn.XLOOKUP(D8,'TM Information'!$A:$A,'TM Information'!$D:$D,"No Match",0,1))</f>
        <v>-</v>
      </c>
      <c r="F8" s="6" t="str">
        <f>IF(D8="","-",_xlfn.XLOOKUP(D8,'TM Information'!$A:$A,'TM Information'!$F:$F,"No Match",0,1))</f>
        <v>-</v>
      </c>
      <c r="G8" s="42">
        <f t="shared" si="0"/>
        <v>0</v>
      </c>
    </row>
    <row r="9" spans="1:14">
      <c r="A9" s="6" t="s">
        <v>100</v>
      </c>
      <c r="D9" s="87"/>
      <c r="E9" s="6" t="str">
        <f>IF(D9="","-",_xlfn.XLOOKUP(D9,'TM Information'!$A:$A,'TM Information'!$D:$D,"No Match",0,1))</f>
        <v>-</v>
      </c>
      <c r="F9" s="6" t="str">
        <f>IF(D9="","-",_xlfn.XLOOKUP(D9,'TM Information'!$A:$A,'TM Information'!$F:$F,"No Match",0,1))</f>
        <v>-</v>
      </c>
      <c r="G9" s="42">
        <f t="shared" si="0"/>
        <v>0</v>
      </c>
    </row>
    <row r="10" spans="1:14">
      <c r="A10" s="6" t="s">
        <v>100</v>
      </c>
      <c r="E10" s="6" t="str">
        <f>IF(D10="","-",_xlfn.XLOOKUP(D10,'TM Information'!$A:$A,'TM Information'!$D:$D,"No Match",0,1))</f>
        <v>-</v>
      </c>
      <c r="F10" s="6" t="str">
        <f>IF(D10="","-",_xlfn.XLOOKUP(D10,'TM Information'!$A:$A,'TM Information'!$F:$F,"No Match",0,1))</f>
        <v>-</v>
      </c>
      <c r="G10" s="42">
        <f t="shared" si="0"/>
        <v>0</v>
      </c>
    </row>
    <row r="11" spans="1:14">
      <c r="A11" s="6" t="s">
        <v>100</v>
      </c>
      <c r="E11" s="6" t="str">
        <f>IF(D11="","-",_xlfn.XLOOKUP(D11,'TM Information'!$A:$A,'TM Information'!$D:$D,"No Match",0,1))</f>
        <v>-</v>
      </c>
      <c r="F11" s="6" t="str">
        <f>IF(D11="","-",_xlfn.XLOOKUP(D11,'TM Information'!$A:$A,'TM Information'!$F:$F,"No Match",0,1))</f>
        <v>-</v>
      </c>
      <c r="G11" s="42">
        <f t="shared" si="0"/>
        <v>0</v>
      </c>
    </row>
    <row r="12" spans="1:14">
      <c r="A12" s="6" t="s">
        <v>100</v>
      </c>
      <c r="E12" s="6" t="str">
        <f>IF(D12="","-",_xlfn.XLOOKUP(D12,'TM Information'!$A:$A,'TM Information'!$D:$D,"No Match",0,1))</f>
        <v>-</v>
      </c>
      <c r="F12" s="6" t="str">
        <f>IF(D12="","-",_xlfn.XLOOKUP(D12,'TM Information'!$A:$A,'TM Information'!$F:$F,"No Match",0,1))</f>
        <v>-</v>
      </c>
      <c r="G12" s="42">
        <f t="shared" si="0"/>
        <v>0</v>
      </c>
    </row>
    <row r="13" spans="1:14">
      <c r="A13" s="6" t="s">
        <v>100</v>
      </c>
      <c r="E13" s="6" t="str">
        <f>IF(D13="","-",_xlfn.XLOOKUP(D13,'TM Information'!$A:$A,'TM Information'!$D:$D,"No Match",0,1))</f>
        <v>-</v>
      </c>
      <c r="F13" s="6" t="str">
        <f>IF(D13="","-",_xlfn.XLOOKUP(D13,'TM Information'!$A:$A,'TM Information'!$F:$F,"No Match",0,1))</f>
        <v>-</v>
      </c>
      <c r="G13" s="42">
        <f t="shared" si="0"/>
        <v>0</v>
      </c>
    </row>
    <row r="14" spans="1:14">
      <c r="A14" s="6" t="s">
        <v>100</v>
      </c>
      <c r="E14" s="6" t="str">
        <f>IF(D14="","-",_xlfn.XLOOKUP(D14,'TM Information'!$A:$A,'TM Information'!$D:$D,"No Match",0,1))</f>
        <v>-</v>
      </c>
      <c r="F14" s="6" t="str">
        <f>IF(D14="","-",_xlfn.XLOOKUP(D14,'TM Information'!$A:$A,'TM Information'!$F:$F,"No Match",0,1))</f>
        <v>-</v>
      </c>
      <c r="G14" s="42">
        <f t="shared" si="0"/>
        <v>0</v>
      </c>
    </row>
    <row r="15" spans="1:14" ht="15" customHeight="1">
      <c r="A15" s="6" t="s">
        <v>100</v>
      </c>
      <c r="E15" s="6" t="str">
        <f>IF(D15="","-",_xlfn.XLOOKUP(D15,'TM Information'!$A:$A,'TM Information'!$D:$D,"No Match",0,1))</f>
        <v>-</v>
      </c>
      <c r="F15" s="6" t="str">
        <f>IF(D15="","-",_xlfn.XLOOKUP(D15,'TM Information'!$A:$A,'TM Information'!$F:$F,"No Match",0,1))</f>
        <v>-</v>
      </c>
      <c r="G15" s="42">
        <f t="shared" si="0"/>
        <v>0</v>
      </c>
    </row>
    <row r="16" spans="1:14">
      <c r="A16" s="6" t="s">
        <v>100</v>
      </c>
      <c r="E16" s="6" t="str">
        <f>IF(D16="","-",_xlfn.XLOOKUP(D16,'TM Information'!$A:$A,'TM Information'!$D:$D,"No Match",0,1))</f>
        <v>-</v>
      </c>
      <c r="F16" s="6" t="str">
        <f>IF(D16="","-",_xlfn.XLOOKUP(D16,'TM Information'!$A:$A,'TM Information'!$F:$F,"No Match",0,1))</f>
        <v>-</v>
      </c>
      <c r="G16" s="42">
        <f t="shared" si="0"/>
        <v>0</v>
      </c>
    </row>
    <row r="17" spans="1:7">
      <c r="A17" s="6" t="s">
        <v>100</v>
      </c>
      <c r="E17" s="6" t="str">
        <f>IF(D17="","-",_xlfn.XLOOKUP(D17,'TM Information'!$A:$A,'TM Information'!$D:$D,"No Match",0,1))</f>
        <v>-</v>
      </c>
      <c r="F17" s="6" t="str">
        <f>IF(D17="","-",_xlfn.XLOOKUP(D17,'TM Information'!$A:$A,'TM Information'!$F:$F,"No Match",0,1))</f>
        <v>-</v>
      </c>
      <c r="G17" s="42">
        <f t="shared" si="0"/>
        <v>0</v>
      </c>
    </row>
    <row r="18" spans="1:7">
      <c r="A18" s="6" t="s">
        <v>100</v>
      </c>
      <c r="E18" s="6" t="str">
        <f>IF(D18="","-",_xlfn.XLOOKUP(D18,'TM Information'!$A:$A,'TM Information'!$D:$D,"No Match",0,1))</f>
        <v>-</v>
      </c>
      <c r="F18" s="6" t="str">
        <f>IF(D18="","-",_xlfn.XLOOKUP(D18,'TM Information'!$A:$A,'TM Information'!$F:$F,"No Match",0,1))</f>
        <v>-</v>
      </c>
      <c r="G18" s="42">
        <f t="shared" si="0"/>
        <v>0</v>
      </c>
    </row>
    <row r="19" spans="1:7">
      <c r="A19" s="6" t="s">
        <v>100</v>
      </c>
      <c r="E19" s="6" t="str">
        <f>IF(D19="","-",_xlfn.XLOOKUP(D19,'TM Information'!$A:$A,'TM Information'!$D:$D,"No Match",0,1))</f>
        <v>-</v>
      </c>
      <c r="F19" s="6" t="str">
        <f>IF(D19="","-",_xlfn.XLOOKUP(D19,'TM Information'!$A:$A,'TM Information'!$F:$F,"No Match",0,1))</f>
        <v>-</v>
      </c>
      <c r="G19" s="42">
        <f t="shared" si="0"/>
        <v>0</v>
      </c>
    </row>
    <row r="20" spans="1:7">
      <c r="A20" s="6" t="s">
        <v>100</v>
      </c>
      <c r="E20" s="6" t="str">
        <f>IF(D20="","-",_xlfn.XLOOKUP(D20,'TM Information'!$A:$A,'TM Information'!$D:$D,"No Match",0,1))</f>
        <v>-</v>
      </c>
      <c r="F20" s="6" t="str">
        <f>IF(D20="","-",_xlfn.XLOOKUP(D20,'TM Information'!$A:$A,'TM Information'!$F:$F,"No Match",0,1))</f>
        <v>-</v>
      </c>
      <c r="G20" s="42">
        <f t="shared" si="0"/>
        <v>0</v>
      </c>
    </row>
    <row r="21" spans="1:7">
      <c r="A21" s="6" t="s">
        <v>100</v>
      </c>
      <c r="E21" s="6" t="str">
        <f>IF(D21="","-",_xlfn.XLOOKUP(D21,'TM Information'!$A:$A,'TM Information'!$D:$D,"No Match",0,1))</f>
        <v>-</v>
      </c>
      <c r="F21" s="6" t="str">
        <f>IF(D21="","-",_xlfn.XLOOKUP(D21,'TM Information'!$A:$A,'TM Information'!$F:$F,"No Match",0,1))</f>
        <v>-</v>
      </c>
      <c r="G21" s="42">
        <f t="shared" si="0"/>
        <v>0</v>
      </c>
    </row>
    <row r="22" spans="1:7">
      <c r="A22" s="6" t="s">
        <v>100</v>
      </c>
      <c r="E22" s="6" t="str">
        <f>IF(D22="","-",_xlfn.XLOOKUP(D22,'TM Information'!$A:$A,'TM Information'!$D:$D,"No Match",0,1))</f>
        <v>-</v>
      </c>
      <c r="F22" s="6" t="str">
        <f>IF(D22="","-",_xlfn.XLOOKUP(D22,'TM Information'!$A:$A,'TM Information'!$F:$F,"No Match",0,1))</f>
        <v>-</v>
      </c>
      <c r="G22" s="42">
        <f t="shared" si="0"/>
        <v>0</v>
      </c>
    </row>
    <row r="23" spans="1:7">
      <c r="A23" s="6" t="s">
        <v>100</v>
      </c>
      <c r="E23" s="6" t="str">
        <f>IF(D23="","-",_xlfn.XLOOKUP(D23,'TM Information'!$A:$A,'TM Information'!$D:$D,"No Match",0,1))</f>
        <v>-</v>
      </c>
      <c r="F23" s="6" t="str">
        <f>IF(D23="","-",_xlfn.XLOOKUP(D23,'TM Information'!$A:$A,'TM Information'!$F:$F,"No Match",0,1))</f>
        <v>-</v>
      </c>
      <c r="G23" s="42">
        <f t="shared" si="0"/>
        <v>0</v>
      </c>
    </row>
    <row r="24" spans="1:7">
      <c r="A24" s="6" t="s">
        <v>100</v>
      </c>
      <c r="E24" s="6" t="str">
        <f>IF(D24="","-",_xlfn.XLOOKUP(D24,'TM Information'!$A:$A,'TM Information'!$D:$D,"No Match",0,1))</f>
        <v>-</v>
      </c>
      <c r="F24" s="6" t="str">
        <f>IF(D24="","-",_xlfn.XLOOKUP(D24,'TM Information'!$A:$A,'TM Information'!$F:$F,"No Match",0,1))</f>
        <v>-</v>
      </c>
      <c r="G24" s="42">
        <f t="shared" si="0"/>
        <v>0</v>
      </c>
    </row>
    <row r="25" spans="1:7">
      <c r="A25" s="6" t="s">
        <v>100</v>
      </c>
      <c r="E25" s="6" t="str">
        <f>IF(D25="","-",_xlfn.XLOOKUP(D25,'TM Information'!$A:$A,'TM Information'!$D:$D,"No Match",0,1))</f>
        <v>-</v>
      </c>
      <c r="F25" s="6" t="str">
        <f>IF(D25="","-",_xlfn.XLOOKUP(D25,'TM Information'!$A:$A,'TM Information'!$F:$F,"No Match",0,1))</f>
        <v>-</v>
      </c>
      <c r="G25" s="42">
        <f t="shared" si="0"/>
        <v>0</v>
      </c>
    </row>
    <row r="26" spans="1:7">
      <c r="A26" s="6" t="s">
        <v>100</v>
      </c>
      <c r="E26" s="6" t="str">
        <f>IF(D26="","-",_xlfn.XLOOKUP(D26,'TM Information'!$A:$A,'TM Information'!$D:$D,"No Match",0,1))</f>
        <v>-</v>
      </c>
      <c r="F26" s="6" t="str">
        <f>IF(D26="","-",_xlfn.XLOOKUP(D26,'TM Information'!$A:$A,'TM Information'!$F:$F,"No Match",0,1))</f>
        <v>-</v>
      </c>
      <c r="G26" s="42">
        <f t="shared" si="0"/>
        <v>0</v>
      </c>
    </row>
    <row r="27" spans="1:7">
      <c r="A27" s="6" t="s">
        <v>100</v>
      </c>
      <c r="E27" s="6" t="str">
        <f>IF(D27="","-",_xlfn.XLOOKUP(D27,'TM Information'!$A:$A,'TM Information'!$D:$D,"No Match",0,1))</f>
        <v>-</v>
      </c>
      <c r="F27" s="6" t="str">
        <f>IF(D27="","-",_xlfn.XLOOKUP(D27,'TM Information'!$A:$A,'TM Information'!$F:$F,"No Match",0,1))</f>
        <v>-</v>
      </c>
      <c r="G27" s="42">
        <f t="shared" si="0"/>
        <v>0</v>
      </c>
    </row>
    <row r="28" spans="1:7">
      <c r="A28" s="6" t="s">
        <v>100</v>
      </c>
      <c r="E28" s="6" t="str">
        <f>IF(D28="","-",_xlfn.XLOOKUP(D28,'TM Information'!$A:$A,'TM Information'!$D:$D,"No Match",0,1))</f>
        <v>-</v>
      </c>
      <c r="F28" s="6" t="str">
        <f>IF(D28="","-",_xlfn.XLOOKUP(D28,'TM Information'!$A:$A,'TM Information'!$F:$F,"No Match",0,1))</f>
        <v>-</v>
      </c>
      <c r="G28" s="42">
        <f t="shared" si="0"/>
        <v>0</v>
      </c>
    </row>
    <row r="29" spans="1:7" ht="15" customHeight="1">
      <c r="A29" s="6" t="s">
        <v>100</v>
      </c>
      <c r="E29" s="6" t="str">
        <f>IF(D29="","-",_xlfn.XLOOKUP(D29,'TM Information'!$A:$A,'TM Information'!$D:$D,"No Match",0,1))</f>
        <v>-</v>
      </c>
      <c r="F29" s="6" t="str">
        <f>IF(D29="","-",_xlfn.XLOOKUP(D29,'TM Information'!$A:$A,'TM Information'!$F:$F,"No Match",0,1))</f>
        <v>-</v>
      </c>
      <c r="G29" s="42">
        <f t="shared" si="0"/>
        <v>0</v>
      </c>
    </row>
    <row r="30" spans="1:7">
      <c r="A30" s="6" t="s">
        <v>100</v>
      </c>
      <c r="E30" s="6" t="str">
        <f>IF(D30="","-",_xlfn.XLOOKUP(D30,'TM Information'!$A:$A,'TM Information'!$D:$D,"No Match",0,1))</f>
        <v>-</v>
      </c>
      <c r="F30" s="6" t="str">
        <f>IF(D30="","-",_xlfn.XLOOKUP(D30,'TM Information'!$A:$A,'TM Information'!$F:$F,"No Match",0,1))</f>
        <v>-</v>
      </c>
      <c r="G30" s="42">
        <f t="shared" si="0"/>
        <v>0</v>
      </c>
    </row>
    <row r="31" spans="1:7">
      <c r="A31" s="6" t="s">
        <v>100</v>
      </c>
      <c r="E31" s="6" t="str">
        <f>IF(D31="","-",_xlfn.XLOOKUP(D31,'TM Information'!$A:$A,'TM Information'!$D:$D,"No Match",0,1))</f>
        <v>-</v>
      </c>
      <c r="F31" s="6" t="str">
        <f>IF(D31="","-",_xlfn.XLOOKUP(D31,'TM Information'!$A:$A,'TM Information'!$F:$F,"No Match",0,1))</f>
        <v>-</v>
      </c>
      <c r="G31" s="42">
        <f t="shared" si="0"/>
        <v>0</v>
      </c>
    </row>
    <row r="32" spans="1:7">
      <c r="A32" s="6" t="s">
        <v>100</v>
      </c>
      <c r="E32" s="6" t="str">
        <f>IF(D32="","-",_xlfn.XLOOKUP(D32,'TM Information'!$A:$A,'TM Information'!$D:$D,"No Match",0,1))</f>
        <v>-</v>
      </c>
      <c r="F32" s="6" t="str">
        <f>IF(D32="","-",_xlfn.XLOOKUP(D32,'TM Information'!$A:$A,'TM Information'!$F:$F,"No Match",0,1))</f>
        <v>-</v>
      </c>
      <c r="G32" s="42">
        <f t="shared" si="0"/>
        <v>0</v>
      </c>
    </row>
    <row r="33" spans="1:7">
      <c r="A33" s="6" t="s">
        <v>100</v>
      </c>
      <c r="E33" s="6" t="str">
        <f>IF(D33="","-",_xlfn.XLOOKUP(D33,'TM Information'!$A:$A,'TM Information'!$D:$D,"No Match",0,1))</f>
        <v>-</v>
      </c>
      <c r="F33" s="6" t="str">
        <f>IF(D33="","-",_xlfn.XLOOKUP(D33,'TM Information'!$A:$A,'TM Information'!$F:$F,"No Match",0,1))</f>
        <v>-</v>
      </c>
      <c r="G33" s="42">
        <f t="shared" si="0"/>
        <v>0</v>
      </c>
    </row>
    <row r="34" spans="1:7">
      <c r="A34" s="6" t="s">
        <v>100</v>
      </c>
      <c r="E34" s="6" t="str">
        <f>IF(D34="","-",_xlfn.XLOOKUP(D34,'TM Information'!$A:$A,'TM Information'!$D:$D,"No Match",0,1))</f>
        <v>-</v>
      </c>
      <c r="F34" s="6" t="str">
        <f>IF(D34="","-",_xlfn.XLOOKUP(D34,'TM Information'!$A:$A,'TM Information'!$F:$F,"No Match",0,1))</f>
        <v>-</v>
      </c>
      <c r="G34" s="42">
        <f t="shared" si="0"/>
        <v>0</v>
      </c>
    </row>
    <row r="35" spans="1:7">
      <c r="A35" s="6" t="s">
        <v>100</v>
      </c>
      <c r="E35" s="6" t="str">
        <f>IF(D35="","-",_xlfn.XLOOKUP(D35,'TM Information'!$A:$A,'TM Information'!$D:$D,"No Match",0,1))</f>
        <v>-</v>
      </c>
      <c r="F35" s="6" t="str">
        <f>IF(D35="","-",_xlfn.XLOOKUP(D35,'TM Information'!$A:$A,'TM Information'!$F:$F,"No Match",0,1))</f>
        <v>-</v>
      </c>
      <c r="G35" s="42">
        <f t="shared" si="0"/>
        <v>0</v>
      </c>
    </row>
    <row r="36" spans="1:7" ht="15" customHeight="1">
      <c r="A36" s="6" t="s">
        <v>100</v>
      </c>
      <c r="E36" s="6" t="str">
        <f>IF(D36="","-",_xlfn.XLOOKUP(D36,'TM Information'!$A:$A,'TM Information'!$D:$D,"No Match",0,1))</f>
        <v>-</v>
      </c>
      <c r="F36" s="6" t="str">
        <f>IF(D36="","-",_xlfn.XLOOKUP(D36,'TM Information'!$A:$A,'TM Information'!$F:$F,"No Match",0,1))</f>
        <v>-</v>
      </c>
      <c r="G36" s="42">
        <f t="shared" si="0"/>
        <v>0</v>
      </c>
    </row>
    <row r="37" spans="1:7">
      <c r="A37" s="6" t="s">
        <v>100</v>
      </c>
      <c r="E37" s="6" t="str">
        <f>IF(D37="","-",_xlfn.XLOOKUP(D37,'TM Information'!$A:$A,'TM Information'!$D:$D,"No Match",0,1))</f>
        <v>-</v>
      </c>
      <c r="F37" s="6" t="str">
        <f>IF(D37="","-",_xlfn.XLOOKUP(D37,'TM Information'!$A:$A,'TM Information'!$F:$F,"No Match",0,1))</f>
        <v>-</v>
      </c>
      <c r="G37" s="42">
        <f t="shared" si="0"/>
        <v>0</v>
      </c>
    </row>
    <row r="38" spans="1:7">
      <c r="A38" s="6" t="s">
        <v>100</v>
      </c>
      <c r="E38" s="6" t="str">
        <f>IF(D38="","-",_xlfn.XLOOKUP(D38,'TM Information'!$A:$A,'TM Information'!$D:$D,"No Match",0,1))</f>
        <v>-</v>
      </c>
      <c r="F38" s="6" t="str">
        <f>IF(D38="","-",_xlfn.XLOOKUP(D38,'TM Information'!$A:$A,'TM Information'!$F:$F,"No Match",0,1))</f>
        <v>-</v>
      </c>
      <c r="G38" s="42">
        <f t="shared" si="0"/>
        <v>0</v>
      </c>
    </row>
    <row r="39" spans="1:7">
      <c r="A39" s="6" t="s">
        <v>100</v>
      </c>
      <c r="E39" s="6" t="str">
        <f>IF(D39="","-",_xlfn.XLOOKUP(D39,'TM Information'!$A:$A,'TM Information'!$D:$D,"No Match",0,1))</f>
        <v>-</v>
      </c>
      <c r="F39" s="6" t="str">
        <f>IF(D39="","-",_xlfn.XLOOKUP(D39,'TM Information'!$A:$A,'TM Information'!$F:$F,"No Match",0,1))</f>
        <v>-</v>
      </c>
      <c r="G39" s="42">
        <f t="shared" si="0"/>
        <v>0</v>
      </c>
    </row>
    <row r="40" spans="1:7">
      <c r="A40" s="6" t="s">
        <v>100</v>
      </c>
      <c r="E40" s="6" t="str">
        <f>IF(D40="","-",_xlfn.XLOOKUP(D40,'TM Information'!$A:$A,'TM Information'!$D:$D,"No Match",0,1))</f>
        <v>-</v>
      </c>
      <c r="F40" s="6" t="str">
        <f>IF(D40="","-",_xlfn.XLOOKUP(D40,'TM Information'!$A:$A,'TM Information'!$F:$F,"No Match",0,1))</f>
        <v>-</v>
      </c>
      <c r="G40" s="42">
        <f t="shared" si="0"/>
        <v>0</v>
      </c>
    </row>
    <row r="41" spans="1:7">
      <c r="A41" s="6" t="s">
        <v>100</v>
      </c>
      <c r="E41" s="6" t="str">
        <f>IF(D41="","-",_xlfn.XLOOKUP(D41,'TM Information'!$A:$A,'TM Information'!$D:$D,"No Match",0,1))</f>
        <v>-</v>
      </c>
      <c r="F41" s="6" t="str">
        <f>IF(D41="","-",_xlfn.XLOOKUP(D41,'TM Information'!$A:$A,'TM Information'!$F:$F,"No Match",0,1))</f>
        <v>-</v>
      </c>
      <c r="G41" s="42">
        <f t="shared" si="0"/>
        <v>0</v>
      </c>
    </row>
    <row r="42" spans="1:7">
      <c r="A42" s="6" t="s">
        <v>100</v>
      </c>
      <c r="E42" s="6" t="str">
        <f>IF(D42="","-",_xlfn.XLOOKUP(D42,'TM Information'!$A:$A,'TM Information'!$D:$D,"No Match",0,1))</f>
        <v>-</v>
      </c>
      <c r="F42" s="6" t="str">
        <f>IF(D42="","-",_xlfn.XLOOKUP(D42,'TM Information'!$A:$A,'TM Information'!$F:$F,"No Match",0,1))</f>
        <v>-</v>
      </c>
      <c r="G42" s="42">
        <f t="shared" si="0"/>
        <v>0</v>
      </c>
    </row>
    <row r="43" spans="1:7">
      <c r="A43" s="6" t="s">
        <v>100</v>
      </c>
      <c r="E43" s="6" t="str">
        <f>IF(D43="","-",_xlfn.XLOOKUP(D43,'TM Information'!$A:$A,'TM Information'!$D:$D,"No Match",0,1))</f>
        <v>-</v>
      </c>
      <c r="F43" s="6" t="str">
        <f>IF(D43="","-",_xlfn.XLOOKUP(D43,'TM Information'!$A:$A,'TM Information'!$F:$F,"No Match",0,1))</f>
        <v>-</v>
      </c>
      <c r="G43" s="42">
        <f t="shared" si="0"/>
        <v>0</v>
      </c>
    </row>
    <row r="44" spans="1:7">
      <c r="A44" s="6" t="s">
        <v>100</v>
      </c>
      <c r="E44" s="6" t="str">
        <f>IF(D44="","-",_xlfn.XLOOKUP(D44,'TM Information'!$A:$A,'TM Information'!$D:$D,"No Match",0,1))</f>
        <v>-</v>
      </c>
      <c r="F44" s="6" t="str">
        <f>IF(D44="","-",_xlfn.XLOOKUP(D44,'TM Information'!$A:$A,'TM Information'!$F:$F,"No Match",0,1))</f>
        <v>-</v>
      </c>
      <c r="G44" s="42">
        <f t="shared" si="0"/>
        <v>0</v>
      </c>
    </row>
    <row r="45" spans="1:7">
      <c r="A45" s="6" t="s">
        <v>100</v>
      </c>
      <c r="E45" s="6" t="str">
        <f>IF(D45="","-",_xlfn.XLOOKUP(D45,'TM Information'!$A:$A,'TM Information'!$D:$D,"No Match",0,1))</f>
        <v>-</v>
      </c>
      <c r="F45" s="6" t="str">
        <f>IF(D45="","-",_xlfn.XLOOKUP(D45,'TM Information'!$A:$A,'TM Information'!$F:$F,"No Match",0,1))</f>
        <v>-</v>
      </c>
      <c r="G45" s="42">
        <f t="shared" si="0"/>
        <v>0</v>
      </c>
    </row>
    <row r="46" spans="1:7">
      <c r="A46" s="6" t="s">
        <v>100</v>
      </c>
      <c r="E46" s="6" t="str">
        <f>IF(D46="","-",_xlfn.XLOOKUP(D46,'TM Information'!$A:$A,'TM Information'!$D:$D,"No Match",0,1))</f>
        <v>-</v>
      </c>
      <c r="F46" s="6" t="str">
        <f>IF(D46="","-",_xlfn.XLOOKUP(D46,'TM Information'!$A:$A,'TM Information'!$F:$F,"No Match",0,1))</f>
        <v>-</v>
      </c>
      <c r="G46" s="42">
        <f t="shared" si="0"/>
        <v>0</v>
      </c>
    </row>
    <row r="47" spans="1:7">
      <c r="A47" s="6" t="s">
        <v>100</v>
      </c>
      <c r="E47" s="6" t="str">
        <f>IF(D47="","-",_xlfn.XLOOKUP(D47,'TM Information'!$A:$A,'TM Information'!$D:$D,"No Match",0,1))</f>
        <v>-</v>
      </c>
      <c r="F47" s="6" t="str">
        <f>IF(D47="","-",_xlfn.XLOOKUP(D47,'TM Information'!$A:$A,'TM Information'!$F:$F,"No Match",0,1))</f>
        <v>-</v>
      </c>
      <c r="G47" s="42">
        <f t="shared" si="0"/>
        <v>0</v>
      </c>
    </row>
    <row r="48" spans="1:7" ht="15" customHeight="1">
      <c r="A48" s="6" t="s">
        <v>100</v>
      </c>
      <c r="E48" s="6" t="str">
        <f>IF(D48="","-",_xlfn.XLOOKUP(D48,'TM Information'!$A:$A,'TM Information'!$D:$D,"No Match",0,1))</f>
        <v>-</v>
      </c>
      <c r="F48" s="6" t="str">
        <f>IF(D48="","-",_xlfn.XLOOKUP(D48,'TM Information'!$A:$A,'TM Information'!$F:$F,"No Match",0,1))</f>
        <v>-</v>
      </c>
      <c r="G48" s="42">
        <f t="shared" si="0"/>
        <v>0</v>
      </c>
    </row>
    <row r="49" spans="1:7">
      <c r="A49" s="6" t="s">
        <v>100</v>
      </c>
      <c r="E49" s="6" t="str">
        <f>IF(D49="","-",_xlfn.XLOOKUP(D49,'TM Information'!$A:$A,'TM Information'!$D:$D,"No Match",0,1))</f>
        <v>-</v>
      </c>
      <c r="F49" s="6" t="str">
        <f>IF(D49="","-",_xlfn.XLOOKUP(D49,'TM Information'!$A:$A,'TM Information'!$F:$F,"No Match",0,1))</f>
        <v>-</v>
      </c>
      <c r="G49" s="42">
        <f t="shared" si="0"/>
        <v>0</v>
      </c>
    </row>
    <row r="50" spans="1:7">
      <c r="A50" s="6" t="s">
        <v>100</v>
      </c>
      <c r="E50" s="6" t="str">
        <f>IF(D50="","-",_xlfn.XLOOKUP(D50,'TM Information'!$A:$A,'TM Information'!$D:$D,"No Match",0,1))</f>
        <v>-</v>
      </c>
      <c r="F50" s="6" t="str">
        <f>IF(D50="","-",_xlfn.XLOOKUP(D50,'TM Information'!$A:$A,'TM Information'!$F:$F,"No Match",0,1))</f>
        <v>-</v>
      </c>
      <c r="G50" s="42">
        <f t="shared" si="0"/>
        <v>0</v>
      </c>
    </row>
    <row r="51" spans="1:7">
      <c r="A51" s="6" t="s">
        <v>100</v>
      </c>
      <c r="E51" s="6" t="str">
        <f>IF(D51="","-",_xlfn.XLOOKUP(D51,'TM Information'!$A:$A,'TM Information'!$D:$D,"No Match",0,1))</f>
        <v>-</v>
      </c>
      <c r="F51" s="6" t="str">
        <f>IF(D51="","-",_xlfn.XLOOKUP(D51,'TM Information'!$A:$A,'TM Information'!$F:$F,"No Match",0,1))</f>
        <v>-</v>
      </c>
      <c r="G51" s="42">
        <f t="shared" si="0"/>
        <v>0</v>
      </c>
    </row>
    <row r="52" spans="1:7" ht="15" customHeight="1">
      <c r="A52" s="6" t="s">
        <v>100</v>
      </c>
      <c r="E52" s="6" t="str">
        <f>IF(D52="","-",_xlfn.XLOOKUP(D52,'TM Information'!$A:$A,'TM Information'!$D:$D,"No Match",0,1))</f>
        <v>-</v>
      </c>
      <c r="F52" s="6" t="str">
        <f>IF(D52="","-",_xlfn.XLOOKUP(D52,'TM Information'!$A:$A,'TM Information'!$F:$F,"No Match",0,1))</f>
        <v>-</v>
      </c>
      <c r="G52" s="42">
        <f t="shared" si="0"/>
        <v>0</v>
      </c>
    </row>
    <row r="53" spans="1:7">
      <c r="A53" s="6" t="s">
        <v>100</v>
      </c>
      <c r="E53" s="6" t="str">
        <f>IF(D53="","-",_xlfn.XLOOKUP(D53,'TM Information'!$A:$A,'TM Information'!$D:$D,"No Match",0,1))</f>
        <v>-</v>
      </c>
      <c r="F53" s="6" t="str">
        <f>IF(D53="","-",_xlfn.XLOOKUP(D53,'TM Information'!$A:$A,'TM Information'!$F:$F,"No Match",0,1))</f>
        <v>-</v>
      </c>
      <c r="G53" s="42">
        <f t="shared" si="0"/>
        <v>0</v>
      </c>
    </row>
    <row r="54" spans="1:7">
      <c r="A54" s="6" t="s">
        <v>100</v>
      </c>
      <c r="E54" s="6" t="str">
        <f>IF(D54="","-",_xlfn.XLOOKUP(D54,'TM Information'!$A:$A,'TM Information'!$D:$D,"No Match",0,1))</f>
        <v>-</v>
      </c>
      <c r="F54" s="6" t="str">
        <f>IF(D54="","-",_xlfn.XLOOKUP(D54,'TM Information'!$A:$A,'TM Information'!$F:$F,"No Match",0,1))</f>
        <v>-</v>
      </c>
      <c r="G54" s="42">
        <f t="shared" si="0"/>
        <v>0</v>
      </c>
    </row>
    <row r="55" spans="1:7">
      <c r="A55" s="6" t="s">
        <v>100</v>
      </c>
      <c r="E55" s="6" t="str">
        <f>IF(D55="","-",_xlfn.XLOOKUP(D55,'TM Information'!$A:$A,'TM Information'!$D:$D,"No Match",0,1))</f>
        <v>-</v>
      </c>
      <c r="F55" s="6" t="str">
        <f>IF(D55="","-",_xlfn.XLOOKUP(D55,'TM Information'!$A:$A,'TM Information'!$F:$F,"No Match",0,1))</f>
        <v>-</v>
      </c>
      <c r="G55" s="42">
        <f t="shared" si="0"/>
        <v>0</v>
      </c>
    </row>
    <row r="56" spans="1:7">
      <c r="A56" s="6" t="s">
        <v>100</v>
      </c>
      <c r="E56" s="6" t="str">
        <f>IF(D56="","-",_xlfn.XLOOKUP(D56,'TM Information'!$A:$A,'TM Information'!$D:$D,"No Match",0,1))</f>
        <v>-</v>
      </c>
      <c r="F56" s="6" t="str">
        <f>IF(D56="","-",_xlfn.XLOOKUP(D56,'TM Information'!$A:$A,'TM Information'!$F:$F,"No Match",0,1))</f>
        <v>-</v>
      </c>
      <c r="G56" s="42">
        <f t="shared" si="0"/>
        <v>0</v>
      </c>
    </row>
    <row r="57" spans="1:7">
      <c r="A57" s="6" t="s">
        <v>100</v>
      </c>
      <c r="E57" s="6" t="str">
        <f>IF(D57="","-",_xlfn.XLOOKUP(D57,'TM Information'!$A:$A,'TM Information'!$D:$D,"No Match",0,1))</f>
        <v>-</v>
      </c>
      <c r="F57" s="6" t="str">
        <f>IF(D57="","-",_xlfn.XLOOKUP(D57,'TM Information'!$A:$A,'TM Information'!$F:$F,"No Match",0,1))</f>
        <v>-</v>
      </c>
      <c r="G57" s="42">
        <f t="shared" si="0"/>
        <v>0</v>
      </c>
    </row>
    <row r="58" spans="1:7">
      <c r="A58" s="6" t="s">
        <v>100</v>
      </c>
      <c r="E58" s="6" t="str">
        <f>IF(D58="","-",_xlfn.XLOOKUP(D58,'TM Information'!$A:$A,'TM Information'!$D:$D,"No Match",0,1))</f>
        <v>-</v>
      </c>
      <c r="F58" s="6" t="str">
        <f>IF(D58="","-",_xlfn.XLOOKUP(D58,'TM Information'!$A:$A,'TM Information'!$F:$F,"No Match",0,1))</f>
        <v>-</v>
      </c>
      <c r="G58" s="42">
        <f t="shared" si="0"/>
        <v>0</v>
      </c>
    </row>
    <row r="59" spans="1:7">
      <c r="A59" s="6" t="s">
        <v>100</v>
      </c>
      <c r="E59" s="6" t="str">
        <f>IF(D59="","-",_xlfn.XLOOKUP(D59,'TM Information'!$A:$A,'TM Information'!$D:$D,"No Match",0,1))</f>
        <v>-</v>
      </c>
      <c r="F59" s="6" t="str">
        <f>IF(D59="","-",_xlfn.XLOOKUP(D59,'TM Information'!$A:$A,'TM Information'!$F:$F,"No Match",0,1))</f>
        <v>-</v>
      </c>
      <c r="G59" s="42">
        <f t="shared" si="0"/>
        <v>0</v>
      </c>
    </row>
    <row r="60" spans="1:7">
      <c r="A60" s="6" t="s">
        <v>100</v>
      </c>
      <c r="E60" s="6" t="str">
        <f>IF(D60="","-",_xlfn.XLOOKUP(D60,'TM Information'!$A:$A,'TM Information'!$D:$D,"No Match",0,1))</f>
        <v>-</v>
      </c>
      <c r="F60" s="6" t="str">
        <f>IF(D60="","-",_xlfn.XLOOKUP(D60,'TM Information'!$A:$A,'TM Information'!$F:$F,"No Match",0,1))</f>
        <v>-</v>
      </c>
      <c r="G60" s="42">
        <f t="shared" si="0"/>
        <v>0</v>
      </c>
    </row>
    <row r="61" spans="1:7">
      <c r="A61" s="6" t="s">
        <v>100</v>
      </c>
      <c r="E61" s="6" t="str">
        <f>IF(D61="","-",_xlfn.XLOOKUP(D61,'TM Information'!$A:$A,'TM Information'!$D:$D,"No Match",0,1))</f>
        <v>-</v>
      </c>
      <c r="F61" s="6" t="str">
        <f>IF(D61="","-",_xlfn.XLOOKUP(D61,'TM Information'!$A:$A,'TM Information'!$F:$F,"No Match",0,1))</f>
        <v>-</v>
      </c>
      <c r="G61" s="42">
        <f t="shared" si="0"/>
        <v>0</v>
      </c>
    </row>
    <row r="62" spans="1:7">
      <c r="A62" s="6" t="s">
        <v>100</v>
      </c>
      <c r="E62" s="6" t="str">
        <f>IF(D62="","-",_xlfn.XLOOKUP(D62,'TM Information'!$A:$A,'TM Information'!$D:$D,"No Match",0,1))</f>
        <v>-</v>
      </c>
      <c r="F62" s="6" t="str">
        <f>IF(D62="","-",_xlfn.XLOOKUP(D62,'TM Information'!$A:$A,'TM Information'!$F:$F,"No Match",0,1))</f>
        <v>-</v>
      </c>
      <c r="G62" s="42">
        <f t="shared" si="0"/>
        <v>0</v>
      </c>
    </row>
    <row r="63" spans="1:7">
      <c r="A63" s="6" t="s">
        <v>100</v>
      </c>
      <c r="E63" s="6" t="str">
        <f>IF(D63="","-",_xlfn.XLOOKUP(D63,'TM Information'!$A:$A,'TM Information'!$D:$D,"No Match",0,1))</f>
        <v>-</v>
      </c>
      <c r="F63" s="6" t="str">
        <f>IF(D63="","-",_xlfn.XLOOKUP(D63,'TM Information'!$A:$A,'TM Information'!$F:$F,"No Match",0,1))</f>
        <v>-</v>
      </c>
      <c r="G63" s="42">
        <f t="shared" si="0"/>
        <v>0</v>
      </c>
    </row>
    <row r="64" spans="1:7">
      <c r="A64" s="6" t="s">
        <v>100</v>
      </c>
      <c r="E64" s="6" t="str">
        <f>IF(D64="","-",_xlfn.XLOOKUP(D64,'TM Information'!$A:$A,'TM Information'!$D:$D,"No Match",0,1))</f>
        <v>-</v>
      </c>
      <c r="F64" s="6" t="str">
        <f>IF(D64="","-",_xlfn.XLOOKUP(D64,'TM Information'!$A:$A,'TM Information'!$F:$F,"No Match",0,1))</f>
        <v>-</v>
      </c>
      <c r="G64" s="42">
        <f t="shared" si="0"/>
        <v>0</v>
      </c>
    </row>
    <row r="65" spans="1:7">
      <c r="A65" s="6" t="s">
        <v>100</v>
      </c>
      <c r="E65" s="6" t="str">
        <f>IF(D65="","-",_xlfn.XLOOKUP(D65,'TM Information'!$A:$A,'TM Information'!$D:$D,"No Match",0,1))</f>
        <v>-</v>
      </c>
      <c r="F65" s="6" t="str">
        <f>IF(D65="","-",_xlfn.XLOOKUP(D65,'TM Information'!$A:$A,'TM Information'!$F:$F,"No Match",0,1))</f>
        <v>-</v>
      </c>
      <c r="G65" s="42">
        <f t="shared" si="0"/>
        <v>0</v>
      </c>
    </row>
    <row r="66" spans="1:7">
      <c r="A66" s="6" t="s">
        <v>100</v>
      </c>
      <c r="E66" s="6" t="str">
        <f>IF(D66="","-",_xlfn.XLOOKUP(D66,'TM Information'!$A:$A,'TM Information'!$D:$D,"No Match",0,1))</f>
        <v>-</v>
      </c>
      <c r="F66" s="6" t="str">
        <f>IF(D66="","-",_xlfn.XLOOKUP(D66,'TM Information'!$A:$A,'TM Information'!$F:$F,"No Match",0,1))</f>
        <v>-</v>
      </c>
      <c r="G66" s="42">
        <f t="shared" si="0"/>
        <v>0</v>
      </c>
    </row>
    <row r="67" spans="1:7">
      <c r="A67" s="6" t="s">
        <v>100</v>
      </c>
      <c r="E67" s="6" t="str">
        <f>IF(D67="","-",_xlfn.XLOOKUP(D67,'TM Information'!$A:$A,'TM Information'!$D:$D,"No Match",0,1))</f>
        <v>-</v>
      </c>
      <c r="F67" s="6" t="str">
        <f>IF(D67="","-",_xlfn.XLOOKUP(D67,'TM Information'!$A:$A,'TM Information'!$F:$F,"No Match",0,1))</f>
        <v>-</v>
      </c>
      <c r="G67" s="42">
        <f t="shared" ref="G67:G130" si="1">COUNTIF(D:D,D67)</f>
        <v>0</v>
      </c>
    </row>
    <row r="68" spans="1:7">
      <c r="A68" s="6" t="s">
        <v>100</v>
      </c>
      <c r="E68" s="6" t="str">
        <f>IF(D68="","-",_xlfn.XLOOKUP(D68,'TM Information'!$A:$A,'TM Information'!$D:$D,"No Match",0,1))</f>
        <v>-</v>
      </c>
      <c r="F68" s="6" t="str">
        <f>IF(D68="","-",_xlfn.XLOOKUP(D68,'TM Information'!$A:$A,'TM Information'!$F:$F,"No Match",0,1))</f>
        <v>-</v>
      </c>
      <c r="G68" s="42">
        <f t="shared" si="1"/>
        <v>0</v>
      </c>
    </row>
    <row r="69" spans="1:7">
      <c r="A69" s="6" t="s">
        <v>100</v>
      </c>
      <c r="E69" s="6" t="str">
        <f>IF(D69="","-",_xlfn.XLOOKUP(D69,'TM Information'!$A:$A,'TM Information'!$D:$D,"No Match",0,1))</f>
        <v>-</v>
      </c>
      <c r="F69" s="6" t="str">
        <f>IF(D69="","-",_xlfn.XLOOKUP(D69,'TM Information'!$A:$A,'TM Information'!$F:$F,"No Match",0,1))</f>
        <v>-</v>
      </c>
      <c r="G69" s="42">
        <f t="shared" si="1"/>
        <v>0</v>
      </c>
    </row>
    <row r="70" spans="1:7">
      <c r="A70" s="6" t="s">
        <v>100</v>
      </c>
      <c r="E70" s="6" t="str">
        <f>IF(D70="","-",_xlfn.XLOOKUP(D70,'TM Information'!$A:$A,'TM Information'!$D:$D,"No Match",0,1))</f>
        <v>-</v>
      </c>
      <c r="F70" s="6" t="str">
        <f>IF(D70="","-",_xlfn.XLOOKUP(D70,'TM Information'!$A:$A,'TM Information'!$F:$F,"No Match",0,1))</f>
        <v>-</v>
      </c>
      <c r="G70" s="42">
        <f t="shared" si="1"/>
        <v>0</v>
      </c>
    </row>
    <row r="71" spans="1:7">
      <c r="A71" s="6" t="s">
        <v>100</v>
      </c>
      <c r="E71" s="6" t="str">
        <f>IF(D71="","-",_xlfn.XLOOKUP(D71,'TM Information'!$A:$A,'TM Information'!$D:$D,"No Match",0,1))</f>
        <v>-</v>
      </c>
      <c r="F71" s="6" t="str">
        <f>IF(D71="","-",_xlfn.XLOOKUP(D71,'TM Information'!$A:$A,'TM Information'!$F:$F,"No Match",0,1))</f>
        <v>-</v>
      </c>
      <c r="G71" s="42">
        <f t="shared" si="1"/>
        <v>0</v>
      </c>
    </row>
    <row r="72" spans="1:7">
      <c r="A72" s="6" t="s">
        <v>100</v>
      </c>
      <c r="E72" s="6" t="str">
        <f>IF(D72="","-",_xlfn.XLOOKUP(D72,'TM Information'!$A:$A,'TM Information'!$D:$D,"No Match",0,1))</f>
        <v>-</v>
      </c>
      <c r="F72" s="6" t="str">
        <f>IF(D72="","-",_xlfn.XLOOKUP(D72,'TM Information'!$A:$A,'TM Information'!$F:$F,"No Match",0,1))</f>
        <v>-</v>
      </c>
      <c r="G72" s="42">
        <f t="shared" si="1"/>
        <v>0</v>
      </c>
    </row>
    <row r="73" spans="1:7">
      <c r="A73" s="6" t="s">
        <v>100</v>
      </c>
      <c r="E73" s="6" t="str">
        <f>IF(D73="","-",_xlfn.XLOOKUP(D73,'TM Information'!$A:$A,'TM Information'!$D:$D,"No Match",0,1))</f>
        <v>-</v>
      </c>
      <c r="F73" s="6" t="str">
        <f>IF(D73="","-",_xlfn.XLOOKUP(D73,'TM Information'!$A:$A,'TM Information'!$F:$F,"No Match",0,1))</f>
        <v>-</v>
      </c>
      <c r="G73" s="42">
        <f t="shared" si="1"/>
        <v>0</v>
      </c>
    </row>
    <row r="74" spans="1:7">
      <c r="A74" s="6" t="s">
        <v>100</v>
      </c>
      <c r="E74" s="6" t="str">
        <f>IF(D74="","-",_xlfn.XLOOKUP(D74,'TM Information'!$A:$A,'TM Information'!$D:$D,"No Match",0,1))</f>
        <v>-</v>
      </c>
      <c r="F74" s="6" t="str">
        <f>IF(D74="","-",_xlfn.XLOOKUP(D74,'TM Information'!$A:$A,'TM Information'!$F:$F,"No Match",0,1))</f>
        <v>-</v>
      </c>
      <c r="G74" s="42">
        <f t="shared" si="1"/>
        <v>0</v>
      </c>
    </row>
    <row r="75" spans="1:7">
      <c r="A75" s="6" t="s">
        <v>100</v>
      </c>
      <c r="E75" s="6" t="str">
        <f>IF(D75="","-",_xlfn.XLOOKUP(D75,'TM Information'!$A:$A,'TM Information'!$D:$D,"No Match",0,1))</f>
        <v>-</v>
      </c>
      <c r="F75" s="6" t="str">
        <f>IF(D75="","-",_xlfn.XLOOKUP(D75,'TM Information'!$A:$A,'TM Information'!$F:$F,"No Match",0,1))</f>
        <v>-</v>
      </c>
      <c r="G75" s="42">
        <f t="shared" si="1"/>
        <v>0</v>
      </c>
    </row>
    <row r="76" spans="1:7">
      <c r="A76" s="6" t="s">
        <v>100</v>
      </c>
      <c r="E76" s="6" t="str">
        <f>IF(D76="","-",_xlfn.XLOOKUP(D76,'TM Information'!$A:$A,'TM Information'!$D:$D,"No Match",0,1))</f>
        <v>-</v>
      </c>
      <c r="F76" s="6" t="str">
        <f>IF(D76="","-",_xlfn.XLOOKUP(D76,'TM Information'!$A:$A,'TM Information'!$F:$F,"No Match",0,1))</f>
        <v>-</v>
      </c>
      <c r="G76" s="42">
        <f t="shared" si="1"/>
        <v>0</v>
      </c>
    </row>
    <row r="77" spans="1:7">
      <c r="A77" s="6" t="s">
        <v>100</v>
      </c>
      <c r="E77" s="6" t="str">
        <f>IF(D77="","-",_xlfn.XLOOKUP(D77,'TM Information'!$A:$A,'TM Information'!$D:$D,"No Match",0,1))</f>
        <v>-</v>
      </c>
      <c r="F77" s="6" t="str">
        <f>IF(D77="","-",_xlfn.XLOOKUP(D77,'TM Information'!$A:$A,'TM Information'!$F:$F,"No Match",0,1))</f>
        <v>-</v>
      </c>
      <c r="G77" s="42">
        <f t="shared" si="1"/>
        <v>0</v>
      </c>
    </row>
    <row r="78" spans="1:7">
      <c r="A78" s="6" t="s">
        <v>100</v>
      </c>
      <c r="E78" s="6" t="str">
        <f>IF(D78="","-",_xlfn.XLOOKUP(D78,'TM Information'!$A:$A,'TM Information'!$D:$D,"No Match",0,1))</f>
        <v>-</v>
      </c>
      <c r="F78" s="6" t="str">
        <f>IF(D78="","-",_xlfn.XLOOKUP(D78,'TM Information'!$A:$A,'TM Information'!$F:$F,"No Match",0,1))</f>
        <v>-</v>
      </c>
      <c r="G78" s="42">
        <f t="shared" si="1"/>
        <v>0</v>
      </c>
    </row>
    <row r="79" spans="1:7">
      <c r="A79" s="6" t="s">
        <v>100</v>
      </c>
      <c r="E79" s="6" t="str">
        <f>IF(D79="","-",_xlfn.XLOOKUP(D79,'TM Information'!$A:$A,'TM Information'!$D:$D,"No Match",0,1))</f>
        <v>-</v>
      </c>
      <c r="F79" s="6" t="str">
        <f>IF(D79="","-",_xlfn.XLOOKUP(D79,'TM Information'!$A:$A,'TM Information'!$F:$F,"No Match",0,1))</f>
        <v>-</v>
      </c>
      <c r="G79" s="42">
        <f t="shared" si="1"/>
        <v>0</v>
      </c>
    </row>
    <row r="80" spans="1:7">
      <c r="A80" s="6" t="s">
        <v>100</v>
      </c>
      <c r="E80" s="6" t="str">
        <f>IF(D80="","-",_xlfn.XLOOKUP(D80,'TM Information'!$A:$A,'TM Information'!$D:$D,"No Match",0,1))</f>
        <v>-</v>
      </c>
      <c r="F80" s="6" t="str">
        <f>IF(D80="","-",_xlfn.XLOOKUP(D80,'TM Information'!$A:$A,'TM Information'!$F:$F,"No Match",0,1))</f>
        <v>-</v>
      </c>
      <c r="G80" s="42">
        <f t="shared" si="1"/>
        <v>0</v>
      </c>
    </row>
    <row r="81" spans="1:7">
      <c r="A81" s="6" t="s">
        <v>100</v>
      </c>
      <c r="E81" s="6" t="str">
        <f>IF(D81="","-",_xlfn.XLOOKUP(D81,'TM Information'!$A:$A,'TM Information'!$D:$D,"No Match",0,1))</f>
        <v>-</v>
      </c>
      <c r="F81" s="6" t="str">
        <f>IF(D81="","-",_xlfn.XLOOKUP(D81,'TM Information'!$A:$A,'TM Information'!$F:$F,"No Match",0,1))</f>
        <v>-</v>
      </c>
      <c r="G81" s="42">
        <f t="shared" si="1"/>
        <v>0</v>
      </c>
    </row>
    <row r="82" spans="1:7">
      <c r="A82" s="6" t="s">
        <v>100</v>
      </c>
      <c r="E82" s="6" t="str">
        <f>IF(D82="","-",_xlfn.XLOOKUP(D82,'TM Information'!$A:$A,'TM Information'!$D:$D,"No Match",0,1))</f>
        <v>-</v>
      </c>
      <c r="F82" s="6" t="str">
        <f>IF(D82="","-",_xlfn.XLOOKUP(D82,'TM Information'!$A:$A,'TM Information'!$F:$F,"No Match",0,1))</f>
        <v>-</v>
      </c>
      <c r="G82" s="42">
        <f t="shared" si="1"/>
        <v>0</v>
      </c>
    </row>
    <row r="83" spans="1:7">
      <c r="A83" s="6" t="s">
        <v>100</v>
      </c>
      <c r="E83" s="6" t="str">
        <f>IF(D83="","-",_xlfn.XLOOKUP(D83,'TM Information'!$A:$A,'TM Information'!$D:$D,"No Match",0,1))</f>
        <v>-</v>
      </c>
      <c r="F83" s="6" t="str">
        <f>IF(D83="","-",_xlfn.XLOOKUP(D83,'TM Information'!$A:$A,'TM Information'!$F:$F,"No Match",0,1))</f>
        <v>-</v>
      </c>
      <c r="G83" s="42">
        <f t="shared" si="1"/>
        <v>0</v>
      </c>
    </row>
    <row r="84" spans="1:7">
      <c r="A84" s="6" t="s">
        <v>100</v>
      </c>
      <c r="E84" s="6" t="str">
        <f>IF(D84="","-",_xlfn.XLOOKUP(D84,'TM Information'!$A:$A,'TM Information'!$D:$D,"No Match",0,1))</f>
        <v>-</v>
      </c>
      <c r="F84" s="6" t="str">
        <f>IF(D84="","-",_xlfn.XLOOKUP(D84,'TM Information'!$A:$A,'TM Information'!$F:$F,"No Match",0,1))</f>
        <v>-</v>
      </c>
      <c r="G84" s="42">
        <f t="shared" si="1"/>
        <v>0</v>
      </c>
    </row>
    <row r="85" spans="1:7">
      <c r="A85" s="6" t="s">
        <v>100</v>
      </c>
      <c r="E85" s="6" t="str">
        <f>IF(D85="","-",_xlfn.XLOOKUP(D85,'TM Information'!$A:$A,'TM Information'!$D:$D,"No Match",0,1))</f>
        <v>-</v>
      </c>
      <c r="F85" s="6" t="str">
        <f>IF(D85="","-",_xlfn.XLOOKUP(D85,'TM Information'!$A:$A,'TM Information'!$F:$F,"No Match",0,1))</f>
        <v>-</v>
      </c>
      <c r="G85" s="42">
        <f t="shared" si="1"/>
        <v>0</v>
      </c>
    </row>
    <row r="86" spans="1:7">
      <c r="A86" s="6" t="s">
        <v>100</v>
      </c>
      <c r="E86" s="6" t="str">
        <f>IF(D86="","-",_xlfn.XLOOKUP(D86,'TM Information'!$A:$A,'TM Information'!$D:$D,"No Match",0,1))</f>
        <v>-</v>
      </c>
      <c r="F86" s="6" t="str">
        <f>IF(D86="","-",_xlfn.XLOOKUP(D86,'TM Information'!$A:$A,'TM Information'!$F:$F,"No Match",0,1))</f>
        <v>-</v>
      </c>
      <c r="G86" s="42">
        <f t="shared" si="1"/>
        <v>0</v>
      </c>
    </row>
    <row r="87" spans="1:7">
      <c r="A87" s="6" t="s">
        <v>100</v>
      </c>
      <c r="E87" s="6" t="str">
        <f>IF(D87="","-",_xlfn.XLOOKUP(D87,'TM Information'!$A:$A,'TM Information'!$D:$D,"No Match",0,1))</f>
        <v>-</v>
      </c>
      <c r="F87" s="6" t="str">
        <f>IF(D87="","-",_xlfn.XLOOKUP(D87,'TM Information'!$A:$A,'TM Information'!$F:$F,"No Match",0,1))</f>
        <v>-</v>
      </c>
      <c r="G87" s="42">
        <f t="shared" si="1"/>
        <v>0</v>
      </c>
    </row>
    <row r="88" spans="1:7">
      <c r="A88" s="6" t="s">
        <v>100</v>
      </c>
      <c r="E88" s="6" t="str">
        <f>IF(D88="","-",_xlfn.XLOOKUP(D88,'TM Information'!$A:$A,'TM Information'!$D:$D,"No Match",0,1))</f>
        <v>-</v>
      </c>
      <c r="F88" s="6" t="str">
        <f>IF(D88="","-",_xlfn.XLOOKUP(D88,'TM Information'!$A:$A,'TM Information'!$F:$F,"No Match",0,1))</f>
        <v>-</v>
      </c>
      <c r="G88" s="42">
        <f t="shared" si="1"/>
        <v>0</v>
      </c>
    </row>
    <row r="89" spans="1:7">
      <c r="A89" s="6" t="s">
        <v>100</v>
      </c>
      <c r="E89" s="6" t="str">
        <f>IF(D89="","-",_xlfn.XLOOKUP(D89,'TM Information'!$A:$A,'TM Information'!$D:$D,"No Match",0,1))</f>
        <v>-</v>
      </c>
      <c r="F89" s="6" t="str">
        <f>IF(D89="","-",_xlfn.XLOOKUP(D89,'TM Information'!$A:$A,'TM Information'!$F:$F,"No Match",0,1))</f>
        <v>-</v>
      </c>
      <c r="G89" s="42">
        <f t="shared" si="1"/>
        <v>0</v>
      </c>
    </row>
    <row r="90" spans="1:7">
      <c r="A90" s="6" t="s">
        <v>100</v>
      </c>
      <c r="E90" s="6" t="str">
        <f>IF(D90="","-",_xlfn.XLOOKUP(D90,'TM Information'!$A:$A,'TM Information'!$D:$D,"No Match",0,1))</f>
        <v>-</v>
      </c>
      <c r="F90" s="6" t="str">
        <f>IF(D90="","-",_xlfn.XLOOKUP(D90,'TM Information'!$A:$A,'TM Information'!$F:$F,"No Match",0,1))</f>
        <v>-</v>
      </c>
      <c r="G90" s="42">
        <f t="shared" si="1"/>
        <v>0</v>
      </c>
    </row>
    <row r="91" spans="1:7">
      <c r="A91" s="6" t="s">
        <v>100</v>
      </c>
      <c r="E91" s="6" t="str">
        <f>IF(D91="","-",_xlfn.XLOOKUP(D91,'TM Information'!$A:$A,'TM Information'!$D:$D,"No Match",0,1))</f>
        <v>-</v>
      </c>
      <c r="F91" s="6" t="str">
        <f>IF(D91="","-",_xlfn.XLOOKUP(D91,'TM Information'!$A:$A,'TM Information'!$F:$F,"No Match",0,1))</f>
        <v>-</v>
      </c>
      <c r="G91" s="42">
        <f t="shared" si="1"/>
        <v>0</v>
      </c>
    </row>
    <row r="92" spans="1:7">
      <c r="A92" s="6" t="s">
        <v>100</v>
      </c>
      <c r="E92" s="6" t="str">
        <f>IF(D92="","-",_xlfn.XLOOKUP(D92,'TM Information'!$A:$A,'TM Information'!$D:$D,"No Match",0,1))</f>
        <v>-</v>
      </c>
      <c r="F92" s="6" t="str">
        <f>IF(D92="","-",_xlfn.XLOOKUP(D92,'TM Information'!$A:$A,'TM Information'!$F:$F,"No Match",0,1))</f>
        <v>-</v>
      </c>
      <c r="G92" s="42">
        <f t="shared" si="1"/>
        <v>0</v>
      </c>
    </row>
    <row r="93" spans="1:7">
      <c r="A93" s="6" t="s">
        <v>100</v>
      </c>
      <c r="E93" s="6" t="str">
        <f>IF(D93="","-",_xlfn.XLOOKUP(D93,'TM Information'!$A:$A,'TM Information'!$D:$D,"No Match",0,1))</f>
        <v>-</v>
      </c>
      <c r="F93" s="6" t="str">
        <f>IF(D93="","-",_xlfn.XLOOKUP(D93,'TM Information'!$A:$A,'TM Information'!$F:$F,"No Match",0,1))</f>
        <v>-</v>
      </c>
      <c r="G93" s="42">
        <f t="shared" si="1"/>
        <v>0</v>
      </c>
    </row>
    <row r="94" spans="1:7">
      <c r="A94" s="6" t="s">
        <v>100</v>
      </c>
      <c r="E94" s="6" t="str">
        <f>IF(D94="","-",_xlfn.XLOOKUP(D94,'TM Information'!$A:$A,'TM Information'!$D:$D,"No Match",0,1))</f>
        <v>-</v>
      </c>
      <c r="F94" s="6" t="str">
        <f>IF(D94="","-",_xlfn.XLOOKUP(D94,'TM Information'!$A:$A,'TM Information'!$F:$F,"No Match",0,1))</f>
        <v>-</v>
      </c>
      <c r="G94" s="42">
        <f t="shared" si="1"/>
        <v>0</v>
      </c>
    </row>
    <row r="95" spans="1:7">
      <c r="A95" s="6" t="s">
        <v>100</v>
      </c>
      <c r="E95" s="6" t="str">
        <f>IF(D95="","-",_xlfn.XLOOKUP(D95,'TM Information'!$A:$A,'TM Information'!$D:$D,"No Match",0,1))</f>
        <v>-</v>
      </c>
      <c r="F95" s="6" t="str">
        <f>IF(D95="","-",_xlfn.XLOOKUP(D95,'TM Information'!$A:$A,'TM Information'!$F:$F,"No Match",0,1))</f>
        <v>-</v>
      </c>
      <c r="G95" s="42">
        <f t="shared" si="1"/>
        <v>0</v>
      </c>
    </row>
    <row r="96" spans="1:7">
      <c r="A96" s="6" t="s">
        <v>100</v>
      </c>
      <c r="E96" s="6" t="str">
        <f>IF(D96="","-",_xlfn.XLOOKUP(D96,'TM Information'!$A:$A,'TM Information'!$D:$D,"No Match",0,1))</f>
        <v>-</v>
      </c>
      <c r="F96" s="6" t="str">
        <f>IF(D96="","-",_xlfn.XLOOKUP(D96,'TM Information'!$A:$A,'TM Information'!$F:$F,"No Match",0,1))</f>
        <v>-</v>
      </c>
      <c r="G96" s="42">
        <f t="shared" si="1"/>
        <v>0</v>
      </c>
    </row>
    <row r="97" spans="1:7">
      <c r="A97" s="6" t="s">
        <v>100</v>
      </c>
      <c r="E97" s="6" t="str">
        <f>IF(D97="","-",_xlfn.XLOOKUP(D97,'TM Information'!$A:$A,'TM Information'!$D:$D,"No Match",0,1))</f>
        <v>-</v>
      </c>
      <c r="F97" s="6" t="str">
        <f>IF(D97="","-",_xlfn.XLOOKUP(D97,'TM Information'!$A:$A,'TM Information'!$F:$F,"No Match",0,1))</f>
        <v>-</v>
      </c>
      <c r="G97" s="42">
        <f t="shared" si="1"/>
        <v>0</v>
      </c>
    </row>
    <row r="98" spans="1:7">
      <c r="A98" s="6" t="s">
        <v>100</v>
      </c>
      <c r="E98" s="6" t="str">
        <f>IF(D98="","-",_xlfn.XLOOKUP(D98,'TM Information'!$A:$A,'TM Information'!$D:$D,"No Match",0,1))</f>
        <v>-</v>
      </c>
      <c r="F98" s="6" t="str">
        <f>IF(D98="","-",_xlfn.XLOOKUP(D98,'TM Information'!$A:$A,'TM Information'!$F:$F,"No Match",0,1))</f>
        <v>-</v>
      </c>
      <c r="G98" s="42">
        <f t="shared" si="1"/>
        <v>0</v>
      </c>
    </row>
    <row r="99" spans="1:7">
      <c r="A99" s="6" t="s">
        <v>100</v>
      </c>
      <c r="E99" s="6" t="str">
        <f>IF(D99="","-",_xlfn.XLOOKUP(D99,'TM Information'!$A:$A,'TM Information'!$D:$D,"No Match",0,1))</f>
        <v>-</v>
      </c>
      <c r="F99" s="6" t="str">
        <f>IF(D99="","-",_xlfn.XLOOKUP(D99,'TM Information'!$A:$A,'TM Information'!$F:$F,"No Match",0,1))</f>
        <v>-</v>
      </c>
      <c r="G99" s="42">
        <f t="shared" si="1"/>
        <v>0</v>
      </c>
    </row>
    <row r="100" spans="1:7">
      <c r="A100" s="6" t="s">
        <v>100</v>
      </c>
      <c r="E100" s="6" t="str">
        <f>IF(D100="","-",_xlfn.XLOOKUP(D100,'TM Information'!$A:$A,'TM Information'!$D:$D,"No Match",0,1))</f>
        <v>-</v>
      </c>
      <c r="F100" s="6" t="str">
        <f>IF(D100="","-",_xlfn.XLOOKUP(D100,'TM Information'!$A:$A,'TM Information'!$F:$F,"No Match",0,1))</f>
        <v>-</v>
      </c>
      <c r="G100" s="42">
        <f t="shared" si="1"/>
        <v>0</v>
      </c>
    </row>
    <row r="101" spans="1:7">
      <c r="A101" s="6" t="s">
        <v>100</v>
      </c>
      <c r="E101" s="6" t="str">
        <f>IF(D101="","-",_xlfn.XLOOKUP(D101,'TM Information'!$A:$A,'TM Information'!$D:$D,"No Match",0,1))</f>
        <v>-</v>
      </c>
      <c r="F101" s="6" t="str">
        <f>IF(D101="","-",_xlfn.XLOOKUP(D101,'TM Information'!$A:$A,'TM Information'!$F:$F,"No Match",0,1))</f>
        <v>-</v>
      </c>
      <c r="G101" s="42">
        <f t="shared" si="1"/>
        <v>0</v>
      </c>
    </row>
    <row r="102" spans="1:7">
      <c r="A102" s="6" t="s">
        <v>100</v>
      </c>
      <c r="E102" s="6" t="str">
        <f>IF(D102="","-",_xlfn.XLOOKUP(D102,'TM Information'!$A:$A,'TM Information'!$D:$D,"No Match",0,1))</f>
        <v>-</v>
      </c>
      <c r="F102" s="6" t="str">
        <f>IF(D102="","-",_xlfn.XLOOKUP(D102,'TM Information'!$A:$A,'TM Information'!$F:$F,"No Match",0,1))</f>
        <v>-</v>
      </c>
      <c r="G102" s="42">
        <f t="shared" si="1"/>
        <v>0</v>
      </c>
    </row>
    <row r="103" spans="1:7">
      <c r="A103" s="6" t="s">
        <v>100</v>
      </c>
      <c r="E103" s="6" t="str">
        <f>IF(D103="","-",_xlfn.XLOOKUP(D103,'TM Information'!$A:$A,'TM Information'!$D:$D,"No Match",0,1))</f>
        <v>-</v>
      </c>
      <c r="F103" s="6" t="str">
        <f>IF(D103="","-",_xlfn.XLOOKUP(D103,'TM Information'!$A:$A,'TM Information'!$F:$F,"No Match",0,1))</f>
        <v>-</v>
      </c>
      <c r="G103" s="42">
        <f t="shared" si="1"/>
        <v>0</v>
      </c>
    </row>
    <row r="104" spans="1:7">
      <c r="A104" s="6" t="s">
        <v>100</v>
      </c>
      <c r="E104" s="6" t="str">
        <f>IF(D104="","-",_xlfn.XLOOKUP(D104,'TM Information'!$A:$A,'TM Information'!$D:$D,"No Match",0,1))</f>
        <v>-</v>
      </c>
      <c r="F104" s="6" t="str">
        <f>IF(D104="","-",_xlfn.XLOOKUP(D104,'TM Information'!$A:$A,'TM Information'!$F:$F,"No Match",0,1))</f>
        <v>-</v>
      </c>
      <c r="G104" s="42">
        <f t="shared" si="1"/>
        <v>0</v>
      </c>
    </row>
    <row r="105" spans="1:7">
      <c r="A105" s="6" t="s">
        <v>100</v>
      </c>
      <c r="E105" s="6" t="str">
        <f>IF(D105="","-",_xlfn.XLOOKUP(D105,'TM Information'!$A:$A,'TM Information'!$D:$D,"No Match",0,1))</f>
        <v>-</v>
      </c>
      <c r="F105" s="6" t="str">
        <f>IF(D105="","-",_xlfn.XLOOKUP(D105,'TM Information'!$A:$A,'TM Information'!$F:$F,"No Match",0,1))</f>
        <v>-</v>
      </c>
      <c r="G105" s="42">
        <f t="shared" si="1"/>
        <v>0</v>
      </c>
    </row>
    <row r="106" spans="1:7">
      <c r="A106" s="6" t="s">
        <v>100</v>
      </c>
      <c r="E106" s="6" t="str">
        <f>IF(D106="","-",_xlfn.XLOOKUP(D106,'TM Information'!$A:$A,'TM Information'!$D:$D,"No Match",0,1))</f>
        <v>-</v>
      </c>
      <c r="F106" s="6" t="str">
        <f>IF(D106="","-",_xlfn.XLOOKUP(D106,'TM Information'!$A:$A,'TM Information'!$F:$F,"No Match",0,1))</f>
        <v>-</v>
      </c>
      <c r="G106" s="42">
        <f t="shared" si="1"/>
        <v>0</v>
      </c>
    </row>
    <row r="107" spans="1:7">
      <c r="A107" s="6" t="s">
        <v>100</v>
      </c>
      <c r="E107" s="6" t="str">
        <f>IF(D107="","-",_xlfn.XLOOKUP(D107,'TM Information'!$A:$A,'TM Information'!$D:$D,"No Match",0,1))</f>
        <v>-</v>
      </c>
      <c r="F107" s="6" t="str">
        <f>IF(D107="","-",_xlfn.XLOOKUP(D107,'TM Information'!$A:$A,'TM Information'!$F:$F,"No Match",0,1))</f>
        <v>-</v>
      </c>
      <c r="G107" s="42">
        <f t="shared" si="1"/>
        <v>0</v>
      </c>
    </row>
    <row r="108" spans="1:7">
      <c r="A108" s="6" t="s">
        <v>100</v>
      </c>
      <c r="E108" s="6" t="str">
        <f>IF(D108="","-",_xlfn.XLOOKUP(D108,'TM Information'!$A:$A,'TM Information'!$D:$D,"No Match",0,1))</f>
        <v>-</v>
      </c>
      <c r="F108" s="6" t="str">
        <f>IF(D108="","-",_xlfn.XLOOKUP(D108,'TM Information'!$A:$A,'TM Information'!$F:$F,"No Match",0,1))</f>
        <v>-</v>
      </c>
      <c r="G108" s="42">
        <f t="shared" si="1"/>
        <v>0</v>
      </c>
    </row>
    <row r="109" spans="1:7">
      <c r="A109" s="6" t="s">
        <v>100</v>
      </c>
      <c r="E109" s="6" t="str">
        <f>IF(D109="","-",_xlfn.XLOOKUP(D109,'TM Information'!$A:$A,'TM Information'!$D:$D,"No Match",0,1))</f>
        <v>-</v>
      </c>
      <c r="F109" s="6" t="str">
        <f>IF(D109="","-",_xlfn.XLOOKUP(D109,'TM Information'!$A:$A,'TM Information'!$F:$F,"No Match",0,1))</f>
        <v>-</v>
      </c>
      <c r="G109" s="42">
        <f t="shared" si="1"/>
        <v>0</v>
      </c>
    </row>
    <row r="110" spans="1:7">
      <c r="A110" s="6" t="s">
        <v>100</v>
      </c>
      <c r="E110" s="6" t="str">
        <f>IF(D110="","-",_xlfn.XLOOKUP(D110,'TM Information'!$A:$A,'TM Information'!$D:$D,"No Match",0,1))</f>
        <v>-</v>
      </c>
      <c r="F110" s="6" t="str">
        <f>IF(D110="","-",_xlfn.XLOOKUP(D110,'TM Information'!$A:$A,'TM Information'!$F:$F,"No Match",0,1))</f>
        <v>-</v>
      </c>
      <c r="G110" s="42">
        <f t="shared" si="1"/>
        <v>0</v>
      </c>
    </row>
    <row r="111" spans="1:7">
      <c r="A111" s="6" t="s">
        <v>100</v>
      </c>
      <c r="E111" s="6" t="str">
        <f>IF(D111="","-",_xlfn.XLOOKUP(D111,'TM Information'!$A:$A,'TM Information'!$D:$D,"No Match",0,1))</f>
        <v>-</v>
      </c>
      <c r="F111" s="6" t="str">
        <f>IF(D111="","-",_xlfn.XLOOKUP(D111,'TM Information'!$A:$A,'TM Information'!$F:$F,"No Match",0,1))</f>
        <v>-</v>
      </c>
      <c r="G111" s="42">
        <f t="shared" si="1"/>
        <v>0</v>
      </c>
    </row>
    <row r="112" spans="1:7">
      <c r="A112" s="6" t="s">
        <v>100</v>
      </c>
      <c r="E112" s="6" t="str">
        <f>IF(D112="","-",_xlfn.XLOOKUP(D112,'TM Information'!$A:$A,'TM Information'!$D:$D,"No Match",0,1))</f>
        <v>-</v>
      </c>
      <c r="F112" s="6" t="str">
        <f>IF(D112="","-",_xlfn.XLOOKUP(D112,'TM Information'!$A:$A,'TM Information'!$F:$F,"No Match",0,1))</f>
        <v>-</v>
      </c>
      <c r="G112" s="42">
        <f t="shared" si="1"/>
        <v>0</v>
      </c>
    </row>
    <row r="113" spans="1:7">
      <c r="A113" s="6" t="s">
        <v>100</v>
      </c>
      <c r="E113" s="6" t="str">
        <f>IF(D113="","-",_xlfn.XLOOKUP(D113,'TM Information'!$A:$A,'TM Information'!$D:$D,"No Match",0,1))</f>
        <v>-</v>
      </c>
      <c r="F113" s="6" t="str">
        <f>IF(D113="","-",_xlfn.XLOOKUP(D113,'TM Information'!$A:$A,'TM Information'!$F:$F,"No Match",0,1))</f>
        <v>-</v>
      </c>
      <c r="G113" s="42">
        <f t="shared" si="1"/>
        <v>0</v>
      </c>
    </row>
    <row r="114" spans="1:7">
      <c r="A114" s="6" t="s">
        <v>100</v>
      </c>
      <c r="E114" s="6" t="str">
        <f>IF(D114="","-",_xlfn.XLOOKUP(D114,'TM Information'!$A:$A,'TM Information'!$D:$D,"No Match",0,1))</f>
        <v>-</v>
      </c>
      <c r="F114" s="6" t="str">
        <f>IF(D114="","-",_xlfn.XLOOKUP(D114,'TM Information'!$A:$A,'TM Information'!$F:$F,"No Match",0,1))</f>
        <v>-</v>
      </c>
      <c r="G114" s="42">
        <f t="shared" si="1"/>
        <v>0</v>
      </c>
    </row>
    <row r="115" spans="1:7">
      <c r="A115" s="6" t="s">
        <v>100</v>
      </c>
      <c r="E115" s="6" t="str">
        <f>IF(D115="","-",_xlfn.XLOOKUP(D115,'TM Information'!$A:$A,'TM Information'!$D:$D,"No Match",0,1))</f>
        <v>-</v>
      </c>
      <c r="F115" s="6" t="str">
        <f>IF(D115="","-",_xlfn.XLOOKUP(D115,'TM Information'!$A:$A,'TM Information'!$F:$F,"No Match",0,1))</f>
        <v>-</v>
      </c>
      <c r="G115" s="42">
        <f t="shared" si="1"/>
        <v>0</v>
      </c>
    </row>
    <row r="116" spans="1:7">
      <c r="A116" s="6" t="s">
        <v>100</v>
      </c>
      <c r="E116" s="6" t="str">
        <f>IF(D116="","-",_xlfn.XLOOKUP(D116,'TM Information'!$A:$A,'TM Information'!$D:$D,"No Match",0,1))</f>
        <v>-</v>
      </c>
      <c r="F116" s="6" t="str">
        <f>IF(D116="","-",_xlfn.XLOOKUP(D116,'TM Information'!$A:$A,'TM Information'!$F:$F,"No Match",0,1))</f>
        <v>-</v>
      </c>
      <c r="G116" s="42">
        <f t="shared" si="1"/>
        <v>0</v>
      </c>
    </row>
    <row r="117" spans="1:7">
      <c r="A117" s="6" t="s">
        <v>100</v>
      </c>
      <c r="E117" s="6" t="str">
        <f>IF(D117="","-",_xlfn.XLOOKUP(D117,'TM Information'!$A:$A,'TM Information'!$D:$D,"No Match",0,1))</f>
        <v>-</v>
      </c>
      <c r="F117" s="6" t="str">
        <f>IF(D117="","-",_xlfn.XLOOKUP(D117,'TM Information'!$A:$A,'TM Information'!$F:$F,"No Match",0,1))</f>
        <v>-</v>
      </c>
      <c r="G117" s="42">
        <f t="shared" si="1"/>
        <v>0</v>
      </c>
    </row>
    <row r="118" spans="1:7">
      <c r="A118" s="6" t="s">
        <v>100</v>
      </c>
      <c r="E118" s="6" t="str">
        <f>IF(D118="","-",_xlfn.XLOOKUP(D118,'TM Information'!$A:$A,'TM Information'!$D:$D,"No Match",0,1))</f>
        <v>-</v>
      </c>
      <c r="F118" s="6" t="str">
        <f>IF(D118="","-",_xlfn.XLOOKUP(D118,'TM Information'!$A:$A,'TM Information'!$F:$F,"No Match",0,1))</f>
        <v>-</v>
      </c>
      <c r="G118" s="42">
        <f t="shared" si="1"/>
        <v>0</v>
      </c>
    </row>
    <row r="119" spans="1:7">
      <c r="A119" s="6" t="s">
        <v>100</v>
      </c>
      <c r="E119" s="6" t="str">
        <f>IF(D119="","-",_xlfn.XLOOKUP(D119,'TM Information'!$A:$A,'TM Information'!$D:$D,"No Match",0,1))</f>
        <v>-</v>
      </c>
      <c r="F119" s="6" t="str">
        <f>IF(D119="","-",_xlfn.XLOOKUP(D119,'TM Information'!$A:$A,'TM Information'!$F:$F,"No Match",0,1))</f>
        <v>-</v>
      </c>
      <c r="G119" s="42">
        <f t="shared" si="1"/>
        <v>0</v>
      </c>
    </row>
    <row r="120" spans="1:7">
      <c r="A120" s="6" t="s">
        <v>100</v>
      </c>
      <c r="E120" s="6" t="str">
        <f>IF(D120="","-",_xlfn.XLOOKUP(D120,'TM Information'!$A:$A,'TM Information'!$D:$D,"No Match",0,1))</f>
        <v>-</v>
      </c>
      <c r="F120" s="6" t="str">
        <f>IF(D120="","-",_xlfn.XLOOKUP(D120,'TM Information'!$A:$A,'TM Information'!$F:$F,"No Match",0,1))</f>
        <v>-</v>
      </c>
      <c r="G120" s="42">
        <f t="shared" si="1"/>
        <v>0</v>
      </c>
    </row>
    <row r="121" spans="1:7">
      <c r="A121" s="6" t="s">
        <v>100</v>
      </c>
      <c r="E121" s="6" t="str">
        <f>IF(D121="","-",_xlfn.XLOOKUP(D121,'TM Information'!$A:$A,'TM Information'!$D:$D,"No Match",0,1))</f>
        <v>-</v>
      </c>
      <c r="F121" s="6" t="str">
        <f>IF(D121="","-",_xlfn.XLOOKUP(D121,'TM Information'!$A:$A,'TM Information'!$F:$F,"No Match",0,1))</f>
        <v>-</v>
      </c>
      <c r="G121" s="42">
        <f t="shared" si="1"/>
        <v>0</v>
      </c>
    </row>
    <row r="122" spans="1:7">
      <c r="A122" s="6" t="s">
        <v>100</v>
      </c>
      <c r="E122" s="6" t="str">
        <f>IF(D122="","-",_xlfn.XLOOKUP(D122,'TM Information'!$A:$A,'TM Information'!$D:$D,"No Match",0,1))</f>
        <v>-</v>
      </c>
      <c r="F122" s="6" t="str">
        <f>IF(D122="","-",_xlfn.XLOOKUP(D122,'TM Information'!$A:$A,'TM Information'!$F:$F,"No Match",0,1))</f>
        <v>-</v>
      </c>
      <c r="G122" s="42">
        <f t="shared" si="1"/>
        <v>0</v>
      </c>
    </row>
    <row r="123" spans="1:7">
      <c r="A123" s="6" t="s">
        <v>100</v>
      </c>
      <c r="E123" s="6" t="str">
        <f>IF(D123="","-",_xlfn.XLOOKUP(D123,'TM Information'!$A:$A,'TM Information'!$D:$D,"No Match",0,1))</f>
        <v>-</v>
      </c>
      <c r="F123" s="6" t="str">
        <f>IF(D123="","-",_xlfn.XLOOKUP(D123,'TM Information'!$A:$A,'TM Information'!$F:$F,"No Match",0,1))</f>
        <v>-</v>
      </c>
      <c r="G123" s="42">
        <f t="shared" si="1"/>
        <v>0</v>
      </c>
    </row>
    <row r="124" spans="1:7">
      <c r="A124" s="6" t="s">
        <v>100</v>
      </c>
      <c r="E124" s="6" t="str">
        <f>IF(D124="","-",_xlfn.XLOOKUP(D124,'TM Information'!$A:$A,'TM Information'!$D:$D,"No Match",0,1))</f>
        <v>-</v>
      </c>
      <c r="F124" s="6" t="str">
        <f>IF(D124="","-",_xlfn.XLOOKUP(D124,'TM Information'!$A:$A,'TM Information'!$F:$F,"No Match",0,1))</f>
        <v>-</v>
      </c>
      <c r="G124" s="42">
        <f t="shared" si="1"/>
        <v>0</v>
      </c>
    </row>
    <row r="125" spans="1:7">
      <c r="A125" s="6" t="s">
        <v>100</v>
      </c>
      <c r="E125" s="6" t="str">
        <f>IF(D125="","-",_xlfn.XLOOKUP(D125,'TM Information'!$A:$A,'TM Information'!$D:$D,"No Match",0,1))</f>
        <v>-</v>
      </c>
      <c r="F125" s="6" t="str">
        <f>IF(D125="","-",_xlfn.XLOOKUP(D125,'TM Information'!$A:$A,'TM Information'!$F:$F,"No Match",0,1))</f>
        <v>-</v>
      </c>
      <c r="G125" s="42">
        <f t="shared" si="1"/>
        <v>0</v>
      </c>
    </row>
    <row r="126" spans="1:7">
      <c r="A126" s="6" t="s">
        <v>100</v>
      </c>
      <c r="E126" s="6" t="str">
        <f>IF(D126="","-",_xlfn.XLOOKUP(D126,'TM Information'!$A:$A,'TM Information'!$D:$D,"No Match",0,1))</f>
        <v>-</v>
      </c>
      <c r="F126" s="6" t="str">
        <f>IF(D126="","-",_xlfn.XLOOKUP(D126,'TM Information'!$A:$A,'TM Information'!$F:$F,"No Match",0,1))</f>
        <v>-</v>
      </c>
      <c r="G126" s="42">
        <f t="shared" si="1"/>
        <v>0</v>
      </c>
    </row>
    <row r="127" spans="1:7">
      <c r="A127" s="6" t="s">
        <v>100</v>
      </c>
      <c r="E127" s="6" t="str">
        <f>IF(D127="","-",_xlfn.XLOOKUP(D127,'TM Information'!$A:$A,'TM Information'!$D:$D,"No Match",0,1))</f>
        <v>-</v>
      </c>
      <c r="F127" s="6" t="str">
        <f>IF(D127="","-",_xlfn.XLOOKUP(D127,'TM Information'!$A:$A,'TM Information'!$F:$F,"No Match",0,1))</f>
        <v>-</v>
      </c>
      <c r="G127" s="42">
        <f t="shared" si="1"/>
        <v>0</v>
      </c>
    </row>
    <row r="128" spans="1:7">
      <c r="A128" s="6" t="s">
        <v>100</v>
      </c>
      <c r="E128" s="6" t="str">
        <f>IF(D128="","-",_xlfn.XLOOKUP(D128,'TM Information'!$A:$A,'TM Information'!$D:$D,"No Match",0,1))</f>
        <v>-</v>
      </c>
      <c r="F128" s="6" t="str">
        <f>IF(D128="","-",_xlfn.XLOOKUP(D128,'TM Information'!$A:$A,'TM Information'!$F:$F,"No Match",0,1))</f>
        <v>-</v>
      </c>
      <c r="G128" s="42">
        <f t="shared" si="1"/>
        <v>0</v>
      </c>
    </row>
    <row r="129" spans="1:7">
      <c r="A129" s="6" t="s">
        <v>100</v>
      </c>
      <c r="E129" s="6" t="str">
        <f>IF(D129="","-",_xlfn.XLOOKUP(D129,'TM Information'!$A:$A,'TM Information'!$D:$D,"No Match",0,1))</f>
        <v>-</v>
      </c>
      <c r="F129" s="6" t="str">
        <f>IF(D129="","-",_xlfn.XLOOKUP(D129,'TM Information'!$A:$A,'TM Information'!$F:$F,"No Match",0,1))</f>
        <v>-</v>
      </c>
      <c r="G129" s="42">
        <f t="shared" si="1"/>
        <v>0</v>
      </c>
    </row>
    <row r="130" spans="1:7">
      <c r="A130" s="6" t="s">
        <v>100</v>
      </c>
      <c r="E130" s="6" t="str">
        <f>IF(D130="","-",_xlfn.XLOOKUP(D130,'TM Information'!$A:$A,'TM Information'!$D:$D,"No Match",0,1))</f>
        <v>-</v>
      </c>
      <c r="F130" s="6" t="str">
        <f>IF(D130="","-",_xlfn.XLOOKUP(D130,'TM Information'!$A:$A,'TM Information'!$F:$F,"No Match",0,1))</f>
        <v>-</v>
      </c>
      <c r="G130" s="42">
        <f t="shared" si="1"/>
        <v>0</v>
      </c>
    </row>
    <row r="131" spans="1:7">
      <c r="A131" s="6" t="s">
        <v>100</v>
      </c>
      <c r="E131" s="6" t="str">
        <f>IF(D131="","-",_xlfn.XLOOKUP(D131,'TM Information'!$A:$A,'TM Information'!$D:$D,"No Match",0,1))</f>
        <v>-</v>
      </c>
      <c r="F131" s="6" t="str">
        <f>IF(D131="","-",_xlfn.XLOOKUP(D131,'TM Information'!$A:$A,'TM Information'!$F:$F,"No Match",0,1))</f>
        <v>-</v>
      </c>
      <c r="G131" s="42">
        <f t="shared" ref="G131:G194" si="2">COUNTIF(D:D,D131)</f>
        <v>0</v>
      </c>
    </row>
    <row r="132" spans="1:7">
      <c r="A132" s="6" t="s">
        <v>100</v>
      </c>
      <c r="E132" s="6" t="str">
        <f>IF(D132="","-",_xlfn.XLOOKUP(D132,'TM Information'!$A:$A,'TM Information'!$D:$D,"No Match",0,1))</f>
        <v>-</v>
      </c>
      <c r="F132" s="6" t="str">
        <f>IF(D132="","-",_xlfn.XLOOKUP(D132,'TM Information'!$A:$A,'TM Information'!$F:$F,"No Match",0,1))</f>
        <v>-</v>
      </c>
      <c r="G132" s="42">
        <f t="shared" si="2"/>
        <v>0</v>
      </c>
    </row>
    <row r="133" spans="1:7">
      <c r="A133" s="6" t="s">
        <v>100</v>
      </c>
      <c r="E133" s="6" t="str">
        <f>IF(D133="","-",_xlfn.XLOOKUP(D133,'TM Information'!$A:$A,'TM Information'!$D:$D,"No Match",0,1))</f>
        <v>-</v>
      </c>
      <c r="F133" s="6" t="str">
        <f>IF(D133="","-",_xlfn.XLOOKUP(D133,'TM Information'!$A:$A,'TM Information'!$F:$F,"No Match",0,1))</f>
        <v>-</v>
      </c>
      <c r="G133" s="42">
        <f t="shared" si="2"/>
        <v>0</v>
      </c>
    </row>
    <row r="134" spans="1:7">
      <c r="A134" s="6" t="s">
        <v>100</v>
      </c>
      <c r="E134" s="6" t="str">
        <f>IF(D134="","-",_xlfn.XLOOKUP(D134,'TM Information'!$A:$A,'TM Information'!$D:$D,"No Match",0,1))</f>
        <v>-</v>
      </c>
      <c r="F134" s="6" t="str">
        <f>IF(D134="","-",_xlfn.XLOOKUP(D134,'TM Information'!$A:$A,'TM Information'!$F:$F,"No Match",0,1))</f>
        <v>-</v>
      </c>
      <c r="G134" s="42">
        <f t="shared" si="2"/>
        <v>0</v>
      </c>
    </row>
    <row r="135" spans="1:7">
      <c r="A135" s="6" t="s">
        <v>100</v>
      </c>
      <c r="E135" s="6" t="str">
        <f>IF(D135="","-",_xlfn.XLOOKUP(D135,'TM Information'!$A:$A,'TM Information'!$D:$D,"No Match",0,1))</f>
        <v>-</v>
      </c>
      <c r="F135" s="6" t="str">
        <f>IF(D135="","-",_xlfn.XLOOKUP(D135,'TM Information'!$A:$A,'TM Information'!$F:$F,"No Match",0,1))</f>
        <v>-</v>
      </c>
      <c r="G135" s="42">
        <f t="shared" si="2"/>
        <v>0</v>
      </c>
    </row>
    <row r="136" spans="1:7">
      <c r="A136" s="6" t="s">
        <v>100</v>
      </c>
      <c r="E136" s="6" t="str">
        <f>IF(D136="","-",_xlfn.XLOOKUP(D136,'TM Information'!$A:$A,'TM Information'!$D:$D,"No Match",0,1))</f>
        <v>-</v>
      </c>
      <c r="F136" s="6" t="str">
        <f>IF(D136="","-",_xlfn.XLOOKUP(D136,'TM Information'!$A:$A,'TM Information'!$F:$F,"No Match",0,1))</f>
        <v>-</v>
      </c>
      <c r="G136" s="42">
        <f t="shared" si="2"/>
        <v>0</v>
      </c>
    </row>
    <row r="137" spans="1:7">
      <c r="A137" s="6" t="s">
        <v>100</v>
      </c>
      <c r="E137" s="6" t="str">
        <f>IF(D137="","-",_xlfn.XLOOKUP(D137,'TM Information'!$A:$A,'TM Information'!$D:$D,"No Match",0,1))</f>
        <v>-</v>
      </c>
      <c r="F137" s="6" t="str">
        <f>IF(D137="","-",_xlfn.XLOOKUP(D137,'TM Information'!$A:$A,'TM Information'!$F:$F,"No Match",0,1))</f>
        <v>-</v>
      </c>
      <c r="G137" s="42">
        <f t="shared" si="2"/>
        <v>0</v>
      </c>
    </row>
    <row r="138" spans="1:7">
      <c r="A138" s="6" t="s">
        <v>100</v>
      </c>
      <c r="E138" s="6" t="str">
        <f>IF(D138="","-",_xlfn.XLOOKUP(D138,'TM Information'!$A:$A,'TM Information'!$D:$D,"No Match",0,1))</f>
        <v>-</v>
      </c>
      <c r="F138" s="6" t="str">
        <f>IF(D138="","-",_xlfn.XLOOKUP(D138,'TM Information'!$A:$A,'TM Information'!$F:$F,"No Match",0,1))</f>
        <v>-</v>
      </c>
      <c r="G138" s="42">
        <f t="shared" si="2"/>
        <v>0</v>
      </c>
    </row>
    <row r="139" spans="1:7">
      <c r="A139" s="6" t="s">
        <v>100</v>
      </c>
      <c r="E139" s="6" t="str">
        <f>IF(D139="","-",_xlfn.XLOOKUP(D139,'TM Information'!$A:$A,'TM Information'!$D:$D,"No Match",0,1))</f>
        <v>-</v>
      </c>
      <c r="F139" s="6" t="str">
        <f>IF(D139="","-",_xlfn.XLOOKUP(D139,'TM Information'!$A:$A,'TM Information'!$F:$F,"No Match",0,1))</f>
        <v>-</v>
      </c>
      <c r="G139" s="42">
        <f t="shared" si="2"/>
        <v>0</v>
      </c>
    </row>
    <row r="140" spans="1:7">
      <c r="A140" s="6" t="s">
        <v>100</v>
      </c>
      <c r="E140" s="6" t="str">
        <f>IF(D140="","-",_xlfn.XLOOKUP(D140,'TM Information'!$A:$A,'TM Information'!$D:$D,"No Match",0,1))</f>
        <v>-</v>
      </c>
      <c r="F140" s="6" t="str">
        <f>IF(D140="","-",_xlfn.XLOOKUP(D140,'TM Information'!$A:$A,'TM Information'!$F:$F,"No Match",0,1))</f>
        <v>-</v>
      </c>
      <c r="G140" s="42">
        <f t="shared" si="2"/>
        <v>0</v>
      </c>
    </row>
    <row r="141" spans="1:7">
      <c r="A141" s="6" t="s">
        <v>100</v>
      </c>
      <c r="E141" s="6" t="str">
        <f>IF(D141="","-",_xlfn.XLOOKUP(D141,'TM Information'!$A:$A,'TM Information'!$D:$D,"No Match",0,1))</f>
        <v>-</v>
      </c>
      <c r="F141" s="6" t="str">
        <f>IF(D141="","-",_xlfn.XLOOKUP(D141,'TM Information'!$A:$A,'TM Information'!$F:$F,"No Match",0,1))</f>
        <v>-</v>
      </c>
      <c r="G141" s="42">
        <f t="shared" si="2"/>
        <v>0</v>
      </c>
    </row>
    <row r="142" spans="1:7">
      <c r="A142" s="6" t="s">
        <v>100</v>
      </c>
      <c r="E142" s="6" t="str">
        <f>IF(D142="","-",_xlfn.XLOOKUP(D142,'TM Information'!$A:$A,'TM Information'!$D:$D,"No Match",0,1))</f>
        <v>-</v>
      </c>
      <c r="F142" s="6" t="str">
        <f>IF(D142="","-",_xlfn.XLOOKUP(D142,'TM Information'!$A:$A,'TM Information'!$F:$F,"No Match",0,1))</f>
        <v>-</v>
      </c>
      <c r="G142" s="42">
        <f t="shared" si="2"/>
        <v>0</v>
      </c>
    </row>
    <row r="143" spans="1:7">
      <c r="A143" s="6" t="s">
        <v>100</v>
      </c>
      <c r="E143" s="6" t="str">
        <f>IF(D143="","-",_xlfn.XLOOKUP(D143,'TM Information'!$A:$A,'TM Information'!$D:$D,"No Match",0,1))</f>
        <v>-</v>
      </c>
      <c r="F143" s="6" t="str">
        <f>IF(D143="","-",_xlfn.XLOOKUP(D143,'TM Information'!$A:$A,'TM Information'!$F:$F,"No Match",0,1))</f>
        <v>-</v>
      </c>
      <c r="G143" s="42">
        <f t="shared" si="2"/>
        <v>0</v>
      </c>
    </row>
    <row r="144" spans="1:7">
      <c r="A144" s="6" t="s">
        <v>100</v>
      </c>
      <c r="E144" s="6" t="str">
        <f>IF(D144="","-",_xlfn.XLOOKUP(D144,'TM Information'!$A:$A,'TM Information'!$D:$D,"No Match",0,1))</f>
        <v>-</v>
      </c>
      <c r="F144" s="6" t="str">
        <f>IF(D144="","-",_xlfn.XLOOKUP(D144,'TM Information'!$A:$A,'TM Information'!$F:$F,"No Match",0,1))</f>
        <v>-</v>
      </c>
      <c r="G144" s="42">
        <f t="shared" si="2"/>
        <v>0</v>
      </c>
    </row>
    <row r="145" spans="1:7">
      <c r="A145" s="6" t="s">
        <v>100</v>
      </c>
      <c r="E145" s="6" t="str">
        <f>IF(D145="","-",_xlfn.XLOOKUP(D145,'TM Information'!$A:$A,'TM Information'!$D:$D,"No Match",0,1))</f>
        <v>-</v>
      </c>
      <c r="F145" s="6" t="str">
        <f>IF(D145="","-",_xlfn.XLOOKUP(D145,'TM Information'!$A:$A,'TM Information'!$F:$F,"No Match",0,1))</f>
        <v>-</v>
      </c>
      <c r="G145" s="42">
        <f t="shared" si="2"/>
        <v>0</v>
      </c>
    </row>
    <row r="146" spans="1:7">
      <c r="A146" s="6" t="s">
        <v>100</v>
      </c>
      <c r="E146" s="6" t="str">
        <f>IF(D146="","-",_xlfn.XLOOKUP(D146,'TM Information'!$A:$A,'TM Information'!$D:$D,"No Match",0,1))</f>
        <v>-</v>
      </c>
      <c r="F146" s="6" t="str">
        <f>IF(D146="","-",_xlfn.XLOOKUP(D146,'TM Information'!$A:$A,'TM Information'!$F:$F,"No Match",0,1))</f>
        <v>-</v>
      </c>
      <c r="G146" s="42">
        <f t="shared" si="2"/>
        <v>0</v>
      </c>
    </row>
    <row r="147" spans="1:7">
      <c r="A147" s="6" t="s">
        <v>100</v>
      </c>
      <c r="E147" s="6" t="str">
        <f>IF(D147="","-",_xlfn.XLOOKUP(D147,'TM Information'!$A:$A,'TM Information'!$D:$D,"No Match",0,1))</f>
        <v>-</v>
      </c>
      <c r="F147" s="6" t="str">
        <f>IF(D147="","-",_xlfn.XLOOKUP(D147,'TM Information'!$A:$A,'TM Information'!$F:$F,"No Match",0,1))</f>
        <v>-</v>
      </c>
      <c r="G147" s="42">
        <f t="shared" si="2"/>
        <v>0</v>
      </c>
    </row>
    <row r="148" spans="1:7">
      <c r="A148" s="6" t="s">
        <v>100</v>
      </c>
      <c r="E148" s="6" t="str">
        <f>IF(D148="","-",_xlfn.XLOOKUP(D148,'TM Information'!$A:$A,'TM Information'!$D:$D,"No Match",0,1))</f>
        <v>-</v>
      </c>
      <c r="F148" s="6" t="str">
        <f>IF(D148="","-",_xlfn.XLOOKUP(D148,'TM Information'!$A:$A,'TM Information'!$F:$F,"No Match",0,1))</f>
        <v>-</v>
      </c>
      <c r="G148" s="42">
        <f t="shared" si="2"/>
        <v>0</v>
      </c>
    </row>
    <row r="149" spans="1:7">
      <c r="A149" s="6" t="s">
        <v>100</v>
      </c>
      <c r="E149" s="6" t="str">
        <f>IF(D149="","-",_xlfn.XLOOKUP(D149,'TM Information'!$A:$A,'TM Information'!$D:$D,"No Match",0,1))</f>
        <v>-</v>
      </c>
      <c r="F149" s="6" t="str">
        <f>IF(D149="","-",_xlfn.XLOOKUP(D149,'TM Information'!$A:$A,'TM Information'!$F:$F,"No Match",0,1))</f>
        <v>-</v>
      </c>
      <c r="G149" s="42">
        <f t="shared" si="2"/>
        <v>0</v>
      </c>
    </row>
    <row r="150" spans="1:7">
      <c r="A150" s="6" t="s">
        <v>100</v>
      </c>
      <c r="E150" s="6" t="str">
        <f>IF(D150="","-",_xlfn.XLOOKUP(D150,'TM Information'!$A:$A,'TM Information'!$D:$D,"No Match",0,1))</f>
        <v>-</v>
      </c>
      <c r="F150" s="6" t="str">
        <f>IF(D150="","-",_xlfn.XLOOKUP(D150,'TM Information'!$A:$A,'TM Information'!$F:$F,"No Match",0,1))</f>
        <v>-</v>
      </c>
      <c r="G150" s="42">
        <f t="shared" si="2"/>
        <v>0</v>
      </c>
    </row>
    <row r="151" spans="1:7">
      <c r="A151" s="6" t="s">
        <v>100</v>
      </c>
      <c r="E151" s="6" t="str">
        <f>IF(D151="","-",_xlfn.XLOOKUP(D151,'TM Information'!$A:$A,'TM Information'!$D:$D,"No Match",0,1))</f>
        <v>-</v>
      </c>
      <c r="F151" s="6" t="str">
        <f>IF(D151="","-",_xlfn.XLOOKUP(D151,'TM Information'!$A:$A,'TM Information'!$F:$F,"No Match",0,1))</f>
        <v>-</v>
      </c>
      <c r="G151" s="42">
        <f t="shared" si="2"/>
        <v>0</v>
      </c>
    </row>
    <row r="152" spans="1:7">
      <c r="A152" s="6" t="s">
        <v>100</v>
      </c>
      <c r="E152" s="6" t="str">
        <f>IF(D152="","-",_xlfn.XLOOKUP(D152,'TM Information'!$A:$A,'TM Information'!$D:$D,"No Match",0,1))</f>
        <v>-</v>
      </c>
      <c r="F152" s="6" t="str">
        <f>IF(D152="","-",_xlfn.XLOOKUP(D152,'TM Information'!$A:$A,'TM Information'!$F:$F,"No Match",0,1))</f>
        <v>-</v>
      </c>
      <c r="G152" s="42">
        <f t="shared" si="2"/>
        <v>0</v>
      </c>
    </row>
    <row r="153" spans="1:7">
      <c r="A153" s="6" t="s">
        <v>100</v>
      </c>
      <c r="E153" s="6" t="str">
        <f>IF(D153="","-",_xlfn.XLOOKUP(D153,'TM Information'!$A:$A,'TM Information'!$D:$D,"No Match",0,1))</f>
        <v>-</v>
      </c>
      <c r="F153" s="6" t="str">
        <f>IF(D153="","-",_xlfn.XLOOKUP(D153,'TM Information'!$A:$A,'TM Information'!$F:$F,"No Match",0,1))</f>
        <v>-</v>
      </c>
      <c r="G153" s="42">
        <f t="shared" si="2"/>
        <v>0</v>
      </c>
    </row>
    <row r="154" spans="1:7">
      <c r="A154" s="6" t="s">
        <v>100</v>
      </c>
      <c r="E154" s="6" t="str">
        <f>IF(D154="","-",_xlfn.XLOOKUP(D154,'TM Information'!$A:$A,'TM Information'!$D:$D,"No Match",0,1))</f>
        <v>-</v>
      </c>
      <c r="F154" s="6" t="str">
        <f>IF(D154="","-",_xlfn.XLOOKUP(D154,'TM Information'!$A:$A,'TM Information'!$F:$F,"No Match",0,1))</f>
        <v>-</v>
      </c>
      <c r="G154" s="42">
        <f t="shared" si="2"/>
        <v>0</v>
      </c>
    </row>
    <row r="155" spans="1:7">
      <c r="A155" s="6" t="s">
        <v>100</v>
      </c>
      <c r="E155" s="6" t="str">
        <f>IF(D155="","-",_xlfn.XLOOKUP(D155,'TM Information'!$A:$A,'TM Information'!$D:$D,"No Match",0,1))</f>
        <v>-</v>
      </c>
      <c r="F155" s="6" t="str">
        <f>IF(D155="","-",_xlfn.XLOOKUP(D155,'TM Information'!$A:$A,'TM Information'!$F:$F,"No Match",0,1))</f>
        <v>-</v>
      </c>
      <c r="G155" s="42">
        <f t="shared" si="2"/>
        <v>0</v>
      </c>
    </row>
    <row r="156" spans="1:7">
      <c r="A156" s="6" t="s">
        <v>100</v>
      </c>
      <c r="E156" s="6" t="str">
        <f>IF(D156="","-",_xlfn.XLOOKUP(D156,'TM Information'!$A:$A,'TM Information'!$D:$D,"No Match",0,1))</f>
        <v>-</v>
      </c>
      <c r="F156" s="6" t="str">
        <f>IF(D156="","-",_xlfn.XLOOKUP(D156,'TM Information'!$A:$A,'TM Information'!$F:$F,"No Match",0,1))</f>
        <v>-</v>
      </c>
      <c r="G156" s="42">
        <f t="shared" si="2"/>
        <v>0</v>
      </c>
    </row>
    <row r="157" spans="1:7">
      <c r="A157" s="6" t="s">
        <v>100</v>
      </c>
      <c r="E157" s="6" t="str">
        <f>IF(D157="","-",_xlfn.XLOOKUP(D157,'TM Information'!$A:$A,'TM Information'!$D:$D,"No Match",0,1))</f>
        <v>-</v>
      </c>
      <c r="F157" s="6" t="str">
        <f>IF(D157="","-",_xlfn.XLOOKUP(D157,'TM Information'!$A:$A,'TM Information'!$F:$F,"No Match",0,1))</f>
        <v>-</v>
      </c>
      <c r="G157" s="42">
        <f t="shared" si="2"/>
        <v>0</v>
      </c>
    </row>
    <row r="158" spans="1:7">
      <c r="A158" s="6" t="s">
        <v>100</v>
      </c>
      <c r="E158" s="6" t="str">
        <f>IF(D158="","-",_xlfn.XLOOKUP(D158,'TM Information'!$A:$A,'TM Information'!$D:$D,"No Match",0,1))</f>
        <v>-</v>
      </c>
      <c r="F158" s="6" t="str">
        <f>IF(D158="","-",_xlfn.XLOOKUP(D158,'TM Information'!$A:$A,'TM Information'!$F:$F,"No Match",0,1))</f>
        <v>-</v>
      </c>
      <c r="G158" s="42">
        <f t="shared" si="2"/>
        <v>0</v>
      </c>
    </row>
    <row r="159" spans="1:7">
      <c r="A159" s="6" t="s">
        <v>100</v>
      </c>
      <c r="E159" s="6" t="str">
        <f>IF(D159="","-",_xlfn.XLOOKUP(D159,'TM Information'!$A:$A,'TM Information'!$D:$D,"No Match",0,1))</f>
        <v>-</v>
      </c>
      <c r="F159" s="6" t="str">
        <f>IF(D159="","-",_xlfn.XLOOKUP(D159,'TM Information'!$A:$A,'TM Information'!$F:$F,"No Match",0,1))</f>
        <v>-</v>
      </c>
      <c r="G159" s="42">
        <f t="shared" si="2"/>
        <v>0</v>
      </c>
    </row>
    <row r="160" spans="1:7">
      <c r="A160" s="6" t="s">
        <v>100</v>
      </c>
      <c r="E160" s="6" t="str">
        <f>IF(D160="","-",_xlfn.XLOOKUP(D160,'TM Information'!$A:$A,'TM Information'!$D:$D,"No Match",0,1))</f>
        <v>-</v>
      </c>
      <c r="F160" s="6" t="str">
        <f>IF(D160="","-",_xlfn.XLOOKUP(D160,'TM Information'!$A:$A,'TM Information'!$F:$F,"No Match",0,1))</f>
        <v>-</v>
      </c>
      <c r="G160" s="42">
        <f t="shared" si="2"/>
        <v>0</v>
      </c>
    </row>
    <row r="161" spans="1:7">
      <c r="A161" s="6" t="s">
        <v>100</v>
      </c>
      <c r="E161" s="6" t="str">
        <f>IF(D161="","-",_xlfn.XLOOKUP(D161,'TM Information'!$A:$A,'TM Information'!$D:$D,"No Match",0,1))</f>
        <v>-</v>
      </c>
      <c r="F161" s="6" t="str">
        <f>IF(D161="","-",_xlfn.XLOOKUP(D161,'TM Information'!$A:$A,'TM Information'!$F:$F,"No Match",0,1))</f>
        <v>-</v>
      </c>
      <c r="G161" s="42">
        <f t="shared" si="2"/>
        <v>0</v>
      </c>
    </row>
    <row r="162" spans="1:7">
      <c r="A162" s="6" t="s">
        <v>100</v>
      </c>
      <c r="E162" s="6" t="str">
        <f>IF(D162="","-",_xlfn.XLOOKUP(D162,'TM Information'!$A:$A,'TM Information'!$D:$D,"No Match",0,1))</f>
        <v>-</v>
      </c>
      <c r="F162" s="6" t="str">
        <f>IF(D162="","-",_xlfn.XLOOKUP(D162,'TM Information'!$A:$A,'TM Information'!$F:$F,"No Match",0,1))</f>
        <v>-</v>
      </c>
      <c r="G162" s="42">
        <f t="shared" si="2"/>
        <v>0</v>
      </c>
    </row>
    <row r="163" spans="1:7">
      <c r="A163" s="6" t="s">
        <v>100</v>
      </c>
      <c r="E163" s="6" t="str">
        <f>IF(D163="","-",_xlfn.XLOOKUP(D163,'TM Information'!$A:$A,'TM Information'!$D:$D,"No Match",0,1))</f>
        <v>-</v>
      </c>
      <c r="F163" s="6" t="str">
        <f>IF(D163="","-",_xlfn.XLOOKUP(D163,'TM Information'!$A:$A,'TM Information'!$F:$F,"No Match",0,1))</f>
        <v>-</v>
      </c>
      <c r="G163" s="42">
        <f t="shared" si="2"/>
        <v>0</v>
      </c>
    </row>
    <row r="164" spans="1:7">
      <c r="A164" s="6" t="s">
        <v>100</v>
      </c>
      <c r="E164" s="6" t="str">
        <f>IF(D164="","-",_xlfn.XLOOKUP(D164,'TM Information'!$A:$A,'TM Information'!$D:$D,"No Match",0,1))</f>
        <v>-</v>
      </c>
      <c r="F164" s="6" t="str">
        <f>IF(D164="","-",_xlfn.XLOOKUP(D164,'TM Information'!$A:$A,'TM Information'!$F:$F,"No Match",0,1))</f>
        <v>-</v>
      </c>
      <c r="G164" s="42">
        <f t="shared" si="2"/>
        <v>0</v>
      </c>
    </row>
    <row r="165" spans="1:7">
      <c r="A165" s="6" t="s">
        <v>100</v>
      </c>
      <c r="E165" s="6" t="str">
        <f>IF(D165="","-",_xlfn.XLOOKUP(D165,'TM Information'!$A:$A,'TM Information'!$D:$D,"No Match",0,1))</f>
        <v>-</v>
      </c>
      <c r="F165" s="6" t="str">
        <f>IF(D165="","-",_xlfn.XLOOKUP(D165,'TM Information'!$A:$A,'TM Information'!$F:$F,"No Match",0,1))</f>
        <v>-</v>
      </c>
      <c r="G165" s="42">
        <f t="shared" si="2"/>
        <v>0</v>
      </c>
    </row>
    <row r="166" spans="1:7">
      <c r="A166" s="6" t="s">
        <v>100</v>
      </c>
      <c r="E166" s="6" t="str">
        <f>IF(D166="","-",_xlfn.XLOOKUP(D166,'TM Information'!$A:$A,'TM Information'!$D:$D,"No Match",0,1))</f>
        <v>-</v>
      </c>
      <c r="F166" s="6" t="str">
        <f>IF(D166="","-",_xlfn.XLOOKUP(D166,'TM Information'!$A:$A,'TM Information'!$F:$F,"No Match",0,1))</f>
        <v>-</v>
      </c>
      <c r="G166" s="42">
        <f t="shared" si="2"/>
        <v>0</v>
      </c>
    </row>
    <row r="167" spans="1:7">
      <c r="A167" s="6" t="s">
        <v>100</v>
      </c>
      <c r="E167" s="6" t="str">
        <f>IF(D167="","-",_xlfn.XLOOKUP(D167,'TM Information'!$A:$A,'TM Information'!$D:$D,"No Match",0,1))</f>
        <v>-</v>
      </c>
      <c r="F167" s="6" t="str">
        <f>IF(D167="","-",_xlfn.XLOOKUP(D167,'TM Information'!$A:$A,'TM Information'!$F:$F,"No Match",0,1))</f>
        <v>-</v>
      </c>
      <c r="G167" s="42">
        <f t="shared" si="2"/>
        <v>0</v>
      </c>
    </row>
    <row r="168" spans="1:7">
      <c r="A168" s="6" t="s">
        <v>100</v>
      </c>
      <c r="E168" s="6" t="str">
        <f>IF(D168="","-",_xlfn.XLOOKUP(D168,'TM Information'!$A:$A,'TM Information'!$D:$D,"No Match",0,1))</f>
        <v>-</v>
      </c>
      <c r="F168" s="6" t="str">
        <f>IF(D168="","-",_xlfn.XLOOKUP(D168,'TM Information'!$A:$A,'TM Information'!$F:$F,"No Match",0,1))</f>
        <v>-</v>
      </c>
      <c r="G168" s="42">
        <f t="shared" si="2"/>
        <v>0</v>
      </c>
    </row>
    <row r="169" spans="1:7">
      <c r="A169" s="6" t="s">
        <v>100</v>
      </c>
      <c r="E169" s="6" t="str">
        <f>IF(D169="","-",_xlfn.XLOOKUP(D169,'TM Information'!$A:$A,'TM Information'!$D:$D,"No Match",0,1))</f>
        <v>-</v>
      </c>
      <c r="F169" s="6" t="str">
        <f>IF(D169="","-",_xlfn.XLOOKUP(D169,'TM Information'!$A:$A,'TM Information'!$F:$F,"No Match",0,1))</f>
        <v>-</v>
      </c>
      <c r="G169" s="42">
        <f t="shared" si="2"/>
        <v>0</v>
      </c>
    </row>
    <row r="170" spans="1:7">
      <c r="A170" s="6" t="s">
        <v>100</v>
      </c>
      <c r="E170" s="6" t="str">
        <f>IF(D170="","-",_xlfn.XLOOKUP(D170,'TM Information'!$A:$A,'TM Information'!$D:$D,"No Match",0,1))</f>
        <v>-</v>
      </c>
      <c r="F170" s="6" t="str">
        <f>IF(D170="","-",_xlfn.XLOOKUP(D170,'TM Information'!$A:$A,'TM Information'!$F:$F,"No Match",0,1))</f>
        <v>-</v>
      </c>
      <c r="G170" s="42">
        <f t="shared" si="2"/>
        <v>0</v>
      </c>
    </row>
    <row r="171" spans="1:7">
      <c r="A171" s="6" t="s">
        <v>100</v>
      </c>
      <c r="E171" s="6" t="str">
        <f>IF(D171="","-",_xlfn.XLOOKUP(D171,'TM Information'!$A:$A,'TM Information'!$D:$D,"No Match",0,1))</f>
        <v>-</v>
      </c>
      <c r="F171" s="6" t="str">
        <f>IF(D171="","-",_xlfn.XLOOKUP(D171,'TM Information'!$A:$A,'TM Information'!$F:$F,"No Match",0,1))</f>
        <v>-</v>
      </c>
      <c r="G171" s="42">
        <f t="shared" si="2"/>
        <v>0</v>
      </c>
    </row>
    <row r="172" spans="1:7">
      <c r="A172" s="6" t="s">
        <v>100</v>
      </c>
      <c r="E172" s="6" t="str">
        <f>IF(D172="","-",_xlfn.XLOOKUP(D172,'TM Information'!$A:$A,'TM Information'!$D:$D,"No Match",0,1))</f>
        <v>-</v>
      </c>
      <c r="F172" s="6" t="str">
        <f>IF(D172="","-",_xlfn.XLOOKUP(D172,'TM Information'!$A:$A,'TM Information'!$F:$F,"No Match",0,1))</f>
        <v>-</v>
      </c>
      <c r="G172" s="42">
        <f t="shared" si="2"/>
        <v>0</v>
      </c>
    </row>
    <row r="173" spans="1:7">
      <c r="A173" s="6" t="s">
        <v>100</v>
      </c>
      <c r="E173" s="6" t="str">
        <f>IF(D173="","-",_xlfn.XLOOKUP(D173,'TM Information'!$A:$A,'TM Information'!$D:$D,"No Match",0,1))</f>
        <v>-</v>
      </c>
      <c r="F173" s="6" t="str">
        <f>IF(D173="","-",_xlfn.XLOOKUP(D173,'TM Information'!$A:$A,'TM Information'!$F:$F,"No Match",0,1))</f>
        <v>-</v>
      </c>
      <c r="G173" s="42">
        <f t="shared" si="2"/>
        <v>0</v>
      </c>
    </row>
    <row r="174" spans="1:7">
      <c r="A174" s="6" t="s">
        <v>100</v>
      </c>
      <c r="E174" s="6" t="str">
        <f>IF(D174="","-",_xlfn.XLOOKUP(D174,'TM Information'!$A:$A,'TM Information'!$D:$D,"No Match",0,1))</f>
        <v>-</v>
      </c>
      <c r="F174" s="6" t="str">
        <f>IF(D174="","-",_xlfn.XLOOKUP(D174,'TM Information'!$A:$A,'TM Information'!$F:$F,"No Match",0,1))</f>
        <v>-</v>
      </c>
      <c r="G174" s="42">
        <f t="shared" si="2"/>
        <v>0</v>
      </c>
    </row>
    <row r="175" spans="1:7">
      <c r="A175" s="6" t="s">
        <v>100</v>
      </c>
      <c r="E175" s="6" t="str">
        <f>IF(D175="","-",_xlfn.XLOOKUP(D175,'TM Information'!$A:$A,'TM Information'!$D:$D,"No Match",0,1))</f>
        <v>-</v>
      </c>
      <c r="F175" s="6" t="str">
        <f>IF(D175="","-",_xlfn.XLOOKUP(D175,'TM Information'!$A:$A,'TM Information'!$F:$F,"No Match",0,1))</f>
        <v>-</v>
      </c>
      <c r="G175" s="42">
        <f t="shared" si="2"/>
        <v>0</v>
      </c>
    </row>
    <row r="176" spans="1:7">
      <c r="A176" s="6" t="s">
        <v>100</v>
      </c>
      <c r="E176" s="6" t="str">
        <f>IF(D176="","-",_xlfn.XLOOKUP(D176,'TM Information'!$A:$A,'TM Information'!$D:$D,"No Match",0,1))</f>
        <v>-</v>
      </c>
      <c r="F176" s="6" t="str">
        <f>IF(D176="","-",_xlfn.XLOOKUP(D176,'TM Information'!$A:$A,'TM Information'!$F:$F,"No Match",0,1))</f>
        <v>-</v>
      </c>
      <c r="G176" s="42">
        <f t="shared" si="2"/>
        <v>0</v>
      </c>
    </row>
    <row r="177" spans="1:7">
      <c r="A177" s="6" t="s">
        <v>100</v>
      </c>
      <c r="E177" s="6" t="str">
        <f>IF(D177="","-",_xlfn.XLOOKUP(D177,'TM Information'!$A:$A,'TM Information'!$D:$D,"No Match",0,1))</f>
        <v>-</v>
      </c>
      <c r="F177" s="6" t="str">
        <f>IF(D177="","-",_xlfn.XLOOKUP(D177,'TM Information'!$A:$A,'TM Information'!$F:$F,"No Match",0,1))</f>
        <v>-</v>
      </c>
      <c r="G177" s="42">
        <f t="shared" si="2"/>
        <v>0</v>
      </c>
    </row>
    <row r="178" spans="1:7">
      <c r="A178" s="6" t="s">
        <v>100</v>
      </c>
      <c r="E178" s="6" t="str">
        <f>IF(D178="","-",_xlfn.XLOOKUP(D178,'TM Information'!$A:$A,'TM Information'!$D:$D,"No Match",0,1))</f>
        <v>-</v>
      </c>
      <c r="F178" s="6" t="str">
        <f>IF(D178="","-",_xlfn.XLOOKUP(D178,'TM Information'!$A:$A,'TM Information'!$F:$F,"No Match",0,1))</f>
        <v>-</v>
      </c>
      <c r="G178" s="42">
        <f t="shared" si="2"/>
        <v>0</v>
      </c>
    </row>
    <row r="179" spans="1:7">
      <c r="A179" s="6" t="s">
        <v>100</v>
      </c>
      <c r="E179" s="6" t="str">
        <f>IF(D179="","-",_xlfn.XLOOKUP(D179,'TM Information'!$A:$A,'TM Information'!$D:$D,"No Match",0,1))</f>
        <v>-</v>
      </c>
      <c r="F179" s="6" t="str">
        <f>IF(D179="","-",_xlfn.XLOOKUP(D179,'TM Information'!$A:$A,'TM Information'!$F:$F,"No Match",0,1))</f>
        <v>-</v>
      </c>
      <c r="G179" s="42">
        <f t="shared" si="2"/>
        <v>0</v>
      </c>
    </row>
    <row r="180" spans="1:7">
      <c r="A180" s="6" t="s">
        <v>100</v>
      </c>
      <c r="E180" s="6" t="str">
        <f>IF(D180="","-",_xlfn.XLOOKUP(D180,'TM Information'!$A:$A,'TM Information'!$D:$D,"No Match",0,1))</f>
        <v>-</v>
      </c>
      <c r="F180" s="6" t="str">
        <f>IF(D180="","-",_xlfn.XLOOKUP(D180,'TM Information'!$A:$A,'TM Information'!$F:$F,"No Match",0,1))</f>
        <v>-</v>
      </c>
      <c r="G180" s="42">
        <f t="shared" si="2"/>
        <v>0</v>
      </c>
    </row>
    <row r="181" spans="1:7">
      <c r="A181" s="6" t="s">
        <v>100</v>
      </c>
      <c r="E181" s="6" t="str">
        <f>IF(D181="","-",_xlfn.XLOOKUP(D181,'TM Information'!$A:$A,'TM Information'!$D:$D,"No Match",0,1))</f>
        <v>-</v>
      </c>
      <c r="F181" s="6" t="str">
        <f>IF(D181="","-",_xlfn.XLOOKUP(D181,'TM Information'!$A:$A,'TM Information'!$F:$F,"No Match",0,1))</f>
        <v>-</v>
      </c>
      <c r="G181" s="42">
        <f t="shared" si="2"/>
        <v>0</v>
      </c>
    </row>
    <row r="182" spans="1:7">
      <c r="A182" s="6" t="s">
        <v>100</v>
      </c>
      <c r="E182" s="6" t="str">
        <f>IF(D182="","-",_xlfn.XLOOKUP(D182,'TM Information'!$A:$A,'TM Information'!$D:$D,"No Match",0,1))</f>
        <v>-</v>
      </c>
      <c r="F182" s="6" t="str">
        <f>IF(D182="","-",_xlfn.XLOOKUP(D182,'TM Information'!$A:$A,'TM Information'!$F:$F,"No Match",0,1))</f>
        <v>-</v>
      </c>
      <c r="G182" s="42">
        <f t="shared" si="2"/>
        <v>0</v>
      </c>
    </row>
    <row r="183" spans="1:7">
      <c r="A183" s="6" t="s">
        <v>100</v>
      </c>
      <c r="E183" s="6" t="str">
        <f>IF(D183="","-",_xlfn.XLOOKUP(D183,'TM Information'!$A:$A,'TM Information'!$D:$D,"No Match",0,1))</f>
        <v>-</v>
      </c>
      <c r="F183" s="6" t="str">
        <f>IF(D183="","-",_xlfn.XLOOKUP(D183,'TM Information'!$A:$A,'TM Information'!$F:$F,"No Match",0,1))</f>
        <v>-</v>
      </c>
      <c r="G183" s="42">
        <f t="shared" si="2"/>
        <v>0</v>
      </c>
    </row>
    <row r="184" spans="1:7">
      <c r="A184" s="6" t="s">
        <v>100</v>
      </c>
      <c r="E184" s="6" t="str">
        <f>IF(D184="","-",_xlfn.XLOOKUP(D184,'TM Information'!$A:$A,'TM Information'!$D:$D,"No Match",0,1))</f>
        <v>-</v>
      </c>
      <c r="F184" s="6" t="str">
        <f>IF(D184="","-",_xlfn.XLOOKUP(D184,'TM Information'!$A:$A,'TM Information'!$F:$F,"No Match",0,1))</f>
        <v>-</v>
      </c>
      <c r="G184" s="42">
        <f t="shared" si="2"/>
        <v>0</v>
      </c>
    </row>
    <row r="185" spans="1:7">
      <c r="A185" s="6" t="s">
        <v>100</v>
      </c>
      <c r="E185" s="6" t="str">
        <f>IF(D185="","-",_xlfn.XLOOKUP(D185,'TM Information'!$A:$A,'TM Information'!$D:$D,"No Match",0,1))</f>
        <v>-</v>
      </c>
      <c r="F185" s="6" t="str">
        <f>IF(D185="","-",_xlfn.XLOOKUP(D185,'TM Information'!$A:$A,'TM Information'!$F:$F,"No Match",0,1))</f>
        <v>-</v>
      </c>
      <c r="G185" s="42">
        <f t="shared" si="2"/>
        <v>0</v>
      </c>
    </row>
    <row r="186" spans="1:7">
      <c r="A186" s="6" t="s">
        <v>100</v>
      </c>
      <c r="E186" s="6" t="str">
        <f>IF(D186="","-",_xlfn.XLOOKUP(D186,'TM Information'!$A:$A,'TM Information'!$D:$D,"No Match",0,1))</f>
        <v>-</v>
      </c>
      <c r="F186" s="6" t="str">
        <f>IF(D186="","-",_xlfn.XLOOKUP(D186,'TM Information'!$A:$A,'TM Information'!$F:$F,"No Match",0,1))</f>
        <v>-</v>
      </c>
      <c r="G186" s="42">
        <f t="shared" si="2"/>
        <v>0</v>
      </c>
    </row>
    <row r="187" spans="1:7">
      <c r="A187" s="6" t="s">
        <v>100</v>
      </c>
      <c r="E187" s="6" t="str">
        <f>IF(D187="","-",_xlfn.XLOOKUP(D187,'TM Information'!$A:$A,'TM Information'!$D:$D,"No Match",0,1))</f>
        <v>-</v>
      </c>
      <c r="F187" s="6" t="str">
        <f>IF(D187="","-",_xlfn.XLOOKUP(D187,'TM Information'!$A:$A,'TM Information'!$F:$F,"No Match",0,1))</f>
        <v>-</v>
      </c>
      <c r="G187" s="42">
        <f t="shared" si="2"/>
        <v>0</v>
      </c>
    </row>
    <row r="188" spans="1:7">
      <c r="A188" s="6" t="s">
        <v>100</v>
      </c>
      <c r="E188" s="6" t="str">
        <f>IF(D188="","-",_xlfn.XLOOKUP(D188,'TM Information'!$A:$A,'TM Information'!$D:$D,"No Match",0,1))</f>
        <v>-</v>
      </c>
      <c r="F188" s="6" t="str">
        <f>IF(D188="","-",_xlfn.XLOOKUP(D188,'TM Information'!$A:$A,'TM Information'!$F:$F,"No Match",0,1))</f>
        <v>-</v>
      </c>
      <c r="G188" s="42">
        <f t="shared" si="2"/>
        <v>0</v>
      </c>
    </row>
    <row r="189" spans="1:7">
      <c r="A189" s="6" t="s">
        <v>100</v>
      </c>
      <c r="E189" s="6" t="str">
        <f>IF(D189="","-",_xlfn.XLOOKUP(D189,'TM Information'!$A:$A,'TM Information'!$D:$D,"No Match",0,1))</f>
        <v>-</v>
      </c>
      <c r="F189" s="6" t="str">
        <f>IF(D189="","-",_xlfn.XLOOKUP(D189,'TM Information'!$A:$A,'TM Information'!$F:$F,"No Match",0,1))</f>
        <v>-</v>
      </c>
      <c r="G189" s="42">
        <f t="shared" si="2"/>
        <v>0</v>
      </c>
    </row>
    <row r="190" spans="1:7">
      <c r="A190" s="6" t="s">
        <v>100</v>
      </c>
      <c r="E190" s="6" t="str">
        <f>IF(D190="","-",_xlfn.XLOOKUP(D190,'TM Information'!$A:$A,'TM Information'!$D:$D,"No Match",0,1))</f>
        <v>-</v>
      </c>
      <c r="F190" s="6" t="str">
        <f>IF(D190="","-",_xlfn.XLOOKUP(D190,'TM Information'!$A:$A,'TM Information'!$F:$F,"No Match",0,1))</f>
        <v>-</v>
      </c>
      <c r="G190" s="42">
        <f t="shared" si="2"/>
        <v>0</v>
      </c>
    </row>
    <row r="191" spans="1:7">
      <c r="A191" s="6" t="s">
        <v>100</v>
      </c>
      <c r="E191" s="6" t="str">
        <f>IF(D191="","-",_xlfn.XLOOKUP(D191,'TM Information'!$A:$A,'TM Information'!$D:$D,"No Match",0,1))</f>
        <v>-</v>
      </c>
      <c r="F191" s="6" t="str">
        <f>IF(D191="","-",_xlfn.XLOOKUP(D191,'TM Information'!$A:$A,'TM Information'!$F:$F,"No Match",0,1))</f>
        <v>-</v>
      </c>
      <c r="G191" s="42">
        <f t="shared" si="2"/>
        <v>0</v>
      </c>
    </row>
    <row r="192" spans="1:7" ht="15" customHeight="1">
      <c r="A192" s="6" t="s">
        <v>100</v>
      </c>
      <c r="E192" s="6" t="str">
        <f>IF(D192="","-",_xlfn.XLOOKUP(D192,'TM Information'!$A:$A,'TM Information'!$D:$D,"No Match",0,1))</f>
        <v>-</v>
      </c>
      <c r="F192" s="6" t="str">
        <f>IF(D192="","-",_xlfn.XLOOKUP(D192,'TM Information'!$A:$A,'TM Information'!$F:$F,"No Match",0,1))</f>
        <v>-</v>
      </c>
      <c r="G192" s="42">
        <f t="shared" si="2"/>
        <v>0</v>
      </c>
    </row>
    <row r="193" spans="1:7">
      <c r="A193" s="6" t="s">
        <v>100</v>
      </c>
      <c r="E193" s="6" t="str">
        <f>IF(D193="","-",_xlfn.XLOOKUP(D193,'TM Information'!$A:$A,'TM Information'!$D:$D,"No Match",0,1))</f>
        <v>-</v>
      </c>
      <c r="F193" s="6" t="str">
        <f>IF(D193="","-",_xlfn.XLOOKUP(D193,'TM Information'!$A:$A,'TM Information'!$F:$F,"No Match",0,1))</f>
        <v>-</v>
      </c>
      <c r="G193" s="42">
        <f t="shared" si="2"/>
        <v>0</v>
      </c>
    </row>
    <row r="194" spans="1:7">
      <c r="A194" s="6" t="s">
        <v>100</v>
      </c>
      <c r="E194" s="6" t="str">
        <f>IF(D194="","-",_xlfn.XLOOKUP(D194,'TM Information'!$A:$A,'TM Information'!$D:$D,"No Match",0,1))</f>
        <v>-</v>
      </c>
      <c r="F194" s="6" t="str">
        <f>IF(D194="","-",_xlfn.XLOOKUP(D194,'TM Information'!$A:$A,'TM Information'!$F:$F,"No Match",0,1))</f>
        <v>-</v>
      </c>
      <c r="G194" s="42">
        <f t="shared" si="2"/>
        <v>0</v>
      </c>
    </row>
    <row r="195" spans="1:7">
      <c r="A195" s="6" t="s">
        <v>100</v>
      </c>
      <c r="E195" s="6" t="str">
        <f>IF(D195="","-",_xlfn.XLOOKUP(D195,'TM Information'!$A:$A,'TM Information'!$D:$D,"No Match",0,1))</f>
        <v>-</v>
      </c>
      <c r="F195" s="6" t="str">
        <f>IF(D195="","-",_xlfn.XLOOKUP(D195,'TM Information'!$A:$A,'TM Information'!$F:$F,"No Match",0,1))</f>
        <v>-</v>
      </c>
      <c r="G195" s="42">
        <f t="shared" ref="G195:G258" si="3">COUNTIF(D:D,D195)</f>
        <v>0</v>
      </c>
    </row>
    <row r="196" spans="1:7">
      <c r="A196" s="6" t="s">
        <v>100</v>
      </c>
      <c r="E196" s="6" t="str">
        <f>IF(D196="","-",_xlfn.XLOOKUP(D196,'TM Information'!$A:$A,'TM Information'!$D:$D,"No Match",0,1))</f>
        <v>-</v>
      </c>
      <c r="F196" s="6" t="str">
        <f>IF(D196="","-",_xlfn.XLOOKUP(D196,'TM Information'!$A:$A,'TM Information'!$F:$F,"No Match",0,1))</f>
        <v>-</v>
      </c>
      <c r="G196" s="42">
        <f t="shared" si="3"/>
        <v>0</v>
      </c>
    </row>
    <row r="197" spans="1:7">
      <c r="A197" s="6" t="s">
        <v>100</v>
      </c>
      <c r="E197" s="6" t="str">
        <f>IF(D197="","-",_xlfn.XLOOKUP(D197,'TM Information'!$A:$A,'TM Information'!$D:$D,"No Match",0,1))</f>
        <v>-</v>
      </c>
      <c r="F197" s="6" t="str">
        <f>IF(D197="","-",_xlfn.XLOOKUP(D197,'TM Information'!$A:$A,'TM Information'!$F:$F,"No Match",0,1))</f>
        <v>-</v>
      </c>
      <c r="G197" s="42">
        <f t="shared" si="3"/>
        <v>0</v>
      </c>
    </row>
    <row r="198" spans="1:7">
      <c r="A198" s="6" t="s">
        <v>100</v>
      </c>
      <c r="E198" s="6" t="str">
        <f>IF(D198="","-",_xlfn.XLOOKUP(D198,'TM Information'!$A:$A,'TM Information'!$D:$D,"No Match",0,1))</f>
        <v>-</v>
      </c>
      <c r="F198" s="6" t="str">
        <f>IF(D198="","-",_xlfn.XLOOKUP(D198,'TM Information'!$A:$A,'TM Information'!$F:$F,"No Match",0,1))</f>
        <v>-</v>
      </c>
      <c r="G198" s="42">
        <f t="shared" si="3"/>
        <v>0</v>
      </c>
    </row>
    <row r="199" spans="1:7">
      <c r="A199" s="6" t="s">
        <v>100</v>
      </c>
      <c r="E199" s="6" t="str">
        <f>IF(D199="","-",_xlfn.XLOOKUP(D199,'TM Information'!$A:$A,'TM Information'!$D:$D,"No Match",0,1))</f>
        <v>-</v>
      </c>
      <c r="F199" s="6" t="str">
        <f>IF(D199="","-",_xlfn.XLOOKUP(D199,'TM Information'!$A:$A,'TM Information'!$F:$F,"No Match",0,1))</f>
        <v>-</v>
      </c>
      <c r="G199" s="42">
        <f t="shared" si="3"/>
        <v>0</v>
      </c>
    </row>
    <row r="200" spans="1:7">
      <c r="A200" s="6" t="s">
        <v>100</v>
      </c>
      <c r="E200" s="6" t="str">
        <f>IF(D200="","-",_xlfn.XLOOKUP(D200,'TM Information'!$A:$A,'TM Information'!$D:$D,"No Match",0,1))</f>
        <v>-</v>
      </c>
      <c r="F200" s="6" t="str">
        <f>IF(D200="","-",_xlfn.XLOOKUP(D200,'TM Information'!$A:$A,'TM Information'!$F:$F,"No Match",0,1))</f>
        <v>-</v>
      </c>
      <c r="G200" s="42">
        <f t="shared" si="3"/>
        <v>0</v>
      </c>
    </row>
    <row r="201" spans="1:7">
      <c r="A201" s="6" t="s">
        <v>100</v>
      </c>
      <c r="E201" s="6" t="str">
        <f>IF(D201="","-",_xlfn.XLOOKUP(D201,'TM Information'!$A:$A,'TM Information'!$D:$D,"No Match",0,1))</f>
        <v>-</v>
      </c>
      <c r="F201" s="6" t="str">
        <f>IF(D201="","-",_xlfn.XLOOKUP(D201,'TM Information'!$A:$A,'TM Information'!$F:$F,"No Match",0,1))</f>
        <v>-</v>
      </c>
      <c r="G201" s="42">
        <f t="shared" si="3"/>
        <v>0</v>
      </c>
    </row>
    <row r="202" spans="1:7">
      <c r="A202" s="6" t="s">
        <v>100</v>
      </c>
      <c r="E202" s="6" t="str">
        <f>IF(D202="","-",_xlfn.XLOOKUP(D202,'TM Information'!$A:$A,'TM Information'!$D:$D,"No Match",0,1))</f>
        <v>-</v>
      </c>
      <c r="F202" s="6" t="str">
        <f>IF(D202="","-",_xlfn.XLOOKUP(D202,'TM Information'!$A:$A,'TM Information'!$F:$F,"No Match",0,1))</f>
        <v>-</v>
      </c>
      <c r="G202" s="42">
        <f t="shared" si="3"/>
        <v>0</v>
      </c>
    </row>
    <row r="203" spans="1:7">
      <c r="A203" s="6" t="s">
        <v>100</v>
      </c>
      <c r="E203" s="6" t="str">
        <f>IF(D203="","-",_xlfn.XLOOKUP(D203,'TM Information'!$A:$A,'TM Information'!$D:$D,"No Match",0,1))</f>
        <v>-</v>
      </c>
      <c r="F203" s="6" t="str">
        <f>IF(D203="","-",_xlfn.XLOOKUP(D203,'TM Information'!$A:$A,'TM Information'!$F:$F,"No Match",0,1))</f>
        <v>-</v>
      </c>
      <c r="G203" s="42">
        <f t="shared" si="3"/>
        <v>0</v>
      </c>
    </row>
    <row r="204" spans="1:7">
      <c r="A204" s="6" t="s">
        <v>100</v>
      </c>
      <c r="E204" s="6" t="str">
        <f>IF(D204="","-",_xlfn.XLOOKUP(D204,'TM Information'!$A:$A,'TM Information'!$D:$D,"No Match",0,1))</f>
        <v>-</v>
      </c>
      <c r="F204" s="6" t="str">
        <f>IF(D204="","-",_xlfn.XLOOKUP(D204,'TM Information'!$A:$A,'TM Information'!$F:$F,"No Match",0,1))</f>
        <v>-</v>
      </c>
      <c r="G204" s="42">
        <f t="shared" si="3"/>
        <v>0</v>
      </c>
    </row>
    <row r="205" spans="1:7">
      <c r="A205" s="6" t="s">
        <v>100</v>
      </c>
      <c r="E205" s="6" t="str">
        <f>IF(D205="","-",_xlfn.XLOOKUP(D205,'TM Information'!$A:$A,'TM Information'!$D:$D,"No Match",0,1))</f>
        <v>-</v>
      </c>
      <c r="F205" s="6" t="str">
        <f>IF(D205="","-",_xlfn.XLOOKUP(D205,'TM Information'!$A:$A,'TM Information'!$F:$F,"No Match",0,1))</f>
        <v>-</v>
      </c>
      <c r="G205" s="42">
        <f t="shared" si="3"/>
        <v>0</v>
      </c>
    </row>
    <row r="206" spans="1:7">
      <c r="A206" s="6" t="s">
        <v>100</v>
      </c>
      <c r="E206" s="6" t="str">
        <f>IF(D206="","-",_xlfn.XLOOKUP(D206,'TM Information'!$A:$A,'TM Information'!$D:$D,"No Match",0,1))</f>
        <v>-</v>
      </c>
      <c r="F206" s="6" t="str">
        <f>IF(D206="","-",_xlfn.XLOOKUP(D206,'TM Information'!$A:$A,'TM Information'!$F:$F,"No Match",0,1))</f>
        <v>-</v>
      </c>
      <c r="G206" s="42">
        <f t="shared" si="3"/>
        <v>0</v>
      </c>
    </row>
    <row r="207" spans="1:7">
      <c r="A207" s="6" t="s">
        <v>100</v>
      </c>
      <c r="E207" s="6" t="str">
        <f>IF(D207="","-",_xlfn.XLOOKUP(D207,'TM Information'!$A:$A,'TM Information'!$D:$D,"No Match",0,1))</f>
        <v>-</v>
      </c>
      <c r="F207" s="6" t="str">
        <f>IF(D207="","-",_xlfn.XLOOKUP(D207,'TM Information'!$A:$A,'TM Information'!$F:$F,"No Match",0,1))</f>
        <v>-</v>
      </c>
      <c r="G207" s="42">
        <f t="shared" si="3"/>
        <v>0</v>
      </c>
    </row>
    <row r="208" spans="1:7">
      <c r="A208" s="6" t="s">
        <v>100</v>
      </c>
      <c r="E208" s="6" t="str">
        <f>IF(D208="","-",_xlfn.XLOOKUP(D208,'TM Information'!$A:$A,'TM Information'!$D:$D,"No Match",0,1))</f>
        <v>-</v>
      </c>
      <c r="F208" s="6" t="str">
        <f>IF(D208="","-",_xlfn.XLOOKUP(D208,'TM Information'!$A:$A,'TM Information'!$F:$F,"No Match",0,1))</f>
        <v>-</v>
      </c>
      <c r="G208" s="42">
        <f t="shared" si="3"/>
        <v>0</v>
      </c>
    </row>
    <row r="209" spans="1:7">
      <c r="A209" s="6" t="s">
        <v>100</v>
      </c>
      <c r="E209" s="6" t="str">
        <f>IF(D209="","-",_xlfn.XLOOKUP(D209,'TM Information'!$A:$A,'TM Information'!$D:$D,"No Match",0,1))</f>
        <v>-</v>
      </c>
      <c r="F209" s="6" t="str">
        <f>IF(D209="","-",_xlfn.XLOOKUP(D209,'TM Information'!$A:$A,'TM Information'!$F:$F,"No Match",0,1))</f>
        <v>-</v>
      </c>
      <c r="G209" s="42">
        <f t="shared" si="3"/>
        <v>0</v>
      </c>
    </row>
    <row r="210" spans="1:7">
      <c r="A210" s="6" t="s">
        <v>100</v>
      </c>
      <c r="E210" s="6" t="str">
        <f>IF(D210="","-",_xlfn.XLOOKUP(D210,'TM Information'!$A:$A,'TM Information'!$D:$D,"No Match",0,1))</f>
        <v>-</v>
      </c>
      <c r="F210" s="6" t="str">
        <f>IF(D210="","-",_xlfn.XLOOKUP(D210,'TM Information'!$A:$A,'TM Information'!$F:$F,"No Match",0,1))</f>
        <v>-</v>
      </c>
      <c r="G210" s="42">
        <f t="shared" si="3"/>
        <v>0</v>
      </c>
    </row>
    <row r="211" spans="1:7">
      <c r="A211" s="6" t="s">
        <v>100</v>
      </c>
      <c r="E211" s="6" t="str">
        <f>IF(D211="","-",_xlfn.XLOOKUP(D211,'TM Information'!$A:$A,'TM Information'!$D:$D,"No Match",0,1))</f>
        <v>-</v>
      </c>
      <c r="F211" s="6" t="str">
        <f>IF(D211="","-",_xlfn.XLOOKUP(D211,'TM Information'!$A:$A,'TM Information'!$F:$F,"No Match",0,1))</f>
        <v>-</v>
      </c>
      <c r="G211" s="42">
        <f t="shared" si="3"/>
        <v>0</v>
      </c>
    </row>
    <row r="212" spans="1:7">
      <c r="A212" s="6" t="s">
        <v>100</v>
      </c>
      <c r="E212" s="6" t="str">
        <f>IF(D212="","-",_xlfn.XLOOKUP(D212,'TM Information'!$A:$A,'TM Information'!$D:$D,"No Match",0,1))</f>
        <v>-</v>
      </c>
      <c r="F212" s="6" t="str">
        <f>IF(D212="","-",_xlfn.XLOOKUP(D212,'TM Information'!$A:$A,'TM Information'!$F:$F,"No Match",0,1))</f>
        <v>-</v>
      </c>
      <c r="G212" s="42">
        <f t="shared" si="3"/>
        <v>0</v>
      </c>
    </row>
    <row r="213" spans="1:7">
      <c r="A213" s="6" t="s">
        <v>100</v>
      </c>
      <c r="E213" s="6" t="str">
        <f>IF(D213="","-",_xlfn.XLOOKUP(D213,'TM Information'!$A:$A,'TM Information'!$D:$D,"No Match",0,1))</f>
        <v>-</v>
      </c>
      <c r="F213" s="6" t="str">
        <f>IF(D213="","-",_xlfn.XLOOKUP(D213,'TM Information'!$A:$A,'TM Information'!$F:$F,"No Match",0,1))</f>
        <v>-</v>
      </c>
      <c r="G213" s="42">
        <f t="shared" si="3"/>
        <v>0</v>
      </c>
    </row>
    <row r="214" spans="1:7">
      <c r="A214" s="6" t="s">
        <v>100</v>
      </c>
      <c r="E214" s="6" t="str">
        <f>IF(D214="","-",_xlfn.XLOOKUP(D214,'TM Information'!$A:$A,'TM Information'!$D:$D,"No Match",0,1))</f>
        <v>-</v>
      </c>
      <c r="F214" s="6" t="str">
        <f>IF(D214="","-",_xlfn.XLOOKUP(D214,'TM Information'!$A:$A,'TM Information'!$F:$F,"No Match",0,1))</f>
        <v>-</v>
      </c>
      <c r="G214" s="42">
        <f t="shared" si="3"/>
        <v>0</v>
      </c>
    </row>
    <row r="215" spans="1:7">
      <c r="A215" s="6" t="s">
        <v>100</v>
      </c>
      <c r="E215" s="6" t="str">
        <f>IF(D215="","-",_xlfn.XLOOKUP(D215,'TM Information'!$A:$A,'TM Information'!$D:$D,"No Match",0,1))</f>
        <v>-</v>
      </c>
      <c r="F215" s="6" t="str">
        <f>IF(D215="","-",_xlfn.XLOOKUP(D215,'TM Information'!$A:$A,'TM Information'!$F:$F,"No Match",0,1))</f>
        <v>-</v>
      </c>
      <c r="G215" s="42">
        <f t="shared" si="3"/>
        <v>0</v>
      </c>
    </row>
    <row r="216" spans="1:7">
      <c r="A216" s="6" t="s">
        <v>100</v>
      </c>
      <c r="E216" s="6" t="str">
        <f>IF(D216="","-",_xlfn.XLOOKUP(D216,'TM Information'!$A:$A,'TM Information'!$D:$D,"No Match",0,1))</f>
        <v>-</v>
      </c>
      <c r="F216" s="6" t="str">
        <f>IF(D216="","-",_xlfn.XLOOKUP(D216,'TM Information'!$A:$A,'TM Information'!$F:$F,"No Match",0,1))</f>
        <v>-</v>
      </c>
      <c r="G216" s="42">
        <f t="shared" si="3"/>
        <v>0</v>
      </c>
    </row>
    <row r="217" spans="1:7">
      <c r="A217" s="6" t="s">
        <v>100</v>
      </c>
      <c r="E217" s="6" t="str">
        <f>IF(D217="","-",_xlfn.XLOOKUP(D217,'TM Information'!$A:$A,'TM Information'!$D:$D,"No Match",0,1))</f>
        <v>-</v>
      </c>
      <c r="F217" s="6" t="str">
        <f>IF(D217="","-",_xlfn.XLOOKUP(D217,'TM Information'!$A:$A,'TM Information'!$F:$F,"No Match",0,1))</f>
        <v>-</v>
      </c>
      <c r="G217" s="42">
        <f t="shared" si="3"/>
        <v>0</v>
      </c>
    </row>
    <row r="218" spans="1:7">
      <c r="A218" s="6" t="s">
        <v>100</v>
      </c>
      <c r="E218" s="6" t="str">
        <f>IF(D218="","-",_xlfn.XLOOKUP(D218,'TM Information'!$A:$A,'TM Information'!$D:$D,"No Match",0,1))</f>
        <v>-</v>
      </c>
      <c r="F218" s="6" t="str">
        <f>IF(D218="","-",_xlfn.XLOOKUP(D218,'TM Information'!$A:$A,'TM Information'!$F:$F,"No Match",0,1))</f>
        <v>-</v>
      </c>
      <c r="G218" s="42">
        <f t="shared" si="3"/>
        <v>0</v>
      </c>
    </row>
    <row r="219" spans="1:7">
      <c r="A219" s="6" t="s">
        <v>100</v>
      </c>
      <c r="E219" s="6" t="str">
        <f>IF(D219="","-",_xlfn.XLOOKUP(D219,'TM Information'!$A:$A,'TM Information'!$D:$D,"No Match",0,1))</f>
        <v>-</v>
      </c>
      <c r="F219" s="6" t="str">
        <f>IF(D219="","-",_xlfn.XLOOKUP(D219,'TM Information'!$A:$A,'TM Information'!$F:$F,"No Match",0,1))</f>
        <v>-</v>
      </c>
      <c r="G219" s="42">
        <f t="shared" si="3"/>
        <v>0</v>
      </c>
    </row>
    <row r="220" spans="1:7">
      <c r="A220" s="6" t="s">
        <v>100</v>
      </c>
      <c r="E220" s="6" t="str">
        <f>IF(D220="","-",_xlfn.XLOOKUP(D220,'TM Information'!$A:$A,'TM Information'!$D:$D,"No Match",0,1))</f>
        <v>-</v>
      </c>
      <c r="F220" s="6" t="str">
        <f>IF(D220="","-",_xlfn.XLOOKUP(D220,'TM Information'!$A:$A,'TM Information'!$F:$F,"No Match",0,1))</f>
        <v>-</v>
      </c>
      <c r="G220" s="42">
        <f t="shared" si="3"/>
        <v>0</v>
      </c>
    </row>
    <row r="221" spans="1:7">
      <c r="A221" s="6" t="s">
        <v>100</v>
      </c>
      <c r="E221" s="6" t="str">
        <f>IF(D221="","-",_xlfn.XLOOKUP(D221,'TM Information'!$A:$A,'TM Information'!$D:$D,"No Match",0,1))</f>
        <v>-</v>
      </c>
      <c r="F221" s="6" t="str">
        <f>IF(D221="","-",_xlfn.XLOOKUP(D221,'TM Information'!$A:$A,'TM Information'!$F:$F,"No Match",0,1))</f>
        <v>-</v>
      </c>
      <c r="G221" s="42">
        <f t="shared" si="3"/>
        <v>0</v>
      </c>
    </row>
    <row r="222" spans="1:7" ht="15" customHeight="1">
      <c r="A222" s="6" t="s">
        <v>100</v>
      </c>
      <c r="E222" s="6" t="str">
        <f>IF(D222="","-",_xlfn.XLOOKUP(D222,'TM Information'!$A:$A,'TM Information'!$D:$D,"No Match",0,1))</f>
        <v>-</v>
      </c>
      <c r="F222" s="6" t="str">
        <f>IF(D222="","-",_xlfn.XLOOKUP(D222,'TM Information'!$A:$A,'TM Information'!$F:$F,"No Match",0,1))</f>
        <v>-</v>
      </c>
      <c r="G222" s="42">
        <f t="shared" si="3"/>
        <v>0</v>
      </c>
    </row>
    <row r="223" spans="1:7">
      <c r="A223" s="6" t="s">
        <v>100</v>
      </c>
      <c r="E223" s="6" t="str">
        <f>IF(D223="","-",_xlfn.XLOOKUP(D223,'TM Information'!$A:$A,'TM Information'!$D:$D,"No Match",0,1))</f>
        <v>-</v>
      </c>
      <c r="F223" s="6" t="str">
        <f>IF(D223="","-",_xlfn.XLOOKUP(D223,'TM Information'!$A:$A,'TM Information'!$F:$F,"No Match",0,1))</f>
        <v>-</v>
      </c>
      <c r="G223" s="42">
        <f t="shared" si="3"/>
        <v>0</v>
      </c>
    </row>
    <row r="224" spans="1:7">
      <c r="A224" s="6" t="s">
        <v>100</v>
      </c>
      <c r="E224" s="6" t="str">
        <f>IF(D224="","-",_xlfn.XLOOKUP(D224,'TM Information'!$A:$A,'TM Information'!$D:$D,"No Match",0,1))</f>
        <v>-</v>
      </c>
      <c r="F224" s="6" t="str">
        <f>IF(D224="","-",_xlfn.XLOOKUP(D224,'TM Information'!$A:$A,'TM Information'!$F:$F,"No Match",0,1))</f>
        <v>-</v>
      </c>
      <c r="G224" s="42">
        <f t="shared" si="3"/>
        <v>0</v>
      </c>
    </row>
    <row r="225" spans="1:7">
      <c r="A225" s="6" t="s">
        <v>100</v>
      </c>
      <c r="E225" s="6" t="str">
        <f>IF(D225="","-",_xlfn.XLOOKUP(D225,'TM Information'!$A:$A,'TM Information'!$D:$D,"No Match",0,1))</f>
        <v>-</v>
      </c>
      <c r="F225" s="6" t="str">
        <f>IF(D225="","-",_xlfn.XLOOKUP(D225,'TM Information'!$A:$A,'TM Information'!$F:$F,"No Match",0,1))</f>
        <v>-</v>
      </c>
      <c r="G225" s="42">
        <f t="shared" si="3"/>
        <v>0</v>
      </c>
    </row>
    <row r="226" spans="1:7">
      <c r="A226" s="6" t="s">
        <v>100</v>
      </c>
      <c r="E226" s="6" t="str">
        <f>IF(D226="","-",_xlfn.XLOOKUP(D226,'TM Information'!$A:$A,'TM Information'!$D:$D,"No Match",0,1))</f>
        <v>-</v>
      </c>
      <c r="F226" s="6" t="str">
        <f>IF(D226="","-",_xlfn.XLOOKUP(D226,'TM Information'!$A:$A,'TM Information'!$F:$F,"No Match",0,1))</f>
        <v>-</v>
      </c>
      <c r="G226" s="42">
        <f t="shared" si="3"/>
        <v>0</v>
      </c>
    </row>
    <row r="227" spans="1:7">
      <c r="A227" s="6" t="s">
        <v>100</v>
      </c>
      <c r="E227" s="6" t="str">
        <f>IF(D227="","-",_xlfn.XLOOKUP(D227,'TM Information'!$A:$A,'TM Information'!$D:$D,"No Match",0,1))</f>
        <v>-</v>
      </c>
      <c r="F227" s="6" t="str">
        <f>IF(D227="","-",_xlfn.XLOOKUP(D227,'TM Information'!$A:$A,'TM Information'!$F:$F,"No Match",0,1))</f>
        <v>-</v>
      </c>
      <c r="G227" s="42">
        <f t="shared" si="3"/>
        <v>0</v>
      </c>
    </row>
    <row r="228" spans="1:7">
      <c r="A228" s="6" t="s">
        <v>100</v>
      </c>
      <c r="E228" s="6" t="str">
        <f>IF(D228="","-",_xlfn.XLOOKUP(D228,'TM Information'!$A:$A,'TM Information'!$D:$D,"No Match",0,1))</f>
        <v>-</v>
      </c>
      <c r="F228" s="6" t="str">
        <f>IF(D228="","-",_xlfn.XLOOKUP(D228,'TM Information'!$A:$A,'TM Information'!$F:$F,"No Match",0,1))</f>
        <v>-</v>
      </c>
      <c r="G228" s="42">
        <f t="shared" si="3"/>
        <v>0</v>
      </c>
    </row>
    <row r="229" spans="1:7">
      <c r="A229" s="6" t="s">
        <v>100</v>
      </c>
      <c r="E229" s="6" t="str">
        <f>IF(D229="","-",_xlfn.XLOOKUP(D229,'TM Information'!$A:$A,'TM Information'!$D:$D,"No Match",0,1))</f>
        <v>-</v>
      </c>
      <c r="F229" s="6" t="str">
        <f>IF(D229="","-",_xlfn.XLOOKUP(D229,'TM Information'!$A:$A,'TM Information'!$F:$F,"No Match",0,1))</f>
        <v>-</v>
      </c>
      <c r="G229" s="42">
        <f t="shared" si="3"/>
        <v>0</v>
      </c>
    </row>
    <row r="230" spans="1:7">
      <c r="A230" s="6" t="s">
        <v>100</v>
      </c>
      <c r="E230" s="6" t="str">
        <f>IF(D230="","-",_xlfn.XLOOKUP(D230,'TM Information'!$A:$A,'TM Information'!$D:$D,"No Match",0,1))</f>
        <v>-</v>
      </c>
      <c r="F230" s="6" t="str">
        <f>IF(D230="","-",_xlfn.XLOOKUP(D230,'TM Information'!$A:$A,'TM Information'!$F:$F,"No Match",0,1))</f>
        <v>-</v>
      </c>
      <c r="G230" s="42">
        <f t="shared" si="3"/>
        <v>0</v>
      </c>
    </row>
    <row r="231" spans="1:7">
      <c r="A231" s="6" t="s">
        <v>100</v>
      </c>
      <c r="E231" s="6" t="str">
        <f>IF(D231="","-",_xlfn.XLOOKUP(D231,'TM Information'!$A:$A,'TM Information'!$D:$D,"No Match",0,1))</f>
        <v>-</v>
      </c>
      <c r="F231" s="6" t="str">
        <f>IF(D231="","-",_xlfn.XLOOKUP(D231,'TM Information'!$A:$A,'TM Information'!$F:$F,"No Match",0,1))</f>
        <v>-</v>
      </c>
      <c r="G231" s="42">
        <f t="shared" si="3"/>
        <v>0</v>
      </c>
    </row>
    <row r="232" spans="1:7">
      <c r="A232" s="6" t="s">
        <v>100</v>
      </c>
      <c r="E232" s="6" t="str">
        <f>IF(D232="","-",_xlfn.XLOOKUP(D232,'TM Information'!$A:$A,'TM Information'!$D:$D,"No Match",0,1))</f>
        <v>-</v>
      </c>
      <c r="F232" s="6" t="str">
        <f>IF(D232="","-",_xlfn.XLOOKUP(D232,'TM Information'!$A:$A,'TM Information'!$F:$F,"No Match",0,1))</f>
        <v>-</v>
      </c>
      <c r="G232" s="42">
        <f t="shared" si="3"/>
        <v>0</v>
      </c>
    </row>
    <row r="233" spans="1:7">
      <c r="A233" s="6" t="s">
        <v>100</v>
      </c>
      <c r="E233" s="6" t="str">
        <f>IF(D233="","-",_xlfn.XLOOKUP(D233,'TM Information'!$A:$A,'TM Information'!$D:$D,"No Match",0,1))</f>
        <v>-</v>
      </c>
      <c r="F233" s="6" t="str">
        <f>IF(D233="","-",_xlfn.XLOOKUP(D233,'TM Information'!$A:$A,'TM Information'!$F:$F,"No Match",0,1))</f>
        <v>-</v>
      </c>
      <c r="G233" s="42">
        <f t="shared" si="3"/>
        <v>0</v>
      </c>
    </row>
    <row r="234" spans="1:7">
      <c r="A234" s="6" t="s">
        <v>100</v>
      </c>
      <c r="E234" s="6" t="str">
        <f>IF(D234="","-",_xlfn.XLOOKUP(D234,'TM Information'!$A:$A,'TM Information'!$D:$D,"No Match",0,1))</f>
        <v>-</v>
      </c>
      <c r="F234" s="6" t="str">
        <f>IF(D234="","-",_xlfn.XLOOKUP(D234,'TM Information'!$A:$A,'TM Information'!$F:$F,"No Match",0,1))</f>
        <v>-</v>
      </c>
      <c r="G234" s="42">
        <f t="shared" si="3"/>
        <v>0</v>
      </c>
    </row>
    <row r="235" spans="1:7">
      <c r="A235" s="6" t="s">
        <v>100</v>
      </c>
      <c r="E235" s="6" t="str">
        <f>IF(D235="","-",_xlfn.XLOOKUP(D235,'TM Information'!$A:$A,'TM Information'!$D:$D,"No Match",0,1))</f>
        <v>-</v>
      </c>
      <c r="F235" s="6" t="str">
        <f>IF(D235="","-",_xlfn.XLOOKUP(D235,'TM Information'!$A:$A,'TM Information'!$F:$F,"No Match",0,1))</f>
        <v>-</v>
      </c>
      <c r="G235" s="42">
        <f t="shared" si="3"/>
        <v>0</v>
      </c>
    </row>
    <row r="236" spans="1:7">
      <c r="A236" s="6" t="s">
        <v>100</v>
      </c>
      <c r="E236" s="6" t="str">
        <f>IF(D236="","-",_xlfn.XLOOKUP(D236,'TM Information'!$A:$A,'TM Information'!$D:$D,"No Match",0,1))</f>
        <v>-</v>
      </c>
      <c r="F236" s="6" t="str">
        <f>IF(D236="","-",_xlfn.XLOOKUP(D236,'TM Information'!$A:$A,'TM Information'!$F:$F,"No Match",0,1))</f>
        <v>-</v>
      </c>
      <c r="G236" s="42">
        <f t="shared" si="3"/>
        <v>0</v>
      </c>
    </row>
    <row r="237" spans="1:7">
      <c r="A237" s="6" t="s">
        <v>100</v>
      </c>
      <c r="E237" s="6" t="str">
        <f>IF(D237="","-",_xlfn.XLOOKUP(D237,'TM Information'!$A:$A,'TM Information'!$D:$D,"No Match",0,1))</f>
        <v>-</v>
      </c>
      <c r="F237" s="6" t="str">
        <f>IF(D237="","-",_xlfn.XLOOKUP(D237,'TM Information'!$A:$A,'TM Information'!$F:$F,"No Match",0,1))</f>
        <v>-</v>
      </c>
      <c r="G237" s="42">
        <f t="shared" si="3"/>
        <v>0</v>
      </c>
    </row>
    <row r="238" spans="1:7">
      <c r="A238" s="6" t="s">
        <v>100</v>
      </c>
      <c r="E238" s="6" t="str">
        <f>IF(D238="","-",_xlfn.XLOOKUP(D238,'TM Information'!$A:$A,'TM Information'!$D:$D,"No Match",0,1))</f>
        <v>-</v>
      </c>
      <c r="F238" s="6" t="str">
        <f>IF(D238="","-",_xlfn.XLOOKUP(D238,'TM Information'!$A:$A,'TM Information'!$F:$F,"No Match",0,1))</f>
        <v>-</v>
      </c>
      <c r="G238" s="42">
        <f t="shared" si="3"/>
        <v>0</v>
      </c>
    </row>
    <row r="239" spans="1:7">
      <c r="A239" s="6" t="s">
        <v>100</v>
      </c>
      <c r="E239" s="6" t="str">
        <f>IF(D239="","-",_xlfn.XLOOKUP(D239,'TM Information'!$A:$A,'TM Information'!$D:$D,"No Match",0,1))</f>
        <v>-</v>
      </c>
      <c r="F239" s="6" t="str">
        <f>IF(D239="","-",_xlfn.XLOOKUP(D239,'TM Information'!$A:$A,'TM Information'!$F:$F,"No Match",0,1))</f>
        <v>-</v>
      </c>
      <c r="G239" s="42">
        <f t="shared" si="3"/>
        <v>0</v>
      </c>
    </row>
    <row r="240" spans="1:7">
      <c r="A240" s="6" t="s">
        <v>100</v>
      </c>
      <c r="E240" s="6" t="str">
        <f>IF(D240="","-",_xlfn.XLOOKUP(D240,'TM Information'!$A:$A,'TM Information'!$D:$D,"No Match",0,1))</f>
        <v>-</v>
      </c>
      <c r="F240" s="6" t="str">
        <f>IF(D240="","-",_xlfn.XLOOKUP(D240,'TM Information'!$A:$A,'TM Information'!$F:$F,"No Match",0,1))</f>
        <v>-</v>
      </c>
      <c r="G240" s="42">
        <f t="shared" si="3"/>
        <v>0</v>
      </c>
    </row>
    <row r="241" spans="1:7">
      <c r="A241" s="6" t="s">
        <v>100</v>
      </c>
      <c r="E241" s="6" t="str">
        <f>IF(D241="","-",_xlfn.XLOOKUP(D241,'TM Information'!$A:$A,'TM Information'!$D:$D,"No Match",0,1))</f>
        <v>-</v>
      </c>
      <c r="F241" s="6" t="str">
        <f>IF(D241="","-",_xlfn.XLOOKUP(D241,'TM Information'!$A:$A,'TM Information'!$F:$F,"No Match",0,1))</f>
        <v>-</v>
      </c>
      <c r="G241" s="42">
        <f t="shared" si="3"/>
        <v>0</v>
      </c>
    </row>
    <row r="242" spans="1:7">
      <c r="A242" s="6" t="s">
        <v>100</v>
      </c>
      <c r="E242" s="6" t="str">
        <f>IF(D242="","-",_xlfn.XLOOKUP(D242,'TM Information'!$A:$A,'TM Information'!$D:$D,"No Match",0,1))</f>
        <v>-</v>
      </c>
      <c r="F242" s="6" t="str">
        <f>IF(D242="","-",_xlfn.XLOOKUP(D242,'TM Information'!$A:$A,'TM Information'!$F:$F,"No Match",0,1))</f>
        <v>-</v>
      </c>
      <c r="G242" s="42">
        <f t="shared" si="3"/>
        <v>0</v>
      </c>
    </row>
    <row r="243" spans="1:7">
      <c r="A243" s="6" t="s">
        <v>100</v>
      </c>
      <c r="E243" s="6" t="str">
        <f>IF(D243="","-",_xlfn.XLOOKUP(D243,'TM Information'!$A:$A,'TM Information'!$D:$D,"No Match",0,1))</f>
        <v>-</v>
      </c>
      <c r="F243" s="6" t="str">
        <f>IF(D243="","-",_xlfn.XLOOKUP(D243,'TM Information'!$A:$A,'TM Information'!$F:$F,"No Match",0,1))</f>
        <v>-</v>
      </c>
      <c r="G243" s="42">
        <f t="shared" si="3"/>
        <v>0</v>
      </c>
    </row>
    <row r="244" spans="1:7">
      <c r="A244" s="6" t="s">
        <v>100</v>
      </c>
      <c r="E244" s="6" t="str">
        <f>IF(D244="","-",_xlfn.XLOOKUP(D244,'TM Information'!$A:$A,'TM Information'!$D:$D,"No Match",0,1))</f>
        <v>-</v>
      </c>
      <c r="F244" s="6" t="str">
        <f>IF(D244="","-",_xlfn.XLOOKUP(D244,'TM Information'!$A:$A,'TM Information'!$F:$F,"No Match",0,1))</f>
        <v>-</v>
      </c>
      <c r="G244" s="42">
        <f t="shared" si="3"/>
        <v>0</v>
      </c>
    </row>
    <row r="245" spans="1:7">
      <c r="A245" s="6" t="s">
        <v>100</v>
      </c>
      <c r="E245" s="6" t="str">
        <f>IF(D245="","-",_xlfn.XLOOKUP(D245,'TM Information'!$A:$A,'TM Information'!$D:$D,"No Match",0,1))</f>
        <v>-</v>
      </c>
      <c r="F245" s="6" t="str">
        <f>IF(D245="","-",_xlfn.XLOOKUP(D245,'TM Information'!$A:$A,'TM Information'!$F:$F,"No Match",0,1))</f>
        <v>-</v>
      </c>
      <c r="G245" s="42">
        <f t="shared" si="3"/>
        <v>0</v>
      </c>
    </row>
    <row r="246" spans="1:7">
      <c r="A246" s="6" t="s">
        <v>100</v>
      </c>
      <c r="E246" s="6" t="str">
        <f>IF(D246="","-",_xlfn.XLOOKUP(D246,'TM Information'!$A:$A,'TM Information'!$D:$D,"No Match",0,1))</f>
        <v>-</v>
      </c>
      <c r="F246" s="6" t="str">
        <f>IF(D246="","-",_xlfn.XLOOKUP(D246,'TM Information'!$A:$A,'TM Information'!$F:$F,"No Match",0,1))</f>
        <v>-</v>
      </c>
      <c r="G246" s="42">
        <f t="shared" si="3"/>
        <v>0</v>
      </c>
    </row>
    <row r="247" spans="1:7">
      <c r="A247" s="6" t="s">
        <v>100</v>
      </c>
      <c r="E247" s="6" t="str">
        <f>IF(D247="","-",_xlfn.XLOOKUP(D247,'TM Information'!$A:$A,'TM Information'!$D:$D,"No Match",0,1))</f>
        <v>-</v>
      </c>
      <c r="F247" s="6" t="str">
        <f>IF(D247="","-",_xlfn.XLOOKUP(D247,'TM Information'!$A:$A,'TM Information'!$F:$F,"No Match",0,1))</f>
        <v>-</v>
      </c>
      <c r="G247" s="42">
        <f t="shared" si="3"/>
        <v>0</v>
      </c>
    </row>
    <row r="248" spans="1:7">
      <c r="A248" s="6" t="s">
        <v>100</v>
      </c>
      <c r="E248" s="6" t="str">
        <f>IF(D248="","-",_xlfn.XLOOKUP(D248,'TM Information'!$A:$A,'TM Information'!$D:$D,"No Match",0,1))</f>
        <v>-</v>
      </c>
      <c r="F248" s="6" t="str">
        <f>IF(D248="","-",_xlfn.XLOOKUP(D248,'TM Information'!$A:$A,'TM Information'!$F:$F,"No Match",0,1))</f>
        <v>-</v>
      </c>
      <c r="G248" s="42">
        <f t="shared" si="3"/>
        <v>0</v>
      </c>
    </row>
    <row r="249" spans="1:7">
      <c r="A249" s="6" t="s">
        <v>100</v>
      </c>
      <c r="E249" s="6" t="str">
        <f>IF(D249="","-",_xlfn.XLOOKUP(D249,'TM Information'!$A:$A,'TM Information'!$D:$D,"No Match",0,1))</f>
        <v>-</v>
      </c>
      <c r="F249" s="6" t="str">
        <f>IF(D249="","-",_xlfn.XLOOKUP(D249,'TM Information'!$A:$A,'TM Information'!$F:$F,"No Match",0,1))</f>
        <v>-</v>
      </c>
      <c r="G249" s="42">
        <f t="shared" si="3"/>
        <v>0</v>
      </c>
    </row>
    <row r="250" spans="1:7">
      <c r="A250" s="6" t="s">
        <v>100</v>
      </c>
      <c r="E250" s="6" t="str">
        <f>IF(D250="","-",_xlfn.XLOOKUP(D250,'TM Information'!$A:$A,'TM Information'!$D:$D,"No Match",0,1))</f>
        <v>-</v>
      </c>
      <c r="F250" s="6" t="str">
        <f>IF(D250="","-",_xlfn.XLOOKUP(D250,'TM Information'!$A:$A,'TM Information'!$F:$F,"No Match",0,1))</f>
        <v>-</v>
      </c>
      <c r="G250" s="42">
        <f t="shared" si="3"/>
        <v>0</v>
      </c>
    </row>
    <row r="251" spans="1:7">
      <c r="A251" s="6" t="s">
        <v>100</v>
      </c>
      <c r="E251" s="6" t="str">
        <f>IF(D251="","-",_xlfn.XLOOKUP(D251,'TM Information'!$A:$A,'TM Information'!$D:$D,"No Match",0,1))</f>
        <v>-</v>
      </c>
      <c r="F251" s="6" t="str">
        <f>IF(D251="","-",_xlfn.XLOOKUP(D251,'TM Information'!$A:$A,'TM Information'!$F:$F,"No Match",0,1))</f>
        <v>-</v>
      </c>
      <c r="G251" s="42">
        <f t="shared" si="3"/>
        <v>0</v>
      </c>
    </row>
    <row r="252" spans="1:7">
      <c r="A252" s="6" t="s">
        <v>100</v>
      </c>
      <c r="E252" s="6" t="str">
        <f>IF(D252="","-",_xlfn.XLOOKUP(D252,'TM Information'!$A:$A,'TM Information'!$D:$D,"No Match",0,1))</f>
        <v>-</v>
      </c>
      <c r="F252" s="6" t="str">
        <f>IF(D252="","-",_xlfn.XLOOKUP(D252,'TM Information'!$A:$A,'TM Information'!$F:$F,"No Match",0,1))</f>
        <v>-</v>
      </c>
      <c r="G252" s="42">
        <f t="shared" si="3"/>
        <v>0</v>
      </c>
    </row>
    <row r="253" spans="1:7">
      <c r="A253" s="6" t="s">
        <v>100</v>
      </c>
      <c r="E253" s="6" t="str">
        <f>IF(D253="","-",_xlfn.XLOOKUP(D253,'TM Information'!$A:$A,'TM Information'!$D:$D,"No Match",0,1))</f>
        <v>-</v>
      </c>
      <c r="F253" s="6" t="str">
        <f>IF(D253="","-",_xlfn.XLOOKUP(D253,'TM Information'!$A:$A,'TM Information'!$F:$F,"No Match",0,1))</f>
        <v>-</v>
      </c>
      <c r="G253" s="42">
        <f t="shared" si="3"/>
        <v>0</v>
      </c>
    </row>
    <row r="254" spans="1:7">
      <c r="A254" s="6" t="s">
        <v>100</v>
      </c>
      <c r="E254" s="6" t="str">
        <f>IF(D254="","-",_xlfn.XLOOKUP(D254,'TM Information'!$A:$A,'TM Information'!$D:$D,"No Match",0,1))</f>
        <v>-</v>
      </c>
      <c r="F254" s="6" t="str">
        <f>IF(D254="","-",_xlfn.XLOOKUP(D254,'TM Information'!$A:$A,'TM Information'!$F:$F,"No Match",0,1))</f>
        <v>-</v>
      </c>
      <c r="G254" s="42">
        <f t="shared" si="3"/>
        <v>0</v>
      </c>
    </row>
    <row r="255" spans="1:7">
      <c r="A255" s="6" t="s">
        <v>100</v>
      </c>
      <c r="E255" s="6" t="str">
        <f>IF(D255="","-",_xlfn.XLOOKUP(D255,'TM Information'!$A:$A,'TM Information'!$D:$D,"No Match",0,1))</f>
        <v>-</v>
      </c>
      <c r="F255" s="6" t="str">
        <f>IF(D255="","-",_xlfn.XLOOKUP(D255,'TM Information'!$A:$A,'TM Information'!$F:$F,"No Match",0,1))</f>
        <v>-</v>
      </c>
      <c r="G255" s="42">
        <f t="shared" si="3"/>
        <v>0</v>
      </c>
    </row>
    <row r="256" spans="1:7">
      <c r="A256" s="6" t="s">
        <v>100</v>
      </c>
      <c r="E256" s="6" t="str">
        <f>IF(D256="","-",_xlfn.XLOOKUP(D256,'TM Information'!$A:$A,'TM Information'!$D:$D,"No Match",0,1))</f>
        <v>-</v>
      </c>
      <c r="F256" s="6" t="str">
        <f>IF(D256="","-",_xlfn.XLOOKUP(D256,'TM Information'!$A:$A,'TM Information'!$F:$F,"No Match",0,1))</f>
        <v>-</v>
      </c>
      <c r="G256" s="42">
        <f t="shared" si="3"/>
        <v>0</v>
      </c>
    </row>
    <row r="257" spans="1:7">
      <c r="A257" s="6" t="s">
        <v>100</v>
      </c>
      <c r="E257" s="6" t="str">
        <f>IF(D257="","-",_xlfn.XLOOKUP(D257,'TM Information'!$A:$A,'TM Information'!$D:$D,"No Match",0,1))</f>
        <v>-</v>
      </c>
      <c r="F257" s="6" t="str">
        <f>IF(D257="","-",_xlfn.XLOOKUP(D257,'TM Information'!$A:$A,'TM Information'!$F:$F,"No Match",0,1))</f>
        <v>-</v>
      </c>
      <c r="G257" s="42">
        <f t="shared" si="3"/>
        <v>0</v>
      </c>
    </row>
    <row r="258" spans="1:7">
      <c r="A258" s="6" t="s">
        <v>100</v>
      </c>
      <c r="E258" s="6" t="str">
        <f>IF(D258="","-",_xlfn.XLOOKUP(D258,'TM Information'!$A:$A,'TM Information'!$D:$D,"No Match",0,1))</f>
        <v>-</v>
      </c>
      <c r="F258" s="6" t="str">
        <f>IF(D258="","-",_xlfn.XLOOKUP(D258,'TM Information'!$A:$A,'TM Information'!$F:$F,"No Match",0,1))</f>
        <v>-</v>
      </c>
      <c r="G258" s="42">
        <f t="shared" si="3"/>
        <v>0</v>
      </c>
    </row>
    <row r="259" spans="1:7">
      <c r="A259" s="6" t="s">
        <v>100</v>
      </c>
      <c r="E259" s="6" t="str">
        <f>IF(D259="","-",_xlfn.XLOOKUP(D259,'TM Information'!$A:$A,'TM Information'!$D:$D,"No Match",0,1))</f>
        <v>-</v>
      </c>
      <c r="F259" s="6" t="str">
        <f>IF(D259="","-",_xlfn.XLOOKUP(D259,'TM Information'!$A:$A,'TM Information'!$F:$F,"No Match",0,1))</f>
        <v>-</v>
      </c>
      <c r="G259" s="42">
        <f t="shared" ref="G259:G322" si="4">COUNTIF(D:D,D259)</f>
        <v>0</v>
      </c>
    </row>
    <row r="260" spans="1:7">
      <c r="A260" s="6" t="s">
        <v>100</v>
      </c>
      <c r="E260" s="6" t="str">
        <f>IF(D260="","-",_xlfn.XLOOKUP(D260,'TM Information'!$A:$A,'TM Information'!$D:$D,"No Match",0,1))</f>
        <v>-</v>
      </c>
      <c r="F260" s="6" t="str">
        <f>IF(D260="","-",_xlfn.XLOOKUP(D260,'TM Information'!$A:$A,'TM Information'!$F:$F,"No Match",0,1))</f>
        <v>-</v>
      </c>
      <c r="G260" s="42">
        <f t="shared" si="4"/>
        <v>0</v>
      </c>
    </row>
    <row r="261" spans="1:7">
      <c r="A261" s="6" t="s">
        <v>100</v>
      </c>
      <c r="E261" s="6" t="str">
        <f>IF(D261="","-",_xlfn.XLOOKUP(D261,'TM Information'!$A:$A,'TM Information'!$D:$D,"No Match",0,1))</f>
        <v>-</v>
      </c>
      <c r="F261" s="6" t="str">
        <f>IF(D261="","-",_xlfn.XLOOKUP(D261,'TM Information'!$A:$A,'TM Information'!$F:$F,"No Match",0,1))</f>
        <v>-</v>
      </c>
      <c r="G261" s="42">
        <f t="shared" si="4"/>
        <v>0</v>
      </c>
    </row>
    <row r="262" spans="1:7">
      <c r="A262" s="6" t="s">
        <v>100</v>
      </c>
      <c r="E262" s="6" t="str">
        <f>IF(D262="","-",_xlfn.XLOOKUP(D262,'TM Information'!$A:$A,'TM Information'!$D:$D,"No Match",0,1))</f>
        <v>-</v>
      </c>
      <c r="F262" s="6" t="str">
        <f>IF(D262="","-",_xlfn.XLOOKUP(D262,'TM Information'!$A:$A,'TM Information'!$F:$F,"No Match",0,1))</f>
        <v>-</v>
      </c>
      <c r="G262" s="42">
        <f t="shared" si="4"/>
        <v>0</v>
      </c>
    </row>
    <row r="263" spans="1:7">
      <c r="A263" s="6" t="s">
        <v>100</v>
      </c>
      <c r="E263" s="6" t="str">
        <f>IF(D263="","-",_xlfn.XLOOKUP(D263,'TM Information'!$A:$A,'TM Information'!$D:$D,"No Match",0,1))</f>
        <v>-</v>
      </c>
      <c r="F263" s="6" t="str">
        <f>IF(D263="","-",_xlfn.XLOOKUP(D263,'TM Information'!$A:$A,'TM Information'!$F:$F,"No Match",0,1))</f>
        <v>-</v>
      </c>
      <c r="G263" s="42">
        <f t="shared" si="4"/>
        <v>0</v>
      </c>
    </row>
    <row r="264" spans="1:7">
      <c r="A264" s="6" t="s">
        <v>100</v>
      </c>
      <c r="E264" s="6" t="str">
        <f>IF(D264="","-",_xlfn.XLOOKUP(D264,'TM Information'!$A:$A,'TM Information'!$D:$D,"No Match",0,1))</f>
        <v>-</v>
      </c>
      <c r="F264" s="6" t="str">
        <f>IF(D264="","-",_xlfn.XLOOKUP(D264,'TM Information'!$A:$A,'TM Information'!$F:$F,"No Match",0,1))</f>
        <v>-</v>
      </c>
      <c r="G264" s="42">
        <f t="shared" si="4"/>
        <v>0</v>
      </c>
    </row>
    <row r="265" spans="1:7">
      <c r="A265" s="6" t="s">
        <v>100</v>
      </c>
      <c r="E265" s="6" t="str">
        <f>IF(D265="","-",_xlfn.XLOOKUP(D265,'TM Information'!$A:$A,'TM Information'!$D:$D,"No Match",0,1))</f>
        <v>-</v>
      </c>
      <c r="F265" s="6" t="str">
        <f>IF(D265="","-",_xlfn.XLOOKUP(D265,'TM Information'!$A:$A,'TM Information'!$F:$F,"No Match",0,1))</f>
        <v>-</v>
      </c>
      <c r="G265" s="42">
        <f t="shared" si="4"/>
        <v>0</v>
      </c>
    </row>
    <row r="266" spans="1:7">
      <c r="A266" s="6" t="s">
        <v>100</v>
      </c>
      <c r="E266" s="6" t="str">
        <f>IF(D266="","-",_xlfn.XLOOKUP(D266,'TM Information'!$A:$A,'TM Information'!$D:$D,"No Match",0,1))</f>
        <v>-</v>
      </c>
      <c r="F266" s="6" t="str">
        <f>IF(D266="","-",_xlfn.XLOOKUP(D266,'TM Information'!$A:$A,'TM Information'!$F:$F,"No Match",0,1))</f>
        <v>-</v>
      </c>
      <c r="G266" s="42">
        <f t="shared" si="4"/>
        <v>0</v>
      </c>
    </row>
    <row r="267" spans="1:7">
      <c r="A267" s="6" t="s">
        <v>100</v>
      </c>
      <c r="E267" s="6" t="str">
        <f>IF(D267="","-",_xlfn.XLOOKUP(D267,'TM Information'!$A:$A,'TM Information'!$D:$D,"No Match",0,1))</f>
        <v>-</v>
      </c>
      <c r="F267" s="6" t="str">
        <f>IF(D267="","-",_xlfn.XLOOKUP(D267,'TM Information'!$A:$A,'TM Information'!$F:$F,"No Match",0,1))</f>
        <v>-</v>
      </c>
      <c r="G267" s="42">
        <f t="shared" si="4"/>
        <v>0</v>
      </c>
    </row>
    <row r="268" spans="1:7">
      <c r="A268" s="6" t="s">
        <v>100</v>
      </c>
      <c r="E268" s="6" t="str">
        <f>IF(D268="","-",_xlfn.XLOOKUP(D268,'TM Information'!$A:$A,'TM Information'!$D:$D,"No Match",0,1))</f>
        <v>-</v>
      </c>
      <c r="F268" s="6" t="str">
        <f>IF(D268="","-",_xlfn.XLOOKUP(D268,'TM Information'!$A:$A,'TM Information'!$F:$F,"No Match",0,1))</f>
        <v>-</v>
      </c>
      <c r="G268" s="42">
        <f t="shared" si="4"/>
        <v>0</v>
      </c>
    </row>
    <row r="269" spans="1:7">
      <c r="A269" s="6" t="s">
        <v>100</v>
      </c>
      <c r="E269" s="6" t="str">
        <f>IF(D269="","-",_xlfn.XLOOKUP(D269,'TM Information'!$A:$A,'TM Information'!$D:$D,"No Match",0,1))</f>
        <v>-</v>
      </c>
      <c r="F269" s="6" t="str">
        <f>IF(D269="","-",_xlfn.XLOOKUP(D269,'TM Information'!$A:$A,'TM Information'!$F:$F,"No Match",0,1))</f>
        <v>-</v>
      </c>
      <c r="G269" s="42">
        <f t="shared" si="4"/>
        <v>0</v>
      </c>
    </row>
    <row r="270" spans="1:7">
      <c r="A270" s="6" t="s">
        <v>100</v>
      </c>
      <c r="E270" s="6" t="str">
        <f>IF(D270="","-",_xlfn.XLOOKUP(D270,'TM Information'!$A:$A,'TM Information'!$D:$D,"No Match",0,1))</f>
        <v>-</v>
      </c>
      <c r="F270" s="6" t="str">
        <f>IF(D270="","-",_xlfn.XLOOKUP(D270,'TM Information'!$A:$A,'TM Information'!$F:$F,"No Match",0,1))</f>
        <v>-</v>
      </c>
      <c r="G270" s="42">
        <f t="shared" si="4"/>
        <v>0</v>
      </c>
    </row>
    <row r="271" spans="1:7">
      <c r="A271" s="6" t="s">
        <v>100</v>
      </c>
      <c r="E271" s="6" t="str">
        <f>IF(D271="","-",_xlfn.XLOOKUP(D271,'TM Information'!$A:$A,'TM Information'!$D:$D,"No Match",0,1))</f>
        <v>-</v>
      </c>
      <c r="F271" s="6" t="str">
        <f>IF(D271="","-",_xlfn.XLOOKUP(D271,'TM Information'!$A:$A,'TM Information'!$F:$F,"No Match",0,1))</f>
        <v>-</v>
      </c>
      <c r="G271" s="42">
        <f t="shared" si="4"/>
        <v>0</v>
      </c>
    </row>
    <row r="272" spans="1:7">
      <c r="A272" s="6" t="s">
        <v>100</v>
      </c>
      <c r="E272" s="6" t="str">
        <f>IF(D272="","-",_xlfn.XLOOKUP(D272,'TM Information'!$A:$A,'TM Information'!$D:$D,"No Match",0,1))</f>
        <v>-</v>
      </c>
      <c r="F272" s="6" t="str">
        <f>IF(D272="","-",_xlfn.XLOOKUP(D272,'TM Information'!$A:$A,'TM Information'!$F:$F,"No Match",0,1))</f>
        <v>-</v>
      </c>
      <c r="G272" s="42">
        <f t="shared" si="4"/>
        <v>0</v>
      </c>
    </row>
    <row r="273" spans="1:7">
      <c r="A273" s="6" t="s">
        <v>100</v>
      </c>
      <c r="E273" s="6" t="str">
        <f>IF(D273="","-",_xlfn.XLOOKUP(D273,'TM Information'!$A:$A,'TM Information'!$D:$D,"No Match",0,1))</f>
        <v>-</v>
      </c>
      <c r="F273" s="6" t="str">
        <f>IF(D273="","-",_xlfn.XLOOKUP(D273,'TM Information'!$A:$A,'TM Information'!$F:$F,"No Match",0,1))</f>
        <v>-</v>
      </c>
      <c r="G273" s="42">
        <f t="shared" si="4"/>
        <v>0</v>
      </c>
    </row>
    <row r="274" spans="1:7">
      <c r="A274" s="6" t="s">
        <v>100</v>
      </c>
      <c r="E274" s="6" t="str">
        <f>IF(D274="","-",_xlfn.XLOOKUP(D274,'TM Information'!$A:$A,'TM Information'!$D:$D,"No Match",0,1))</f>
        <v>-</v>
      </c>
      <c r="F274" s="6" t="str">
        <f>IF(D274="","-",_xlfn.XLOOKUP(D274,'TM Information'!$A:$A,'TM Information'!$F:$F,"No Match",0,1))</f>
        <v>-</v>
      </c>
      <c r="G274" s="42">
        <f t="shared" si="4"/>
        <v>0</v>
      </c>
    </row>
    <row r="275" spans="1:7">
      <c r="A275" s="6" t="s">
        <v>100</v>
      </c>
      <c r="E275" s="6" t="str">
        <f>IF(D275="","-",_xlfn.XLOOKUP(D275,'TM Information'!$A:$A,'TM Information'!$D:$D,"No Match",0,1))</f>
        <v>-</v>
      </c>
      <c r="F275" s="6" t="str">
        <f>IF(D275="","-",_xlfn.XLOOKUP(D275,'TM Information'!$A:$A,'TM Information'!$F:$F,"No Match",0,1))</f>
        <v>-</v>
      </c>
      <c r="G275" s="42">
        <f t="shared" si="4"/>
        <v>0</v>
      </c>
    </row>
    <row r="276" spans="1:7">
      <c r="A276" s="6" t="s">
        <v>100</v>
      </c>
      <c r="E276" s="6" t="str">
        <f>IF(D276="","-",_xlfn.XLOOKUP(D276,'TM Information'!$A:$A,'TM Information'!$D:$D,"No Match",0,1))</f>
        <v>-</v>
      </c>
      <c r="F276" s="6" t="str">
        <f>IF(D276="","-",_xlfn.XLOOKUP(D276,'TM Information'!$A:$A,'TM Information'!$F:$F,"No Match",0,1))</f>
        <v>-</v>
      </c>
      <c r="G276" s="42">
        <f t="shared" si="4"/>
        <v>0</v>
      </c>
    </row>
    <row r="277" spans="1:7">
      <c r="A277" s="6" t="s">
        <v>100</v>
      </c>
      <c r="E277" s="6" t="str">
        <f>IF(D277="","-",_xlfn.XLOOKUP(D277,'TM Information'!$A:$A,'TM Information'!$D:$D,"No Match",0,1))</f>
        <v>-</v>
      </c>
      <c r="F277" s="6" t="str">
        <f>IF(D277="","-",_xlfn.XLOOKUP(D277,'TM Information'!$A:$A,'TM Information'!$F:$F,"No Match",0,1))</f>
        <v>-</v>
      </c>
      <c r="G277" s="42">
        <f t="shared" si="4"/>
        <v>0</v>
      </c>
    </row>
    <row r="278" spans="1:7">
      <c r="A278" s="6" t="s">
        <v>100</v>
      </c>
      <c r="E278" s="6" t="str">
        <f>IF(D278="","-",_xlfn.XLOOKUP(D278,'TM Information'!$A:$A,'TM Information'!$D:$D,"No Match",0,1))</f>
        <v>-</v>
      </c>
      <c r="F278" s="6" t="str">
        <f>IF(D278="","-",_xlfn.XLOOKUP(D278,'TM Information'!$A:$A,'TM Information'!$F:$F,"No Match",0,1))</f>
        <v>-</v>
      </c>
      <c r="G278" s="42">
        <f t="shared" si="4"/>
        <v>0</v>
      </c>
    </row>
    <row r="279" spans="1:7">
      <c r="A279" s="6" t="s">
        <v>100</v>
      </c>
      <c r="E279" s="6" t="str">
        <f>IF(D279="","-",_xlfn.XLOOKUP(D279,'TM Information'!$A:$A,'TM Information'!$D:$D,"No Match",0,1))</f>
        <v>-</v>
      </c>
      <c r="F279" s="6" t="str">
        <f>IF(D279="","-",_xlfn.XLOOKUP(D279,'TM Information'!$A:$A,'TM Information'!$F:$F,"No Match",0,1))</f>
        <v>-</v>
      </c>
      <c r="G279" s="42">
        <f t="shared" si="4"/>
        <v>0</v>
      </c>
    </row>
    <row r="280" spans="1:7">
      <c r="A280" s="6" t="s">
        <v>100</v>
      </c>
      <c r="E280" s="6" t="str">
        <f>IF(D280="","-",_xlfn.XLOOKUP(D280,'TM Information'!$A:$A,'TM Information'!$D:$D,"No Match",0,1))</f>
        <v>-</v>
      </c>
      <c r="F280" s="6" t="str">
        <f>IF(D280="","-",_xlfn.XLOOKUP(D280,'TM Information'!$A:$A,'TM Information'!$F:$F,"No Match",0,1))</f>
        <v>-</v>
      </c>
      <c r="G280" s="42">
        <f t="shared" si="4"/>
        <v>0</v>
      </c>
    </row>
    <row r="281" spans="1:7">
      <c r="A281" s="6" t="s">
        <v>100</v>
      </c>
      <c r="E281" s="6" t="str">
        <f>IF(D281="","-",_xlfn.XLOOKUP(D281,'TM Information'!$A:$A,'TM Information'!$D:$D,"No Match",0,1))</f>
        <v>-</v>
      </c>
      <c r="F281" s="6" t="str">
        <f>IF(D281="","-",_xlfn.XLOOKUP(D281,'TM Information'!$A:$A,'TM Information'!$F:$F,"No Match",0,1))</f>
        <v>-</v>
      </c>
      <c r="G281" s="42">
        <f t="shared" si="4"/>
        <v>0</v>
      </c>
    </row>
    <row r="282" spans="1:7">
      <c r="A282" s="6" t="s">
        <v>100</v>
      </c>
      <c r="E282" s="6" t="str">
        <f>IF(D282="","-",_xlfn.XLOOKUP(D282,'TM Information'!$A:$A,'TM Information'!$D:$D,"No Match",0,1))</f>
        <v>-</v>
      </c>
      <c r="F282" s="6" t="str">
        <f>IF(D282="","-",_xlfn.XLOOKUP(D282,'TM Information'!$A:$A,'TM Information'!$F:$F,"No Match",0,1))</f>
        <v>-</v>
      </c>
      <c r="G282" s="42">
        <f t="shared" si="4"/>
        <v>0</v>
      </c>
    </row>
    <row r="283" spans="1:7">
      <c r="A283" s="6" t="s">
        <v>100</v>
      </c>
      <c r="E283" s="6" t="str">
        <f>IF(D283="","-",_xlfn.XLOOKUP(D283,'TM Information'!$A:$A,'TM Information'!$D:$D,"No Match",0,1))</f>
        <v>-</v>
      </c>
      <c r="F283" s="6" t="str">
        <f>IF(D283="","-",_xlfn.XLOOKUP(D283,'TM Information'!$A:$A,'TM Information'!$F:$F,"No Match",0,1))</f>
        <v>-</v>
      </c>
      <c r="G283" s="42">
        <f t="shared" si="4"/>
        <v>0</v>
      </c>
    </row>
    <row r="284" spans="1:7">
      <c r="A284" s="6" t="s">
        <v>100</v>
      </c>
      <c r="E284" s="6" t="str">
        <f>IF(D284="","-",_xlfn.XLOOKUP(D284,'TM Information'!$A:$A,'TM Information'!$D:$D,"No Match",0,1))</f>
        <v>-</v>
      </c>
      <c r="F284" s="6" t="str">
        <f>IF(D284="","-",_xlfn.XLOOKUP(D284,'TM Information'!$A:$A,'TM Information'!$F:$F,"No Match",0,1))</f>
        <v>-</v>
      </c>
      <c r="G284" s="42">
        <f t="shared" si="4"/>
        <v>0</v>
      </c>
    </row>
    <row r="285" spans="1:7">
      <c r="A285" s="6" t="s">
        <v>100</v>
      </c>
      <c r="E285" s="6" t="str">
        <f>IF(D285="","-",_xlfn.XLOOKUP(D285,'TM Information'!$A:$A,'TM Information'!$D:$D,"No Match",0,1))</f>
        <v>-</v>
      </c>
      <c r="F285" s="6" t="str">
        <f>IF(D285="","-",_xlfn.XLOOKUP(D285,'TM Information'!$A:$A,'TM Information'!$F:$F,"No Match",0,1))</f>
        <v>-</v>
      </c>
      <c r="G285" s="42">
        <f t="shared" si="4"/>
        <v>0</v>
      </c>
    </row>
    <row r="286" spans="1:7">
      <c r="A286" s="6" t="s">
        <v>100</v>
      </c>
      <c r="E286" s="6" t="str">
        <f>IF(D286="","-",_xlfn.XLOOKUP(D286,'TM Information'!$A:$A,'TM Information'!$D:$D,"No Match",0,1))</f>
        <v>-</v>
      </c>
      <c r="F286" s="6" t="str">
        <f>IF(D286="","-",_xlfn.XLOOKUP(D286,'TM Information'!$A:$A,'TM Information'!$F:$F,"No Match",0,1))</f>
        <v>-</v>
      </c>
      <c r="G286" s="42">
        <f t="shared" si="4"/>
        <v>0</v>
      </c>
    </row>
    <row r="287" spans="1:7">
      <c r="A287" s="6" t="s">
        <v>100</v>
      </c>
      <c r="E287" s="6" t="str">
        <f>IF(D287="","-",_xlfn.XLOOKUP(D287,'TM Information'!$A:$A,'TM Information'!$D:$D,"No Match",0,1))</f>
        <v>-</v>
      </c>
      <c r="F287" s="6" t="str">
        <f>IF(D287="","-",_xlfn.XLOOKUP(D287,'TM Information'!$A:$A,'TM Information'!$F:$F,"No Match",0,1))</f>
        <v>-</v>
      </c>
      <c r="G287" s="42">
        <f t="shared" si="4"/>
        <v>0</v>
      </c>
    </row>
    <row r="288" spans="1:7">
      <c r="A288" s="6" t="s">
        <v>100</v>
      </c>
      <c r="E288" s="6" t="str">
        <f>IF(D288="","-",_xlfn.XLOOKUP(D288,'TM Information'!$A:$A,'TM Information'!$D:$D,"No Match",0,1))</f>
        <v>-</v>
      </c>
      <c r="F288" s="6" t="str">
        <f>IF(D288="","-",_xlfn.XLOOKUP(D288,'TM Information'!$A:$A,'TM Information'!$F:$F,"No Match",0,1))</f>
        <v>-</v>
      </c>
      <c r="G288" s="42">
        <f t="shared" si="4"/>
        <v>0</v>
      </c>
    </row>
    <row r="289" spans="1:7">
      <c r="A289" s="6" t="s">
        <v>100</v>
      </c>
      <c r="E289" s="6" t="str">
        <f>IF(D289="","-",_xlfn.XLOOKUP(D289,'TM Information'!$A:$A,'TM Information'!$D:$D,"No Match",0,1))</f>
        <v>-</v>
      </c>
      <c r="F289" s="6" t="str">
        <f>IF(D289="","-",_xlfn.XLOOKUP(D289,'TM Information'!$A:$A,'TM Information'!$F:$F,"No Match",0,1))</f>
        <v>-</v>
      </c>
      <c r="G289" s="42">
        <f t="shared" si="4"/>
        <v>0</v>
      </c>
    </row>
    <row r="290" spans="1:7">
      <c r="A290" s="6" t="s">
        <v>100</v>
      </c>
      <c r="E290" s="6" t="str">
        <f>IF(D290="","-",_xlfn.XLOOKUP(D290,'TM Information'!$A:$A,'TM Information'!$D:$D,"No Match",0,1))</f>
        <v>-</v>
      </c>
      <c r="F290" s="6" t="str">
        <f>IF(D290="","-",_xlfn.XLOOKUP(D290,'TM Information'!$A:$A,'TM Information'!$F:$F,"No Match",0,1))</f>
        <v>-</v>
      </c>
      <c r="G290" s="42">
        <f t="shared" si="4"/>
        <v>0</v>
      </c>
    </row>
    <row r="291" spans="1:7">
      <c r="A291" s="6" t="s">
        <v>100</v>
      </c>
      <c r="E291" s="6" t="str">
        <f>IF(D291="","-",_xlfn.XLOOKUP(D291,'TM Information'!$A:$A,'TM Information'!$D:$D,"No Match",0,1))</f>
        <v>-</v>
      </c>
      <c r="F291" s="6" t="str">
        <f>IF(D291="","-",_xlfn.XLOOKUP(D291,'TM Information'!$A:$A,'TM Information'!$F:$F,"No Match",0,1))</f>
        <v>-</v>
      </c>
      <c r="G291" s="42">
        <f t="shared" si="4"/>
        <v>0</v>
      </c>
    </row>
    <row r="292" spans="1:7">
      <c r="A292" s="6" t="s">
        <v>100</v>
      </c>
      <c r="E292" s="6" t="str">
        <f>IF(D292="","-",_xlfn.XLOOKUP(D292,'TM Information'!$A:$A,'TM Information'!$D:$D,"No Match",0,1))</f>
        <v>-</v>
      </c>
      <c r="F292" s="6" t="str">
        <f>IF(D292="","-",_xlfn.XLOOKUP(D292,'TM Information'!$A:$A,'TM Information'!$F:$F,"No Match",0,1))</f>
        <v>-</v>
      </c>
      <c r="G292" s="42">
        <f t="shared" si="4"/>
        <v>0</v>
      </c>
    </row>
    <row r="293" spans="1:7">
      <c r="A293" s="6" t="s">
        <v>100</v>
      </c>
      <c r="E293" s="6" t="str">
        <f>IF(D293="","-",_xlfn.XLOOKUP(D293,'TM Information'!$A:$A,'TM Information'!$D:$D,"No Match",0,1))</f>
        <v>-</v>
      </c>
      <c r="F293" s="6" t="str">
        <f>IF(D293="","-",_xlfn.XLOOKUP(D293,'TM Information'!$A:$A,'TM Information'!$F:$F,"No Match",0,1))</f>
        <v>-</v>
      </c>
      <c r="G293" s="42">
        <f t="shared" si="4"/>
        <v>0</v>
      </c>
    </row>
    <row r="294" spans="1:7">
      <c r="A294" s="6" t="s">
        <v>100</v>
      </c>
      <c r="E294" s="6" t="str">
        <f>IF(D294="","-",_xlfn.XLOOKUP(D294,'TM Information'!$A:$A,'TM Information'!$D:$D,"No Match",0,1))</f>
        <v>-</v>
      </c>
      <c r="F294" s="6" t="str">
        <f>IF(D294="","-",_xlfn.XLOOKUP(D294,'TM Information'!$A:$A,'TM Information'!$F:$F,"No Match",0,1))</f>
        <v>-</v>
      </c>
      <c r="G294" s="42">
        <f t="shared" si="4"/>
        <v>0</v>
      </c>
    </row>
    <row r="295" spans="1:7">
      <c r="A295" s="6" t="s">
        <v>100</v>
      </c>
      <c r="E295" s="6" t="str">
        <f>IF(D295="","-",_xlfn.XLOOKUP(D295,'TM Information'!$A:$A,'TM Information'!$D:$D,"No Match",0,1))</f>
        <v>-</v>
      </c>
      <c r="F295" s="6" t="str">
        <f>IF(D295="","-",_xlfn.XLOOKUP(D295,'TM Information'!$A:$A,'TM Information'!$F:$F,"No Match",0,1))</f>
        <v>-</v>
      </c>
      <c r="G295" s="42">
        <f t="shared" si="4"/>
        <v>0</v>
      </c>
    </row>
    <row r="296" spans="1:7">
      <c r="A296" s="6" t="s">
        <v>100</v>
      </c>
      <c r="E296" s="6" t="str">
        <f>IF(D296="","-",_xlfn.XLOOKUP(D296,'TM Information'!$A:$A,'TM Information'!$D:$D,"No Match",0,1))</f>
        <v>-</v>
      </c>
      <c r="F296" s="6" t="str">
        <f>IF(D296="","-",_xlfn.XLOOKUP(D296,'TM Information'!$A:$A,'TM Information'!$F:$F,"No Match",0,1))</f>
        <v>-</v>
      </c>
      <c r="G296" s="42">
        <f t="shared" si="4"/>
        <v>0</v>
      </c>
    </row>
    <row r="297" spans="1:7">
      <c r="A297" s="6" t="s">
        <v>100</v>
      </c>
      <c r="E297" s="6" t="str">
        <f>IF(D297="","-",_xlfn.XLOOKUP(D297,'TM Information'!$A:$A,'TM Information'!$D:$D,"No Match",0,1))</f>
        <v>-</v>
      </c>
      <c r="F297" s="6" t="str">
        <f>IF(D297="","-",_xlfn.XLOOKUP(D297,'TM Information'!$A:$A,'TM Information'!$F:$F,"No Match",0,1))</f>
        <v>-</v>
      </c>
      <c r="G297" s="42">
        <f t="shared" si="4"/>
        <v>0</v>
      </c>
    </row>
    <row r="298" spans="1:7">
      <c r="A298" s="6" t="s">
        <v>100</v>
      </c>
      <c r="E298" s="6" t="str">
        <f>IF(D298="","-",_xlfn.XLOOKUP(D298,'TM Information'!$A:$A,'TM Information'!$D:$D,"No Match",0,1))</f>
        <v>-</v>
      </c>
      <c r="F298" s="6" t="str">
        <f>IF(D298="","-",_xlfn.XLOOKUP(D298,'TM Information'!$A:$A,'TM Information'!$F:$F,"No Match",0,1))</f>
        <v>-</v>
      </c>
      <c r="G298" s="42">
        <f t="shared" si="4"/>
        <v>0</v>
      </c>
    </row>
    <row r="299" spans="1:7">
      <c r="A299" s="6" t="s">
        <v>100</v>
      </c>
      <c r="E299" s="6" t="str">
        <f>IF(D299="","-",_xlfn.XLOOKUP(D299,'TM Information'!$A:$A,'TM Information'!$D:$D,"No Match",0,1))</f>
        <v>-</v>
      </c>
      <c r="F299" s="6" t="str">
        <f>IF(D299="","-",_xlfn.XLOOKUP(D299,'TM Information'!$A:$A,'TM Information'!$F:$F,"No Match",0,1))</f>
        <v>-</v>
      </c>
      <c r="G299" s="42">
        <f t="shared" si="4"/>
        <v>0</v>
      </c>
    </row>
    <row r="300" spans="1:7">
      <c r="A300" s="6" t="s">
        <v>100</v>
      </c>
      <c r="E300" s="6" t="str">
        <f>IF(D300="","-",_xlfn.XLOOKUP(D300,'TM Information'!$A:$A,'TM Information'!$D:$D,"No Match",0,1))</f>
        <v>-</v>
      </c>
      <c r="F300" s="6" t="str">
        <f>IF(D300="","-",_xlfn.XLOOKUP(D300,'TM Information'!$A:$A,'TM Information'!$F:$F,"No Match",0,1))</f>
        <v>-</v>
      </c>
      <c r="G300" s="42">
        <f t="shared" si="4"/>
        <v>0</v>
      </c>
    </row>
    <row r="301" spans="1:7">
      <c r="A301" s="6" t="s">
        <v>100</v>
      </c>
      <c r="E301" s="6" t="str">
        <f>IF(D301="","-",_xlfn.XLOOKUP(D301,'TM Information'!$A:$A,'TM Information'!$D:$D,"No Match",0,1))</f>
        <v>-</v>
      </c>
      <c r="F301" s="6" t="str">
        <f>IF(D301="","-",_xlfn.XLOOKUP(D301,'TM Information'!$A:$A,'TM Information'!$F:$F,"No Match",0,1))</f>
        <v>-</v>
      </c>
      <c r="G301" s="42">
        <f t="shared" si="4"/>
        <v>0</v>
      </c>
    </row>
    <row r="302" spans="1:7">
      <c r="A302" s="6" t="s">
        <v>100</v>
      </c>
      <c r="E302" s="6" t="str">
        <f>IF(D302="","-",_xlfn.XLOOKUP(D302,'TM Information'!$A:$A,'TM Information'!$D:$D,"No Match",0,1))</f>
        <v>-</v>
      </c>
      <c r="F302" s="6" t="str">
        <f>IF(D302="","-",_xlfn.XLOOKUP(D302,'TM Information'!$A:$A,'TM Information'!$F:$F,"No Match",0,1))</f>
        <v>-</v>
      </c>
      <c r="G302" s="42">
        <f t="shared" si="4"/>
        <v>0</v>
      </c>
    </row>
    <row r="303" spans="1:7">
      <c r="A303" s="6" t="s">
        <v>100</v>
      </c>
      <c r="E303" s="6" t="str">
        <f>IF(D303="","-",_xlfn.XLOOKUP(D303,'TM Information'!$A:$A,'TM Information'!$D:$D,"No Match",0,1))</f>
        <v>-</v>
      </c>
      <c r="F303" s="6" t="str">
        <f>IF(D303="","-",_xlfn.XLOOKUP(D303,'TM Information'!$A:$A,'TM Information'!$F:$F,"No Match",0,1))</f>
        <v>-</v>
      </c>
      <c r="G303" s="42">
        <f t="shared" si="4"/>
        <v>0</v>
      </c>
    </row>
    <row r="304" spans="1:7">
      <c r="A304" s="6" t="s">
        <v>100</v>
      </c>
      <c r="E304" s="6" t="str">
        <f>IF(D304="","-",_xlfn.XLOOKUP(D304,'TM Information'!$A:$A,'TM Information'!$D:$D,"No Match",0,1))</f>
        <v>-</v>
      </c>
      <c r="F304" s="6" t="str">
        <f>IF(D304="","-",_xlfn.XLOOKUP(D304,'TM Information'!$A:$A,'TM Information'!$F:$F,"No Match",0,1))</f>
        <v>-</v>
      </c>
      <c r="G304" s="42">
        <f t="shared" si="4"/>
        <v>0</v>
      </c>
    </row>
    <row r="305" spans="1:7">
      <c r="A305" s="6" t="s">
        <v>100</v>
      </c>
      <c r="E305" s="6" t="str">
        <f>IF(D305="","-",_xlfn.XLOOKUP(D305,'TM Information'!$A:$A,'TM Information'!$D:$D,"No Match",0,1))</f>
        <v>-</v>
      </c>
      <c r="F305" s="6" t="str">
        <f>IF(D305="","-",_xlfn.XLOOKUP(D305,'TM Information'!$A:$A,'TM Information'!$F:$F,"No Match",0,1))</f>
        <v>-</v>
      </c>
      <c r="G305" s="42">
        <f t="shared" si="4"/>
        <v>0</v>
      </c>
    </row>
    <row r="306" spans="1:7">
      <c r="A306" s="6" t="s">
        <v>100</v>
      </c>
      <c r="E306" s="6" t="str">
        <f>IF(D306="","-",_xlfn.XLOOKUP(D306,'TM Information'!$A:$A,'TM Information'!$D:$D,"No Match",0,1))</f>
        <v>-</v>
      </c>
      <c r="F306" s="6" t="str">
        <f>IF(D306="","-",_xlfn.XLOOKUP(D306,'TM Information'!$A:$A,'TM Information'!$F:$F,"No Match",0,1))</f>
        <v>-</v>
      </c>
      <c r="G306" s="42">
        <f t="shared" si="4"/>
        <v>0</v>
      </c>
    </row>
    <row r="307" spans="1:7">
      <c r="A307" s="6" t="s">
        <v>100</v>
      </c>
      <c r="E307" s="6" t="str">
        <f>IF(D307="","-",_xlfn.XLOOKUP(D307,'TM Information'!$A:$A,'TM Information'!$D:$D,"No Match",0,1))</f>
        <v>-</v>
      </c>
      <c r="F307" s="6" t="str">
        <f>IF(D307="","-",_xlfn.XLOOKUP(D307,'TM Information'!$A:$A,'TM Information'!$F:$F,"No Match",0,1))</f>
        <v>-</v>
      </c>
      <c r="G307" s="42">
        <f t="shared" si="4"/>
        <v>0</v>
      </c>
    </row>
    <row r="308" spans="1:7">
      <c r="A308" s="6" t="s">
        <v>100</v>
      </c>
      <c r="E308" s="6" t="str">
        <f>IF(D308="","-",_xlfn.XLOOKUP(D308,'TM Information'!$A:$A,'TM Information'!$D:$D,"No Match",0,1))</f>
        <v>-</v>
      </c>
      <c r="F308" s="6" t="str">
        <f>IF(D308="","-",_xlfn.XLOOKUP(D308,'TM Information'!$A:$A,'TM Information'!$F:$F,"No Match",0,1))</f>
        <v>-</v>
      </c>
      <c r="G308" s="42">
        <f t="shared" si="4"/>
        <v>0</v>
      </c>
    </row>
    <row r="309" spans="1:7">
      <c r="A309" s="6" t="s">
        <v>100</v>
      </c>
      <c r="E309" s="6" t="str">
        <f>IF(D309="","-",_xlfn.XLOOKUP(D309,'TM Information'!$A:$A,'TM Information'!$D:$D,"No Match",0,1))</f>
        <v>-</v>
      </c>
      <c r="F309" s="6" t="str">
        <f>IF(D309="","-",_xlfn.XLOOKUP(D309,'TM Information'!$A:$A,'TM Information'!$F:$F,"No Match",0,1))</f>
        <v>-</v>
      </c>
      <c r="G309" s="42">
        <f t="shared" si="4"/>
        <v>0</v>
      </c>
    </row>
    <row r="310" spans="1:7">
      <c r="A310" s="6" t="s">
        <v>100</v>
      </c>
      <c r="E310" s="6" t="str">
        <f>IF(D310="","-",_xlfn.XLOOKUP(D310,'TM Information'!$A:$A,'TM Information'!$D:$D,"No Match",0,1))</f>
        <v>-</v>
      </c>
      <c r="F310" s="6" t="str">
        <f>IF(D310="","-",_xlfn.XLOOKUP(D310,'TM Information'!$A:$A,'TM Information'!$F:$F,"No Match",0,1))</f>
        <v>-</v>
      </c>
      <c r="G310" s="42">
        <f t="shared" si="4"/>
        <v>0</v>
      </c>
    </row>
    <row r="311" spans="1:7">
      <c r="A311" s="6" t="s">
        <v>100</v>
      </c>
      <c r="E311" s="6" t="str">
        <f>IF(D311="","-",_xlfn.XLOOKUP(D311,'TM Information'!$A:$A,'TM Information'!$D:$D,"No Match",0,1))</f>
        <v>-</v>
      </c>
      <c r="F311" s="6" t="str">
        <f>IF(D311="","-",_xlfn.XLOOKUP(D311,'TM Information'!$A:$A,'TM Information'!$F:$F,"No Match",0,1))</f>
        <v>-</v>
      </c>
      <c r="G311" s="42">
        <f t="shared" si="4"/>
        <v>0</v>
      </c>
    </row>
    <row r="312" spans="1:7">
      <c r="A312" s="6" t="s">
        <v>100</v>
      </c>
      <c r="E312" s="6" t="str">
        <f>IF(D312="","-",_xlfn.XLOOKUP(D312,'TM Information'!$A:$A,'TM Information'!$D:$D,"No Match",0,1))</f>
        <v>-</v>
      </c>
      <c r="F312" s="6" t="str">
        <f>IF(D312="","-",_xlfn.XLOOKUP(D312,'TM Information'!$A:$A,'TM Information'!$F:$F,"No Match",0,1))</f>
        <v>-</v>
      </c>
      <c r="G312" s="42">
        <f t="shared" si="4"/>
        <v>0</v>
      </c>
    </row>
    <row r="313" spans="1:7">
      <c r="A313" s="6" t="s">
        <v>100</v>
      </c>
      <c r="E313" s="6" t="str">
        <f>IF(D313="","-",_xlfn.XLOOKUP(D313,'TM Information'!$A:$A,'TM Information'!$D:$D,"No Match",0,1))</f>
        <v>-</v>
      </c>
      <c r="F313" s="6" t="str">
        <f>IF(D313="","-",_xlfn.XLOOKUP(D313,'TM Information'!$A:$A,'TM Information'!$F:$F,"No Match",0,1))</f>
        <v>-</v>
      </c>
      <c r="G313" s="42">
        <f t="shared" si="4"/>
        <v>0</v>
      </c>
    </row>
    <row r="314" spans="1:7">
      <c r="A314" s="6" t="s">
        <v>100</v>
      </c>
      <c r="E314" s="6" t="str">
        <f>IF(D314="","-",_xlfn.XLOOKUP(D314,'TM Information'!$A:$A,'TM Information'!$D:$D,"No Match",0,1))</f>
        <v>-</v>
      </c>
      <c r="F314" s="6" t="str">
        <f>IF(D314="","-",_xlfn.XLOOKUP(D314,'TM Information'!$A:$A,'TM Information'!$F:$F,"No Match",0,1))</f>
        <v>-</v>
      </c>
      <c r="G314" s="42">
        <f t="shared" si="4"/>
        <v>0</v>
      </c>
    </row>
    <row r="315" spans="1:7">
      <c r="A315" s="6" t="s">
        <v>100</v>
      </c>
      <c r="E315" s="6" t="str">
        <f>IF(D315="","-",_xlfn.XLOOKUP(D315,'TM Information'!$A:$A,'TM Information'!$D:$D,"No Match",0,1))</f>
        <v>-</v>
      </c>
      <c r="F315" s="6" t="str">
        <f>IF(D315="","-",_xlfn.XLOOKUP(D315,'TM Information'!$A:$A,'TM Information'!$F:$F,"No Match",0,1))</f>
        <v>-</v>
      </c>
      <c r="G315" s="42">
        <f t="shared" si="4"/>
        <v>0</v>
      </c>
    </row>
    <row r="316" spans="1:7">
      <c r="A316" s="6" t="s">
        <v>100</v>
      </c>
      <c r="E316" s="6" t="str">
        <f>IF(D316="","-",_xlfn.XLOOKUP(D316,'TM Information'!$A:$A,'TM Information'!$D:$D,"No Match",0,1))</f>
        <v>-</v>
      </c>
      <c r="F316" s="6" t="str">
        <f>IF(D316="","-",_xlfn.XLOOKUP(D316,'TM Information'!$A:$A,'TM Information'!$F:$F,"No Match",0,1))</f>
        <v>-</v>
      </c>
      <c r="G316" s="42">
        <f t="shared" si="4"/>
        <v>0</v>
      </c>
    </row>
    <row r="317" spans="1:7">
      <c r="A317" s="6" t="s">
        <v>100</v>
      </c>
      <c r="E317" s="6" t="str">
        <f>IF(D317="","-",_xlfn.XLOOKUP(D317,'TM Information'!$A:$A,'TM Information'!$D:$D,"No Match",0,1))</f>
        <v>-</v>
      </c>
      <c r="F317" s="6" t="str">
        <f>IF(D317="","-",_xlfn.XLOOKUP(D317,'TM Information'!$A:$A,'TM Information'!$F:$F,"No Match",0,1))</f>
        <v>-</v>
      </c>
      <c r="G317" s="42">
        <f t="shared" si="4"/>
        <v>0</v>
      </c>
    </row>
    <row r="318" spans="1:7">
      <c r="A318" s="6" t="s">
        <v>100</v>
      </c>
      <c r="E318" s="6" t="str">
        <f>IF(D318="","-",_xlfn.XLOOKUP(D318,'TM Information'!$A:$A,'TM Information'!$D:$D,"No Match",0,1))</f>
        <v>-</v>
      </c>
      <c r="F318" s="6" t="str">
        <f>IF(D318="","-",_xlfn.XLOOKUP(D318,'TM Information'!$A:$A,'TM Information'!$F:$F,"No Match",0,1))</f>
        <v>-</v>
      </c>
      <c r="G318" s="42">
        <f t="shared" si="4"/>
        <v>0</v>
      </c>
    </row>
    <row r="319" spans="1:7">
      <c r="A319" s="6" t="s">
        <v>100</v>
      </c>
      <c r="E319" s="6" t="str">
        <f>IF(D319="","-",_xlfn.XLOOKUP(D319,'TM Information'!$A:$A,'TM Information'!$D:$D,"No Match",0,1))</f>
        <v>-</v>
      </c>
      <c r="F319" s="6" t="str">
        <f>IF(D319="","-",_xlfn.XLOOKUP(D319,'TM Information'!$A:$A,'TM Information'!$F:$F,"No Match",0,1))</f>
        <v>-</v>
      </c>
      <c r="G319" s="42">
        <f t="shared" si="4"/>
        <v>0</v>
      </c>
    </row>
    <row r="320" spans="1:7">
      <c r="A320" s="6" t="s">
        <v>100</v>
      </c>
      <c r="E320" s="6" t="str">
        <f>IF(D320="","-",_xlfn.XLOOKUP(D320,'TM Information'!$A:$A,'TM Information'!$D:$D,"No Match",0,1))</f>
        <v>-</v>
      </c>
      <c r="F320" s="6" t="str">
        <f>IF(D320="","-",_xlfn.XLOOKUP(D320,'TM Information'!$A:$A,'TM Information'!$F:$F,"No Match",0,1))</f>
        <v>-</v>
      </c>
      <c r="G320" s="42">
        <f t="shared" si="4"/>
        <v>0</v>
      </c>
    </row>
    <row r="321" spans="1:7">
      <c r="A321" s="6" t="s">
        <v>100</v>
      </c>
      <c r="E321" s="6" t="str">
        <f>IF(D321="","-",_xlfn.XLOOKUP(D321,'TM Information'!$A:$A,'TM Information'!$D:$D,"No Match",0,1))</f>
        <v>-</v>
      </c>
      <c r="F321" s="6" t="str">
        <f>IF(D321="","-",_xlfn.XLOOKUP(D321,'TM Information'!$A:$A,'TM Information'!$F:$F,"No Match",0,1))</f>
        <v>-</v>
      </c>
      <c r="G321" s="42">
        <f t="shared" si="4"/>
        <v>0</v>
      </c>
    </row>
    <row r="322" spans="1:7">
      <c r="A322" s="6" t="s">
        <v>100</v>
      </c>
      <c r="E322" s="6" t="str">
        <f>IF(D322="","-",_xlfn.XLOOKUP(D322,'TM Information'!$A:$A,'TM Information'!$D:$D,"No Match",0,1))</f>
        <v>-</v>
      </c>
      <c r="F322" s="6" t="str">
        <f>IF(D322="","-",_xlfn.XLOOKUP(D322,'TM Information'!$A:$A,'TM Information'!$F:$F,"No Match",0,1))</f>
        <v>-</v>
      </c>
      <c r="G322" s="42">
        <f t="shared" si="4"/>
        <v>0</v>
      </c>
    </row>
    <row r="323" spans="1:7">
      <c r="A323" s="6" t="s">
        <v>100</v>
      </c>
      <c r="E323" s="6" t="str">
        <f>IF(D323="","-",_xlfn.XLOOKUP(D323,'TM Information'!$A:$A,'TM Information'!$D:$D,"No Match",0,1))</f>
        <v>-</v>
      </c>
      <c r="F323" s="6" t="str">
        <f>IF(D323="","-",_xlfn.XLOOKUP(D323,'TM Information'!$A:$A,'TM Information'!$F:$F,"No Match",0,1))</f>
        <v>-</v>
      </c>
      <c r="G323" s="42">
        <f t="shared" ref="G323:G386" si="5">COUNTIF(D:D,D323)</f>
        <v>0</v>
      </c>
    </row>
    <row r="324" spans="1:7">
      <c r="A324" s="6" t="s">
        <v>100</v>
      </c>
      <c r="E324" s="6" t="str">
        <f>IF(D324="","-",_xlfn.XLOOKUP(D324,'TM Information'!$A:$A,'TM Information'!$D:$D,"No Match",0,1))</f>
        <v>-</v>
      </c>
      <c r="F324" s="6" t="str">
        <f>IF(D324="","-",_xlfn.XLOOKUP(D324,'TM Information'!$A:$A,'TM Information'!$F:$F,"No Match",0,1))</f>
        <v>-</v>
      </c>
      <c r="G324" s="42">
        <f t="shared" si="5"/>
        <v>0</v>
      </c>
    </row>
    <row r="325" spans="1:7">
      <c r="A325" s="6" t="s">
        <v>100</v>
      </c>
      <c r="E325" s="6" t="str">
        <f>IF(D325="","-",_xlfn.XLOOKUP(D325,'TM Information'!$A:$A,'TM Information'!$D:$D,"No Match",0,1))</f>
        <v>-</v>
      </c>
      <c r="F325" s="6" t="str">
        <f>IF(D325="","-",_xlfn.XLOOKUP(D325,'TM Information'!$A:$A,'TM Information'!$F:$F,"No Match",0,1))</f>
        <v>-</v>
      </c>
      <c r="G325" s="42">
        <f t="shared" si="5"/>
        <v>0</v>
      </c>
    </row>
    <row r="326" spans="1:7">
      <c r="A326" s="6" t="s">
        <v>100</v>
      </c>
      <c r="E326" s="6" t="str">
        <f>IF(D326="","-",_xlfn.XLOOKUP(D326,'TM Information'!$A:$A,'TM Information'!$D:$D,"No Match",0,1))</f>
        <v>-</v>
      </c>
      <c r="F326" s="6" t="str">
        <f>IF(D326="","-",_xlfn.XLOOKUP(D326,'TM Information'!$A:$A,'TM Information'!$F:$F,"No Match",0,1))</f>
        <v>-</v>
      </c>
      <c r="G326" s="42">
        <f t="shared" si="5"/>
        <v>0</v>
      </c>
    </row>
    <row r="327" spans="1:7">
      <c r="A327" s="6" t="s">
        <v>100</v>
      </c>
      <c r="E327" s="6" t="str">
        <f>IF(D327="","-",_xlfn.XLOOKUP(D327,'TM Information'!$A:$A,'TM Information'!$D:$D,"No Match",0,1))</f>
        <v>-</v>
      </c>
      <c r="F327" s="6" t="str">
        <f>IF(D327="","-",_xlfn.XLOOKUP(D327,'TM Information'!$A:$A,'TM Information'!$F:$F,"No Match",0,1))</f>
        <v>-</v>
      </c>
      <c r="G327" s="42">
        <f t="shared" si="5"/>
        <v>0</v>
      </c>
    </row>
    <row r="328" spans="1:7">
      <c r="A328" s="6" t="s">
        <v>100</v>
      </c>
      <c r="E328" s="6" t="str">
        <f>IF(D328="","-",_xlfn.XLOOKUP(D328,'TM Information'!$A:$A,'TM Information'!$D:$D,"No Match",0,1))</f>
        <v>-</v>
      </c>
      <c r="F328" s="6" t="str">
        <f>IF(D328="","-",_xlfn.XLOOKUP(D328,'TM Information'!$A:$A,'TM Information'!$F:$F,"No Match",0,1))</f>
        <v>-</v>
      </c>
      <c r="G328" s="42">
        <f t="shared" si="5"/>
        <v>0</v>
      </c>
    </row>
    <row r="329" spans="1:7">
      <c r="A329" s="6" t="s">
        <v>100</v>
      </c>
      <c r="E329" s="6" t="str">
        <f>IF(D329="","-",_xlfn.XLOOKUP(D329,'TM Information'!$A:$A,'TM Information'!$D:$D,"No Match",0,1))</f>
        <v>-</v>
      </c>
      <c r="F329" s="6" t="str">
        <f>IF(D329="","-",_xlfn.XLOOKUP(D329,'TM Information'!$A:$A,'TM Information'!$F:$F,"No Match",0,1))</f>
        <v>-</v>
      </c>
      <c r="G329" s="42">
        <f t="shared" si="5"/>
        <v>0</v>
      </c>
    </row>
    <row r="330" spans="1:7">
      <c r="A330" s="6" t="s">
        <v>100</v>
      </c>
      <c r="E330" s="6" t="str">
        <f>IF(D330="","-",_xlfn.XLOOKUP(D330,'TM Information'!$A:$A,'TM Information'!$D:$D,"No Match",0,1))</f>
        <v>-</v>
      </c>
      <c r="F330" s="6" t="str">
        <f>IF(D330="","-",_xlfn.XLOOKUP(D330,'TM Information'!$A:$A,'TM Information'!$F:$F,"No Match",0,1))</f>
        <v>-</v>
      </c>
      <c r="G330" s="42">
        <f t="shared" si="5"/>
        <v>0</v>
      </c>
    </row>
    <row r="331" spans="1:7">
      <c r="A331" s="6" t="s">
        <v>100</v>
      </c>
      <c r="E331" s="6" t="str">
        <f>IF(D331="","-",_xlfn.XLOOKUP(D331,'TM Information'!$A:$A,'TM Information'!$D:$D,"No Match",0,1))</f>
        <v>-</v>
      </c>
      <c r="F331" s="6" t="str">
        <f>IF(D331="","-",_xlfn.XLOOKUP(D331,'TM Information'!$A:$A,'TM Information'!$F:$F,"No Match",0,1))</f>
        <v>-</v>
      </c>
      <c r="G331" s="42">
        <f t="shared" si="5"/>
        <v>0</v>
      </c>
    </row>
    <row r="332" spans="1:7">
      <c r="A332" s="6" t="s">
        <v>100</v>
      </c>
      <c r="E332" s="6" t="str">
        <f>IF(D332="","-",_xlfn.XLOOKUP(D332,'TM Information'!$A:$A,'TM Information'!$D:$D,"No Match",0,1))</f>
        <v>-</v>
      </c>
      <c r="F332" s="6" t="str">
        <f>IF(D332="","-",_xlfn.XLOOKUP(D332,'TM Information'!$A:$A,'TM Information'!$F:$F,"No Match",0,1))</f>
        <v>-</v>
      </c>
      <c r="G332" s="42">
        <f t="shared" si="5"/>
        <v>0</v>
      </c>
    </row>
    <row r="333" spans="1:7">
      <c r="A333" s="6" t="s">
        <v>100</v>
      </c>
      <c r="E333" s="6" t="str">
        <f>IF(D333="","-",_xlfn.XLOOKUP(D333,'TM Information'!$A:$A,'TM Information'!$D:$D,"No Match",0,1))</f>
        <v>-</v>
      </c>
      <c r="F333" s="6" t="str">
        <f>IF(D333="","-",_xlfn.XLOOKUP(D333,'TM Information'!$A:$A,'TM Information'!$F:$F,"No Match",0,1))</f>
        <v>-</v>
      </c>
      <c r="G333" s="42">
        <f t="shared" si="5"/>
        <v>0</v>
      </c>
    </row>
    <row r="334" spans="1:7">
      <c r="A334" s="6" t="s">
        <v>100</v>
      </c>
      <c r="E334" s="6" t="str">
        <f>IF(D334="","-",_xlfn.XLOOKUP(D334,'TM Information'!$A:$A,'TM Information'!$D:$D,"No Match",0,1))</f>
        <v>-</v>
      </c>
      <c r="F334" s="6" t="str">
        <f>IF(D334="","-",_xlfn.XLOOKUP(D334,'TM Information'!$A:$A,'TM Information'!$F:$F,"No Match",0,1))</f>
        <v>-</v>
      </c>
      <c r="G334" s="42">
        <f t="shared" si="5"/>
        <v>0</v>
      </c>
    </row>
    <row r="335" spans="1:7">
      <c r="A335" s="6" t="s">
        <v>100</v>
      </c>
      <c r="E335" s="6" t="str">
        <f>IF(D335="","-",_xlfn.XLOOKUP(D335,'TM Information'!$A:$A,'TM Information'!$D:$D,"No Match",0,1))</f>
        <v>-</v>
      </c>
      <c r="F335" s="6" t="str">
        <f>IF(D335="","-",_xlfn.XLOOKUP(D335,'TM Information'!$A:$A,'TM Information'!$F:$F,"No Match",0,1))</f>
        <v>-</v>
      </c>
      <c r="G335" s="42">
        <f t="shared" si="5"/>
        <v>0</v>
      </c>
    </row>
    <row r="336" spans="1:7">
      <c r="A336" s="6" t="s">
        <v>100</v>
      </c>
      <c r="E336" s="6" t="str">
        <f>IF(D336="","-",_xlfn.XLOOKUP(D336,'TM Information'!$A:$A,'TM Information'!$D:$D,"No Match",0,1))</f>
        <v>-</v>
      </c>
      <c r="F336" s="6" t="str">
        <f>IF(D336="","-",_xlfn.XLOOKUP(D336,'TM Information'!$A:$A,'TM Information'!$F:$F,"No Match",0,1))</f>
        <v>-</v>
      </c>
      <c r="G336" s="42">
        <f t="shared" si="5"/>
        <v>0</v>
      </c>
    </row>
    <row r="337" spans="1:7">
      <c r="A337" s="6" t="s">
        <v>100</v>
      </c>
      <c r="E337" s="6" t="str">
        <f>IF(D337="","-",_xlfn.XLOOKUP(D337,'TM Information'!$A:$A,'TM Information'!$D:$D,"No Match",0,1))</f>
        <v>-</v>
      </c>
      <c r="F337" s="6" t="str">
        <f>IF(D337="","-",_xlfn.XLOOKUP(D337,'TM Information'!$A:$A,'TM Information'!$F:$F,"No Match",0,1))</f>
        <v>-</v>
      </c>
      <c r="G337" s="42">
        <f t="shared" si="5"/>
        <v>0</v>
      </c>
    </row>
    <row r="338" spans="1:7">
      <c r="A338" s="6" t="s">
        <v>100</v>
      </c>
      <c r="E338" s="6" t="str">
        <f>IF(D338="","-",_xlfn.XLOOKUP(D338,'TM Information'!$A:$A,'TM Information'!$D:$D,"No Match",0,1))</f>
        <v>-</v>
      </c>
      <c r="F338" s="6" t="str">
        <f>IF(D338="","-",_xlfn.XLOOKUP(D338,'TM Information'!$A:$A,'TM Information'!$F:$F,"No Match",0,1))</f>
        <v>-</v>
      </c>
      <c r="G338" s="42">
        <f t="shared" si="5"/>
        <v>0</v>
      </c>
    </row>
    <row r="339" spans="1:7">
      <c r="A339" s="6" t="s">
        <v>100</v>
      </c>
      <c r="E339" s="6" t="str">
        <f>IF(D339="","-",_xlfn.XLOOKUP(D339,'TM Information'!$A:$A,'TM Information'!$D:$D,"No Match",0,1))</f>
        <v>-</v>
      </c>
      <c r="F339" s="6" t="str">
        <f>IF(D339="","-",_xlfn.XLOOKUP(D339,'TM Information'!$A:$A,'TM Information'!$F:$F,"No Match",0,1))</f>
        <v>-</v>
      </c>
      <c r="G339" s="42">
        <f t="shared" si="5"/>
        <v>0</v>
      </c>
    </row>
    <row r="340" spans="1:7">
      <c r="A340" s="6" t="s">
        <v>100</v>
      </c>
      <c r="E340" s="6" t="str">
        <f>IF(D340="","-",_xlfn.XLOOKUP(D340,'TM Information'!$A:$A,'TM Information'!$D:$D,"No Match",0,1))</f>
        <v>-</v>
      </c>
      <c r="F340" s="6" t="str">
        <f>IF(D340="","-",_xlfn.XLOOKUP(D340,'TM Information'!$A:$A,'TM Information'!$F:$F,"No Match",0,1))</f>
        <v>-</v>
      </c>
      <c r="G340" s="42">
        <f t="shared" si="5"/>
        <v>0</v>
      </c>
    </row>
    <row r="341" spans="1:7">
      <c r="A341" s="6" t="s">
        <v>100</v>
      </c>
      <c r="E341" s="6" t="str">
        <f>IF(D341="","-",_xlfn.XLOOKUP(D341,'TM Information'!$A:$A,'TM Information'!$D:$D,"No Match",0,1))</f>
        <v>-</v>
      </c>
      <c r="F341" s="6" t="str">
        <f>IF(D341="","-",_xlfn.XLOOKUP(D341,'TM Information'!$A:$A,'TM Information'!$F:$F,"No Match",0,1))</f>
        <v>-</v>
      </c>
      <c r="G341" s="42">
        <f t="shared" si="5"/>
        <v>0</v>
      </c>
    </row>
    <row r="342" spans="1:7">
      <c r="A342" s="6" t="s">
        <v>100</v>
      </c>
      <c r="E342" s="6" t="str">
        <f>IF(D342="","-",_xlfn.XLOOKUP(D342,'TM Information'!$A:$A,'TM Information'!$D:$D,"No Match",0,1))</f>
        <v>-</v>
      </c>
      <c r="F342" s="6" t="str">
        <f>IF(D342="","-",_xlfn.XLOOKUP(D342,'TM Information'!$A:$A,'TM Information'!$F:$F,"No Match",0,1))</f>
        <v>-</v>
      </c>
      <c r="G342" s="42">
        <f t="shared" si="5"/>
        <v>0</v>
      </c>
    </row>
    <row r="343" spans="1:7">
      <c r="A343" s="6" t="s">
        <v>100</v>
      </c>
      <c r="E343" s="6" t="str">
        <f>IF(D343="","-",_xlfn.XLOOKUP(D343,'TM Information'!$A:$A,'TM Information'!$D:$D,"No Match",0,1))</f>
        <v>-</v>
      </c>
      <c r="F343" s="6" t="str">
        <f>IF(D343="","-",_xlfn.XLOOKUP(D343,'TM Information'!$A:$A,'TM Information'!$F:$F,"No Match",0,1))</f>
        <v>-</v>
      </c>
      <c r="G343" s="42">
        <f t="shared" si="5"/>
        <v>0</v>
      </c>
    </row>
    <row r="344" spans="1:7">
      <c r="A344" s="6" t="s">
        <v>100</v>
      </c>
      <c r="E344" s="6" t="str">
        <f>IF(D344="","-",_xlfn.XLOOKUP(D344,'TM Information'!$A:$A,'TM Information'!$D:$D,"No Match",0,1))</f>
        <v>-</v>
      </c>
      <c r="F344" s="6" t="str">
        <f>IF(D344="","-",_xlfn.XLOOKUP(D344,'TM Information'!$A:$A,'TM Information'!$F:$F,"No Match",0,1))</f>
        <v>-</v>
      </c>
      <c r="G344" s="42">
        <f t="shared" si="5"/>
        <v>0</v>
      </c>
    </row>
    <row r="345" spans="1:7">
      <c r="A345" s="6" t="s">
        <v>100</v>
      </c>
      <c r="E345" s="6" t="str">
        <f>IF(D345="","-",_xlfn.XLOOKUP(D345,'TM Information'!$A:$A,'TM Information'!$D:$D,"No Match",0,1))</f>
        <v>-</v>
      </c>
      <c r="F345" s="6" t="str">
        <f>IF(D345="","-",_xlfn.XLOOKUP(D345,'TM Information'!$A:$A,'TM Information'!$F:$F,"No Match",0,1))</f>
        <v>-</v>
      </c>
      <c r="G345" s="42">
        <f t="shared" si="5"/>
        <v>0</v>
      </c>
    </row>
    <row r="346" spans="1:7">
      <c r="A346" s="6" t="s">
        <v>100</v>
      </c>
      <c r="E346" s="6" t="str">
        <f>IF(D346="","-",_xlfn.XLOOKUP(D346,'TM Information'!$A:$A,'TM Information'!$D:$D,"No Match",0,1))</f>
        <v>-</v>
      </c>
      <c r="F346" s="6" t="str">
        <f>IF(D346="","-",_xlfn.XLOOKUP(D346,'TM Information'!$A:$A,'TM Information'!$F:$F,"No Match",0,1))</f>
        <v>-</v>
      </c>
      <c r="G346" s="42">
        <f t="shared" si="5"/>
        <v>0</v>
      </c>
    </row>
    <row r="347" spans="1:7">
      <c r="A347" s="6" t="s">
        <v>100</v>
      </c>
      <c r="E347" s="6" t="str">
        <f>IF(D347="","-",_xlfn.XLOOKUP(D347,'TM Information'!$A:$A,'TM Information'!$D:$D,"No Match",0,1))</f>
        <v>-</v>
      </c>
      <c r="F347" s="6" t="str">
        <f>IF(D347="","-",_xlfn.XLOOKUP(D347,'TM Information'!$A:$A,'TM Information'!$F:$F,"No Match",0,1))</f>
        <v>-</v>
      </c>
      <c r="G347" s="42">
        <f t="shared" si="5"/>
        <v>0</v>
      </c>
    </row>
    <row r="348" spans="1:7">
      <c r="A348" s="6" t="s">
        <v>100</v>
      </c>
      <c r="E348" s="6" t="str">
        <f>IF(D348="","-",_xlfn.XLOOKUP(D348,'TM Information'!$A:$A,'TM Information'!$D:$D,"No Match",0,1))</f>
        <v>-</v>
      </c>
      <c r="F348" s="6" t="str">
        <f>IF(D348="","-",_xlfn.XLOOKUP(D348,'TM Information'!$A:$A,'TM Information'!$F:$F,"No Match",0,1))</f>
        <v>-</v>
      </c>
      <c r="G348" s="42">
        <f t="shared" si="5"/>
        <v>0</v>
      </c>
    </row>
    <row r="349" spans="1:7">
      <c r="A349" s="6" t="s">
        <v>100</v>
      </c>
      <c r="E349" s="6" t="str">
        <f>IF(D349="","-",_xlfn.XLOOKUP(D349,'TM Information'!$A:$A,'TM Information'!$D:$D,"No Match",0,1))</f>
        <v>-</v>
      </c>
      <c r="F349" s="6" t="str">
        <f>IF(D349="","-",_xlfn.XLOOKUP(D349,'TM Information'!$A:$A,'TM Information'!$F:$F,"No Match",0,1))</f>
        <v>-</v>
      </c>
      <c r="G349" s="42">
        <f t="shared" si="5"/>
        <v>0</v>
      </c>
    </row>
    <row r="350" spans="1:7">
      <c r="A350" s="6" t="s">
        <v>100</v>
      </c>
      <c r="E350" s="6" t="str">
        <f>IF(D350="","-",_xlfn.XLOOKUP(D350,'TM Information'!$A:$A,'TM Information'!$D:$D,"No Match",0,1))</f>
        <v>-</v>
      </c>
      <c r="F350" s="6" t="str">
        <f>IF(D350="","-",_xlfn.XLOOKUP(D350,'TM Information'!$A:$A,'TM Information'!$F:$F,"No Match",0,1))</f>
        <v>-</v>
      </c>
      <c r="G350" s="42">
        <f t="shared" si="5"/>
        <v>0</v>
      </c>
    </row>
    <row r="351" spans="1:7">
      <c r="A351" s="6" t="s">
        <v>100</v>
      </c>
      <c r="E351" s="6" t="str">
        <f>IF(D351="","-",_xlfn.XLOOKUP(D351,'TM Information'!$A:$A,'TM Information'!$D:$D,"No Match",0,1))</f>
        <v>-</v>
      </c>
      <c r="F351" s="6" t="str">
        <f>IF(D351="","-",_xlfn.XLOOKUP(D351,'TM Information'!$A:$A,'TM Information'!$F:$F,"No Match",0,1))</f>
        <v>-</v>
      </c>
      <c r="G351" s="42">
        <f t="shared" si="5"/>
        <v>0</v>
      </c>
    </row>
    <row r="352" spans="1:7">
      <c r="A352" s="6" t="s">
        <v>100</v>
      </c>
      <c r="E352" s="6" t="str">
        <f>IF(D352="","-",_xlfn.XLOOKUP(D352,'TM Information'!$A:$A,'TM Information'!$D:$D,"No Match",0,1))</f>
        <v>-</v>
      </c>
      <c r="F352" s="6" t="str">
        <f>IF(D352="","-",_xlfn.XLOOKUP(D352,'TM Information'!$A:$A,'TM Information'!$F:$F,"No Match",0,1))</f>
        <v>-</v>
      </c>
      <c r="G352" s="42">
        <f t="shared" si="5"/>
        <v>0</v>
      </c>
    </row>
    <row r="353" spans="1:7">
      <c r="A353" s="6" t="s">
        <v>100</v>
      </c>
      <c r="E353" s="6" t="str">
        <f>IF(D353="","-",_xlfn.XLOOKUP(D353,'TM Information'!$A:$A,'TM Information'!$D:$D,"No Match",0,1))</f>
        <v>-</v>
      </c>
      <c r="F353" s="6" t="str">
        <f>IF(D353="","-",_xlfn.XLOOKUP(D353,'TM Information'!$A:$A,'TM Information'!$F:$F,"No Match",0,1))</f>
        <v>-</v>
      </c>
      <c r="G353" s="42">
        <f t="shared" si="5"/>
        <v>0</v>
      </c>
    </row>
    <row r="354" spans="1:7">
      <c r="A354" s="6" t="s">
        <v>100</v>
      </c>
      <c r="E354" s="6" t="str">
        <f>IF(D354="","-",_xlfn.XLOOKUP(D354,'TM Information'!$A:$A,'TM Information'!$D:$D,"No Match",0,1))</f>
        <v>-</v>
      </c>
      <c r="F354" s="6" t="str">
        <f>IF(D354="","-",_xlfn.XLOOKUP(D354,'TM Information'!$A:$A,'TM Information'!$F:$F,"No Match",0,1))</f>
        <v>-</v>
      </c>
      <c r="G354" s="42">
        <f t="shared" si="5"/>
        <v>0</v>
      </c>
    </row>
    <row r="355" spans="1:7">
      <c r="A355" s="6" t="s">
        <v>100</v>
      </c>
      <c r="E355" s="6" t="str">
        <f>IF(D355="","-",_xlfn.XLOOKUP(D355,'TM Information'!$A:$A,'TM Information'!$D:$D,"No Match",0,1))</f>
        <v>-</v>
      </c>
      <c r="F355" s="6" t="str">
        <f>IF(D355="","-",_xlfn.XLOOKUP(D355,'TM Information'!$A:$A,'TM Information'!$F:$F,"No Match",0,1))</f>
        <v>-</v>
      </c>
      <c r="G355" s="42">
        <f t="shared" si="5"/>
        <v>0</v>
      </c>
    </row>
    <row r="356" spans="1:7">
      <c r="A356" s="6" t="s">
        <v>100</v>
      </c>
      <c r="E356" s="6" t="str">
        <f>IF(D356="","-",_xlfn.XLOOKUP(D356,'TM Information'!$A:$A,'TM Information'!$D:$D,"No Match",0,1))</f>
        <v>-</v>
      </c>
      <c r="F356" s="6" t="str">
        <f>IF(D356="","-",_xlfn.XLOOKUP(D356,'TM Information'!$A:$A,'TM Information'!$F:$F,"No Match",0,1))</f>
        <v>-</v>
      </c>
      <c r="G356" s="42">
        <f t="shared" si="5"/>
        <v>0</v>
      </c>
    </row>
    <row r="357" spans="1:7">
      <c r="A357" s="6" t="s">
        <v>100</v>
      </c>
      <c r="E357" s="6" t="str">
        <f>IF(D357="","-",_xlfn.XLOOKUP(D357,'TM Information'!$A:$A,'TM Information'!$D:$D,"No Match",0,1))</f>
        <v>-</v>
      </c>
      <c r="F357" s="6" t="str">
        <f>IF(D357="","-",_xlfn.XLOOKUP(D357,'TM Information'!$A:$A,'TM Information'!$F:$F,"No Match",0,1))</f>
        <v>-</v>
      </c>
      <c r="G357" s="42">
        <f t="shared" si="5"/>
        <v>0</v>
      </c>
    </row>
    <row r="358" spans="1:7">
      <c r="A358" s="6" t="s">
        <v>100</v>
      </c>
      <c r="E358" s="6" t="str">
        <f>IF(D358="","-",_xlfn.XLOOKUP(D358,'TM Information'!$A:$A,'TM Information'!$D:$D,"No Match",0,1))</f>
        <v>-</v>
      </c>
      <c r="F358" s="6" t="str">
        <f>IF(D358="","-",_xlfn.XLOOKUP(D358,'TM Information'!$A:$A,'TM Information'!$F:$F,"No Match",0,1))</f>
        <v>-</v>
      </c>
      <c r="G358" s="42">
        <f t="shared" si="5"/>
        <v>0</v>
      </c>
    </row>
    <row r="359" spans="1:7">
      <c r="A359" s="6" t="s">
        <v>100</v>
      </c>
      <c r="E359" s="6" t="str">
        <f>IF(D359="","-",_xlfn.XLOOKUP(D359,'TM Information'!$A:$A,'TM Information'!$D:$D,"No Match",0,1))</f>
        <v>-</v>
      </c>
      <c r="F359" s="6" t="str">
        <f>IF(D359="","-",_xlfn.XLOOKUP(D359,'TM Information'!$A:$A,'TM Information'!$F:$F,"No Match",0,1))</f>
        <v>-</v>
      </c>
      <c r="G359" s="42">
        <f t="shared" si="5"/>
        <v>0</v>
      </c>
    </row>
    <row r="360" spans="1:7">
      <c r="A360" s="6" t="s">
        <v>100</v>
      </c>
      <c r="E360" s="6" t="str">
        <f>IF(D360="","-",_xlfn.XLOOKUP(D360,'TM Information'!$A:$A,'TM Information'!$D:$D,"No Match",0,1))</f>
        <v>-</v>
      </c>
      <c r="F360" s="6" t="str">
        <f>IF(D360="","-",_xlfn.XLOOKUP(D360,'TM Information'!$A:$A,'TM Information'!$F:$F,"No Match",0,1))</f>
        <v>-</v>
      </c>
      <c r="G360" s="42">
        <f t="shared" si="5"/>
        <v>0</v>
      </c>
    </row>
    <row r="361" spans="1:7">
      <c r="A361" s="6" t="s">
        <v>100</v>
      </c>
      <c r="E361" s="6" t="str">
        <f>IF(D361="","-",_xlfn.XLOOKUP(D361,'TM Information'!$A:$A,'TM Information'!$D:$D,"No Match",0,1))</f>
        <v>-</v>
      </c>
      <c r="F361" s="6" t="str">
        <f>IF(D361="","-",_xlfn.XLOOKUP(D361,'TM Information'!$A:$A,'TM Information'!$F:$F,"No Match",0,1))</f>
        <v>-</v>
      </c>
      <c r="G361" s="42">
        <f t="shared" si="5"/>
        <v>0</v>
      </c>
    </row>
    <row r="362" spans="1:7">
      <c r="A362" s="6" t="s">
        <v>100</v>
      </c>
      <c r="E362" s="6" t="str">
        <f>IF(D362="","-",_xlfn.XLOOKUP(D362,'TM Information'!$A:$A,'TM Information'!$D:$D,"No Match",0,1))</f>
        <v>-</v>
      </c>
      <c r="F362" s="6" t="str">
        <f>IF(D362="","-",_xlfn.XLOOKUP(D362,'TM Information'!$A:$A,'TM Information'!$F:$F,"No Match",0,1))</f>
        <v>-</v>
      </c>
      <c r="G362" s="42">
        <f t="shared" si="5"/>
        <v>0</v>
      </c>
    </row>
    <row r="363" spans="1:7">
      <c r="A363" s="6" t="s">
        <v>100</v>
      </c>
      <c r="E363" s="6" t="str">
        <f>IF(D363="","-",_xlfn.XLOOKUP(D363,'TM Information'!$A:$A,'TM Information'!$D:$D,"No Match",0,1))</f>
        <v>-</v>
      </c>
      <c r="F363" s="6" t="str">
        <f>IF(D363="","-",_xlfn.XLOOKUP(D363,'TM Information'!$A:$A,'TM Information'!$F:$F,"No Match",0,1))</f>
        <v>-</v>
      </c>
      <c r="G363" s="42">
        <f t="shared" si="5"/>
        <v>0</v>
      </c>
    </row>
    <row r="364" spans="1:7">
      <c r="A364" s="6" t="s">
        <v>100</v>
      </c>
      <c r="E364" s="6" t="str">
        <f>IF(D364="","-",_xlfn.XLOOKUP(D364,'TM Information'!$A:$A,'TM Information'!$D:$D,"No Match",0,1))</f>
        <v>-</v>
      </c>
      <c r="F364" s="6" t="str">
        <f>IF(D364="","-",_xlfn.XLOOKUP(D364,'TM Information'!$A:$A,'TM Information'!$F:$F,"No Match",0,1))</f>
        <v>-</v>
      </c>
      <c r="G364" s="42">
        <f t="shared" si="5"/>
        <v>0</v>
      </c>
    </row>
    <row r="365" spans="1:7">
      <c r="A365" s="6" t="s">
        <v>100</v>
      </c>
      <c r="E365" s="6" t="str">
        <f>IF(D365="","-",_xlfn.XLOOKUP(D365,'TM Information'!$A:$A,'TM Information'!$D:$D,"No Match",0,1))</f>
        <v>-</v>
      </c>
      <c r="F365" s="6" t="str">
        <f>IF(D365="","-",_xlfn.XLOOKUP(D365,'TM Information'!$A:$A,'TM Information'!$F:$F,"No Match",0,1))</f>
        <v>-</v>
      </c>
      <c r="G365" s="42">
        <f t="shared" si="5"/>
        <v>0</v>
      </c>
    </row>
    <row r="366" spans="1:7">
      <c r="A366" s="6" t="s">
        <v>100</v>
      </c>
      <c r="E366" s="6" t="str">
        <f>IF(D366="","-",_xlfn.XLOOKUP(D366,'TM Information'!$A:$A,'TM Information'!$D:$D,"No Match",0,1))</f>
        <v>-</v>
      </c>
      <c r="F366" s="6" t="str">
        <f>IF(D366="","-",_xlfn.XLOOKUP(D366,'TM Information'!$A:$A,'TM Information'!$F:$F,"No Match",0,1))</f>
        <v>-</v>
      </c>
      <c r="G366" s="42">
        <f t="shared" si="5"/>
        <v>0</v>
      </c>
    </row>
    <row r="367" spans="1:7">
      <c r="A367" s="6" t="s">
        <v>100</v>
      </c>
      <c r="E367" s="6" t="str">
        <f>IF(D367="","-",_xlfn.XLOOKUP(D367,'TM Information'!$A:$A,'TM Information'!$D:$D,"No Match",0,1))</f>
        <v>-</v>
      </c>
      <c r="F367" s="6" t="str">
        <f>IF(D367="","-",_xlfn.XLOOKUP(D367,'TM Information'!$A:$A,'TM Information'!$F:$F,"No Match",0,1))</f>
        <v>-</v>
      </c>
      <c r="G367" s="42">
        <f t="shared" si="5"/>
        <v>0</v>
      </c>
    </row>
    <row r="368" spans="1:7">
      <c r="A368" s="6" t="s">
        <v>100</v>
      </c>
      <c r="E368" s="6" t="str">
        <f>IF(D368="","-",_xlfn.XLOOKUP(D368,'TM Information'!$A:$A,'TM Information'!$D:$D,"No Match",0,1))</f>
        <v>-</v>
      </c>
      <c r="F368" s="6" t="str">
        <f>IF(D368="","-",_xlfn.XLOOKUP(D368,'TM Information'!$A:$A,'TM Information'!$F:$F,"No Match",0,1))</f>
        <v>-</v>
      </c>
      <c r="G368" s="42">
        <f t="shared" si="5"/>
        <v>0</v>
      </c>
    </row>
    <row r="369" spans="1:7">
      <c r="A369" s="6" t="s">
        <v>100</v>
      </c>
      <c r="E369" s="6" t="str">
        <f>IF(D369="","-",_xlfn.XLOOKUP(D369,'TM Information'!$A:$A,'TM Information'!$D:$D,"No Match",0,1))</f>
        <v>-</v>
      </c>
      <c r="F369" s="6" t="str">
        <f>IF(D369="","-",_xlfn.XLOOKUP(D369,'TM Information'!$A:$A,'TM Information'!$F:$F,"No Match",0,1))</f>
        <v>-</v>
      </c>
      <c r="G369" s="42">
        <f t="shared" si="5"/>
        <v>0</v>
      </c>
    </row>
    <row r="370" spans="1:7">
      <c r="A370" s="6" t="s">
        <v>100</v>
      </c>
      <c r="E370" s="6" t="str">
        <f>IF(D370="","-",_xlfn.XLOOKUP(D370,'TM Information'!$A:$A,'TM Information'!$D:$D,"No Match",0,1))</f>
        <v>-</v>
      </c>
      <c r="F370" s="6" t="str">
        <f>IF(D370="","-",_xlfn.XLOOKUP(D370,'TM Information'!$A:$A,'TM Information'!$F:$F,"No Match",0,1))</f>
        <v>-</v>
      </c>
      <c r="G370" s="42">
        <f t="shared" si="5"/>
        <v>0</v>
      </c>
    </row>
    <row r="371" spans="1:7">
      <c r="A371" s="6" t="s">
        <v>100</v>
      </c>
      <c r="E371" s="6" t="str">
        <f>IF(D371="","-",_xlfn.XLOOKUP(D371,'TM Information'!$A:$A,'TM Information'!$D:$D,"No Match",0,1))</f>
        <v>-</v>
      </c>
      <c r="F371" s="6" t="str">
        <f>IF(D371="","-",_xlfn.XLOOKUP(D371,'TM Information'!$A:$A,'TM Information'!$F:$F,"No Match",0,1))</f>
        <v>-</v>
      </c>
      <c r="G371" s="42">
        <f t="shared" si="5"/>
        <v>0</v>
      </c>
    </row>
    <row r="372" spans="1:7">
      <c r="A372" s="6" t="s">
        <v>100</v>
      </c>
      <c r="E372" s="6" t="str">
        <f>IF(D372="","-",_xlfn.XLOOKUP(D372,'TM Information'!$A:$A,'TM Information'!$D:$D,"No Match",0,1))</f>
        <v>-</v>
      </c>
      <c r="F372" s="6" t="str">
        <f>IF(D372="","-",_xlfn.XLOOKUP(D372,'TM Information'!$A:$A,'TM Information'!$F:$F,"No Match",0,1))</f>
        <v>-</v>
      </c>
      <c r="G372" s="42">
        <f t="shared" si="5"/>
        <v>0</v>
      </c>
    </row>
    <row r="373" spans="1:7">
      <c r="A373" s="6" t="s">
        <v>100</v>
      </c>
      <c r="E373" s="6" t="str">
        <f>IF(D373="","-",_xlfn.XLOOKUP(D373,'TM Information'!$A:$A,'TM Information'!$D:$D,"No Match",0,1))</f>
        <v>-</v>
      </c>
      <c r="F373" s="6" t="str">
        <f>IF(D373="","-",_xlfn.XLOOKUP(D373,'TM Information'!$A:$A,'TM Information'!$F:$F,"No Match",0,1))</f>
        <v>-</v>
      </c>
      <c r="G373" s="42">
        <f t="shared" si="5"/>
        <v>0</v>
      </c>
    </row>
    <row r="374" spans="1:7">
      <c r="A374" s="6" t="s">
        <v>100</v>
      </c>
      <c r="E374" s="6" t="str">
        <f>IF(D374="","-",_xlfn.XLOOKUP(D374,'TM Information'!$A:$A,'TM Information'!$D:$D,"No Match",0,1))</f>
        <v>-</v>
      </c>
      <c r="F374" s="6" t="str">
        <f>IF(D374="","-",_xlfn.XLOOKUP(D374,'TM Information'!$A:$A,'TM Information'!$F:$F,"No Match",0,1))</f>
        <v>-</v>
      </c>
      <c r="G374" s="42">
        <f t="shared" si="5"/>
        <v>0</v>
      </c>
    </row>
    <row r="375" spans="1:7">
      <c r="A375" s="6" t="s">
        <v>100</v>
      </c>
      <c r="E375" s="6" t="str">
        <f>IF(D375="","-",_xlfn.XLOOKUP(D375,'TM Information'!$A:$A,'TM Information'!$D:$D,"No Match",0,1))</f>
        <v>-</v>
      </c>
      <c r="F375" s="6" t="str">
        <f>IF(D375="","-",_xlfn.XLOOKUP(D375,'TM Information'!$A:$A,'TM Information'!$F:$F,"No Match",0,1))</f>
        <v>-</v>
      </c>
      <c r="G375" s="42">
        <f t="shared" si="5"/>
        <v>0</v>
      </c>
    </row>
    <row r="376" spans="1:7">
      <c r="A376" s="6" t="s">
        <v>100</v>
      </c>
      <c r="E376" s="6" t="str">
        <f>IF(D376="","-",_xlfn.XLOOKUP(D376,'TM Information'!$A:$A,'TM Information'!$D:$D,"No Match",0,1))</f>
        <v>-</v>
      </c>
      <c r="F376" s="6" t="str">
        <f>IF(D376="","-",_xlfn.XLOOKUP(D376,'TM Information'!$A:$A,'TM Information'!$F:$F,"No Match",0,1))</f>
        <v>-</v>
      </c>
      <c r="G376" s="42">
        <f t="shared" si="5"/>
        <v>0</v>
      </c>
    </row>
    <row r="377" spans="1:7">
      <c r="A377" s="6" t="s">
        <v>100</v>
      </c>
      <c r="E377" s="6" t="str">
        <f>IF(D377="","-",_xlfn.XLOOKUP(D377,'TM Information'!$A:$A,'TM Information'!$D:$D,"No Match",0,1))</f>
        <v>-</v>
      </c>
      <c r="F377" s="6" t="str">
        <f>IF(D377="","-",_xlfn.XLOOKUP(D377,'TM Information'!$A:$A,'TM Information'!$F:$F,"No Match",0,1))</f>
        <v>-</v>
      </c>
      <c r="G377" s="42">
        <f t="shared" si="5"/>
        <v>0</v>
      </c>
    </row>
    <row r="378" spans="1:7">
      <c r="A378" s="6" t="s">
        <v>100</v>
      </c>
      <c r="E378" s="6" t="str">
        <f>IF(D378="","-",_xlfn.XLOOKUP(D378,'TM Information'!$A:$A,'TM Information'!$D:$D,"No Match",0,1))</f>
        <v>-</v>
      </c>
      <c r="F378" s="6" t="str">
        <f>IF(D378="","-",_xlfn.XLOOKUP(D378,'TM Information'!$A:$A,'TM Information'!$F:$F,"No Match",0,1))</f>
        <v>-</v>
      </c>
      <c r="G378" s="42">
        <f t="shared" si="5"/>
        <v>0</v>
      </c>
    </row>
    <row r="379" spans="1:7">
      <c r="A379" s="6" t="s">
        <v>100</v>
      </c>
      <c r="E379" s="6" t="str">
        <f>IF(D379="","-",_xlfn.XLOOKUP(D379,'TM Information'!$A:$A,'TM Information'!$D:$D,"No Match",0,1))</f>
        <v>-</v>
      </c>
      <c r="F379" s="6" t="str">
        <f>IF(D379="","-",_xlfn.XLOOKUP(D379,'TM Information'!$A:$A,'TM Information'!$F:$F,"No Match",0,1))</f>
        <v>-</v>
      </c>
      <c r="G379" s="42">
        <f t="shared" si="5"/>
        <v>0</v>
      </c>
    </row>
    <row r="380" spans="1:7">
      <c r="A380" s="6" t="s">
        <v>100</v>
      </c>
      <c r="E380" s="6" t="str">
        <f>IF(D380="","-",_xlfn.XLOOKUP(D380,'TM Information'!$A:$A,'TM Information'!$D:$D,"No Match",0,1))</f>
        <v>-</v>
      </c>
      <c r="F380" s="6" t="str">
        <f>IF(D380="","-",_xlfn.XLOOKUP(D380,'TM Information'!$A:$A,'TM Information'!$F:$F,"No Match",0,1))</f>
        <v>-</v>
      </c>
      <c r="G380" s="42">
        <f t="shared" si="5"/>
        <v>0</v>
      </c>
    </row>
    <row r="381" spans="1:7">
      <c r="A381" s="6" t="s">
        <v>100</v>
      </c>
      <c r="E381" s="6" t="str">
        <f>IF(D381="","-",_xlfn.XLOOKUP(D381,'TM Information'!$A:$A,'TM Information'!$D:$D,"No Match",0,1))</f>
        <v>-</v>
      </c>
      <c r="F381" s="6" t="str">
        <f>IF(D381="","-",_xlfn.XLOOKUP(D381,'TM Information'!$A:$A,'TM Information'!$F:$F,"No Match",0,1))</f>
        <v>-</v>
      </c>
      <c r="G381" s="42">
        <f t="shared" si="5"/>
        <v>0</v>
      </c>
    </row>
    <row r="382" spans="1:7">
      <c r="A382" s="6" t="s">
        <v>100</v>
      </c>
      <c r="E382" s="6" t="str">
        <f>IF(D382="","-",_xlfn.XLOOKUP(D382,'TM Information'!$A:$A,'TM Information'!$D:$D,"No Match",0,1))</f>
        <v>-</v>
      </c>
      <c r="F382" s="6" t="str">
        <f>IF(D382="","-",_xlfn.XLOOKUP(D382,'TM Information'!$A:$A,'TM Information'!$F:$F,"No Match",0,1))</f>
        <v>-</v>
      </c>
      <c r="G382" s="42">
        <f t="shared" si="5"/>
        <v>0</v>
      </c>
    </row>
    <row r="383" spans="1:7">
      <c r="A383" s="6" t="s">
        <v>100</v>
      </c>
      <c r="E383" s="6" t="str">
        <f>IF(D383="","-",_xlfn.XLOOKUP(D383,'TM Information'!$A:$A,'TM Information'!$D:$D,"No Match",0,1))</f>
        <v>-</v>
      </c>
      <c r="F383" s="6" t="str">
        <f>IF(D383="","-",_xlfn.XLOOKUP(D383,'TM Information'!$A:$A,'TM Information'!$F:$F,"No Match",0,1))</f>
        <v>-</v>
      </c>
      <c r="G383" s="42">
        <f t="shared" si="5"/>
        <v>0</v>
      </c>
    </row>
    <row r="384" spans="1:7">
      <c r="A384" s="6" t="s">
        <v>100</v>
      </c>
      <c r="E384" s="6" t="str">
        <f>IF(D384="","-",_xlfn.XLOOKUP(D384,'TM Information'!$A:$A,'TM Information'!$D:$D,"No Match",0,1))</f>
        <v>-</v>
      </c>
      <c r="F384" s="6" t="str">
        <f>IF(D384="","-",_xlfn.XLOOKUP(D384,'TM Information'!$A:$A,'TM Information'!$F:$F,"No Match",0,1))</f>
        <v>-</v>
      </c>
      <c r="G384" s="42">
        <f t="shared" si="5"/>
        <v>0</v>
      </c>
    </row>
    <row r="385" spans="1:7">
      <c r="A385" s="6" t="s">
        <v>100</v>
      </c>
      <c r="E385" s="6" t="str">
        <f>IF(D385="","-",_xlfn.XLOOKUP(D385,'TM Information'!$A:$A,'TM Information'!$D:$D,"No Match",0,1))</f>
        <v>-</v>
      </c>
      <c r="F385" s="6" t="str">
        <f>IF(D385="","-",_xlfn.XLOOKUP(D385,'TM Information'!$A:$A,'TM Information'!$F:$F,"No Match",0,1))</f>
        <v>-</v>
      </c>
      <c r="G385" s="42">
        <f t="shared" si="5"/>
        <v>0</v>
      </c>
    </row>
    <row r="386" spans="1:7">
      <c r="A386" s="6" t="s">
        <v>100</v>
      </c>
      <c r="E386" s="6" t="str">
        <f>IF(D386="","-",_xlfn.XLOOKUP(D386,'TM Information'!$A:$A,'TM Information'!$D:$D,"No Match",0,1))</f>
        <v>-</v>
      </c>
      <c r="F386" s="6" t="str">
        <f>IF(D386="","-",_xlfn.XLOOKUP(D386,'TM Information'!$A:$A,'TM Information'!$F:$F,"No Match",0,1))</f>
        <v>-</v>
      </c>
      <c r="G386" s="42">
        <f t="shared" si="5"/>
        <v>0</v>
      </c>
    </row>
    <row r="387" spans="1:7">
      <c r="A387" s="6" t="s">
        <v>100</v>
      </c>
      <c r="E387" s="6" t="str">
        <f>IF(D387="","-",_xlfn.XLOOKUP(D387,'TM Information'!$A:$A,'TM Information'!$D:$D,"No Match",0,1))</f>
        <v>-</v>
      </c>
      <c r="F387" s="6" t="str">
        <f>IF(D387="","-",_xlfn.XLOOKUP(D387,'TM Information'!$A:$A,'TM Information'!$F:$F,"No Match",0,1))</f>
        <v>-</v>
      </c>
      <c r="G387" s="42">
        <f t="shared" ref="G387:G450" si="6">COUNTIF(D:D,D387)</f>
        <v>0</v>
      </c>
    </row>
    <row r="388" spans="1:7">
      <c r="A388" s="6" t="s">
        <v>100</v>
      </c>
      <c r="E388" s="6" t="str">
        <f>IF(D388="","-",_xlfn.XLOOKUP(D388,'TM Information'!$A:$A,'TM Information'!$D:$D,"No Match",0,1))</f>
        <v>-</v>
      </c>
      <c r="F388" s="6" t="str">
        <f>IF(D388="","-",_xlfn.XLOOKUP(D388,'TM Information'!$A:$A,'TM Information'!$F:$F,"No Match",0,1))</f>
        <v>-</v>
      </c>
      <c r="G388" s="42">
        <f t="shared" si="6"/>
        <v>0</v>
      </c>
    </row>
    <row r="389" spans="1:7">
      <c r="A389" s="6" t="s">
        <v>100</v>
      </c>
      <c r="E389" s="6" t="str">
        <f>IF(D389="","-",_xlfn.XLOOKUP(D389,'TM Information'!$A:$A,'TM Information'!$D:$D,"No Match",0,1))</f>
        <v>-</v>
      </c>
      <c r="F389" s="6" t="str">
        <f>IF(D389="","-",_xlfn.XLOOKUP(D389,'TM Information'!$A:$A,'TM Information'!$F:$F,"No Match",0,1))</f>
        <v>-</v>
      </c>
      <c r="G389" s="42">
        <f t="shared" si="6"/>
        <v>0</v>
      </c>
    </row>
    <row r="390" spans="1:7">
      <c r="A390" s="6" t="s">
        <v>100</v>
      </c>
      <c r="E390" s="6" t="str">
        <f>IF(D390="","-",_xlfn.XLOOKUP(D390,'TM Information'!$A:$A,'TM Information'!$D:$D,"No Match",0,1))</f>
        <v>-</v>
      </c>
      <c r="F390" s="6" t="str">
        <f>IF(D390="","-",_xlfn.XLOOKUP(D390,'TM Information'!$A:$A,'TM Information'!$F:$F,"No Match",0,1))</f>
        <v>-</v>
      </c>
      <c r="G390" s="42">
        <f t="shared" si="6"/>
        <v>0</v>
      </c>
    </row>
    <row r="391" spans="1:7">
      <c r="A391" s="6" t="s">
        <v>100</v>
      </c>
      <c r="E391" s="6" t="str">
        <f>IF(D391="","-",_xlfn.XLOOKUP(D391,'TM Information'!$A:$A,'TM Information'!$D:$D,"No Match",0,1))</f>
        <v>-</v>
      </c>
      <c r="F391" s="6" t="str">
        <f>IF(D391="","-",_xlfn.XLOOKUP(D391,'TM Information'!$A:$A,'TM Information'!$F:$F,"No Match",0,1))</f>
        <v>-</v>
      </c>
      <c r="G391" s="42">
        <f t="shared" si="6"/>
        <v>0</v>
      </c>
    </row>
    <row r="392" spans="1:7">
      <c r="A392" s="6" t="s">
        <v>100</v>
      </c>
      <c r="E392" s="6" t="str">
        <f>IF(D392="","-",_xlfn.XLOOKUP(D392,'TM Information'!$A:$A,'TM Information'!$D:$D,"No Match",0,1))</f>
        <v>-</v>
      </c>
      <c r="F392" s="6" t="str">
        <f>IF(D392="","-",_xlfn.XLOOKUP(D392,'TM Information'!$A:$A,'TM Information'!$F:$F,"No Match",0,1))</f>
        <v>-</v>
      </c>
      <c r="G392" s="42">
        <f t="shared" si="6"/>
        <v>0</v>
      </c>
    </row>
    <row r="393" spans="1:7">
      <c r="A393" s="6" t="s">
        <v>100</v>
      </c>
      <c r="E393" s="6" t="str">
        <f>IF(D393="","-",_xlfn.XLOOKUP(D393,'TM Information'!$A:$A,'TM Information'!$D:$D,"No Match",0,1))</f>
        <v>-</v>
      </c>
      <c r="F393" s="6" t="str">
        <f>IF(D393="","-",_xlfn.XLOOKUP(D393,'TM Information'!$A:$A,'TM Information'!$F:$F,"No Match",0,1))</f>
        <v>-</v>
      </c>
      <c r="G393" s="42">
        <f t="shared" si="6"/>
        <v>0</v>
      </c>
    </row>
    <row r="394" spans="1:7">
      <c r="A394" s="6" t="s">
        <v>100</v>
      </c>
      <c r="E394" s="6" t="str">
        <f>IF(D394="","-",_xlfn.XLOOKUP(D394,'TM Information'!$A:$A,'TM Information'!$D:$D,"No Match",0,1))</f>
        <v>-</v>
      </c>
      <c r="F394" s="6" t="str">
        <f>IF(D394="","-",_xlfn.XLOOKUP(D394,'TM Information'!$A:$A,'TM Information'!$F:$F,"No Match",0,1))</f>
        <v>-</v>
      </c>
      <c r="G394" s="42">
        <f t="shared" si="6"/>
        <v>0</v>
      </c>
    </row>
    <row r="395" spans="1:7">
      <c r="A395" s="6" t="s">
        <v>100</v>
      </c>
      <c r="E395" s="6" t="str">
        <f>IF(D395="","-",_xlfn.XLOOKUP(D395,'TM Information'!$A:$A,'TM Information'!$D:$D,"No Match",0,1))</f>
        <v>-</v>
      </c>
      <c r="F395" s="6" t="str">
        <f>IF(D395="","-",_xlfn.XLOOKUP(D395,'TM Information'!$A:$A,'TM Information'!$F:$F,"No Match",0,1))</f>
        <v>-</v>
      </c>
      <c r="G395" s="42">
        <f t="shared" si="6"/>
        <v>0</v>
      </c>
    </row>
    <row r="396" spans="1:7">
      <c r="A396" s="6" t="s">
        <v>100</v>
      </c>
      <c r="E396" s="6" t="str">
        <f>IF(D396="","-",_xlfn.XLOOKUP(D396,'TM Information'!$A:$A,'TM Information'!$D:$D,"No Match",0,1))</f>
        <v>-</v>
      </c>
      <c r="F396" s="6" t="str">
        <f>IF(D396="","-",_xlfn.XLOOKUP(D396,'TM Information'!$A:$A,'TM Information'!$F:$F,"No Match",0,1))</f>
        <v>-</v>
      </c>
      <c r="G396" s="42">
        <f t="shared" si="6"/>
        <v>0</v>
      </c>
    </row>
    <row r="397" spans="1:7">
      <c r="A397" s="6" t="s">
        <v>100</v>
      </c>
      <c r="E397" s="6" t="str">
        <f>IF(D397="","-",_xlfn.XLOOKUP(D397,'TM Information'!$A:$A,'TM Information'!$D:$D,"No Match",0,1))</f>
        <v>-</v>
      </c>
      <c r="F397" s="6" t="str">
        <f>IF(D397="","-",_xlfn.XLOOKUP(D397,'TM Information'!$A:$A,'TM Information'!$F:$F,"No Match",0,1))</f>
        <v>-</v>
      </c>
      <c r="G397" s="42">
        <f t="shared" si="6"/>
        <v>0</v>
      </c>
    </row>
    <row r="398" spans="1:7">
      <c r="A398" s="6" t="s">
        <v>100</v>
      </c>
      <c r="E398" s="6" t="str">
        <f>IF(D398="","-",_xlfn.XLOOKUP(D398,'TM Information'!$A:$A,'TM Information'!$D:$D,"No Match",0,1))</f>
        <v>-</v>
      </c>
      <c r="F398" s="6" t="str">
        <f>IF(D398="","-",_xlfn.XLOOKUP(D398,'TM Information'!$A:$A,'TM Information'!$F:$F,"No Match",0,1))</f>
        <v>-</v>
      </c>
      <c r="G398" s="42">
        <f t="shared" si="6"/>
        <v>0</v>
      </c>
    </row>
    <row r="399" spans="1:7">
      <c r="A399" s="6" t="s">
        <v>100</v>
      </c>
      <c r="E399" s="6" t="str">
        <f>IF(D399="","-",_xlfn.XLOOKUP(D399,'TM Information'!$A:$A,'TM Information'!$D:$D,"No Match",0,1))</f>
        <v>-</v>
      </c>
      <c r="F399" s="6" t="str">
        <f>IF(D399="","-",_xlfn.XLOOKUP(D399,'TM Information'!$A:$A,'TM Information'!$F:$F,"No Match",0,1))</f>
        <v>-</v>
      </c>
      <c r="G399" s="42">
        <f t="shared" si="6"/>
        <v>0</v>
      </c>
    </row>
    <row r="400" spans="1:7">
      <c r="A400" s="6" t="s">
        <v>100</v>
      </c>
      <c r="E400" s="6" t="str">
        <f>IF(D400="","-",_xlfn.XLOOKUP(D400,'TM Information'!$A:$A,'TM Information'!$D:$D,"No Match",0,1))</f>
        <v>-</v>
      </c>
      <c r="F400" s="6" t="str">
        <f>IF(D400="","-",_xlfn.XLOOKUP(D400,'TM Information'!$A:$A,'TM Information'!$F:$F,"No Match",0,1))</f>
        <v>-</v>
      </c>
      <c r="G400" s="42">
        <f t="shared" si="6"/>
        <v>0</v>
      </c>
    </row>
    <row r="401" spans="1:7">
      <c r="A401" s="6" t="s">
        <v>100</v>
      </c>
      <c r="E401" s="6" t="str">
        <f>IF(D401="","-",_xlfn.XLOOKUP(D401,'TM Information'!$A:$A,'TM Information'!$D:$D,"No Match",0,1))</f>
        <v>-</v>
      </c>
      <c r="F401" s="6" t="str">
        <f>IF(D401="","-",_xlfn.XLOOKUP(D401,'TM Information'!$A:$A,'TM Information'!$F:$F,"No Match",0,1))</f>
        <v>-</v>
      </c>
      <c r="G401" s="42">
        <f t="shared" si="6"/>
        <v>0</v>
      </c>
    </row>
    <row r="402" spans="1:7">
      <c r="A402" s="6" t="s">
        <v>100</v>
      </c>
      <c r="E402" s="6" t="str">
        <f>IF(D402="","-",_xlfn.XLOOKUP(D402,'TM Information'!$A:$A,'TM Information'!$D:$D,"No Match",0,1))</f>
        <v>-</v>
      </c>
      <c r="F402" s="6" t="str">
        <f>IF(D402="","-",_xlfn.XLOOKUP(D402,'TM Information'!$A:$A,'TM Information'!$F:$F,"No Match",0,1))</f>
        <v>-</v>
      </c>
      <c r="G402" s="42">
        <f t="shared" si="6"/>
        <v>0</v>
      </c>
    </row>
    <row r="403" spans="1:7">
      <c r="A403" s="6" t="s">
        <v>100</v>
      </c>
      <c r="E403" s="6" t="str">
        <f>IF(D403="","-",_xlfn.XLOOKUP(D403,'TM Information'!$A:$A,'TM Information'!$D:$D,"No Match",0,1))</f>
        <v>-</v>
      </c>
      <c r="F403" s="6" t="str">
        <f>IF(D403="","-",_xlfn.XLOOKUP(D403,'TM Information'!$A:$A,'TM Information'!$F:$F,"No Match",0,1))</f>
        <v>-</v>
      </c>
      <c r="G403" s="42">
        <f t="shared" si="6"/>
        <v>0</v>
      </c>
    </row>
    <row r="404" spans="1:7">
      <c r="A404" s="6" t="s">
        <v>100</v>
      </c>
      <c r="E404" s="6" t="str">
        <f>IF(D404="","-",_xlfn.XLOOKUP(D404,'TM Information'!$A:$A,'TM Information'!$D:$D,"No Match",0,1))</f>
        <v>-</v>
      </c>
      <c r="F404" s="6" t="str">
        <f>IF(D404="","-",_xlfn.XLOOKUP(D404,'TM Information'!$A:$A,'TM Information'!$F:$F,"No Match",0,1))</f>
        <v>-</v>
      </c>
      <c r="G404" s="42">
        <f t="shared" si="6"/>
        <v>0</v>
      </c>
    </row>
    <row r="405" spans="1:7">
      <c r="A405" s="6" t="s">
        <v>100</v>
      </c>
      <c r="E405" s="6" t="str">
        <f>IF(D405="","-",_xlfn.XLOOKUP(D405,'TM Information'!$A:$A,'TM Information'!$D:$D,"No Match",0,1))</f>
        <v>-</v>
      </c>
      <c r="F405" s="6" t="str">
        <f>IF(D405="","-",_xlfn.XLOOKUP(D405,'TM Information'!$A:$A,'TM Information'!$F:$F,"No Match",0,1))</f>
        <v>-</v>
      </c>
      <c r="G405" s="42">
        <f t="shared" si="6"/>
        <v>0</v>
      </c>
    </row>
    <row r="406" spans="1:7">
      <c r="A406" s="6" t="s">
        <v>100</v>
      </c>
      <c r="E406" s="6" t="str">
        <f>IF(D406="","-",_xlfn.XLOOKUP(D406,'TM Information'!$A:$A,'TM Information'!$D:$D,"No Match",0,1))</f>
        <v>-</v>
      </c>
      <c r="F406" s="6" t="str">
        <f>IF(D406="","-",_xlfn.XLOOKUP(D406,'TM Information'!$A:$A,'TM Information'!$F:$F,"No Match",0,1))</f>
        <v>-</v>
      </c>
      <c r="G406" s="42">
        <f t="shared" si="6"/>
        <v>0</v>
      </c>
    </row>
    <row r="407" spans="1:7">
      <c r="A407" s="6" t="s">
        <v>100</v>
      </c>
      <c r="E407" s="6" t="str">
        <f>IF(D407="","-",_xlfn.XLOOKUP(D407,'TM Information'!$A:$A,'TM Information'!$D:$D,"No Match",0,1))</f>
        <v>-</v>
      </c>
      <c r="F407" s="6" t="str">
        <f>IF(D407="","-",_xlfn.XLOOKUP(D407,'TM Information'!$A:$A,'TM Information'!$F:$F,"No Match",0,1))</f>
        <v>-</v>
      </c>
      <c r="G407" s="42">
        <f t="shared" si="6"/>
        <v>0</v>
      </c>
    </row>
    <row r="408" spans="1:7">
      <c r="A408" s="6" t="s">
        <v>100</v>
      </c>
      <c r="E408" s="6" t="str">
        <f>IF(D408="","-",_xlfn.XLOOKUP(D408,'TM Information'!$A:$A,'TM Information'!$D:$D,"No Match",0,1))</f>
        <v>-</v>
      </c>
      <c r="F408" s="6" t="str">
        <f>IF(D408="","-",_xlfn.XLOOKUP(D408,'TM Information'!$A:$A,'TM Information'!$F:$F,"No Match",0,1))</f>
        <v>-</v>
      </c>
      <c r="G408" s="42">
        <f t="shared" si="6"/>
        <v>0</v>
      </c>
    </row>
    <row r="409" spans="1:7">
      <c r="A409" s="6" t="s">
        <v>100</v>
      </c>
      <c r="E409" s="6" t="str">
        <f>IF(D409="","-",_xlfn.XLOOKUP(D409,'TM Information'!$A:$A,'TM Information'!$D:$D,"No Match",0,1))</f>
        <v>-</v>
      </c>
      <c r="F409" s="6" t="str">
        <f>IF(D409="","-",_xlfn.XLOOKUP(D409,'TM Information'!$A:$A,'TM Information'!$F:$F,"No Match",0,1))</f>
        <v>-</v>
      </c>
      <c r="G409" s="42">
        <f t="shared" si="6"/>
        <v>0</v>
      </c>
    </row>
    <row r="410" spans="1:7">
      <c r="A410" s="6" t="s">
        <v>100</v>
      </c>
      <c r="E410" s="6" t="str">
        <f>IF(D410="","-",_xlfn.XLOOKUP(D410,'TM Information'!$A:$A,'TM Information'!$D:$D,"No Match",0,1))</f>
        <v>-</v>
      </c>
      <c r="F410" s="6" t="str">
        <f>IF(D410="","-",_xlfn.XLOOKUP(D410,'TM Information'!$A:$A,'TM Information'!$F:$F,"No Match",0,1))</f>
        <v>-</v>
      </c>
      <c r="G410" s="42">
        <f t="shared" si="6"/>
        <v>0</v>
      </c>
    </row>
    <row r="411" spans="1:7">
      <c r="A411" s="6" t="s">
        <v>100</v>
      </c>
      <c r="E411" s="6" t="str">
        <f>IF(D411="","-",_xlfn.XLOOKUP(D411,'TM Information'!$A:$A,'TM Information'!$D:$D,"No Match",0,1))</f>
        <v>-</v>
      </c>
      <c r="F411" s="6" t="str">
        <f>IF(D411="","-",_xlfn.XLOOKUP(D411,'TM Information'!$A:$A,'TM Information'!$F:$F,"No Match",0,1))</f>
        <v>-</v>
      </c>
      <c r="G411" s="42">
        <f t="shared" si="6"/>
        <v>0</v>
      </c>
    </row>
    <row r="412" spans="1:7">
      <c r="A412" s="6" t="s">
        <v>100</v>
      </c>
      <c r="E412" s="6" t="str">
        <f>IF(D412="","-",_xlfn.XLOOKUP(D412,'TM Information'!$A:$A,'TM Information'!$D:$D,"No Match",0,1))</f>
        <v>-</v>
      </c>
      <c r="F412" s="6" t="str">
        <f>IF(D412="","-",_xlfn.XLOOKUP(D412,'TM Information'!$A:$A,'TM Information'!$F:$F,"No Match",0,1))</f>
        <v>-</v>
      </c>
      <c r="G412" s="42">
        <f t="shared" si="6"/>
        <v>0</v>
      </c>
    </row>
    <row r="413" spans="1:7">
      <c r="A413" s="6" t="s">
        <v>100</v>
      </c>
      <c r="E413" s="6" t="str">
        <f>IF(D413="","-",_xlfn.XLOOKUP(D413,'TM Information'!$A:$A,'TM Information'!$D:$D,"No Match",0,1))</f>
        <v>-</v>
      </c>
      <c r="F413" s="6" t="str">
        <f>IF(D413="","-",_xlfn.XLOOKUP(D413,'TM Information'!$A:$A,'TM Information'!$F:$F,"No Match",0,1))</f>
        <v>-</v>
      </c>
      <c r="G413" s="42">
        <f t="shared" si="6"/>
        <v>0</v>
      </c>
    </row>
    <row r="414" spans="1:7">
      <c r="A414" s="6" t="s">
        <v>100</v>
      </c>
      <c r="E414" s="6" t="str">
        <f>IF(D414="","-",_xlfn.XLOOKUP(D414,'TM Information'!$A:$A,'TM Information'!$D:$D,"No Match",0,1))</f>
        <v>-</v>
      </c>
      <c r="F414" s="6" t="str">
        <f>IF(D414="","-",_xlfn.XLOOKUP(D414,'TM Information'!$A:$A,'TM Information'!$F:$F,"No Match",0,1))</f>
        <v>-</v>
      </c>
      <c r="G414" s="42">
        <f t="shared" si="6"/>
        <v>0</v>
      </c>
    </row>
    <row r="415" spans="1:7">
      <c r="A415" s="6" t="s">
        <v>100</v>
      </c>
      <c r="E415" s="6" t="str">
        <f>IF(D415="","-",_xlfn.XLOOKUP(D415,'TM Information'!$A:$A,'TM Information'!$D:$D,"No Match",0,1))</f>
        <v>-</v>
      </c>
      <c r="F415" s="6" t="str">
        <f>IF(D415="","-",_xlfn.XLOOKUP(D415,'TM Information'!$A:$A,'TM Information'!$F:$F,"No Match",0,1))</f>
        <v>-</v>
      </c>
      <c r="G415" s="42">
        <f t="shared" si="6"/>
        <v>0</v>
      </c>
    </row>
    <row r="416" spans="1:7">
      <c r="A416" s="6" t="s">
        <v>100</v>
      </c>
      <c r="E416" s="6" t="str">
        <f>IF(D416="","-",_xlfn.XLOOKUP(D416,'TM Information'!$A:$A,'TM Information'!$D:$D,"No Match",0,1))</f>
        <v>-</v>
      </c>
      <c r="F416" s="6" t="str">
        <f>IF(D416="","-",_xlfn.XLOOKUP(D416,'TM Information'!$A:$A,'TM Information'!$F:$F,"No Match",0,1))</f>
        <v>-</v>
      </c>
      <c r="G416" s="42">
        <f t="shared" si="6"/>
        <v>0</v>
      </c>
    </row>
    <row r="417" spans="1:7">
      <c r="A417" s="6" t="s">
        <v>100</v>
      </c>
      <c r="E417" s="6" t="str">
        <f>IF(D417="","-",_xlfn.XLOOKUP(D417,'TM Information'!$A:$A,'TM Information'!$D:$D,"No Match",0,1))</f>
        <v>-</v>
      </c>
      <c r="F417" s="6" t="str">
        <f>IF(D417="","-",_xlfn.XLOOKUP(D417,'TM Information'!$A:$A,'TM Information'!$F:$F,"No Match",0,1))</f>
        <v>-</v>
      </c>
      <c r="G417" s="42">
        <f t="shared" si="6"/>
        <v>0</v>
      </c>
    </row>
    <row r="418" spans="1:7">
      <c r="A418" s="6" t="s">
        <v>100</v>
      </c>
      <c r="E418" s="6" t="str">
        <f>IF(D418="","-",_xlfn.XLOOKUP(D418,'TM Information'!$A:$A,'TM Information'!$D:$D,"No Match",0,1))</f>
        <v>-</v>
      </c>
      <c r="F418" s="6" t="str">
        <f>IF(D418="","-",_xlfn.XLOOKUP(D418,'TM Information'!$A:$A,'TM Information'!$F:$F,"No Match",0,1))</f>
        <v>-</v>
      </c>
      <c r="G418" s="42">
        <f t="shared" si="6"/>
        <v>0</v>
      </c>
    </row>
    <row r="419" spans="1:7">
      <c r="A419" s="6" t="s">
        <v>100</v>
      </c>
      <c r="E419" s="6" t="str">
        <f>IF(D419="","-",_xlfn.XLOOKUP(D419,'TM Information'!$A:$A,'TM Information'!$D:$D,"No Match",0,1))</f>
        <v>-</v>
      </c>
      <c r="F419" s="6" t="str">
        <f>IF(D419="","-",_xlfn.XLOOKUP(D419,'TM Information'!$A:$A,'TM Information'!$F:$F,"No Match",0,1))</f>
        <v>-</v>
      </c>
      <c r="G419" s="42">
        <f t="shared" si="6"/>
        <v>0</v>
      </c>
    </row>
    <row r="420" spans="1:7">
      <c r="A420" s="6" t="s">
        <v>100</v>
      </c>
      <c r="E420" s="6" t="str">
        <f>IF(D420="","-",_xlfn.XLOOKUP(D420,'TM Information'!$A:$A,'TM Information'!$D:$D,"No Match",0,1))</f>
        <v>-</v>
      </c>
      <c r="F420" s="6" t="str">
        <f>IF(D420="","-",_xlfn.XLOOKUP(D420,'TM Information'!$A:$A,'TM Information'!$F:$F,"No Match",0,1))</f>
        <v>-</v>
      </c>
      <c r="G420" s="42">
        <f t="shared" si="6"/>
        <v>0</v>
      </c>
    </row>
    <row r="421" spans="1:7">
      <c r="A421" s="6" t="s">
        <v>100</v>
      </c>
      <c r="E421" s="6" t="str">
        <f>IF(D421="","-",_xlfn.XLOOKUP(D421,'TM Information'!$A:$A,'TM Information'!$D:$D,"No Match",0,1))</f>
        <v>-</v>
      </c>
      <c r="F421" s="6" t="str">
        <f>IF(D421="","-",_xlfn.XLOOKUP(D421,'TM Information'!$A:$A,'TM Information'!$F:$F,"No Match",0,1))</f>
        <v>-</v>
      </c>
      <c r="G421" s="42">
        <f t="shared" si="6"/>
        <v>0</v>
      </c>
    </row>
    <row r="422" spans="1:7">
      <c r="A422" s="6" t="s">
        <v>100</v>
      </c>
      <c r="E422" s="6" t="str">
        <f>IF(D422="","-",_xlfn.XLOOKUP(D422,'TM Information'!$A:$A,'TM Information'!$D:$D,"No Match",0,1))</f>
        <v>-</v>
      </c>
      <c r="F422" s="6" t="str">
        <f>IF(D422="","-",_xlfn.XLOOKUP(D422,'TM Information'!$A:$A,'TM Information'!$F:$F,"No Match",0,1))</f>
        <v>-</v>
      </c>
      <c r="G422" s="42">
        <f t="shared" si="6"/>
        <v>0</v>
      </c>
    </row>
    <row r="423" spans="1:7">
      <c r="A423" s="6" t="s">
        <v>100</v>
      </c>
      <c r="E423" s="6" t="str">
        <f>IF(D423="","-",_xlfn.XLOOKUP(D423,'TM Information'!$A:$A,'TM Information'!$D:$D,"No Match",0,1))</f>
        <v>-</v>
      </c>
      <c r="F423" s="6" t="str">
        <f>IF(D423="","-",_xlfn.XLOOKUP(D423,'TM Information'!$A:$A,'TM Information'!$F:$F,"No Match",0,1))</f>
        <v>-</v>
      </c>
      <c r="G423" s="42">
        <f t="shared" si="6"/>
        <v>0</v>
      </c>
    </row>
    <row r="424" spans="1:7">
      <c r="A424" s="6" t="s">
        <v>100</v>
      </c>
      <c r="E424" s="6" t="str">
        <f>IF(D424="","-",_xlfn.XLOOKUP(D424,'TM Information'!$A:$A,'TM Information'!$D:$D,"No Match",0,1))</f>
        <v>-</v>
      </c>
      <c r="F424" s="6" t="str">
        <f>IF(D424="","-",_xlfn.XLOOKUP(D424,'TM Information'!$A:$A,'TM Information'!$F:$F,"No Match",0,1))</f>
        <v>-</v>
      </c>
      <c r="G424" s="42">
        <f t="shared" si="6"/>
        <v>0</v>
      </c>
    </row>
    <row r="425" spans="1:7">
      <c r="A425" s="6" t="s">
        <v>100</v>
      </c>
      <c r="E425" s="6" t="str">
        <f>IF(D425="","-",_xlfn.XLOOKUP(D425,'TM Information'!$A:$A,'TM Information'!$D:$D,"No Match",0,1))</f>
        <v>-</v>
      </c>
      <c r="F425" s="6" t="str">
        <f>IF(D425="","-",_xlfn.XLOOKUP(D425,'TM Information'!$A:$A,'TM Information'!$F:$F,"No Match",0,1))</f>
        <v>-</v>
      </c>
      <c r="G425" s="42">
        <f t="shared" si="6"/>
        <v>0</v>
      </c>
    </row>
    <row r="426" spans="1:7">
      <c r="A426" s="6" t="s">
        <v>100</v>
      </c>
      <c r="E426" s="6" t="str">
        <f>IF(D426="","-",_xlfn.XLOOKUP(D426,'TM Information'!$A:$A,'TM Information'!$D:$D,"No Match",0,1))</f>
        <v>-</v>
      </c>
      <c r="F426" s="6" t="str">
        <f>IF(D426="","-",_xlfn.XLOOKUP(D426,'TM Information'!$A:$A,'TM Information'!$F:$F,"No Match",0,1))</f>
        <v>-</v>
      </c>
      <c r="G426" s="42">
        <f t="shared" si="6"/>
        <v>0</v>
      </c>
    </row>
    <row r="427" spans="1:7">
      <c r="A427" s="6" t="s">
        <v>100</v>
      </c>
      <c r="E427" s="6" t="str">
        <f>IF(D427="","-",_xlfn.XLOOKUP(D427,'TM Information'!$A:$A,'TM Information'!$D:$D,"No Match",0,1))</f>
        <v>-</v>
      </c>
      <c r="F427" s="6" t="str">
        <f>IF(D427="","-",_xlfn.XLOOKUP(D427,'TM Information'!$A:$A,'TM Information'!$F:$F,"No Match",0,1))</f>
        <v>-</v>
      </c>
      <c r="G427" s="42">
        <f t="shared" si="6"/>
        <v>0</v>
      </c>
    </row>
    <row r="428" spans="1:7">
      <c r="A428" s="6" t="s">
        <v>100</v>
      </c>
      <c r="E428" s="6" t="str">
        <f>IF(D428="","-",_xlfn.XLOOKUP(D428,'TM Information'!$A:$A,'TM Information'!$D:$D,"No Match",0,1))</f>
        <v>-</v>
      </c>
      <c r="F428" s="6" t="str">
        <f>IF(D428="","-",_xlfn.XLOOKUP(D428,'TM Information'!$A:$A,'TM Information'!$F:$F,"No Match",0,1))</f>
        <v>-</v>
      </c>
      <c r="G428" s="42">
        <f t="shared" si="6"/>
        <v>0</v>
      </c>
    </row>
    <row r="429" spans="1:7">
      <c r="A429" s="6" t="s">
        <v>100</v>
      </c>
      <c r="E429" s="6" t="str">
        <f>IF(D429="","-",_xlfn.XLOOKUP(D429,'TM Information'!$A:$A,'TM Information'!$D:$D,"No Match",0,1))</f>
        <v>-</v>
      </c>
      <c r="F429" s="6" t="str">
        <f>IF(D429="","-",_xlfn.XLOOKUP(D429,'TM Information'!$A:$A,'TM Information'!$F:$F,"No Match",0,1))</f>
        <v>-</v>
      </c>
      <c r="G429" s="42">
        <f t="shared" si="6"/>
        <v>0</v>
      </c>
    </row>
    <row r="430" spans="1:7">
      <c r="A430" s="6" t="s">
        <v>100</v>
      </c>
      <c r="E430" s="6" t="str">
        <f>IF(D430="","-",_xlfn.XLOOKUP(D430,'TM Information'!$A:$A,'TM Information'!$D:$D,"No Match",0,1))</f>
        <v>-</v>
      </c>
      <c r="F430" s="6" t="str">
        <f>IF(D430="","-",_xlfn.XLOOKUP(D430,'TM Information'!$A:$A,'TM Information'!$F:$F,"No Match",0,1))</f>
        <v>-</v>
      </c>
      <c r="G430" s="42">
        <f t="shared" si="6"/>
        <v>0</v>
      </c>
    </row>
    <row r="431" spans="1:7">
      <c r="A431" s="6" t="s">
        <v>100</v>
      </c>
      <c r="E431" s="6" t="str">
        <f>IF(D431="","-",_xlfn.XLOOKUP(D431,'TM Information'!$A:$A,'TM Information'!$D:$D,"No Match",0,1))</f>
        <v>-</v>
      </c>
      <c r="F431" s="6" t="str">
        <f>IF(D431="","-",_xlfn.XLOOKUP(D431,'TM Information'!$A:$A,'TM Information'!$F:$F,"No Match",0,1))</f>
        <v>-</v>
      </c>
      <c r="G431" s="42">
        <f t="shared" si="6"/>
        <v>0</v>
      </c>
    </row>
    <row r="432" spans="1:7">
      <c r="A432" s="6" t="s">
        <v>100</v>
      </c>
      <c r="E432" s="6" t="str">
        <f>IF(D432="","-",_xlfn.XLOOKUP(D432,'TM Information'!$A:$A,'TM Information'!$D:$D,"No Match",0,1))</f>
        <v>-</v>
      </c>
      <c r="F432" s="6" t="str">
        <f>IF(D432="","-",_xlfn.XLOOKUP(D432,'TM Information'!$A:$A,'TM Information'!$F:$F,"No Match",0,1))</f>
        <v>-</v>
      </c>
      <c r="G432" s="42">
        <f t="shared" si="6"/>
        <v>0</v>
      </c>
    </row>
    <row r="433" spans="1:7">
      <c r="A433" s="6" t="s">
        <v>100</v>
      </c>
      <c r="E433" s="6" t="str">
        <f>IF(D433="","-",_xlfn.XLOOKUP(D433,'TM Information'!$A:$A,'TM Information'!$D:$D,"No Match",0,1))</f>
        <v>-</v>
      </c>
      <c r="F433" s="6" t="str">
        <f>IF(D433="","-",_xlfn.XLOOKUP(D433,'TM Information'!$A:$A,'TM Information'!$F:$F,"No Match",0,1))</f>
        <v>-</v>
      </c>
      <c r="G433" s="42">
        <f t="shared" si="6"/>
        <v>0</v>
      </c>
    </row>
    <row r="434" spans="1:7">
      <c r="A434" s="6" t="s">
        <v>100</v>
      </c>
      <c r="E434" s="6" t="str">
        <f>IF(D434="","-",_xlfn.XLOOKUP(D434,'TM Information'!$A:$A,'TM Information'!$D:$D,"No Match",0,1))</f>
        <v>-</v>
      </c>
      <c r="F434" s="6" t="str">
        <f>IF(D434="","-",_xlfn.XLOOKUP(D434,'TM Information'!$A:$A,'TM Information'!$F:$F,"No Match",0,1))</f>
        <v>-</v>
      </c>
      <c r="G434" s="42">
        <f t="shared" si="6"/>
        <v>0</v>
      </c>
    </row>
    <row r="435" spans="1:7">
      <c r="A435" s="6" t="s">
        <v>100</v>
      </c>
      <c r="E435" s="6" t="str">
        <f>IF(D435="","-",_xlfn.XLOOKUP(D435,'TM Information'!$A:$A,'TM Information'!$D:$D,"No Match",0,1))</f>
        <v>-</v>
      </c>
      <c r="F435" s="6" t="str">
        <f>IF(D435="","-",_xlfn.XLOOKUP(D435,'TM Information'!$A:$A,'TM Information'!$F:$F,"No Match",0,1))</f>
        <v>-</v>
      </c>
      <c r="G435" s="42">
        <f t="shared" si="6"/>
        <v>0</v>
      </c>
    </row>
    <row r="436" spans="1:7">
      <c r="A436" s="6" t="s">
        <v>100</v>
      </c>
      <c r="E436" s="6" t="str">
        <f>IF(D436="","-",_xlfn.XLOOKUP(D436,'TM Information'!$A:$A,'TM Information'!$D:$D,"No Match",0,1))</f>
        <v>-</v>
      </c>
      <c r="F436" s="6" t="str">
        <f>IF(D436="","-",_xlfn.XLOOKUP(D436,'TM Information'!$A:$A,'TM Information'!$F:$F,"No Match",0,1))</f>
        <v>-</v>
      </c>
      <c r="G436" s="42">
        <f t="shared" si="6"/>
        <v>0</v>
      </c>
    </row>
    <row r="437" spans="1:7">
      <c r="A437" s="6" t="s">
        <v>100</v>
      </c>
      <c r="E437" s="6" t="str">
        <f>IF(D437="","-",_xlfn.XLOOKUP(D437,'TM Information'!$A:$A,'TM Information'!$D:$D,"No Match",0,1))</f>
        <v>-</v>
      </c>
      <c r="F437" s="6" t="str">
        <f>IF(D437="","-",_xlfn.XLOOKUP(D437,'TM Information'!$A:$A,'TM Information'!$F:$F,"No Match",0,1))</f>
        <v>-</v>
      </c>
      <c r="G437" s="42">
        <f t="shared" si="6"/>
        <v>0</v>
      </c>
    </row>
    <row r="438" spans="1:7">
      <c r="A438" s="6" t="s">
        <v>100</v>
      </c>
      <c r="E438" s="6" t="str">
        <f>IF(D438="","-",_xlfn.XLOOKUP(D438,'TM Information'!$A:$A,'TM Information'!$D:$D,"No Match",0,1))</f>
        <v>-</v>
      </c>
      <c r="F438" s="6" t="str">
        <f>IF(D438="","-",_xlfn.XLOOKUP(D438,'TM Information'!$A:$A,'TM Information'!$F:$F,"No Match",0,1))</f>
        <v>-</v>
      </c>
      <c r="G438" s="42">
        <f t="shared" si="6"/>
        <v>0</v>
      </c>
    </row>
    <row r="439" spans="1:7">
      <c r="A439" s="6" t="s">
        <v>100</v>
      </c>
      <c r="E439" s="6" t="str">
        <f>IF(D439="","-",_xlfn.XLOOKUP(D439,'TM Information'!$A:$A,'TM Information'!$D:$D,"No Match",0,1))</f>
        <v>-</v>
      </c>
      <c r="F439" s="6" t="str">
        <f>IF(D439="","-",_xlfn.XLOOKUP(D439,'TM Information'!$A:$A,'TM Information'!$F:$F,"No Match",0,1))</f>
        <v>-</v>
      </c>
      <c r="G439" s="42">
        <f t="shared" si="6"/>
        <v>0</v>
      </c>
    </row>
    <row r="440" spans="1:7">
      <c r="A440" s="6" t="s">
        <v>100</v>
      </c>
      <c r="E440" s="6" t="str">
        <f>IF(D440="","-",_xlfn.XLOOKUP(D440,'TM Information'!$A:$A,'TM Information'!$D:$D,"No Match",0,1))</f>
        <v>-</v>
      </c>
      <c r="F440" s="6" t="str">
        <f>IF(D440="","-",_xlfn.XLOOKUP(D440,'TM Information'!$A:$A,'TM Information'!$F:$F,"No Match",0,1))</f>
        <v>-</v>
      </c>
      <c r="G440" s="42">
        <f t="shared" si="6"/>
        <v>0</v>
      </c>
    </row>
    <row r="441" spans="1:7">
      <c r="A441" s="6" t="s">
        <v>100</v>
      </c>
      <c r="E441" s="6" t="str">
        <f>IF(D441="","-",_xlfn.XLOOKUP(D441,'TM Information'!$A:$A,'TM Information'!$D:$D,"No Match",0,1))</f>
        <v>-</v>
      </c>
      <c r="F441" s="6" t="str">
        <f>IF(D441="","-",_xlfn.XLOOKUP(D441,'TM Information'!$A:$A,'TM Information'!$F:$F,"No Match",0,1))</f>
        <v>-</v>
      </c>
      <c r="G441" s="42">
        <f t="shared" si="6"/>
        <v>0</v>
      </c>
    </row>
    <row r="442" spans="1:7">
      <c r="A442" s="6" t="s">
        <v>100</v>
      </c>
      <c r="E442" s="6" t="str">
        <f>IF(D442="","-",_xlfn.XLOOKUP(D442,'TM Information'!$A:$A,'TM Information'!$D:$D,"No Match",0,1))</f>
        <v>-</v>
      </c>
      <c r="F442" s="6" t="str">
        <f>IF(D442="","-",_xlfn.XLOOKUP(D442,'TM Information'!$A:$A,'TM Information'!$F:$F,"No Match",0,1))</f>
        <v>-</v>
      </c>
      <c r="G442" s="42">
        <f t="shared" si="6"/>
        <v>0</v>
      </c>
    </row>
    <row r="443" spans="1:7">
      <c r="A443" s="6" t="s">
        <v>100</v>
      </c>
      <c r="E443" s="6" t="str">
        <f>IF(D443="","-",_xlfn.XLOOKUP(D443,'TM Information'!$A:$A,'TM Information'!$D:$D,"No Match",0,1))</f>
        <v>-</v>
      </c>
      <c r="F443" s="6" t="str">
        <f>IF(D443="","-",_xlfn.XLOOKUP(D443,'TM Information'!$A:$A,'TM Information'!$F:$F,"No Match",0,1))</f>
        <v>-</v>
      </c>
      <c r="G443" s="42">
        <f t="shared" si="6"/>
        <v>0</v>
      </c>
    </row>
    <row r="444" spans="1:7">
      <c r="A444" s="6" t="s">
        <v>100</v>
      </c>
      <c r="E444" s="6" t="str">
        <f>IF(D444="","-",_xlfn.XLOOKUP(D444,'TM Information'!$A:$A,'TM Information'!$D:$D,"No Match",0,1))</f>
        <v>-</v>
      </c>
      <c r="F444" s="6" t="str">
        <f>IF(D444="","-",_xlfn.XLOOKUP(D444,'TM Information'!$A:$A,'TM Information'!$F:$F,"No Match",0,1))</f>
        <v>-</v>
      </c>
      <c r="G444" s="42">
        <f t="shared" si="6"/>
        <v>0</v>
      </c>
    </row>
    <row r="445" spans="1:7">
      <c r="A445" s="6" t="s">
        <v>100</v>
      </c>
      <c r="E445" s="6" t="str">
        <f>IF(D445="","-",_xlfn.XLOOKUP(D445,'TM Information'!$A:$A,'TM Information'!$D:$D,"No Match",0,1))</f>
        <v>-</v>
      </c>
      <c r="F445" s="6" t="str">
        <f>IF(D445="","-",_xlfn.XLOOKUP(D445,'TM Information'!$A:$A,'TM Information'!$F:$F,"No Match",0,1))</f>
        <v>-</v>
      </c>
      <c r="G445" s="42">
        <f t="shared" si="6"/>
        <v>0</v>
      </c>
    </row>
    <row r="446" spans="1:7">
      <c r="A446" s="6" t="s">
        <v>100</v>
      </c>
      <c r="E446" s="6" t="str">
        <f>IF(D446="","-",_xlfn.XLOOKUP(D446,'TM Information'!$A:$A,'TM Information'!$D:$D,"No Match",0,1))</f>
        <v>-</v>
      </c>
      <c r="F446" s="6" t="str">
        <f>IF(D446="","-",_xlfn.XLOOKUP(D446,'TM Information'!$A:$A,'TM Information'!$F:$F,"No Match",0,1))</f>
        <v>-</v>
      </c>
      <c r="G446" s="42">
        <f t="shared" si="6"/>
        <v>0</v>
      </c>
    </row>
    <row r="447" spans="1:7">
      <c r="A447" s="6" t="s">
        <v>100</v>
      </c>
      <c r="E447" s="6" t="str">
        <f>IF(D447="","-",_xlfn.XLOOKUP(D447,'TM Information'!$A:$A,'TM Information'!$D:$D,"No Match",0,1))</f>
        <v>-</v>
      </c>
      <c r="F447" s="6" t="str">
        <f>IF(D447="","-",_xlfn.XLOOKUP(D447,'TM Information'!$A:$A,'TM Information'!$F:$F,"No Match",0,1))</f>
        <v>-</v>
      </c>
      <c r="G447" s="42">
        <f t="shared" si="6"/>
        <v>0</v>
      </c>
    </row>
    <row r="448" spans="1:7">
      <c r="A448" s="6" t="s">
        <v>100</v>
      </c>
      <c r="E448" s="6" t="str">
        <f>IF(D448="","-",_xlfn.XLOOKUP(D448,'TM Information'!$A:$A,'TM Information'!$D:$D,"No Match",0,1))</f>
        <v>-</v>
      </c>
      <c r="F448" s="6" t="str">
        <f>IF(D448="","-",_xlfn.XLOOKUP(D448,'TM Information'!$A:$A,'TM Information'!$F:$F,"No Match",0,1))</f>
        <v>-</v>
      </c>
      <c r="G448" s="42">
        <f t="shared" si="6"/>
        <v>0</v>
      </c>
    </row>
    <row r="449" spans="1:7">
      <c r="A449" s="6" t="s">
        <v>100</v>
      </c>
      <c r="E449" s="6" t="str">
        <f>IF(D449="","-",_xlfn.XLOOKUP(D449,'TM Information'!$A:$A,'TM Information'!$D:$D,"No Match",0,1))</f>
        <v>-</v>
      </c>
      <c r="F449" s="6" t="str">
        <f>IF(D449="","-",_xlfn.XLOOKUP(D449,'TM Information'!$A:$A,'TM Information'!$F:$F,"No Match",0,1))</f>
        <v>-</v>
      </c>
      <c r="G449" s="42">
        <f t="shared" si="6"/>
        <v>0</v>
      </c>
    </row>
    <row r="450" spans="1:7">
      <c r="A450" s="6" t="s">
        <v>100</v>
      </c>
      <c r="E450" s="6" t="str">
        <f>IF(D450="","-",_xlfn.XLOOKUP(D450,'TM Information'!$A:$A,'TM Information'!$D:$D,"No Match",0,1))</f>
        <v>-</v>
      </c>
      <c r="F450" s="6" t="str">
        <f>IF(D450="","-",_xlfn.XLOOKUP(D450,'TM Information'!$A:$A,'TM Information'!$F:$F,"No Match",0,1))</f>
        <v>-</v>
      </c>
      <c r="G450" s="42">
        <f t="shared" si="6"/>
        <v>0</v>
      </c>
    </row>
    <row r="451" spans="1:7">
      <c r="A451" s="6" t="s">
        <v>100</v>
      </c>
      <c r="E451" s="6" t="str">
        <f>IF(D451="","-",_xlfn.XLOOKUP(D451,'TM Information'!$A:$A,'TM Information'!$D:$D,"No Match",0,1))</f>
        <v>-</v>
      </c>
      <c r="F451" s="6" t="str">
        <f>IF(D451="","-",_xlfn.XLOOKUP(D451,'TM Information'!$A:$A,'TM Information'!$F:$F,"No Match",0,1))</f>
        <v>-</v>
      </c>
      <c r="G451" s="42">
        <f t="shared" ref="G451:G514" si="7">COUNTIF(D:D,D451)</f>
        <v>0</v>
      </c>
    </row>
    <row r="452" spans="1:7">
      <c r="A452" s="6" t="s">
        <v>100</v>
      </c>
      <c r="E452" s="6" t="str">
        <f>IF(D452="","-",_xlfn.XLOOKUP(D452,'TM Information'!$A:$A,'TM Information'!$D:$D,"No Match",0,1))</f>
        <v>-</v>
      </c>
      <c r="F452" s="6" t="str">
        <f>IF(D452="","-",_xlfn.XLOOKUP(D452,'TM Information'!$A:$A,'TM Information'!$F:$F,"No Match",0,1))</f>
        <v>-</v>
      </c>
      <c r="G452" s="42">
        <f t="shared" si="7"/>
        <v>0</v>
      </c>
    </row>
    <row r="453" spans="1:7">
      <c r="A453" s="6" t="s">
        <v>100</v>
      </c>
      <c r="E453" s="6" t="str">
        <f>IF(D453="","-",_xlfn.XLOOKUP(D453,'TM Information'!$A:$A,'TM Information'!$D:$D,"No Match",0,1))</f>
        <v>-</v>
      </c>
      <c r="F453" s="6" t="str">
        <f>IF(D453="","-",_xlfn.XLOOKUP(D453,'TM Information'!$A:$A,'TM Information'!$F:$F,"No Match",0,1))</f>
        <v>-</v>
      </c>
      <c r="G453" s="42">
        <f t="shared" si="7"/>
        <v>0</v>
      </c>
    </row>
    <row r="454" spans="1:7">
      <c r="A454" s="6" t="s">
        <v>100</v>
      </c>
      <c r="E454" s="6" t="str">
        <f>IF(D454="","-",_xlfn.XLOOKUP(D454,'TM Information'!$A:$A,'TM Information'!$D:$D,"No Match",0,1))</f>
        <v>-</v>
      </c>
      <c r="F454" s="6" t="str">
        <f>IF(D454="","-",_xlfn.XLOOKUP(D454,'TM Information'!$A:$A,'TM Information'!$F:$F,"No Match",0,1))</f>
        <v>-</v>
      </c>
      <c r="G454" s="42">
        <f t="shared" si="7"/>
        <v>0</v>
      </c>
    </row>
    <row r="455" spans="1:7">
      <c r="A455" s="6" t="s">
        <v>100</v>
      </c>
      <c r="E455" s="6" t="str">
        <f>IF(D455="","-",_xlfn.XLOOKUP(D455,'TM Information'!$A:$A,'TM Information'!$D:$D,"No Match",0,1))</f>
        <v>-</v>
      </c>
      <c r="F455" s="6" t="str">
        <f>IF(D455="","-",_xlfn.XLOOKUP(D455,'TM Information'!$A:$A,'TM Information'!$F:$F,"No Match",0,1))</f>
        <v>-</v>
      </c>
      <c r="G455" s="42">
        <f t="shared" si="7"/>
        <v>0</v>
      </c>
    </row>
    <row r="456" spans="1:7">
      <c r="A456" s="6" t="s">
        <v>100</v>
      </c>
      <c r="E456" s="6" t="str">
        <f>IF(D456="","-",_xlfn.XLOOKUP(D456,'TM Information'!$A:$A,'TM Information'!$D:$D,"No Match",0,1))</f>
        <v>-</v>
      </c>
      <c r="F456" s="6" t="str">
        <f>IF(D456="","-",_xlfn.XLOOKUP(D456,'TM Information'!$A:$A,'TM Information'!$F:$F,"No Match",0,1))</f>
        <v>-</v>
      </c>
      <c r="G456" s="42">
        <f t="shared" si="7"/>
        <v>0</v>
      </c>
    </row>
    <row r="457" spans="1:7">
      <c r="A457" s="6" t="s">
        <v>100</v>
      </c>
      <c r="E457" s="6" t="str">
        <f>IF(D457="","-",_xlfn.XLOOKUP(D457,'TM Information'!$A:$A,'TM Information'!$D:$D,"No Match",0,1))</f>
        <v>-</v>
      </c>
      <c r="F457" s="6" t="str">
        <f>IF(D457="","-",_xlfn.XLOOKUP(D457,'TM Information'!$A:$A,'TM Information'!$F:$F,"No Match",0,1))</f>
        <v>-</v>
      </c>
      <c r="G457" s="42">
        <f t="shared" si="7"/>
        <v>0</v>
      </c>
    </row>
    <row r="458" spans="1:7">
      <c r="A458" s="6" t="s">
        <v>100</v>
      </c>
      <c r="E458" s="6" t="str">
        <f>IF(D458="","-",_xlfn.XLOOKUP(D458,'TM Information'!$A:$A,'TM Information'!$D:$D,"No Match",0,1))</f>
        <v>-</v>
      </c>
      <c r="F458" s="6" t="str">
        <f>IF(D458="","-",_xlfn.XLOOKUP(D458,'TM Information'!$A:$A,'TM Information'!$F:$F,"No Match",0,1))</f>
        <v>-</v>
      </c>
      <c r="G458" s="42">
        <f t="shared" si="7"/>
        <v>0</v>
      </c>
    </row>
    <row r="459" spans="1:7">
      <c r="A459" s="6" t="s">
        <v>100</v>
      </c>
      <c r="E459" s="6" t="str">
        <f>IF(D459="","-",_xlfn.XLOOKUP(D459,'TM Information'!$A:$A,'TM Information'!$D:$D,"No Match",0,1))</f>
        <v>-</v>
      </c>
      <c r="F459" s="6" t="str">
        <f>IF(D459="","-",_xlfn.XLOOKUP(D459,'TM Information'!$A:$A,'TM Information'!$F:$F,"No Match",0,1))</f>
        <v>-</v>
      </c>
      <c r="G459" s="42">
        <f t="shared" si="7"/>
        <v>0</v>
      </c>
    </row>
    <row r="460" spans="1:7">
      <c r="A460" s="6" t="s">
        <v>100</v>
      </c>
      <c r="E460" s="6" t="str">
        <f>IF(D460="","-",_xlfn.XLOOKUP(D460,'TM Information'!$A:$A,'TM Information'!$D:$D,"No Match",0,1))</f>
        <v>-</v>
      </c>
      <c r="F460" s="6" t="str">
        <f>IF(D460="","-",_xlfn.XLOOKUP(D460,'TM Information'!$A:$A,'TM Information'!$F:$F,"No Match",0,1))</f>
        <v>-</v>
      </c>
      <c r="G460" s="42">
        <f t="shared" si="7"/>
        <v>0</v>
      </c>
    </row>
    <row r="461" spans="1:7">
      <c r="A461" s="6" t="s">
        <v>100</v>
      </c>
      <c r="E461" s="6" t="str">
        <f>IF(D461="","-",_xlfn.XLOOKUP(D461,'TM Information'!$A:$A,'TM Information'!$D:$D,"No Match",0,1))</f>
        <v>-</v>
      </c>
      <c r="F461" s="6" t="str">
        <f>IF(D461="","-",_xlfn.XLOOKUP(D461,'TM Information'!$A:$A,'TM Information'!$F:$F,"No Match",0,1))</f>
        <v>-</v>
      </c>
      <c r="G461" s="42">
        <f t="shared" si="7"/>
        <v>0</v>
      </c>
    </row>
    <row r="462" spans="1:7">
      <c r="A462" s="6" t="s">
        <v>100</v>
      </c>
      <c r="E462" s="6" t="str">
        <f>IF(D462="","-",_xlfn.XLOOKUP(D462,'TM Information'!$A:$A,'TM Information'!$D:$D,"No Match",0,1))</f>
        <v>-</v>
      </c>
      <c r="F462" s="6" t="str">
        <f>IF(D462="","-",_xlfn.XLOOKUP(D462,'TM Information'!$A:$A,'TM Information'!$F:$F,"No Match",0,1))</f>
        <v>-</v>
      </c>
      <c r="G462" s="42">
        <f t="shared" si="7"/>
        <v>0</v>
      </c>
    </row>
    <row r="463" spans="1:7">
      <c r="A463" s="6" t="s">
        <v>100</v>
      </c>
      <c r="E463" s="6" t="str">
        <f>IF(D463="","-",_xlfn.XLOOKUP(D463,'TM Information'!$A:$A,'TM Information'!$D:$D,"No Match",0,1))</f>
        <v>-</v>
      </c>
      <c r="F463" s="6" t="str">
        <f>IF(D463="","-",_xlfn.XLOOKUP(D463,'TM Information'!$A:$A,'TM Information'!$F:$F,"No Match",0,1))</f>
        <v>-</v>
      </c>
      <c r="G463" s="42">
        <f t="shared" si="7"/>
        <v>0</v>
      </c>
    </row>
    <row r="464" spans="1:7">
      <c r="A464" s="6" t="s">
        <v>100</v>
      </c>
      <c r="E464" s="6" t="str">
        <f>IF(D464="","-",_xlfn.XLOOKUP(D464,'TM Information'!$A:$A,'TM Information'!$D:$D,"No Match",0,1))</f>
        <v>-</v>
      </c>
      <c r="F464" s="6" t="str">
        <f>IF(D464="","-",_xlfn.XLOOKUP(D464,'TM Information'!$A:$A,'TM Information'!$F:$F,"No Match",0,1))</f>
        <v>-</v>
      </c>
      <c r="G464" s="42">
        <f t="shared" si="7"/>
        <v>0</v>
      </c>
    </row>
    <row r="465" spans="1:7">
      <c r="A465" s="6" t="s">
        <v>100</v>
      </c>
      <c r="E465" s="6" t="str">
        <f>IF(D465="","-",_xlfn.XLOOKUP(D465,'TM Information'!$A:$A,'TM Information'!$D:$D,"No Match",0,1))</f>
        <v>-</v>
      </c>
      <c r="F465" s="6" t="str">
        <f>IF(D465="","-",_xlfn.XLOOKUP(D465,'TM Information'!$A:$A,'TM Information'!$F:$F,"No Match",0,1))</f>
        <v>-</v>
      </c>
      <c r="G465" s="42">
        <f t="shared" si="7"/>
        <v>0</v>
      </c>
    </row>
    <row r="466" spans="1:7">
      <c r="A466" s="6" t="s">
        <v>100</v>
      </c>
      <c r="E466" s="6" t="str">
        <f>IF(D466="","-",_xlfn.XLOOKUP(D466,'TM Information'!$A:$A,'TM Information'!$D:$D,"No Match",0,1))</f>
        <v>-</v>
      </c>
      <c r="F466" s="6" t="str">
        <f>IF(D466="","-",_xlfn.XLOOKUP(D466,'TM Information'!$A:$A,'TM Information'!$F:$F,"No Match",0,1))</f>
        <v>-</v>
      </c>
      <c r="G466" s="42">
        <f t="shared" si="7"/>
        <v>0</v>
      </c>
    </row>
    <row r="467" spans="1:7">
      <c r="A467" s="6" t="s">
        <v>100</v>
      </c>
      <c r="E467" s="6" t="str">
        <f>IF(D467="","-",_xlfn.XLOOKUP(D467,'TM Information'!$A:$A,'TM Information'!$D:$D,"No Match",0,1))</f>
        <v>-</v>
      </c>
      <c r="F467" s="6" t="str">
        <f>IF(D467="","-",_xlfn.XLOOKUP(D467,'TM Information'!$A:$A,'TM Information'!$F:$F,"No Match",0,1))</f>
        <v>-</v>
      </c>
      <c r="G467" s="42">
        <f t="shared" si="7"/>
        <v>0</v>
      </c>
    </row>
    <row r="468" spans="1:7">
      <c r="A468" s="6" t="s">
        <v>100</v>
      </c>
      <c r="E468" s="6" t="str">
        <f>IF(D468="","-",_xlfn.XLOOKUP(D468,'TM Information'!$A:$A,'TM Information'!$D:$D,"No Match",0,1))</f>
        <v>-</v>
      </c>
      <c r="F468" s="6" t="str">
        <f>IF(D468="","-",_xlfn.XLOOKUP(D468,'TM Information'!$A:$A,'TM Information'!$F:$F,"No Match",0,1))</f>
        <v>-</v>
      </c>
      <c r="G468" s="42">
        <f t="shared" si="7"/>
        <v>0</v>
      </c>
    </row>
    <row r="469" spans="1:7">
      <c r="A469" s="6" t="s">
        <v>100</v>
      </c>
      <c r="E469" s="6" t="str">
        <f>IF(D469="","-",_xlfn.XLOOKUP(D469,'TM Information'!$A:$A,'TM Information'!$D:$D,"No Match",0,1))</f>
        <v>-</v>
      </c>
      <c r="F469" s="6" t="str">
        <f>IF(D469="","-",_xlfn.XLOOKUP(D469,'TM Information'!$A:$A,'TM Information'!$F:$F,"No Match",0,1))</f>
        <v>-</v>
      </c>
      <c r="G469" s="42">
        <f t="shared" si="7"/>
        <v>0</v>
      </c>
    </row>
    <row r="470" spans="1:7">
      <c r="A470" s="6" t="s">
        <v>100</v>
      </c>
      <c r="E470" s="6" t="str">
        <f>IF(D470="","-",_xlfn.XLOOKUP(D470,'TM Information'!$A:$A,'TM Information'!$D:$D,"No Match",0,1))</f>
        <v>-</v>
      </c>
      <c r="F470" s="6" t="str">
        <f>IF(D470="","-",_xlfn.XLOOKUP(D470,'TM Information'!$A:$A,'TM Information'!$F:$F,"No Match",0,1))</f>
        <v>-</v>
      </c>
      <c r="G470" s="42">
        <f t="shared" si="7"/>
        <v>0</v>
      </c>
    </row>
    <row r="471" spans="1:7">
      <c r="A471" s="6" t="s">
        <v>100</v>
      </c>
      <c r="E471" s="6" t="str">
        <f>IF(D471="","-",_xlfn.XLOOKUP(D471,'TM Information'!$A:$A,'TM Information'!$D:$D,"No Match",0,1))</f>
        <v>-</v>
      </c>
      <c r="F471" s="6" t="str">
        <f>IF(D471="","-",_xlfn.XLOOKUP(D471,'TM Information'!$A:$A,'TM Information'!$F:$F,"No Match",0,1))</f>
        <v>-</v>
      </c>
      <c r="G471" s="42">
        <f t="shared" si="7"/>
        <v>0</v>
      </c>
    </row>
    <row r="472" spans="1:7">
      <c r="A472" s="6" t="s">
        <v>100</v>
      </c>
      <c r="E472" s="6" t="str">
        <f>IF(D472="","-",_xlfn.XLOOKUP(D472,'TM Information'!$A:$A,'TM Information'!$D:$D,"No Match",0,1))</f>
        <v>-</v>
      </c>
      <c r="F472" s="6" t="str">
        <f>IF(D472="","-",_xlfn.XLOOKUP(D472,'TM Information'!$A:$A,'TM Information'!$F:$F,"No Match",0,1))</f>
        <v>-</v>
      </c>
      <c r="G472" s="42">
        <f t="shared" si="7"/>
        <v>0</v>
      </c>
    </row>
    <row r="473" spans="1:7">
      <c r="A473" s="6" t="s">
        <v>100</v>
      </c>
      <c r="E473" s="6" t="str">
        <f>IF(D473="","-",_xlfn.XLOOKUP(D473,'TM Information'!$A:$A,'TM Information'!$D:$D,"No Match",0,1))</f>
        <v>-</v>
      </c>
      <c r="F473" s="6" t="str">
        <f>IF(D473="","-",_xlfn.XLOOKUP(D473,'TM Information'!$A:$A,'TM Information'!$F:$F,"No Match",0,1))</f>
        <v>-</v>
      </c>
      <c r="G473" s="42">
        <f t="shared" si="7"/>
        <v>0</v>
      </c>
    </row>
    <row r="474" spans="1:7">
      <c r="A474" s="6" t="s">
        <v>100</v>
      </c>
      <c r="E474" s="6" t="str">
        <f>IF(D474="","-",_xlfn.XLOOKUP(D474,'TM Information'!$A:$A,'TM Information'!$D:$D,"No Match",0,1))</f>
        <v>-</v>
      </c>
      <c r="F474" s="6" t="str">
        <f>IF(D474="","-",_xlfn.XLOOKUP(D474,'TM Information'!$A:$A,'TM Information'!$F:$F,"No Match",0,1))</f>
        <v>-</v>
      </c>
      <c r="G474" s="42">
        <f t="shared" si="7"/>
        <v>0</v>
      </c>
    </row>
    <row r="475" spans="1:7">
      <c r="A475" s="6" t="s">
        <v>100</v>
      </c>
      <c r="E475" s="6" t="str">
        <f>IF(D475="","-",_xlfn.XLOOKUP(D475,'TM Information'!$A:$A,'TM Information'!$D:$D,"No Match",0,1))</f>
        <v>-</v>
      </c>
      <c r="F475" s="6" t="str">
        <f>IF(D475="","-",_xlfn.XLOOKUP(D475,'TM Information'!$A:$A,'TM Information'!$F:$F,"No Match",0,1))</f>
        <v>-</v>
      </c>
      <c r="G475" s="42">
        <f t="shared" si="7"/>
        <v>0</v>
      </c>
    </row>
    <row r="476" spans="1:7">
      <c r="A476" s="6" t="s">
        <v>100</v>
      </c>
      <c r="E476" s="6" t="str">
        <f>IF(D476="","-",_xlfn.XLOOKUP(D476,'TM Information'!$A:$A,'TM Information'!$D:$D,"No Match",0,1))</f>
        <v>-</v>
      </c>
      <c r="F476" s="6" t="str">
        <f>IF(D476="","-",_xlfn.XLOOKUP(D476,'TM Information'!$A:$A,'TM Information'!$F:$F,"No Match",0,1))</f>
        <v>-</v>
      </c>
      <c r="G476" s="42">
        <f t="shared" si="7"/>
        <v>0</v>
      </c>
    </row>
    <row r="477" spans="1:7">
      <c r="A477" s="6" t="s">
        <v>100</v>
      </c>
      <c r="E477" s="6" t="str">
        <f>IF(D477="","-",_xlfn.XLOOKUP(D477,'TM Information'!$A:$A,'TM Information'!$D:$D,"No Match",0,1))</f>
        <v>-</v>
      </c>
      <c r="F477" s="6" t="str">
        <f>IF(D477="","-",_xlfn.XLOOKUP(D477,'TM Information'!$A:$A,'TM Information'!$F:$F,"No Match",0,1))</f>
        <v>-</v>
      </c>
      <c r="G477" s="42">
        <f t="shared" si="7"/>
        <v>0</v>
      </c>
    </row>
    <row r="478" spans="1:7">
      <c r="A478" s="6" t="s">
        <v>100</v>
      </c>
      <c r="E478" s="6" t="str">
        <f>IF(D478="","-",_xlfn.XLOOKUP(D478,'TM Information'!$A:$A,'TM Information'!$D:$D,"No Match",0,1))</f>
        <v>-</v>
      </c>
      <c r="F478" s="6" t="str">
        <f>IF(D478="","-",_xlfn.XLOOKUP(D478,'TM Information'!$A:$A,'TM Information'!$F:$F,"No Match",0,1))</f>
        <v>-</v>
      </c>
      <c r="G478" s="42">
        <f t="shared" si="7"/>
        <v>0</v>
      </c>
    </row>
    <row r="479" spans="1:7">
      <c r="A479" s="6" t="s">
        <v>100</v>
      </c>
      <c r="E479" s="6" t="str">
        <f>IF(D479="","-",_xlfn.XLOOKUP(D479,'TM Information'!$A:$A,'TM Information'!$D:$D,"No Match",0,1))</f>
        <v>-</v>
      </c>
      <c r="F479" s="6" t="str">
        <f>IF(D479="","-",_xlfn.XLOOKUP(D479,'TM Information'!$A:$A,'TM Information'!$F:$F,"No Match",0,1))</f>
        <v>-</v>
      </c>
      <c r="G479" s="42">
        <f t="shared" si="7"/>
        <v>0</v>
      </c>
    </row>
    <row r="480" spans="1:7">
      <c r="A480" s="6" t="s">
        <v>100</v>
      </c>
      <c r="E480" s="6" t="str">
        <f>IF(D480="","-",_xlfn.XLOOKUP(D480,'TM Information'!$A:$A,'TM Information'!$D:$D,"No Match",0,1))</f>
        <v>-</v>
      </c>
      <c r="F480" s="6" t="str">
        <f>IF(D480="","-",_xlfn.XLOOKUP(D480,'TM Information'!$A:$A,'TM Information'!$F:$F,"No Match",0,1))</f>
        <v>-</v>
      </c>
      <c r="G480" s="42">
        <f t="shared" si="7"/>
        <v>0</v>
      </c>
    </row>
    <row r="481" spans="1:7">
      <c r="A481" s="6" t="s">
        <v>100</v>
      </c>
      <c r="E481" s="6" t="str">
        <f>IF(D481="","-",_xlfn.XLOOKUP(D481,'TM Information'!$A:$A,'TM Information'!$D:$D,"No Match",0,1))</f>
        <v>-</v>
      </c>
      <c r="F481" s="6" t="str">
        <f>IF(D481="","-",_xlfn.XLOOKUP(D481,'TM Information'!$A:$A,'TM Information'!$F:$F,"No Match",0,1))</f>
        <v>-</v>
      </c>
      <c r="G481" s="42">
        <f t="shared" si="7"/>
        <v>0</v>
      </c>
    </row>
    <row r="482" spans="1:7">
      <c r="A482" s="6" t="s">
        <v>100</v>
      </c>
      <c r="E482" s="6" t="str">
        <f>IF(D482="","-",_xlfn.XLOOKUP(D482,'TM Information'!$A:$A,'TM Information'!$D:$D,"No Match",0,1))</f>
        <v>-</v>
      </c>
      <c r="F482" s="6" t="str">
        <f>IF(D482="","-",_xlfn.XLOOKUP(D482,'TM Information'!$A:$A,'TM Information'!$F:$F,"No Match",0,1))</f>
        <v>-</v>
      </c>
      <c r="G482" s="42">
        <f t="shared" si="7"/>
        <v>0</v>
      </c>
    </row>
    <row r="483" spans="1:7">
      <c r="A483" s="6" t="s">
        <v>100</v>
      </c>
      <c r="E483" s="6" t="str">
        <f>IF(D483="","-",_xlfn.XLOOKUP(D483,'TM Information'!$A:$A,'TM Information'!$D:$D,"No Match",0,1))</f>
        <v>-</v>
      </c>
      <c r="F483" s="6" t="str">
        <f>IF(D483="","-",_xlfn.XLOOKUP(D483,'TM Information'!$A:$A,'TM Information'!$F:$F,"No Match",0,1))</f>
        <v>-</v>
      </c>
      <c r="G483" s="42">
        <f t="shared" si="7"/>
        <v>0</v>
      </c>
    </row>
    <row r="484" spans="1:7">
      <c r="A484" s="6" t="s">
        <v>100</v>
      </c>
      <c r="E484" s="6" t="str">
        <f>IF(D484="","-",_xlfn.XLOOKUP(D484,'TM Information'!$A:$A,'TM Information'!$D:$D,"No Match",0,1))</f>
        <v>-</v>
      </c>
      <c r="F484" s="6" t="str">
        <f>IF(D484="","-",_xlfn.XLOOKUP(D484,'TM Information'!$A:$A,'TM Information'!$F:$F,"No Match",0,1))</f>
        <v>-</v>
      </c>
      <c r="G484" s="42">
        <f t="shared" si="7"/>
        <v>0</v>
      </c>
    </row>
    <row r="485" spans="1:7">
      <c r="A485" s="6" t="s">
        <v>100</v>
      </c>
      <c r="E485" s="6" t="str">
        <f>IF(D485="","-",_xlfn.XLOOKUP(D485,'TM Information'!$A:$A,'TM Information'!$D:$D,"No Match",0,1))</f>
        <v>-</v>
      </c>
      <c r="F485" s="6" t="str">
        <f>IF(D485="","-",_xlfn.XLOOKUP(D485,'TM Information'!$A:$A,'TM Information'!$F:$F,"No Match",0,1))</f>
        <v>-</v>
      </c>
      <c r="G485" s="42">
        <f t="shared" si="7"/>
        <v>0</v>
      </c>
    </row>
    <row r="486" spans="1:7">
      <c r="A486" s="6" t="s">
        <v>100</v>
      </c>
      <c r="E486" s="6" t="str">
        <f>IF(D486="","-",_xlfn.XLOOKUP(D486,'TM Information'!$A:$A,'TM Information'!$D:$D,"No Match",0,1))</f>
        <v>-</v>
      </c>
      <c r="F486" s="6" t="str">
        <f>IF(D486="","-",_xlfn.XLOOKUP(D486,'TM Information'!$A:$A,'TM Information'!$F:$F,"No Match",0,1))</f>
        <v>-</v>
      </c>
      <c r="G486" s="42">
        <f t="shared" si="7"/>
        <v>0</v>
      </c>
    </row>
    <row r="487" spans="1:7">
      <c r="A487" s="6" t="s">
        <v>100</v>
      </c>
      <c r="E487" s="6" t="str">
        <f>IF(D487="","-",_xlfn.XLOOKUP(D487,'TM Information'!$A:$A,'TM Information'!$D:$D,"No Match",0,1))</f>
        <v>-</v>
      </c>
      <c r="F487" s="6" t="str">
        <f>IF(D487="","-",_xlfn.XLOOKUP(D487,'TM Information'!$A:$A,'TM Information'!$F:$F,"No Match",0,1))</f>
        <v>-</v>
      </c>
      <c r="G487" s="42">
        <f t="shared" si="7"/>
        <v>0</v>
      </c>
    </row>
    <row r="488" spans="1:7">
      <c r="A488" s="6" t="s">
        <v>100</v>
      </c>
      <c r="E488" s="6" t="str">
        <f>IF(D488="","-",_xlfn.XLOOKUP(D488,'TM Information'!$A:$A,'TM Information'!$D:$D,"No Match",0,1))</f>
        <v>-</v>
      </c>
      <c r="F488" s="6" t="str">
        <f>IF(D488="","-",_xlfn.XLOOKUP(D488,'TM Information'!$A:$A,'TM Information'!$F:$F,"No Match",0,1))</f>
        <v>-</v>
      </c>
      <c r="G488" s="42">
        <f t="shared" si="7"/>
        <v>0</v>
      </c>
    </row>
    <row r="489" spans="1:7">
      <c r="A489" s="6" t="s">
        <v>100</v>
      </c>
      <c r="E489" s="6" t="str">
        <f>IF(D489="","-",_xlfn.XLOOKUP(D489,'TM Information'!$A:$A,'TM Information'!$D:$D,"No Match",0,1))</f>
        <v>-</v>
      </c>
      <c r="F489" s="6" t="str">
        <f>IF(D489="","-",_xlfn.XLOOKUP(D489,'TM Information'!$A:$A,'TM Information'!$F:$F,"No Match",0,1))</f>
        <v>-</v>
      </c>
      <c r="G489" s="42">
        <f t="shared" si="7"/>
        <v>0</v>
      </c>
    </row>
    <row r="490" spans="1:7">
      <c r="A490" s="6" t="s">
        <v>100</v>
      </c>
      <c r="E490" s="6" t="str">
        <f>IF(D490="","-",_xlfn.XLOOKUP(D490,'TM Information'!$A:$A,'TM Information'!$D:$D,"No Match",0,1))</f>
        <v>-</v>
      </c>
      <c r="F490" s="6" t="str">
        <f>IF(D490="","-",_xlfn.XLOOKUP(D490,'TM Information'!$A:$A,'TM Information'!$F:$F,"No Match",0,1))</f>
        <v>-</v>
      </c>
      <c r="G490" s="42">
        <f t="shared" si="7"/>
        <v>0</v>
      </c>
    </row>
    <row r="491" spans="1:7">
      <c r="A491" s="6" t="s">
        <v>100</v>
      </c>
      <c r="E491" s="6" t="str">
        <f>IF(D491="","-",_xlfn.XLOOKUP(D491,'TM Information'!$A:$A,'TM Information'!$D:$D,"No Match",0,1))</f>
        <v>-</v>
      </c>
      <c r="F491" s="6" t="str">
        <f>IF(D491="","-",_xlfn.XLOOKUP(D491,'TM Information'!$A:$A,'TM Information'!$F:$F,"No Match",0,1))</f>
        <v>-</v>
      </c>
      <c r="G491" s="42">
        <f t="shared" si="7"/>
        <v>0</v>
      </c>
    </row>
    <row r="492" spans="1:7">
      <c r="A492" s="6" t="s">
        <v>100</v>
      </c>
      <c r="E492" s="6" t="str">
        <f>IF(D492="","-",_xlfn.XLOOKUP(D492,'TM Information'!$A:$A,'TM Information'!$D:$D,"No Match",0,1))</f>
        <v>-</v>
      </c>
      <c r="F492" s="6" t="str">
        <f>IF(D492="","-",_xlfn.XLOOKUP(D492,'TM Information'!$A:$A,'TM Information'!$F:$F,"No Match",0,1))</f>
        <v>-</v>
      </c>
      <c r="G492" s="42">
        <f t="shared" si="7"/>
        <v>0</v>
      </c>
    </row>
    <row r="493" spans="1:7">
      <c r="A493" s="6" t="s">
        <v>100</v>
      </c>
      <c r="E493" s="6" t="str">
        <f>IF(D493="","-",_xlfn.XLOOKUP(D493,'TM Information'!$A:$A,'TM Information'!$D:$D,"No Match",0,1))</f>
        <v>-</v>
      </c>
      <c r="F493" s="6" t="str">
        <f>IF(D493="","-",_xlfn.XLOOKUP(D493,'TM Information'!$A:$A,'TM Information'!$F:$F,"No Match",0,1))</f>
        <v>-</v>
      </c>
      <c r="G493" s="42">
        <f t="shared" si="7"/>
        <v>0</v>
      </c>
    </row>
    <row r="494" spans="1:7">
      <c r="A494" s="6" t="s">
        <v>100</v>
      </c>
      <c r="E494" s="6" t="str">
        <f>IF(D494="","-",_xlfn.XLOOKUP(D494,'TM Information'!$A:$A,'TM Information'!$D:$D,"No Match",0,1))</f>
        <v>-</v>
      </c>
      <c r="F494" s="6" t="str">
        <f>IF(D494="","-",_xlfn.XLOOKUP(D494,'TM Information'!$A:$A,'TM Information'!$F:$F,"No Match",0,1))</f>
        <v>-</v>
      </c>
      <c r="G494" s="42">
        <f t="shared" si="7"/>
        <v>0</v>
      </c>
    </row>
    <row r="495" spans="1:7">
      <c r="A495" s="6" t="s">
        <v>100</v>
      </c>
      <c r="E495" s="6" t="str">
        <f>IF(D495="","-",_xlfn.XLOOKUP(D495,'TM Information'!$A:$A,'TM Information'!$D:$D,"No Match",0,1))</f>
        <v>-</v>
      </c>
      <c r="F495" s="6" t="str">
        <f>IF(D495="","-",_xlfn.XLOOKUP(D495,'TM Information'!$A:$A,'TM Information'!$F:$F,"No Match",0,1))</f>
        <v>-</v>
      </c>
      <c r="G495" s="42">
        <f t="shared" si="7"/>
        <v>0</v>
      </c>
    </row>
    <row r="496" spans="1:7">
      <c r="A496" s="6" t="s">
        <v>100</v>
      </c>
      <c r="E496" s="6" t="str">
        <f>IF(D496="","-",_xlfn.XLOOKUP(D496,'TM Information'!$A:$A,'TM Information'!$D:$D,"No Match",0,1))</f>
        <v>-</v>
      </c>
      <c r="F496" s="6" t="str">
        <f>IF(D496="","-",_xlfn.XLOOKUP(D496,'TM Information'!$A:$A,'TM Information'!$F:$F,"No Match",0,1))</f>
        <v>-</v>
      </c>
      <c r="G496" s="42">
        <f t="shared" si="7"/>
        <v>0</v>
      </c>
    </row>
    <row r="497" spans="1:7">
      <c r="A497" s="6" t="s">
        <v>100</v>
      </c>
      <c r="E497" s="6" t="str">
        <f>IF(D497="","-",_xlfn.XLOOKUP(D497,'TM Information'!$A:$A,'TM Information'!$D:$D,"No Match",0,1))</f>
        <v>-</v>
      </c>
      <c r="F497" s="6" t="str">
        <f>IF(D497="","-",_xlfn.XLOOKUP(D497,'TM Information'!$A:$A,'TM Information'!$F:$F,"No Match",0,1))</f>
        <v>-</v>
      </c>
      <c r="G497" s="42">
        <f t="shared" si="7"/>
        <v>0</v>
      </c>
    </row>
    <row r="498" spans="1:7">
      <c r="A498" s="6" t="s">
        <v>100</v>
      </c>
      <c r="E498" s="6" t="str">
        <f>IF(D498="","-",_xlfn.XLOOKUP(D498,'TM Information'!$A:$A,'TM Information'!$D:$D,"No Match",0,1))</f>
        <v>-</v>
      </c>
      <c r="F498" s="6" t="str">
        <f>IF(D498="","-",_xlfn.XLOOKUP(D498,'TM Information'!$A:$A,'TM Information'!$F:$F,"No Match",0,1))</f>
        <v>-</v>
      </c>
      <c r="G498" s="42">
        <f t="shared" si="7"/>
        <v>0</v>
      </c>
    </row>
    <row r="499" spans="1:7">
      <c r="A499" s="6" t="s">
        <v>100</v>
      </c>
      <c r="E499" s="6" t="str">
        <f>IF(D499="","-",_xlfn.XLOOKUP(D499,'TM Information'!$A:$A,'TM Information'!$D:$D,"No Match",0,1))</f>
        <v>-</v>
      </c>
      <c r="F499" s="6" t="str">
        <f>IF(D499="","-",_xlfn.XLOOKUP(D499,'TM Information'!$A:$A,'TM Information'!$F:$F,"No Match",0,1))</f>
        <v>-</v>
      </c>
      <c r="G499" s="42">
        <f t="shared" si="7"/>
        <v>0</v>
      </c>
    </row>
    <row r="500" spans="1:7">
      <c r="A500" s="6" t="s">
        <v>100</v>
      </c>
      <c r="E500" s="6" t="str">
        <f>IF(D500="","-",_xlfn.XLOOKUP(D500,'TM Information'!$A:$A,'TM Information'!$D:$D,"No Match",0,1))</f>
        <v>-</v>
      </c>
      <c r="F500" s="6" t="str">
        <f>IF(D500="","-",_xlfn.XLOOKUP(D500,'TM Information'!$A:$A,'TM Information'!$F:$F,"No Match",0,1))</f>
        <v>-</v>
      </c>
      <c r="G500" s="42">
        <f t="shared" si="7"/>
        <v>0</v>
      </c>
    </row>
    <row r="501" spans="1:7">
      <c r="A501" s="6" t="s">
        <v>100</v>
      </c>
      <c r="E501" s="6" t="str">
        <f>IF(D501="","-",_xlfn.XLOOKUP(D501,'TM Information'!$A:$A,'TM Information'!$D:$D,"No Match",0,1))</f>
        <v>-</v>
      </c>
      <c r="F501" s="6" t="str">
        <f>IF(D501="","-",_xlfn.XLOOKUP(D501,'TM Information'!$A:$A,'TM Information'!$F:$F,"No Match",0,1))</f>
        <v>-</v>
      </c>
      <c r="G501" s="42">
        <f t="shared" si="7"/>
        <v>0</v>
      </c>
    </row>
    <row r="502" spans="1:7">
      <c r="A502" s="6" t="s">
        <v>100</v>
      </c>
      <c r="E502" s="6" t="str">
        <f>IF(D502="","-",_xlfn.XLOOKUP(D502,'TM Information'!$A:$A,'TM Information'!$D:$D,"No Match",0,1))</f>
        <v>-</v>
      </c>
      <c r="F502" s="6" t="str">
        <f>IF(D502="","-",_xlfn.XLOOKUP(D502,'TM Information'!$A:$A,'TM Information'!$F:$F,"No Match",0,1))</f>
        <v>-</v>
      </c>
      <c r="G502" s="42">
        <f t="shared" si="7"/>
        <v>0</v>
      </c>
    </row>
    <row r="503" spans="1:7">
      <c r="A503" s="6" t="s">
        <v>100</v>
      </c>
      <c r="E503" s="6" t="str">
        <f>IF(D503="","-",_xlfn.XLOOKUP(D503,'TM Information'!$A:$A,'TM Information'!$D:$D,"No Match",0,1))</f>
        <v>-</v>
      </c>
      <c r="F503" s="6" t="str">
        <f>IF(D503="","-",_xlfn.XLOOKUP(D503,'TM Information'!$A:$A,'TM Information'!$F:$F,"No Match",0,1))</f>
        <v>-</v>
      </c>
      <c r="G503" s="42">
        <f t="shared" si="7"/>
        <v>0</v>
      </c>
    </row>
    <row r="504" spans="1:7">
      <c r="A504" s="6" t="s">
        <v>100</v>
      </c>
      <c r="E504" s="6" t="str">
        <f>IF(D504="","-",_xlfn.XLOOKUP(D504,'TM Information'!$A:$A,'TM Information'!$D:$D,"No Match",0,1))</f>
        <v>-</v>
      </c>
      <c r="F504" s="6" t="str">
        <f>IF(D504="","-",_xlfn.XLOOKUP(D504,'TM Information'!$A:$A,'TM Information'!$F:$F,"No Match",0,1))</f>
        <v>-</v>
      </c>
      <c r="G504" s="42">
        <f t="shared" si="7"/>
        <v>0</v>
      </c>
    </row>
    <row r="505" spans="1:7">
      <c r="A505" s="6" t="s">
        <v>100</v>
      </c>
      <c r="E505" s="6" t="str">
        <f>IF(D505="","-",_xlfn.XLOOKUP(D505,'TM Information'!$A:$A,'TM Information'!$D:$D,"No Match",0,1))</f>
        <v>-</v>
      </c>
      <c r="F505" s="6" t="str">
        <f>IF(D505="","-",_xlfn.XLOOKUP(D505,'TM Information'!$A:$A,'TM Information'!$F:$F,"No Match",0,1))</f>
        <v>-</v>
      </c>
      <c r="G505" s="42">
        <f t="shared" si="7"/>
        <v>0</v>
      </c>
    </row>
    <row r="506" spans="1:7">
      <c r="A506" s="6" t="s">
        <v>100</v>
      </c>
      <c r="E506" s="6" t="str">
        <f>IF(D506="","-",_xlfn.XLOOKUP(D506,'TM Information'!$A:$A,'TM Information'!$D:$D,"No Match",0,1))</f>
        <v>-</v>
      </c>
      <c r="F506" s="6" t="str">
        <f>IF(D506="","-",_xlfn.XLOOKUP(D506,'TM Information'!$A:$A,'TM Information'!$F:$F,"No Match",0,1))</f>
        <v>-</v>
      </c>
      <c r="G506" s="42">
        <f t="shared" si="7"/>
        <v>0</v>
      </c>
    </row>
    <row r="507" spans="1:7">
      <c r="A507" s="6" t="s">
        <v>100</v>
      </c>
      <c r="E507" s="6" t="str">
        <f>IF(D507="","-",_xlfn.XLOOKUP(D507,'TM Information'!$A:$A,'TM Information'!$D:$D,"No Match",0,1))</f>
        <v>-</v>
      </c>
      <c r="F507" s="6" t="str">
        <f>IF(D507="","-",_xlfn.XLOOKUP(D507,'TM Information'!$A:$A,'TM Information'!$F:$F,"No Match",0,1))</f>
        <v>-</v>
      </c>
      <c r="G507" s="42">
        <f t="shared" si="7"/>
        <v>0</v>
      </c>
    </row>
    <row r="508" spans="1:7">
      <c r="A508" s="6" t="s">
        <v>100</v>
      </c>
      <c r="E508" s="6" t="str">
        <f>IF(D508="","-",_xlfn.XLOOKUP(D508,'TM Information'!$A:$A,'TM Information'!$D:$D,"No Match",0,1))</f>
        <v>-</v>
      </c>
      <c r="F508" s="6" t="str">
        <f>IF(D508="","-",_xlfn.XLOOKUP(D508,'TM Information'!$A:$A,'TM Information'!$F:$F,"No Match",0,1))</f>
        <v>-</v>
      </c>
      <c r="G508" s="42">
        <f t="shared" si="7"/>
        <v>0</v>
      </c>
    </row>
    <row r="509" spans="1:7">
      <c r="A509" s="6" t="s">
        <v>100</v>
      </c>
      <c r="E509" s="6" t="str">
        <f>IF(D509="","-",_xlfn.XLOOKUP(D509,'TM Information'!$A:$A,'TM Information'!$D:$D,"No Match",0,1))</f>
        <v>-</v>
      </c>
      <c r="F509" s="6" t="str">
        <f>IF(D509="","-",_xlfn.XLOOKUP(D509,'TM Information'!$A:$A,'TM Information'!$F:$F,"No Match",0,1))</f>
        <v>-</v>
      </c>
      <c r="G509" s="42">
        <f t="shared" si="7"/>
        <v>0</v>
      </c>
    </row>
    <row r="510" spans="1:7">
      <c r="A510" s="6" t="s">
        <v>100</v>
      </c>
      <c r="E510" s="6" t="str">
        <f>IF(D510="","-",_xlfn.XLOOKUP(D510,'TM Information'!$A:$A,'TM Information'!$D:$D,"No Match",0,1))</f>
        <v>-</v>
      </c>
      <c r="F510" s="6" t="str">
        <f>IF(D510="","-",_xlfn.XLOOKUP(D510,'TM Information'!$A:$A,'TM Information'!$F:$F,"No Match",0,1))</f>
        <v>-</v>
      </c>
      <c r="G510" s="42">
        <f t="shared" si="7"/>
        <v>0</v>
      </c>
    </row>
    <row r="511" spans="1:7">
      <c r="A511" s="6" t="s">
        <v>100</v>
      </c>
      <c r="E511" s="6" t="str">
        <f>IF(D511="","-",_xlfn.XLOOKUP(D511,'TM Information'!$A:$A,'TM Information'!$D:$D,"No Match",0,1))</f>
        <v>-</v>
      </c>
      <c r="F511" s="6" t="str">
        <f>IF(D511="","-",_xlfn.XLOOKUP(D511,'TM Information'!$A:$A,'TM Information'!$F:$F,"No Match",0,1))</f>
        <v>-</v>
      </c>
      <c r="G511" s="42">
        <f t="shared" si="7"/>
        <v>0</v>
      </c>
    </row>
    <row r="512" spans="1:7">
      <c r="A512" s="6" t="s">
        <v>100</v>
      </c>
      <c r="E512" s="6" t="str">
        <f>IF(D512="","-",_xlfn.XLOOKUP(D512,'TM Information'!$A:$A,'TM Information'!$D:$D,"No Match",0,1))</f>
        <v>-</v>
      </c>
      <c r="F512" s="6" t="str">
        <f>IF(D512="","-",_xlfn.XLOOKUP(D512,'TM Information'!$A:$A,'TM Information'!$F:$F,"No Match",0,1))</f>
        <v>-</v>
      </c>
      <c r="G512" s="42">
        <f t="shared" si="7"/>
        <v>0</v>
      </c>
    </row>
    <row r="513" spans="1:7">
      <c r="A513" s="6" t="s">
        <v>100</v>
      </c>
      <c r="E513" s="6" t="str">
        <f>IF(D513="","-",_xlfn.XLOOKUP(D513,'TM Information'!$A:$A,'TM Information'!$D:$D,"No Match",0,1))</f>
        <v>-</v>
      </c>
      <c r="F513" s="6" t="str">
        <f>IF(D513="","-",_xlfn.XLOOKUP(D513,'TM Information'!$A:$A,'TM Information'!$F:$F,"No Match",0,1))</f>
        <v>-</v>
      </c>
      <c r="G513" s="42">
        <f t="shared" si="7"/>
        <v>0</v>
      </c>
    </row>
    <row r="514" spans="1:7">
      <c r="A514" s="6" t="s">
        <v>100</v>
      </c>
      <c r="E514" s="6" t="str">
        <f>IF(D514="","-",_xlfn.XLOOKUP(D514,'TM Information'!$A:$A,'TM Information'!$D:$D,"No Match",0,1))</f>
        <v>-</v>
      </c>
      <c r="F514" s="6" t="str">
        <f>IF(D514="","-",_xlfn.XLOOKUP(D514,'TM Information'!$A:$A,'TM Information'!$F:$F,"No Match",0,1))</f>
        <v>-</v>
      </c>
      <c r="G514" s="42">
        <f t="shared" si="7"/>
        <v>0</v>
      </c>
    </row>
    <row r="515" spans="1:7">
      <c r="A515" s="6" t="s">
        <v>100</v>
      </c>
      <c r="E515" s="6" t="str">
        <f>IF(D515="","-",_xlfn.XLOOKUP(D515,'TM Information'!$A:$A,'TM Information'!$D:$D,"No Match",0,1))</f>
        <v>-</v>
      </c>
      <c r="F515" s="6" t="str">
        <f>IF(D515="","-",_xlfn.XLOOKUP(D515,'TM Information'!$A:$A,'TM Information'!$F:$F,"No Match",0,1))</f>
        <v>-</v>
      </c>
      <c r="G515" s="42">
        <f t="shared" ref="G515:G578" si="8">COUNTIF(D:D,D515)</f>
        <v>0</v>
      </c>
    </row>
    <row r="516" spans="1:7">
      <c r="A516" s="6" t="s">
        <v>100</v>
      </c>
      <c r="E516" s="6" t="str">
        <f>IF(D516="","-",_xlfn.XLOOKUP(D516,'TM Information'!$A:$A,'TM Information'!$D:$D,"No Match",0,1))</f>
        <v>-</v>
      </c>
      <c r="F516" s="6" t="str">
        <f>IF(D516="","-",_xlfn.XLOOKUP(D516,'TM Information'!$A:$A,'TM Information'!$F:$F,"No Match",0,1))</f>
        <v>-</v>
      </c>
      <c r="G516" s="42">
        <f t="shared" si="8"/>
        <v>0</v>
      </c>
    </row>
    <row r="517" spans="1:7">
      <c r="A517" s="6" t="s">
        <v>100</v>
      </c>
      <c r="E517" s="6" t="str">
        <f>IF(D517="","-",_xlfn.XLOOKUP(D517,'TM Information'!$A:$A,'TM Information'!$D:$D,"No Match",0,1))</f>
        <v>-</v>
      </c>
      <c r="F517" s="6" t="str">
        <f>IF(D517="","-",_xlfn.XLOOKUP(D517,'TM Information'!$A:$A,'TM Information'!$F:$F,"No Match",0,1))</f>
        <v>-</v>
      </c>
      <c r="G517" s="42">
        <f t="shared" si="8"/>
        <v>0</v>
      </c>
    </row>
    <row r="518" spans="1:7">
      <c r="A518" s="6" t="s">
        <v>100</v>
      </c>
      <c r="E518" s="6" t="str">
        <f>IF(D518="","-",_xlfn.XLOOKUP(D518,'TM Information'!$A:$A,'TM Information'!$D:$D,"No Match",0,1))</f>
        <v>-</v>
      </c>
      <c r="F518" s="6" t="str">
        <f>IF(D518="","-",_xlfn.XLOOKUP(D518,'TM Information'!$A:$A,'TM Information'!$F:$F,"No Match",0,1))</f>
        <v>-</v>
      </c>
      <c r="G518" s="42">
        <f t="shared" si="8"/>
        <v>0</v>
      </c>
    </row>
    <row r="519" spans="1:7">
      <c r="A519" s="6" t="s">
        <v>100</v>
      </c>
      <c r="E519" s="6" t="str">
        <f>IF(D519="","-",_xlfn.XLOOKUP(D519,'TM Information'!$A:$A,'TM Information'!$D:$D,"No Match",0,1))</f>
        <v>-</v>
      </c>
      <c r="F519" s="6" t="str">
        <f>IF(D519="","-",_xlfn.XLOOKUP(D519,'TM Information'!$A:$A,'TM Information'!$F:$F,"No Match",0,1))</f>
        <v>-</v>
      </c>
      <c r="G519" s="42">
        <f t="shared" si="8"/>
        <v>0</v>
      </c>
    </row>
    <row r="520" spans="1:7">
      <c r="A520" s="6" t="s">
        <v>100</v>
      </c>
      <c r="E520" s="6" t="str">
        <f>IF(D520="","-",_xlfn.XLOOKUP(D520,'TM Information'!$A:$A,'TM Information'!$D:$D,"No Match",0,1))</f>
        <v>-</v>
      </c>
      <c r="F520" s="6" t="str">
        <f>IF(D520="","-",_xlfn.XLOOKUP(D520,'TM Information'!$A:$A,'TM Information'!$F:$F,"No Match",0,1))</f>
        <v>-</v>
      </c>
      <c r="G520" s="42">
        <f t="shared" si="8"/>
        <v>0</v>
      </c>
    </row>
    <row r="521" spans="1:7">
      <c r="A521" s="6" t="s">
        <v>100</v>
      </c>
      <c r="E521" s="6" t="str">
        <f>IF(D521="","-",_xlfn.XLOOKUP(D521,'TM Information'!$A:$A,'TM Information'!$D:$D,"No Match",0,1))</f>
        <v>-</v>
      </c>
      <c r="F521" s="6" t="str">
        <f>IF(D521="","-",_xlfn.XLOOKUP(D521,'TM Information'!$A:$A,'TM Information'!$F:$F,"No Match",0,1))</f>
        <v>-</v>
      </c>
      <c r="G521" s="42">
        <f t="shared" si="8"/>
        <v>0</v>
      </c>
    </row>
    <row r="522" spans="1:7">
      <c r="A522" s="6" t="s">
        <v>100</v>
      </c>
      <c r="E522" s="6" t="str">
        <f>IF(D522="","-",_xlfn.XLOOKUP(D522,'TM Information'!$A:$A,'TM Information'!$D:$D,"No Match",0,1))</f>
        <v>-</v>
      </c>
      <c r="F522" s="6" t="str">
        <f>IF(D522="","-",_xlfn.XLOOKUP(D522,'TM Information'!$A:$A,'TM Information'!$F:$F,"No Match",0,1))</f>
        <v>-</v>
      </c>
      <c r="G522" s="42">
        <f t="shared" si="8"/>
        <v>0</v>
      </c>
    </row>
    <row r="523" spans="1:7">
      <c r="A523" s="6" t="s">
        <v>100</v>
      </c>
      <c r="E523" s="6" t="str">
        <f>IF(D523="","-",_xlfn.XLOOKUP(D523,'TM Information'!$A:$A,'TM Information'!$D:$D,"No Match",0,1))</f>
        <v>-</v>
      </c>
      <c r="F523" s="6" t="str">
        <f>IF(D523="","-",_xlfn.XLOOKUP(D523,'TM Information'!$A:$A,'TM Information'!$F:$F,"No Match",0,1))</f>
        <v>-</v>
      </c>
      <c r="G523" s="42">
        <f t="shared" si="8"/>
        <v>0</v>
      </c>
    </row>
    <row r="524" spans="1:7">
      <c r="A524" s="6" t="s">
        <v>100</v>
      </c>
      <c r="E524" s="6" t="str">
        <f>IF(D524="","-",_xlfn.XLOOKUP(D524,'TM Information'!$A:$A,'TM Information'!$D:$D,"No Match",0,1))</f>
        <v>-</v>
      </c>
      <c r="F524" s="6" t="str">
        <f>IF(D524="","-",_xlfn.XLOOKUP(D524,'TM Information'!$A:$A,'TM Information'!$F:$F,"No Match",0,1))</f>
        <v>-</v>
      </c>
      <c r="G524" s="42">
        <f t="shared" si="8"/>
        <v>0</v>
      </c>
    </row>
    <row r="525" spans="1:7">
      <c r="A525" s="6" t="s">
        <v>100</v>
      </c>
      <c r="E525" s="6" t="str">
        <f>IF(D525="","-",_xlfn.XLOOKUP(D525,'TM Information'!$A:$A,'TM Information'!$D:$D,"No Match",0,1))</f>
        <v>-</v>
      </c>
      <c r="F525" s="6" t="str">
        <f>IF(D525="","-",_xlfn.XLOOKUP(D525,'TM Information'!$A:$A,'TM Information'!$F:$F,"No Match",0,1))</f>
        <v>-</v>
      </c>
      <c r="G525" s="42">
        <f t="shared" si="8"/>
        <v>0</v>
      </c>
    </row>
    <row r="526" spans="1:7">
      <c r="A526" s="6" t="s">
        <v>100</v>
      </c>
      <c r="E526" s="6" t="str">
        <f>IF(D526="","-",_xlfn.XLOOKUP(D526,'TM Information'!$A:$A,'TM Information'!$D:$D,"No Match",0,1))</f>
        <v>-</v>
      </c>
      <c r="F526" s="6" t="str">
        <f>IF(D526="","-",_xlfn.XLOOKUP(D526,'TM Information'!$A:$A,'TM Information'!$F:$F,"No Match",0,1))</f>
        <v>-</v>
      </c>
      <c r="G526" s="42">
        <f t="shared" si="8"/>
        <v>0</v>
      </c>
    </row>
    <row r="527" spans="1:7">
      <c r="A527" s="6" t="s">
        <v>100</v>
      </c>
      <c r="E527" s="6" t="str">
        <f>IF(D527="","-",_xlfn.XLOOKUP(D527,'TM Information'!$A:$A,'TM Information'!$D:$D,"No Match",0,1))</f>
        <v>-</v>
      </c>
      <c r="F527" s="6" t="str">
        <f>IF(D527="","-",_xlfn.XLOOKUP(D527,'TM Information'!$A:$A,'TM Information'!$F:$F,"No Match",0,1))</f>
        <v>-</v>
      </c>
      <c r="G527" s="42">
        <f t="shared" si="8"/>
        <v>0</v>
      </c>
    </row>
    <row r="528" spans="1:7">
      <c r="A528" s="6" t="s">
        <v>100</v>
      </c>
      <c r="E528" s="6" t="str">
        <f>IF(D528="","-",_xlfn.XLOOKUP(D528,'TM Information'!$A:$A,'TM Information'!$D:$D,"No Match",0,1))</f>
        <v>-</v>
      </c>
      <c r="F528" s="6" t="str">
        <f>IF(D528="","-",_xlfn.XLOOKUP(D528,'TM Information'!$A:$A,'TM Information'!$F:$F,"No Match",0,1))</f>
        <v>-</v>
      </c>
      <c r="G528" s="42">
        <f t="shared" si="8"/>
        <v>0</v>
      </c>
    </row>
    <row r="529" spans="1:7">
      <c r="A529" s="6" t="s">
        <v>100</v>
      </c>
      <c r="E529" s="6" t="str">
        <f>IF(D529="","-",_xlfn.XLOOKUP(D529,'TM Information'!$A:$A,'TM Information'!$D:$D,"No Match",0,1))</f>
        <v>-</v>
      </c>
      <c r="F529" s="6" t="str">
        <f>IF(D529="","-",_xlfn.XLOOKUP(D529,'TM Information'!$A:$A,'TM Information'!$F:$F,"No Match",0,1))</f>
        <v>-</v>
      </c>
      <c r="G529" s="42">
        <f t="shared" si="8"/>
        <v>0</v>
      </c>
    </row>
    <row r="530" spans="1:7">
      <c r="A530" s="6" t="s">
        <v>100</v>
      </c>
      <c r="E530" s="6" t="str">
        <f>IF(D530="","-",_xlfn.XLOOKUP(D530,'TM Information'!$A:$A,'TM Information'!$D:$D,"No Match",0,1))</f>
        <v>-</v>
      </c>
      <c r="F530" s="6" t="str">
        <f>IF(D530="","-",_xlfn.XLOOKUP(D530,'TM Information'!$A:$A,'TM Information'!$F:$F,"No Match",0,1))</f>
        <v>-</v>
      </c>
      <c r="G530" s="42">
        <f t="shared" si="8"/>
        <v>0</v>
      </c>
    </row>
    <row r="531" spans="1:7">
      <c r="A531" s="6" t="s">
        <v>100</v>
      </c>
      <c r="E531" s="6" t="str">
        <f>IF(D531="","-",_xlfn.XLOOKUP(D531,'TM Information'!$A:$A,'TM Information'!$D:$D,"No Match",0,1))</f>
        <v>-</v>
      </c>
      <c r="F531" s="6" t="str">
        <f>IF(D531="","-",_xlfn.XLOOKUP(D531,'TM Information'!$A:$A,'TM Information'!$F:$F,"No Match",0,1))</f>
        <v>-</v>
      </c>
      <c r="G531" s="42">
        <f t="shared" si="8"/>
        <v>0</v>
      </c>
    </row>
    <row r="532" spans="1:7">
      <c r="A532" s="6" t="s">
        <v>100</v>
      </c>
      <c r="E532" s="6" t="str">
        <f>IF(D532="","-",_xlfn.XLOOKUP(D532,'TM Information'!$A:$A,'TM Information'!$D:$D,"No Match",0,1))</f>
        <v>-</v>
      </c>
      <c r="F532" s="6" t="str">
        <f>IF(D532="","-",_xlfn.XLOOKUP(D532,'TM Information'!$A:$A,'TM Information'!$F:$F,"No Match",0,1))</f>
        <v>-</v>
      </c>
      <c r="G532" s="42">
        <f t="shared" si="8"/>
        <v>0</v>
      </c>
    </row>
    <row r="533" spans="1:7">
      <c r="A533" s="6" t="s">
        <v>100</v>
      </c>
      <c r="E533" s="6" t="str">
        <f>IF(D533="","-",_xlfn.XLOOKUP(D533,'TM Information'!$A:$A,'TM Information'!$D:$D,"No Match",0,1))</f>
        <v>-</v>
      </c>
      <c r="F533" s="6" t="str">
        <f>IF(D533="","-",_xlfn.XLOOKUP(D533,'TM Information'!$A:$A,'TM Information'!$F:$F,"No Match",0,1))</f>
        <v>-</v>
      </c>
      <c r="G533" s="42">
        <f t="shared" si="8"/>
        <v>0</v>
      </c>
    </row>
    <row r="534" spans="1:7">
      <c r="A534" s="6" t="s">
        <v>100</v>
      </c>
      <c r="E534" s="6" t="str">
        <f>IF(D534="","-",_xlfn.XLOOKUP(D534,'TM Information'!$A:$A,'TM Information'!$D:$D,"No Match",0,1))</f>
        <v>-</v>
      </c>
      <c r="F534" s="6" t="str">
        <f>IF(D534="","-",_xlfn.XLOOKUP(D534,'TM Information'!$A:$A,'TM Information'!$F:$F,"No Match",0,1))</f>
        <v>-</v>
      </c>
      <c r="G534" s="42">
        <f t="shared" si="8"/>
        <v>0</v>
      </c>
    </row>
    <row r="535" spans="1:7">
      <c r="A535" s="6" t="s">
        <v>100</v>
      </c>
      <c r="E535" s="6" t="str">
        <f>IF(D535="","-",_xlfn.XLOOKUP(D535,'TM Information'!$A:$A,'TM Information'!$D:$D,"No Match",0,1))</f>
        <v>-</v>
      </c>
      <c r="F535" s="6" t="str">
        <f>IF(D535="","-",_xlfn.XLOOKUP(D535,'TM Information'!$A:$A,'TM Information'!$F:$F,"No Match",0,1))</f>
        <v>-</v>
      </c>
      <c r="G535" s="42">
        <f t="shared" si="8"/>
        <v>0</v>
      </c>
    </row>
    <row r="536" spans="1:7">
      <c r="A536" s="6" t="s">
        <v>100</v>
      </c>
      <c r="E536" s="6" t="str">
        <f>IF(D536="","-",_xlfn.XLOOKUP(D536,'TM Information'!$A:$A,'TM Information'!$D:$D,"No Match",0,1))</f>
        <v>-</v>
      </c>
      <c r="F536" s="6" t="str">
        <f>IF(D536="","-",_xlfn.XLOOKUP(D536,'TM Information'!$A:$A,'TM Information'!$F:$F,"No Match",0,1))</f>
        <v>-</v>
      </c>
      <c r="G536" s="42">
        <f t="shared" si="8"/>
        <v>0</v>
      </c>
    </row>
    <row r="537" spans="1:7">
      <c r="A537" s="6" t="s">
        <v>100</v>
      </c>
      <c r="E537" s="6" t="str">
        <f>IF(D537="","-",_xlfn.XLOOKUP(D537,'TM Information'!$A:$A,'TM Information'!$D:$D,"No Match",0,1))</f>
        <v>-</v>
      </c>
      <c r="F537" s="6" t="str">
        <f>IF(D537="","-",_xlfn.XLOOKUP(D537,'TM Information'!$A:$A,'TM Information'!$F:$F,"No Match",0,1))</f>
        <v>-</v>
      </c>
      <c r="G537" s="42">
        <f t="shared" si="8"/>
        <v>0</v>
      </c>
    </row>
    <row r="538" spans="1:7">
      <c r="A538" s="6" t="s">
        <v>100</v>
      </c>
      <c r="E538" s="6" t="str">
        <f>IF(D538="","-",_xlfn.XLOOKUP(D538,'TM Information'!$A:$A,'TM Information'!$D:$D,"No Match",0,1))</f>
        <v>-</v>
      </c>
      <c r="F538" s="6" t="str">
        <f>IF(D538="","-",_xlfn.XLOOKUP(D538,'TM Information'!$A:$A,'TM Information'!$F:$F,"No Match",0,1))</f>
        <v>-</v>
      </c>
      <c r="G538" s="42">
        <f t="shared" si="8"/>
        <v>0</v>
      </c>
    </row>
    <row r="539" spans="1:7">
      <c r="A539" s="6" t="s">
        <v>100</v>
      </c>
      <c r="E539" s="6" t="str">
        <f>IF(D539="","-",_xlfn.XLOOKUP(D539,'TM Information'!$A:$A,'TM Information'!$D:$D,"No Match",0,1))</f>
        <v>-</v>
      </c>
      <c r="F539" s="6" t="str">
        <f>IF(D539="","-",_xlfn.XLOOKUP(D539,'TM Information'!$A:$A,'TM Information'!$F:$F,"No Match",0,1))</f>
        <v>-</v>
      </c>
      <c r="G539" s="42">
        <f t="shared" si="8"/>
        <v>0</v>
      </c>
    </row>
    <row r="540" spans="1:7">
      <c r="A540" s="6" t="s">
        <v>100</v>
      </c>
      <c r="E540" s="6" t="str">
        <f>IF(D540="","-",_xlfn.XLOOKUP(D540,'TM Information'!$A:$A,'TM Information'!$D:$D,"No Match",0,1))</f>
        <v>-</v>
      </c>
      <c r="F540" s="6" t="str">
        <f>IF(D540="","-",_xlfn.XLOOKUP(D540,'TM Information'!$A:$A,'TM Information'!$F:$F,"No Match",0,1))</f>
        <v>-</v>
      </c>
      <c r="G540" s="42">
        <f t="shared" si="8"/>
        <v>0</v>
      </c>
    </row>
    <row r="541" spans="1:7">
      <c r="A541" s="6" t="s">
        <v>100</v>
      </c>
      <c r="E541" s="6" t="str">
        <f>IF(D541="","-",_xlfn.XLOOKUP(D541,'TM Information'!$A:$A,'TM Information'!$D:$D,"No Match",0,1))</f>
        <v>-</v>
      </c>
      <c r="F541" s="6" t="str">
        <f>IF(D541="","-",_xlfn.XLOOKUP(D541,'TM Information'!$A:$A,'TM Information'!$F:$F,"No Match",0,1))</f>
        <v>-</v>
      </c>
      <c r="G541" s="42">
        <f t="shared" si="8"/>
        <v>0</v>
      </c>
    </row>
    <row r="542" spans="1:7">
      <c r="A542" s="6" t="s">
        <v>100</v>
      </c>
      <c r="E542" s="6" t="str">
        <f>IF(D542="","-",_xlfn.XLOOKUP(D542,'TM Information'!$A:$A,'TM Information'!$D:$D,"No Match",0,1))</f>
        <v>-</v>
      </c>
      <c r="F542" s="6" t="str">
        <f>IF(D542="","-",_xlfn.XLOOKUP(D542,'TM Information'!$A:$A,'TM Information'!$F:$F,"No Match",0,1))</f>
        <v>-</v>
      </c>
      <c r="G542" s="42">
        <f t="shared" si="8"/>
        <v>0</v>
      </c>
    </row>
    <row r="543" spans="1:7">
      <c r="A543" s="6" t="s">
        <v>100</v>
      </c>
      <c r="E543" s="6" t="str">
        <f>IF(D543="","-",_xlfn.XLOOKUP(D543,'TM Information'!$A:$A,'TM Information'!$D:$D,"No Match",0,1))</f>
        <v>-</v>
      </c>
      <c r="F543" s="6" t="str">
        <f>IF(D543="","-",_xlfn.XLOOKUP(D543,'TM Information'!$A:$A,'TM Information'!$F:$F,"No Match",0,1))</f>
        <v>-</v>
      </c>
      <c r="G543" s="42">
        <f t="shared" si="8"/>
        <v>0</v>
      </c>
    </row>
    <row r="544" spans="1:7">
      <c r="A544" s="6" t="s">
        <v>100</v>
      </c>
      <c r="E544" s="6" t="str">
        <f>IF(D544="","-",_xlfn.XLOOKUP(D544,'TM Information'!$A:$A,'TM Information'!$D:$D,"No Match",0,1))</f>
        <v>-</v>
      </c>
      <c r="F544" s="6" t="str">
        <f>IF(D544="","-",_xlfn.XLOOKUP(D544,'TM Information'!$A:$A,'TM Information'!$F:$F,"No Match",0,1))</f>
        <v>-</v>
      </c>
      <c r="G544" s="42">
        <f t="shared" si="8"/>
        <v>0</v>
      </c>
    </row>
    <row r="545" spans="1:7">
      <c r="A545" s="6" t="s">
        <v>100</v>
      </c>
      <c r="E545" s="6" t="str">
        <f>IF(D545="","-",_xlfn.XLOOKUP(D545,'TM Information'!$A:$A,'TM Information'!$D:$D,"No Match",0,1))</f>
        <v>-</v>
      </c>
      <c r="F545" s="6" t="str">
        <f>IF(D545="","-",_xlfn.XLOOKUP(D545,'TM Information'!$A:$A,'TM Information'!$F:$F,"No Match",0,1))</f>
        <v>-</v>
      </c>
      <c r="G545" s="42">
        <f t="shared" si="8"/>
        <v>0</v>
      </c>
    </row>
    <row r="546" spans="1:7">
      <c r="A546" s="6" t="s">
        <v>100</v>
      </c>
      <c r="E546" s="6" t="str">
        <f>IF(D546="","-",_xlfn.XLOOKUP(D546,'TM Information'!$A:$A,'TM Information'!$D:$D,"No Match",0,1))</f>
        <v>-</v>
      </c>
      <c r="F546" s="6" t="str">
        <f>IF(D546="","-",_xlfn.XLOOKUP(D546,'TM Information'!$A:$A,'TM Information'!$F:$F,"No Match",0,1))</f>
        <v>-</v>
      </c>
      <c r="G546" s="42">
        <f t="shared" si="8"/>
        <v>0</v>
      </c>
    </row>
    <row r="547" spans="1:7">
      <c r="A547" s="6" t="s">
        <v>100</v>
      </c>
      <c r="E547" s="6" t="str">
        <f>IF(D547="","-",_xlfn.XLOOKUP(D547,'TM Information'!$A:$A,'TM Information'!$D:$D,"No Match",0,1))</f>
        <v>-</v>
      </c>
      <c r="F547" s="6" t="str">
        <f>IF(D547="","-",_xlfn.XLOOKUP(D547,'TM Information'!$A:$A,'TM Information'!$F:$F,"No Match",0,1))</f>
        <v>-</v>
      </c>
      <c r="G547" s="42">
        <f t="shared" si="8"/>
        <v>0</v>
      </c>
    </row>
    <row r="548" spans="1:7">
      <c r="A548" s="6" t="s">
        <v>100</v>
      </c>
      <c r="E548" s="6" t="str">
        <f>IF(D548="","-",_xlfn.XLOOKUP(D548,'TM Information'!$A:$A,'TM Information'!$D:$D,"No Match",0,1))</f>
        <v>-</v>
      </c>
      <c r="F548" s="6" t="str">
        <f>IF(D548="","-",_xlfn.XLOOKUP(D548,'TM Information'!$A:$A,'TM Information'!$F:$F,"No Match",0,1))</f>
        <v>-</v>
      </c>
      <c r="G548" s="42">
        <f t="shared" si="8"/>
        <v>0</v>
      </c>
    </row>
    <row r="549" spans="1:7">
      <c r="A549" s="6" t="s">
        <v>100</v>
      </c>
      <c r="E549" s="6" t="str">
        <f>IF(D549="","-",_xlfn.XLOOKUP(D549,'TM Information'!$A:$A,'TM Information'!$D:$D,"No Match",0,1))</f>
        <v>-</v>
      </c>
      <c r="F549" s="6" t="str">
        <f>IF(D549="","-",_xlfn.XLOOKUP(D549,'TM Information'!$A:$A,'TM Information'!$F:$F,"No Match",0,1))</f>
        <v>-</v>
      </c>
      <c r="G549" s="42">
        <f t="shared" si="8"/>
        <v>0</v>
      </c>
    </row>
    <row r="550" spans="1:7">
      <c r="A550" s="6" t="s">
        <v>100</v>
      </c>
      <c r="E550" s="6" t="str">
        <f>IF(D550="","-",_xlfn.XLOOKUP(D550,'TM Information'!$A:$A,'TM Information'!$D:$D,"No Match",0,1))</f>
        <v>-</v>
      </c>
      <c r="F550" s="6" t="str">
        <f>IF(D550="","-",_xlfn.XLOOKUP(D550,'TM Information'!$A:$A,'TM Information'!$F:$F,"No Match",0,1))</f>
        <v>-</v>
      </c>
      <c r="G550" s="42">
        <f t="shared" si="8"/>
        <v>0</v>
      </c>
    </row>
    <row r="551" spans="1:7">
      <c r="A551" s="6" t="s">
        <v>100</v>
      </c>
      <c r="E551" s="6" t="str">
        <f>IF(D551="","-",_xlfn.XLOOKUP(D551,'TM Information'!$A:$A,'TM Information'!$D:$D,"No Match",0,1))</f>
        <v>-</v>
      </c>
      <c r="F551" s="6" t="str">
        <f>IF(D551="","-",_xlfn.XLOOKUP(D551,'TM Information'!$A:$A,'TM Information'!$F:$F,"No Match",0,1))</f>
        <v>-</v>
      </c>
      <c r="G551" s="42">
        <f t="shared" si="8"/>
        <v>0</v>
      </c>
    </row>
    <row r="552" spans="1:7">
      <c r="A552" s="6" t="s">
        <v>100</v>
      </c>
      <c r="E552" s="6" t="str">
        <f>IF(D552="","-",_xlfn.XLOOKUP(D552,'TM Information'!$A:$A,'TM Information'!$D:$D,"No Match",0,1))</f>
        <v>-</v>
      </c>
      <c r="F552" s="6" t="str">
        <f>IF(D552="","-",_xlfn.XLOOKUP(D552,'TM Information'!$A:$A,'TM Information'!$F:$F,"No Match",0,1))</f>
        <v>-</v>
      </c>
      <c r="G552" s="42">
        <f t="shared" si="8"/>
        <v>0</v>
      </c>
    </row>
    <row r="553" spans="1:7">
      <c r="A553" s="6" t="s">
        <v>100</v>
      </c>
      <c r="E553" s="6" t="str">
        <f>IF(D553="","-",_xlfn.XLOOKUP(D553,'TM Information'!$A:$A,'TM Information'!$D:$D,"No Match",0,1))</f>
        <v>-</v>
      </c>
      <c r="F553" s="6" t="str">
        <f>IF(D553="","-",_xlfn.XLOOKUP(D553,'TM Information'!$A:$A,'TM Information'!$F:$F,"No Match",0,1))</f>
        <v>-</v>
      </c>
      <c r="G553" s="42">
        <f t="shared" si="8"/>
        <v>0</v>
      </c>
    </row>
    <row r="554" spans="1:7">
      <c r="A554" s="6" t="s">
        <v>100</v>
      </c>
      <c r="E554" s="6" t="str">
        <f>IF(D554="","-",_xlfn.XLOOKUP(D554,'TM Information'!$A:$A,'TM Information'!$D:$D,"No Match",0,1))</f>
        <v>-</v>
      </c>
      <c r="F554" s="6" t="str">
        <f>IF(D554="","-",_xlfn.XLOOKUP(D554,'TM Information'!$A:$A,'TM Information'!$F:$F,"No Match",0,1))</f>
        <v>-</v>
      </c>
      <c r="G554" s="42">
        <f t="shared" si="8"/>
        <v>0</v>
      </c>
    </row>
    <row r="555" spans="1:7">
      <c r="A555" s="6" t="s">
        <v>100</v>
      </c>
      <c r="E555" s="6" t="str">
        <f>IF(D555="","-",_xlfn.XLOOKUP(D555,'TM Information'!$A:$A,'TM Information'!$D:$D,"No Match",0,1))</f>
        <v>-</v>
      </c>
      <c r="F555" s="6" t="str">
        <f>IF(D555="","-",_xlfn.XLOOKUP(D555,'TM Information'!$A:$A,'TM Information'!$F:$F,"No Match",0,1))</f>
        <v>-</v>
      </c>
      <c r="G555" s="42">
        <f t="shared" si="8"/>
        <v>0</v>
      </c>
    </row>
    <row r="556" spans="1:7">
      <c r="A556" s="6" t="s">
        <v>100</v>
      </c>
      <c r="E556" s="6" t="str">
        <f>IF(D556="","-",_xlfn.XLOOKUP(D556,'TM Information'!$A:$A,'TM Information'!$D:$D,"No Match",0,1))</f>
        <v>-</v>
      </c>
      <c r="F556" s="6" t="str">
        <f>IF(D556="","-",_xlfn.XLOOKUP(D556,'TM Information'!$A:$A,'TM Information'!$F:$F,"No Match",0,1))</f>
        <v>-</v>
      </c>
      <c r="G556" s="42">
        <f t="shared" si="8"/>
        <v>0</v>
      </c>
    </row>
    <row r="557" spans="1:7">
      <c r="A557" s="6" t="s">
        <v>100</v>
      </c>
      <c r="E557" s="6" t="str">
        <f>IF(D557="","-",_xlfn.XLOOKUP(D557,'TM Information'!$A:$A,'TM Information'!$D:$D,"No Match",0,1))</f>
        <v>-</v>
      </c>
      <c r="F557" s="6" t="str">
        <f>IF(D557="","-",_xlfn.XLOOKUP(D557,'TM Information'!$A:$A,'TM Information'!$F:$F,"No Match",0,1))</f>
        <v>-</v>
      </c>
      <c r="G557" s="42">
        <f t="shared" si="8"/>
        <v>0</v>
      </c>
    </row>
    <row r="558" spans="1:7">
      <c r="A558" s="6" t="s">
        <v>100</v>
      </c>
      <c r="E558" s="6" t="str">
        <f>IF(D558="","-",_xlfn.XLOOKUP(D558,'TM Information'!$A:$A,'TM Information'!$D:$D,"No Match",0,1))</f>
        <v>-</v>
      </c>
      <c r="F558" s="6" t="str">
        <f>IF(D558="","-",_xlfn.XLOOKUP(D558,'TM Information'!$A:$A,'TM Information'!$F:$F,"No Match",0,1))</f>
        <v>-</v>
      </c>
      <c r="G558" s="42">
        <f t="shared" si="8"/>
        <v>0</v>
      </c>
    </row>
    <row r="559" spans="1:7">
      <c r="A559" s="6" t="s">
        <v>100</v>
      </c>
      <c r="E559" s="6" t="str">
        <f>IF(D559="","-",_xlfn.XLOOKUP(D559,'TM Information'!$A:$A,'TM Information'!$D:$D,"No Match",0,1))</f>
        <v>-</v>
      </c>
      <c r="F559" s="6" t="str">
        <f>IF(D559="","-",_xlfn.XLOOKUP(D559,'TM Information'!$A:$A,'TM Information'!$F:$F,"No Match",0,1))</f>
        <v>-</v>
      </c>
      <c r="G559" s="42">
        <f t="shared" si="8"/>
        <v>0</v>
      </c>
    </row>
    <row r="560" spans="1:7">
      <c r="A560" s="6" t="s">
        <v>100</v>
      </c>
      <c r="E560" s="6" t="str">
        <f>IF(D560="","-",_xlfn.XLOOKUP(D560,'TM Information'!$A:$A,'TM Information'!$D:$D,"No Match",0,1))</f>
        <v>-</v>
      </c>
      <c r="F560" s="6" t="str">
        <f>IF(D560="","-",_xlfn.XLOOKUP(D560,'TM Information'!$A:$A,'TM Information'!$F:$F,"No Match",0,1))</f>
        <v>-</v>
      </c>
      <c r="G560" s="42">
        <f t="shared" si="8"/>
        <v>0</v>
      </c>
    </row>
    <row r="561" spans="1:7">
      <c r="A561" s="6" t="s">
        <v>100</v>
      </c>
      <c r="E561" s="6" t="str">
        <f>IF(D561="","-",_xlfn.XLOOKUP(D561,'TM Information'!$A:$A,'TM Information'!$D:$D,"No Match",0,1))</f>
        <v>-</v>
      </c>
      <c r="F561" s="6" t="str">
        <f>IF(D561="","-",_xlfn.XLOOKUP(D561,'TM Information'!$A:$A,'TM Information'!$F:$F,"No Match",0,1))</f>
        <v>-</v>
      </c>
      <c r="G561" s="42">
        <f t="shared" si="8"/>
        <v>0</v>
      </c>
    </row>
    <row r="562" spans="1:7">
      <c r="A562" s="6" t="s">
        <v>100</v>
      </c>
      <c r="E562" s="6" t="str">
        <f>IF(D562="","-",_xlfn.XLOOKUP(D562,'TM Information'!$A:$A,'TM Information'!$D:$D,"No Match",0,1))</f>
        <v>-</v>
      </c>
      <c r="F562" s="6" t="str">
        <f>IF(D562="","-",_xlfn.XLOOKUP(D562,'TM Information'!$A:$A,'TM Information'!$F:$F,"No Match",0,1))</f>
        <v>-</v>
      </c>
      <c r="G562" s="42">
        <f t="shared" si="8"/>
        <v>0</v>
      </c>
    </row>
    <row r="563" spans="1:7">
      <c r="A563" s="6" t="s">
        <v>100</v>
      </c>
      <c r="E563" s="6" t="str">
        <f>IF(D563="","-",_xlfn.XLOOKUP(D563,'TM Information'!$A:$A,'TM Information'!$D:$D,"No Match",0,1))</f>
        <v>-</v>
      </c>
      <c r="F563" s="6" t="str">
        <f>IF(D563="","-",_xlfn.XLOOKUP(D563,'TM Information'!$A:$A,'TM Information'!$F:$F,"No Match",0,1))</f>
        <v>-</v>
      </c>
      <c r="G563" s="42">
        <f t="shared" si="8"/>
        <v>0</v>
      </c>
    </row>
    <row r="564" spans="1:7">
      <c r="A564" s="6" t="s">
        <v>100</v>
      </c>
      <c r="E564" s="6" t="str">
        <f>IF(D564="","-",_xlfn.XLOOKUP(D564,'TM Information'!$A:$A,'TM Information'!$D:$D,"No Match",0,1))</f>
        <v>-</v>
      </c>
      <c r="F564" s="6" t="str">
        <f>IF(D564="","-",_xlfn.XLOOKUP(D564,'TM Information'!$A:$A,'TM Information'!$F:$F,"No Match",0,1))</f>
        <v>-</v>
      </c>
      <c r="G564" s="42">
        <f t="shared" si="8"/>
        <v>0</v>
      </c>
    </row>
    <row r="565" spans="1:7">
      <c r="A565" s="6" t="s">
        <v>100</v>
      </c>
      <c r="E565" s="6" t="str">
        <f>IF(D565="","-",_xlfn.XLOOKUP(D565,'TM Information'!$A:$A,'TM Information'!$D:$D,"No Match",0,1))</f>
        <v>-</v>
      </c>
      <c r="F565" s="6" t="str">
        <f>IF(D565="","-",_xlfn.XLOOKUP(D565,'TM Information'!$A:$A,'TM Information'!$F:$F,"No Match",0,1))</f>
        <v>-</v>
      </c>
      <c r="G565" s="42">
        <f t="shared" si="8"/>
        <v>0</v>
      </c>
    </row>
    <row r="566" spans="1:7">
      <c r="A566" s="6" t="s">
        <v>100</v>
      </c>
      <c r="E566" s="6" t="str">
        <f>IF(D566="","-",_xlfn.XLOOKUP(D566,'TM Information'!$A:$A,'TM Information'!$D:$D,"No Match",0,1))</f>
        <v>-</v>
      </c>
      <c r="F566" s="6" t="str">
        <f>IF(D566="","-",_xlfn.XLOOKUP(D566,'TM Information'!$A:$A,'TM Information'!$F:$F,"No Match",0,1))</f>
        <v>-</v>
      </c>
      <c r="G566" s="42">
        <f t="shared" si="8"/>
        <v>0</v>
      </c>
    </row>
    <row r="567" spans="1:7">
      <c r="A567" s="6" t="s">
        <v>100</v>
      </c>
      <c r="E567" s="6" t="str">
        <f>IF(D567="","-",_xlfn.XLOOKUP(D567,'TM Information'!$A:$A,'TM Information'!$D:$D,"No Match",0,1))</f>
        <v>-</v>
      </c>
      <c r="F567" s="6" t="str">
        <f>IF(D567="","-",_xlfn.XLOOKUP(D567,'TM Information'!$A:$A,'TM Information'!$F:$F,"No Match",0,1))</f>
        <v>-</v>
      </c>
      <c r="G567" s="42">
        <f t="shared" si="8"/>
        <v>0</v>
      </c>
    </row>
    <row r="568" spans="1:7">
      <c r="A568" s="6" t="s">
        <v>100</v>
      </c>
      <c r="E568" s="6" t="str">
        <f>IF(D568="","-",_xlfn.XLOOKUP(D568,'TM Information'!$A:$A,'TM Information'!$D:$D,"No Match",0,1))</f>
        <v>-</v>
      </c>
      <c r="F568" s="6" t="str">
        <f>IF(D568="","-",_xlfn.XLOOKUP(D568,'TM Information'!$A:$A,'TM Information'!$F:$F,"No Match",0,1))</f>
        <v>-</v>
      </c>
      <c r="G568" s="42">
        <f t="shared" si="8"/>
        <v>0</v>
      </c>
    </row>
    <row r="569" spans="1:7">
      <c r="A569" s="6" t="s">
        <v>100</v>
      </c>
      <c r="E569" s="6" t="str">
        <f>IF(D569="","-",_xlfn.XLOOKUP(D569,'TM Information'!$A:$A,'TM Information'!$D:$D,"No Match",0,1))</f>
        <v>-</v>
      </c>
      <c r="F569" s="6" t="str">
        <f>IF(D569="","-",_xlfn.XLOOKUP(D569,'TM Information'!$A:$A,'TM Information'!$F:$F,"No Match",0,1))</f>
        <v>-</v>
      </c>
      <c r="G569" s="42">
        <f t="shared" si="8"/>
        <v>0</v>
      </c>
    </row>
    <row r="570" spans="1:7">
      <c r="A570" s="6" t="s">
        <v>100</v>
      </c>
      <c r="E570" s="6" t="str">
        <f>IF(D570="","-",_xlfn.XLOOKUP(D570,'TM Information'!$A:$A,'TM Information'!$D:$D,"No Match",0,1))</f>
        <v>-</v>
      </c>
      <c r="F570" s="6" t="str">
        <f>IF(D570="","-",_xlfn.XLOOKUP(D570,'TM Information'!$A:$A,'TM Information'!$F:$F,"No Match",0,1))</f>
        <v>-</v>
      </c>
      <c r="G570" s="42">
        <f t="shared" si="8"/>
        <v>0</v>
      </c>
    </row>
    <row r="571" spans="1:7">
      <c r="A571" s="6" t="s">
        <v>100</v>
      </c>
      <c r="E571" s="6" t="str">
        <f>IF(D571="","-",_xlfn.XLOOKUP(D571,'TM Information'!$A:$A,'TM Information'!$D:$D,"No Match",0,1))</f>
        <v>-</v>
      </c>
      <c r="F571" s="6" t="str">
        <f>IF(D571="","-",_xlfn.XLOOKUP(D571,'TM Information'!$A:$A,'TM Information'!$F:$F,"No Match",0,1))</f>
        <v>-</v>
      </c>
      <c r="G571" s="42">
        <f t="shared" si="8"/>
        <v>0</v>
      </c>
    </row>
    <row r="572" spans="1:7">
      <c r="A572" s="6" t="s">
        <v>100</v>
      </c>
      <c r="E572" s="6" t="str">
        <f>IF(D572="","-",_xlfn.XLOOKUP(D572,'TM Information'!$A:$A,'TM Information'!$D:$D,"No Match",0,1))</f>
        <v>-</v>
      </c>
      <c r="F572" s="6" t="str">
        <f>IF(D572="","-",_xlfn.XLOOKUP(D572,'TM Information'!$A:$A,'TM Information'!$F:$F,"No Match",0,1))</f>
        <v>-</v>
      </c>
      <c r="G572" s="42">
        <f t="shared" si="8"/>
        <v>0</v>
      </c>
    </row>
    <row r="573" spans="1:7">
      <c r="A573" s="6" t="s">
        <v>100</v>
      </c>
      <c r="E573" s="6" t="str">
        <f>IF(D573="","-",_xlfn.XLOOKUP(D573,'TM Information'!$A:$A,'TM Information'!$D:$D,"No Match",0,1))</f>
        <v>-</v>
      </c>
      <c r="F573" s="6" t="str">
        <f>IF(D573="","-",_xlfn.XLOOKUP(D573,'TM Information'!$A:$A,'TM Information'!$F:$F,"No Match",0,1))</f>
        <v>-</v>
      </c>
      <c r="G573" s="42">
        <f t="shared" si="8"/>
        <v>0</v>
      </c>
    </row>
    <row r="574" spans="1:7">
      <c r="A574" s="6" t="s">
        <v>100</v>
      </c>
      <c r="E574" s="6" t="str">
        <f>IF(D574="","-",_xlfn.XLOOKUP(D574,'TM Information'!$A:$A,'TM Information'!$D:$D,"No Match",0,1))</f>
        <v>-</v>
      </c>
      <c r="F574" s="6" t="str">
        <f>IF(D574="","-",_xlfn.XLOOKUP(D574,'TM Information'!$A:$A,'TM Information'!$F:$F,"No Match",0,1))</f>
        <v>-</v>
      </c>
      <c r="G574" s="42">
        <f t="shared" si="8"/>
        <v>0</v>
      </c>
    </row>
    <row r="575" spans="1:7">
      <c r="A575" s="6" t="s">
        <v>100</v>
      </c>
      <c r="E575" s="6" t="str">
        <f>IF(D575="","-",_xlfn.XLOOKUP(D575,'TM Information'!$A:$A,'TM Information'!$D:$D,"No Match",0,1))</f>
        <v>-</v>
      </c>
      <c r="F575" s="6" t="str">
        <f>IF(D575="","-",_xlfn.XLOOKUP(D575,'TM Information'!$A:$A,'TM Information'!$F:$F,"No Match",0,1))</f>
        <v>-</v>
      </c>
      <c r="G575" s="42">
        <f t="shared" si="8"/>
        <v>0</v>
      </c>
    </row>
    <row r="576" spans="1:7">
      <c r="A576" s="6" t="s">
        <v>100</v>
      </c>
      <c r="E576" s="6" t="str">
        <f>IF(D576="","-",_xlfn.XLOOKUP(D576,'TM Information'!$A:$A,'TM Information'!$D:$D,"No Match",0,1))</f>
        <v>-</v>
      </c>
      <c r="F576" s="6" t="str">
        <f>IF(D576="","-",_xlfn.XLOOKUP(D576,'TM Information'!$A:$A,'TM Information'!$F:$F,"No Match",0,1))</f>
        <v>-</v>
      </c>
      <c r="G576" s="42">
        <f t="shared" si="8"/>
        <v>0</v>
      </c>
    </row>
    <row r="577" spans="1:7">
      <c r="A577" s="6" t="s">
        <v>100</v>
      </c>
      <c r="E577" s="6" t="str">
        <f>IF(D577="","-",_xlfn.XLOOKUP(D577,'TM Information'!$A:$A,'TM Information'!$D:$D,"No Match",0,1))</f>
        <v>-</v>
      </c>
      <c r="F577" s="6" t="str">
        <f>IF(D577="","-",_xlfn.XLOOKUP(D577,'TM Information'!$A:$A,'TM Information'!$F:$F,"No Match",0,1))</f>
        <v>-</v>
      </c>
      <c r="G577" s="42">
        <f t="shared" si="8"/>
        <v>0</v>
      </c>
    </row>
    <row r="578" spans="1:7">
      <c r="A578" s="6" t="s">
        <v>100</v>
      </c>
      <c r="E578" s="6" t="str">
        <f>IF(D578="","-",_xlfn.XLOOKUP(D578,'TM Information'!$A:$A,'TM Information'!$D:$D,"No Match",0,1))</f>
        <v>-</v>
      </c>
      <c r="F578" s="6" t="str">
        <f>IF(D578="","-",_xlfn.XLOOKUP(D578,'TM Information'!$A:$A,'TM Information'!$F:$F,"No Match",0,1))</f>
        <v>-</v>
      </c>
      <c r="G578" s="42">
        <f t="shared" si="8"/>
        <v>0</v>
      </c>
    </row>
    <row r="579" spans="1:7">
      <c r="A579" s="6" t="s">
        <v>100</v>
      </c>
      <c r="E579" s="6" t="str">
        <f>IF(D579="","-",_xlfn.XLOOKUP(D579,'TM Information'!$A:$A,'TM Information'!$D:$D,"No Match",0,1))</f>
        <v>-</v>
      </c>
      <c r="F579" s="6" t="str">
        <f>IF(D579="","-",_xlfn.XLOOKUP(D579,'TM Information'!$A:$A,'TM Information'!$F:$F,"No Match",0,1))</f>
        <v>-</v>
      </c>
      <c r="G579" s="42">
        <f t="shared" ref="G579:G642" si="9">COUNTIF(D:D,D579)</f>
        <v>0</v>
      </c>
    </row>
    <row r="580" spans="1:7">
      <c r="A580" s="6" t="s">
        <v>100</v>
      </c>
      <c r="E580" s="6" t="str">
        <f>IF(D580="","-",_xlfn.XLOOKUP(D580,'TM Information'!$A:$A,'TM Information'!$D:$D,"No Match",0,1))</f>
        <v>-</v>
      </c>
      <c r="F580" s="6" t="str">
        <f>IF(D580="","-",_xlfn.XLOOKUP(D580,'TM Information'!$A:$A,'TM Information'!$F:$F,"No Match",0,1))</f>
        <v>-</v>
      </c>
      <c r="G580" s="42">
        <f t="shared" si="9"/>
        <v>0</v>
      </c>
    </row>
    <row r="581" spans="1:7">
      <c r="A581" s="6" t="s">
        <v>100</v>
      </c>
      <c r="E581" s="6" t="str">
        <f>IF(D581="","-",_xlfn.XLOOKUP(D581,'TM Information'!$A:$A,'TM Information'!$D:$D,"No Match",0,1))</f>
        <v>-</v>
      </c>
      <c r="F581" s="6" t="str">
        <f>IF(D581="","-",_xlfn.XLOOKUP(D581,'TM Information'!$A:$A,'TM Information'!$F:$F,"No Match",0,1))</f>
        <v>-</v>
      </c>
      <c r="G581" s="42">
        <f t="shared" si="9"/>
        <v>0</v>
      </c>
    </row>
    <row r="582" spans="1:7">
      <c r="A582" s="6" t="s">
        <v>100</v>
      </c>
      <c r="E582" s="6" t="str">
        <f>IF(D582="","-",_xlfn.XLOOKUP(D582,'TM Information'!$A:$A,'TM Information'!$D:$D,"No Match",0,1))</f>
        <v>-</v>
      </c>
      <c r="F582" s="6" t="str">
        <f>IF(D582="","-",_xlfn.XLOOKUP(D582,'TM Information'!$A:$A,'TM Information'!$F:$F,"No Match",0,1))</f>
        <v>-</v>
      </c>
      <c r="G582" s="42">
        <f t="shared" si="9"/>
        <v>0</v>
      </c>
    </row>
    <row r="583" spans="1:7">
      <c r="A583" s="6" t="s">
        <v>100</v>
      </c>
      <c r="E583" s="6" t="str">
        <f>IF(D583="","-",_xlfn.XLOOKUP(D583,'TM Information'!$A:$A,'TM Information'!$D:$D,"No Match",0,1))</f>
        <v>-</v>
      </c>
      <c r="F583" s="6" t="str">
        <f>IF(D583="","-",_xlfn.XLOOKUP(D583,'TM Information'!$A:$A,'TM Information'!$F:$F,"No Match",0,1))</f>
        <v>-</v>
      </c>
      <c r="G583" s="42">
        <f t="shared" si="9"/>
        <v>0</v>
      </c>
    </row>
    <row r="584" spans="1:7">
      <c r="A584" s="6" t="s">
        <v>100</v>
      </c>
      <c r="E584" s="6" t="str">
        <f>IF(D584="","-",_xlfn.XLOOKUP(D584,'TM Information'!$A:$A,'TM Information'!$D:$D,"No Match",0,1))</f>
        <v>-</v>
      </c>
      <c r="F584" s="6" t="str">
        <f>IF(D584="","-",_xlfn.XLOOKUP(D584,'TM Information'!$A:$A,'TM Information'!$F:$F,"No Match",0,1))</f>
        <v>-</v>
      </c>
      <c r="G584" s="42">
        <f t="shared" si="9"/>
        <v>0</v>
      </c>
    </row>
    <row r="585" spans="1:7">
      <c r="A585" s="6" t="s">
        <v>100</v>
      </c>
      <c r="E585" s="6" t="str">
        <f>IF(D585="","-",_xlfn.XLOOKUP(D585,'TM Information'!$A:$A,'TM Information'!$D:$D,"No Match",0,1))</f>
        <v>-</v>
      </c>
      <c r="F585" s="6" t="str">
        <f>IF(D585="","-",_xlfn.XLOOKUP(D585,'TM Information'!$A:$A,'TM Information'!$F:$F,"No Match",0,1))</f>
        <v>-</v>
      </c>
      <c r="G585" s="42">
        <f t="shared" si="9"/>
        <v>0</v>
      </c>
    </row>
    <row r="586" spans="1:7">
      <c r="A586" s="6" t="s">
        <v>100</v>
      </c>
      <c r="E586" s="6" t="str">
        <f>IF(D586="","-",_xlfn.XLOOKUP(D586,'TM Information'!$A:$A,'TM Information'!$D:$D,"No Match",0,1))</f>
        <v>-</v>
      </c>
      <c r="F586" s="6" t="str">
        <f>IF(D586="","-",_xlfn.XLOOKUP(D586,'TM Information'!$A:$A,'TM Information'!$F:$F,"No Match",0,1))</f>
        <v>-</v>
      </c>
      <c r="G586" s="42">
        <f t="shared" si="9"/>
        <v>0</v>
      </c>
    </row>
    <row r="587" spans="1:7">
      <c r="A587" s="6" t="s">
        <v>100</v>
      </c>
      <c r="E587" s="6" t="str">
        <f>IF(D587="","-",_xlfn.XLOOKUP(D587,'TM Information'!$A:$A,'TM Information'!$D:$D,"No Match",0,1))</f>
        <v>-</v>
      </c>
      <c r="F587" s="6" t="str">
        <f>IF(D587="","-",_xlfn.XLOOKUP(D587,'TM Information'!$A:$A,'TM Information'!$F:$F,"No Match",0,1))</f>
        <v>-</v>
      </c>
      <c r="G587" s="42">
        <f t="shared" si="9"/>
        <v>0</v>
      </c>
    </row>
    <row r="588" spans="1:7">
      <c r="A588" s="6" t="s">
        <v>100</v>
      </c>
      <c r="E588" s="6" t="str">
        <f>IF(D588="","-",_xlfn.XLOOKUP(D588,'TM Information'!$A:$A,'TM Information'!$D:$D,"No Match",0,1))</f>
        <v>-</v>
      </c>
      <c r="F588" s="6" t="str">
        <f>IF(D588="","-",_xlfn.XLOOKUP(D588,'TM Information'!$A:$A,'TM Information'!$F:$F,"No Match",0,1))</f>
        <v>-</v>
      </c>
      <c r="G588" s="42">
        <f t="shared" si="9"/>
        <v>0</v>
      </c>
    </row>
    <row r="589" spans="1:7">
      <c r="A589" s="6" t="s">
        <v>100</v>
      </c>
      <c r="E589" s="6" t="str">
        <f>IF(D589="","-",_xlfn.XLOOKUP(D589,'TM Information'!$A:$A,'TM Information'!$D:$D,"No Match",0,1))</f>
        <v>-</v>
      </c>
      <c r="F589" s="6" t="str">
        <f>IF(D589="","-",_xlfn.XLOOKUP(D589,'TM Information'!$A:$A,'TM Information'!$F:$F,"No Match",0,1))</f>
        <v>-</v>
      </c>
      <c r="G589" s="42">
        <f t="shared" si="9"/>
        <v>0</v>
      </c>
    </row>
    <row r="590" spans="1:7">
      <c r="A590" s="6" t="s">
        <v>100</v>
      </c>
      <c r="E590" s="6" t="str">
        <f>IF(D590="","-",_xlfn.XLOOKUP(D590,'TM Information'!$A:$A,'TM Information'!$D:$D,"No Match",0,1))</f>
        <v>-</v>
      </c>
      <c r="F590" s="6" t="str">
        <f>IF(D590="","-",_xlfn.XLOOKUP(D590,'TM Information'!$A:$A,'TM Information'!$F:$F,"No Match",0,1))</f>
        <v>-</v>
      </c>
      <c r="G590" s="42">
        <f t="shared" si="9"/>
        <v>0</v>
      </c>
    </row>
    <row r="591" spans="1:7">
      <c r="A591" s="6" t="s">
        <v>100</v>
      </c>
      <c r="E591" s="6" t="str">
        <f>IF(D591="","-",_xlfn.XLOOKUP(D591,'TM Information'!$A:$A,'TM Information'!$D:$D,"No Match",0,1))</f>
        <v>-</v>
      </c>
      <c r="F591" s="6" t="str">
        <f>IF(D591="","-",_xlfn.XLOOKUP(D591,'TM Information'!$A:$A,'TM Information'!$F:$F,"No Match",0,1))</f>
        <v>-</v>
      </c>
      <c r="G591" s="42">
        <f t="shared" si="9"/>
        <v>0</v>
      </c>
    </row>
    <row r="592" spans="1:7">
      <c r="A592" s="6" t="s">
        <v>100</v>
      </c>
      <c r="E592" s="6" t="str">
        <f>IF(D592="","-",_xlfn.XLOOKUP(D592,'TM Information'!$A:$A,'TM Information'!$D:$D,"No Match",0,1))</f>
        <v>-</v>
      </c>
      <c r="F592" s="6" t="str">
        <f>IF(D592="","-",_xlfn.XLOOKUP(D592,'TM Information'!$A:$A,'TM Information'!$F:$F,"No Match",0,1))</f>
        <v>-</v>
      </c>
      <c r="G592" s="42">
        <f t="shared" si="9"/>
        <v>0</v>
      </c>
    </row>
    <row r="593" spans="1:7">
      <c r="A593" s="6" t="s">
        <v>100</v>
      </c>
      <c r="E593" s="6" t="str">
        <f>IF(D593="","-",_xlfn.XLOOKUP(D593,'TM Information'!$A:$A,'TM Information'!$D:$D,"No Match",0,1))</f>
        <v>-</v>
      </c>
      <c r="F593" s="6" t="str">
        <f>IF(D593="","-",_xlfn.XLOOKUP(D593,'TM Information'!$A:$A,'TM Information'!$F:$F,"No Match",0,1))</f>
        <v>-</v>
      </c>
      <c r="G593" s="42">
        <f t="shared" si="9"/>
        <v>0</v>
      </c>
    </row>
    <row r="594" spans="1:7">
      <c r="A594" s="6" t="s">
        <v>100</v>
      </c>
      <c r="E594" s="6" t="str">
        <f>IF(D594="","-",_xlfn.XLOOKUP(D594,'TM Information'!$A:$A,'TM Information'!$D:$D,"No Match",0,1))</f>
        <v>-</v>
      </c>
      <c r="F594" s="6" t="str">
        <f>IF(D594="","-",_xlfn.XLOOKUP(D594,'TM Information'!$A:$A,'TM Information'!$F:$F,"No Match",0,1))</f>
        <v>-</v>
      </c>
      <c r="G594" s="42">
        <f t="shared" si="9"/>
        <v>0</v>
      </c>
    </row>
    <row r="595" spans="1:7">
      <c r="A595" s="6" t="s">
        <v>100</v>
      </c>
      <c r="E595" s="6" t="str">
        <f>IF(D595="","-",_xlfn.XLOOKUP(D595,'TM Information'!$A:$A,'TM Information'!$D:$D,"No Match",0,1))</f>
        <v>-</v>
      </c>
      <c r="F595" s="6" t="str">
        <f>IF(D595="","-",_xlfn.XLOOKUP(D595,'TM Information'!$A:$A,'TM Information'!$F:$F,"No Match",0,1))</f>
        <v>-</v>
      </c>
      <c r="G595" s="42">
        <f t="shared" si="9"/>
        <v>0</v>
      </c>
    </row>
    <row r="596" spans="1:7">
      <c r="A596" s="6" t="s">
        <v>100</v>
      </c>
      <c r="E596" s="6" t="str">
        <f>IF(D596="","-",_xlfn.XLOOKUP(D596,'TM Information'!$A:$A,'TM Information'!$D:$D,"No Match",0,1))</f>
        <v>-</v>
      </c>
      <c r="F596" s="6" t="str">
        <f>IF(D596="","-",_xlfn.XLOOKUP(D596,'TM Information'!$A:$A,'TM Information'!$F:$F,"No Match",0,1))</f>
        <v>-</v>
      </c>
      <c r="G596" s="42">
        <f t="shared" si="9"/>
        <v>0</v>
      </c>
    </row>
    <row r="597" spans="1:7">
      <c r="A597" s="6" t="s">
        <v>100</v>
      </c>
      <c r="E597" s="6" t="str">
        <f>IF(D597="","-",_xlfn.XLOOKUP(D597,'TM Information'!$A:$A,'TM Information'!$D:$D,"No Match",0,1))</f>
        <v>-</v>
      </c>
      <c r="F597" s="6" t="str">
        <f>IF(D597="","-",_xlfn.XLOOKUP(D597,'TM Information'!$A:$A,'TM Information'!$F:$F,"No Match",0,1))</f>
        <v>-</v>
      </c>
      <c r="G597" s="42">
        <f t="shared" si="9"/>
        <v>0</v>
      </c>
    </row>
    <row r="598" spans="1:7">
      <c r="A598" s="6" t="s">
        <v>100</v>
      </c>
      <c r="E598" s="6" t="str">
        <f>IF(D598="","-",_xlfn.XLOOKUP(D598,'TM Information'!$A:$A,'TM Information'!$D:$D,"No Match",0,1))</f>
        <v>-</v>
      </c>
      <c r="F598" s="6" t="str">
        <f>IF(D598="","-",_xlfn.XLOOKUP(D598,'TM Information'!$A:$A,'TM Information'!$F:$F,"No Match",0,1))</f>
        <v>-</v>
      </c>
      <c r="G598" s="42">
        <f t="shared" si="9"/>
        <v>0</v>
      </c>
    </row>
    <row r="599" spans="1:7">
      <c r="A599" s="6" t="s">
        <v>100</v>
      </c>
      <c r="E599" s="6" t="str">
        <f>IF(D599="","-",_xlfn.XLOOKUP(D599,'TM Information'!$A:$A,'TM Information'!$D:$D,"No Match",0,1))</f>
        <v>-</v>
      </c>
      <c r="F599" s="6" t="str">
        <f>IF(D599="","-",_xlfn.XLOOKUP(D599,'TM Information'!$A:$A,'TM Information'!$F:$F,"No Match",0,1))</f>
        <v>-</v>
      </c>
      <c r="G599" s="42">
        <f t="shared" si="9"/>
        <v>0</v>
      </c>
    </row>
    <row r="600" spans="1:7">
      <c r="A600" s="6" t="s">
        <v>100</v>
      </c>
      <c r="E600" s="6" t="str">
        <f>IF(D600="","-",_xlfn.XLOOKUP(D600,'TM Information'!$A:$A,'TM Information'!$D:$D,"No Match",0,1))</f>
        <v>-</v>
      </c>
      <c r="F600" s="6" t="str">
        <f>IF(D600="","-",_xlfn.XLOOKUP(D600,'TM Information'!$A:$A,'TM Information'!$F:$F,"No Match",0,1))</f>
        <v>-</v>
      </c>
      <c r="G600" s="42">
        <f t="shared" si="9"/>
        <v>0</v>
      </c>
    </row>
    <row r="601" spans="1:7">
      <c r="A601" s="6" t="s">
        <v>100</v>
      </c>
      <c r="E601" s="6" t="str">
        <f>IF(D601="","-",_xlfn.XLOOKUP(D601,'TM Information'!$A:$A,'TM Information'!$D:$D,"No Match",0,1))</f>
        <v>-</v>
      </c>
      <c r="F601" s="6" t="str">
        <f>IF(D601="","-",_xlfn.XLOOKUP(D601,'TM Information'!$A:$A,'TM Information'!$F:$F,"No Match",0,1))</f>
        <v>-</v>
      </c>
      <c r="G601" s="42">
        <f t="shared" si="9"/>
        <v>0</v>
      </c>
    </row>
    <row r="602" spans="1:7">
      <c r="A602" s="6" t="s">
        <v>100</v>
      </c>
      <c r="E602" s="6" t="str">
        <f>IF(D602="","-",_xlfn.XLOOKUP(D602,'TM Information'!$A:$A,'TM Information'!$D:$D,"No Match",0,1))</f>
        <v>-</v>
      </c>
      <c r="F602" s="6" t="str">
        <f>IF(D602="","-",_xlfn.XLOOKUP(D602,'TM Information'!$A:$A,'TM Information'!$F:$F,"No Match",0,1))</f>
        <v>-</v>
      </c>
      <c r="G602" s="42">
        <f t="shared" si="9"/>
        <v>0</v>
      </c>
    </row>
    <row r="603" spans="1:7">
      <c r="A603" s="6" t="s">
        <v>100</v>
      </c>
      <c r="E603" s="6" t="str">
        <f>IF(D603="","-",_xlfn.XLOOKUP(D603,'TM Information'!$A:$A,'TM Information'!$D:$D,"No Match",0,1))</f>
        <v>-</v>
      </c>
      <c r="F603" s="6" t="str">
        <f>IF(D603="","-",_xlfn.XLOOKUP(D603,'TM Information'!$A:$A,'TM Information'!$F:$F,"No Match",0,1))</f>
        <v>-</v>
      </c>
      <c r="G603" s="42">
        <f t="shared" si="9"/>
        <v>0</v>
      </c>
    </row>
    <row r="604" spans="1:7">
      <c r="A604" s="6" t="s">
        <v>100</v>
      </c>
      <c r="E604" s="6" t="str">
        <f>IF(D604="","-",_xlfn.XLOOKUP(D604,'TM Information'!$A:$A,'TM Information'!$D:$D,"No Match",0,1))</f>
        <v>-</v>
      </c>
      <c r="F604" s="6" t="str">
        <f>IF(D604="","-",_xlfn.XLOOKUP(D604,'TM Information'!$A:$A,'TM Information'!$F:$F,"No Match",0,1))</f>
        <v>-</v>
      </c>
      <c r="G604" s="42">
        <f t="shared" si="9"/>
        <v>0</v>
      </c>
    </row>
    <row r="605" spans="1:7">
      <c r="A605" s="6" t="s">
        <v>100</v>
      </c>
      <c r="E605" s="6" t="str">
        <f>IF(D605="","-",_xlfn.XLOOKUP(D605,'TM Information'!$A:$A,'TM Information'!$D:$D,"No Match",0,1))</f>
        <v>-</v>
      </c>
      <c r="F605" s="6" t="str">
        <f>IF(D605="","-",_xlfn.XLOOKUP(D605,'TM Information'!$A:$A,'TM Information'!$F:$F,"No Match",0,1))</f>
        <v>-</v>
      </c>
      <c r="G605" s="42">
        <f t="shared" si="9"/>
        <v>0</v>
      </c>
    </row>
    <row r="606" spans="1:7">
      <c r="A606" s="6" t="s">
        <v>100</v>
      </c>
      <c r="E606" s="6" t="str">
        <f>IF(D606="","-",_xlfn.XLOOKUP(D606,'TM Information'!$A:$A,'TM Information'!$D:$D,"No Match",0,1))</f>
        <v>-</v>
      </c>
      <c r="F606" s="6" t="str">
        <f>IF(D606="","-",_xlfn.XLOOKUP(D606,'TM Information'!$A:$A,'TM Information'!$F:$F,"No Match",0,1))</f>
        <v>-</v>
      </c>
      <c r="G606" s="42">
        <f t="shared" si="9"/>
        <v>0</v>
      </c>
    </row>
    <row r="607" spans="1:7">
      <c r="A607" s="6" t="s">
        <v>100</v>
      </c>
      <c r="E607" s="6" t="str">
        <f>IF(D607="","-",_xlfn.XLOOKUP(D607,'TM Information'!$A:$A,'TM Information'!$D:$D,"No Match",0,1))</f>
        <v>-</v>
      </c>
      <c r="F607" s="6" t="str">
        <f>IF(D607="","-",_xlfn.XLOOKUP(D607,'TM Information'!$A:$A,'TM Information'!$F:$F,"No Match",0,1))</f>
        <v>-</v>
      </c>
      <c r="G607" s="42">
        <f t="shared" si="9"/>
        <v>0</v>
      </c>
    </row>
    <row r="608" spans="1:7">
      <c r="A608" s="6" t="s">
        <v>100</v>
      </c>
      <c r="E608" s="6" t="str">
        <f>IF(D608="","-",_xlfn.XLOOKUP(D608,'TM Information'!$A:$A,'TM Information'!$D:$D,"No Match",0,1))</f>
        <v>-</v>
      </c>
      <c r="F608" s="6" t="str">
        <f>IF(D608="","-",_xlfn.XLOOKUP(D608,'TM Information'!$A:$A,'TM Information'!$F:$F,"No Match",0,1))</f>
        <v>-</v>
      </c>
      <c r="G608" s="42">
        <f t="shared" si="9"/>
        <v>0</v>
      </c>
    </row>
    <row r="609" spans="1:7">
      <c r="A609" s="6" t="s">
        <v>100</v>
      </c>
      <c r="E609" s="6" t="str">
        <f>IF(D609="","-",_xlfn.XLOOKUP(D609,'TM Information'!$A:$A,'TM Information'!$D:$D,"No Match",0,1))</f>
        <v>-</v>
      </c>
      <c r="F609" s="6" t="str">
        <f>IF(D609="","-",_xlfn.XLOOKUP(D609,'TM Information'!$A:$A,'TM Information'!$F:$F,"No Match",0,1))</f>
        <v>-</v>
      </c>
      <c r="G609" s="42">
        <f t="shared" si="9"/>
        <v>0</v>
      </c>
    </row>
    <row r="610" spans="1:7">
      <c r="A610" s="6" t="s">
        <v>100</v>
      </c>
      <c r="E610" s="6" t="str">
        <f>IF(D610="","-",_xlfn.XLOOKUP(D610,'TM Information'!$A:$A,'TM Information'!$D:$D,"No Match",0,1))</f>
        <v>-</v>
      </c>
      <c r="F610" s="6" t="str">
        <f>IF(D610="","-",_xlfn.XLOOKUP(D610,'TM Information'!$A:$A,'TM Information'!$F:$F,"No Match",0,1))</f>
        <v>-</v>
      </c>
      <c r="G610" s="42">
        <f t="shared" si="9"/>
        <v>0</v>
      </c>
    </row>
    <row r="611" spans="1:7">
      <c r="A611" s="6" t="s">
        <v>100</v>
      </c>
      <c r="E611" s="6" t="str">
        <f>IF(D611="","-",_xlfn.XLOOKUP(D611,'TM Information'!$A:$A,'TM Information'!$D:$D,"No Match",0,1))</f>
        <v>-</v>
      </c>
      <c r="F611" s="6" t="str">
        <f>IF(D611="","-",_xlfn.XLOOKUP(D611,'TM Information'!$A:$A,'TM Information'!$F:$F,"No Match",0,1))</f>
        <v>-</v>
      </c>
      <c r="G611" s="42">
        <f t="shared" si="9"/>
        <v>0</v>
      </c>
    </row>
    <row r="612" spans="1:7">
      <c r="A612" s="6" t="s">
        <v>100</v>
      </c>
      <c r="E612" s="6" t="str">
        <f>IF(D612="","-",_xlfn.XLOOKUP(D612,'TM Information'!$A:$A,'TM Information'!$D:$D,"No Match",0,1))</f>
        <v>-</v>
      </c>
      <c r="F612" s="6" t="str">
        <f>IF(D612="","-",_xlfn.XLOOKUP(D612,'TM Information'!$A:$A,'TM Information'!$F:$F,"No Match",0,1))</f>
        <v>-</v>
      </c>
      <c r="G612" s="42">
        <f t="shared" si="9"/>
        <v>0</v>
      </c>
    </row>
    <row r="613" spans="1:7">
      <c r="A613" s="6" t="s">
        <v>100</v>
      </c>
      <c r="E613" s="6" t="str">
        <f>IF(D613="","-",_xlfn.XLOOKUP(D613,'TM Information'!$A:$A,'TM Information'!$D:$D,"No Match",0,1))</f>
        <v>-</v>
      </c>
      <c r="F613" s="6" t="str">
        <f>IF(D613="","-",_xlfn.XLOOKUP(D613,'TM Information'!$A:$A,'TM Information'!$F:$F,"No Match",0,1))</f>
        <v>-</v>
      </c>
      <c r="G613" s="42">
        <f t="shared" si="9"/>
        <v>0</v>
      </c>
    </row>
    <row r="614" spans="1:7">
      <c r="A614" s="6" t="s">
        <v>100</v>
      </c>
      <c r="E614" s="6" t="str">
        <f>IF(D614="","-",_xlfn.XLOOKUP(D614,'TM Information'!$A:$A,'TM Information'!$D:$D,"No Match",0,1))</f>
        <v>-</v>
      </c>
      <c r="F614" s="6" t="str">
        <f>IF(D614="","-",_xlfn.XLOOKUP(D614,'TM Information'!$A:$A,'TM Information'!$F:$F,"No Match",0,1))</f>
        <v>-</v>
      </c>
      <c r="G614" s="42">
        <f t="shared" si="9"/>
        <v>0</v>
      </c>
    </row>
    <row r="615" spans="1:7">
      <c r="A615" s="6" t="s">
        <v>100</v>
      </c>
      <c r="E615" s="6" t="str">
        <f>IF(D615="","-",_xlfn.XLOOKUP(D615,'TM Information'!$A:$A,'TM Information'!$D:$D,"No Match",0,1))</f>
        <v>-</v>
      </c>
      <c r="F615" s="6" t="str">
        <f>IF(D615="","-",_xlfn.XLOOKUP(D615,'TM Information'!$A:$A,'TM Information'!$F:$F,"No Match",0,1))</f>
        <v>-</v>
      </c>
      <c r="G615" s="42">
        <f t="shared" si="9"/>
        <v>0</v>
      </c>
    </row>
    <row r="616" spans="1:7">
      <c r="A616" s="6" t="s">
        <v>100</v>
      </c>
      <c r="E616" s="6" t="str">
        <f>IF(D616="","-",_xlfn.XLOOKUP(D616,'TM Information'!$A:$A,'TM Information'!$D:$D,"No Match",0,1))</f>
        <v>-</v>
      </c>
      <c r="F616" s="6" t="str">
        <f>IF(D616="","-",_xlfn.XLOOKUP(D616,'TM Information'!$A:$A,'TM Information'!$F:$F,"No Match",0,1))</f>
        <v>-</v>
      </c>
      <c r="G616" s="42">
        <f t="shared" si="9"/>
        <v>0</v>
      </c>
    </row>
    <row r="617" spans="1:7">
      <c r="A617" s="6" t="s">
        <v>100</v>
      </c>
      <c r="E617" s="6" t="str">
        <f>IF(D617="","-",_xlfn.XLOOKUP(D617,'TM Information'!$A:$A,'TM Information'!$D:$D,"No Match",0,1))</f>
        <v>-</v>
      </c>
      <c r="F617" s="6" t="str">
        <f>IF(D617="","-",_xlfn.XLOOKUP(D617,'TM Information'!$A:$A,'TM Information'!$F:$F,"No Match",0,1))</f>
        <v>-</v>
      </c>
      <c r="G617" s="42">
        <f t="shared" si="9"/>
        <v>0</v>
      </c>
    </row>
    <row r="618" spans="1:7">
      <c r="A618" s="6" t="s">
        <v>100</v>
      </c>
      <c r="E618" s="6" t="str">
        <f>IF(D618="","-",_xlfn.XLOOKUP(D618,'TM Information'!$A:$A,'TM Information'!$D:$D,"No Match",0,1))</f>
        <v>-</v>
      </c>
      <c r="F618" s="6" t="str">
        <f>IF(D618="","-",_xlfn.XLOOKUP(D618,'TM Information'!$A:$A,'TM Information'!$F:$F,"No Match",0,1))</f>
        <v>-</v>
      </c>
      <c r="G618" s="42">
        <f t="shared" si="9"/>
        <v>0</v>
      </c>
    </row>
    <row r="619" spans="1:7">
      <c r="A619" s="6" t="s">
        <v>100</v>
      </c>
      <c r="E619" s="6" t="str">
        <f>IF(D619="","-",_xlfn.XLOOKUP(D619,'TM Information'!$A:$A,'TM Information'!$D:$D,"No Match",0,1))</f>
        <v>-</v>
      </c>
      <c r="F619" s="6" t="str">
        <f>IF(D619="","-",_xlfn.XLOOKUP(D619,'TM Information'!$A:$A,'TM Information'!$F:$F,"No Match",0,1))</f>
        <v>-</v>
      </c>
      <c r="G619" s="42">
        <f t="shared" si="9"/>
        <v>0</v>
      </c>
    </row>
    <row r="620" spans="1:7">
      <c r="A620" s="6" t="s">
        <v>100</v>
      </c>
      <c r="E620" s="6" t="str">
        <f>IF(D620="","-",_xlfn.XLOOKUP(D620,'TM Information'!$A:$A,'TM Information'!$D:$D,"No Match",0,1))</f>
        <v>-</v>
      </c>
      <c r="F620" s="6" t="str">
        <f>IF(D620="","-",_xlfn.XLOOKUP(D620,'TM Information'!$A:$A,'TM Information'!$F:$F,"No Match",0,1))</f>
        <v>-</v>
      </c>
      <c r="G620" s="42">
        <f t="shared" si="9"/>
        <v>0</v>
      </c>
    </row>
    <row r="621" spans="1:7">
      <c r="A621" s="6" t="s">
        <v>100</v>
      </c>
      <c r="E621" s="6" t="str">
        <f>IF(D621="","-",_xlfn.XLOOKUP(D621,'TM Information'!$A:$A,'TM Information'!$D:$D,"No Match",0,1))</f>
        <v>-</v>
      </c>
      <c r="F621" s="6" t="str">
        <f>IF(D621="","-",_xlfn.XLOOKUP(D621,'TM Information'!$A:$A,'TM Information'!$F:$F,"No Match",0,1))</f>
        <v>-</v>
      </c>
      <c r="G621" s="42">
        <f t="shared" si="9"/>
        <v>0</v>
      </c>
    </row>
    <row r="622" spans="1:7">
      <c r="A622" s="6" t="s">
        <v>100</v>
      </c>
      <c r="E622" s="6" t="str">
        <f>IF(D622="","-",_xlfn.XLOOKUP(D622,'TM Information'!$A:$A,'TM Information'!$D:$D,"No Match",0,1))</f>
        <v>-</v>
      </c>
      <c r="F622" s="6" t="str">
        <f>IF(D622="","-",_xlfn.XLOOKUP(D622,'TM Information'!$A:$A,'TM Information'!$F:$F,"No Match",0,1))</f>
        <v>-</v>
      </c>
      <c r="G622" s="42">
        <f t="shared" si="9"/>
        <v>0</v>
      </c>
    </row>
    <row r="623" spans="1:7">
      <c r="A623" s="6" t="s">
        <v>100</v>
      </c>
      <c r="E623" s="6" t="str">
        <f>IF(D623="","-",_xlfn.XLOOKUP(D623,'TM Information'!$A:$A,'TM Information'!$D:$D,"No Match",0,1))</f>
        <v>-</v>
      </c>
      <c r="F623" s="6" t="str">
        <f>IF(D623="","-",_xlfn.XLOOKUP(D623,'TM Information'!$A:$A,'TM Information'!$F:$F,"No Match",0,1))</f>
        <v>-</v>
      </c>
      <c r="G623" s="42">
        <f t="shared" si="9"/>
        <v>0</v>
      </c>
    </row>
    <row r="624" spans="1:7">
      <c r="A624" s="6" t="s">
        <v>100</v>
      </c>
      <c r="E624" s="6" t="str">
        <f>IF(D624="","-",_xlfn.XLOOKUP(D624,'TM Information'!$A:$A,'TM Information'!$D:$D,"No Match",0,1))</f>
        <v>-</v>
      </c>
      <c r="F624" s="6" t="str">
        <f>IF(D624="","-",_xlfn.XLOOKUP(D624,'TM Information'!$A:$A,'TM Information'!$F:$F,"No Match",0,1))</f>
        <v>-</v>
      </c>
      <c r="G624" s="42">
        <f t="shared" si="9"/>
        <v>0</v>
      </c>
    </row>
    <row r="625" spans="1:7">
      <c r="A625" s="6" t="s">
        <v>100</v>
      </c>
      <c r="E625" s="6" t="str">
        <f>IF(D625="","-",_xlfn.XLOOKUP(D625,'TM Information'!$A:$A,'TM Information'!$D:$D,"No Match",0,1))</f>
        <v>-</v>
      </c>
      <c r="F625" s="6" t="str">
        <f>IF(D625="","-",_xlfn.XLOOKUP(D625,'TM Information'!$A:$A,'TM Information'!$F:$F,"No Match",0,1))</f>
        <v>-</v>
      </c>
      <c r="G625" s="42">
        <f t="shared" si="9"/>
        <v>0</v>
      </c>
    </row>
    <row r="626" spans="1:7">
      <c r="A626" s="6" t="s">
        <v>100</v>
      </c>
      <c r="E626" s="6" t="str">
        <f>IF(D626="","-",_xlfn.XLOOKUP(D626,'TM Information'!$A:$A,'TM Information'!$D:$D,"No Match",0,1))</f>
        <v>-</v>
      </c>
      <c r="F626" s="6" t="str">
        <f>IF(D626="","-",_xlfn.XLOOKUP(D626,'TM Information'!$A:$A,'TM Information'!$F:$F,"No Match",0,1))</f>
        <v>-</v>
      </c>
      <c r="G626" s="42">
        <f t="shared" si="9"/>
        <v>0</v>
      </c>
    </row>
    <row r="627" spans="1:7">
      <c r="A627" s="6" t="s">
        <v>100</v>
      </c>
      <c r="E627" s="6" t="str">
        <f>IF(D627="","-",_xlfn.XLOOKUP(D627,'TM Information'!$A:$A,'TM Information'!$D:$D,"No Match",0,1))</f>
        <v>-</v>
      </c>
      <c r="F627" s="6" t="str">
        <f>IF(D627="","-",_xlfn.XLOOKUP(D627,'TM Information'!$A:$A,'TM Information'!$F:$F,"No Match",0,1))</f>
        <v>-</v>
      </c>
      <c r="G627" s="42">
        <f t="shared" si="9"/>
        <v>0</v>
      </c>
    </row>
    <row r="628" spans="1:7">
      <c r="A628" s="6" t="s">
        <v>100</v>
      </c>
      <c r="E628" s="6" t="str">
        <f>IF(D628="","-",_xlfn.XLOOKUP(D628,'TM Information'!$A:$A,'TM Information'!$D:$D,"No Match",0,1))</f>
        <v>-</v>
      </c>
      <c r="F628" s="6" t="str">
        <f>IF(D628="","-",_xlfn.XLOOKUP(D628,'TM Information'!$A:$A,'TM Information'!$F:$F,"No Match",0,1))</f>
        <v>-</v>
      </c>
      <c r="G628" s="42">
        <f t="shared" si="9"/>
        <v>0</v>
      </c>
    </row>
    <row r="629" spans="1:7">
      <c r="A629" s="6" t="s">
        <v>100</v>
      </c>
      <c r="E629" s="6" t="str">
        <f>IF(D629="","-",_xlfn.XLOOKUP(D629,'TM Information'!$A:$A,'TM Information'!$D:$D,"No Match",0,1))</f>
        <v>-</v>
      </c>
      <c r="F629" s="6" t="str">
        <f>IF(D629="","-",_xlfn.XLOOKUP(D629,'TM Information'!$A:$A,'TM Information'!$F:$F,"No Match",0,1))</f>
        <v>-</v>
      </c>
      <c r="G629" s="42">
        <f t="shared" si="9"/>
        <v>0</v>
      </c>
    </row>
    <row r="630" spans="1:7">
      <c r="A630" s="6" t="s">
        <v>100</v>
      </c>
      <c r="E630" s="6" t="str">
        <f>IF(D630="","-",_xlfn.XLOOKUP(D630,'TM Information'!$A:$A,'TM Information'!$D:$D,"No Match",0,1))</f>
        <v>-</v>
      </c>
      <c r="F630" s="6" t="str">
        <f>IF(D630="","-",_xlfn.XLOOKUP(D630,'TM Information'!$A:$A,'TM Information'!$F:$F,"No Match",0,1))</f>
        <v>-</v>
      </c>
      <c r="G630" s="42">
        <f t="shared" si="9"/>
        <v>0</v>
      </c>
    </row>
    <row r="631" spans="1:7">
      <c r="A631" s="6" t="s">
        <v>100</v>
      </c>
      <c r="E631" s="6" t="str">
        <f>IF(D631="","-",_xlfn.XLOOKUP(D631,'TM Information'!$A:$A,'TM Information'!$D:$D,"No Match",0,1))</f>
        <v>-</v>
      </c>
      <c r="F631" s="6" t="str">
        <f>IF(D631="","-",_xlfn.XLOOKUP(D631,'TM Information'!$A:$A,'TM Information'!$F:$F,"No Match",0,1))</f>
        <v>-</v>
      </c>
      <c r="G631" s="42">
        <f t="shared" si="9"/>
        <v>0</v>
      </c>
    </row>
    <row r="632" spans="1:7">
      <c r="A632" s="6" t="s">
        <v>100</v>
      </c>
      <c r="E632" s="6" t="str">
        <f>IF(D632="","-",_xlfn.XLOOKUP(D632,'TM Information'!$A:$A,'TM Information'!$D:$D,"No Match",0,1))</f>
        <v>-</v>
      </c>
      <c r="F632" s="6" t="str">
        <f>IF(D632="","-",_xlfn.XLOOKUP(D632,'TM Information'!$A:$A,'TM Information'!$F:$F,"No Match",0,1))</f>
        <v>-</v>
      </c>
      <c r="G632" s="42">
        <f t="shared" si="9"/>
        <v>0</v>
      </c>
    </row>
    <row r="633" spans="1:7">
      <c r="A633" s="6" t="s">
        <v>100</v>
      </c>
      <c r="E633" s="6" t="str">
        <f>IF(D633="","-",_xlfn.XLOOKUP(D633,'TM Information'!$A:$A,'TM Information'!$D:$D,"No Match",0,1))</f>
        <v>-</v>
      </c>
      <c r="F633" s="6" t="str">
        <f>IF(D633="","-",_xlfn.XLOOKUP(D633,'TM Information'!$A:$A,'TM Information'!$F:$F,"No Match",0,1))</f>
        <v>-</v>
      </c>
      <c r="G633" s="42">
        <f t="shared" si="9"/>
        <v>0</v>
      </c>
    </row>
    <row r="634" spans="1:7">
      <c r="A634" s="6" t="s">
        <v>100</v>
      </c>
      <c r="E634" s="6" t="str">
        <f>IF(D634="","-",_xlfn.XLOOKUP(D634,'TM Information'!$A:$A,'TM Information'!$D:$D,"No Match",0,1))</f>
        <v>-</v>
      </c>
      <c r="F634" s="6" t="str">
        <f>IF(D634="","-",_xlfn.XLOOKUP(D634,'TM Information'!$A:$A,'TM Information'!$F:$F,"No Match",0,1))</f>
        <v>-</v>
      </c>
      <c r="G634" s="42">
        <f t="shared" si="9"/>
        <v>0</v>
      </c>
    </row>
    <row r="635" spans="1:7">
      <c r="A635" s="6" t="s">
        <v>100</v>
      </c>
      <c r="E635" s="6" t="str">
        <f>IF(D635="","-",_xlfn.XLOOKUP(D635,'TM Information'!$A:$A,'TM Information'!$D:$D,"No Match",0,1))</f>
        <v>-</v>
      </c>
      <c r="F635" s="6" t="str">
        <f>IF(D635="","-",_xlfn.XLOOKUP(D635,'TM Information'!$A:$A,'TM Information'!$F:$F,"No Match",0,1))</f>
        <v>-</v>
      </c>
      <c r="G635" s="42">
        <f t="shared" si="9"/>
        <v>0</v>
      </c>
    </row>
    <row r="636" spans="1:7">
      <c r="A636" s="6" t="s">
        <v>100</v>
      </c>
      <c r="E636" s="6" t="str">
        <f>IF(D636="","-",_xlfn.XLOOKUP(D636,'TM Information'!$A:$A,'TM Information'!$D:$D,"No Match",0,1))</f>
        <v>-</v>
      </c>
      <c r="F636" s="6" t="str">
        <f>IF(D636="","-",_xlfn.XLOOKUP(D636,'TM Information'!$A:$A,'TM Information'!$F:$F,"No Match",0,1))</f>
        <v>-</v>
      </c>
      <c r="G636" s="42">
        <f t="shared" si="9"/>
        <v>0</v>
      </c>
    </row>
    <row r="637" spans="1:7">
      <c r="A637" s="6" t="s">
        <v>100</v>
      </c>
      <c r="E637" s="6" t="str">
        <f>IF(D637="","-",_xlfn.XLOOKUP(D637,'TM Information'!$A:$A,'TM Information'!$D:$D,"No Match",0,1))</f>
        <v>-</v>
      </c>
      <c r="F637" s="6" t="str">
        <f>IF(D637="","-",_xlfn.XLOOKUP(D637,'TM Information'!$A:$A,'TM Information'!$F:$F,"No Match",0,1))</f>
        <v>-</v>
      </c>
      <c r="G637" s="42">
        <f t="shared" si="9"/>
        <v>0</v>
      </c>
    </row>
    <row r="638" spans="1:7">
      <c r="A638" s="6" t="s">
        <v>100</v>
      </c>
      <c r="E638" s="6" t="str">
        <f>IF(D638="","-",_xlfn.XLOOKUP(D638,'TM Information'!$A:$A,'TM Information'!$D:$D,"No Match",0,1))</f>
        <v>-</v>
      </c>
      <c r="F638" s="6" t="str">
        <f>IF(D638="","-",_xlfn.XLOOKUP(D638,'TM Information'!$A:$A,'TM Information'!$F:$F,"No Match",0,1))</f>
        <v>-</v>
      </c>
      <c r="G638" s="42">
        <f t="shared" si="9"/>
        <v>0</v>
      </c>
    </row>
    <row r="639" spans="1:7">
      <c r="A639" s="6" t="s">
        <v>100</v>
      </c>
      <c r="E639" s="6" t="str">
        <f>IF(D639="","-",_xlfn.XLOOKUP(D639,'TM Information'!$A:$A,'TM Information'!$D:$D,"No Match",0,1))</f>
        <v>-</v>
      </c>
      <c r="F639" s="6" t="str">
        <f>IF(D639="","-",_xlfn.XLOOKUP(D639,'TM Information'!$A:$A,'TM Information'!$F:$F,"No Match",0,1))</f>
        <v>-</v>
      </c>
      <c r="G639" s="42">
        <f t="shared" si="9"/>
        <v>0</v>
      </c>
    </row>
    <row r="640" spans="1:7">
      <c r="A640" s="6" t="s">
        <v>100</v>
      </c>
      <c r="E640" s="6" t="str">
        <f>IF(D640="","-",_xlfn.XLOOKUP(D640,'TM Information'!$A:$A,'TM Information'!$D:$D,"No Match",0,1))</f>
        <v>-</v>
      </c>
      <c r="F640" s="6" t="str">
        <f>IF(D640="","-",_xlfn.XLOOKUP(D640,'TM Information'!$A:$A,'TM Information'!$F:$F,"No Match",0,1))</f>
        <v>-</v>
      </c>
      <c r="G640" s="42">
        <f t="shared" si="9"/>
        <v>0</v>
      </c>
    </row>
    <row r="641" spans="1:7">
      <c r="A641" s="6" t="s">
        <v>100</v>
      </c>
      <c r="E641" s="6" t="str">
        <f>IF(D641="","-",_xlfn.XLOOKUP(D641,'TM Information'!$A:$A,'TM Information'!$D:$D,"No Match",0,1))</f>
        <v>-</v>
      </c>
      <c r="F641" s="6" t="str">
        <f>IF(D641="","-",_xlfn.XLOOKUP(D641,'TM Information'!$A:$A,'TM Information'!$F:$F,"No Match",0,1))</f>
        <v>-</v>
      </c>
      <c r="G641" s="42">
        <f t="shared" si="9"/>
        <v>0</v>
      </c>
    </row>
    <row r="642" spans="1:7">
      <c r="A642" s="6" t="s">
        <v>100</v>
      </c>
      <c r="E642" s="6" t="str">
        <f>IF(D642="","-",_xlfn.XLOOKUP(D642,'TM Information'!$A:$A,'TM Information'!$D:$D,"No Match",0,1))</f>
        <v>-</v>
      </c>
      <c r="F642" s="6" t="str">
        <f>IF(D642="","-",_xlfn.XLOOKUP(D642,'TM Information'!$A:$A,'TM Information'!$F:$F,"No Match",0,1))</f>
        <v>-</v>
      </c>
      <c r="G642" s="42">
        <f t="shared" si="9"/>
        <v>0</v>
      </c>
    </row>
    <row r="643" spans="1:7">
      <c r="A643" s="6" t="s">
        <v>100</v>
      </c>
      <c r="E643" s="6" t="str">
        <f>IF(D643="","-",_xlfn.XLOOKUP(D643,'TM Information'!$A:$A,'TM Information'!$D:$D,"No Match",0,1))</f>
        <v>-</v>
      </c>
      <c r="F643" s="6" t="str">
        <f>IF(D643="","-",_xlfn.XLOOKUP(D643,'TM Information'!$A:$A,'TM Information'!$F:$F,"No Match",0,1))</f>
        <v>-</v>
      </c>
      <c r="G643" s="42">
        <f t="shared" ref="G643:G706" si="10">COUNTIF(D:D,D643)</f>
        <v>0</v>
      </c>
    </row>
    <row r="644" spans="1:7">
      <c r="A644" s="6" t="s">
        <v>100</v>
      </c>
      <c r="E644" s="6" t="str">
        <f>IF(D644="","-",_xlfn.XLOOKUP(D644,'TM Information'!$A:$A,'TM Information'!$D:$D,"No Match",0,1))</f>
        <v>-</v>
      </c>
      <c r="F644" s="6" t="str">
        <f>IF(D644="","-",_xlfn.XLOOKUP(D644,'TM Information'!$A:$A,'TM Information'!$F:$F,"No Match",0,1))</f>
        <v>-</v>
      </c>
      <c r="G644" s="42">
        <f t="shared" si="10"/>
        <v>0</v>
      </c>
    </row>
    <row r="645" spans="1:7">
      <c r="A645" s="6" t="s">
        <v>100</v>
      </c>
      <c r="E645" s="6" t="str">
        <f>IF(D645="","-",_xlfn.XLOOKUP(D645,'TM Information'!$A:$A,'TM Information'!$D:$D,"No Match",0,1))</f>
        <v>-</v>
      </c>
      <c r="F645" s="6" t="str">
        <f>IF(D645="","-",_xlfn.XLOOKUP(D645,'TM Information'!$A:$A,'TM Information'!$F:$F,"No Match",0,1))</f>
        <v>-</v>
      </c>
      <c r="G645" s="42">
        <f t="shared" si="10"/>
        <v>0</v>
      </c>
    </row>
    <row r="646" spans="1:7">
      <c r="A646" s="6" t="s">
        <v>100</v>
      </c>
      <c r="E646" s="6" t="str">
        <f>IF(D646="","-",_xlfn.XLOOKUP(D646,'TM Information'!$A:$A,'TM Information'!$D:$D,"No Match",0,1))</f>
        <v>-</v>
      </c>
      <c r="F646" s="6" t="str">
        <f>IF(D646="","-",_xlfn.XLOOKUP(D646,'TM Information'!$A:$A,'TM Information'!$F:$F,"No Match",0,1))</f>
        <v>-</v>
      </c>
      <c r="G646" s="42">
        <f t="shared" si="10"/>
        <v>0</v>
      </c>
    </row>
    <row r="647" spans="1:7">
      <c r="A647" s="6" t="s">
        <v>100</v>
      </c>
      <c r="E647" s="6" t="str">
        <f>IF(D647="","-",_xlfn.XLOOKUP(D647,'TM Information'!$A:$A,'TM Information'!$D:$D,"No Match",0,1))</f>
        <v>-</v>
      </c>
      <c r="F647" s="6" t="str">
        <f>IF(D647="","-",_xlfn.XLOOKUP(D647,'TM Information'!$A:$A,'TM Information'!$F:$F,"No Match",0,1))</f>
        <v>-</v>
      </c>
      <c r="G647" s="42">
        <f t="shared" si="10"/>
        <v>0</v>
      </c>
    </row>
    <row r="648" spans="1:7">
      <c r="A648" s="6" t="s">
        <v>100</v>
      </c>
      <c r="E648" s="6" t="str">
        <f>IF(D648="","-",_xlfn.XLOOKUP(D648,'TM Information'!$A:$A,'TM Information'!$D:$D,"No Match",0,1))</f>
        <v>-</v>
      </c>
      <c r="F648" s="6" t="str">
        <f>IF(D648="","-",_xlfn.XLOOKUP(D648,'TM Information'!$A:$A,'TM Information'!$F:$F,"No Match",0,1))</f>
        <v>-</v>
      </c>
      <c r="G648" s="42">
        <f t="shared" si="10"/>
        <v>0</v>
      </c>
    </row>
    <row r="649" spans="1:7">
      <c r="A649" s="6" t="s">
        <v>100</v>
      </c>
      <c r="E649" s="6" t="str">
        <f>IF(D649="","-",_xlfn.XLOOKUP(D649,'TM Information'!$A:$A,'TM Information'!$D:$D,"No Match",0,1))</f>
        <v>-</v>
      </c>
      <c r="F649" s="6" t="str">
        <f>IF(D649="","-",_xlfn.XLOOKUP(D649,'TM Information'!$A:$A,'TM Information'!$F:$F,"No Match",0,1))</f>
        <v>-</v>
      </c>
      <c r="G649" s="42">
        <f t="shared" si="10"/>
        <v>0</v>
      </c>
    </row>
    <row r="650" spans="1:7">
      <c r="A650" s="6" t="s">
        <v>100</v>
      </c>
      <c r="E650" s="6" t="str">
        <f>IF(D650="","-",_xlfn.XLOOKUP(D650,'TM Information'!$A:$A,'TM Information'!$D:$D,"No Match",0,1))</f>
        <v>-</v>
      </c>
      <c r="F650" s="6" t="str">
        <f>IF(D650="","-",_xlfn.XLOOKUP(D650,'TM Information'!$A:$A,'TM Information'!$F:$F,"No Match",0,1))</f>
        <v>-</v>
      </c>
      <c r="G650" s="42">
        <f t="shared" si="10"/>
        <v>0</v>
      </c>
    </row>
    <row r="651" spans="1:7">
      <c r="A651" s="6" t="s">
        <v>100</v>
      </c>
      <c r="E651" s="6" t="str">
        <f>IF(D651="","-",_xlfn.XLOOKUP(D651,'TM Information'!$A:$A,'TM Information'!$D:$D,"No Match",0,1))</f>
        <v>-</v>
      </c>
      <c r="F651" s="6" t="str">
        <f>IF(D651="","-",_xlfn.XLOOKUP(D651,'TM Information'!$A:$A,'TM Information'!$F:$F,"No Match",0,1))</f>
        <v>-</v>
      </c>
      <c r="G651" s="42">
        <f t="shared" si="10"/>
        <v>0</v>
      </c>
    </row>
    <row r="652" spans="1:7">
      <c r="A652" s="6" t="s">
        <v>100</v>
      </c>
      <c r="E652" s="6" t="str">
        <f>IF(D652="","-",_xlfn.XLOOKUP(D652,'TM Information'!$A:$A,'TM Information'!$D:$D,"No Match",0,1))</f>
        <v>-</v>
      </c>
      <c r="F652" s="6" t="str">
        <f>IF(D652="","-",_xlfn.XLOOKUP(D652,'TM Information'!$A:$A,'TM Information'!$F:$F,"No Match",0,1))</f>
        <v>-</v>
      </c>
      <c r="G652" s="42">
        <f t="shared" si="10"/>
        <v>0</v>
      </c>
    </row>
    <row r="653" spans="1:7">
      <c r="A653" s="6" t="s">
        <v>100</v>
      </c>
      <c r="E653" s="6" t="str">
        <f>IF(D653="","-",_xlfn.XLOOKUP(D653,'TM Information'!$A:$A,'TM Information'!$D:$D,"No Match",0,1))</f>
        <v>-</v>
      </c>
      <c r="F653" s="6" t="str">
        <f>IF(D653="","-",_xlfn.XLOOKUP(D653,'TM Information'!$A:$A,'TM Information'!$F:$F,"No Match",0,1))</f>
        <v>-</v>
      </c>
      <c r="G653" s="42">
        <f t="shared" si="10"/>
        <v>0</v>
      </c>
    </row>
    <row r="654" spans="1:7">
      <c r="A654" s="6" t="s">
        <v>100</v>
      </c>
      <c r="E654" s="6" t="str">
        <f>IF(D654="","-",_xlfn.XLOOKUP(D654,'TM Information'!$A:$A,'TM Information'!$D:$D,"No Match",0,1))</f>
        <v>-</v>
      </c>
      <c r="F654" s="6" t="str">
        <f>IF(D654="","-",_xlfn.XLOOKUP(D654,'TM Information'!$A:$A,'TM Information'!$F:$F,"No Match",0,1))</f>
        <v>-</v>
      </c>
      <c r="G654" s="42">
        <f t="shared" si="10"/>
        <v>0</v>
      </c>
    </row>
    <row r="655" spans="1:7">
      <c r="A655" s="6" t="s">
        <v>100</v>
      </c>
      <c r="E655" s="6" t="str">
        <f>IF(D655="","-",_xlfn.XLOOKUP(D655,'TM Information'!$A:$A,'TM Information'!$D:$D,"No Match",0,1))</f>
        <v>-</v>
      </c>
      <c r="F655" s="6" t="str">
        <f>IF(D655="","-",_xlfn.XLOOKUP(D655,'TM Information'!$A:$A,'TM Information'!$F:$F,"No Match",0,1))</f>
        <v>-</v>
      </c>
      <c r="G655" s="42">
        <f t="shared" si="10"/>
        <v>0</v>
      </c>
    </row>
    <row r="656" spans="1:7">
      <c r="A656" s="6" t="s">
        <v>100</v>
      </c>
      <c r="E656" s="6" t="str">
        <f>IF(D656="","-",_xlfn.XLOOKUP(D656,'TM Information'!$A:$A,'TM Information'!$D:$D,"No Match",0,1))</f>
        <v>-</v>
      </c>
      <c r="F656" s="6" t="str">
        <f>IF(D656="","-",_xlfn.XLOOKUP(D656,'TM Information'!$A:$A,'TM Information'!$F:$F,"No Match",0,1))</f>
        <v>-</v>
      </c>
      <c r="G656" s="42">
        <f t="shared" si="10"/>
        <v>0</v>
      </c>
    </row>
    <row r="657" spans="1:7">
      <c r="A657" s="6" t="s">
        <v>100</v>
      </c>
      <c r="E657" s="6" t="str">
        <f>IF(D657="","-",_xlfn.XLOOKUP(D657,'TM Information'!$A:$A,'TM Information'!$D:$D,"No Match",0,1))</f>
        <v>-</v>
      </c>
      <c r="F657" s="6" t="str">
        <f>IF(D657="","-",_xlfn.XLOOKUP(D657,'TM Information'!$A:$A,'TM Information'!$F:$F,"No Match",0,1))</f>
        <v>-</v>
      </c>
      <c r="G657" s="42">
        <f t="shared" si="10"/>
        <v>0</v>
      </c>
    </row>
    <row r="658" spans="1:7">
      <c r="A658" s="6" t="s">
        <v>100</v>
      </c>
      <c r="E658" s="6" t="str">
        <f>IF(D658="","-",_xlfn.XLOOKUP(D658,'TM Information'!$A:$A,'TM Information'!$D:$D,"No Match",0,1))</f>
        <v>-</v>
      </c>
      <c r="F658" s="6" t="str">
        <f>IF(D658="","-",_xlfn.XLOOKUP(D658,'TM Information'!$A:$A,'TM Information'!$F:$F,"No Match",0,1))</f>
        <v>-</v>
      </c>
      <c r="G658" s="42">
        <f t="shared" si="10"/>
        <v>0</v>
      </c>
    </row>
    <row r="659" spans="1:7">
      <c r="A659" s="6" t="s">
        <v>100</v>
      </c>
      <c r="E659" s="6" t="str">
        <f>IF(D659="","-",_xlfn.XLOOKUP(D659,'TM Information'!$A:$A,'TM Information'!$D:$D,"No Match",0,1))</f>
        <v>-</v>
      </c>
      <c r="F659" s="6" t="str">
        <f>IF(D659="","-",_xlfn.XLOOKUP(D659,'TM Information'!$A:$A,'TM Information'!$F:$F,"No Match",0,1))</f>
        <v>-</v>
      </c>
      <c r="G659" s="42">
        <f t="shared" si="10"/>
        <v>0</v>
      </c>
    </row>
    <row r="660" spans="1:7">
      <c r="A660" s="6" t="s">
        <v>100</v>
      </c>
      <c r="E660" s="6" t="str">
        <f>IF(D660="","-",_xlfn.XLOOKUP(D660,'TM Information'!$A:$A,'TM Information'!$D:$D,"No Match",0,1))</f>
        <v>-</v>
      </c>
      <c r="F660" s="6" t="str">
        <f>IF(D660="","-",_xlfn.XLOOKUP(D660,'TM Information'!$A:$A,'TM Information'!$F:$F,"No Match",0,1))</f>
        <v>-</v>
      </c>
      <c r="G660" s="42">
        <f t="shared" si="10"/>
        <v>0</v>
      </c>
    </row>
    <row r="661" spans="1:7">
      <c r="A661" s="6" t="s">
        <v>100</v>
      </c>
      <c r="E661" s="6" t="str">
        <f>IF(D661="","-",_xlfn.XLOOKUP(D661,'TM Information'!$A:$A,'TM Information'!$D:$D,"No Match",0,1))</f>
        <v>-</v>
      </c>
      <c r="F661" s="6" t="str">
        <f>IF(D661="","-",_xlfn.XLOOKUP(D661,'TM Information'!$A:$A,'TM Information'!$F:$F,"No Match",0,1))</f>
        <v>-</v>
      </c>
      <c r="G661" s="42">
        <f t="shared" si="10"/>
        <v>0</v>
      </c>
    </row>
    <row r="662" spans="1:7">
      <c r="A662" s="6" t="s">
        <v>100</v>
      </c>
      <c r="E662" s="6" t="str">
        <f>IF(D662="","-",_xlfn.XLOOKUP(D662,'TM Information'!$A:$A,'TM Information'!$D:$D,"No Match",0,1))</f>
        <v>-</v>
      </c>
      <c r="F662" s="6" t="str">
        <f>IF(D662="","-",_xlfn.XLOOKUP(D662,'TM Information'!$A:$A,'TM Information'!$F:$F,"No Match",0,1))</f>
        <v>-</v>
      </c>
      <c r="G662" s="42">
        <f t="shared" si="10"/>
        <v>0</v>
      </c>
    </row>
    <row r="663" spans="1:7">
      <c r="A663" s="6" t="s">
        <v>100</v>
      </c>
      <c r="E663" s="6" t="str">
        <f>IF(D663="","-",_xlfn.XLOOKUP(D663,'TM Information'!$A:$A,'TM Information'!$D:$D,"No Match",0,1))</f>
        <v>-</v>
      </c>
      <c r="F663" s="6" t="str">
        <f>IF(D663="","-",_xlfn.XLOOKUP(D663,'TM Information'!$A:$A,'TM Information'!$F:$F,"No Match",0,1))</f>
        <v>-</v>
      </c>
      <c r="G663" s="42">
        <f t="shared" si="10"/>
        <v>0</v>
      </c>
    </row>
    <row r="664" spans="1:7">
      <c r="A664" s="6" t="s">
        <v>100</v>
      </c>
      <c r="E664" s="6" t="str">
        <f>IF(D664="","-",_xlfn.XLOOKUP(D664,'TM Information'!$A:$A,'TM Information'!$D:$D,"No Match",0,1))</f>
        <v>-</v>
      </c>
      <c r="F664" s="6" t="str">
        <f>IF(D664="","-",_xlfn.XLOOKUP(D664,'TM Information'!$A:$A,'TM Information'!$F:$F,"No Match",0,1))</f>
        <v>-</v>
      </c>
      <c r="G664" s="42">
        <f t="shared" si="10"/>
        <v>0</v>
      </c>
    </row>
    <row r="665" spans="1:7">
      <c r="A665" s="6" t="s">
        <v>100</v>
      </c>
      <c r="E665" s="6" t="str">
        <f>IF(D665="","-",_xlfn.XLOOKUP(D665,'TM Information'!$A:$A,'TM Information'!$D:$D,"No Match",0,1))</f>
        <v>-</v>
      </c>
      <c r="F665" s="6" t="str">
        <f>IF(D665="","-",_xlfn.XLOOKUP(D665,'TM Information'!$A:$A,'TM Information'!$F:$F,"No Match",0,1))</f>
        <v>-</v>
      </c>
      <c r="G665" s="42">
        <f t="shared" si="10"/>
        <v>0</v>
      </c>
    </row>
    <row r="666" spans="1:7">
      <c r="A666" s="6" t="s">
        <v>100</v>
      </c>
      <c r="E666" s="6" t="str">
        <f>IF(D666="","-",_xlfn.XLOOKUP(D666,'TM Information'!$A:$A,'TM Information'!$D:$D,"No Match",0,1))</f>
        <v>-</v>
      </c>
      <c r="F666" s="6" t="str">
        <f>IF(D666="","-",_xlfn.XLOOKUP(D666,'TM Information'!$A:$A,'TM Information'!$F:$F,"No Match",0,1))</f>
        <v>-</v>
      </c>
      <c r="G666" s="42">
        <f t="shared" si="10"/>
        <v>0</v>
      </c>
    </row>
    <row r="667" spans="1:7">
      <c r="A667" s="6" t="s">
        <v>100</v>
      </c>
      <c r="E667" s="6" t="str">
        <f>IF(D667="","-",_xlfn.XLOOKUP(D667,'TM Information'!$A:$A,'TM Information'!$D:$D,"No Match",0,1))</f>
        <v>-</v>
      </c>
      <c r="F667" s="6" t="str">
        <f>IF(D667="","-",_xlfn.XLOOKUP(D667,'TM Information'!$A:$A,'TM Information'!$F:$F,"No Match",0,1))</f>
        <v>-</v>
      </c>
      <c r="G667" s="42">
        <f t="shared" si="10"/>
        <v>0</v>
      </c>
    </row>
    <row r="668" spans="1:7">
      <c r="A668" s="6" t="s">
        <v>100</v>
      </c>
      <c r="E668" s="6" t="str">
        <f>IF(D668="","-",_xlfn.XLOOKUP(D668,'TM Information'!$A:$A,'TM Information'!$D:$D,"No Match",0,1))</f>
        <v>-</v>
      </c>
      <c r="F668" s="6" t="str">
        <f>IF(D668="","-",_xlfn.XLOOKUP(D668,'TM Information'!$A:$A,'TM Information'!$F:$F,"No Match",0,1))</f>
        <v>-</v>
      </c>
      <c r="G668" s="42">
        <f t="shared" si="10"/>
        <v>0</v>
      </c>
    </row>
    <row r="669" spans="1:7">
      <c r="A669" s="6" t="s">
        <v>100</v>
      </c>
      <c r="E669" s="6" t="str">
        <f>IF(D669="","-",_xlfn.XLOOKUP(D669,'TM Information'!$A:$A,'TM Information'!$D:$D,"No Match",0,1))</f>
        <v>-</v>
      </c>
      <c r="F669" s="6" t="str">
        <f>IF(D669="","-",_xlfn.XLOOKUP(D669,'TM Information'!$A:$A,'TM Information'!$F:$F,"No Match",0,1))</f>
        <v>-</v>
      </c>
      <c r="G669" s="42">
        <f t="shared" si="10"/>
        <v>0</v>
      </c>
    </row>
    <row r="670" spans="1:7">
      <c r="A670" s="6" t="s">
        <v>100</v>
      </c>
      <c r="E670" s="6" t="str">
        <f>IF(D670="","-",_xlfn.XLOOKUP(D670,'TM Information'!$A:$A,'TM Information'!$D:$D,"No Match",0,1))</f>
        <v>-</v>
      </c>
      <c r="F670" s="6" t="str">
        <f>IF(D670="","-",_xlfn.XLOOKUP(D670,'TM Information'!$A:$A,'TM Information'!$F:$F,"No Match",0,1))</f>
        <v>-</v>
      </c>
      <c r="G670" s="42">
        <f t="shared" si="10"/>
        <v>0</v>
      </c>
    </row>
    <row r="671" spans="1:7">
      <c r="A671" s="6" t="s">
        <v>100</v>
      </c>
      <c r="E671" s="6" t="str">
        <f>IF(D671="","-",_xlfn.XLOOKUP(D671,'TM Information'!$A:$A,'TM Information'!$D:$D,"No Match",0,1))</f>
        <v>-</v>
      </c>
      <c r="F671" s="6" t="str">
        <f>IF(D671="","-",_xlfn.XLOOKUP(D671,'TM Information'!$A:$A,'TM Information'!$F:$F,"No Match",0,1))</f>
        <v>-</v>
      </c>
      <c r="G671" s="42">
        <f t="shared" si="10"/>
        <v>0</v>
      </c>
    </row>
    <row r="672" spans="1:7">
      <c r="A672" s="6" t="s">
        <v>100</v>
      </c>
      <c r="E672" s="6" t="str">
        <f>IF(D672="","-",_xlfn.XLOOKUP(D672,'TM Information'!$A:$A,'TM Information'!$D:$D,"No Match",0,1))</f>
        <v>-</v>
      </c>
      <c r="F672" s="6" t="str">
        <f>IF(D672="","-",_xlfn.XLOOKUP(D672,'TM Information'!$A:$A,'TM Information'!$F:$F,"No Match",0,1))</f>
        <v>-</v>
      </c>
      <c r="G672" s="42">
        <f t="shared" si="10"/>
        <v>0</v>
      </c>
    </row>
    <row r="673" spans="1:7">
      <c r="A673" s="6" t="s">
        <v>100</v>
      </c>
      <c r="E673" s="6" t="str">
        <f>IF(D673="","-",_xlfn.XLOOKUP(D673,'TM Information'!$A:$A,'TM Information'!$D:$D,"No Match",0,1))</f>
        <v>-</v>
      </c>
      <c r="F673" s="6" t="str">
        <f>IF(D673="","-",_xlfn.XLOOKUP(D673,'TM Information'!$A:$A,'TM Information'!$F:$F,"No Match",0,1))</f>
        <v>-</v>
      </c>
      <c r="G673" s="42">
        <f t="shared" si="10"/>
        <v>0</v>
      </c>
    </row>
    <row r="674" spans="1:7">
      <c r="A674" s="6" t="s">
        <v>100</v>
      </c>
      <c r="E674" s="6" t="str">
        <f>IF(D674="","-",_xlfn.XLOOKUP(D674,'TM Information'!$A:$A,'TM Information'!$D:$D,"No Match",0,1))</f>
        <v>-</v>
      </c>
      <c r="F674" s="6" t="str">
        <f>IF(D674="","-",_xlfn.XLOOKUP(D674,'TM Information'!$A:$A,'TM Information'!$F:$F,"No Match",0,1))</f>
        <v>-</v>
      </c>
      <c r="G674" s="42">
        <f t="shared" si="10"/>
        <v>0</v>
      </c>
    </row>
    <row r="675" spans="1:7">
      <c r="A675" s="6" t="s">
        <v>100</v>
      </c>
      <c r="E675" s="6" t="str">
        <f>IF(D675="","-",_xlfn.XLOOKUP(D675,'TM Information'!$A:$A,'TM Information'!$D:$D,"No Match",0,1))</f>
        <v>-</v>
      </c>
      <c r="F675" s="6" t="str">
        <f>IF(D675="","-",_xlfn.XLOOKUP(D675,'TM Information'!$A:$A,'TM Information'!$F:$F,"No Match",0,1))</f>
        <v>-</v>
      </c>
      <c r="G675" s="42">
        <f t="shared" si="10"/>
        <v>0</v>
      </c>
    </row>
    <row r="676" spans="1:7">
      <c r="A676" s="6" t="s">
        <v>100</v>
      </c>
      <c r="E676" s="6" t="str">
        <f>IF(D676="","-",_xlfn.XLOOKUP(D676,'TM Information'!$A:$A,'TM Information'!$D:$D,"No Match",0,1))</f>
        <v>-</v>
      </c>
      <c r="F676" s="6" t="str">
        <f>IF(D676="","-",_xlfn.XLOOKUP(D676,'TM Information'!$A:$A,'TM Information'!$F:$F,"No Match",0,1))</f>
        <v>-</v>
      </c>
      <c r="G676" s="42">
        <f t="shared" si="10"/>
        <v>0</v>
      </c>
    </row>
    <row r="677" spans="1:7">
      <c r="A677" s="6" t="s">
        <v>100</v>
      </c>
      <c r="E677" s="6" t="str">
        <f>IF(D677="","-",_xlfn.XLOOKUP(D677,'TM Information'!$A:$A,'TM Information'!$D:$D,"No Match",0,1))</f>
        <v>-</v>
      </c>
      <c r="F677" s="6" t="str">
        <f>IF(D677="","-",_xlfn.XLOOKUP(D677,'TM Information'!$A:$A,'TM Information'!$F:$F,"No Match",0,1))</f>
        <v>-</v>
      </c>
      <c r="G677" s="42">
        <f t="shared" si="10"/>
        <v>0</v>
      </c>
    </row>
    <row r="678" spans="1:7">
      <c r="A678" s="6" t="s">
        <v>100</v>
      </c>
      <c r="E678" s="6" t="str">
        <f>IF(D678="","-",_xlfn.XLOOKUP(D678,'TM Information'!$A:$A,'TM Information'!$D:$D,"No Match",0,1))</f>
        <v>-</v>
      </c>
      <c r="F678" s="6" t="str">
        <f>IF(D678="","-",_xlfn.XLOOKUP(D678,'TM Information'!$A:$A,'TM Information'!$F:$F,"No Match",0,1))</f>
        <v>-</v>
      </c>
      <c r="G678" s="42">
        <f t="shared" si="10"/>
        <v>0</v>
      </c>
    </row>
    <row r="679" spans="1:7">
      <c r="A679" s="6" t="s">
        <v>100</v>
      </c>
      <c r="E679" s="6" t="str">
        <f>IF(D679="","-",_xlfn.XLOOKUP(D679,'TM Information'!$A:$A,'TM Information'!$D:$D,"No Match",0,1))</f>
        <v>-</v>
      </c>
      <c r="F679" s="6" t="str">
        <f>IF(D679="","-",_xlfn.XLOOKUP(D679,'TM Information'!$A:$A,'TM Information'!$F:$F,"No Match",0,1))</f>
        <v>-</v>
      </c>
      <c r="G679" s="42">
        <f t="shared" si="10"/>
        <v>0</v>
      </c>
    </row>
    <row r="680" spans="1:7">
      <c r="A680" s="6" t="s">
        <v>100</v>
      </c>
      <c r="E680" s="6" t="str">
        <f>IF(D680="","-",_xlfn.XLOOKUP(D680,'TM Information'!$A:$A,'TM Information'!$D:$D,"No Match",0,1))</f>
        <v>-</v>
      </c>
      <c r="F680" s="6" t="str">
        <f>IF(D680="","-",_xlfn.XLOOKUP(D680,'TM Information'!$A:$A,'TM Information'!$F:$F,"No Match",0,1))</f>
        <v>-</v>
      </c>
      <c r="G680" s="42">
        <f t="shared" si="10"/>
        <v>0</v>
      </c>
    </row>
    <row r="681" spans="1:7">
      <c r="A681" s="6" t="s">
        <v>100</v>
      </c>
      <c r="E681" s="6" t="str">
        <f>IF(D681="","-",_xlfn.XLOOKUP(D681,'TM Information'!$A:$A,'TM Information'!$D:$D,"No Match",0,1))</f>
        <v>-</v>
      </c>
      <c r="F681" s="6" t="str">
        <f>IF(D681="","-",_xlfn.XLOOKUP(D681,'TM Information'!$A:$A,'TM Information'!$F:$F,"No Match",0,1))</f>
        <v>-</v>
      </c>
      <c r="G681" s="42">
        <f t="shared" si="10"/>
        <v>0</v>
      </c>
    </row>
    <row r="682" spans="1:7">
      <c r="A682" s="6" t="s">
        <v>100</v>
      </c>
      <c r="E682" s="6" t="str">
        <f>IF(D682="","-",_xlfn.XLOOKUP(D682,'TM Information'!$A:$A,'TM Information'!$D:$D,"No Match",0,1))</f>
        <v>-</v>
      </c>
      <c r="F682" s="6" t="str">
        <f>IF(D682="","-",_xlfn.XLOOKUP(D682,'TM Information'!$A:$A,'TM Information'!$F:$F,"No Match",0,1))</f>
        <v>-</v>
      </c>
      <c r="G682" s="42">
        <f t="shared" si="10"/>
        <v>0</v>
      </c>
    </row>
    <row r="683" spans="1:7">
      <c r="A683" s="6" t="s">
        <v>100</v>
      </c>
      <c r="E683" s="6" t="str">
        <f>IF(D683="","-",_xlfn.XLOOKUP(D683,'TM Information'!$A:$A,'TM Information'!$D:$D,"No Match",0,1))</f>
        <v>-</v>
      </c>
      <c r="F683" s="6" t="str">
        <f>IF(D683="","-",_xlfn.XLOOKUP(D683,'TM Information'!$A:$A,'TM Information'!$F:$F,"No Match",0,1))</f>
        <v>-</v>
      </c>
      <c r="G683" s="42">
        <f t="shared" si="10"/>
        <v>0</v>
      </c>
    </row>
    <row r="684" spans="1:7">
      <c r="A684" s="6" t="s">
        <v>100</v>
      </c>
      <c r="E684" s="6" t="str">
        <f>IF(D684="","-",_xlfn.XLOOKUP(D684,'TM Information'!$A:$A,'TM Information'!$D:$D,"No Match",0,1))</f>
        <v>-</v>
      </c>
      <c r="F684" s="6" t="str">
        <f>IF(D684="","-",_xlfn.XLOOKUP(D684,'TM Information'!$A:$A,'TM Information'!$F:$F,"No Match",0,1))</f>
        <v>-</v>
      </c>
      <c r="G684" s="42">
        <f t="shared" si="10"/>
        <v>0</v>
      </c>
    </row>
    <row r="685" spans="1:7">
      <c r="A685" s="6" t="s">
        <v>100</v>
      </c>
      <c r="E685" s="6" t="str">
        <f>IF(D685="","-",_xlfn.XLOOKUP(D685,'TM Information'!$A:$A,'TM Information'!$D:$D,"No Match",0,1))</f>
        <v>-</v>
      </c>
      <c r="F685" s="6" t="str">
        <f>IF(D685="","-",_xlfn.XLOOKUP(D685,'TM Information'!$A:$A,'TM Information'!$F:$F,"No Match",0,1))</f>
        <v>-</v>
      </c>
      <c r="G685" s="42">
        <f t="shared" si="10"/>
        <v>0</v>
      </c>
    </row>
    <row r="686" spans="1:7">
      <c r="A686" s="6" t="s">
        <v>100</v>
      </c>
      <c r="E686" s="6" t="str">
        <f>IF(D686="","-",_xlfn.XLOOKUP(D686,'TM Information'!$A:$A,'TM Information'!$D:$D,"No Match",0,1))</f>
        <v>-</v>
      </c>
      <c r="F686" s="6" t="str">
        <f>IF(D686="","-",_xlfn.XLOOKUP(D686,'TM Information'!$A:$A,'TM Information'!$F:$F,"No Match",0,1))</f>
        <v>-</v>
      </c>
      <c r="G686" s="42">
        <f t="shared" si="10"/>
        <v>0</v>
      </c>
    </row>
    <row r="687" spans="1:7">
      <c r="A687" s="6" t="s">
        <v>100</v>
      </c>
      <c r="E687" s="6" t="str">
        <f>IF(D687="","-",_xlfn.XLOOKUP(D687,'TM Information'!$A:$A,'TM Information'!$D:$D,"No Match",0,1))</f>
        <v>-</v>
      </c>
      <c r="F687" s="6" t="str">
        <f>IF(D687="","-",_xlfn.XLOOKUP(D687,'TM Information'!$A:$A,'TM Information'!$F:$F,"No Match",0,1))</f>
        <v>-</v>
      </c>
      <c r="G687" s="42">
        <f t="shared" si="10"/>
        <v>0</v>
      </c>
    </row>
    <row r="688" spans="1:7">
      <c r="A688" s="6" t="s">
        <v>100</v>
      </c>
      <c r="E688" s="6" t="str">
        <f>IF(D688="","-",_xlfn.XLOOKUP(D688,'TM Information'!$A:$A,'TM Information'!$D:$D,"No Match",0,1))</f>
        <v>-</v>
      </c>
      <c r="F688" s="6" t="str">
        <f>IF(D688="","-",_xlfn.XLOOKUP(D688,'TM Information'!$A:$A,'TM Information'!$F:$F,"No Match",0,1))</f>
        <v>-</v>
      </c>
      <c r="G688" s="42">
        <f t="shared" si="10"/>
        <v>0</v>
      </c>
    </row>
    <row r="689" spans="1:7">
      <c r="A689" s="6" t="s">
        <v>100</v>
      </c>
      <c r="E689" s="6" t="str">
        <f>IF(D689="","-",_xlfn.XLOOKUP(D689,'TM Information'!$A:$A,'TM Information'!$D:$D,"No Match",0,1))</f>
        <v>-</v>
      </c>
      <c r="F689" s="6" t="str">
        <f>IF(D689="","-",_xlfn.XLOOKUP(D689,'TM Information'!$A:$A,'TM Information'!$F:$F,"No Match",0,1))</f>
        <v>-</v>
      </c>
      <c r="G689" s="42">
        <f t="shared" si="10"/>
        <v>0</v>
      </c>
    </row>
    <row r="690" spans="1:7">
      <c r="A690" s="6" t="s">
        <v>100</v>
      </c>
      <c r="E690" s="6" t="str">
        <f>IF(D690="","-",_xlfn.XLOOKUP(D690,'TM Information'!$A:$A,'TM Information'!$D:$D,"No Match",0,1))</f>
        <v>-</v>
      </c>
      <c r="F690" s="6" t="str">
        <f>IF(D690="","-",_xlfn.XLOOKUP(D690,'TM Information'!$A:$A,'TM Information'!$F:$F,"No Match",0,1))</f>
        <v>-</v>
      </c>
      <c r="G690" s="42">
        <f t="shared" si="10"/>
        <v>0</v>
      </c>
    </row>
    <row r="691" spans="1:7">
      <c r="A691" s="6" t="s">
        <v>100</v>
      </c>
      <c r="E691" s="6" t="str">
        <f>IF(D691="","-",_xlfn.XLOOKUP(D691,'TM Information'!$A:$A,'TM Information'!$D:$D,"No Match",0,1))</f>
        <v>-</v>
      </c>
      <c r="F691" s="6" t="str">
        <f>IF(D691="","-",_xlfn.XLOOKUP(D691,'TM Information'!$A:$A,'TM Information'!$F:$F,"No Match",0,1))</f>
        <v>-</v>
      </c>
      <c r="G691" s="42">
        <f t="shared" si="10"/>
        <v>0</v>
      </c>
    </row>
    <row r="692" spans="1:7">
      <c r="A692" s="6" t="s">
        <v>100</v>
      </c>
      <c r="E692" s="6" t="str">
        <f>IF(D692="","-",_xlfn.XLOOKUP(D692,'TM Information'!$A:$A,'TM Information'!$D:$D,"No Match",0,1))</f>
        <v>-</v>
      </c>
      <c r="F692" s="6" t="str">
        <f>IF(D692="","-",_xlfn.XLOOKUP(D692,'TM Information'!$A:$A,'TM Information'!$F:$F,"No Match",0,1))</f>
        <v>-</v>
      </c>
      <c r="G692" s="42">
        <f t="shared" si="10"/>
        <v>0</v>
      </c>
    </row>
    <row r="693" spans="1:7">
      <c r="A693" s="6" t="s">
        <v>100</v>
      </c>
      <c r="E693" s="6" t="str">
        <f>IF(D693="","-",_xlfn.XLOOKUP(D693,'TM Information'!$A:$A,'TM Information'!$D:$D,"No Match",0,1))</f>
        <v>-</v>
      </c>
      <c r="F693" s="6" t="str">
        <f>IF(D693="","-",_xlfn.XLOOKUP(D693,'TM Information'!$A:$A,'TM Information'!$F:$F,"No Match",0,1))</f>
        <v>-</v>
      </c>
      <c r="G693" s="42">
        <f t="shared" si="10"/>
        <v>0</v>
      </c>
    </row>
    <row r="694" spans="1:7">
      <c r="A694" s="6" t="s">
        <v>100</v>
      </c>
      <c r="E694" s="6" t="str">
        <f>IF(D694="","-",_xlfn.XLOOKUP(D694,'TM Information'!$A:$A,'TM Information'!$D:$D,"No Match",0,1))</f>
        <v>-</v>
      </c>
      <c r="F694" s="6" t="str">
        <f>IF(D694="","-",_xlfn.XLOOKUP(D694,'TM Information'!$A:$A,'TM Information'!$F:$F,"No Match",0,1))</f>
        <v>-</v>
      </c>
      <c r="G694" s="42">
        <f t="shared" si="10"/>
        <v>0</v>
      </c>
    </row>
    <row r="695" spans="1:7">
      <c r="A695" s="6" t="s">
        <v>100</v>
      </c>
      <c r="E695" s="6" t="str">
        <f>IF(D695="","-",_xlfn.XLOOKUP(D695,'TM Information'!$A:$A,'TM Information'!$D:$D,"No Match",0,1))</f>
        <v>-</v>
      </c>
      <c r="F695" s="6" t="str">
        <f>IF(D695="","-",_xlfn.XLOOKUP(D695,'TM Information'!$A:$A,'TM Information'!$F:$F,"No Match",0,1))</f>
        <v>-</v>
      </c>
      <c r="G695" s="42">
        <f t="shared" si="10"/>
        <v>0</v>
      </c>
    </row>
    <row r="696" spans="1:7">
      <c r="A696" s="6" t="s">
        <v>100</v>
      </c>
      <c r="E696" s="6" t="str">
        <f>IF(D696="","-",_xlfn.XLOOKUP(D696,'TM Information'!$A:$A,'TM Information'!$D:$D,"No Match",0,1))</f>
        <v>-</v>
      </c>
      <c r="F696" s="6" t="str">
        <f>IF(D696="","-",_xlfn.XLOOKUP(D696,'TM Information'!$A:$A,'TM Information'!$F:$F,"No Match",0,1))</f>
        <v>-</v>
      </c>
      <c r="G696" s="42">
        <f t="shared" si="10"/>
        <v>0</v>
      </c>
    </row>
    <row r="697" spans="1:7">
      <c r="A697" s="6" t="s">
        <v>100</v>
      </c>
      <c r="E697" s="6" t="str">
        <f>IF(D697="","-",_xlfn.XLOOKUP(D697,'TM Information'!$A:$A,'TM Information'!$D:$D,"No Match",0,1))</f>
        <v>-</v>
      </c>
      <c r="F697" s="6" t="str">
        <f>IF(D697="","-",_xlfn.XLOOKUP(D697,'TM Information'!$A:$A,'TM Information'!$F:$F,"No Match",0,1))</f>
        <v>-</v>
      </c>
      <c r="G697" s="42">
        <f t="shared" si="10"/>
        <v>0</v>
      </c>
    </row>
    <row r="698" spans="1:7">
      <c r="A698" s="6" t="s">
        <v>100</v>
      </c>
      <c r="E698" s="6" t="str">
        <f>IF(D698="","-",_xlfn.XLOOKUP(D698,'TM Information'!$A:$A,'TM Information'!$D:$D,"No Match",0,1))</f>
        <v>-</v>
      </c>
      <c r="F698" s="6" t="str">
        <f>IF(D698="","-",_xlfn.XLOOKUP(D698,'TM Information'!$A:$A,'TM Information'!$F:$F,"No Match",0,1))</f>
        <v>-</v>
      </c>
      <c r="G698" s="42">
        <f t="shared" si="10"/>
        <v>0</v>
      </c>
    </row>
    <row r="699" spans="1:7">
      <c r="A699" s="6" t="s">
        <v>100</v>
      </c>
      <c r="E699" s="6" t="str">
        <f>IF(D699="","-",_xlfn.XLOOKUP(D699,'TM Information'!$A:$A,'TM Information'!$D:$D,"No Match",0,1))</f>
        <v>-</v>
      </c>
      <c r="F699" s="6" t="str">
        <f>IF(D699="","-",_xlfn.XLOOKUP(D699,'TM Information'!$A:$A,'TM Information'!$F:$F,"No Match",0,1))</f>
        <v>-</v>
      </c>
      <c r="G699" s="42">
        <f t="shared" si="10"/>
        <v>0</v>
      </c>
    </row>
    <row r="700" spans="1:7">
      <c r="A700" s="6" t="s">
        <v>100</v>
      </c>
      <c r="E700" s="6" t="str">
        <f>IF(D700="","-",_xlfn.XLOOKUP(D700,'TM Information'!$A:$A,'TM Information'!$D:$D,"No Match",0,1))</f>
        <v>-</v>
      </c>
      <c r="F700" s="6" t="str">
        <f>IF(D700="","-",_xlfn.XLOOKUP(D700,'TM Information'!$A:$A,'TM Information'!$F:$F,"No Match",0,1))</f>
        <v>-</v>
      </c>
      <c r="G700" s="42">
        <f t="shared" si="10"/>
        <v>0</v>
      </c>
    </row>
    <row r="701" spans="1:7">
      <c r="A701" s="6" t="s">
        <v>100</v>
      </c>
      <c r="E701" s="6" t="str">
        <f>IF(D701="","-",_xlfn.XLOOKUP(D701,'TM Information'!$A:$A,'TM Information'!$D:$D,"No Match",0,1))</f>
        <v>-</v>
      </c>
      <c r="F701" s="6" t="str">
        <f>IF(D701="","-",_xlfn.XLOOKUP(D701,'TM Information'!$A:$A,'TM Information'!$F:$F,"No Match",0,1))</f>
        <v>-</v>
      </c>
      <c r="G701" s="42">
        <f t="shared" si="10"/>
        <v>0</v>
      </c>
    </row>
    <row r="702" spans="1:7">
      <c r="A702" s="6" t="s">
        <v>100</v>
      </c>
      <c r="E702" s="6" t="str">
        <f>IF(D702="","-",_xlfn.XLOOKUP(D702,'TM Information'!$A:$A,'TM Information'!$D:$D,"No Match",0,1))</f>
        <v>-</v>
      </c>
      <c r="F702" s="6" t="str">
        <f>IF(D702="","-",_xlfn.XLOOKUP(D702,'TM Information'!$A:$A,'TM Information'!$F:$F,"No Match",0,1))</f>
        <v>-</v>
      </c>
      <c r="G702" s="42">
        <f t="shared" si="10"/>
        <v>0</v>
      </c>
    </row>
    <row r="703" spans="1:7">
      <c r="A703" s="6" t="s">
        <v>100</v>
      </c>
      <c r="E703" s="6" t="str">
        <f>IF(D703="","-",_xlfn.XLOOKUP(D703,'TM Information'!$A:$A,'TM Information'!$D:$D,"No Match",0,1))</f>
        <v>-</v>
      </c>
      <c r="F703" s="6" t="str">
        <f>IF(D703="","-",_xlfn.XLOOKUP(D703,'TM Information'!$A:$A,'TM Information'!$F:$F,"No Match",0,1))</f>
        <v>-</v>
      </c>
      <c r="G703" s="42">
        <f t="shared" si="10"/>
        <v>0</v>
      </c>
    </row>
    <row r="704" spans="1:7">
      <c r="A704" s="6" t="s">
        <v>100</v>
      </c>
      <c r="E704" s="6" t="str">
        <f>IF(D704="","-",_xlfn.XLOOKUP(D704,'TM Information'!$A:$A,'TM Information'!$D:$D,"No Match",0,1))</f>
        <v>-</v>
      </c>
      <c r="F704" s="6" t="str">
        <f>IF(D704="","-",_xlfn.XLOOKUP(D704,'TM Information'!$A:$A,'TM Information'!$F:$F,"No Match",0,1))</f>
        <v>-</v>
      </c>
      <c r="G704" s="42">
        <f t="shared" si="10"/>
        <v>0</v>
      </c>
    </row>
    <row r="705" spans="1:7">
      <c r="A705" s="6" t="s">
        <v>100</v>
      </c>
      <c r="E705" s="6" t="str">
        <f>IF(D705="","-",_xlfn.XLOOKUP(D705,'TM Information'!$A:$A,'TM Information'!$D:$D,"No Match",0,1))</f>
        <v>-</v>
      </c>
      <c r="F705" s="6" t="str">
        <f>IF(D705="","-",_xlfn.XLOOKUP(D705,'TM Information'!$A:$A,'TM Information'!$F:$F,"No Match",0,1))</f>
        <v>-</v>
      </c>
      <c r="G705" s="42">
        <f t="shared" si="10"/>
        <v>0</v>
      </c>
    </row>
    <row r="706" spans="1:7">
      <c r="A706" s="6" t="s">
        <v>100</v>
      </c>
      <c r="E706" s="6" t="str">
        <f>IF(D706="","-",_xlfn.XLOOKUP(D706,'TM Information'!$A:$A,'TM Information'!$D:$D,"No Match",0,1))</f>
        <v>-</v>
      </c>
      <c r="F706" s="6" t="str">
        <f>IF(D706="","-",_xlfn.XLOOKUP(D706,'TM Information'!$A:$A,'TM Information'!$F:$F,"No Match",0,1))</f>
        <v>-</v>
      </c>
      <c r="G706" s="42">
        <f t="shared" si="10"/>
        <v>0</v>
      </c>
    </row>
    <row r="707" spans="1:7">
      <c r="A707" s="6" t="s">
        <v>100</v>
      </c>
      <c r="E707" s="6" t="str">
        <f>IF(D707="","-",_xlfn.XLOOKUP(D707,'TM Information'!$A:$A,'TM Information'!$D:$D,"No Match",0,1))</f>
        <v>-</v>
      </c>
      <c r="F707" s="6" t="str">
        <f>IF(D707="","-",_xlfn.XLOOKUP(D707,'TM Information'!$A:$A,'TM Information'!$F:$F,"No Match",0,1))</f>
        <v>-</v>
      </c>
      <c r="G707" s="42">
        <f t="shared" ref="G707:G749" si="11">COUNTIF(D:D,D707)</f>
        <v>0</v>
      </c>
    </row>
    <row r="708" spans="1:7">
      <c r="A708" s="6" t="s">
        <v>100</v>
      </c>
      <c r="E708" s="6" t="str">
        <f>IF(D708="","-",_xlfn.XLOOKUP(D708,'TM Information'!$A:$A,'TM Information'!$D:$D,"No Match",0,1))</f>
        <v>-</v>
      </c>
      <c r="F708" s="6" t="str">
        <f>IF(D708="","-",_xlfn.XLOOKUP(D708,'TM Information'!$A:$A,'TM Information'!$F:$F,"No Match",0,1))</f>
        <v>-</v>
      </c>
      <c r="G708" s="42">
        <f t="shared" si="11"/>
        <v>0</v>
      </c>
    </row>
    <row r="709" spans="1:7">
      <c r="A709" s="6" t="s">
        <v>100</v>
      </c>
      <c r="E709" s="6" t="str">
        <f>IF(D709="","-",_xlfn.XLOOKUP(D709,'TM Information'!$A:$A,'TM Information'!$D:$D,"No Match",0,1))</f>
        <v>-</v>
      </c>
      <c r="F709" s="6" t="str">
        <f>IF(D709="","-",_xlfn.XLOOKUP(D709,'TM Information'!$A:$A,'TM Information'!$F:$F,"No Match",0,1))</f>
        <v>-</v>
      </c>
      <c r="G709" s="42">
        <f t="shared" si="11"/>
        <v>0</v>
      </c>
    </row>
    <row r="710" spans="1:7">
      <c r="A710" s="6" t="s">
        <v>100</v>
      </c>
      <c r="E710" s="6" t="str">
        <f>IF(D710="","-",_xlfn.XLOOKUP(D710,'TM Information'!$A:$A,'TM Information'!$D:$D,"No Match",0,1))</f>
        <v>-</v>
      </c>
      <c r="F710" s="6" t="str">
        <f>IF(D710="","-",_xlfn.XLOOKUP(D710,'TM Information'!$A:$A,'TM Information'!$F:$F,"No Match",0,1))</f>
        <v>-</v>
      </c>
      <c r="G710" s="42">
        <f t="shared" si="11"/>
        <v>0</v>
      </c>
    </row>
    <row r="711" spans="1:7">
      <c r="A711" s="6" t="s">
        <v>100</v>
      </c>
      <c r="E711" s="6" t="str">
        <f>IF(D711="","-",_xlfn.XLOOKUP(D711,'TM Information'!$A:$A,'TM Information'!$D:$D,"No Match",0,1))</f>
        <v>-</v>
      </c>
      <c r="F711" s="6" t="str">
        <f>IF(D711="","-",_xlfn.XLOOKUP(D711,'TM Information'!$A:$A,'TM Information'!$F:$F,"No Match",0,1))</f>
        <v>-</v>
      </c>
      <c r="G711" s="42">
        <f t="shared" si="11"/>
        <v>0</v>
      </c>
    </row>
    <row r="712" spans="1:7">
      <c r="A712" s="6" t="s">
        <v>100</v>
      </c>
      <c r="E712" s="6" t="str">
        <f>IF(D712="","-",_xlfn.XLOOKUP(D712,'TM Information'!$A:$A,'TM Information'!$D:$D,"No Match",0,1))</f>
        <v>-</v>
      </c>
      <c r="F712" s="6" t="str">
        <f>IF(D712="","-",_xlfn.XLOOKUP(D712,'TM Information'!$A:$A,'TM Information'!$F:$F,"No Match",0,1))</f>
        <v>-</v>
      </c>
      <c r="G712" s="42">
        <f t="shared" si="11"/>
        <v>0</v>
      </c>
    </row>
    <row r="713" spans="1:7">
      <c r="A713" s="6" t="s">
        <v>100</v>
      </c>
      <c r="E713" s="6" t="str">
        <f>IF(D713="","-",_xlfn.XLOOKUP(D713,'TM Information'!$A:$A,'TM Information'!$D:$D,"No Match",0,1))</f>
        <v>-</v>
      </c>
      <c r="F713" s="6" t="str">
        <f>IF(D713="","-",_xlfn.XLOOKUP(D713,'TM Information'!$A:$A,'TM Information'!$F:$F,"No Match",0,1))</f>
        <v>-</v>
      </c>
      <c r="G713" s="42">
        <f t="shared" si="11"/>
        <v>0</v>
      </c>
    </row>
    <row r="714" spans="1:7">
      <c r="A714" s="6" t="s">
        <v>100</v>
      </c>
      <c r="E714" s="6" t="str">
        <f>IF(D714="","-",_xlfn.XLOOKUP(D714,'TM Information'!$A:$A,'TM Information'!$D:$D,"No Match",0,1))</f>
        <v>-</v>
      </c>
      <c r="F714" s="6" t="str">
        <f>IF(D714="","-",_xlfn.XLOOKUP(D714,'TM Information'!$A:$A,'TM Information'!$F:$F,"No Match",0,1))</f>
        <v>-</v>
      </c>
      <c r="G714" s="42">
        <f t="shared" si="11"/>
        <v>0</v>
      </c>
    </row>
    <row r="715" spans="1:7">
      <c r="A715" s="6" t="s">
        <v>100</v>
      </c>
      <c r="E715" s="6" t="str">
        <f>IF(D715="","-",_xlfn.XLOOKUP(D715,'TM Information'!$A:$A,'TM Information'!$D:$D,"No Match",0,1))</f>
        <v>-</v>
      </c>
      <c r="F715" s="6" t="str">
        <f>IF(D715="","-",_xlfn.XLOOKUP(D715,'TM Information'!$A:$A,'TM Information'!$F:$F,"No Match",0,1))</f>
        <v>-</v>
      </c>
      <c r="G715" s="42">
        <f t="shared" si="11"/>
        <v>0</v>
      </c>
    </row>
    <row r="716" spans="1:7">
      <c r="A716" s="6" t="s">
        <v>100</v>
      </c>
      <c r="E716" s="6" t="str">
        <f>IF(D716="","-",_xlfn.XLOOKUP(D716,'TM Information'!$A:$A,'TM Information'!$D:$D,"No Match",0,1))</f>
        <v>-</v>
      </c>
      <c r="F716" s="6" t="str">
        <f>IF(D716="","-",_xlfn.XLOOKUP(D716,'TM Information'!$A:$A,'TM Information'!$F:$F,"No Match",0,1))</f>
        <v>-</v>
      </c>
      <c r="G716" s="42">
        <f t="shared" si="11"/>
        <v>0</v>
      </c>
    </row>
    <row r="717" spans="1:7">
      <c r="A717" s="6" t="s">
        <v>100</v>
      </c>
      <c r="E717" s="6" t="str">
        <f>IF(D717="","-",_xlfn.XLOOKUP(D717,'TM Information'!$A:$A,'TM Information'!$D:$D,"No Match",0,1))</f>
        <v>-</v>
      </c>
      <c r="F717" s="6" t="str">
        <f>IF(D717="","-",_xlfn.XLOOKUP(D717,'TM Information'!$A:$A,'TM Information'!$F:$F,"No Match",0,1))</f>
        <v>-</v>
      </c>
      <c r="G717" s="42">
        <f t="shared" si="11"/>
        <v>0</v>
      </c>
    </row>
    <row r="718" spans="1:7">
      <c r="A718" s="6" t="s">
        <v>100</v>
      </c>
      <c r="E718" s="6" t="str">
        <f>IF(D718="","-",_xlfn.XLOOKUP(D718,'TM Information'!$A:$A,'TM Information'!$D:$D,"No Match",0,1))</f>
        <v>-</v>
      </c>
      <c r="F718" s="6" t="str">
        <f>IF(D718="","-",_xlfn.XLOOKUP(D718,'TM Information'!$A:$A,'TM Information'!$F:$F,"No Match",0,1))</f>
        <v>-</v>
      </c>
      <c r="G718" s="42">
        <f t="shared" si="11"/>
        <v>0</v>
      </c>
    </row>
    <row r="719" spans="1:7">
      <c r="A719" s="6" t="s">
        <v>100</v>
      </c>
      <c r="E719" s="6" t="str">
        <f>IF(D719="","-",_xlfn.XLOOKUP(D719,'TM Information'!$A:$A,'TM Information'!$D:$D,"No Match",0,1))</f>
        <v>-</v>
      </c>
      <c r="F719" s="6" t="str">
        <f>IF(D719="","-",_xlfn.XLOOKUP(D719,'TM Information'!$A:$A,'TM Information'!$F:$F,"No Match",0,1))</f>
        <v>-</v>
      </c>
      <c r="G719" s="42">
        <f t="shared" si="11"/>
        <v>0</v>
      </c>
    </row>
    <row r="720" spans="1:7">
      <c r="A720" s="6" t="s">
        <v>100</v>
      </c>
      <c r="E720" s="6" t="str">
        <f>IF(D720="","-",_xlfn.XLOOKUP(D720,'TM Information'!$A:$A,'TM Information'!$D:$D,"No Match",0,1))</f>
        <v>-</v>
      </c>
      <c r="F720" s="6" t="str">
        <f>IF(D720="","-",_xlfn.XLOOKUP(D720,'TM Information'!$A:$A,'TM Information'!$F:$F,"No Match",0,1))</f>
        <v>-</v>
      </c>
      <c r="G720" s="42">
        <f t="shared" si="11"/>
        <v>0</v>
      </c>
    </row>
    <row r="721" spans="1:7">
      <c r="A721" s="6" t="s">
        <v>100</v>
      </c>
      <c r="E721" s="6" t="str">
        <f>IF(D721="","-",_xlfn.XLOOKUP(D721,'TM Information'!$A:$A,'TM Information'!$D:$D,"No Match",0,1))</f>
        <v>-</v>
      </c>
      <c r="F721" s="6" t="str">
        <f>IF(D721="","-",_xlfn.XLOOKUP(D721,'TM Information'!$A:$A,'TM Information'!$F:$F,"No Match",0,1))</f>
        <v>-</v>
      </c>
      <c r="G721" s="42">
        <f t="shared" si="11"/>
        <v>0</v>
      </c>
    </row>
    <row r="722" spans="1:7">
      <c r="A722" s="6" t="s">
        <v>100</v>
      </c>
      <c r="E722" s="6" t="str">
        <f>IF(D722="","-",_xlfn.XLOOKUP(D722,'TM Information'!$A:$A,'TM Information'!$D:$D,"No Match",0,1))</f>
        <v>-</v>
      </c>
      <c r="F722" s="6" t="str">
        <f>IF(D722="","-",_xlfn.XLOOKUP(D722,'TM Information'!$A:$A,'TM Information'!$F:$F,"No Match",0,1))</f>
        <v>-</v>
      </c>
      <c r="G722" s="42">
        <f t="shared" si="11"/>
        <v>0</v>
      </c>
    </row>
    <row r="723" spans="1:7">
      <c r="A723" s="6" t="s">
        <v>100</v>
      </c>
      <c r="E723" s="6" t="str">
        <f>IF(D723="","-",_xlfn.XLOOKUP(D723,'TM Information'!$A:$A,'TM Information'!$D:$D,"No Match",0,1))</f>
        <v>-</v>
      </c>
      <c r="F723" s="6" t="str">
        <f>IF(D723="","-",_xlfn.XLOOKUP(D723,'TM Information'!$A:$A,'TM Information'!$F:$F,"No Match",0,1))</f>
        <v>-</v>
      </c>
      <c r="G723" s="42">
        <f t="shared" si="11"/>
        <v>0</v>
      </c>
    </row>
    <row r="724" spans="1:7">
      <c r="A724" s="6" t="s">
        <v>100</v>
      </c>
      <c r="E724" s="6" t="str">
        <f>IF(D724="","-",_xlfn.XLOOKUP(D724,'TM Information'!$A:$A,'TM Information'!$D:$D,"No Match",0,1))</f>
        <v>-</v>
      </c>
      <c r="F724" s="6" t="str">
        <f>IF(D724="","-",_xlfn.XLOOKUP(D724,'TM Information'!$A:$A,'TM Information'!$F:$F,"No Match",0,1))</f>
        <v>-</v>
      </c>
      <c r="G724" s="42">
        <f t="shared" si="11"/>
        <v>0</v>
      </c>
    </row>
    <row r="725" spans="1:7">
      <c r="A725" s="6" t="s">
        <v>100</v>
      </c>
      <c r="E725" s="6" t="str">
        <f>IF(D725="","-",_xlfn.XLOOKUP(D725,'TM Information'!$A:$A,'TM Information'!$D:$D,"No Match",0,1))</f>
        <v>-</v>
      </c>
      <c r="F725" s="6" t="str">
        <f>IF(D725="","-",_xlfn.XLOOKUP(D725,'TM Information'!$A:$A,'TM Information'!$F:$F,"No Match",0,1))</f>
        <v>-</v>
      </c>
      <c r="G725" s="42">
        <f t="shared" si="11"/>
        <v>0</v>
      </c>
    </row>
    <row r="726" spans="1:7">
      <c r="A726" s="6" t="s">
        <v>100</v>
      </c>
      <c r="E726" s="6" t="str">
        <f>IF(D726="","-",_xlfn.XLOOKUP(D726,'TM Information'!$A:$A,'TM Information'!$D:$D,"No Match",0,1))</f>
        <v>-</v>
      </c>
      <c r="F726" s="6" t="str">
        <f>IF(D726="","-",_xlfn.XLOOKUP(D726,'TM Information'!$A:$A,'TM Information'!$F:$F,"No Match",0,1))</f>
        <v>-</v>
      </c>
      <c r="G726" s="42">
        <f t="shared" si="11"/>
        <v>0</v>
      </c>
    </row>
    <row r="727" spans="1:7">
      <c r="A727" s="6" t="s">
        <v>100</v>
      </c>
      <c r="E727" s="6" t="str">
        <f>IF(D727="","-",_xlfn.XLOOKUP(D727,'TM Information'!$A:$A,'TM Information'!$D:$D,"No Match",0,1))</f>
        <v>-</v>
      </c>
      <c r="F727" s="6" t="str">
        <f>IF(D727="","-",_xlfn.XLOOKUP(D727,'TM Information'!$A:$A,'TM Information'!$F:$F,"No Match",0,1))</f>
        <v>-</v>
      </c>
      <c r="G727" s="42">
        <f t="shared" si="11"/>
        <v>0</v>
      </c>
    </row>
    <row r="728" spans="1:7">
      <c r="A728" s="6" t="s">
        <v>100</v>
      </c>
      <c r="E728" s="6" t="str">
        <f>IF(D728="","-",_xlfn.XLOOKUP(D728,'TM Information'!$A:$A,'TM Information'!$D:$D,"No Match",0,1))</f>
        <v>-</v>
      </c>
      <c r="F728" s="6" t="str">
        <f>IF(D728="","-",_xlfn.XLOOKUP(D728,'TM Information'!$A:$A,'TM Information'!$F:$F,"No Match",0,1))</f>
        <v>-</v>
      </c>
      <c r="G728" s="42">
        <f t="shared" si="11"/>
        <v>0</v>
      </c>
    </row>
    <row r="729" spans="1:7">
      <c r="A729" s="6" t="s">
        <v>100</v>
      </c>
      <c r="E729" s="6" t="str">
        <f>IF(D729="","-",_xlfn.XLOOKUP(D729,'TM Information'!$A:$A,'TM Information'!$D:$D,"No Match",0,1))</f>
        <v>-</v>
      </c>
      <c r="F729" s="6" t="str">
        <f>IF(D729="","-",_xlfn.XLOOKUP(D729,'TM Information'!$A:$A,'TM Information'!$F:$F,"No Match",0,1))</f>
        <v>-</v>
      </c>
      <c r="G729" s="42">
        <f t="shared" si="11"/>
        <v>0</v>
      </c>
    </row>
    <row r="730" spans="1:7">
      <c r="A730" s="6" t="s">
        <v>100</v>
      </c>
      <c r="E730" s="6" t="str">
        <f>IF(D730="","-",_xlfn.XLOOKUP(D730,'TM Information'!$A:$A,'TM Information'!$D:$D,"No Match",0,1))</f>
        <v>-</v>
      </c>
      <c r="F730" s="6" t="str">
        <f>IF(D730="","-",_xlfn.XLOOKUP(D730,'TM Information'!$A:$A,'TM Information'!$F:$F,"No Match",0,1))</f>
        <v>-</v>
      </c>
      <c r="G730" s="42">
        <f t="shared" si="11"/>
        <v>0</v>
      </c>
    </row>
    <row r="731" spans="1:7">
      <c r="A731" s="6" t="s">
        <v>100</v>
      </c>
      <c r="E731" s="6" t="str">
        <f>IF(D731="","-",_xlfn.XLOOKUP(D731,'TM Information'!$A:$A,'TM Information'!$D:$D,"No Match",0,1))</f>
        <v>-</v>
      </c>
      <c r="F731" s="6" t="str">
        <f>IF(D731="","-",_xlfn.XLOOKUP(D731,'TM Information'!$A:$A,'TM Information'!$F:$F,"No Match",0,1))</f>
        <v>-</v>
      </c>
      <c r="G731" s="42">
        <f t="shared" si="11"/>
        <v>0</v>
      </c>
    </row>
    <row r="732" spans="1:7">
      <c r="A732" s="6" t="s">
        <v>100</v>
      </c>
      <c r="E732" s="6" t="str">
        <f>IF(D732="","-",_xlfn.XLOOKUP(D732,'TM Information'!$A:$A,'TM Information'!$D:$D,"No Match",0,1))</f>
        <v>-</v>
      </c>
      <c r="F732" s="6" t="str">
        <f>IF(D732="","-",_xlfn.XLOOKUP(D732,'TM Information'!$A:$A,'TM Information'!$F:$F,"No Match",0,1))</f>
        <v>-</v>
      </c>
      <c r="G732" s="42">
        <f t="shared" si="11"/>
        <v>0</v>
      </c>
    </row>
    <row r="733" spans="1:7">
      <c r="A733" s="6" t="s">
        <v>100</v>
      </c>
      <c r="E733" s="6" t="str">
        <f>IF(D733="","-",_xlfn.XLOOKUP(D733,'TM Information'!$A:$A,'TM Information'!$D:$D,"No Match",0,1))</f>
        <v>-</v>
      </c>
      <c r="F733" s="6" t="str">
        <f>IF(D733="","-",_xlfn.XLOOKUP(D733,'TM Information'!$A:$A,'TM Information'!$F:$F,"No Match",0,1))</f>
        <v>-</v>
      </c>
      <c r="G733" s="42">
        <f t="shared" si="11"/>
        <v>0</v>
      </c>
    </row>
    <row r="734" spans="1:7">
      <c r="A734" s="6" t="s">
        <v>100</v>
      </c>
      <c r="E734" s="6" t="str">
        <f>IF(D734="","-",_xlfn.XLOOKUP(D734,'TM Information'!$A:$A,'TM Information'!$D:$D,"No Match",0,1))</f>
        <v>-</v>
      </c>
      <c r="F734" s="6" t="str">
        <f>IF(D734="","-",_xlfn.XLOOKUP(D734,'TM Information'!$A:$A,'TM Information'!$F:$F,"No Match",0,1))</f>
        <v>-</v>
      </c>
      <c r="G734" s="42">
        <f t="shared" si="11"/>
        <v>0</v>
      </c>
    </row>
    <row r="735" spans="1:7">
      <c r="A735" s="6" t="s">
        <v>100</v>
      </c>
      <c r="E735" s="6" t="str">
        <f>IF(D735="","-",_xlfn.XLOOKUP(D735,'TM Information'!$A:$A,'TM Information'!$D:$D,"No Match",0,1))</f>
        <v>-</v>
      </c>
      <c r="F735" s="6" t="str">
        <f>IF(D735="","-",_xlfn.XLOOKUP(D735,'TM Information'!$A:$A,'TM Information'!$F:$F,"No Match",0,1))</f>
        <v>-</v>
      </c>
      <c r="G735" s="42">
        <f t="shared" si="11"/>
        <v>0</v>
      </c>
    </row>
    <row r="736" spans="1:7">
      <c r="A736" s="6" t="s">
        <v>100</v>
      </c>
      <c r="E736" s="6" t="str">
        <f>IF(D736="","-",_xlfn.XLOOKUP(D736,'TM Information'!$A:$A,'TM Information'!$D:$D,"No Match",0,1))</f>
        <v>-</v>
      </c>
      <c r="F736" s="6" t="str">
        <f>IF(D736="","-",_xlfn.XLOOKUP(D736,'TM Information'!$A:$A,'TM Information'!$F:$F,"No Match",0,1))</f>
        <v>-</v>
      </c>
      <c r="G736" s="42">
        <f t="shared" si="11"/>
        <v>0</v>
      </c>
    </row>
    <row r="737" spans="1:7">
      <c r="A737" s="6" t="s">
        <v>100</v>
      </c>
      <c r="E737" s="6" t="str">
        <f>IF(D737="","-",_xlfn.XLOOKUP(D737,'TM Information'!$A:$A,'TM Information'!$D:$D,"No Match",0,1))</f>
        <v>-</v>
      </c>
      <c r="F737" s="6" t="str">
        <f>IF(D737="","-",_xlfn.XLOOKUP(D737,'TM Information'!$A:$A,'TM Information'!$F:$F,"No Match",0,1))</f>
        <v>-</v>
      </c>
      <c r="G737" s="42">
        <f t="shared" si="11"/>
        <v>0</v>
      </c>
    </row>
    <row r="738" spans="1:7">
      <c r="A738" s="6" t="s">
        <v>100</v>
      </c>
      <c r="E738" s="6" t="str">
        <f>IF(D738="","-",_xlfn.XLOOKUP(D738,'TM Information'!$A:$A,'TM Information'!$D:$D,"No Match",0,1))</f>
        <v>-</v>
      </c>
      <c r="F738" s="6" t="str">
        <f>IF(D738="","-",_xlfn.XLOOKUP(D738,'TM Information'!$A:$A,'TM Information'!$F:$F,"No Match",0,1))</f>
        <v>-</v>
      </c>
      <c r="G738" s="42">
        <f t="shared" si="11"/>
        <v>0</v>
      </c>
    </row>
    <row r="739" spans="1:7">
      <c r="A739" s="6" t="s">
        <v>100</v>
      </c>
      <c r="E739" s="6" t="str">
        <f>IF(D739="","-",_xlfn.XLOOKUP(D739,'TM Information'!$A:$A,'TM Information'!$D:$D,"No Match",0,1))</f>
        <v>-</v>
      </c>
      <c r="F739" s="6" t="str">
        <f>IF(D739="","-",_xlfn.XLOOKUP(D739,'TM Information'!$A:$A,'TM Information'!$F:$F,"No Match",0,1))</f>
        <v>-</v>
      </c>
      <c r="G739" s="42">
        <f t="shared" si="11"/>
        <v>0</v>
      </c>
    </row>
    <row r="740" spans="1:7">
      <c r="A740" s="6" t="s">
        <v>100</v>
      </c>
      <c r="E740" s="6" t="str">
        <f>IF(D740="","-",_xlfn.XLOOKUP(D740,'TM Information'!$A:$A,'TM Information'!$D:$D,"No Match",0,1))</f>
        <v>-</v>
      </c>
      <c r="F740" s="6" t="str">
        <f>IF(D740="","-",_xlfn.XLOOKUP(D740,'TM Information'!$A:$A,'TM Information'!$F:$F,"No Match",0,1))</f>
        <v>-</v>
      </c>
      <c r="G740" s="42">
        <f t="shared" si="11"/>
        <v>0</v>
      </c>
    </row>
    <row r="741" spans="1:7">
      <c r="A741" s="6" t="s">
        <v>100</v>
      </c>
      <c r="E741" s="6" t="str">
        <f>IF(D741="","-",_xlfn.XLOOKUP(D741,'TM Information'!$A:$A,'TM Information'!$D:$D,"No Match",0,1))</f>
        <v>-</v>
      </c>
      <c r="F741" s="6" t="str">
        <f>IF(D741="","-",_xlfn.XLOOKUP(D741,'TM Information'!$A:$A,'TM Information'!$F:$F,"No Match",0,1))</f>
        <v>-</v>
      </c>
      <c r="G741" s="42">
        <f t="shared" si="11"/>
        <v>0</v>
      </c>
    </row>
    <row r="742" spans="1:7">
      <c r="A742" s="6" t="s">
        <v>100</v>
      </c>
      <c r="E742" s="6" t="str">
        <f>IF(D742="","-",_xlfn.XLOOKUP(D742,'TM Information'!$A:$A,'TM Information'!$D:$D,"No Match",0,1))</f>
        <v>-</v>
      </c>
      <c r="F742" s="6" t="str">
        <f>IF(D742="","-",_xlfn.XLOOKUP(D742,'TM Information'!$A:$A,'TM Information'!$F:$F,"No Match",0,1))</f>
        <v>-</v>
      </c>
      <c r="G742" s="42">
        <f t="shared" si="11"/>
        <v>0</v>
      </c>
    </row>
    <row r="743" spans="1:7">
      <c r="A743" s="6" t="s">
        <v>100</v>
      </c>
      <c r="E743" s="6" t="str">
        <f>IF(D743="","-",_xlfn.XLOOKUP(D743,'TM Information'!$A:$A,'TM Information'!$D:$D,"No Match",0,1))</f>
        <v>-</v>
      </c>
      <c r="F743" s="6" t="str">
        <f>IF(D743="","-",_xlfn.XLOOKUP(D743,'TM Information'!$A:$A,'TM Information'!$F:$F,"No Match",0,1))</f>
        <v>-</v>
      </c>
      <c r="G743" s="42">
        <f t="shared" si="11"/>
        <v>0</v>
      </c>
    </row>
    <row r="744" spans="1:7">
      <c r="A744" s="6" t="s">
        <v>100</v>
      </c>
      <c r="E744" s="6" t="str">
        <f>IF(D744="","-",_xlfn.XLOOKUP(D744,'TM Information'!$A:$A,'TM Information'!$D:$D,"No Match",0,1))</f>
        <v>-</v>
      </c>
      <c r="F744" s="6" t="str">
        <f>IF(D744="","-",_xlfn.XLOOKUP(D744,'TM Information'!$A:$A,'TM Information'!$F:$F,"No Match",0,1))</f>
        <v>-</v>
      </c>
      <c r="G744" s="42">
        <f t="shared" si="11"/>
        <v>0</v>
      </c>
    </row>
    <row r="745" spans="1:7">
      <c r="A745" s="6" t="s">
        <v>100</v>
      </c>
      <c r="E745" s="6" t="str">
        <f>IF(D745="","-",_xlfn.XLOOKUP(D745,'TM Information'!$A:$A,'TM Information'!$D:$D,"No Match",0,1))</f>
        <v>-</v>
      </c>
      <c r="F745" s="6" t="str">
        <f>IF(D745="","-",_xlfn.XLOOKUP(D745,'TM Information'!$A:$A,'TM Information'!$F:$F,"No Match",0,1))</f>
        <v>-</v>
      </c>
      <c r="G745" s="42">
        <f t="shared" si="11"/>
        <v>0</v>
      </c>
    </row>
    <row r="746" spans="1:7">
      <c r="A746" s="6" t="s">
        <v>100</v>
      </c>
      <c r="E746" s="6" t="str">
        <f>IF(D746="","-",_xlfn.XLOOKUP(D746,'TM Information'!$A:$A,'TM Information'!$D:$D,"No Match",0,1))</f>
        <v>-</v>
      </c>
      <c r="F746" s="6" t="str">
        <f>IF(D746="","-",_xlfn.XLOOKUP(D746,'TM Information'!$A:$A,'TM Information'!$F:$F,"No Match",0,1))</f>
        <v>-</v>
      </c>
      <c r="G746" s="42">
        <f t="shared" si="11"/>
        <v>0</v>
      </c>
    </row>
    <row r="747" spans="1:7">
      <c r="A747" s="6" t="s">
        <v>100</v>
      </c>
      <c r="E747" s="6" t="str">
        <f>IF(D747="","-",_xlfn.XLOOKUP(D747,'TM Information'!$A:$A,'TM Information'!$D:$D,"No Match",0,1))</f>
        <v>-</v>
      </c>
      <c r="F747" s="6" t="str">
        <f>IF(D747="","-",_xlfn.XLOOKUP(D747,'TM Information'!$A:$A,'TM Information'!$F:$F,"No Match",0,1))</f>
        <v>-</v>
      </c>
      <c r="G747" s="42">
        <f t="shared" si="11"/>
        <v>0</v>
      </c>
    </row>
    <row r="748" spans="1:7">
      <c r="A748" s="6" t="s">
        <v>100</v>
      </c>
      <c r="E748" s="6" t="str">
        <f>IF(D748="","-",_xlfn.XLOOKUP(D748,'TM Information'!$A:$A,'TM Information'!$D:$D,"No Match",0,1))</f>
        <v>-</v>
      </c>
      <c r="F748" s="6" t="str">
        <f>IF(D748="","-",_xlfn.XLOOKUP(D748,'TM Information'!$A:$A,'TM Information'!$F:$F,"No Match",0,1))</f>
        <v>-</v>
      </c>
      <c r="G748" s="42">
        <f t="shared" si="11"/>
        <v>0</v>
      </c>
    </row>
    <row r="749" spans="1:7">
      <c r="A749" s="6" t="s">
        <v>100</v>
      </c>
      <c r="E749" s="6" t="str">
        <f>IF(D749="","-",_xlfn.XLOOKUP(D749,'TM Information'!$A:$A,'TM Information'!$D:$D,"No Match",0,1))</f>
        <v>-</v>
      </c>
      <c r="F749" s="6" t="str">
        <f>IF(D749="","-",_xlfn.XLOOKUP(D749,'TM Information'!$A:$A,'TM Information'!$F:$F,"No Match",0,1))</f>
        <v>-</v>
      </c>
      <c r="G749" s="42">
        <f t="shared" si="11"/>
        <v>0</v>
      </c>
    </row>
    <row r="750" spans="1:7">
      <c r="A750" s="6" t="s">
        <v>100</v>
      </c>
      <c r="E750" s="6" t="str">
        <f>IF(D750="","-",_xlfn.XLOOKUP(D750,'TM Information'!$A:$A,'TM Information'!$D:$D,"No Match",0,1))</f>
        <v>-</v>
      </c>
      <c r="F750" s="6" t="str">
        <f>IF(D750="","-",_xlfn.XLOOKUP(D750,'TM Information'!$A:$A,'TM Information'!$F:$F,"No Match",0,1))</f>
        <v>-</v>
      </c>
      <c r="G750" s="42">
        <f t="shared" ref="G750:G813" si="12">COUNTIF(D:D,D750)</f>
        <v>0</v>
      </c>
    </row>
    <row r="751" spans="1:7">
      <c r="A751" s="6" t="s">
        <v>100</v>
      </c>
      <c r="E751" s="6" t="str">
        <f>IF(D751="","-",_xlfn.XLOOKUP(D751,'TM Information'!$A:$A,'TM Information'!$D:$D,"No Match",0,1))</f>
        <v>-</v>
      </c>
      <c r="F751" s="6" t="str">
        <f>IF(D751="","-",_xlfn.XLOOKUP(D751,'TM Information'!$A:$A,'TM Information'!$F:$F,"No Match",0,1))</f>
        <v>-</v>
      </c>
      <c r="G751" s="42">
        <f t="shared" si="12"/>
        <v>0</v>
      </c>
    </row>
    <row r="752" spans="1:7">
      <c r="A752" s="6" t="s">
        <v>100</v>
      </c>
      <c r="E752" s="6" t="str">
        <f>IF(D752="","-",_xlfn.XLOOKUP(D752,'TM Information'!$A:$A,'TM Information'!$D:$D,"No Match",0,1))</f>
        <v>-</v>
      </c>
      <c r="F752" s="6" t="str">
        <f>IF(D752="","-",_xlfn.XLOOKUP(D752,'TM Information'!$A:$A,'TM Information'!$F:$F,"No Match",0,1))</f>
        <v>-</v>
      </c>
      <c r="G752" s="42">
        <f t="shared" si="12"/>
        <v>0</v>
      </c>
    </row>
    <row r="753" spans="1:7">
      <c r="A753" s="6" t="s">
        <v>100</v>
      </c>
      <c r="E753" s="6" t="str">
        <f>IF(D753="","-",_xlfn.XLOOKUP(D753,'TM Information'!$A:$A,'TM Information'!$D:$D,"No Match",0,1))</f>
        <v>-</v>
      </c>
      <c r="F753" s="6" t="str">
        <f>IF(D753="","-",_xlfn.XLOOKUP(D753,'TM Information'!$A:$A,'TM Information'!$F:$F,"No Match",0,1))</f>
        <v>-</v>
      </c>
      <c r="G753" s="42">
        <f t="shared" si="12"/>
        <v>0</v>
      </c>
    </row>
    <row r="754" spans="1:7">
      <c r="A754" s="6" t="s">
        <v>100</v>
      </c>
      <c r="E754" s="6" t="str">
        <f>IF(D754="","-",_xlfn.XLOOKUP(D754,'TM Information'!$A:$A,'TM Information'!$D:$D,"No Match",0,1))</f>
        <v>-</v>
      </c>
      <c r="F754" s="6" t="str">
        <f>IF(D754="","-",_xlfn.XLOOKUP(D754,'TM Information'!$A:$A,'TM Information'!$F:$F,"No Match",0,1))</f>
        <v>-</v>
      </c>
      <c r="G754" s="42">
        <f t="shared" si="12"/>
        <v>0</v>
      </c>
    </row>
    <row r="755" spans="1:7">
      <c r="A755" s="6" t="s">
        <v>100</v>
      </c>
      <c r="E755" s="6" t="str">
        <f>IF(D755="","-",_xlfn.XLOOKUP(D755,'TM Information'!$A:$A,'TM Information'!$D:$D,"No Match",0,1))</f>
        <v>-</v>
      </c>
      <c r="F755" s="6" t="str">
        <f>IF(D755="","-",_xlfn.XLOOKUP(D755,'TM Information'!$A:$A,'TM Information'!$F:$F,"No Match",0,1))</f>
        <v>-</v>
      </c>
      <c r="G755" s="42">
        <f t="shared" si="12"/>
        <v>0</v>
      </c>
    </row>
    <row r="756" spans="1:7">
      <c r="A756" s="6" t="s">
        <v>100</v>
      </c>
      <c r="E756" s="6" t="str">
        <f>IF(D756="","-",_xlfn.XLOOKUP(D756,'TM Information'!$A:$A,'TM Information'!$D:$D,"No Match",0,1))</f>
        <v>-</v>
      </c>
      <c r="F756" s="6" t="str">
        <f>IF(D756="","-",_xlfn.XLOOKUP(D756,'TM Information'!$A:$A,'TM Information'!$F:$F,"No Match",0,1))</f>
        <v>-</v>
      </c>
      <c r="G756" s="42">
        <f t="shared" si="12"/>
        <v>0</v>
      </c>
    </row>
    <row r="757" spans="1:7">
      <c r="A757" s="6" t="s">
        <v>100</v>
      </c>
      <c r="E757" s="6" t="str">
        <f>IF(D757="","-",_xlfn.XLOOKUP(D757,'TM Information'!$A:$A,'TM Information'!$D:$D,"No Match",0,1))</f>
        <v>-</v>
      </c>
      <c r="F757" s="6" t="str">
        <f>IF(D757="","-",_xlfn.XLOOKUP(D757,'TM Information'!$A:$A,'TM Information'!$F:$F,"No Match",0,1))</f>
        <v>-</v>
      </c>
      <c r="G757" s="42">
        <f t="shared" si="12"/>
        <v>0</v>
      </c>
    </row>
    <row r="758" spans="1:7">
      <c r="A758" s="6" t="s">
        <v>100</v>
      </c>
      <c r="E758" s="6" t="str">
        <f>IF(D758="","-",_xlfn.XLOOKUP(D758,'TM Information'!$A:$A,'TM Information'!$D:$D,"No Match",0,1))</f>
        <v>-</v>
      </c>
      <c r="F758" s="6" t="str">
        <f>IF(D758="","-",_xlfn.XLOOKUP(D758,'TM Information'!$A:$A,'TM Information'!$F:$F,"No Match",0,1))</f>
        <v>-</v>
      </c>
      <c r="G758" s="42">
        <f t="shared" si="12"/>
        <v>0</v>
      </c>
    </row>
    <row r="759" spans="1:7">
      <c r="A759" s="6" t="s">
        <v>100</v>
      </c>
      <c r="E759" s="6" t="str">
        <f>IF(D759="","-",_xlfn.XLOOKUP(D759,'TM Information'!$A:$A,'TM Information'!$D:$D,"No Match",0,1))</f>
        <v>-</v>
      </c>
      <c r="F759" s="6" t="str">
        <f>IF(D759="","-",_xlfn.XLOOKUP(D759,'TM Information'!$A:$A,'TM Information'!$F:$F,"No Match",0,1))</f>
        <v>-</v>
      </c>
      <c r="G759" s="42">
        <f t="shared" si="12"/>
        <v>0</v>
      </c>
    </row>
    <row r="760" spans="1:7">
      <c r="A760" s="6" t="s">
        <v>100</v>
      </c>
      <c r="E760" s="6" t="str">
        <f>IF(D760="","-",_xlfn.XLOOKUP(D760,'TM Information'!$A:$A,'TM Information'!$D:$D,"No Match",0,1))</f>
        <v>-</v>
      </c>
      <c r="F760" s="6" t="str">
        <f>IF(D760="","-",_xlfn.XLOOKUP(D760,'TM Information'!$A:$A,'TM Information'!$F:$F,"No Match",0,1))</f>
        <v>-</v>
      </c>
      <c r="G760" s="42">
        <f t="shared" si="12"/>
        <v>0</v>
      </c>
    </row>
    <row r="761" spans="1:7">
      <c r="A761" s="6" t="s">
        <v>100</v>
      </c>
      <c r="E761" s="6" t="str">
        <f>IF(D761="","-",_xlfn.XLOOKUP(D761,'TM Information'!$A:$A,'TM Information'!$D:$D,"No Match",0,1))</f>
        <v>-</v>
      </c>
      <c r="F761" s="6" t="str">
        <f>IF(D761="","-",_xlfn.XLOOKUP(D761,'TM Information'!$A:$A,'TM Information'!$F:$F,"No Match",0,1))</f>
        <v>-</v>
      </c>
      <c r="G761" s="42">
        <f t="shared" si="12"/>
        <v>0</v>
      </c>
    </row>
    <row r="762" spans="1:7">
      <c r="A762" s="6" t="s">
        <v>100</v>
      </c>
      <c r="E762" s="6" t="str">
        <f>IF(D762="","-",_xlfn.XLOOKUP(D762,'TM Information'!$A:$A,'TM Information'!$D:$D,"No Match",0,1))</f>
        <v>-</v>
      </c>
      <c r="F762" s="6" t="str">
        <f>IF(D762="","-",_xlfn.XLOOKUP(D762,'TM Information'!$A:$A,'TM Information'!$F:$F,"No Match",0,1))</f>
        <v>-</v>
      </c>
      <c r="G762" s="42">
        <f t="shared" si="12"/>
        <v>0</v>
      </c>
    </row>
    <row r="763" spans="1:7">
      <c r="A763" s="6" t="s">
        <v>100</v>
      </c>
      <c r="E763" s="6" t="str">
        <f>IF(D763="","-",_xlfn.XLOOKUP(D763,'TM Information'!$A:$A,'TM Information'!$D:$D,"No Match",0,1))</f>
        <v>-</v>
      </c>
      <c r="F763" s="6" t="str">
        <f>IF(D763="","-",_xlfn.XLOOKUP(D763,'TM Information'!$A:$A,'TM Information'!$F:$F,"No Match",0,1))</f>
        <v>-</v>
      </c>
      <c r="G763" s="42">
        <f t="shared" si="12"/>
        <v>0</v>
      </c>
    </row>
    <row r="764" spans="1:7">
      <c r="A764" s="6" t="s">
        <v>100</v>
      </c>
      <c r="E764" s="6" t="str">
        <f>IF(D764="","-",_xlfn.XLOOKUP(D764,'TM Information'!$A:$A,'TM Information'!$D:$D,"No Match",0,1))</f>
        <v>-</v>
      </c>
      <c r="F764" s="6" t="str">
        <f>IF(D764="","-",_xlfn.XLOOKUP(D764,'TM Information'!$A:$A,'TM Information'!$F:$F,"No Match",0,1))</f>
        <v>-</v>
      </c>
      <c r="G764" s="42">
        <f t="shared" si="12"/>
        <v>0</v>
      </c>
    </row>
    <row r="765" spans="1:7">
      <c r="A765" s="6" t="s">
        <v>100</v>
      </c>
      <c r="E765" s="6" t="str">
        <f>IF(D765="","-",_xlfn.XLOOKUP(D765,'TM Information'!$A:$A,'TM Information'!$D:$D,"No Match",0,1))</f>
        <v>-</v>
      </c>
      <c r="F765" s="6" t="str">
        <f>IF(D765="","-",_xlfn.XLOOKUP(D765,'TM Information'!$A:$A,'TM Information'!$F:$F,"No Match",0,1))</f>
        <v>-</v>
      </c>
      <c r="G765" s="42">
        <f t="shared" si="12"/>
        <v>0</v>
      </c>
    </row>
    <row r="766" spans="1:7">
      <c r="A766" s="6" t="s">
        <v>100</v>
      </c>
      <c r="E766" s="6" t="str">
        <f>IF(D766="","-",_xlfn.XLOOKUP(D766,'TM Information'!$A:$A,'TM Information'!$D:$D,"No Match",0,1))</f>
        <v>-</v>
      </c>
      <c r="F766" s="6" t="str">
        <f>IF(D766="","-",_xlfn.XLOOKUP(D766,'TM Information'!$A:$A,'TM Information'!$F:$F,"No Match",0,1))</f>
        <v>-</v>
      </c>
      <c r="G766" s="42">
        <f t="shared" si="12"/>
        <v>0</v>
      </c>
    </row>
    <row r="767" spans="1:7">
      <c r="A767" s="6" t="s">
        <v>100</v>
      </c>
      <c r="E767" s="6" t="str">
        <f>IF(D767="","-",_xlfn.XLOOKUP(D767,'TM Information'!$A:$A,'TM Information'!$D:$D,"No Match",0,1))</f>
        <v>-</v>
      </c>
      <c r="F767" s="6" t="str">
        <f>IF(D767="","-",_xlfn.XLOOKUP(D767,'TM Information'!$A:$A,'TM Information'!$F:$F,"No Match",0,1))</f>
        <v>-</v>
      </c>
      <c r="G767" s="42">
        <f t="shared" si="12"/>
        <v>0</v>
      </c>
    </row>
    <row r="768" spans="1:7">
      <c r="A768" s="6" t="s">
        <v>100</v>
      </c>
      <c r="E768" s="6" t="str">
        <f>IF(D768="","-",_xlfn.XLOOKUP(D768,'TM Information'!$A:$A,'TM Information'!$D:$D,"No Match",0,1))</f>
        <v>-</v>
      </c>
      <c r="F768" s="6" t="str">
        <f>IF(D768="","-",_xlfn.XLOOKUP(D768,'TM Information'!$A:$A,'TM Information'!$F:$F,"No Match",0,1))</f>
        <v>-</v>
      </c>
      <c r="G768" s="42">
        <f t="shared" si="12"/>
        <v>0</v>
      </c>
    </row>
    <row r="769" spans="1:7">
      <c r="A769" s="6" t="s">
        <v>100</v>
      </c>
      <c r="E769" s="6" t="str">
        <f>IF(D769="","-",_xlfn.XLOOKUP(D769,'TM Information'!$A:$A,'TM Information'!$D:$D,"No Match",0,1))</f>
        <v>-</v>
      </c>
      <c r="F769" s="6" t="str">
        <f>IF(D769="","-",_xlfn.XLOOKUP(D769,'TM Information'!$A:$A,'TM Information'!$F:$F,"No Match",0,1))</f>
        <v>-</v>
      </c>
      <c r="G769" s="42">
        <f t="shared" si="12"/>
        <v>0</v>
      </c>
    </row>
    <row r="770" spans="1:7">
      <c r="A770" s="6" t="s">
        <v>100</v>
      </c>
      <c r="E770" s="6" t="str">
        <f>IF(D770="","-",_xlfn.XLOOKUP(D770,'TM Information'!$A:$A,'TM Information'!$D:$D,"No Match",0,1))</f>
        <v>-</v>
      </c>
      <c r="F770" s="6" t="str">
        <f>IF(D770="","-",_xlfn.XLOOKUP(D770,'TM Information'!$A:$A,'TM Information'!$F:$F,"No Match",0,1))</f>
        <v>-</v>
      </c>
      <c r="G770" s="42">
        <f t="shared" si="12"/>
        <v>0</v>
      </c>
    </row>
    <row r="771" spans="1:7">
      <c r="A771" s="6" t="s">
        <v>100</v>
      </c>
      <c r="E771" s="6" t="str">
        <f>IF(D771="","-",_xlfn.XLOOKUP(D771,'TM Information'!$A:$A,'TM Information'!$D:$D,"No Match",0,1))</f>
        <v>-</v>
      </c>
      <c r="F771" s="6" t="str">
        <f>IF(D771="","-",_xlfn.XLOOKUP(D771,'TM Information'!$A:$A,'TM Information'!$F:$F,"No Match",0,1))</f>
        <v>-</v>
      </c>
      <c r="G771" s="42">
        <f t="shared" si="12"/>
        <v>0</v>
      </c>
    </row>
    <row r="772" spans="1:7">
      <c r="A772" s="6" t="s">
        <v>100</v>
      </c>
      <c r="E772" s="6" t="str">
        <f>IF(D772="","-",_xlfn.XLOOKUP(D772,'TM Information'!$A:$A,'TM Information'!$D:$D,"No Match",0,1))</f>
        <v>-</v>
      </c>
      <c r="F772" s="6" t="str">
        <f>IF(D772="","-",_xlfn.XLOOKUP(D772,'TM Information'!$A:$A,'TM Information'!$F:$F,"No Match",0,1))</f>
        <v>-</v>
      </c>
      <c r="G772" s="42">
        <f t="shared" si="12"/>
        <v>0</v>
      </c>
    </row>
    <row r="773" spans="1:7">
      <c r="A773" s="6" t="s">
        <v>100</v>
      </c>
      <c r="E773" s="6" t="str">
        <f>IF(D773="","-",_xlfn.XLOOKUP(D773,'TM Information'!$A:$A,'TM Information'!$D:$D,"No Match",0,1))</f>
        <v>-</v>
      </c>
      <c r="F773" s="6" t="str">
        <f>IF(D773="","-",_xlfn.XLOOKUP(D773,'TM Information'!$A:$A,'TM Information'!$F:$F,"No Match",0,1))</f>
        <v>-</v>
      </c>
      <c r="G773" s="42">
        <f t="shared" si="12"/>
        <v>0</v>
      </c>
    </row>
    <row r="774" spans="1:7">
      <c r="A774" s="6" t="s">
        <v>100</v>
      </c>
      <c r="E774" s="6" t="str">
        <f>IF(D774="","-",_xlfn.XLOOKUP(D774,'TM Information'!$A:$A,'TM Information'!$D:$D,"No Match",0,1))</f>
        <v>-</v>
      </c>
      <c r="F774" s="6" t="str">
        <f>IF(D774="","-",_xlfn.XLOOKUP(D774,'TM Information'!$A:$A,'TM Information'!$F:$F,"No Match",0,1))</f>
        <v>-</v>
      </c>
      <c r="G774" s="42">
        <f t="shared" si="12"/>
        <v>0</v>
      </c>
    </row>
    <row r="775" spans="1:7">
      <c r="A775" s="6" t="s">
        <v>100</v>
      </c>
      <c r="E775" s="6" t="str">
        <f>IF(D775="","-",_xlfn.XLOOKUP(D775,'TM Information'!$A:$A,'TM Information'!$D:$D,"No Match",0,1))</f>
        <v>-</v>
      </c>
      <c r="F775" s="6" t="str">
        <f>IF(D775="","-",_xlfn.XLOOKUP(D775,'TM Information'!$A:$A,'TM Information'!$F:$F,"No Match",0,1))</f>
        <v>-</v>
      </c>
      <c r="G775" s="42">
        <f t="shared" si="12"/>
        <v>0</v>
      </c>
    </row>
    <row r="776" spans="1:7">
      <c r="A776" s="6" t="s">
        <v>100</v>
      </c>
      <c r="E776" s="6" t="str">
        <f>IF(D776="","-",_xlfn.XLOOKUP(D776,'TM Information'!$A:$A,'TM Information'!$D:$D,"No Match",0,1))</f>
        <v>-</v>
      </c>
      <c r="F776" s="6" t="str">
        <f>IF(D776="","-",_xlfn.XLOOKUP(D776,'TM Information'!$A:$A,'TM Information'!$F:$F,"No Match",0,1))</f>
        <v>-</v>
      </c>
      <c r="G776" s="42">
        <f t="shared" si="12"/>
        <v>0</v>
      </c>
    </row>
    <row r="777" spans="1:7">
      <c r="A777" s="6" t="s">
        <v>100</v>
      </c>
      <c r="E777" s="6" t="str">
        <f>IF(D777="","-",_xlfn.XLOOKUP(D777,'TM Information'!$A:$A,'TM Information'!$D:$D,"No Match",0,1))</f>
        <v>-</v>
      </c>
      <c r="F777" s="6" t="str">
        <f>IF(D777="","-",_xlfn.XLOOKUP(D777,'TM Information'!$A:$A,'TM Information'!$F:$F,"No Match",0,1))</f>
        <v>-</v>
      </c>
      <c r="G777" s="42">
        <f t="shared" si="12"/>
        <v>0</v>
      </c>
    </row>
    <row r="778" spans="1:7">
      <c r="A778" s="6" t="s">
        <v>100</v>
      </c>
      <c r="E778" s="6" t="str">
        <f>IF(D778="","-",_xlfn.XLOOKUP(D778,'TM Information'!$A:$A,'TM Information'!$D:$D,"No Match",0,1))</f>
        <v>-</v>
      </c>
      <c r="F778" s="6" t="str">
        <f>IF(D778="","-",_xlfn.XLOOKUP(D778,'TM Information'!$A:$A,'TM Information'!$F:$F,"No Match",0,1))</f>
        <v>-</v>
      </c>
      <c r="G778" s="42">
        <f t="shared" si="12"/>
        <v>0</v>
      </c>
    </row>
    <row r="779" spans="1:7">
      <c r="A779" s="6" t="s">
        <v>100</v>
      </c>
      <c r="E779" s="6" t="str">
        <f>IF(D779="","-",_xlfn.XLOOKUP(D779,'TM Information'!$A:$A,'TM Information'!$D:$D,"No Match",0,1))</f>
        <v>-</v>
      </c>
      <c r="F779" s="6" t="str">
        <f>IF(D779="","-",_xlfn.XLOOKUP(D779,'TM Information'!$A:$A,'TM Information'!$F:$F,"No Match",0,1))</f>
        <v>-</v>
      </c>
      <c r="G779" s="42">
        <f t="shared" si="12"/>
        <v>0</v>
      </c>
    </row>
    <row r="780" spans="1:7">
      <c r="A780" s="6" t="s">
        <v>100</v>
      </c>
      <c r="E780" s="6" t="str">
        <f>IF(D780="","-",_xlfn.XLOOKUP(D780,'TM Information'!$A:$A,'TM Information'!$D:$D,"No Match",0,1))</f>
        <v>-</v>
      </c>
      <c r="F780" s="6" t="str">
        <f>IF(D780="","-",_xlfn.XLOOKUP(D780,'TM Information'!$A:$A,'TM Information'!$F:$F,"No Match",0,1))</f>
        <v>-</v>
      </c>
      <c r="G780" s="42">
        <f t="shared" si="12"/>
        <v>0</v>
      </c>
    </row>
    <row r="781" spans="1:7">
      <c r="A781" s="6" t="s">
        <v>100</v>
      </c>
      <c r="E781" s="6" t="str">
        <f>IF(D781="","-",_xlfn.XLOOKUP(D781,'TM Information'!$A:$A,'TM Information'!$D:$D,"No Match",0,1))</f>
        <v>-</v>
      </c>
      <c r="F781" s="6" t="str">
        <f>IF(D781="","-",_xlfn.XLOOKUP(D781,'TM Information'!$A:$A,'TM Information'!$F:$F,"No Match",0,1))</f>
        <v>-</v>
      </c>
      <c r="G781" s="42">
        <f t="shared" si="12"/>
        <v>0</v>
      </c>
    </row>
    <row r="782" spans="1:7">
      <c r="A782" s="6" t="s">
        <v>100</v>
      </c>
      <c r="E782" s="6" t="str">
        <f>IF(D782="","-",_xlfn.XLOOKUP(D782,'TM Information'!$A:$A,'TM Information'!$D:$D,"No Match",0,1))</f>
        <v>-</v>
      </c>
      <c r="F782" s="6" t="str">
        <f>IF(D782="","-",_xlfn.XLOOKUP(D782,'TM Information'!$A:$A,'TM Information'!$F:$F,"No Match",0,1))</f>
        <v>-</v>
      </c>
      <c r="G782" s="42">
        <f t="shared" si="12"/>
        <v>0</v>
      </c>
    </row>
    <row r="783" spans="1:7">
      <c r="A783" s="6" t="s">
        <v>100</v>
      </c>
      <c r="E783" s="6" t="str">
        <f>IF(D783="","-",_xlfn.XLOOKUP(D783,'TM Information'!$A:$A,'TM Information'!$D:$D,"No Match",0,1))</f>
        <v>-</v>
      </c>
      <c r="F783" s="6" t="str">
        <f>IF(D783="","-",_xlfn.XLOOKUP(D783,'TM Information'!$A:$A,'TM Information'!$F:$F,"No Match",0,1))</f>
        <v>-</v>
      </c>
      <c r="G783" s="42">
        <f t="shared" si="12"/>
        <v>0</v>
      </c>
    </row>
    <row r="784" spans="1:7">
      <c r="A784" s="6" t="s">
        <v>100</v>
      </c>
      <c r="E784" s="6" t="str">
        <f>IF(D784="","-",_xlfn.XLOOKUP(D784,'TM Information'!$A:$A,'TM Information'!$D:$D,"No Match",0,1))</f>
        <v>-</v>
      </c>
      <c r="F784" s="6" t="str">
        <f>IF(D784="","-",_xlfn.XLOOKUP(D784,'TM Information'!$A:$A,'TM Information'!$F:$F,"No Match",0,1))</f>
        <v>-</v>
      </c>
      <c r="G784" s="42">
        <f t="shared" si="12"/>
        <v>0</v>
      </c>
    </row>
    <row r="785" spans="1:7">
      <c r="A785" s="6" t="s">
        <v>100</v>
      </c>
      <c r="E785" s="6" t="str">
        <f>IF(D785="","-",_xlfn.XLOOKUP(D785,'TM Information'!$A:$A,'TM Information'!$D:$D,"No Match",0,1))</f>
        <v>-</v>
      </c>
      <c r="F785" s="6" t="str">
        <f>IF(D785="","-",_xlfn.XLOOKUP(D785,'TM Information'!$A:$A,'TM Information'!$F:$F,"No Match",0,1))</f>
        <v>-</v>
      </c>
      <c r="G785" s="42">
        <f t="shared" si="12"/>
        <v>0</v>
      </c>
    </row>
    <row r="786" spans="1:7">
      <c r="A786" s="6" t="s">
        <v>100</v>
      </c>
      <c r="E786" s="6" t="str">
        <f>IF(D786="","-",_xlfn.XLOOKUP(D786,'TM Information'!$A:$A,'TM Information'!$D:$D,"No Match",0,1))</f>
        <v>-</v>
      </c>
      <c r="F786" s="6" t="str">
        <f>IF(D786="","-",_xlfn.XLOOKUP(D786,'TM Information'!$A:$A,'TM Information'!$F:$F,"No Match",0,1))</f>
        <v>-</v>
      </c>
      <c r="G786" s="42">
        <f t="shared" si="12"/>
        <v>0</v>
      </c>
    </row>
    <row r="787" spans="1:7">
      <c r="A787" s="6" t="s">
        <v>100</v>
      </c>
      <c r="E787" s="6" t="str">
        <f>IF(D787="","-",_xlfn.XLOOKUP(D787,'TM Information'!$A:$A,'TM Information'!$D:$D,"No Match",0,1))</f>
        <v>-</v>
      </c>
      <c r="F787" s="6" t="str">
        <f>IF(D787="","-",_xlfn.XLOOKUP(D787,'TM Information'!$A:$A,'TM Information'!$F:$F,"No Match",0,1))</f>
        <v>-</v>
      </c>
      <c r="G787" s="42">
        <f t="shared" si="12"/>
        <v>0</v>
      </c>
    </row>
    <row r="788" spans="1:7">
      <c r="A788" s="6" t="s">
        <v>100</v>
      </c>
      <c r="E788" s="6" t="str">
        <f>IF(D788="","-",_xlfn.XLOOKUP(D788,'TM Information'!$A:$A,'TM Information'!$D:$D,"No Match",0,1))</f>
        <v>-</v>
      </c>
      <c r="F788" s="6" t="str">
        <f>IF(D788="","-",_xlfn.XLOOKUP(D788,'TM Information'!$A:$A,'TM Information'!$F:$F,"No Match",0,1))</f>
        <v>-</v>
      </c>
      <c r="G788" s="42">
        <f t="shared" si="12"/>
        <v>0</v>
      </c>
    </row>
    <row r="789" spans="1:7">
      <c r="A789" s="6" t="s">
        <v>100</v>
      </c>
      <c r="E789" s="6" t="str">
        <f>IF(D789="","-",_xlfn.XLOOKUP(D789,'TM Information'!$A:$A,'TM Information'!$D:$D,"No Match",0,1))</f>
        <v>-</v>
      </c>
      <c r="F789" s="6" t="str">
        <f>IF(D789="","-",_xlfn.XLOOKUP(D789,'TM Information'!$A:$A,'TM Information'!$F:$F,"No Match",0,1))</f>
        <v>-</v>
      </c>
      <c r="G789" s="42">
        <f t="shared" si="12"/>
        <v>0</v>
      </c>
    </row>
    <row r="790" spans="1:7">
      <c r="A790" s="6" t="s">
        <v>100</v>
      </c>
      <c r="E790" s="6" t="str">
        <f>IF(D790="","-",_xlfn.XLOOKUP(D790,'TM Information'!$A:$A,'TM Information'!$D:$D,"No Match",0,1))</f>
        <v>-</v>
      </c>
      <c r="F790" s="6" t="str">
        <f>IF(D790="","-",_xlfn.XLOOKUP(D790,'TM Information'!$A:$A,'TM Information'!$F:$F,"No Match",0,1))</f>
        <v>-</v>
      </c>
      <c r="G790" s="42">
        <f t="shared" si="12"/>
        <v>0</v>
      </c>
    </row>
    <row r="791" spans="1:7">
      <c r="A791" s="6" t="s">
        <v>100</v>
      </c>
      <c r="E791" s="6" t="str">
        <f>IF(D791="","-",_xlfn.XLOOKUP(D791,'TM Information'!$A:$A,'TM Information'!$D:$D,"No Match",0,1))</f>
        <v>-</v>
      </c>
      <c r="F791" s="6" t="str">
        <f>IF(D791="","-",_xlfn.XLOOKUP(D791,'TM Information'!$A:$A,'TM Information'!$F:$F,"No Match",0,1))</f>
        <v>-</v>
      </c>
      <c r="G791" s="42">
        <f t="shared" si="12"/>
        <v>0</v>
      </c>
    </row>
    <row r="792" spans="1:7">
      <c r="A792" s="6" t="s">
        <v>100</v>
      </c>
      <c r="E792" s="6" t="str">
        <f>IF(D792="","-",_xlfn.XLOOKUP(D792,'TM Information'!$A:$A,'TM Information'!$D:$D,"No Match",0,1))</f>
        <v>-</v>
      </c>
      <c r="F792" s="6" t="str">
        <f>IF(D792="","-",_xlfn.XLOOKUP(D792,'TM Information'!$A:$A,'TM Information'!$F:$F,"No Match",0,1))</f>
        <v>-</v>
      </c>
      <c r="G792" s="42">
        <f t="shared" si="12"/>
        <v>0</v>
      </c>
    </row>
    <row r="793" spans="1:7">
      <c r="A793" s="6" t="s">
        <v>100</v>
      </c>
      <c r="E793" s="6" t="str">
        <f>IF(D793="","-",_xlfn.XLOOKUP(D793,'TM Information'!$A:$A,'TM Information'!$D:$D,"No Match",0,1))</f>
        <v>-</v>
      </c>
      <c r="F793" s="6" t="str">
        <f>IF(D793="","-",_xlfn.XLOOKUP(D793,'TM Information'!$A:$A,'TM Information'!$F:$F,"No Match",0,1))</f>
        <v>-</v>
      </c>
      <c r="G793" s="42">
        <f t="shared" si="12"/>
        <v>0</v>
      </c>
    </row>
    <row r="794" spans="1:7">
      <c r="A794" s="6" t="s">
        <v>100</v>
      </c>
      <c r="E794" s="6" t="str">
        <f>IF(D794="","-",_xlfn.XLOOKUP(D794,'TM Information'!$A:$A,'TM Information'!$D:$D,"No Match",0,1))</f>
        <v>-</v>
      </c>
      <c r="F794" s="6" t="str">
        <f>IF(D794="","-",_xlfn.XLOOKUP(D794,'TM Information'!$A:$A,'TM Information'!$F:$F,"No Match",0,1))</f>
        <v>-</v>
      </c>
      <c r="G794" s="42">
        <f t="shared" si="12"/>
        <v>0</v>
      </c>
    </row>
    <row r="795" spans="1:7">
      <c r="A795" s="6" t="s">
        <v>100</v>
      </c>
      <c r="E795" s="6" t="str">
        <f>IF(D795="","-",_xlfn.XLOOKUP(D795,'TM Information'!$A:$A,'TM Information'!$D:$D,"No Match",0,1))</f>
        <v>-</v>
      </c>
      <c r="F795" s="6" t="str">
        <f>IF(D795="","-",_xlfn.XLOOKUP(D795,'TM Information'!$A:$A,'TM Information'!$F:$F,"No Match",0,1))</f>
        <v>-</v>
      </c>
      <c r="G795" s="42">
        <f t="shared" si="12"/>
        <v>0</v>
      </c>
    </row>
    <row r="796" spans="1:7">
      <c r="A796" s="6" t="s">
        <v>100</v>
      </c>
      <c r="E796" s="6" t="str">
        <f>IF(D796="","-",_xlfn.XLOOKUP(D796,'TM Information'!$A:$A,'TM Information'!$D:$D,"No Match",0,1))</f>
        <v>-</v>
      </c>
      <c r="F796" s="6" t="str">
        <f>IF(D796="","-",_xlfn.XLOOKUP(D796,'TM Information'!$A:$A,'TM Information'!$F:$F,"No Match",0,1))</f>
        <v>-</v>
      </c>
      <c r="G796" s="42">
        <f t="shared" si="12"/>
        <v>0</v>
      </c>
    </row>
    <row r="797" spans="1:7">
      <c r="A797" s="6" t="s">
        <v>100</v>
      </c>
      <c r="E797" s="6" t="str">
        <f>IF(D797="","-",_xlfn.XLOOKUP(D797,'TM Information'!$A:$A,'TM Information'!$D:$D,"No Match",0,1))</f>
        <v>-</v>
      </c>
      <c r="F797" s="6" t="str">
        <f>IF(D797="","-",_xlfn.XLOOKUP(D797,'TM Information'!$A:$A,'TM Information'!$F:$F,"No Match",0,1))</f>
        <v>-</v>
      </c>
      <c r="G797" s="42">
        <f t="shared" si="12"/>
        <v>0</v>
      </c>
    </row>
    <row r="798" spans="1:7">
      <c r="A798" s="6" t="s">
        <v>100</v>
      </c>
      <c r="E798" s="6" t="str">
        <f>IF(D798="","-",_xlfn.XLOOKUP(D798,'TM Information'!$A:$A,'TM Information'!$D:$D,"No Match",0,1))</f>
        <v>-</v>
      </c>
      <c r="F798" s="6" t="str">
        <f>IF(D798="","-",_xlfn.XLOOKUP(D798,'TM Information'!$A:$A,'TM Information'!$F:$F,"No Match",0,1))</f>
        <v>-</v>
      </c>
      <c r="G798" s="42">
        <f t="shared" si="12"/>
        <v>0</v>
      </c>
    </row>
    <row r="799" spans="1:7">
      <c r="A799" s="6" t="s">
        <v>100</v>
      </c>
      <c r="E799" s="6" t="str">
        <f>IF(D799="","-",_xlfn.XLOOKUP(D799,'TM Information'!$A:$A,'TM Information'!$D:$D,"No Match",0,1))</f>
        <v>-</v>
      </c>
      <c r="F799" s="6" t="str">
        <f>IF(D799="","-",_xlfn.XLOOKUP(D799,'TM Information'!$A:$A,'TM Information'!$F:$F,"No Match",0,1))</f>
        <v>-</v>
      </c>
      <c r="G799" s="42">
        <f t="shared" si="12"/>
        <v>0</v>
      </c>
    </row>
    <row r="800" spans="1:7">
      <c r="A800" s="6" t="s">
        <v>100</v>
      </c>
      <c r="E800" s="6" t="str">
        <f>IF(D800="","-",_xlfn.XLOOKUP(D800,'TM Information'!$A:$A,'TM Information'!$D:$D,"No Match",0,1))</f>
        <v>-</v>
      </c>
      <c r="F800" s="6" t="str">
        <f>IF(D800="","-",_xlfn.XLOOKUP(D800,'TM Information'!$A:$A,'TM Information'!$F:$F,"No Match",0,1))</f>
        <v>-</v>
      </c>
      <c r="G800" s="42">
        <f t="shared" si="12"/>
        <v>0</v>
      </c>
    </row>
    <row r="801" spans="1:7">
      <c r="A801" s="6" t="s">
        <v>100</v>
      </c>
      <c r="E801" s="6" t="str">
        <f>IF(D801="","-",_xlfn.XLOOKUP(D801,'TM Information'!$A:$A,'TM Information'!$D:$D,"No Match",0,1))</f>
        <v>-</v>
      </c>
      <c r="F801" s="6" t="str">
        <f>IF(D801="","-",_xlfn.XLOOKUP(D801,'TM Information'!$A:$A,'TM Information'!$F:$F,"No Match",0,1))</f>
        <v>-</v>
      </c>
      <c r="G801" s="42">
        <f t="shared" si="12"/>
        <v>0</v>
      </c>
    </row>
    <row r="802" spans="1:7">
      <c r="A802" s="6" t="s">
        <v>100</v>
      </c>
      <c r="E802" s="6" t="str">
        <f>IF(D802="","-",_xlfn.XLOOKUP(D802,'TM Information'!$A:$A,'TM Information'!$D:$D,"No Match",0,1))</f>
        <v>-</v>
      </c>
      <c r="F802" s="6" t="str">
        <f>IF(D802="","-",_xlfn.XLOOKUP(D802,'TM Information'!$A:$A,'TM Information'!$F:$F,"No Match",0,1))</f>
        <v>-</v>
      </c>
      <c r="G802" s="42">
        <f t="shared" si="12"/>
        <v>0</v>
      </c>
    </row>
    <row r="803" spans="1:7">
      <c r="A803" s="6" t="s">
        <v>100</v>
      </c>
      <c r="E803" s="6" t="str">
        <f>IF(D803="","-",_xlfn.XLOOKUP(D803,'TM Information'!$A:$A,'TM Information'!$D:$D,"No Match",0,1))</f>
        <v>-</v>
      </c>
      <c r="F803" s="6" t="str">
        <f>IF(D803="","-",_xlfn.XLOOKUP(D803,'TM Information'!$A:$A,'TM Information'!$F:$F,"No Match",0,1))</f>
        <v>-</v>
      </c>
      <c r="G803" s="42">
        <f t="shared" si="12"/>
        <v>0</v>
      </c>
    </row>
    <row r="804" spans="1:7">
      <c r="A804" s="6" t="s">
        <v>100</v>
      </c>
      <c r="E804" s="6" t="str">
        <f>IF(D804="","-",_xlfn.XLOOKUP(D804,'TM Information'!$A:$A,'TM Information'!$D:$D,"No Match",0,1))</f>
        <v>-</v>
      </c>
      <c r="F804" s="6" t="str">
        <f>IF(D804="","-",_xlfn.XLOOKUP(D804,'TM Information'!$A:$A,'TM Information'!$F:$F,"No Match",0,1))</f>
        <v>-</v>
      </c>
      <c r="G804" s="42">
        <f t="shared" si="12"/>
        <v>0</v>
      </c>
    </row>
    <row r="805" spans="1:7">
      <c r="A805" s="6" t="s">
        <v>100</v>
      </c>
      <c r="E805" s="6" t="str">
        <f>IF(D805="","-",_xlfn.XLOOKUP(D805,'TM Information'!$A:$A,'TM Information'!$D:$D,"No Match",0,1))</f>
        <v>-</v>
      </c>
      <c r="F805" s="6" t="str">
        <f>IF(D805="","-",_xlfn.XLOOKUP(D805,'TM Information'!$A:$A,'TM Information'!$F:$F,"No Match",0,1))</f>
        <v>-</v>
      </c>
      <c r="G805" s="42">
        <f t="shared" si="12"/>
        <v>0</v>
      </c>
    </row>
    <row r="806" spans="1:7">
      <c r="A806" s="6" t="s">
        <v>100</v>
      </c>
      <c r="E806" s="6" t="str">
        <f>IF(D806="","-",_xlfn.XLOOKUP(D806,'TM Information'!$A:$A,'TM Information'!$D:$D,"No Match",0,1))</f>
        <v>-</v>
      </c>
      <c r="F806" s="6" t="str">
        <f>IF(D806="","-",_xlfn.XLOOKUP(D806,'TM Information'!$A:$A,'TM Information'!$F:$F,"No Match",0,1))</f>
        <v>-</v>
      </c>
      <c r="G806" s="42">
        <f t="shared" si="12"/>
        <v>0</v>
      </c>
    </row>
    <row r="807" spans="1:7">
      <c r="A807" s="6" t="s">
        <v>100</v>
      </c>
      <c r="E807" s="6" t="str">
        <f>IF(D807="","-",_xlfn.XLOOKUP(D807,'TM Information'!$A:$A,'TM Information'!$D:$D,"No Match",0,1))</f>
        <v>-</v>
      </c>
      <c r="F807" s="6" t="str">
        <f>IF(D807="","-",_xlfn.XLOOKUP(D807,'TM Information'!$A:$A,'TM Information'!$F:$F,"No Match",0,1))</f>
        <v>-</v>
      </c>
      <c r="G807" s="42">
        <f t="shared" si="12"/>
        <v>0</v>
      </c>
    </row>
    <row r="808" spans="1:7">
      <c r="A808" s="6" t="s">
        <v>100</v>
      </c>
      <c r="E808" s="6" t="str">
        <f>IF(D808="","-",_xlfn.XLOOKUP(D808,'TM Information'!$A:$A,'TM Information'!$D:$D,"No Match",0,1))</f>
        <v>-</v>
      </c>
      <c r="F808" s="6" t="str">
        <f>IF(D808="","-",_xlfn.XLOOKUP(D808,'TM Information'!$A:$A,'TM Information'!$F:$F,"No Match",0,1))</f>
        <v>-</v>
      </c>
      <c r="G808" s="42">
        <f t="shared" si="12"/>
        <v>0</v>
      </c>
    </row>
    <row r="809" spans="1:7">
      <c r="A809" s="6" t="s">
        <v>100</v>
      </c>
      <c r="E809" s="6" t="str">
        <f>IF(D809="","-",_xlfn.XLOOKUP(D809,'TM Information'!$A:$A,'TM Information'!$D:$D,"No Match",0,1))</f>
        <v>-</v>
      </c>
      <c r="F809" s="6" t="str">
        <f>IF(D809="","-",_xlfn.XLOOKUP(D809,'TM Information'!$A:$A,'TM Information'!$F:$F,"No Match",0,1))</f>
        <v>-</v>
      </c>
      <c r="G809" s="42">
        <f t="shared" si="12"/>
        <v>0</v>
      </c>
    </row>
    <row r="810" spans="1:7">
      <c r="A810" s="6" t="s">
        <v>100</v>
      </c>
      <c r="E810" s="6" t="str">
        <f>IF(D810="","-",_xlfn.XLOOKUP(D810,'TM Information'!$A:$A,'TM Information'!$D:$D,"No Match",0,1))</f>
        <v>-</v>
      </c>
      <c r="F810" s="6" t="str">
        <f>IF(D810="","-",_xlfn.XLOOKUP(D810,'TM Information'!$A:$A,'TM Information'!$F:$F,"No Match",0,1))</f>
        <v>-</v>
      </c>
      <c r="G810" s="42">
        <f t="shared" si="12"/>
        <v>0</v>
      </c>
    </row>
    <row r="811" spans="1:7">
      <c r="A811" s="6" t="s">
        <v>100</v>
      </c>
      <c r="E811" s="6" t="str">
        <f>IF(D811="","-",_xlfn.XLOOKUP(D811,'TM Information'!$A:$A,'TM Information'!$D:$D,"No Match",0,1))</f>
        <v>-</v>
      </c>
      <c r="F811" s="6" t="str">
        <f>IF(D811="","-",_xlfn.XLOOKUP(D811,'TM Information'!$A:$A,'TM Information'!$F:$F,"No Match",0,1))</f>
        <v>-</v>
      </c>
      <c r="G811" s="42">
        <f t="shared" si="12"/>
        <v>0</v>
      </c>
    </row>
    <row r="812" spans="1:7">
      <c r="A812" s="6" t="s">
        <v>100</v>
      </c>
      <c r="E812" s="6" t="str">
        <f>IF(D812="","-",_xlfn.XLOOKUP(D812,'TM Information'!$A:$A,'TM Information'!$D:$D,"No Match",0,1))</f>
        <v>-</v>
      </c>
      <c r="F812" s="6" t="str">
        <f>IF(D812="","-",_xlfn.XLOOKUP(D812,'TM Information'!$A:$A,'TM Information'!$F:$F,"No Match",0,1))</f>
        <v>-</v>
      </c>
      <c r="G812" s="42">
        <f t="shared" si="12"/>
        <v>0</v>
      </c>
    </row>
    <row r="813" spans="1:7">
      <c r="A813" s="6" t="s">
        <v>100</v>
      </c>
      <c r="E813" s="6" t="str">
        <f>IF(D813="","-",_xlfn.XLOOKUP(D813,'TM Information'!$A:$A,'TM Information'!$D:$D,"No Match",0,1))</f>
        <v>-</v>
      </c>
      <c r="F813" s="6" t="str">
        <f>IF(D813="","-",_xlfn.XLOOKUP(D813,'TM Information'!$A:$A,'TM Information'!$F:$F,"No Match",0,1))</f>
        <v>-</v>
      </c>
      <c r="G813" s="42">
        <f t="shared" si="12"/>
        <v>0</v>
      </c>
    </row>
    <row r="814" spans="1:7">
      <c r="A814" s="6" t="s">
        <v>100</v>
      </c>
      <c r="E814" s="6" t="str">
        <f>IF(D814="","-",_xlfn.XLOOKUP(D814,'TM Information'!$A:$A,'TM Information'!$D:$D,"No Match",0,1))</f>
        <v>-</v>
      </c>
      <c r="F814" s="6" t="str">
        <f>IF(D814="","-",_xlfn.XLOOKUP(D814,'TM Information'!$A:$A,'TM Information'!$F:$F,"No Match",0,1))</f>
        <v>-</v>
      </c>
      <c r="G814" s="42">
        <f t="shared" ref="G814:G877" si="13">COUNTIF(D:D,D814)</f>
        <v>0</v>
      </c>
    </row>
    <row r="815" spans="1:7">
      <c r="A815" s="6" t="s">
        <v>100</v>
      </c>
      <c r="E815" s="6" t="str">
        <f>IF(D815="","-",_xlfn.XLOOKUP(D815,'TM Information'!$A:$A,'TM Information'!$D:$D,"No Match",0,1))</f>
        <v>-</v>
      </c>
      <c r="F815" s="6" t="str">
        <f>IF(D815="","-",_xlfn.XLOOKUP(D815,'TM Information'!$A:$A,'TM Information'!$F:$F,"No Match",0,1))</f>
        <v>-</v>
      </c>
      <c r="G815" s="42">
        <f t="shared" si="13"/>
        <v>0</v>
      </c>
    </row>
    <row r="816" spans="1:7">
      <c r="A816" s="6" t="s">
        <v>100</v>
      </c>
      <c r="E816" s="6" t="str">
        <f>IF(D816="","-",_xlfn.XLOOKUP(D816,'TM Information'!$A:$A,'TM Information'!$D:$D,"No Match",0,1))</f>
        <v>-</v>
      </c>
      <c r="F816" s="6" t="str">
        <f>IF(D816="","-",_xlfn.XLOOKUP(D816,'TM Information'!$A:$A,'TM Information'!$F:$F,"No Match",0,1))</f>
        <v>-</v>
      </c>
      <c r="G816" s="42">
        <f t="shared" si="13"/>
        <v>0</v>
      </c>
    </row>
    <row r="817" spans="1:7">
      <c r="A817" s="6" t="s">
        <v>100</v>
      </c>
      <c r="E817" s="6" t="str">
        <f>IF(D817="","-",_xlfn.XLOOKUP(D817,'TM Information'!$A:$A,'TM Information'!$D:$D,"No Match",0,1))</f>
        <v>-</v>
      </c>
      <c r="F817" s="6" t="str">
        <f>IF(D817="","-",_xlfn.XLOOKUP(D817,'TM Information'!$A:$A,'TM Information'!$F:$F,"No Match",0,1))</f>
        <v>-</v>
      </c>
      <c r="G817" s="42">
        <f t="shared" si="13"/>
        <v>0</v>
      </c>
    </row>
    <row r="818" spans="1:7">
      <c r="A818" s="6" t="s">
        <v>100</v>
      </c>
      <c r="E818" s="6" t="str">
        <f>IF(D818="","-",_xlfn.XLOOKUP(D818,'TM Information'!$A:$A,'TM Information'!$D:$D,"No Match",0,1))</f>
        <v>-</v>
      </c>
      <c r="F818" s="6" t="str">
        <f>IF(D818="","-",_xlfn.XLOOKUP(D818,'TM Information'!$A:$A,'TM Information'!$F:$F,"No Match",0,1))</f>
        <v>-</v>
      </c>
      <c r="G818" s="42">
        <f t="shared" si="13"/>
        <v>0</v>
      </c>
    </row>
    <row r="819" spans="1:7">
      <c r="A819" s="6" t="s">
        <v>100</v>
      </c>
      <c r="E819" s="6" t="str">
        <f>IF(D819="","-",_xlfn.XLOOKUP(D819,'TM Information'!$A:$A,'TM Information'!$D:$D,"No Match",0,1))</f>
        <v>-</v>
      </c>
      <c r="F819" s="6" t="str">
        <f>IF(D819="","-",_xlfn.XLOOKUP(D819,'TM Information'!$A:$A,'TM Information'!$F:$F,"No Match",0,1))</f>
        <v>-</v>
      </c>
      <c r="G819" s="42">
        <f t="shared" si="13"/>
        <v>0</v>
      </c>
    </row>
    <row r="820" spans="1:7">
      <c r="A820" s="6" t="s">
        <v>100</v>
      </c>
      <c r="E820" s="6" t="str">
        <f>IF(D820="","-",_xlfn.XLOOKUP(D820,'TM Information'!$A:$A,'TM Information'!$D:$D,"No Match",0,1))</f>
        <v>-</v>
      </c>
      <c r="F820" s="6" t="str">
        <f>IF(D820="","-",_xlfn.XLOOKUP(D820,'TM Information'!$A:$A,'TM Information'!$F:$F,"No Match",0,1))</f>
        <v>-</v>
      </c>
      <c r="G820" s="42">
        <f t="shared" si="13"/>
        <v>0</v>
      </c>
    </row>
    <row r="821" spans="1:7">
      <c r="A821" s="6" t="s">
        <v>100</v>
      </c>
      <c r="E821" s="6" t="str">
        <f>IF(D821="","-",_xlfn.XLOOKUP(D821,'TM Information'!$A:$A,'TM Information'!$D:$D,"No Match",0,1))</f>
        <v>-</v>
      </c>
      <c r="F821" s="6" t="str">
        <f>IF(D821="","-",_xlfn.XLOOKUP(D821,'TM Information'!$A:$A,'TM Information'!$F:$F,"No Match",0,1))</f>
        <v>-</v>
      </c>
      <c r="G821" s="42">
        <f t="shared" si="13"/>
        <v>0</v>
      </c>
    </row>
    <row r="822" spans="1:7">
      <c r="A822" s="6" t="s">
        <v>100</v>
      </c>
      <c r="E822" s="6" t="str">
        <f>IF(D822="","-",_xlfn.XLOOKUP(D822,'TM Information'!$A:$A,'TM Information'!$D:$D,"No Match",0,1))</f>
        <v>-</v>
      </c>
      <c r="F822" s="6" t="str">
        <f>IF(D822="","-",_xlfn.XLOOKUP(D822,'TM Information'!$A:$A,'TM Information'!$F:$F,"No Match",0,1))</f>
        <v>-</v>
      </c>
      <c r="G822" s="42">
        <f t="shared" si="13"/>
        <v>0</v>
      </c>
    </row>
    <row r="823" spans="1:7">
      <c r="A823" s="6" t="s">
        <v>100</v>
      </c>
      <c r="E823" s="6" t="str">
        <f>IF(D823="","-",_xlfn.XLOOKUP(D823,'TM Information'!$A:$A,'TM Information'!$D:$D,"No Match",0,1))</f>
        <v>-</v>
      </c>
      <c r="F823" s="6" t="str">
        <f>IF(D823="","-",_xlfn.XLOOKUP(D823,'TM Information'!$A:$A,'TM Information'!$F:$F,"No Match",0,1))</f>
        <v>-</v>
      </c>
      <c r="G823" s="42">
        <f t="shared" si="13"/>
        <v>0</v>
      </c>
    </row>
    <row r="824" spans="1:7">
      <c r="A824" s="6" t="s">
        <v>100</v>
      </c>
      <c r="E824" s="6" t="str">
        <f>IF(D824="","-",_xlfn.XLOOKUP(D824,'TM Information'!$A:$A,'TM Information'!$D:$D,"No Match",0,1))</f>
        <v>-</v>
      </c>
      <c r="F824" s="6" t="str">
        <f>IF(D824="","-",_xlfn.XLOOKUP(D824,'TM Information'!$A:$A,'TM Information'!$F:$F,"No Match",0,1))</f>
        <v>-</v>
      </c>
      <c r="G824" s="42">
        <f t="shared" si="13"/>
        <v>0</v>
      </c>
    </row>
    <row r="825" spans="1:7">
      <c r="A825" s="6" t="s">
        <v>100</v>
      </c>
      <c r="E825" s="6" t="str">
        <f>IF(D825="","-",_xlfn.XLOOKUP(D825,'TM Information'!$A:$A,'TM Information'!$D:$D,"No Match",0,1))</f>
        <v>-</v>
      </c>
      <c r="F825" s="6" t="str">
        <f>IF(D825="","-",_xlfn.XLOOKUP(D825,'TM Information'!$A:$A,'TM Information'!$F:$F,"No Match",0,1))</f>
        <v>-</v>
      </c>
      <c r="G825" s="42">
        <f t="shared" si="13"/>
        <v>0</v>
      </c>
    </row>
    <row r="826" spans="1:7">
      <c r="A826" s="6" t="s">
        <v>100</v>
      </c>
      <c r="E826" s="6" t="str">
        <f>IF(D826="","-",_xlfn.XLOOKUP(D826,'TM Information'!$A:$A,'TM Information'!$D:$D,"No Match",0,1))</f>
        <v>-</v>
      </c>
      <c r="F826" s="6" t="str">
        <f>IF(D826="","-",_xlfn.XLOOKUP(D826,'TM Information'!$A:$A,'TM Information'!$F:$F,"No Match",0,1))</f>
        <v>-</v>
      </c>
      <c r="G826" s="42">
        <f t="shared" si="13"/>
        <v>0</v>
      </c>
    </row>
    <row r="827" spans="1:7">
      <c r="A827" s="6" t="s">
        <v>100</v>
      </c>
      <c r="E827" s="6" t="str">
        <f>IF(D827="","-",_xlfn.XLOOKUP(D827,'TM Information'!$A:$A,'TM Information'!$D:$D,"No Match",0,1))</f>
        <v>-</v>
      </c>
      <c r="F827" s="6" t="str">
        <f>IF(D827="","-",_xlfn.XLOOKUP(D827,'TM Information'!$A:$A,'TM Information'!$F:$F,"No Match",0,1))</f>
        <v>-</v>
      </c>
      <c r="G827" s="42">
        <f t="shared" si="13"/>
        <v>0</v>
      </c>
    </row>
    <row r="828" spans="1:7">
      <c r="A828" s="6" t="s">
        <v>100</v>
      </c>
      <c r="E828" s="6" t="str">
        <f>IF(D828="","-",_xlfn.XLOOKUP(D828,'TM Information'!$A:$A,'TM Information'!$D:$D,"No Match",0,1))</f>
        <v>-</v>
      </c>
      <c r="F828" s="6" t="str">
        <f>IF(D828="","-",_xlfn.XLOOKUP(D828,'TM Information'!$A:$A,'TM Information'!$F:$F,"No Match",0,1))</f>
        <v>-</v>
      </c>
      <c r="G828" s="42">
        <f t="shared" si="13"/>
        <v>0</v>
      </c>
    </row>
    <row r="829" spans="1:7">
      <c r="A829" s="6" t="s">
        <v>100</v>
      </c>
      <c r="E829" s="6" t="str">
        <f>IF(D829="","-",_xlfn.XLOOKUP(D829,'TM Information'!$A:$A,'TM Information'!$D:$D,"No Match",0,1))</f>
        <v>-</v>
      </c>
      <c r="F829" s="6" t="str">
        <f>IF(D829="","-",_xlfn.XLOOKUP(D829,'TM Information'!$A:$A,'TM Information'!$F:$F,"No Match",0,1))</f>
        <v>-</v>
      </c>
      <c r="G829" s="42">
        <f t="shared" si="13"/>
        <v>0</v>
      </c>
    </row>
    <row r="830" spans="1:7">
      <c r="A830" s="6" t="s">
        <v>100</v>
      </c>
      <c r="E830" s="6" t="str">
        <f>IF(D830="","-",_xlfn.XLOOKUP(D830,'TM Information'!$A:$A,'TM Information'!$D:$D,"No Match",0,1))</f>
        <v>-</v>
      </c>
      <c r="F830" s="6" t="str">
        <f>IF(D830="","-",_xlfn.XLOOKUP(D830,'TM Information'!$A:$A,'TM Information'!$F:$F,"No Match",0,1))</f>
        <v>-</v>
      </c>
      <c r="G830" s="42">
        <f t="shared" si="13"/>
        <v>0</v>
      </c>
    </row>
    <row r="831" spans="1:7">
      <c r="A831" s="6" t="s">
        <v>100</v>
      </c>
      <c r="E831" s="6" t="str">
        <f>IF(D831="","-",_xlfn.XLOOKUP(D831,'TM Information'!$A:$A,'TM Information'!$D:$D,"No Match",0,1))</f>
        <v>-</v>
      </c>
      <c r="F831" s="6" t="str">
        <f>IF(D831="","-",_xlfn.XLOOKUP(D831,'TM Information'!$A:$A,'TM Information'!$F:$F,"No Match",0,1))</f>
        <v>-</v>
      </c>
      <c r="G831" s="42">
        <f t="shared" si="13"/>
        <v>0</v>
      </c>
    </row>
    <row r="832" spans="1:7">
      <c r="A832" s="6" t="s">
        <v>100</v>
      </c>
      <c r="E832" s="6" t="str">
        <f>IF(D832="","-",_xlfn.XLOOKUP(D832,'TM Information'!$A:$A,'TM Information'!$D:$D,"No Match",0,1))</f>
        <v>-</v>
      </c>
      <c r="F832" s="6" t="str">
        <f>IF(D832="","-",_xlfn.XLOOKUP(D832,'TM Information'!$A:$A,'TM Information'!$F:$F,"No Match",0,1))</f>
        <v>-</v>
      </c>
      <c r="G832" s="42">
        <f t="shared" si="13"/>
        <v>0</v>
      </c>
    </row>
    <row r="833" spans="1:7">
      <c r="A833" s="6" t="s">
        <v>100</v>
      </c>
      <c r="E833" s="6" t="str">
        <f>IF(D833="","-",_xlfn.XLOOKUP(D833,'TM Information'!$A:$A,'TM Information'!$D:$D,"No Match",0,1))</f>
        <v>-</v>
      </c>
      <c r="F833" s="6" t="str">
        <f>IF(D833="","-",_xlfn.XLOOKUP(D833,'TM Information'!$A:$A,'TM Information'!$F:$F,"No Match",0,1))</f>
        <v>-</v>
      </c>
      <c r="G833" s="42">
        <f t="shared" si="13"/>
        <v>0</v>
      </c>
    </row>
    <row r="834" spans="1:7">
      <c r="A834" s="6" t="s">
        <v>100</v>
      </c>
      <c r="E834" s="6" t="str">
        <f>IF(D834="","-",_xlfn.XLOOKUP(D834,'TM Information'!$A:$A,'TM Information'!$D:$D,"No Match",0,1))</f>
        <v>-</v>
      </c>
      <c r="F834" s="6" t="str">
        <f>IF(D834="","-",_xlfn.XLOOKUP(D834,'TM Information'!$A:$A,'TM Information'!$F:$F,"No Match",0,1))</f>
        <v>-</v>
      </c>
      <c r="G834" s="42">
        <f t="shared" si="13"/>
        <v>0</v>
      </c>
    </row>
    <row r="835" spans="1:7">
      <c r="A835" s="6" t="s">
        <v>100</v>
      </c>
      <c r="E835" s="6" t="str">
        <f>IF(D835="","-",_xlfn.XLOOKUP(D835,'TM Information'!$A:$A,'TM Information'!$D:$D,"No Match",0,1))</f>
        <v>-</v>
      </c>
      <c r="F835" s="6" t="str">
        <f>IF(D835="","-",_xlfn.XLOOKUP(D835,'TM Information'!$A:$A,'TM Information'!$F:$F,"No Match",0,1))</f>
        <v>-</v>
      </c>
      <c r="G835" s="42">
        <f t="shared" si="13"/>
        <v>0</v>
      </c>
    </row>
    <row r="836" spans="1:7">
      <c r="A836" s="6" t="s">
        <v>100</v>
      </c>
      <c r="E836" s="6" t="str">
        <f>IF(D836="","-",_xlfn.XLOOKUP(D836,'TM Information'!$A:$A,'TM Information'!$D:$D,"No Match",0,1))</f>
        <v>-</v>
      </c>
      <c r="F836" s="6" t="str">
        <f>IF(D836="","-",_xlfn.XLOOKUP(D836,'TM Information'!$A:$A,'TM Information'!$F:$F,"No Match",0,1))</f>
        <v>-</v>
      </c>
      <c r="G836" s="42">
        <f t="shared" si="13"/>
        <v>0</v>
      </c>
    </row>
    <row r="837" spans="1:7">
      <c r="A837" s="6" t="s">
        <v>100</v>
      </c>
      <c r="E837" s="6" t="str">
        <f>IF(D837="","-",_xlfn.XLOOKUP(D837,'TM Information'!$A:$A,'TM Information'!$D:$D,"No Match",0,1))</f>
        <v>-</v>
      </c>
      <c r="F837" s="6" t="str">
        <f>IF(D837="","-",_xlfn.XLOOKUP(D837,'TM Information'!$A:$A,'TM Information'!$F:$F,"No Match",0,1))</f>
        <v>-</v>
      </c>
      <c r="G837" s="42">
        <f t="shared" si="13"/>
        <v>0</v>
      </c>
    </row>
    <row r="838" spans="1:7">
      <c r="A838" s="6" t="s">
        <v>100</v>
      </c>
      <c r="E838" s="6" t="str">
        <f>IF(D838="","-",_xlfn.XLOOKUP(D838,'TM Information'!$A:$A,'TM Information'!$D:$D,"No Match",0,1))</f>
        <v>-</v>
      </c>
      <c r="F838" s="6" t="str">
        <f>IF(D838="","-",_xlfn.XLOOKUP(D838,'TM Information'!$A:$A,'TM Information'!$F:$F,"No Match",0,1))</f>
        <v>-</v>
      </c>
      <c r="G838" s="42">
        <f t="shared" si="13"/>
        <v>0</v>
      </c>
    </row>
    <row r="839" spans="1:7">
      <c r="A839" s="6" t="s">
        <v>100</v>
      </c>
      <c r="E839" s="6" t="str">
        <f>IF(D839="","-",_xlfn.XLOOKUP(D839,'TM Information'!$A:$A,'TM Information'!$D:$D,"No Match",0,1))</f>
        <v>-</v>
      </c>
      <c r="F839" s="6" t="str">
        <f>IF(D839="","-",_xlfn.XLOOKUP(D839,'TM Information'!$A:$A,'TM Information'!$F:$F,"No Match",0,1))</f>
        <v>-</v>
      </c>
      <c r="G839" s="42">
        <f t="shared" si="13"/>
        <v>0</v>
      </c>
    </row>
    <row r="840" spans="1:7">
      <c r="A840" s="6" t="s">
        <v>100</v>
      </c>
      <c r="E840" s="6" t="str">
        <f>IF(D840="","-",_xlfn.XLOOKUP(D840,'TM Information'!$A:$A,'TM Information'!$D:$D,"No Match",0,1))</f>
        <v>-</v>
      </c>
      <c r="F840" s="6" t="str">
        <f>IF(D840="","-",_xlfn.XLOOKUP(D840,'TM Information'!$A:$A,'TM Information'!$F:$F,"No Match",0,1))</f>
        <v>-</v>
      </c>
      <c r="G840" s="42">
        <f t="shared" si="13"/>
        <v>0</v>
      </c>
    </row>
    <row r="841" spans="1:7">
      <c r="A841" s="6" t="s">
        <v>100</v>
      </c>
      <c r="E841" s="6" t="str">
        <f>IF(D841="","-",_xlfn.XLOOKUP(D841,'TM Information'!$A:$A,'TM Information'!$D:$D,"No Match",0,1))</f>
        <v>-</v>
      </c>
      <c r="F841" s="6" t="str">
        <f>IF(D841="","-",_xlfn.XLOOKUP(D841,'TM Information'!$A:$A,'TM Information'!$F:$F,"No Match",0,1))</f>
        <v>-</v>
      </c>
      <c r="G841" s="42">
        <f t="shared" si="13"/>
        <v>0</v>
      </c>
    </row>
    <row r="842" spans="1:7">
      <c r="A842" s="6" t="s">
        <v>100</v>
      </c>
      <c r="E842" s="6" t="str">
        <f>IF(D842="","-",_xlfn.XLOOKUP(D842,'TM Information'!$A:$A,'TM Information'!$D:$D,"No Match",0,1))</f>
        <v>-</v>
      </c>
      <c r="F842" s="6" t="str">
        <f>IF(D842="","-",_xlfn.XLOOKUP(D842,'TM Information'!$A:$A,'TM Information'!$F:$F,"No Match",0,1))</f>
        <v>-</v>
      </c>
      <c r="G842" s="42">
        <f t="shared" si="13"/>
        <v>0</v>
      </c>
    </row>
    <row r="843" spans="1:7">
      <c r="A843" s="6" t="s">
        <v>100</v>
      </c>
      <c r="E843" s="6" t="str">
        <f>IF(D843="","-",_xlfn.XLOOKUP(D843,'TM Information'!$A:$A,'TM Information'!$D:$D,"No Match",0,1))</f>
        <v>-</v>
      </c>
      <c r="F843" s="6" t="str">
        <f>IF(D843="","-",_xlfn.XLOOKUP(D843,'TM Information'!$A:$A,'TM Information'!$F:$F,"No Match",0,1))</f>
        <v>-</v>
      </c>
      <c r="G843" s="42">
        <f t="shared" si="13"/>
        <v>0</v>
      </c>
    </row>
    <row r="844" spans="1:7">
      <c r="A844" s="6" t="s">
        <v>100</v>
      </c>
      <c r="E844" s="6" t="str">
        <f>IF(D844="","-",_xlfn.XLOOKUP(D844,'TM Information'!$A:$A,'TM Information'!$D:$D,"No Match",0,1))</f>
        <v>-</v>
      </c>
      <c r="F844" s="6" t="str">
        <f>IF(D844="","-",_xlfn.XLOOKUP(D844,'TM Information'!$A:$A,'TM Information'!$F:$F,"No Match",0,1))</f>
        <v>-</v>
      </c>
      <c r="G844" s="42">
        <f t="shared" si="13"/>
        <v>0</v>
      </c>
    </row>
    <row r="845" spans="1:7">
      <c r="A845" s="6" t="s">
        <v>100</v>
      </c>
      <c r="E845" s="6" t="str">
        <f>IF(D845="","-",_xlfn.XLOOKUP(D845,'TM Information'!$A:$A,'TM Information'!$D:$D,"No Match",0,1))</f>
        <v>-</v>
      </c>
      <c r="F845" s="6" t="str">
        <f>IF(D845="","-",_xlfn.XLOOKUP(D845,'TM Information'!$A:$A,'TM Information'!$F:$F,"No Match",0,1))</f>
        <v>-</v>
      </c>
      <c r="G845" s="42">
        <f t="shared" si="13"/>
        <v>0</v>
      </c>
    </row>
    <row r="846" spans="1:7">
      <c r="A846" s="6" t="s">
        <v>100</v>
      </c>
      <c r="E846" s="6" t="str">
        <f>IF(D846="","-",_xlfn.XLOOKUP(D846,'TM Information'!$A:$A,'TM Information'!$D:$D,"No Match",0,1))</f>
        <v>-</v>
      </c>
      <c r="F846" s="6" t="str">
        <f>IF(D846="","-",_xlfn.XLOOKUP(D846,'TM Information'!$A:$A,'TM Information'!$F:$F,"No Match",0,1))</f>
        <v>-</v>
      </c>
      <c r="G846" s="42">
        <f t="shared" si="13"/>
        <v>0</v>
      </c>
    </row>
    <row r="847" spans="1:7">
      <c r="A847" s="6" t="s">
        <v>100</v>
      </c>
      <c r="E847" s="6" t="str">
        <f>IF(D847="","-",_xlfn.XLOOKUP(D847,'TM Information'!$A:$A,'TM Information'!$D:$D,"No Match",0,1))</f>
        <v>-</v>
      </c>
      <c r="F847" s="6" t="str">
        <f>IF(D847="","-",_xlfn.XLOOKUP(D847,'TM Information'!$A:$A,'TM Information'!$F:$F,"No Match",0,1))</f>
        <v>-</v>
      </c>
      <c r="G847" s="42">
        <f t="shared" si="13"/>
        <v>0</v>
      </c>
    </row>
    <row r="848" spans="1:7">
      <c r="A848" s="6" t="s">
        <v>100</v>
      </c>
      <c r="E848" s="6" t="str">
        <f>IF(D848="","-",_xlfn.XLOOKUP(D848,'TM Information'!$A:$A,'TM Information'!$D:$D,"No Match",0,1))</f>
        <v>-</v>
      </c>
      <c r="F848" s="6" t="str">
        <f>IF(D848="","-",_xlfn.XLOOKUP(D848,'TM Information'!$A:$A,'TM Information'!$F:$F,"No Match",0,1))</f>
        <v>-</v>
      </c>
      <c r="G848" s="42">
        <f t="shared" si="13"/>
        <v>0</v>
      </c>
    </row>
    <row r="849" spans="1:7">
      <c r="A849" s="6" t="s">
        <v>100</v>
      </c>
      <c r="E849" s="6" t="str">
        <f>IF(D849="","-",_xlfn.XLOOKUP(D849,'TM Information'!$A:$A,'TM Information'!$D:$D,"No Match",0,1))</f>
        <v>-</v>
      </c>
      <c r="F849" s="6" t="str">
        <f>IF(D849="","-",_xlfn.XLOOKUP(D849,'TM Information'!$A:$A,'TM Information'!$F:$F,"No Match",0,1))</f>
        <v>-</v>
      </c>
      <c r="G849" s="42">
        <f t="shared" si="13"/>
        <v>0</v>
      </c>
    </row>
    <row r="850" spans="1:7">
      <c r="A850" s="6" t="s">
        <v>100</v>
      </c>
      <c r="E850" s="6" t="str">
        <f>IF(D850="","-",_xlfn.XLOOKUP(D850,'TM Information'!$A:$A,'TM Information'!$D:$D,"No Match",0,1))</f>
        <v>-</v>
      </c>
      <c r="F850" s="6" t="str">
        <f>IF(D850="","-",_xlfn.XLOOKUP(D850,'TM Information'!$A:$A,'TM Information'!$F:$F,"No Match",0,1))</f>
        <v>-</v>
      </c>
      <c r="G850" s="42">
        <f t="shared" si="13"/>
        <v>0</v>
      </c>
    </row>
    <row r="851" spans="1:7">
      <c r="A851" s="6" t="s">
        <v>100</v>
      </c>
      <c r="E851" s="6" t="str">
        <f>IF(D851="","-",_xlfn.XLOOKUP(D851,'TM Information'!$A:$A,'TM Information'!$D:$D,"No Match",0,1))</f>
        <v>-</v>
      </c>
      <c r="F851" s="6" t="str">
        <f>IF(D851="","-",_xlfn.XLOOKUP(D851,'TM Information'!$A:$A,'TM Information'!$F:$F,"No Match",0,1))</f>
        <v>-</v>
      </c>
      <c r="G851" s="42">
        <f t="shared" si="13"/>
        <v>0</v>
      </c>
    </row>
    <row r="852" spans="1:7">
      <c r="A852" s="6" t="s">
        <v>100</v>
      </c>
      <c r="E852" s="6" t="str">
        <f>IF(D852="","-",_xlfn.XLOOKUP(D852,'TM Information'!$A:$A,'TM Information'!$D:$D,"No Match",0,1))</f>
        <v>-</v>
      </c>
      <c r="F852" s="6" t="str">
        <f>IF(D852="","-",_xlfn.XLOOKUP(D852,'TM Information'!$A:$A,'TM Information'!$F:$F,"No Match",0,1))</f>
        <v>-</v>
      </c>
      <c r="G852" s="42">
        <f t="shared" si="13"/>
        <v>0</v>
      </c>
    </row>
    <row r="853" spans="1:7">
      <c r="A853" s="6" t="s">
        <v>100</v>
      </c>
      <c r="E853" s="6" t="str">
        <f>IF(D853="","-",_xlfn.XLOOKUP(D853,'TM Information'!$A:$A,'TM Information'!$D:$D,"No Match",0,1))</f>
        <v>-</v>
      </c>
      <c r="F853" s="6" t="str">
        <f>IF(D853="","-",_xlfn.XLOOKUP(D853,'TM Information'!$A:$A,'TM Information'!$F:$F,"No Match",0,1))</f>
        <v>-</v>
      </c>
      <c r="G853" s="42">
        <f t="shared" si="13"/>
        <v>0</v>
      </c>
    </row>
    <row r="854" spans="1:7">
      <c r="A854" s="6" t="s">
        <v>100</v>
      </c>
      <c r="E854" s="6" t="str">
        <f>IF(D854="","-",_xlfn.XLOOKUP(D854,'TM Information'!$A:$A,'TM Information'!$D:$D,"No Match",0,1))</f>
        <v>-</v>
      </c>
      <c r="F854" s="6" t="str">
        <f>IF(D854="","-",_xlfn.XLOOKUP(D854,'TM Information'!$A:$A,'TM Information'!$F:$F,"No Match",0,1))</f>
        <v>-</v>
      </c>
      <c r="G854" s="42">
        <f t="shared" si="13"/>
        <v>0</v>
      </c>
    </row>
    <row r="855" spans="1:7">
      <c r="A855" s="6" t="s">
        <v>100</v>
      </c>
      <c r="E855" s="6" t="str">
        <f>IF(D855="","-",_xlfn.XLOOKUP(D855,'TM Information'!$A:$A,'TM Information'!$D:$D,"No Match",0,1))</f>
        <v>-</v>
      </c>
      <c r="F855" s="6" t="str">
        <f>IF(D855="","-",_xlfn.XLOOKUP(D855,'TM Information'!$A:$A,'TM Information'!$F:$F,"No Match",0,1))</f>
        <v>-</v>
      </c>
      <c r="G855" s="42">
        <f t="shared" si="13"/>
        <v>0</v>
      </c>
    </row>
    <row r="856" spans="1:7">
      <c r="A856" s="6" t="s">
        <v>100</v>
      </c>
      <c r="E856" s="6" t="str">
        <f>IF(D856="","-",_xlfn.XLOOKUP(D856,'TM Information'!$A:$A,'TM Information'!$D:$D,"No Match",0,1))</f>
        <v>-</v>
      </c>
      <c r="F856" s="6" t="str">
        <f>IF(D856="","-",_xlfn.XLOOKUP(D856,'TM Information'!$A:$A,'TM Information'!$F:$F,"No Match",0,1))</f>
        <v>-</v>
      </c>
      <c r="G856" s="42">
        <f t="shared" si="13"/>
        <v>0</v>
      </c>
    </row>
    <row r="857" spans="1:7">
      <c r="A857" s="6" t="s">
        <v>100</v>
      </c>
      <c r="E857" s="6" t="str">
        <f>IF(D857="","-",_xlfn.XLOOKUP(D857,'TM Information'!$A:$A,'TM Information'!$D:$D,"No Match",0,1))</f>
        <v>-</v>
      </c>
      <c r="F857" s="6" t="str">
        <f>IF(D857="","-",_xlfn.XLOOKUP(D857,'TM Information'!$A:$A,'TM Information'!$F:$F,"No Match",0,1))</f>
        <v>-</v>
      </c>
      <c r="G857" s="42">
        <f t="shared" si="13"/>
        <v>0</v>
      </c>
    </row>
    <row r="858" spans="1:7">
      <c r="A858" s="6" t="s">
        <v>100</v>
      </c>
      <c r="E858" s="6" t="str">
        <f>IF(D858="","-",_xlfn.XLOOKUP(D858,'TM Information'!$A:$A,'TM Information'!$D:$D,"No Match",0,1))</f>
        <v>-</v>
      </c>
      <c r="F858" s="6" t="str">
        <f>IF(D858="","-",_xlfn.XLOOKUP(D858,'TM Information'!$A:$A,'TM Information'!$F:$F,"No Match",0,1))</f>
        <v>-</v>
      </c>
      <c r="G858" s="42">
        <f t="shared" si="13"/>
        <v>0</v>
      </c>
    </row>
    <row r="859" spans="1:7">
      <c r="A859" s="6" t="s">
        <v>100</v>
      </c>
      <c r="E859" s="6" t="str">
        <f>IF(D859="","-",_xlfn.XLOOKUP(D859,'TM Information'!$A:$A,'TM Information'!$D:$D,"No Match",0,1))</f>
        <v>-</v>
      </c>
      <c r="F859" s="6" t="str">
        <f>IF(D859="","-",_xlfn.XLOOKUP(D859,'TM Information'!$A:$A,'TM Information'!$F:$F,"No Match",0,1))</f>
        <v>-</v>
      </c>
      <c r="G859" s="42">
        <f t="shared" si="13"/>
        <v>0</v>
      </c>
    </row>
    <row r="860" spans="1:7">
      <c r="A860" s="6" t="s">
        <v>100</v>
      </c>
      <c r="E860" s="6" t="str">
        <f>IF(D860="","-",_xlfn.XLOOKUP(D860,'TM Information'!$A:$A,'TM Information'!$D:$D,"No Match",0,1))</f>
        <v>-</v>
      </c>
      <c r="F860" s="6" t="str">
        <f>IF(D860="","-",_xlfn.XLOOKUP(D860,'TM Information'!$A:$A,'TM Information'!$F:$F,"No Match",0,1))</f>
        <v>-</v>
      </c>
      <c r="G860" s="42">
        <f t="shared" si="13"/>
        <v>0</v>
      </c>
    </row>
    <row r="861" spans="1:7">
      <c r="A861" s="6" t="s">
        <v>100</v>
      </c>
      <c r="E861" s="6" t="str">
        <f>IF(D861="","-",_xlfn.XLOOKUP(D861,'TM Information'!$A:$A,'TM Information'!$D:$D,"No Match",0,1))</f>
        <v>-</v>
      </c>
      <c r="F861" s="6" t="str">
        <f>IF(D861="","-",_xlfn.XLOOKUP(D861,'TM Information'!$A:$A,'TM Information'!$F:$F,"No Match",0,1))</f>
        <v>-</v>
      </c>
      <c r="G861" s="42">
        <f t="shared" si="13"/>
        <v>0</v>
      </c>
    </row>
    <row r="862" spans="1:7">
      <c r="A862" s="6" t="s">
        <v>100</v>
      </c>
      <c r="E862" s="6" t="str">
        <f>IF(D862="","-",_xlfn.XLOOKUP(D862,'TM Information'!$A:$A,'TM Information'!$D:$D,"No Match",0,1))</f>
        <v>-</v>
      </c>
      <c r="F862" s="6" t="str">
        <f>IF(D862="","-",_xlfn.XLOOKUP(D862,'TM Information'!$A:$A,'TM Information'!$F:$F,"No Match",0,1))</f>
        <v>-</v>
      </c>
      <c r="G862" s="42">
        <f t="shared" si="13"/>
        <v>0</v>
      </c>
    </row>
    <row r="863" spans="1:7">
      <c r="A863" s="6" t="s">
        <v>100</v>
      </c>
      <c r="E863" s="6" t="str">
        <f>IF(D863="","-",_xlfn.XLOOKUP(D863,'TM Information'!$A:$A,'TM Information'!$D:$D,"No Match",0,1))</f>
        <v>-</v>
      </c>
      <c r="F863" s="6" t="str">
        <f>IF(D863="","-",_xlfn.XLOOKUP(D863,'TM Information'!$A:$A,'TM Information'!$F:$F,"No Match",0,1))</f>
        <v>-</v>
      </c>
      <c r="G863" s="42">
        <f t="shared" si="13"/>
        <v>0</v>
      </c>
    </row>
    <row r="864" spans="1:7">
      <c r="A864" s="6" t="s">
        <v>100</v>
      </c>
      <c r="E864" s="6" t="str">
        <f>IF(D864="","-",_xlfn.XLOOKUP(D864,'TM Information'!$A:$A,'TM Information'!$D:$D,"No Match",0,1))</f>
        <v>-</v>
      </c>
      <c r="F864" s="6" t="str">
        <f>IF(D864="","-",_xlfn.XLOOKUP(D864,'TM Information'!$A:$A,'TM Information'!$F:$F,"No Match",0,1))</f>
        <v>-</v>
      </c>
      <c r="G864" s="42">
        <f t="shared" si="13"/>
        <v>0</v>
      </c>
    </row>
    <row r="865" spans="1:7">
      <c r="A865" s="6" t="s">
        <v>100</v>
      </c>
      <c r="E865" s="6" t="str">
        <f>IF(D865="","-",_xlfn.XLOOKUP(D865,'TM Information'!$A:$A,'TM Information'!$D:$D,"No Match",0,1))</f>
        <v>-</v>
      </c>
      <c r="F865" s="6" t="str">
        <f>IF(D865="","-",_xlfn.XLOOKUP(D865,'TM Information'!$A:$A,'TM Information'!$F:$F,"No Match",0,1))</f>
        <v>-</v>
      </c>
      <c r="G865" s="42">
        <f t="shared" si="13"/>
        <v>0</v>
      </c>
    </row>
    <row r="866" spans="1:7">
      <c r="A866" s="6" t="s">
        <v>100</v>
      </c>
      <c r="E866" s="6" t="str">
        <f>IF(D866="","-",_xlfn.XLOOKUP(D866,'TM Information'!$A:$A,'TM Information'!$D:$D,"No Match",0,1))</f>
        <v>-</v>
      </c>
      <c r="F866" s="6" t="str">
        <f>IF(D866="","-",_xlfn.XLOOKUP(D866,'TM Information'!$A:$A,'TM Information'!$F:$F,"No Match",0,1))</f>
        <v>-</v>
      </c>
      <c r="G866" s="42">
        <f t="shared" si="13"/>
        <v>0</v>
      </c>
    </row>
    <row r="867" spans="1:7">
      <c r="A867" s="6" t="s">
        <v>100</v>
      </c>
      <c r="E867" s="6" t="str">
        <f>IF(D867="","-",_xlfn.XLOOKUP(D867,'TM Information'!$A:$A,'TM Information'!$D:$D,"No Match",0,1))</f>
        <v>-</v>
      </c>
      <c r="F867" s="6" t="str">
        <f>IF(D867="","-",_xlfn.XLOOKUP(D867,'TM Information'!$A:$A,'TM Information'!$F:$F,"No Match",0,1))</f>
        <v>-</v>
      </c>
      <c r="G867" s="42">
        <f t="shared" si="13"/>
        <v>0</v>
      </c>
    </row>
    <row r="868" spans="1:7">
      <c r="A868" s="6" t="s">
        <v>100</v>
      </c>
      <c r="E868" s="6" t="str">
        <f>IF(D868="","-",_xlfn.XLOOKUP(D868,'TM Information'!$A:$A,'TM Information'!$D:$D,"No Match",0,1))</f>
        <v>-</v>
      </c>
      <c r="F868" s="6" t="str">
        <f>IF(D868="","-",_xlfn.XLOOKUP(D868,'TM Information'!$A:$A,'TM Information'!$F:$F,"No Match",0,1))</f>
        <v>-</v>
      </c>
      <c r="G868" s="42">
        <f t="shared" si="13"/>
        <v>0</v>
      </c>
    </row>
    <row r="869" spans="1:7">
      <c r="A869" s="6" t="s">
        <v>100</v>
      </c>
      <c r="E869" s="6" t="str">
        <f>IF(D869="","-",_xlfn.XLOOKUP(D869,'TM Information'!$A:$A,'TM Information'!$D:$D,"No Match",0,1))</f>
        <v>-</v>
      </c>
      <c r="F869" s="6" t="str">
        <f>IF(D869="","-",_xlfn.XLOOKUP(D869,'TM Information'!$A:$A,'TM Information'!$F:$F,"No Match",0,1))</f>
        <v>-</v>
      </c>
      <c r="G869" s="42">
        <f t="shared" si="13"/>
        <v>0</v>
      </c>
    </row>
    <row r="870" spans="1:7">
      <c r="A870" s="6" t="s">
        <v>100</v>
      </c>
      <c r="E870" s="6" t="str">
        <f>IF(D870="","-",_xlfn.XLOOKUP(D870,'TM Information'!$A:$A,'TM Information'!$D:$D,"No Match",0,1))</f>
        <v>-</v>
      </c>
      <c r="F870" s="6" t="str">
        <f>IF(D870="","-",_xlfn.XLOOKUP(D870,'TM Information'!$A:$A,'TM Information'!$F:$F,"No Match",0,1))</f>
        <v>-</v>
      </c>
      <c r="G870" s="42">
        <f t="shared" si="13"/>
        <v>0</v>
      </c>
    </row>
    <row r="871" spans="1:7">
      <c r="A871" s="6" t="s">
        <v>100</v>
      </c>
      <c r="E871" s="6" t="str">
        <f>IF(D871="","-",_xlfn.XLOOKUP(D871,'TM Information'!$A:$A,'TM Information'!$D:$D,"No Match",0,1))</f>
        <v>-</v>
      </c>
      <c r="F871" s="6" t="str">
        <f>IF(D871="","-",_xlfn.XLOOKUP(D871,'TM Information'!$A:$A,'TM Information'!$F:$F,"No Match",0,1))</f>
        <v>-</v>
      </c>
      <c r="G871" s="42">
        <f t="shared" si="13"/>
        <v>0</v>
      </c>
    </row>
    <row r="872" spans="1:7">
      <c r="A872" s="6" t="s">
        <v>100</v>
      </c>
      <c r="E872" s="6" t="str">
        <f>IF(D872="","-",_xlfn.XLOOKUP(D872,'TM Information'!$A:$A,'TM Information'!$D:$D,"No Match",0,1))</f>
        <v>-</v>
      </c>
      <c r="F872" s="6" t="str">
        <f>IF(D872="","-",_xlfn.XLOOKUP(D872,'TM Information'!$A:$A,'TM Information'!$F:$F,"No Match",0,1))</f>
        <v>-</v>
      </c>
      <c r="G872" s="42">
        <f t="shared" si="13"/>
        <v>0</v>
      </c>
    </row>
    <row r="873" spans="1:7">
      <c r="A873" s="6" t="s">
        <v>100</v>
      </c>
      <c r="E873" s="6" t="str">
        <f>IF(D873="","-",_xlfn.XLOOKUP(D873,'TM Information'!$A:$A,'TM Information'!$D:$D,"No Match",0,1))</f>
        <v>-</v>
      </c>
      <c r="F873" s="6" t="str">
        <f>IF(D873="","-",_xlfn.XLOOKUP(D873,'TM Information'!$A:$A,'TM Information'!$F:$F,"No Match",0,1))</f>
        <v>-</v>
      </c>
      <c r="G873" s="42">
        <f t="shared" si="13"/>
        <v>0</v>
      </c>
    </row>
    <row r="874" spans="1:7">
      <c r="A874" s="6" t="s">
        <v>100</v>
      </c>
      <c r="E874" s="6" t="str">
        <f>IF(D874="","-",_xlfn.XLOOKUP(D874,'TM Information'!$A:$A,'TM Information'!$D:$D,"No Match",0,1))</f>
        <v>-</v>
      </c>
      <c r="F874" s="6" t="str">
        <f>IF(D874="","-",_xlfn.XLOOKUP(D874,'TM Information'!$A:$A,'TM Information'!$F:$F,"No Match",0,1))</f>
        <v>-</v>
      </c>
      <c r="G874" s="42">
        <f t="shared" si="13"/>
        <v>0</v>
      </c>
    </row>
    <row r="875" spans="1:7">
      <c r="A875" s="6" t="s">
        <v>100</v>
      </c>
      <c r="E875" s="6" t="str">
        <f>IF(D875="","-",_xlfn.XLOOKUP(D875,'TM Information'!$A:$A,'TM Information'!$D:$D,"No Match",0,1))</f>
        <v>-</v>
      </c>
      <c r="F875" s="6" t="str">
        <f>IF(D875="","-",_xlfn.XLOOKUP(D875,'TM Information'!$A:$A,'TM Information'!$F:$F,"No Match",0,1))</f>
        <v>-</v>
      </c>
      <c r="G875" s="42">
        <f t="shared" si="13"/>
        <v>0</v>
      </c>
    </row>
    <row r="876" spans="1:7">
      <c r="A876" s="6" t="s">
        <v>100</v>
      </c>
      <c r="E876" s="6" t="str">
        <f>IF(D876="","-",_xlfn.XLOOKUP(D876,'TM Information'!$A:$A,'TM Information'!$D:$D,"No Match",0,1))</f>
        <v>-</v>
      </c>
      <c r="F876" s="6" t="str">
        <f>IF(D876="","-",_xlfn.XLOOKUP(D876,'TM Information'!$A:$A,'TM Information'!$F:$F,"No Match",0,1))</f>
        <v>-</v>
      </c>
      <c r="G876" s="42">
        <f t="shared" si="13"/>
        <v>0</v>
      </c>
    </row>
    <row r="877" spans="1:7">
      <c r="A877" s="6" t="s">
        <v>100</v>
      </c>
      <c r="E877" s="6" t="str">
        <f>IF(D877="","-",_xlfn.XLOOKUP(D877,'TM Information'!$A:$A,'TM Information'!$D:$D,"No Match",0,1))</f>
        <v>-</v>
      </c>
      <c r="F877" s="6" t="str">
        <f>IF(D877="","-",_xlfn.XLOOKUP(D877,'TM Information'!$A:$A,'TM Information'!$F:$F,"No Match",0,1))</f>
        <v>-</v>
      </c>
      <c r="G877" s="42">
        <f t="shared" si="13"/>
        <v>0</v>
      </c>
    </row>
    <row r="878" spans="1:7">
      <c r="A878" s="6" t="s">
        <v>100</v>
      </c>
      <c r="E878" s="6" t="str">
        <f>IF(D878="","-",_xlfn.XLOOKUP(D878,'TM Information'!$A:$A,'TM Information'!$D:$D,"No Match",0,1))</f>
        <v>-</v>
      </c>
      <c r="F878" s="6" t="str">
        <f>IF(D878="","-",_xlfn.XLOOKUP(D878,'TM Information'!$A:$A,'TM Information'!$F:$F,"No Match",0,1))</f>
        <v>-</v>
      </c>
      <c r="G878" s="42">
        <f t="shared" ref="G878:G941" si="14">COUNTIF(D:D,D878)</f>
        <v>0</v>
      </c>
    </row>
    <row r="879" spans="1:7">
      <c r="A879" s="6" t="s">
        <v>100</v>
      </c>
      <c r="E879" s="6" t="str">
        <f>IF(D879="","-",_xlfn.XLOOKUP(D879,'TM Information'!$A:$A,'TM Information'!$D:$D,"No Match",0,1))</f>
        <v>-</v>
      </c>
      <c r="F879" s="6" t="str">
        <f>IF(D879="","-",_xlfn.XLOOKUP(D879,'TM Information'!$A:$A,'TM Information'!$F:$F,"No Match",0,1))</f>
        <v>-</v>
      </c>
      <c r="G879" s="42">
        <f t="shared" si="14"/>
        <v>0</v>
      </c>
    </row>
    <row r="880" spans="1:7">
      <c r="A880" s="6" t="s">
        <v>100</v>
      </c>
      <c r="E880" s="6" t="str">
        <f>IF(D880="","-",_xlfn.XLOOKUP(D880,'TM Information'!$A:$A,'TM Information'!$D:$D,"No Match",0,1))</f>
        <v>-</v>
      </c>
      <c r="F880" s="6" t="str">
        <f>IF(D880="","-",_xlfn.XLOOKUP(D880,'TM Information'!$A:$A,'TM Information'!$F:$F,"No Match",0,1))</f>
        <v>-</v>
      </c>
      <c r="G880" s="42">
        <f t="shared" si="14"/>
        <v>0</v>
      </c>
    </row>
    <row r="881" spans="1:7">
      <c r="A881" s="6" t="s">
        <v>100</v>
      </c>
      <c r="E881" s="6" t="str">
        <f>IF(D881="","-",_xlfn.XLOOKUP(D881,'TM Information'!$A:$A,'TM Information'!$D:$D,"No Match",0,1))</f>
        <v>-</v>
      </c>
      <c r="F881" s="6" t="str">
        <f>IF(D881="","-",_xlfn.XLOOKUP(D881,'TM Information'!$A:$A,'TM Information'!$F:$F,"No Match",0,1))</f>
        <v>-</v>
      </c>
      <c r="G881" s="42">
        <f t="shared" si="14"/>
        <v>0</v>
      </c>
    </row>
    <row r="882" spans="1:7">
      <c r="A882" s="6" t="s">
        <v>100</v>
      </c>
      <c r="E882" s="6" t="str">
        <f>IF(D882="","-",_xlfn.XLOOKUP(D882,'TM Information'!$A:$A,'TM Information'!$D:$D,"No Match",0,1))</f>
        <v>-</v>
      </c>
      <c r="F882" s="6" t="str">
        <f>IF(D882="","-",_xlfn.XLOOKUP(D882,'TM Information'!$A:$A,'TM Information'!$F:$F,"No Match",0,1))</f>
        <v>-</v>
      </c>
      <c r="G882" s="42">
        <f t="shared" si="14"/>
        <v>0</v>
      </c>
    </row>
    <row r="883" spans="1:7">
      <c r="A883" s="6" t="s">
        <v>100</v>
      </c>
      <c r="E883" s="6" t="str">
        <f>IF(D883="","-",_xlfn.XLOOKUP(D883,'TM Information'!$A:$A,'TM Information'!$D:$D,"No Match",0,1))</f>
        <v>-</v>
      </c>
      <c r="F883" s="6" t="str">
        <f>IF(D883="","-",_xlfn.XLOOKUP(D883,'TM Information'!$A:$A,'TM Information'!$F:$F,"No Match",0,1))</f>
        <v>-</v>
      </c>
      <c r="G883" s="42">
        <f t="shared" si="14"/>
        <v>0</v>
      </c>
    </row>
    <row r="884" spans="1:7">
      <c r="A884" s="6" t="s">
        <v>100</v>
      </c>
      <c r="E884" s="6" t="str">
        <f>IF(D884="","-",_xlfn.XLOOKUP(D884,'TM Information'!$A:$A,'TM Information'!$D:$D,"No Match",0,1))</f>
        <v>-</v>
      </c>
      <c r="F884" s="6" t="str">
        <f>IF(D884="","-",_xlfn.XLOOKUP(D884,'TM Information'!$A:$A,'TM Information'!$F:$F,"No Match",0,1))</f>
        <v>-</v>
      </c>
      <c r="G884" s="42">
        <f t="shared" si="14"/>
        <v>0</v>
      </c>
    </row>
    <row r="885" spans="1:7">
      <c r="A885" s="6" t="s">
        <v>100</v>
      </c>
      <c r="E885" s="6" t="str">
        <f>IF(D885="","-",_xlfn.XLOOKUP(D885,'TM Information'!$A:$A,'TM Information'!$D:$D,"No Match",0,1))</f>
        <v>-</v>
      </c>
      <c r="F885" s="6" t="str">
        <f>IF(D885="","-",_xlfn.XLOOKUP(D885,'TM Information'!$A:$A,'TM Information'!$F:$F,"No Match",0,1))</f>
        <v>-</v>
      </c>
      <c r="G885" s="42">
        <f t="shared" si="14"/>
        <v>0</v>
      </c>
    </row>
    <row r="886" spans="1:7">
      <c r="A886" s="6" t="s">
        <v>100</v>
      </c>
      <c r="E886" s="6" t="str">
        <f>IF(D886="","-",_xlfn.XLOOKUP(D886,'TM Information'!$A:$A,'TM Information'!$D:$D,"No Match",0,1))</f>
        <v>-</v>
      </c>
      <c r="F886" s="6" t="str">
        <f>IF(D886="","-",_xlfn.XLOOKUP(D886,'TM Information'!$A:$A,'TM Information'!$F:$F,"No Match",0,1))</f>
        <v>-</v>
      </c>
      <c r="G886" s="42">
        <f t="shared" si="14"/>
        <v>0</v>
      </c>
    </row>
    <row r="887" spans="1:7">
      <c r="A887" s="6" t="s">
        <v>100</v>
      </c>
      <c r="E887" s="6" t="str">
        <f>IF(D887="","-",_xlfn.XLOOKUP(D887,'TM Information'!$A:$A,'TM Information'!$D:$D,"No Match",0,1))</f>
        <v>-</v>
      </c>
      <c r="F887" s="6" t="str">
        <f>IF(D887="","-",_xlfn.XLOOKUP(D887,'TM Information'!$A:$A,'TM Information'!$F:$F,"No Match",0,1))</f>
        <v>-</v>
      </c>
      <c r="G887" s="42">
        <f t="shared" si="14"/>
        <v>0</v>
      </c>
    </row>
    <row r="888" spans="1:7">
      <c r="A888" s="6" t="s">
        <v>100</v>
      </c>
      <c r="E888" s="6" t="str">
        <f>IF(D888="","-",_xlfn.XLOOKUP(D888,'TM Information'!$A:$A,'TM Information'!$D:$D,"No Match",0,1))</f>
        <v>-</v>
      </c>
      <c r="F888" s="6" t="str">
        <f>IF(D888="","-",_xlfn.XLOOKUP(D888,'TM Information'!$A:$A,'TM Information'!$F:$F,"No Match",0,1))</f>
        <v>-</v>
      </c>
      <c r="G888" s="42">
        <f t="shared" si="14"/>
        <v>0</v>
      </c>
    </row>
    <row r="889" spans="1:7">
      <c r="A889" s="6" t="s">
        <v>100</v>
      </c>
      <c r="E889" s="6" t="str">
        <f>IF(D889="","-",_xlfn.XLOOKUP(D889,'TM Information'!$A:$A,'TM Information'!$D:$D,"No Match",0,1))</f>
        <v>-</v>
      </c>
      <c r="F889" s="6" t="str">
        <f>IF(D889="","-",_xlfn.XLOOKUP(D889,'TM Information'!$A:$A,'TM Information'!$F:$F,"No Match",0,1))</f>
        <v>-</v>
      </c>
      <c r="G889" s="42">
        <f t="shared" si="14"/>
        <v>0</v>
      </c>
    </row>
    <row r="890" spans="1:7">
      <c r="A890" s="6" t="s">
        <v>100</v>
      </c>
      <c r="E890" s="6" t="str">
        <f>IF(D890="","-",_xlfn.XLOOKUP(D890,'TM Information'!$A:$A,'TM Information'!$D:$D,"No Match",0,1))</f>
        <v>-</v>
      </c>
      <c r="F890" s="6" t="str">
        <f>IF(D890="","-",_xlfn.XLOOKUP(D890,'TM Information'!$A:$A,'TM Information'!$F:$F,"No Match",0,1))</f>
        <v>-</v>
      </c>
      <c r="G890" s="42">
        <f t="shared" si="14"/>
        <v>0</v>
      </c>
    </row>
    <row r="891" spans="1:7">
      <c r="A891" s="6" t="s">
        <v>100</v>
      </c>
      <c r="E891" s="6" t="str">
        <f>IF(D891="","-",_xlfn.XLOOKUP(D891,'TM Information'!$A:$A,'TM Information'!$D:$D,"No Match",0,1))</f>
        <v>-</v>
      </c>
      <c r="F891" s="6" t="str">
        <f>IF(D891="","-",_xlfn.XLOOKUP(D891,'TM Information'!$A:$A,'TM Information'!$F:$F,"No Match",0,1))</f>
        <v>-</v>
      </c>
      <c r="G891" s="42">
        <f t="shared" si="14"/>
        <v>0</v>
      </c>
    </row>
    <row r="892" spans="1:7">
      <c r="A892" s="6" t="s">
        <v>100</v>
      </c>
      <c r="E892" s="6" t="str">
        <f>IF(D892="","-",_xlfn.XLOOKUP(D892,'TM Information'!$A:$A,'TM Information'!$D:$D,"No Match",0,1))</f>
        <v>-</v>
      </c>
      <c r="F892" s="6" t="str">
        <f>IF(D892="","-",_xlfn.XLOOKUP(D892,'TM Information'!$A:$A,'TM Information'!$F:$F,"No Match",0,1))</f>
        <v>-</v>
      </c>
      <c r="G892" s="42">
        <f t="shared" si="14"/>
        <v>0</v>
      </c>
    </row>
    <row r="893" spans="1:7">
      <c r="A893" s="6" t="s">
        <v>100</v>
      </c>
      <c r="E893" s="6" t="str">
        <f>IF(D893="","-",_xlfn.XLOOKUP(D893,'TM Information'!$A:$A,'TM Information'!$D:$D,"No Match",0,1))</f>
        <v>-</v>
      </c>
      <c r="F893" s="6" t="str">
        <f>IF(D893="","-",_xlfn.XLOOKUP(D893,'TM Information'!$A:$A,'TM Information'!$F:$F,"No Match",0,1))</f>
        <v>-</v>
      </c>
      <c r="G893" s="42">
        <f t="shared" si="14"/>
        <v>0</v>
      </c>
    </row>
    <row r="894" spans="1:7">
      <c r="A894" s="6" t="s">
        <v>100</v>
      </c>
      <c r="E894" s="6" t="str">
        <f>IF(D894="","-",_xlfn.XLOOKUP(D894,'TM Information'!$A:$A,'TM Information'!$D:$D,"No Match",0,1))</f>
        <v>-</v>
      </c>
      <c r="F894" s="6" t="str">
        <f>IF(D894="","-",_xlfn.XLOOKUP(D894,'TM Information'!$A:$A,'TM Information'!$F:$F,"No Match",0,1))</f>
        <v>-</v>
      </c>
      <c r="G894" s="42">
        <f t="shared" si="14"/>
        <v>0</v>
      </c>
    </row>
    <row r="895" spans="1:7">
      <c r="A895" s="6" t="s">
        <v>100</v>
      </c>
      <c r="E895" s="6" t="str">
        <f>IF(D895="","-",_xlfn.XLOOKUP(D895,'TM Information'!$A:$A,'TM Information'!$D:$D,"No Match",0,1))</f>
        <v>-</v>
      </c>
      <c r="F895" s="6" t="str">
        <f>IF(D895="","-",_xlfn.XLOOKUP(D895,'TM Information'!$A:$A,'TM Information'!$F:$F,"No Match",0,1))</f>
        <v>-</v>
      </c>
      <c r="G895" s="42">
        <f t="shared" si="14"/>
        <v>0</v>
      </c>
    </row>
    <row r="896" spans="1:7">
      <c r="A896" s="6" t="s">
        <v>100</v>
      </c>
      <c r="E896" s="6" t="str">
        <f>IF(D896="","-",_xlfn.XLOOKUP(D896,'TM Information'!$A:$A,'TM Information'!$D:$D,"No Match",0,1))</f>
        <v>-</v>
      </c>
      <c r="F896" s="6" t="str">
        <f>IF(D896="","-",_xlfn.XLOOKUP(D896,'TM Information'!$A:$A,'TM Information'!$F:$F,"No Match",0,1))</f>
        <v>-</v>
      </c>
      <c r="G896" s="42">
        <f t="shared" si="14"/>
        <v>0</v>
      </c>
    </row>
    <row r="897" spans="1:7">
      <c r="A897" s="6" t="s">
        <v>100</v>
      </c>
      <c r="E897" s="6" t="str">
        <f>IF(D897="","-",_xlfn.XLOOKUP(D897,'TM Information'!$A:$A,'TM Information'!$D:$D,"No Match",0,1))</f>
        <v>-</v>
      </c>
      <c r="F897" s="6" t="str">
        <f>IF(D897="","-",_xlfn.XLOOKUP(D897,'TM Information'!$A:$A,'TM Information'!$F:$F,"No Match",0,1))</f>
        <v>-</v>
      </c>
      <c r="G897" s="42">
        <f t="shared" si="14"/>
        <v>0</v>
      </c>
    </row>
    <row r="898" spans="1:7">
      <c r="A898" s="6" t="s">
        <v>100</v>
      </c>
      <c r="E898" s="6" t="str">
        <f>IF(D898="","-",_xlfn.XLOOKUP(D898,'TM Information'!$A:$A,'TM Information'!$D:$D,"No Match",0,1))</f>
        <v>-</v>
      </c>
      <c r="F898" s="6" t="str">
        <f>IF(D898="","-",_xlfn.XLOOKUP(D898,'TM Information'!$A:$A,'TM Information'!$F:$F,"No Match",0,1))</f>
        <v>-</v>
      </c>
      <c r="G898" s="42">
        <f t="shared" si="14"/>
        <v>0</v>
      </c>
    </row>
    <row r="899" spans="1:7">
      <c r="A899" s="6" t="s">
        <v>100</v>
      </c>
      <c r="E899" s="6" t="str">
        <f>IF(D899="","-",_xlfn.XLOOKUP(D899,'TM Information'!$A:$A,'TM Information'!$D:$D,"No Match",0,1))</f>
        <v>-</v>
      </c>
      <c r="F899" s="6" t="str">
        <f>IF(D899="","-",_xlfn.XLOOKUP(D899,'TM Information'!$A:$A,'TM Information'!$F:$F,"No Match",0,1))</f>
        <v>-</v>
      </c>
      <c r="G899" s="42">
        <f t="shared" si="14"/>
        <v>0</v>
      </c>
    </row>
    <row r="900" spans="1:7">
      <c r="A900" s="6" t="s">
        <v>100</v>
      </c>
      <c r="E900" s="6" t="str">
        <f>IF(D900="","-",_xlfn.XLOOKUP(D900,'TM Information'!$A:$A,'TM Information'!$D:$D,"No Match",0,1))</f>
        <v>-</v>
      </c>
      <c r="F900" s="6" t="str">
        <f>IF(D900="","-",_xlfn.XLOOKUP(D900,'TM Information'!$A:$A,'TM Information'!$F:$F,"No Match",0,1))</f>
        <v>-</v>
      </c>
      <c r="G900" s="42">
        <f t="shared" si="14"/>
        <v>0</v>
      </c>
    </row>
    <row r="901" spans="1:7">
      <c r="A901" s="6" t="s">
        <v>100</v>
      </c>
      <c r="E901" s="6" t="str">
        <f>IF(D901="","-",_xlfn.XLOOKUP(D901,'TM Information'!$A:$A,'TM Information'!$D:$D,"No Match",0,1))</f>
        <v>-</v>
      </c>
      <c r="F901" s="6" t="str">
        <f>IF(D901="","-",_xlfn.XLOOKUP(D901,'TM Information'!$A:$A,'TM Information'!$F:$F,"No Match",0,1))</f>
        <v>-</v>
      </c>
      <c r="G901" s="42">
        <f t="shared" si="14"/>
        <v>0</v>
      </c>
    </row>
    <row r="902" spans="1:7">
      <c r="A902" s="6" t="s">
        <v>100</v>
      </c>
      <c r="E902" s="6" t="str">
        <f>IF(D902="","-",_xlfn.XLOOKUP(D902,'TM Information'!$A:$A,'TM Information'!$D:$D,"No Match",0,1))</f>
        <v>-</v>
      </c>
      <c r="F902" s="6" t="str">
        <f>IF(D902="","-",_xlfn.XLOOKUP(D902,'TM Information'!$A:$A,'TM Information'!$F:$F,"No Match",0,1))</f>
        <v>-</v>
      </c>
      <c r="G902" s="42">
        <f t="shared" si="14"/>
        <v>0</v>
      </c>
    </row>
    <row r="903" spans="1:7">
      <c r="A903" s="6" t="s">
        <v>100</v>
      </c>
      <c r="E903" s="6" t="str">
        <f>IF(D903="","-",_xlfn.XLOOKUP(D903,'TM Information'!$A:$A,'TM Information'!$D:$D,"No Match",0,1))</f>
        <v>-</v>
      </c>
      <c r="F903" s="6" t="str">
        <f>IF(D903="","-",_xlfn.XLOOKUP(D903,'TM Information'!$A:$A,'TM Information'!$F:$F,"No Match",0,1))</f>
        <v>-</v>
      </c>
      <c r="G903" s="42">
        <f t="shared" si="14"/>
        <v>0</v>
      </c>
    </row>
    <row r="904" spans="1:7">
      <c r="A904" s="6" t="s">
        <v>100</v>
      </c>
      <c r="E904" s="6" t="str">
        <f>IF(D904="","-",_xlfn.XLOOKUP(D904,'TM Information'!$A:$A,'TM Information'!$D:$D,"No Match",0,1))</f>
        <v>-</v>
      </c>
      <c r="F904" s="6" t="str">
        <f>IF(D904="","-",_xlfn.XLOOKUP(D904,'TM Information'!$A:$A,'TM Information'!$F:$F,"No Match",0,1))</f>
        <v>-</v>
      </c>
      <c r="G904" s="42">
        <f t="shared" si="14"/>
        <v>0</v>
      </c>
    </row>
    <row r="905" spans="1:7">
      <c r="A905" s="6" t="s">
        <v>100</v>
      </c>
      <c r="E905" s="6" t="str">
        <f>IF(D905="","-",_xlfn.XLOOKUP(D905,'TM Information'!$A:$A,'TM Information'!$D:$D,"No Match",0,1))</f>
        <v>-</v>
      </c>
      <c r="F905" s="6" t="str">
        <f>IF(D905="","-",_xlfn.XLOOKUP(D905,'TM Information'!$A:$A,'TM Information'!$F:$F,"No Match",0,1))</f>
        <v>-</v>
      </c>
      <c r="G905" s="42">
        <f t="shared" si="14"/>
        <v>0</v>
      </c>
    </row>
    <row r="906" spans="1:7">
      <c r="A906" s="6" t="s">
        <v>100</v>
      </c>
      <c r="E906" s="6" t="str">
        <f>IF(D906="","-",_xlfn.XLOOKUP(D906,'TM Information'!$A:$A,'TM Information'!$D:$D,"No Match",0,1))</f>
        <v>-</v>
      </c>
      <c r="F906" s="6" t="str">
        <f>IF(D906="","-",_xlfn.XLOOKUP(D906,'TM Information'!$A:$A,'TM Information'!$F:$F,"No Match",0,1))</f>
        <v>-</v>
      </c>
      <c r="G906" s="42">
        <f t="shared" si="14"/>
        <v>0</v>
      </c>
    </row>
    <row r="907" spans="1:7">
      <c r="A907" s="6" t="s">
        <v>100</v>
      </c>
      <c r="E907" s="6" t="str">
        <f>IF(D907="","-",_xlfn.XLOOKUP(D907,'TM Information'!$A:$A,'TM Information'!$D:$D,"No Match",0,1))</f>
        <v>-</v>
      </c>
      <c r="F907" s="6" t="str">
        <f>IF(D907="","-",_xlfn.XLOOKUP(D907,'TM Information'!$A:$A,'TM Information'!$F:$F,"No Match",0,1))</f>
        <v>-</v>
      </c>
      <c r="G907" s="42">
        <f t="shared" si="14"/>
        <v>0</v>
      </c>
    </row>
    <row r="908" spans="1:7">
      <c r="A908" s="6" t="s">
        <v>100</v>
      </c>
      <c r="E908" s="6" t="str">
        <f>IF(D908="","-",_xlfn.XLOOKUP(D908,'TM Information'!$A:$A,'TM Information'!$D:$D,"No Match",0,1))</f>
        <v>-</v>
      </c>
      <c r="F908" s="6" t="str">
        <f>IF(D908="","-",_xlfn.XLOOKUP(D908,'TM Information'!$A:$A,'TM Information'!$F:$F,"No Match",0,1))</f>
        <v>-</v>
      </c>
      <c r="G908" s="42">
        <f t="shared" si="14"/>
        <v>0</v>
      </c>
    </row>
    <row r="909" spans="1:7">
      <c r="A909" s="6" t="s">
        <v>100</v>
      </c>
      <c r="E909" s="6" t="str">
        <f>IF(D909="","-",_xlfn.XLOOKUP(D909,'TM Information'!$A:$A,'TM Information'!$D:$D,"No Match",0,1))</f>
        <v>-</v>
      </c>
      <c r="F909" s="6" t="str">
        <f>IF(D909="","-",_xlfn.XLOOKUP(D909,'TM Information'!$A:$A,'TM Information'!$F:$F,"No Match",0,1))</f>
        <v>-</v>
      </c>
      <c r="G909" s="42">
        <f t="shared" si="14"/>
        <v>0</v>
      </c>
    </row>
    <row r="910" spans="1:7">
      <c r="A910" s="6" t="s">
        <v>100</v>
      </c>
      <c r="E910" s="6" t="str">
        <f>IF(D910="","-",_xlfn.XLOOKUP(D910,'TM Information'!$A:$A,'TM Information'!$D:$D,"No Match",0,1))</f>
        <v>-</v>
      </c>
      <c r="F910" s="6" t="str">
        <f>IF(D910="","-",_xlfn.XLOOKUP(D910,'TM Information'!$A:$A,'TM Information'!$F:$F,"No Match",0,1))</f>
        <v>-</v>
      </c>
      <c r="G910" s="42">
        <f t="shared" si="14"/>
        <v>0</v>
      </c>
    </row>
    <row r="911" spans="1:7">
      <c r="A911" s="6" t="s">
        <v>100</v>
      </c>
      <c r="E911" s="6" t="str">
        <f>IF(D911="","-",_xlfn.XLOOKUP(D911,'TM Information'!$A:$A,'TM Information'!$D:$D,"No Match",0,1))</f>
        <v>-</v>
      </c>
      <c r="F911" s="6" t="str">
        <f>IF(D911="","-",_xlfn.XLOOKUP(D911,'TM Information'!$A:$A,'TM Information'!$F:$F,"No Match",0,1))</f>
        <v>-</v>
      </c>
      <c r="G911" s="42">
        <f t="shared" si="14"/>
        <v>0</v>
      </c>
    </row>
    <row r="912" spans="1:7">
      <c r="A912" s="6" t="s">
        <v>100</v>
      </c>
      <c r="E912" s="6" t="str">
        <f>IF(D912="","-",_xlfn.XLOOKUP(D912,'TM Information'!$A:$A,'TM Information'!$D:$D,"No Match",0,1))</f>
        <v>-</v>
      </c>
      <c r="F912" s="6" t="str">
        <f>IF(D912="","-",_xlfn.XLOOKUP(D912,'TM Information'!$A:$A,'TM Information'!$F:$F,"No Match",0,1))</f>
        <v>-</v>
      </c>
      <c r="G912" s="42">
        <f t="shared" si="14"/>
        <v>0</v>
      </c>
    </row>
    <row r="913" spans="1:7">
      <c r="A913" s="6" t="s">
        <v>100</v>
      </c>
      <c r="E913" s="6" t="str">
        <f>IF(D913="","-",_xlfn.XLOOKUP(D913,'TM Information'!$A:$A,'TM Information'!$D:$D,"No Match",0,1))</f>
        <v>-</v>
      </c>
      <c r="F913" s="6" t="str">
        <f>IF(D913="","-",_xlfn.XLOOKUP(D913,'TM Information'!$A:$A,'TM Information'!$F:$F,"No Match",0,1))</f>
        <v>-</v>
      </c>
      <c r="G913" s="42">
        <f t="shared" si="14"/>
        <v>0</v>
      </c>
    </row>
    <row r="914" spans="1:7">
      <c r="A914" s="6" t="s">
        <v>100</v>
      </c>
      <c r="E914" s="6" t="str">
        <f>IF(D914="","-",_xlfn.XLOOKUP(D914,'TM Information'!$A:$A,'TM Information'!$D:$D,"No Match",0,1))</f>
        <v>-</v>
      </c>
      <c r="F914" s="6" t="str">
        <f>IF(D914="","-",_xlfn.XLOOKUP(D914,'TM Information'!$A:$A,'TM Information'!$F:$F,"No Match",0,1))</f>
        <v>-</v>
      </c>
      <c r="G914" s="42">
        <f t="shared" si="14"/>
        <v>0</v>
      </c>
    </row>
    <row r="915" spans="1:7">
      <c r="A915" s="6" t="s">
        <v>100</v>
      </c>
      <c r="E915" s="6" t="str">
        <f>IF(D915="","-",_xlfn.XLOOKUP(D915,'TM Information'!$A:$A,'TM Information'!$D:$D,"No Match",0,1))</f>
        <v>-</v>
      </c>
      <c r="F915" s="6" t="str">
        <f>IF(D915="","-",_xlfn.XLOOKUP(D915,'TM Information'!$A:$A,'TM Information'!$F:$F,"No Match",0,1))</f>
        <v>-</v>
      </c>
      <c r="G915" s="42">
        <f t="shared" si="14"/>
        <v>0</v>
      </c>
    </row>
    <row r="916" spans="1:7">
      <c r="A916" s="6" t="s">
        <v>100</v>
      </c>
      <c r="E916" s="6" t="str">
        <f>IF(D916="","-",_xlfn.XLOOKUP(D916,'TM Information'!$A:$A,'TM Information'!$D:$D,"No Match",0,1))</f>
        <v>-</v>
      </c>
      <c r="F916" s="6" t="str">
        <f>IF(D916="","-",_xlfn.XLOOKUP(D916,'TM Information'!$A:$A,'TM Information'!$F:$F,"No Match",0,1))</f>
        <v>-</v>
      </c>
      <c r="G916" s="42">
        <f t="shared" si="14"/>
        <v>0</v>
      </c>
    </row>
    <row r="917" spans="1:7">
      <c r="A917" s="6" t="s">
        <v>100</v>
      </c>
      <c r="E917" s="6" t="str">
        <f>IF(D917="","-",_xlfn.XLOOKUP(D917,'TM Information'!$A:$A,'TM Information'!$D:$D,"No Match",0,1))</f>
        <v>-</v>
      </c>
      <c r="F917" s="6" t="str">
        <f>IF(D917="","-",_xlfn.XLOOKUP(D917,'TM Information'!$A:$A,'TM Information'!$F:$F,"No Match",0,1))</f>
        <v>-</v>
      </c>
      <c r="G917" s="42">
        <f t="shared" si="14"/>
        <v>0</v>
      </c>
    </row>
    <row r="918" spans="1:7">
      <c r="A918" s="6" t="s">
        <v>100</v>
      </c>
      <c r="E918" s="6" t="str">
        <f>IF(D918="","-",_xlfn.XLOOKUP(D918,'TM Information'!$A:$A,'TM Information'!$D:$D,"No Match",0,1))</f>
        <v>-</v>
      </c>
      <c r="F918" s="6" t="str">
        <f>IF(D918="","-",_xlfn.XLOOKUP(D918,'TM Information'!$A:$A,'TM Information'!$F:$F,"No Match",0,1))</f>
        <v>-</v>
      </c>
      <c r="G918" s="42">
        <f t="shared" si="14"/>
        <v>0</v>
      </c>
    </row>
    <row r="919" spans="1:7">
      <c r="A919" s="6" t="s">
        <v>100</v>
      </c>
      <c r="E919" s="6" t="str">
        <f>IF(D919="","-",_xlfn.XLOOKUP(D919,'TM Information'!$A:$A,'TM Information'!$D:$D,"No Match",0,1))</f>
        <v>-</v>
      </c>
      <c r="F919" s="6" t="str">
        <f>IF(D919="","-",_xlfn.XLOOKUP(D919,'TM Information'!$A:$A,'TM Information'!$F:$F,"No Match",0,1))</f>
        <v>-</v>
      </c>
      <c r="G919" s="42">
        <f t="shared" si="14"/>
        <v>0</v>
      </c>
    </row>
    <row r="920" spans="1:7">
      <c r="A920" s="6" t="s">
        <v>100</v>
      </c>
      <c r="E920" s="6" t="str">
        <f>IF(D920="","-",_xlfn.XLOOKUP(D920,'TM Information'!$A:$A,'TM Information'!$D:$D,"No Match",0,1))</f>
        <v>-</v>
      </c>
      <c r="F920" s="6" t="str">
        <f>IF(D920="","-",_xlfn.XLOOKUP(D920,'TM Information'!$A:$A,'TM Information'!$F:$F,"No Match",0,1))</f>
        <v>-</v>
      </c>
      <c r="G920" s="42">
        <f t="shared" si="14"/>
        <v>0</v>
      </c>
    </row>
    <row r="921" spans="1:7">
      <c r="A921" s="6" t="s">
        <v>100</v>
      </c>
      <c r="E921" s="6" t="str">
        <f>IF(D921="","-",_xlfn.XLOOKUP(D921,'TM Information'!$A:$A,'TM Information'!$D:$D,"No Match",0,1))</f>
        <v>-</v>
      </c>
      <c r="F921" s="6" t="str">
        <f>IF(D921="","-",_xlfn.XLOOKUP(D921,'TM Information'!$A:$A,'TM Information'!$F:$F,"No Match",0,1))</f>
        <v>-</v>
      </c>
      <c r="G921" s="42">
        <f t="shared" si="14"/>
        <v>0</v>
      </c>
    </row>
    <row r="922" spans="1:7">
      <c r="A922" s="6" t="s">
        <v>100</v>
      </c>
      <c r="E922" s="6" t="str">
        <f>IF(D922="","-",_xlfn.XLOOKUP(D922,'TM Information'!$A:$A,'TM Information'!$D:$D,"No Match",0,1))</f>
        <v>-</v>
      </c>
      <c r="F922" s="6" t="str">
        <f>IF(D922="","-",_xlfn.XLOOKUP(D922,'TM Information'!$A:$A,'TM Information'!$F:$F,"No Match",0,1))</f>
        <v>-</v>
      </c>
      <c r="G922" s="42">
        <f t="shared" si="14"/>
        <v>0</v>
      </c>
    </row>
    <row r="923" spans="1:7">
      <c r="A923" s="6" t="s">
        <v>100</v>
      </c>
      <c r="E923" s="6" t="str">
        <f>IF(D923="","-",_xlfn.XLOOKUP(D923,'TM Information'!$A:$A,'TM Information'!$D:$D,"No Match",0,1))</f>
        <v>-</v>
      </c>
      <c r="F923" s="6" t="str">
        <f>IF(D923="","-",_xlfn.XLOOKUP(D923,'TM Information'!$A:$A,'TM Information'!$F:$F,"No Match",0,1))</f>
        <v>-</v>
      </c>
      <c r="G923" s="42">
        <f t="shared" si="14"/>
        <v>0</v>
      </c>
    </row>
    <row r="924" spans="1:7">
      <c r="A924" s="6" t="s">
        <v>100</v>
      </c>
      <c r="E924" s="6" t="str">
        <f>IF(D924="","-",_xlfn.XLOOKUP(D924,'TM Information'!$A:$A,'TM Information'!$D:$D,"No Match",0,1))</f>
        <v>-</v>
      </c>
      <c r="F924" s="6" t="str">
        <f>IF(D924="","-",_xlfn.XLOOKUP(D924,'TM Information'!$A:$A,'TM Information'!$F:$F,"No Match",0,1))</f>
        <v>-</v>
      </c>
      <c r="G924" s="42">
        <f t="shared" si="14"/>
        <v>0</v>
      </c>
    </row>
    <row r="925" spans="1:7">
      <c r="A925" s="6" t="s">
        <v>100</v>
      </c>
      <c r="E925" s="6" t="str">
        <f>IF(D925="","-",_xlfn.XLOOKUP(D925,'TM Information'!$A:$A,'TM Information'!$D:$D,"No Match",0,1))</f>
        <v>-</v>
      </c>
      <c r="F925" s="6" t="str">
        <f>IF(D925="","-",_xlfn.XLOOKUP(D925,'TM Information'!$A:$A,'TM Information'!$F:$F,"No Match",0,1))</f>
        <v>-</v>
      </c>
      <c r="G925" s="42">
        <f t="shared" si="14"/>
        <v>0</v>
      </c>
    </row>
    <row r="926" spans="1:7">
      <c r="A926" s="6" t="s">
        <v>100</v>
      </c>
      <c r="E926" s="6" t="str">
        <f>IF(D926="","-",_xlfn.XLOOKUP(D926,'TM Information'!$A:$A,'TM Information'!$D:$D,"No Match",0,1))</f>
        <v>-</v>
      </c>
      <c r="F926" s="6" t="str">
        <f>IF(D926="","-",_xlfn.XLOOKUP(D926,'TM Information'!$A:$A,'TM Information'!$F:$F,"No Match",0,1))</f>
        <v>-</v>
      </c>
      <c r="G926" s="42">
        <f t="shared" si="14"/>
        <v>0</v>
      </c>
    </row>
    <row r="927" spans="1:7">
      <c r="A927" s="6" t="s">
        <v>100</v>
      </c>
      <c r="E927" s="6" t="str">
        <f>IF(D927="","-",_xlfn.XLOOKUP(D927,'TM Information'!$A:$A,'TM Information'!$D:$D,"No Match",0,1))</f>
        <v>-</v>
      </c>
      <c r="F927" s="6" t="str">
        <f>IF(D927="","-",_xlfn.XLOOKUP(D927,'TM Information'!$A:$A,'TM Information'!$F:$F,"No Match",0,1))</f>
        <v>-</v>
      </c>
      <c r="G927" s="42">
        <f t="shared" si="14"/>
        <v>0</v>
      </c>
    </row>
    <row r="928" spans="1:7">
      <c r="A928" s="6" t="s">
        <v>100</v>
      </c>
      <c r="E928" s="6" t="str">
        <f>IF(D928="","-",_xlfn.XLOOKUP(D928,'TM Information'!$A:$A,'TM Information'!$D:$D,"No Match",0,1))</f>
        <v>-</v>
      </c>
      <c r="F928" s="6" t="str">
        <f>IF(D928="","-",_xlfn.XLOOKUP(D928,'TM Information'!$A:$A,'TM Information'!$F:$F,"No Match",0,1))</f>
        <v>-</v>
      </c>
      <c r="G928" s="42">
        <f t="shared" si="14"/>
        <v>0</v>
      </c>
    </row>
    <row r="929" spans="1:7">
      <c r="A929" s="6" t="s">
        <v>100</v>
      </c>
      <c r="E929" s="6" t="str">
        <f>IF(D929="","-",_xlfn.XLOOKUP(D929,'TM Information'!$A:$A,'TM Information'!$D:$D,"No Match",0,1))</f>
        <v>-</v>
      </c>
      <c r="F929" s="6" t="str">
        <f>IF(D929="","-",_xlfn.XLOOKUP(D929,'TM Information'!$A:$A,'TM Information'!$F:$F,"No Match",0,1))</f>
        <v>-</v>
      </c>
      <c r="G929" s="42">
        <f t="shared" si="14"/>
        <v>0</v>
      </c>
    </row>
    <row r="930" spans="1:7">
      <c r="A930" s="6" t="s">
        <v>100</v>
      </c>
      <c r="E930" s="6" t="str">
        <f>IF(D930="","-",_xlfn.XLOOKUP(D930,'TM Information'!$A:$A,'TM Information'!$D:$D,"No Match",0,1))</f>
        <v>-</v>
      </c>
      <c r="F930" s="6" t="str">
        <f>IF(D930="","-",_xlfn.XLOOKUP(D930,'TM Information'!$A:$A,'TM Information'!$F:$F,"No Match",0,1))</f>
        <v>-</v>
      </c>
      <c r="G930" s="42">
        <f t="shared" si="14"/>
        <v>0</v>
      </c>
    </row>
    <row r="931" spans="1:7">
      <c r="A931" s="6" t="s">
        <v>100</v>
      </c>
      <c r="E931" s="6" t="str">
        <f>IF(D931="","-",_xlfn.XLOOKUP(D931,'TM Information'!$A:$A,'TM Information'!$D:$D,"No Match",0,1))</f>
        <v>-</v>
      </c>
      <c r="F931" s="6" t="str">
        <f>IF(D931="","-",_xlfn.XLOOKUP(D931,'TM Information'!$A:$A,'TM Information'!$F:$F,"No Match",0,1))</f>
        <v>-</v>
      </c>
      <c r="G931" s="42">
        <f t="shared" si="14"/>
        <v>0</v>
      </c>
    </row>
    <row r="932" spans="1:7">
      <c r="A932" s="6" t="s">
        <v>100</v>
      </c>
      <c r="E932" s="6" t="str">
        <f>IF(D932="","-",_xlfn.XLOOKUP(D932,'TM Information'!$A:$A,'TM Information'!$D:$D,"No Match",0,1))</f>
        <v>-</v>
      </c>
      <c r="F932" s="6" t="str">
        <f>IF(D932="","-",_xlfn.XLOOKUP(D932,'TM Information'!$A:$A,'TM Information'!$F:$F,"No Match",0,1))</f>
        <v>-</v>
      </c>
      <c r="G932" s="42">
        <f t="shared" si="14"/>
        <v>0</v>
      </c>
    </row>
    <row r="933" spans="1:7">
      <c r="A933" s="6" t="s">
        <v>100</v>
      </c>
      <c r="E933" s="6" t="str">
        <f>IF(D933="","-",_xlfn.XLOOKUP(D933,'TM Information'!$A:$A,'TM Information'!$D:$D,"No Match",0,1))</f>
        <v>-</v>
      </c>
      <c r="F933" s="6" t="str">
        <f>IF(D933="","-",_xlfn.XLOOKUP(D933,'TM Information'!$A:$A,'TM Information'!$F:$F,"No Match",0,1))</f>
        <v>-</v>
      </c>
      <c r="G933" s="42">
        <f t="shared" si="14"/>
        <v>0</v>
      </c>
    </row>
    <row r="934" spans="1:7">
      <c r="A934" s="6" t="s">
        <v>100</v>
      </c>
      <c r="E934" s="6" t="str">
        <f>IF(D934="","-",_xlfn.XLOOKUP(D934,'TM Information'!$A:$A,'TM Information'!$D:$D,"No Match",0,1))</f>
        <v>-</v>
      </c>
      <c r="F934" s="6" t="str">
        <f>IF(D934="","-",_xlfn.XLOOKUP(D934,'TM Information'!$A:$A,'TM Information'!$F:$F,"No Match",0,1))</f>
        <v>-</v>
      </c>
      <c r="G934" s="42">
        <f t="shared" si="14"/>
        <v>0</v>
      </c>
    </row>
    <row r="935" spans="1:7">
      <c r="A935" s="6" t="s">
        <v>100</v>
      </c>
      <c r="E935" s="6" t="str">
        <f>IF(D935="","-",_xlfn.XLOOKUP(D935,'TM Information'!$A:$A,'TM Information'!$D:$D,"No Match",0,1))</f>
        <v>-</v>
      </c>
      <c r="F935" s="6" t="str">
        <f>IF(D935="","-",_xlfn.XLOOKUP(D935,'TM Information'!$A:$A,'TM Information'!$F:$F,"No Match",0,1))</f>
        <v>-</v>
      </c>
      <c r="G935" s="42">
        <f t="shared" si="14"/>
        <v>0</v>
      </c>
    </row>
    <row r="936" spans="1:7">
      <c r="A936" s="6" t="s">
        <v>100</v>
      </c>
      <c r="E936" s="6" t="str">
        <f>IF(D936="","-",_xlfn.XLOOKUP(D936,'TM Information'!$A:$A,'TM Information'!$D:$D,"No Match",0,1))</f>
        <v>-</v>
      </c>
      <c r="F936" s="6" t="str">
        <f>IF(D936="","-",_xlfn.XLOOKUP(D936,'TM Information'!$A:$A,'TM Information'!$F:$F,"No Match",0,1))</f>
        <v>-</v>
      </c>
      <c r="G936" s="42">
        <f t="shared" si="14"/>
        <v>0</v>
      </c>
    </row>
    <row r="937" spans="1:7">
      <c r="A937" s="6" t="s">
        <v>100</v>
      </c>
      <c r="E937" s="6" t="str">
        <f>IF(D937="","-",_xlfn.XLOOKUP(D937,'TM Information'!$A:$A,'TM Information'!$D:$D,"No Match",0,1))</f>
        <v>-</v>
      </c>
      <c r="F937" s="6" t="str">
        <f>IF(D937="","-",_xlfn.XLOOKUP(D937,'TM Information'!$A:$A,'TM Information'!$F:$F,"No Match",0,1))</f>
        <v>-</v>
      </c>
      <c r="G937" s="42">
        <f t="shared" si="14"/>
        <v>0</v>
      </c>
    </row>
    <row r="938" spans="1:7">
      <c r="A938" s="6" t="s">
        <v>100</v>
      </c>
      <c r="E938" s="6" t="str">
        <f>IF(D938="","-",_xlfn.XLOOKUP(D938,'TM Information'!$A:$A,'TM Information'!$D:$D,"No Match",0,1))</f>
        <v>-</v>
      </c>
      <c r="F938" s="6" t="str">
        <f>IF(D938="","-",_xlfn.XLOOKUP(D938,'TM Information'!$A:$A,'TM Information'!$F:$F,"No Match",0,1))</f>
        <v>-</v>
      </c>
      <c r="G938" s="42">
        <f t="shared" si="14"/>
        <v>0</v>
      </c>
    </row>
    <row r="939" spans="1:7">
      <c r="A939" s="6" t="s">
        <v>100</v>
      </c>
      <c r="E939" s="6" t="str">
        <f>IF(D939="","-",_xlfn.XLOOKUP(D939,'TM Information'!$A:$A,'TM Information'!$D:$D,"No Match",0,1))</f>
        <v>-</v>
      </c>
      <c r="F939" s="6" t="str">
        <f>IF(D939="","-",_xlfn.XLOOKUP(D939,'TM Information'!$A:$A,'TM Information'!$F:$F,"No Match",0,1))</f>
        <v>-</v>
      </c>
      <c r="G939" s="42">
        <f t="shared" si="14"/>
        <v>0</v>
      </c>
    </row>
    <row r="940" spans="1:7">
      <c r="A940" s="6" t="s">
        <v>100</v>
      </c>
      <c r="E940" s="6" t="str">
        <f>IF(D940="","-",_xlfn.XLOOKUP(D940,'TM Information'!$A:$A,'TM Information'!$D:$D,"No Match",0,1))</f>
        <v>-</v>
      </c>
      <c r="F940" s="6" t="str">
        <f>IF(D940="","-",_xlfn.XLOOKUP(D940,'TM Information'!$A:$A,'TM Information'!$F:$F,"No Match",0,1))</f>
        <v>-</v>
      </c>
      <c r="G940" s="42">
        <f t="shared" si="14"/>
        <v>0</v>
      </c>
    </row>
    <row r="941" spans="1:7">
      <c r="A941" s="6" t="s">
        <v>100</v>
      </c>
      <c r="E941" s="6" t="str">
        <f>IF(D941="","-",_xlfn.XLOOKUP(D941,'TM Information'!$A:$A,'TM Information'!$D:$D,"No Match",0,1))</f>
        <v>-</v>
      </c>
      <c r="F941" s="6" t="str">
        <f>IF(D941="","-",_xlfn.XLOOKUP(D941,'TM Information'!$A:$A,'TM Information'!$F:$F,"No Match",0,1))</f>
        <v>-</v>
      </c>
      <c r="G941" s="42">
        <f t="shared" si="14"/>
        <v>0</v>
      </c>
    </row>
    <row r="942" spans="1:7">
      <c r="A942" s="6" t="s">
        <v>100</v>
      </c>
      <c r="E942" s="6" t="str">
        <f>IF(D942="","-",_xlfn.XLOOKUP(D942,'TM Information'!$A:$A,'TM Information'!$D:$D,"No Match",0,1))</f>
        <v>-</v>
      </c>
      <c r="F942" s="6" t="str">
        <f>IF(D942="","-",_xlfn.XLOOKUP(D942,'TM Information'!$A:$A,'TM Information'!$F:$F,"No Match",0,1))</f>
        <v>-</v>
      </c>
      <c r="G942" s="42">
        <f t="shared" ref="G942:G1005" si="15">COUNTIF(D:D,D942)</f>
        <v>0</v>
      </c>
    </row>
    <row r="943" spans="1:7">
      <c r="A943" s="6" t="s">
        <v>100</v>
      </c>
      <c r="E943" s="6" t="str">
        <f>IF(D943="","-",_xlfn.XLOOKUP(D943,'TM Information'!$A:$A,'TM Information'!$D:$D,"No Match",0,1))</f>
        <v>-</v>
      </c>
      <c r="F943" s="6" t="str">
        <f>IF(D943="","-",_xlfn.XLOOKUP(D943,'TM Information'!$A:$A,'TM Information'!$F:$F,"No Match",0,1))</f>
        <v>-</v>
      </c>
      <c r="G943" s="42">
        <f t="shared" si="15"/>
        <v>0</v>
      </c>
    </row>
    <row r="944" spans="1:7">
      <c r="A944" s="6" t="s">
        <v>100</v>
      </c>
      <c r="E944" s="6" t="str">
        <f>IF(D944="","-",_xlfn.XLOOKUP(D944,'TM Information'!$A:$A,'TM Information'!$D:$D,"No Match",0,1))</f>
        <v>-</v>
      </c>
      <c r="F944" s="6" t="str">
        <f>IF(D944="","-",_xlfn.XLOOKUP(D944,'TM Information'!$A:$A,'TM Information'!$F:$F,"No Match",0,1))</f>
        <v>-</v>
      </c>
      <c r="G944" s="42">
        <f t="shared" si="15"/>
        <v>0</v>
      </c>
    </row>
    <row r="945" spans="1:7">
      <c r="A945" s="6" t="s">
        <v>100</v>
      </c>
      <c r="E945" s="6" t="str">
        <f>IF(D945="","-",_xlfn.XLOOKUP(D945,'TM Information'!$A:$A,'TM Information'!$D:$D,"No Match",0,1))</f>
        <v>-</v>
      </c>
      <c r="F945" s="6" t="str">
        <f>IF(D945="","-",_xlfn.XLOOKUP(D945,'TM Information'!$A:$A,'TM Information'!$F:$F,"No Match",0,1))</f>
        <v>-</v>
      </c>
      <c r="G945" s="42">
        <f t="shared" si="15"/>
        <v>0</v>
      </c>
    </row>
    <row r="946" spans="1:7">
      <c r="A946" s="6" t="s">
        <v>100</v>
      </c>
      <c r="E946" s="6" t="str">
        <f>IF(D946="","-",_xlfn.XLOOKUP(D946,'TM Information'!$A:$A,'TM Information'!$D:$D,"No Match",0,1))</f>
        <v>-</v>
      </c>
      <c r="F946" s="6" t="str">
        <f>IF(D946="","-",_xlfn.XLOOKUP(D946,'TM Information'!$A:$A,'TM Information'!$F:$F,"No Match",0,1))</f>
        <v>-</v>
      </c>
      <c r="G946" s="42">
        <f t="shared" si="15"/>
        <v>0</v>
      </c>
    </row>
    <row r="947" spans="1:7">
      <c r="A947" s="6" t="s">
        <v>100</v>
      </c>
      <c r="E947" s="6" t="str">
        <f>IF(D947="","-",_xlfn.XLOOKUP(D947,'TM Information'!$A:$A,'TM Information'!$D:$D,"No Match",0,1))</f>
        <v>-</v>
      </c>
      <c r="F947" s="6" t="str">
        <f>IF(D947="","-",_xlfn.XLOOKUP(D947,'TM Information'!$A:$A,'TM Information'!$F:$F,"No Match",0,1))</f>
        <v>-</v>
      </c>
      <c r="G947" s="42">
        <f t="shared" si="15"/>
        <v>0</v>
      </c>
    </row>
    <row r="948" spans="1:7">
      <c r="A948" s="6" t="s">
        <v>100</v>
      </c>
      <c r="E948" s="6" t="str">
        <f>IF(D948="","-",_xlfn.XLOOKUP(D948,'TM Information'!$A:$A,'TM Information'!$D:$D,"No Match",0,1))</f>
        <v>-</v>
      </c>
      <c r="F948" s="6" t="str">
        <f>IF(D948="","-",_xlfn.XLOOKUP(D948,'TM Information'!$A:$A,'TM Information'!$F:$F,"No Match",0,1))</f>
        <v>-</v>
      </c>
      <c r="G948" s="42">
        <f t="shared" si="15"/>
        <v>0</v>
      </c>
    </row>
    <row r="949" spans="1:7">
      <c r="A949" s="6" t="s">
        <v>100</v>
      </c>
      <c r="E949" s="6" t="str">
        <f>IF(D949="","-",_xlfn.XLOOKUP(D949,'TM Information'!$A:$A,'TM Information'!$D:$D,"No Match",0,1))</f>
        <v>-</v>
      </c>
      <c r="F949" s="6" t="str">
        <f>IF(D949="","-",_xlfn.XLOOKUP(D949,'TM Information'!$A:$A,'TM Information'!$F:$F,"No Match",0,1))</f>
        <v>-</v>
      </c>
      <c r="G949" s="42">
        <f t="shared" si="15"/>
        <v>0</v>
      </c>
    </row>
    <row r="950" spans="1:7">
      <c r="A950" s="6" t="s">
        <v>100</v>
      </c>
      <c r="E950" s="6" t="str">
        <f>IF(D950="","-",_xlfn.XLOOKUP(D950,'TM Information'!$A:$A,'TM Information'!$D:$D,"No Match",0,1))</f>
        <v>-</v>
      </c>
      <c r="F950" s="6" t="str">
        <f>IF(D950="","-",_xlfn.XLOOKUP(D950,'TM Information'!$A:$A,'TM Information'!$F:$F,"No Match",0,1))</f>
        <v>-</v>
      </c>
      <c r="G950" s="42">
        <f t="shared" si="15"/>
        <v>0</v>
      </c>
    </row>
    <row r="951" spans="1:7">
      <c r="A951" s="6" t="s">
        <v>100</v>
      </c>
      <c r="E951" s="6" t="str">
        <f>IF(D951="","-",_xlfn.XLOOKUP(D951,'TM Information'!$A:$A,'TM Information'!$D:$D,"No Match",0,1))</f>
        <v>-</v>
      </c>
      <c r="F951" s="6" t="str">
        <f>IF(D951="","-",_xlfn.XLOOKUP(D951,'TM Information'!$A:$A,'TM Information'!$F:$F,"No Match",0,1))</f>
        <v>-</v>
      </c>
      <c r="G951" s="42">
        <f t="shared" si="15"/>
        <v>0</v>
      </c>
    </row>
    <row r="952" spans="1:7">
      <c r="A952" s="6" t="s">
        <v>100</v>
      </c>
      <c r="E952" s="6" t="str">
        <f>IF(D952="","-",_xlfn.XLOOKUP(D952,'TM Information'!$A:$A,'TM Information'!$D:$D,"No Match",0,1))</f>
        <v>-</v>
      </c>
      <c r="F952" s="6" t="str">
        <f>IF(D952="","-",_xlfn.XLOOKUP(D952,'TM Information'!$A:$A,'TM Information'!$F:$F,"No Match",0,1))</f>
        <v>-</v>
      </c>
      <c r="G952" s="42">
        <f t="shared" si="15"/>
        <v>0</v>
      </c>
    </row>
    <row r="953" spans="1:7">
      <c r="A953" s="6" t="s">
        <v>100</v>
      </c>
      <c r="E953" s="6" t="str">
        <f>IF(D953="","-",_xlfn.XLOOKUP(D953,'TM Information'!$A:$A,'TM Information'!$D:$D,"No Match",0,1))</f>
        <v>-</v>
      </c>
      <c r="F953" s="6" t="str">
        <f>IF(D953="","-",_xlfn.XLOOKUP(D953,'TM Information'!$A:$A,'TM Information'!$F:$F,"No Match",0,1))</f>
        <v>-</v>
      </c>
      <c r="G953" s="42">
        <f t="shared" si="15"/>
        <v>0</v>
      </c>
    </row>
    <row r="954" spans="1:7">
      <c r="A954" s="6" t="s">
        <v>100</v>
      </c>
      <c r="E954" s="6" t="str">
        <f>IF(D954="","-",_xlfn.XLOOKUP(D954,'TM Information'!$A:$A,'TM Information'!$D:$D,"No Match",0,1))</f>
        <v>-</v>
      </c>
      <c r="F954" s="6" t="str">
        <f>IF(D954="","-",_xlfn.XLOOKUP(D954,'TM Information'!$A:$A,'TM Information'!$F:$F,"No Match",0,1))</f>
        <v>-</v>
      </c>
      <c r="G954" s="42">
        <f t="shared" si="15"/>
        <v>0</v>
      </c>
    </row>
    <row r="955" spans="1:7">
      <c r="A955" s="6" t="s">
        <v>100</v>
      </c>
      <c r="E955" s="6" t="str">
        <f>IF(D955="","-",_xlfn.XLOOKUP(D955,'TM Information'!$A:$A,'TM Information'!$D:$D,"No Match",0,1))</f>
        <v>-</v>
      </c>
      <c r="F955" s="6" t="str">
        <f>IF(D955="","-",_xlfn.XLOOKUP(D955,'TM Information'!$A:$A,'TM Information'!$F:$F,"No Match",0,1))</f>
        <v>-</v>
      </c>
      <c r="G955" s="42">
        <f t="shared" si="15"/>
        <v>0</v>
      </c>
    </row>
    <row r="956" spans="1:7">
      <c r="A956" s="6" t="s">
        <v>100</v>
      </c>
      <c r="E956" s="6" t="str">
        <f>IF(D956="","-",_xlfn.XLOOKUP(D956,'TM Information'!$A:$A,'TM Information'!$D:$D,"No Match",0,1))</f>
        <v>-</v>
      </c>
      <c r="F956" s="6" t="str">
        <f>IF(D956="","-",_xlfn.XLOOKUP(D956,'TM Information'!$A:$A,'TM Information'!$F:$F,"No Match",0,1))</f>
        <v>-</v>
      </c>
      <c r="G956" s="42">
        <f t="shared" si="15"/>
        <v>0</v>
      </c>
    </row>
    <row r="957" spans="1:7">
      <c r="A957" s="6" t="s">
        <v>100</v>
      </c>
      <c r="E957" s="6" t="str">
        <f>IF(D957="","-",_xlfn.XLOOKUP(D957,'TM Information'!$A:$A,'TM Information'!$D:$D,"No Match",0,1))</f>
        <v>-</v>
      </c>
      <c r="F957" s="6" t="str">
        <f>IF(D957="","-",_xlfn.XLOOKUP(D957,'TM Information'!$A:$A,'TM Information'!$F:$F,"No Match",0,1))</f>
        <v>-</v>
      </c>
      <c r="G957" s="42">
        <f t="shared" si="15"/>
        <v>0</v>
      </c>
    </row>
    <row r="958" spans="1:7">
      <c r="A958" s="6" t="s">
        <v>100</v>
      </c>
      <c r="E958" s="6" t="str">
        <f>IF(D958="","-",_xlfn.XLOOKUP(D958,'TM Information'!$A:$A,'TM Information'!$D:$D,"No Match",0,1))</f>
        <v>-</v>
      </c>
      <c r="F958" s="6" t="str">
        <f>IF(D958="","-",_xlfn.XLOOKUP(D958,'TM Information'!$A:$A,'TM Information'!$F:$F,"No Match",0,1))</f>
        <v>-</v>
      </c>
      <c r="G958" s="42">
        <f t="shared" si="15"/>
        <v>0</v>
      </c>
    </row>
    <row r="959" spans="1:7">
      <c r="A959" s="6" t="s">
        <v>100</v>
      </c>
      <c r="E959" s="6" t="str">
        <f>IF(D959="","-",_xlfn.XLOOKUP(D959,'TM Information'!$A:$A,'TM Information'!$D:$D,"No Match",0,1))</f>
        <v>-</v>
      </c>
      <c r="F959" s="6" t="str">
        <f>IF(D959="","-",_xlfn.XLOOKUP(D959,'TM Information'!$A:$A,'TM Information'!$F:$F,"No Match",0,1))</f>
        <v>-</v>
      </c>
      <c r="G959" s="42">
        <f t="shared" si="15"/>
        <v>0</v>
      </c>
    </row>
    <row r="960" spans="1:7">
      <c r="A960" s="6" t="s">
        <v>100</v>
      </c>
      <c r="E960" s="6" t="str">
        <f>IF(D960="","-",_xlfn.XLOOKUP(D960,'TM Information'!$A:$A,'TM Information'!$D:$D,"No Match",0,1))</f>
        <v>-</v>
      </c>
      <c r="F960" s="6" t="str">
        <f>IF(D960="","-",_xlfn.XLOOKUP(D960,'TM Information'!$A:$A,'TM Information'!$F:$F,"No Match",0,1))</f>
        <v>-</v>
      </c>
      <c r="G960" s="42">
        <f t="shared" si="15"/>
        <v>0</v>
      </c>
    </row>
    <row r="961" spans="1:7">
      <c r="A961" s="6" t="s">
        <v>100</v>
      </c>
      <c r="E961" s="6" t="str">
        <f>IF(D961="","-",_xlfn.XLOOKUP(D961,'TM Information'!$A:$A,'TM Information'!$D:$D,"No Match",0,1))</f>
        <v>-</v>
      </c>
      <c r="F961" s="6" t="str">
        <f>IF(D961="","-",_xlfn.XLOOKUP(D961,'TM Information'!$A:$A,'TM Information'!$F:$F,"No Match",0,1))</f>
        <v>-</v>
      </c>
      <c r="G961" s="42">
        <f t="shared" si="15"/>
        <v>0</v>
      </c>
    </row>
    <row r="962" spans="1:7">
      <c r="A962" s="6" t="s">
        <v>100</v>
      </c>
      <c r="E962" s="6" t="str">
        <f>IF(D962="","-",_xlfn.XLOOKUP(D962,'TM Information'!$A:$A,'TM Information'!$D:$D,"No Match",0,1))</f>
        <v>-</v>
      </c>
      <c r="F962" s="6" t="str">
        <f>IF(D962="","-",_xlfn.XLOOKUP(D962,'TM Information'!$A:$A,'TM Information'!$F:$F,"No Match",0,1))</f>
        <v>-</v>
      </c>
      <c r="G962" s="42">
        <f t="shared" si="15"/>
        <v>0</v>
      </c>
    </row>
    <row r="963" spans="1:7">
      <c r="A963" s="6" t="s">
        <v>100</v>
      </c>
      <c r="E963" s="6" t="str">
        <f>IF(D963="","-",_xlfn.XLOOKUP(D963,'TM Information'!$A:$A,'TM Information'!$D:$D,"No Match",0,1))</f>
        <v>-</v>
      </c>
      <c r="F963" s="6" t="str">
        <f>IF(D963="","-",_xlfn.XLOOKUP(D963,'TM Information'!$A:$A,'TM Information'!$F:$F,"No Match",0,1))</f>
        <v>-</v>
      </c>
      <c r="G963" s="42">
        <f t="shared" si="15"/>
        <v>0</v>
      </c>
    </row>
    <row r="964" spans="1:7">
      <c r="A964" s="6" t="s">
        <v>100</v>
      </c>
      <c r="E964" s="6" t="str">
        <f>IF(D964="","-",_xlfn.XLOOKUP(D964,'TM Information'!$A:$A,'TM Information'!$D:$D,"No Match",0,1))</f>
        <v>-</v>
      </c>
      <c r="F964" s="6" t="str">
        <f>IF(D964="","-",_xlfn.XLOOKUP(D964,'TM Information'!$A:$A,'TM Information'!$F:$F,"No Match",0,1))</f>
        <v>-</v>
      </c>
      <c r="G964" s="42">
        <f t="shared" si="15"/>
        <v>0</v>
      </c>
    </row>
    <row r="965" spans="1:7">
      <c r="A965" s="6" t="s">
        <v>100</v>
      </c>
      <c r="E965" s="6" t="str">
        <f>IF(D965="","-",_xlfn.XLOOKUP(D965,'TM Information'!$A:$A,'TM Information'!$D:$D,"No Match",0,1))</f>
        <v>-</v>
      </c>
      <c r="F965" s="6" t="str">
        <f>IF(D965="","-",_xlfn.XLOOKUP(D965,'TM Information'!$A:$A,'TM Information'!$F:$F,"No Match",0,1))</f>
        <v>-</v>
      </c>
      <c r="G965" s="42">
        <f t="shared" si="15"/>
        <v>0</v>
      </c>
    </row>
    <row r="966" spans="1:7">
      <c r="A966" s="6" t="s">
        <v>100</v>
      </c>
      <c r="E966" s="6" t="str">
        <f>IF(D966="","-",_xlfn.XLOOKUP(D966,'TM Information'!$A:$A,'TM Information'!$D:$D,"No Match",0,1))</f>
        <v>-</v>
      </c>
      <c r="F966" s="6" t="str">
        <f>IF(D966="","-",_xlfn.XLOOKUP(D966,'TM Information'!$A:$A,'TM Information'!$F:$F,"No Match",0,1))</f>
        <v>-</v>
      </c>
      <c r="G966" s="42">
        <f t="shared" si="15"/>
        <v>0</v>
      </c>
    </row>
    <row r="967" spans="1:7">
      <c r="A967" s="6" t="s">
        <v>100</v>
      </c>
      <c r="E967" s="6" t="str">
        <f>IF(D967="","-",_xlfn.XLOOKUP(D967,'TM Information'!$A:$A,'TM Information'!$D:$D,"No Match",0,1))</f>
        <v>-</v>
      </c>
      <c r="F967" s="6" t="str">
        <f>IF(D967="","-",_xlfn.XLOOKUP(D967,'TM Information'!$A:$A,'TM Information'!$F:$F,"No Match",0,1))</f>
        <v>-</v>
      </c>
      <c r="G967" s="42">
        <f t="shared" si="15"/>
        <v>0</v>
      </c>
    </row>
    <row r="968" spans="1:7">
      <c r="A968" s="6" t="s">
        <v>100</v>
      </c>
      <c r="E968" s="6" t="str">
        <f>IF(D968="","-",_xlfn.XLOOKUP(D968,'TM Information'!$A:$A,'TM Information'!$D:$D,"No Match",0,1))</f>
        <v>-</v>
      </c>
      <c r="F968" s="6" t="str">
        <f>IF(D968="","-",_xlfn.XLOOKUP(D968,'TM Information'!$A:$A,'TM Information'!$F:$F,"No Match",0,1))</f>
        <v>-</v>
      </c>
      <c r="G968" s="42">
        <f t="shared" si="15"/>
        <v>0</v>
      </c>
    </row>
    <row r="969" spans="1:7">
      <c r="A969" s="6" t="s">
        <v>100</v>
      </c>
      <c r="E969" s="6" t="str">
        <f>IF(D969="","-",_xlfn.XLOOKUP(D969,'TM Information'!$A:$A,'TM Information'!$D:$D,"No Match",0,1))</f>
        <v>-</v>
      </c>
      <c r="F969" s="6" t="str">
        <f>IF(D969="","-",_xlfn.XLOOKUP(D969,'TM Information'!$A:$A,'TM Information'!$F:$F,"No Match",0,1))</f>
        <v>-</v>
      </c>
      <c r="G969" s="42">
        <f t="shared" si="15"/>
        <v>0</v>
      </c>
    </row>
    <row r="970" spans="1:7">
      <c r="A970" s="6" t="s">
        <v>100</v>
      </c>
      <c r="E970" s="6" t="str">
        <f>IF(D970="","-",_xlfn.XLOOKUP(D970,'TM Information'!$A:$A,'TM Information'!$D:$D,"No Match",0,1))</f>
        <v>-</v>
      </c>
      <c r="F970" s="6" t="str">
        <f>IF(D970="","-",_xlfn.XLOOKUP(D970,'TM Information'!$A:$A,'TM Information'!$F:$F,"No Match",0,1))</f>
        <v>-</v>
      </c>
      <c r="G970" s="42">
        <f t="shared" si="15"/>
        <v>0</v>
      </c>
    </row>
    <row r="971" spans="1:7">
      <c r="A971" s="6" t="s">
        <v>100</v>
      </c>
      <c r="E971" s="6" t="str">
        <f>IF(D971="","-",_xlfn.XLOOKUP(D971,'TM Information'!$A:$A,'TM Information'!$D:$D,"No Match",0,1))</f>
        <v>-</v>
      </c>
      <c r="F971" s="6" t="str">
        <f>IF(D971="","-",_xlfn.XLOOKUP(D971,'TM Information'!$A:$A,'TM Information'!$F:$F,"No Match",0,1))</f>
        <v>-</v>
      </c>
      <c r="G971" s="42">
        <f t="shared" si="15"/>
        <v>0</v>
      </c>
    </row>
    <row r="972" spans="1:7">
      <c r="A972" s="6" t="s">
        <v>100</v>
      </c>
      <c r="E972" s="6" t="str">
        <f>IF(D972="","-",_xlfn.XLOOKUP(D972,'TM Information'!$A:$A,'TM Information'!$D:$D,"No Match",0,1))</f>
        <v>-</v>
      </c>
      <c r="F972" s="6" t="str">
        <f>IF(D972="","-",_xlfn.XLOOKUP(D972,'TM Information'!$A:$A,'TM Information'!$F:$F,"No Match",0,1))</f>
        <v>-</v>
      </c>
      <c r="G972" s="42">
        <f t="shared" si="15"/>
        <v>0</v>
      </c>
    </row>
    <row r="973" spans="1:7">
      <c r="A973" s="6" t="s">
        <v>100</v>
      </c>
      <c r="E973" s="6" t="str">
        <f>IF(D973="","-",_xlfn.XLOOKUP(D973,'TM Information'!$A:$A,'TM Information'!$D:$D,"No Match",0,1))</f>
        <v>-</v>
      </c>
      <c r="F973" s="6" t="str">
        <f>IF(D973="","-",_xlfn.XLOOKUP(D973,'TM Information'!$A:$A,'TM Information'!$F:$F,"No Match",0,1))</f>
        <v>-</v>
      </c>
      <c r="G973" s="42">
        <f t="shared" si="15"/>
        <v>0</v>
      </c>
    </row>
    <row r="974" spans="1:7">
      <c r="A974" s="6" t="s">
        <v>100</v>
      </c>
      <c r="E974" s="6" t="str">
        <f>IF(D974="","-",_xlfn.XLOOKUP(D974,'TM Information'!$A:$A,'TM Information'!$D:$D,"No Match",0,1))</f>
        <v>-</v>
      </c>
      <c r="F974" s="6" t="str">
        <f>IF(D974="","-",_xlfn.XLOOKUP(D974,'TM Information'!$A:$A,'TM Information'!$F:$F,"No Match",0,1))</f>
        <v>-</v>
      </c>
      <c r="G974" s="42">
        <f t="shared" si="15"/>
        <v>0</v>
      </c>
    </row>
    <row r="975" spans="1:7">
      <c r="A975" s="6" t="s">
        <v>100</v>
      </c>
      <c r="E975" s="6" t="str">
        <f>IF(D975="","-",_xlfn.XLOOKUP(D975,'TM Information'!$A:$A,'TM Information'!$D:$D,"No Match",0,1))</f>
        <v>-</v>
      </c>
      <c r="F975" s="6" t="str">
        <f>IF(D975="","-",_xlfn.XLOOKUP(D975,'TM Information'!$A:$A,'TM Information'!$F:$F,"No Match",0,1))</f>
        <v>-</v>
      </c>
      <c r="G975" s="42">
        <f t="shared" si="15"/>
        <v>0</v>
      </c>
    </row>
    <row r="976" spans="1:7">
      <c r="A976" s="6" t="s">
        <v>100</v>
      </c>
      <c r="E976" s="6" t="str">
        <f>IF(D976="","-",_xlfn.XLOOKUP(D976,'TM Information'!$A:$A,'TM Information'!$D:$D,"No Match",0,1))</f>
        <v>-</v>
      </c>
      <c r="F976" s="6" t="str">
        <f>IF(D976="","-",_xlfn.XLOOKUP(D976,'TM Information'!$A:$A,'TM Information'!$F:$F,"No Match",0,1))</f>
        <v>-</v>
      </c>
      <c r="G976" s="42">
        <f t="shared" si="15"/>
        <v>0</v>
      </c>
    </row>
    <row r="977" spans="1:7">
      <c r="A977" s="6" t="s">
        <v>100</v>
      </c>
      <c r="E977" s="6" t="str">
        <f>IF(D977="","-",_xlfn.XLOOKUP(D977,'TM Information'!$A:$A,'TM Information'!$D:$D,"No Match",0,1))</f>
        <v>-</v>
      </c>
      <c r="F977" s="6" t="str">
        <f>IF(D977="","-",_xlfn.XLOOKUP(D977,'TM Information'!$A:$A,'TM Information'!$F:$F,"No Match",0,1))</f>
        <v>-</v>
      </c>
      <c r="G977" s="42">
        <f t="shared" si="15"/>
        <v>0</v>
      </c>
    </row>
    <row r="978" spans="1:7">
      <c r="A978" s="6" t="s">
        <v>100</v>
      </c>
      <c r="E978" s="6" t="str">
        <f>IF(D978="","-",_xlfn.XLOOKUP(D978,'TM Information'!$A:$A,'TM Information'!$D:$D,"No Match",0,1))</f>
        <v>-</v>
      </c>
      <c r="F978" s="6" t="str">
        <f>IF(D978="","-",_xlfn.XLOOKUP(D978,'TM Information'!$A:$A,'TM Information'!$F:$F,"No Match",0,1))</f>
        <v>-</v>
      </c>
      <c r="G978" s="42">
        <f t="shared" si="15"/>
        <v>0</v>
      </c>
    </row>
    <row r="979" spans="1:7">
      <c r="A979" s="6" t="s">
        <v>100</v>
      </c>
      <c r="E979" s="6" t="str">
        <f>IF(D979="","-",_xlfn.XLOOKUP(D979,'TM Information'!$A:$A,'TM Information'!$D:$D,"No Match",0,1))</f>
        <v>-</v>
      </c>
      <c r="F979" s="6" t="str">
        <f>IF(D979="","-",_xlfn.XLOOKUP(D979,'TM Information'!$A:$A,'TM Information'!$F:$F,"No Match",0,1))</f>
        <v>-</v>
      </c>
      <c r="G979" s="42">
        <f t="shared" si="15"/>
        <v>0</v>
      </c>
    </row>
    <row r="980" spans="1:7">
      <c r="A980" s="6" t="s">
        <v>100</v>
      </c>
      <c r="E980" s="6" t="str">
        <f>IF(D980="","-",_xlfn.XLOOKUP(D980,'TM Information'!$A:$A,'TM Information'!$D:$D,"No Match",0,1))</f>
        <v>-</v>
      </c>
      <c r="F980" s="6" t="str">
        <f>IF(D980="","-",_xlfn.XLOOKUP(D980,'TM Information'!$A:$A,'TM Information'!$F:$F,"No Match",0,1))</f>
        <v>-</v>
      </c>
      <c r="G980" s="42">
        <f t="shared" si="15"/>
        <v>0</v>
      </c>
    </row>
    <row r="981" spans="1:7">
      <c r="A981" s="6" t="s">
        <v>100</v>
      </c>
      <c r="E981" s="6" t="str">
        <f>IF(D981="","-",_xlfn.XLOOKUP(D981,'TM Information'!$A:$A,'TM Information'!$D:$D,"No Match",0,1))</f>
        <v>-</v>
      </c>
      <c r="F981" s="6" t="str">
        <f>IF(D981="","-",_xlfn.XLOOKUP(D981,'TM Information'!$A:$A,'TM Information'!$F:$F,"No Match",0,1))</f>
        <v>-</v>
      </c>
      <c r="G981" s="42">
        <f t="shared" si="15"/>
        <v>0</v>
      </c>
    </row>
    <row r="982" spans="1:7">
      <c r="A982" s="6" t="s">
        <v>100</v>
      </c>
      <c r="E982" s="6" t="str">
        <f>IF(D982="","-",_xlfn.XLOOKUP(D982,'TM Information'!$A:$A,'TM Information'!$D:$D,"No Match",0,1))</f>
        <v>-</v>
      </c>
      <c r="F982" s="6" t="str">
        <f>IF(D982="","-",_xlfn.XLOOKUP(D982,'TM Information'!$A:$A,'TM Information'!$F:$F,"No Match",0,1))</f>
        <v>-</v>
      </c>
      <c r="G982" s="42">
        <f t="shared" si="15"/>
        <v>0</v>
      </c>
    </row>
    <row r="983" spans="1:7">
      <c r="A983" s="6" t="s">
        <v>100</v>
      </c>
      <c r="E983" s="6" t="str">
        <f>IF(D983="","-",_xlfn.XLOOKUP(D983,'TM Information'!$A:$A,'TM Information'!$D:$D,"No Match",0,1))</f>
        <v>-</v>
      </c>
      <c r="F983" s="6" t="str">
        <f>IF(D983="","-",_xlfn.XLOOKUP(D983,'TM Information'!$A:$A,'TM Information'!$F:$F,"No Match",0,1))</f>
        <v>-</v>
      </c>
      <c r="G983" s="42">
        <f t="shared" si="15"/>
        <v>0</v>
      </c>
    </row>
    <row r="984" spans="1:7">
      <c r="A984" s="6" t="s">
        <v>100</v>
      </c>
      <c r="E984" s="6" t="str">
        <f>IF(D984="","-",_xlfn.XLOOKUP(D984,'TM Information'!$A:$A,'TM Information'!$D:$D,"No Match",0,1))</f>
        <v>-</v>
      </c>
      <c r="F984" s="6" t="str">
        <f>IF(D984="","-",_xlfn.XLOOKUP(D984,'TM Information'!$A:$A,'TM Information'!$F:$F,"No Match",0,1))</f>
        <v>-</v>
      </c>
      <c r="G984" s="42">
        <f t="shared" si="15"/>
        <v>0</v>
      </c>
    </row>
    <row r="985" spans="1:7">
      <c r="A985" s="6" t="s">
        <v>100</v>
      </c>
      <c r="E985" s="6" t="str">
        <f>IF(D985="","-",_xlfn.XLOOKUP(D985,'TM Information'!$A:$A,'TM Information'!$D:$D,"No Match",0,1))</f>
        <v>-</v>
      </c>
      <c r="F985" s="6" t="str">
        <f>IF(D985="","-",_xlfn.XLOOKUP(D985,'TM Information'!$A:$A,'TM Information'!$F:$F,"No Match",0,1))</f>
        <v>-</v>
      </c>
      <c r="G985" s="42">
        <f t="shared" si="15"/>
        <v>0</v>
      </c>
    </row>
    <row r="986" spans="1:7">
      <c r="A986" s="6" t="s">
        <v>100</v>
      </c>
      <c r="E986" s="6" t="str">
        <f>IF(D986="","-",_xlfn.XLOOKUP(D986,'TM Information'!$A:$A,'TM Information'!$D:$D,"No Match",0,1))</f>
        <v>-</v>
      </c>
      <c r="F986" s="6" t="str">
        <f>IF(D986="","-",_xlfn.XLOOKUP(D986,'TM Information'!$A:$A,'TM Information'!$F:$F,"No Match",0,1))</f>
        <v>-</v>
      </c>
      <c r="G986" s="42">
        <f t="shared" si="15"/>
        <v>0</v>
      </c>
    </row>
    <row r="987" spans="1:7">
      <c r="A987" s="6" t="s">
        <v>100</v>
      </c>
      <c r="E987" s="6" t="str">
        <f>IF(D987="","-",_xlfn.XLOOKUP(D987,'TM Information'!$A:$A,'TM Information'!$D:$D,"No Match",0,1))</f>
        <v>-</v>
      </c>
      <c r="F987" s="6" t="str">
        <f>IF(D987="","-",_xlfn.XLOOKUP(D987,'TM Information'!$A:$A,'TM Information'!$F:$F,"No Match",0,1))</f>
        <v>-</v>
      </c>
      <c r="G987" s="42">
        <f t="shared" si="15"/>
        <v>0</v>
      </c>
    </row>
    <row r="988" spans="1:7">
      <c r="A988" s="6" t="s">
        <v>100</v>
      </c>
      <c r="E988" s="6" t="str">
        <f>IF(D988="","-",_xlfn.XLOOKUP(D988,'TM Information'!$A:$A,'TM Information'!$D:$D,"No Match",0,1))</f>
        <v>-</v>
      </c>
      <c r="F988" s="6" t="str">
        <f>IF(D988="","-",_xlfn.XLOOKUP(D988,'TM Information'!$A:$A,'TM Information'!$F:$F,"No Match",0,1))</f>
        <v>-</v>
      </c>
      <c r="G988" s="42">
        <f t="shared" si="15"/>
        <v>0</v>
      </c>
    </row>
    <row r="989" spans="1:7">
      <c r="A989" s="6" t="s">
        <v>100</v>
      </c>
      <c r="E989" s="6" t="str">
        <f>IF(D989="","-",_xlfn.XLOOKUP(D989,'TM Information'!$A:$A,'TM Information'!$D:$D,"No Match",0,1))</f>
        <v>-</v>
      </c>
      <c r="F989" s="6" t="str">
        <f>IF(D989="","-",_xlfn.XLOOKUP(D989,'TM Information'!$A:$A,'TM Information'!$F:$F,"No Match",0,1))</f>
        <v>-</v>
      </c>
      <c r="G989" s="42">
        <f t="shared" si="15"/>
        <v>0</v>
      </c>
    </row>
    <row r="990" spans="1:7">
      <c r="A990" s="6" t="s">
        <v>100</v>
      </c>
      <c r="E990" s="6" t="str">
        <f>IF(D990="","-",_xlfn.XLOOKUP(D990,'TM Information'!$A:$A,'TM Information'!$D:$D,"No Match",0,1))</f>
        <v>-</v>
      </c>
      <c r="F990" s="6" t="str">
        <f>IF(D990="","-",_xlfn.XLOOKUP(D990,'TM Information'!$A:$A,'TM Information'!$F:$F,"No Match",0,1))</f>
        <v>-</v>
      </c>
      <c r="G990" s="42">
        <f t="shared" si="15"/>
        <v>0</v>
      </c>
    </row>
    <row r="991" spans="1:7">
      <c r="A991" s="6" t="s">
        <v>100</v>
      </c>
      <c r="E991" s="6" t="str">
        <f>IF(D991="","-",_xlfn.XLOOKUP(D991,'TM Information'!$A:$A,'TM Information'!$D:$D,"No Match",0,1))</f>
        <v>-</v>
      </c>
      <c r="F991" s="6" t="str">
        <f>IF(D991="","-",_xlfn.XLOOKUP(D991,'TM Information'!$A:$A,'TM Information'!$F:$F,"No Match",0,1))</f>
        <v>-</v>
      </c>
      <c r="G991" s="42">
        <f t="shared" si="15"/>
        <v>0</v>
      </c>
    </row>
    <row r="992" spans="1:7">
      <c r="A992" s="6" t="s">
        <v>100</v>
      </c>
      <c r="E992" s="6" t="str">
        <f>IF(D992="","-",_xlfn.XLOOKUP(D992,'TM Information'!$A:$A,'TM Information'!$D:$D,"No Match",0,1))</f>
        <v>-</v>
      </c>
      <c r="F992" s="6" t="str">
        <f>IF(D992="","-",_xlfn.XLOOKUP(D992,'TM Information'!$A:$A,'TM Information'!$F:$F,"No Match",0,1))</f>
        <v>-</v>
      </c>
      <c r="G992" s="42">
        <f t="shared" si="15"/>
        <v>0</v>
      </c>
    </row>
    <row r="993" spans="1:7">
      <c r="A993" s="6" t="s">
        <v>100</v>
      </c>
      <c r="E993" s="6" t="str">
        <f>IF(D993="","-",_xlfn.XLOOKUP(D993,'TM Information'!$A:$A,'TM Information'!$D:$D,"No Match",0,1))</f>
        <v>-</v>
      </c>
      <c r="F993" s="6" t="str">
        <f>IF(D993="","-",_xlfn.XLOOKUP(D993,'TM Information'!$A:$A,'TM Information'!$F:$F,"No Match",0,1))</f>
        <v>-</v>
      </c>
      <c r="G993" s="42">
        <f t="shared" si="15"/>
        <v>0</v>
      </c>
    </row>
    <row r="994" spans="1:7">
      <c r="A994" s="6" t="s">
        <v>100</v>
      </c>
      <c r="E994" s="6" t="str">
        <f>IF(D994="","-",_xlfn.XLOOKUP(D994,'TM Information'!$A:$A,'TM Information'!$D:$D,"No Match",0,1))</f>
        <v>-</v>
      </c>
      <c r="F994" s="6" t="str">
        <f>IF(D994="","-",_xlfn.XLOOKUP(D994,'TM Information'!$A:$A,'TM Information'!$F:$F,"No Match",0,1))</f>
        <v>-</v>
      </c>
      <c r="G994" s="42">
        <f t="shared" si="15"/>
        <v>0</v>
      </c>
    </row>
    <row r="995" spans="1:7">
      <c r="A995" s="6" t="s">
        <v>100</v>
      </c>
      <c r="E995" s="6" t="str">
        <f>IF(D995="","-",_xlfn.XLOOKUP(D995,'TM Information'!$A:$A,'TM Information'!$D:$D,"No Match",0,1))</f>
        <v>-</v>
      </c>
      <c r="F995" s="6" t="str">
        <f>IF(D995="","-",_xlfn.XLOOKUP(D995,'TM Information'!$A:$A,'TM Information'!$F:$F,"No Match",0,1))</f>
        <v>-</v>
      </c>
      <c r="G995" s="42">
        <f t="shared" si="15"/>
        <v>0</v>
      </c>
    </row>
    <row r="996" spans="1:7">
      <c r="A996" s="6" t="s">
        <v>100</v>
      </c>
      <c r="E996" s="6" t="str">
        <f>IF(D996="","-",_xlfn.XLOOKUP(D996,'TM Information'!$A:$A,'TM Information'!$D:$D,"No Match",0,1))</f>
        <v>-</v>
      </c>
      <c r="F996" s="6" t="str">
        <f>IF(D996="","-",_xlfn.XLOOKUP(D996,'TM Information'!$A:$A,'TM Information'!$F:$F,"No Match",0,1))</f>
        <v>-</v>
      </c>
      <c r="G996" s="42">
        <f t="shared" si="15"/>
        <v>0</v>
      </c>
    </row>
    <row r="997" spans="1:7">
      <c r="A997" s="6" t="s">
        <v>100</v>
      </c>
      <c r="E997" s="6" t="str">
        <f>IF(D997="","-",_xlfn.XLOOKUP(D997,'TM Information'!$A:$A,'TM Information'!$D:$D,"No Match",0,1))</f>
        <v>-</v>
      </c>
      <c r="F997" s="6" t="str">
        <f>IF(D997="","-",_xlfn.XLOOKUP(D997,'TM Information'!$A:$A,'TM Information'!$F:$F,"No Match",0,1))</f>
        <v>-</v>
      </c>
      <c r="G997" s="42">
        <f t="shared" si="15"/>
        <v>0</v>
      </c>
    </row>
    <row r="998" spans="1:7">
      <c r="A998" s="6" t="s">
        <v>100</v>
      </c>
      <c r="E998" s="6" t="str">
        <f>IF(D998="","-",_xlfn.XLOOKUP(D998,'TM Information'!$A:$A,'TM Information'!$D:$D,"No Match",0,1))</f>
        <v>-</v>
      </c>
      <c r="F998" s="6" t="str">
        <f>IF(D998="","-",_xlfn.XLOOKUP(D998,'TM Information'!$A:$A,'TM Information'!$F:$F,"No Match",0,1))</f>
        <v>-</v>
      </c>
      <c r="G998" s="42">
        <f t="shared" si="15"/>
        <v>0</v>
      </c>
    </row>
    <row r="999" spans="1:7">
      <c r="A999" s="6" t="s">
        <v>100</v>
      </c>
      <c r="E999" s="6" t="str">
        <f>IF(D999="","-",_xlfn.XLOOKUP(D999,'TM Information'!$A:$A,'TM Information'!$D:$D,"No Match",0,1))</f>
        <v>-</v>
      </c>
      <c r="F999" s="6" t="str">
        <f>IF(D999="","-",_xlfn.XLOOKUP(D999,'TM Information'!$A:$A,'TM Information'!$F:$F,"No Match",0,1))</f>
        <v>-</v>
      </c>
      <c r="G999" s="42">
        <f t="shared" si="15"/>
        <v>0</v>
      </c>
    </row>
    <row r="1000" spans="1:7">
      <c r="A1000" s="6" t="s">
        <v>100</v>
      </c>
      <c r="E1000" s="6" t="str">
        <f>IF(D1000="","-",_xlfn.XLOOKUP(D1000,'TM Information'!$A:$A,'TM Information'!$D:$D,"No Match",0,1))</f>
        <v>-</v>
      </c>
      <c r="F1000" s="6" t="str">
        <f>IF(D1000="","-",_xlfn.XLOOKUP(D1000,'TM Information'!$A:$A,'TM Information'!$F:$F,"No Match",0,1))</f>
        <v>-</v>
      </c>
      <c r="G1000" s="42">
        <f t="shared" si="15"/>
        <v>0</v>
      </c>
    </row>
    <row r="1001" spans="1:7">
      <c r="A1001" s="6" t="s">
        <v>100</v>
      </c>
      <c r="E1001" s="6" t="str">
        <f>IF(D1001="","-",_xlfn.XLOOKUP(D1001,'TM Information'!$A:$A,'TM Information'!$D:$D,"No Match",0,1))</f>
        <v>-</v>
      </c>
      <c r="F1001" s="6" t="str">
        <f>IF(D1001="","-",_xlfn.XLOOKUP(D1001,'TM Information'!$A:$A,'TM Information'!$F:$F,"No Match",0,1))</f>
        <v>-</v>
      </c>
      <c r="G1001" s="42">
        <f t="shared" si="15"/>
        <v>0</v>
      </c>
    </row>
    <row r="1002" spans="1:7">
      <c r="A1002" s="6" t="s">
        <v>100</v>
      </c>
      <c r="E1002" s="6" t="str">
        <f>IF(D1002="","-",_xlfn.XLOOKUP(D1002,'TM Information'!$A:$A,'TM Information'!$D:$D,"No Match",0,1))</f>
        <v>-</v>
      </c>
      <c r="F1002" s="6" t="str">
        <f>IF(D1002="","-",_xlfn.XLOOKUP(D1002,'TM Information'!$A:$A,'TM Information'!$F:$F,"No Match",0,1))</f>
        <v>-</v>
      </c>
      <c r="G1002" s="42">
        <f t="shared" si="15"/>
        <v>0</v>
      </c>
    </row>
    <row r="1003" spans="1:7">
      <c r="A1003" s="6" t="s">
        <v>100</v>
      </c>
      <c r="E1003" s="6" t="str">
        <f>IF(D1003="","-",_xlfn.XLOOKUP(D1003,'TM Information'!$A:$A,'TM Information'!$D:$D,"No Match",0,1))</f>
        <v>-</v>
      </c>
      <c r="F1003" s="6" t="str">
        <f>IF(D1003="","-",_xlfn.XLOOKUP(D1003,'TM Information'!$A:$A,'TM Information'!$F:$F,"No Match",0,1))</f>
        <v>-</v>
      </c>
      <c r="G1003" s="42">
        <f t="shared" si="15"/>
        <v>0</v>
      </c>
    </row>
    <row r="1004" spans="1:7">
      <c r="A1004" s="6" t="s">
        <v>100</v>
      </c>
      <c r="E1004" s="6" t="str">
        <f>IF(D1004="","-",_xlfn.XLOOKUP(D1004,'TM Information'!$A:$A,'TM Information'!$D:$D,"No Match",0,1))</f>
        <v>-</v>
      </c>
      <c r="F1004" s="6" t="str">
        <f>IF(D1004="","-",_xlfn.XLOOKUP(D1004,'TM Information'!$A:$A,'TM Information'!$F:$F,"No Match",0,1))</f>
        <v>-</v>
      </c>
      <c r="G1004" s="42">
        <f t="shared" si="15"/>
        <v>0</v>
      </c>
    </row>
    <row r="1005" spans="1:7">
      <c r="A1005" s="6" t="s">
        <v>100</v>
      </c>
      <c r="E1005" s="6" t="str">
        <f>IF(D1005="","-",_xlfn.XLOOKUP(D1005,'TM Information'!$A:$A,'TM Information'!$D:$D,"No Match",0,1))</f>
        <v>-</v>
      </c>
      <c r="F1005" s="6" t="str">
        <f>IF(D1005="","-",_xlfn.XLOOKUP(D1005,'TM Information'!$A:$A,'TM Information'!$F:$F,"No Match",0,1))</f>
        <v>-</v>
      </c>
      <c r="G1005" s="42">
        <f t="shared" si="15"/>
        <v>0</v>
      </c>
    </row>
    <row r="1006" spans="1:7">
      <c r="A1006" s="6" t="s">
        <v>100</v>
      </c>
      <c r="E1006" s="6" t="str">
        <f>IF(D1006="","-",_xlfn.XLOOKUP(D1006,'TM Information'!$A:$A,'TM Information'!$D:$D,"No Match",0,1))</f>
        <v>-</v>
      </c>
      <c r="F1006" s="6" t="str">
        <f>IF(D1006="","-",_xlfn.XLOOKUP(D1006,'TM Information'!$A:$A,'TM Information'!$F:$F,"No Match",0,1))</f>
        <v>-</v>
      </c>
      <c r="G1006" s="42">
        <f t="shared" ref="G1006:G1069" si="16">COUNTIF(D:D,D1006)</f>
        <v>0</v>
      </c>
    </row>
    <row r="1007" spans="1:7">
      <c r="A1007" s="6" t="s">
        <v>100</v>
      </c>
      <c r="E1007" s="6" t="str">
        <f>IF(D1007="","-",_xlfn.XLOOKUP(D1007,'TM Information'!$A:$A,'TM Information'!$D:$D,"No Match",0,1))</f>
        <v>-</v>
      </c>
      <c r="F1007" s="6" t="str">
        <f>IF(D1007="","-",_xlfn.XLOOKUP(D1007,'TM Information'!$A:$A,'TM Information'!$F:$F,"No Match",0,1))</f>
        <v>-</v>
      </c>
      <c r="G1007" s="42">
        <f t="shared" si="16"/>
        <v>0</v>
      </c>
    </row>
    <row r="1008" spans="1:7">
      <c r="A1008" s="6" t="s">
        <v>100</v>
      </c>
      <c r="E1008" s="6" t="str">
        <f>IF(D1008="","-",_xlfn.XLOOKUP(D1008,'TM Information'!$A:$A,'TM Information'!$D:$D,"No Match",0,1))</f>
        <v>-</v>
      </c>
      <c r="F1008" s="6" t="str">
        <f>IF(D1008="","-",_xlfn.XLOOKUP(D1008,'TM Information'!$A:$A,'TM Information'!$F:$F,"No Match",0,1))</f>
        <v>-</v>
      </c>
      <c r="G1008" s="42">
        <f t="shared" si="16"/>
        <v>0</v>
      </c>
    </row>
    <row r="1009" spans="1:7">
      <c r="A1009" s="6" t="s">
        <v>100</v>
      </c>
      <c r="E1009" s="6" t="str">
        <f>IF(D1009="","-",_xlfn.XLOOKUP(D1009,'TM Information'!$A:$A,'TM Information'!$D:$D,"No Match",0,1))</f>
        <v>-</v>
      </c>
      <c r="F1009" s="6" t="str">
        <f>IF(D1009="","-",_xlfn.XLOOKUP(D1009,'TM Information'!$A:$A,'TM Information'!$F:$F,"No Match",0,1))</f>
        <v>-</v>
      </c>
      <c r="G1009" s="42">
        <f t="shared" si="16"/>
        <v>0</v>
      </c>
    </row>
    <row r="1010" spans="1:7">
      <c r="A1010" s="6" t="s">
        <v>100</v>
      </c>
      <c r="E1010" s="6" t="str">
        <f>IF(D1010="","-",_xlfn.XLOOKUP(D1010,'TM Information'!$A:$A,'TM Information'!$D:$D,"No Match",0,1))</f>
        <v>-</v>
      </c>
      <c r="F1010" s="6" t="str">
        <f>IF(D1010="","-",_xlfn.XLOOKUP(D1010,'TM Information'!$A:$A,'TM Information'!$F:$F,"No Match",0,1))</f>
        <v>-</v>
      </c>
      <c r="G1010" s="42">
        <f t="shared" si="16"/>
        <v>0</v>
      </c>
    </row>
    <row r="1011" spans="1:7">
      <c r="A1011" s="6" t="s">
        <v>100</v>
      </c>
      <c r="E1011" s="6" t="str">
        <f>IF(D1011="","-",_xlfn.XLOOKUP(D1011,'TM Information'!$A:$A,'TM Information'!$D:$D,"No Match",0,1))</f>
        <v>-</v>
      </c>
      <c r="F1011" s="6" t="str">
        <f>IF(D1011="","-",_xlfn.XLOOKUP(D1011,'TM Information'!$A:$A,'TM Information'!$F:$F,"No Match",0,1))</f>
        <v>-</v>
      </c>
      <c r="G1011" s="42">
        <f t="shared" si="16"/>
        <v>0</v>
      </c>
    </row>
    <row r="1012" spans="1:7">
      <c r="A1012" s="6" t="s">
        <v>100</v>
      </c>
      <c r="E1012" s="6" t="str">
        <f>IF(D1012="","-",_xlfn.XLOOKUP(D1012,'TM Information'!$A:$A,'TM Information'!$D:$D,"No Match",0,1))</f>
        <v>-</v>
      </c>
      <c r="F1012" s="6" t="str">
        <f>IF(D1012="","-",_xlfn.XLOOKUP(D1012,'TM Information'!$A:$A,'TM Information'!$F:$F,"No Match",0,1))</f>
        <v>-</v>
      </c>
      <c r="G1012" s="42">
        <f t="shared" si="16"/>
        <v>0</v>
      </c>
    </row>
    <row r="1013" spans="1:7">
      <c r="A1013" s="6" t="s">
        <v>100</v>
      </c>
      <c r="E1013" s="6" t="str">
        <f>IF(D1013="","-",_xlfn.XLOOKUP(D1013,'TM Information'!$A:$A,'TM Information'!$D:$D,"No Match",0,1))</f>
        <v>-</v>
      </c>
      <c r="F1013" s="6" t="str">
        <f>IF(D1013="","-",_xlfn.XLOOKUP(D1013,'TM Information'!$A:$A,'TM Information'!$F:$F,"No Match",0,1))</f>
        <v>-</v>
      </c>
      <c r="G1013" s="42">
        <f t="shared" si="16"/>
        <v>0</v>
      </c>
    </row>
    <row r="1014" spans="1:7">
      <c r="A1014" s="6" t="s">
        <v>100</v>
      </c>
      <c r="E1014" s="6" t="str">
        <f>IF(D1014="","-",_xlfn.XLOOKUP(D1014,'TM Information'!$A:$A,'TM Information'!$D:$D,"No Match",0,1))</f>
        <v>-</v>
      </c>
      <c r="F1014" s="6" t="str">
        <f>IF(D1014="","-",_xlfn.XLOOKUP(D1014,'TM Information'!$A:$A,'TM Information'!$F:$F,"No Match",0,1))</f>
        <v>-</v>
      </c>
      <c r="G1014" s="42">
        <f t="shared" si="16"/>
        <v>0</v>
      </c>
    </row>
    <row r="1015" spans="1:7">
      <c r="A1015" s="6" t="s">
        <v>100</v>
      </c>
      <c r="E1015" s="6" t="str">
        <f>IF(D1015="","-",_xlfn.XLOOKUP(D1015,'TM Information'!$A:$A,'TM Information'!$D:$D,"No Match",0,1))</f>
        <v>-</v>
      </c>
      <c r="F1015" s="6" t="str">
        <f>IF(D1015="","-",_xlfn.XLOOKUP(D1015,'TM Information'!$A:$A,'TM Information'!$F:$F,"No Match",0,1))</f>
        <v>-</v>
      </c>
      <c r="G1015" s="42">
        <f t="shared" si="16"/>
        <v>0</v>
      </c>
    </row>
    <row r="1016" spans="1:7">
      <c r="A1016" s="6" t="s">
        <v>100</v>
      </c>
      <c r="E1016" s="6" t="str">
        <f>IF(D1016="","-",_xlfn.XLOOKUP(D1016,'TM Information'!$A:$A,'TM Information'!$D:$D,"No Match",0,1))</f>
        <v>-</v>
      </c>
      <c r="F1016" s="6" t="str">
        <f>IF(D1016="","-",_xlfn.XLOOKUP(D1016,'TM Information'!$A:$A,'TM Information'!$F:$F,"No Match",0,1))</f>
        <v>-</v>
      </c>
      <c r="G1016" s="42">
        <f t="shared" si="16"/>
        <v>0</v>
      </c>
    </row>
    <row r="1017" spans="1:7">
      <c r="A1017" s="6" t="s">
        <v>100</v>
      </c>
      <c r="E1017" s="6" t="str">
        <f>IF(D1017="","-",_xlfn.XLOOKUP(D1017,'TM Information'!$A:$A,'TM Information'!$D:$D,"No Match",0,1))</f>
        <v>-</v>
      </c>
      <c r="F1017" s="6" t="str">
        <f>IF(D1017="","-",_xlfn.XLOOKUP(D1017,'TM Information'!$A:$A,'TM Information'!$F:$F,"No Match",0,1))</f>
        <v>-</v>
      </c>
      <c r="G1017" s="42">
        <f t="shared" si="16"/>
        <v>0</v>
      </c>
    </row>
    <row r="1018" spans="1:7">
      <c r="A1018" s="6" t="s">
        <v>100</v>
      </c>
      <c r="E1018" s="6" t="str">
        <f>IF(D1018="","-",_xlfn.XLOOKUP(D1018,'TM Information'!$A:$A,'TM Information'!$D:$D,"No Match",0,1))</f>
        <v>-</v>
      </c>
      <c r="F1018" s="6" t="str">
        <f>IF(D1018="","-",_xlfn.XLOOKUP(D1018,'TM Information'!$A:$A,'TM Information'!$F:$F,"No Match",0,1))</f>
        <v>-</v>
      </c>
      <c r="G1018" s="42">
        <f t="shared" si="16"/>
        <v>0</v>
      </c>
    </row>
    <row r="1019" spans="1:7">
      <c r="A1019" s="6" t="s">
        <v>100</v>
      </c>
      <c r="E1019" s="6" t="str">
        <f>IF(D1019="","-",_xlfn.XLOOKUP(D1019,'TM Information'!$A:$A,'TM Information'!$D:$D,"No Match",0,1))</f>
        <v>-</v>
      </c>
      <c r="F1019" s="6" t="str">
        <f>IF(D1019="","-",_xlfn.XLOOKUP(D1019,'TM Information'!$A:$A,'TM Information'!$F:$F,"No Match",0,1))</f>
        <v>-</v>
      </c>
      <c r="G1019" s="42">
        <f t="shared" si="16"/>
        <v>0</v>
      </c>
    </row>
    <row r="1020" spans="1:7">
      <c r="A1020" s="6" t="s">
        <v>100</v>
      </c>
      <c r="E1020" s="6" t="str">
        <f>IF(D1020="","-",_xlfn.XLOOKUP(D1020,'TM Information'!$A:$A,'TM Information'!$D:$D,"No Match",0,1))</f>
        <v>-</v>
      </c>
      <c r="F1020" s="6" t="str">
        <f>IF(D1020="","-",_xlfn.XLOOKUP(D1020,'TM Information'!$A:$A,'TM Information'!$F:$F,"No Match",0,1))</f>
        <v>-</v>
      </c>
      <c r="G1020" s="42">
        <f t="shared" si="16"/>
        <v>0</v>
      </c>
    </row>
    <row r="1021" spans="1:7">
      <c r="A1021" s="6" t="s">
        <v>100</v>
      </c>
      <c r="E1021" s="6" t="str">
        <f>IF(D1021="","-",_xlfn.XLOOKUP(D1021,'TM Information'!$A:$A,'TM Information'!$D:$D,"No Match",0,1))</f>
        <v>-</v>
      </c>
      <c r="F1021" s="6" t="str">
        <f>IF(D1021="","-",_xlfn.XLOOKUP(D1021,'TM Information'!$A:$A,'TM Information'!$F:$F,"No Match",0,1))</f>
        <v>-</v>
      </c>
      <c r="G1021" s="42">
        <f t="shared" si="16"/>
        <v>0</v>
      </c>
    </row>
    <row r="1022" spans="1:7">
      <c r="A1022" s="6" t="s">
        <v>100</v>
      </c>
      <c r="E1022" s="6" t="str">
        <f>IF(D1022="","-",_xlfn.XLOOKUP(D1022,'TM Information'!$A:$A,'TM Information'!$D:$D,"No Match",0,1))</f>
        <v>-</v>
      </c>
      <c r="F1022" s="6" t="str">
        <f>IF(D1022="","-",_xlfn.XLOOKUP(D1022,'TM Information'!$A:$A,'TM Information'!$F:$F,"No Match",0,1))</f>
        <v>-</v>
      </c>
      <c r="G1022" s="42">
        <f t="shared" si="16"/>
        <v>0</v>
      </c>
    </row>
    <row r="1023" spans="1:7">
      <c r="A1023" s="6" t="s">
        <v>100</v>
      </c>
      <c r="E1023" s="6" t="str">
        <f>IF(D1023="","-",_xlfn.XLOOKUP(D1023,'TM Information'!$A:$A,'TM Information'!$D:$D,"No Match",0,1))</f>
        <v>-</v>
      </c>
      <c r="F1023" s="6" t="str">
        <f>IF(D1023="","-",_xlfn.XLOOKUP(D1023,'TM Information'!$A:$A,'TM Information'!$F:$F,"No Match",0,1))</f>
        <v>-</v>
      </c>
      <c r="G1023" s="42">
        <f t="shared" si="16"/>
        <v>0</v>
      </c>
    </row>
    <row r="1024" spans="1:7">
      <c r="A1024" s="6" t="s">
        <v>100</v>
      </c>
      <c r="E1024" s="6" t="str">
        <f>IF(D1024="","-",_xlfn.XLOOKUP(D1024,'TM Information'!$A:$A,'TM Information'!$D:$D,"No Match",0,1))</f>
        <v>-</v>
      </c>
      <c r="F1024" s="6" t="str">
        <f>IF(D1024="","-",_xlfn.XLOOKUP(D1024,'TM Information'!$A:$A,'TM Information'!$F:$F,"No Match",0,1))</f>
        <v>-</v>
      </c>
      <c r="G1024" s="42">
        <f t="shared" si="16"/>
        <v>0</v>
      </c>
    </row>
    <row r="1025" spans="1:7">
      <c r="A1025" s="6" t="s">
        <v>100</v>
      </c>
      <c r="E1025" s="6" t="str">
        <f>IF(D1025="","-",_xlfn.XLOOKUP(D1025,'TM Information'!$A:$A,'TM Information'!$D:$D,"No Match",0,1))</f>
        <v>-</v>
      </c>
      <c r="F1025" s="6" t="str">
        <f>IF(D1025="","-",_xlfn.XLOOKUP(D1025,'TM Information'!$A:$A,'TM Information'!$F:$F,"No Match",0,1))</f>
        <v>-</v>
      </c>
      <c r="G1025" s="42">
        <f t="shared" si="16"/>
        <v>0</v>
      </c>
    </row>
    <row r="1026" spans="1:7">
      <c r="A1026" s="6" t="s">
        <v>100</v>
      </c>
      <c r="E1026" s="6" t="str">
        <f>IF(D1026="","-",_xlfn.XLOOKUP(D1026,'TM Information'!$A:$A,'TM Information'!$D:$D,"No Match",0,1))</f>
        <v>-</v>
      </c>
      <c r="F1026" s="6" t="str">
        <f>IF(D1026="","-",_xlfn.XLOOKUP(D1026,'TM Information'!$A:$A,'TM Information'!$F:$F,"No Match",0,1))</f>
        <v>-</v>
      </c>
      <c r="G1026" s="42">
        <f t="shared" si="16"/>
        <v>0</v>
      </c>
    </row>
    <row r="1027" spans="1:7">
      <c r="A1027" s="6" t="s">
        <v>100</v>
      </c>
      <c r="E1027" s="6" t="str">
        <f>IF(D1027="","-",_xlfn.XLOOKUP(D1027,'TM Information'!$A:$A,'TM Information'!$D:$D,"No Match",0,1))</f>
        <v>-</v>
      </c>
      <c r="F1027" s="6" t="str">
        <f>IF(D1027="","-",_xlfn.XLOOKUP(D1027,'TM Information'!$A:$A,'TM Information'!$F:$F,"No Match",0,1))</f>
        <v>-</v>
      </c>
      <c r="G1027" s="42">
        <f t="shared" si="16"/>
        <v>0</v>
      </c>
    </row>
    <row r="1028" spans="1:7">
      <c r="A1028" s="6" t="s">
        <v>100</v>
      </c>
      <c r="E1028" s="6" t="str">
        <f>IF(D1028="","-",_xlfn.XLOOKUP(D1028,'TM Information'!$A:$A,'TM Information'!$D:$D,"No Match",0,1))</f>
        <v>-</v>
      </c>
      <c r="F1028" s="6" t="str">
        <f>IF(D1028="","-",_xlfn.XLOOKUP(D1028,'TM Information'!$A:$A,'TM Information'!$F:$F,"No Match",0,1))</f>
        <v>-</v>
      </c>
      <c r="G1028" s="42">
        <f t="shared" si="16"/>
        <v>0</v>
      </c>
    </row>
    <row r="1029" spans="1:7">
      <c r="A1029" s="6" t="s">
        <v>100</v>
      </c>
      <c r="E1029" s="6" t="str">
        <f>IF(D1029="","-",_xlfn.XLOOKUP(D1029,'TM Information'!$A:$A,'TM Information'!$D:$D,"No Match",0,1))</f>
        <v>-</v>
      </c>
      <c r="F1029" s="6" t="str">
        <f>IF(D1029="","-",_xlfn.XLOOKUP(D1029,'TM Information'!$A:$A,'TM Information'!$F:$F,"No Match",0,1))</f>
        <v>-</v>
      </c>
      <c r="G1029" s="42">
        <f t="shared" si="16"/>
        <v>0</v>
      </c>
    </row>
    <row r="1030" spans="1:7">
      <c r="A1030" s="6" t="s">
        <v>100</v>
      </c>
      <c r="E1030" s="6" t="str">
        <f>IF(D1030="","-",_xlfn.XLOOKUP(D1030,'TM Information'!$A:$A,'TM Information'!$D:$D,"No Match",0,1))</f>
        <v>-</v>
      </c>
      <c r="F1030" s="6" t="str">
        <f>IF(D1030="","-",_xlfn.XLOOKUP(D1030,'TM Information'!$A:$A,'TM Information'!$F:$F,"No Match",0,1))</f>
        <v>-</v>
      </c>
      <c r="G1030" s="42">
        <f t="shared" si="16"/>
        <v>0</v>
      </c>
    </row>
    <row r="1031" spans="1:7">
      <c r="A1031" s="6" t="s">
        <v>100</v>
      </c>
      <c r="E1031" s="6" t="str">
        <f>IF(D1031="","-",_xlfn.XLOOKUP(D1031,'TM Information'!$A:$A,'TM Information'!$D:$D,"No Match",0,1))</f>
        <v>-</v>
      </c>
      <c r="F1031" s="6" t="str">
        <f>IF(D1031="","-",_xlfn.XLOOKUP(D1031,'TM Information'!$A:$A,'TM Information'!$F:$F,"No Match",0,1))</f>
        <v>-</v>
      </c>
      <c r="G1031" s="42">
        <f t="shared" si="16"/>
        <v>0</v>
      </c>
    </row>
    <row r="1032" spans="1:7">
      <c r="A1032" s="6" t="s">
        <v>100</v>
      </c>
      <c r="E1032" s="6" t="str">
        <f>IF(D1032="","-",_xlfn.XLOOKUP(D1032,'TM Information'!$A:$A,'TM Information'!$D:$D,"No Match",0,1))</f>
        <v>-</v>
      </c>
      <c r="F1032" s="6" t="str">
        <f>IF(D1032="","-",_xlfn.XLOOKUP(D1032,'TM Information'!$A:$A,'TM Information'!$F:$F,"No Match",0,1))</f>
        <v>-</v>
      </c>
      <c r="G1032" s="42">
        <f t="shared" si="16"/>
        <v>0</v>
      </c>
    </row>
    <row r="1033" spans="1:7">
      <c r="A1033" s="6" t="s">
        <v>100</v>
      </c>
      <c r="E1033" s="6" t="str">
        <f>IF(D1033="","-",_xlfn.XLOOKUP(D1033,'TM Information'!$A:$A,'TM Information'!$D:$D,"No Match",0,1))</f>
        <v>-</v>
      </c>
      <c r="F1033" s="6" t="str">
        <f>IF(D1033="","-",_xlfn.XLOOKUP(D1033,'TM Information'!$A:$A,'TM Information'!$F:$F,"No Match",0,1))</f>
        <v>-</v>
      </c>
      <c r="G1033" s="42">
        <f t="shared" si="16"/>
        <v>0</v>
      </c>
    </row>
    <row r="1034" spans="1:7">
      <c r="A1034" s="6" t="s">
        <v>100</v>
      </c>
      <c r="E1034" s="6" t="str">
        <f>IF(D1034="","-",_xlfn.XLOOKUP(D1034,'TM Information'!$A:$A,'TM Information'!$D:$D,"No Match",0,1))</f>
        <v>-</v>
      </c>
      <c r="F1034" s="6" t="str">
        <f>IF(D1034="","-",_xlfn.XLOOKUP(D1034,'TM Information'!$A:$A,'TM Information'!$F:$F,"No Match",0,1))</f>
        <v>-</v>
      </c>
      <c r="G1034" s="42">
        <f t="shared" si="16"/>
        <v>0</v>
      </c>
    </row>
    <row r="1035" spans="1:7">
      <c r="A1035" s="6" t="s">
        <v>100</v>
      </c>
      <c r="E1035" s="6" t="str">
        <f>IF(D1035="","-",_xlfn.XLOOKUP(D1035,'TM Information'!$A:$A,'TM Information'!$D:$D,"No Match",0,1))</f>
        <v>-</v>
      </c>
      <c r="F1035" s="6" t="str">
        <f>IF(D1035="","-",_xlfn.XLOOKUP(D1035,'TM Information'!$A:$A,'TM Information'!$F:$F,"No Match",0,1))</f>
        <v>-</v>
      </c>
      <c r="G1035" s="42">
        <f t="shared" si="16"/>
        <v>0</v>
      </c>
    </row>
    <row r="1036" spans="1:7">
      <c r="A1036" s="6" t="s">
        <v>100</v>
      </c>
      <c r="E1036" s="6" t="str">
        <f>IF(D1036="","-",_xlfn.XLOOKUP(D1036,'TM Information'!$A:$A,'TM Information'!$D:$D,"No Match",0,1))</f>
        <v>-</v>
      </c>
      <c r="F1036" s="6" t="str">
        <f>IF(D1036="","-",_xlfn.XLOOKUP(D1036,'TM Information'!$A:$A,'TM Information'!$F:$F,"No Match",0,1))</f>
        <v>-</v>
      </c>
      <c r="G1036" s="42">
        <f t="shared" si="16"/>
        <v>0</v>
      </c>
    </row>
    <row r="1037" spans="1:7">
      <c r="A1037" s="6" t="s">
        <v>100</v>
      </c>
      <c r="E1037" s="6" t="str">
        <f>IF(D1037="","-",_xlfn.XLOOKUP(D1037,'TM Information'!$A:$A,'TM Information'!$D:$D,"No Match",0,1))</f>
        <v>-</v>
      </c>
      <c r="F1037" s="6" t="str">
        <f>IF(D1037="","-",_xlfn.XLOOKUP(D1037,'TM Information'!$A:$A,'TM Information'!$F:$F,"No Match",0,1))</f>
        <v>-</v>
      </c>
      <c r="G1037" s="42">
        <f t="shared" si="16"/>
        <v>0</v>
      </c>
    </row>
    <row r="1038" spans="1:7">
      <c r="A1038" s="6" t="s">
        <v>100</v>
      </c>
      <c r="E1038" s="6" t="str">
        <f>IF(D1038="","-",_xlfn.XLOOKUP(D1038,'TM Information'!$A:$A,'TM Information'!$D:$D,"No Match",0,1))</f>
        <v>-</v>
      </c>
      <c r="F1038" s="6" t="str">
        <f>IF(D1038="","-",_xlfn.XLOOKUP(D1038,'TM Information'!$A:$A,'TM Information'!$F:$F,"No Match",0,1))</f>
        <v>-</v>
      </c>
      <c r="G1038" s="42">
        <f t="shared" si="16"/>
        <v>0</v>
      </c>
    </row>
    <row r="1039" spans="1:7">
      <c r="A1039" s="6" t="s">
        <v>100</v>
      </c>
      <c r="E1039" s="6" t="str">
        <f>IF(D1039="","-",_xlfn.XLOOKUP(D1039,'TM Information'!$A:$A,'TM Information'!$D:$D,"No Match",0,1))</f>
        <v>-</v>
      </c>
      <c r="F1039" s="6" t="str">
        <f>IF(D1039="","-",_xlfn.XLOOKUP(D1039,'TM Information'!$A:$A,'TM Information'!$F:$F,"No Match",0,1))</f>
        <v>-</v>
      </c>
      <c r="G1039" s="42">
        <f t="shared" si="16"/>
        <v>0</v>
      </c>
    </row>
    <row r="1040" spans="1:7">
      <c r="A1040" s="6" t="s">
        <v>100</v>
      </c>
      <c r="E1040" s="6" t="str">
        <f>IF(D1040="","-",_xlfn.XLOOKUP(D1040,'TM Information'!$A:$A,'TM Information'!$D:$D,"No Match",0,1))</f>
        <v>-</v>
      </c>
      <c r="F1040" s="6" t="str">
        <f>IF(D1040="","-",_xlfn.XLOOKUP(D1040,'TM Information'!$A:$A,'TM Information'!$F:$F,"No Match",0,1))</f>
        <v>-</v>
      </c>
      <c r="G1040" s="42">
        <f t="shared" si="16"/>
        <v>0</v>
      </c>
    </row>
    <row r="1041" spans="1:7">
      <c r="A1041" s="6" t="s">
        <v>100</v>
      </c>
      <c r="E1041" s="6" t="str">
        <f>IF(D1041="","-",_xlfn.XLOOKUP(D1041,'TM Information'!$A:$A,'TM Information'!$D:$D,"No Match",0,1))</f>
        <v>-</v>
      </c>
      <c r="F1041" s="6" t="str">
        <f>IF(D1041="","-",_xlfn.XLOOKUP(D1041,'TM Information'!$A:$A,'TM Information'!$F:$F,"No Match",0,1))</f>
        <v>-</v>
      </c>
      <c r="G1041" s="42">
        <f t="shared" si="16"/>
        <v>0</v>
      </c>
    </row>
    <row r="1042" spans="1:7">
      <c r="A1042" s="6" t="s">
        <v>100</v>
      </c>
      <c r="E1042" s="6" t="str">
        <f>IF(D1042="","-",_xlfn.XLOOKUP(D1042,'TM Information'!$A:$A,'TM Information'!$D:$D,"No Match",0,1))</f>
        <v>-</v>
      </c>
      <c r="F1042" s="6" t="str">
        <f>IF(D1042="","-",_xlfn.XLOOKUP(D1042,'TM Information'!$A:$A,'TM Information'!$F:$F,"No Match",0,1))</f>
        <v>-</v>
      </c>
      <c r="G1042" s="42">
        <f t="shared" si="16"/>
        <v>0</v>
      </c>
    </row>
    <row r="1043" spans="1:7">
      <c r="A1043" s="6" t="s">
        <v>100</v>
      </c>
      <c r="E1043" s="6" t="str">
        <f>IF(D1043="","-",_xlfn.XLOOKUP(D1043,'TM Information'!$A:$A,'TM Information'!$D:$D,"No Match",0,1))</f>
        <v>-</v>
      </c>
      <c r="F1043" s="6" t="str">
        <f>IF(D1043="","-",_xlfn.XLOOKUP(D1043,'TM Information'!$A:$A,'TM Information'!$F:$F,"No Match",0,1))</f>
        <v>-</v>
      </c>
      <c r="G1043" s="42">
        <f t="shared" si="16"/>
        <v>0</v>
      </c>
    </row>
    <row r="1044" spans="1:7">
      <c r="A1044" s="6" t="s">
        <v>100</v>
      </c>
      <c r="E1044" s="6" t="str">
        <f>IF(D1044="","-",_xlfn.XLOOKUP(D1044,'TM Information'!$A:$A,'TM Information'!$D:$D,"No Match",0,1))</f>
        <v>-</v>
      </c>
      <c r="F1044" s="6" t="str">
        <f>IF(D1044="","-",_xlfn.XLOOKUP(D1044,'TM Information'!$A:$A,'TM Information'!$F:$F,"No Match",0,1))</f>
        <v>-</v>
      </c>
      <c r="G1044" s="42">
        <f t="shared" si="16"/>
        <v>0</v>
      </c>
    </row>
    <row r="1045" spans="1:7">
      <c r="A1045" s="6" t="s">
        <v>100</v>
      </c>
      <c r="E1045" s="6" t="str">
        <f>IF(D1045="","-",_xlfn.XLOOKUP(D1045,'TM Information'!$A:$A,'TM Information'!$D:$D,"No Match",0,1))</f>
        <v>-</v>
      </c>
      <c r="F1045" s="6" t="str">
        <f>IF(D1045="","-",_xlfn.XLOOKUP(D1045,'TM Information'!$A:$A,'TM Information'!$F:$F,"No Match",0,1))</f>
        <v>-</v>
      </c>
      <c r="G1045" s="42">
        <f t="shared" si="16"/>
        <v>0</v>
      </c>
    </row>
    <row r="1046" spans="1:7">
      <c r="A1046" s="6" t="s">
        <v>100</v>
      </c>
      <c r="E1046" s="6" t="str">
        <f>IF(D1046="","-",_xlfn.XLOOKUP(D1046,'TM Information'!$A:$A,'TM Information'!$D:$D,"No Match",0,1))</f>
        <v>-</v>
      </c>
      <c r="F1046" s="6" t="str">
        <f>IF(D1046="","-",_xlfn.XLOOKUP(D1046,'TM Information'!$A:$A,'TM Information'!$F:$F,"No Match",0,1))</f>
        <v>-</v>
      </c>
      <c r="G1046" s="42">
        <f t="shared" si="16"/>
        <v>0</v>
      </c>
    </row>
    <row r="1047" spans="1:7">
      <c r="A1047" s="6" t="s">
        <v>100</v>
      </c>
      <c r="E1047" s="6" t="str">
        <f>IF(D1047="","-",_xlfn.XLOOKUP(D1047,'TM Information'!$A:$A,'TM Information'!$D:$D,"No Match",0,1))</f>
        <v>-</v>
      </c>
      <c r="F1047" s="6" t="str">
        <f>IF(D1047="","-",_xlfn.XLOOKUP(D1047,'TM Information'!$A:$A,'TM Information'!$F:$F,"No Match",0,1))</f>
        <v>-</v>
      </c>
      <c r="G1047" s="42">
        <f t="shared" si="16"/>
        <v>0</v>
      </c>
    </row>
    <row r="1048" spans="1:7">
      <c r="A1048" s="6" t="s">
        <v>100</v>
      </c>
      <c r="E1048" s="6" t="str">
        <f>IF(D1048="","-",_xlfn.XLOOKUP(D1048,'TM Information'!$A:$A,'TM Information'!$D:$D,"No Match",0,1))</f>
        <v>-</v>
      </c>
      <c r="F1048" s="6" t="str">
        <f>IF(D1048="","-",_xlfn.XLOOKUP(D1048,'TM Information'!$A:$A,'TM Information'!$F:$F,"No Match",0,1))</f>
        <v>-</v>
      </c>
      <c r="G1048" s="42">
        <f t="shared" si="16"/>
        <v>0</v>
      </c>
    </row>
    <row r="1049" spans="1:7">
      <c r="A1049" s="6" t="s">
        <v>100</v>
      </c>
      <c r="E1049" s="6" t="str">
        <f>IF(D1049="","-",_xlfn.XLOOKUP(D1049,'TM Information'!$A:$A,'TM Information'!$D:$D,"No Match",0,1))</f>
        <v>-</v>
      </c>
      <c r="F1049" s="6" t="str">
        <f>IF(D1049="","-",_xlfn.XLOOKUP(D1049,'TM Information'!$A:$A,'TM Information'!$F:$F,"No Match",0,1))</f>
        <v>-</v>
      </c>
      <c r="G1049" s="42">
        <f t="shared" si="16"/>
        <v>0</v>
      </c>
    </row>
    <row r="1050" spans="1:7">
      <c r="A1050" s="6" t="s">
        <v>100</v>
      </c>
      <c r="E1050" s="6" t="str">
        <f>IF(D1050="","-",_xlfn.XLOOKUP(D1050,'TM Information'!$A:$A,'TM Information'!$D:$D,"No Match",0,1))</f>
        <v>-</v>
      </c>
      <c r="F1050" s="6" t="str">
        <f>IF(D1050="","-",_xlfn.XLOOKUP(D1050,'TM Information'!$A:$A,'TM Information'!$F:$F,"No Match",0,1))</f>
        <v>-</v>
      </c>
      <c r="G1050" s="42">
        <f t="shared" si="16"/>
        <v>0</v>
      </c>
    </row>
    <row r="1051" spans="1:7">
      <c r="A1051" s="6" t="s">
        <v>100</v>
      </c>
      <c r="E1051" s="6" t="str">
        <f>IF(D1051="","-",_xlfn.XLOOKUP(D1051,'TM Information'!$A:$A,'TM Information'!$D:$D,"No Match",0,1))</f>
        <v>-</v>
      </c>
      <c r="F1051" s="6" t="str">
        <f>IF(D1051="","-",_xlfn.XLOOKUP(D1051,'TM Information'!$A:$A,'TM Information'!$F:$F,"No Match",0,1))</f>
        <v>-</v>
      </c>
      <c r="G1051" s="42">
        <f t="shared" si="16"/>
        <v>0</v>
      </c>
    </row>
    <row r="1052" spans="1:7">
      <c r="A1052" s="6" t="s">
        <v>100</v>
      </c>
      <c r="E1052" s="6" t="str">
        <f>IF(D1052="","-",_xlfn.XLOOKUP(D1052,'TM Information'!$A:$A,'TM Information'!$D:$D,"No Match",0,1))</f>
        <v>-</v>
      </c>
      <c r="F1052" s="6" t="str">
        <f>IF(D1052="","-",_xlfn.XLOOKUP(D1052,'TM Information'!$A:$A,'TM Information'!$F:$F,"No Match",0,1))</f>
        <v>-</v>
      </c>
      <c r="G1052" s="42">
        <f t="shared" si="16"/>
        <v>0</v>
      </c>
    </row>
    <row r="1053" spans="1:7">
      <c r="A1053" s="6" t="s">
        <v>100</v>
      </c>
      <c r="E1053" s="6" t="str">
        <f>IF(D1053="","-",_xlfn.XLOOKUP(D1053,'TM Information'!$A:$A,'TM Information'!$D:$D,"No Match",0,1))</f>
        <v>-</v>
      </c>
      <c r="F1053" s="6" t="str">
        <f>IF(D1053="","-",_xlfn.XLOOKUP(D1053,'TM Information'!$A:$A,'TM Information'!$F:$F,"No Match",0,1))</f>
        <v>-</v>
      </c>
      <c r="G1053" s="42">
        <f t="shared" si="16"/>
        <v>0</v>
      </c>
    </row>
    <row r="1054" spans="1:7">
      <c r="A1054" s="6" t="s">
        <v>100</v>
      </c>
      <c r="E1054" s="6" t="str">
        <f>IF(D1054="","-",_xlfn.XLOOKUP(D1054,'TM Information'!$A:$A,'TM Information'!$D:$D,"No Match",0,1))</f>
        <v>-</v>
      </c>
      <c r="F1054" s="6" t="str">
        <f>IF(D1054="","-",_xlfn.XLOOKUP(D1054,'TM Information'!$A:$A,'TM Information'!$F:$F,"No Match",0,1))</f>
        <v>-</v>
      </c>
      <c r="G1054" s="42">
        <f t="shared" si="16"/>
        <v>0</v>
      </c>
    </row>
    <row r="1055" spans="1:7">
      <c r="A1055" s="6" t="s">
        <v>100</v>
      </c>
      <c r="E1055" s="6" t="str">
        <f>IF(D1055="","-",_xlfn.XLOOKUP(D1055,'TM Information'!$A:$A,'TM Information'!$D:$D,"No Match",0,1))</f>
        <v>-</v>
      </c>
      <c r="F1055" s="6" t="str">
        <f>IF(D1055="","-",_xlfn.XLOOKUP(D1055,'TM Information'!$A:$A,'TM Information'!$F:$F,"No Match",0,1))</f>
        <v>-</v>
      </c>
      <c r="G1055" s="42">
        <f t="shared" si="16"/>
        <v>0</v>
      </c>
    </row>
    <row r="1056" spans="1:7">
      <c r="A1056" s="6" t="s">
        <v>100</v>
      </c>
      <c r="E1056" s="6" t="str">
        <f>IF(D1056="","-",_xlfn.XLOOKUP(D1056,'TM Information'!$A:$A,'TM Information'!$D:$D,"No Match",0,1))</f>
        <v>-</v>
      </c>
      <c r="F1056" s="6" t="str">
        <f>IF(D1056="","-",_xlfn.XLOOKUP(D1056,'TM Information'!$A:$A,'TM Information'!$F:$F,"No Match",0,1))</f>
        <v>-</v>
      </c>
      <c r="G1056" s="42">
        <f t="shared" si="16"/>
        <v>0</v>
      </c>
    </row>
    <row r="1057" spans="1:7">
      <c r="A1057" s="6" t="s">
        <v>100</v>
      </c>
      <c r="E1057" s="6" t="str">
        <f>IF(D1057="","-",_xlfn.XLOOKUP(D1057,'TM Information'!$A:$A,'TM Information'!$D:$D,"No Match",0,1))</f>
        <v>-</v>
      </c>
      <c r="F1057" s="6" t="str">
        <f>IF(D1057="","-",_xlfn.XLOOKUP(D1057,'TM Information'!$A:$A,'TM Information'!$F:$F,"No Match",0,1))</f>
        <v>-</v>
      </c>
      <c r="G1057" s="42">
        <f t="shared" si="16"/>
        <v>0</v>
      </c>
    </row>
    <row r="1058" spans="1:7">
      <c r="A1058" s="6" t="s">
        <v>100</v>
      </c>
      <c r="E1058" s="6" t="str">
        <f>IF(D1058="","-",_xlfn.XLOOKUP(D1058,'TM Information'!$A:$A,'TM Information'!$D:$D,"No Match",0,1))</f>
        <v>-</v>
      </c>
      <c r="F1058" s="6" t="str">
        <f>IF(D1058="","-",_xlfn.XLOOKUP(D1058,'TM Information'!$A:$A,'TM Information'!$F:$F,"No Match",0,1))</f>
        <v>-</v>
      </c>
      <c r="G1058" s="42">
        <f t="shared" si="16"/>
        <v>0</v>
      </c>
    </row>
    <row r="1059" spans="1:7">
      <c r="A1059" s="6" t="s">
        <v>100</v>
      </c>
      <c r="E1059" s="6" t="str">
        <f>IF(D1059="","-",_xlfn.XLOOKUP(D1059,'TM Information'!$A:$A,'TM Information'!$D:$D,"No Match",0,1))</f>
        <v>-</v>
      </c>
      <c r="F1059" s="6" t="str">
        <f>IF(D1059="","-",_xlfn.XLOOKUP(D1059,'TM Information'!$A:$A,'TM Information'!$F:$F,"No Match",0,1))</f>
        <v>-</v>
      </c>
      <c r="G1059" s="42">
        <f t="shared" si="16"/>
        <v>0</v>
      </c>
    </row>
    <row r="1060" spans="1:7">
      <c r="A1060" s="6" t="s">
        <v>100</v>
      </c>
      <c r="E1060" s="6" t="str">
        <f>IF(D1060="","-",_xlfn.XLOOKUP(D1060,'TM Information'!$A:$A,'TM Information'!$D:$D,"No Match",0,1))</f>
        <v>-</v>
      </c>
      <c r="F1060" s="6" t="str">
        <f>IF(D1060="","-",_xlfn.XLOOKUP(D1060,'TM Information'!$A:$A,'TM Information'!$F:$F,"No Match",0,1))</f>
        <v>-</v>
      </c>
      <c r="G1060" s="42">
        <f t="shared" si="16"/>
        <v>0</v>
      </c>
    </row>
    <row r="1061" spans="1:7">
      <c r="A1061" s="6" t="s">
        <v>100</v>
      </c>
      <c r="E1061" s="6" t="str">
        <f>IF(D1061="","-",_xlfn.XLOOKUP(D1061,'TM Information'!$A:$A,'TM Information'!$D:$D,"No Match",0,1))</f>
        <v>-</v>
      </c>
      <c r="F1061" s="6" t="str">
        <f>IF(D1061="","-",_xlfn.XLOOKUP(D1061,'TM Information'!$A:$A,'TM Information'!$F:$F,"No Match",0,1))</f>
        <v>-</v>
      </c>
      <c r="G1061" s="42">
        <f t="shared" si="16"/>
        <v>0</v>
      </c>
    </row>
    <row r="1062" spans="1:7">
      <c r="A1062" s="6" t="s">
        <v>100</v>
      </c>
      <c r="E1062" s="6" t="str">
        <f>IF(D1062="","-",_xlfn.XLOOKUP(D1062,'TM Information'!$A:$A,'TM Information'!$D:$D,"No Match",0,1))</f>
        <v>-</v>
      </c>
      <c r="F1062" s="6" t="str">
        <f>IF(D1062="","-",_xlfn.XLOOKUP(D1062,'TM Information'!$A:$A,'TM Information'!$F:$F,"No Match",0,1))</f>
        <v>-</v>
      </c>
      <c r="G1062" s="42">
        <f t="shared" si="16"/>
        <v>0</v>
      </c>
    </row>
    <row r="1063" spans="1:7">
      <c r="A1063" s="6" t="s">
        <v>100</v>
      </c>
      <c r="E1063" s="6" t="str">
        <f>IF(D1063="","-",_xlfn.XLOOKUP(D1063,'TM Information'!$A:$A,'TM Information'!$D:$D,"No Match",0,1))</f>
        <v>-</v>
      </c>
      <c r="F1063" s="6" t="str">
        <f>IF(D1063="","-",_xlfn.XLOOKUP(D1063,'TM Information'!$A:$A,'TM Information'!$F:$F,"No Match",0,1))</f>
        <v>-</v>
      </c>
      <c r="G1063" s="42">
        <f t="shared" si="16"/>
        <v>0</v>
      </c>
    </row>
    <row r="1064" spans="1:7">
      <c r="A1064" s="6" t="s">
        <v>100</v>
      </c>
      <c r="E1064" s="6" t="str">
        <f>IF(D1064="","-",_xlfn.XLOOKUP(D1064,'TM Information'!$A:$A,'TM Information'!$D:$D,"No Match",0,1))</f>
        <v>-</v>
      </c>
      <c r="F1064" s="6" t="str">
        <f>IF(D1064="","-",_xlfn.XLOOKUP(D1064,'TM Information'!$A:$A,'TM Information'!$F:$F,"No Match",0,1))</f>
        <v>-</v>
      </c>
      <c r="G1064" s="42">
        <f t="shared" si="16"/>
        <v>0</v>
      </c>
    </row>
    <row r="1065" spans="1:7">
      <c r="A1065" s="6" t="s">
        <v>100</v>
      </c>
      <c r="E1065" s="6" t="str">
        <f>IF(D1065="","-",_xlfn.XLOOKUP(D1065,'TM Information'!$A:$A,'TM Information'!$D:$D,"No Match",0,1))</f>
        <v>-</v>
      </c>
      <c r="F1065" s="6" t="str">
        <f>IF(D1065="","-",_xlfn.XLOOKUP(D1065,'TM Information'!$A:$A,'TM Information'!$F:$F,"No Match",0,1))</f>
        <v>-</v>
      </c>
      <c r="G1065" s="42">
        <f t="shared" si="16"/>
        <v>0</v>
      </c>
    </row>
    <row r="1066" spans="1:7">
      <c r="A1066" s="6" t="s">
        <v>100</v>
      </c>
      <c r="E1066" s="6" t="str">
        <f>IF(D1066="","-",_xlfn.XLOOKUP(D1066,'TM Information'!$A:$A,'TM Information'!$D:$D,"No Match",0,1))</f>
        <v>-</v>
      </c>
      <c r="F1066" s="6" t="str">
        <f>IF(D1066="","-",_xlfn.XLOOKUP(D1066,'TM Information'!$A:$A,'TM Information'!$F:$F,"No Match",0,1))</f>
        <v>-</v>
      </c>
      <c r="G1066" s="42">
        <f t="shared" si="16"/>
        <v>0</v>
      </c>
    </row>
    <row r="1067" spans="1:7">
      <c r="A1067" s="6" t="s">
        <v>100</v>
      </c>
      <c r="E1067" s="6" t="str">
        <f>IF(D1067="","-",_xlfn.XLOOKUP(D1067,'TM Information'!$A:$A,'TM Information'!$D:$D,"No Match",0,1))</f>
        <v>-</v>
      </c>
      <c r="F1067" s="6" t="str">
        <f>IF(D1067="","-",_xlfn.XLOOKUP(D1067,'TM Information'!$A:$A,'TM Information'!$F:$F,"No Match",0,1))</f>
        <v>-</v>
      </c>
      <c r="G1067" s="42">
        <f t="shared" si="16"/>
        <v>0</v>
      </c>
    </row>
    <row r="1068" spans="1:7">
      <c r="A1068" s="6" t="s">
        <v>100</v>
      </c>
      <c r="E1068" s="6" t="str">
        <f>IF(D1068="","-",_xlfn.XLOOKUP(D1068,'TM Information'!$A:$A,'TM Information'!$D:$D,"No Match",0,1))</f>
        <v>-</v>
      </c>
      <c r="F1068" s="6" t="str">
        <f>IF(D1068="","-",_xlfn.XLOOKUP(D1068,'TM Information'!$A:$A,'TM Information'!$F:$F,"No Match",0,1))</f>
        <v>-</v>
      </c>
      <c r="G1068" s="42">
        <f t="shared" si="16"/>
        <v>0</v>
      </c>
    </row>
    <row r="1069" spans="1:7">
      <c r="A1069" s="6" t="s">
        <v>100</v>
      </c>
      <c r="E1069" s="6" t="str">
        <f>IF(D1069="","-",_xlfn.XLOOKUP(D1069,'TM Information'!$A:$A,'TM Information'!$D:$D,"No Match",0,1))</f>
        <v>-</v>
      </c>
      <c r="F1069" s="6" t="str">
        <f>IF(D1069="","-",_xlfn.XLOOKUP(D1069,'TM Information'!$A:$A,'TM Information'!$F:$F,"No Match",0,1))</f>
        <v>-</v>
      </c>
      <c r="G1069" s="42">
        <f t="shared" si="16"/>
        <v>0</v>
      </c>
    </row>
    <row r="1070" spans="1:7">
      <c r="A1070" s="6" t="s">
        <v>100</v>
      </c>
      <c r="E1070" s="6" t="str">
        <f>IF(D1070="","-",_xlfn.XLOOKUP(D1070,'TM Information'!$A:$A,'TM Information'!$D:$D,"No Match",0,1))</f>
        <v>-</v>
      </c>
      <c r="F1070" s="6" t="str">
        <f>IF(D1070="","-",_xlfn.XLOOKUP(D1070,'TM Information'!$A:$A,'TM Information'!$F:$F,"No Match",0,1))</f>
        <v>-</v>
      </c>
      <c r="G1070" s="42">
        <f t="shared" ref="G1070:G1133" si="17">COUNTIF(D:D,D1070)</f>
        <v>0</v>
      </c>
    </row>
    <row r="1071" spans="1:7">
      <c r="A1071" s="6" t="s">
        <v>100</v>
      </c>
      <c r="E1071" s="6" t="str">
        <f>IF(D1071="","-",_xlfn.XLOOKUP(D1071,'TM Information'!$A:$A,'TM Information'!$D:$D,"No Match",0,1))</f>
        <v>-</v>
      </c>
      <c r="F1071" s="6" t="str">
        <f>IF(D1071="","-",_xlfn.XLOOKUP(D1071,'TM Information'!$A:$A,'TM Information'!$F:$F,"No Match",0,1))</f>
        <v>-</v>
      </c>
      <c r="G1071" s="42">
        <f t="shared" si="17"/>
        <v>0</v>
      </c>
    </row>
    <row r="1072" spans="1:7">
      <c r="A1072" s="6" t="s">
        <v>100</v>
      </c>
      <c r="E1072" s="6" t="str">
        <f>IF(D1072="","-",_xlfn.XLOOKUP(D1072,'TM Information'!$A:$A,'TM Information'!$D:$D,"No Match",0,1))</f>
        <v>-</v>
      </c>
      <c r="F1072" s="6" t="str">
        <f>IF(D1072="","-",_xlfn.XLOOKUP(D1072,'TM Information'!$A:$A,'TM Information'!$F:$F,"No Match",0,1))</f>
        <v>-</v>
      </c>
      <c r="G1072" s="42">
        <f t="shared" si="17"/>
        <v>0</v>
      </c>
    </row>
    <row r="1073" spans="1:7">
      <c r="A1073" s="6" t="s">
        <v>100</v>
      </c>
      <c r="E1073" s="6" t="str">
        <f>IF(D1073="","-",_xlfn.XLOOKUP(D1073,'TM Information'!$A:$A,'TM Information'!$D:$D,"No Match",0,1))</f>
        <v>-</v>
      </c>
      <c r="F1073" s="6" t="str">
        <f>IF(D1073="","-",_xlfn.XLOOKUP(D1073,'TM Information'!$A:$A,'TM Information'!$F:$F,"No Match",0,1))</f>
        <v>-</v>
      </c>
      <c r="G1073" s="42">
        <f t="shared" si="17"/>
        <v>0</v>
      </c>
    </row>
    <row r="1074" spans="1:7">
      <c r="A1074" s="6" t="s">
        <v>100</v>
      </c>
      <c r="E1074" s="6" t="str">
        <f>IF(D1074="","-",_xlfn.XLOOKUP(D1074,'TM Information'!$A:$A,'TM Information'!$D:$D,"No Match",0,1))</f>
        <v>-</v>
      </c>
      <c r="F1074" s="6" t="str">
        <f>IF(D1074="","-",_xlfn.XLOOKUP(D1074,'TM Information'!$A:$A,'TM Information'!$F:$F,"No Match",0,1))</f>
        <v>-</v>
      </c>
      <c r="G1074" s="42">
        <f t="shared" si="17"/>
        <v>0</v>
      </c>
    </row>
    <row r="1075" spans="1:7">
      <c r="A1075" s="6" t="s">
        <v>100</v>
      </c>
      <c r="E1075" s="6" t="str">
        <f>IF(D1075="","-",_xlfn.XLOOKUP(D1075,'TM Information'!$A:$A,'TM Information'!$D:$D,"No Match",0,1))</f>
        <v>-</v>
      </c>
      <c r="F1075" s="6" t="str">
        <f>IF(D1075="","-",_xlfn.XLOOKUP(D1075,'TM Information'!$A:$A,'TM Information'!$F:$F,"No Match",0,1))</f>
        <v>-</v>
      </c>
      <c r="G1075" s="42">
        <f t="shared" si="17"/>
        <v>0</v>
      </c>
    </row>
    <row r="1076" spans="1:7">
      <c r="A1076" s="6" t="s">
        <v>100</v>
      </c>
      <c r="E1076" s="6" t="str">
        <f>IF(D1076="","-",_xlfn.XLOOKUP(D1076,'TM Information'!$A:$A,'TM Information'!$D:$D,"No Match",0,1))</f>
        <v>-</v>
      </c>
      <c r="F1076" s="6" t="str">
        <f>IF(D1076="","-",_xlfn.XLOOKUP(D1076,'TM Information'!$A:$A,'TM Information'!$F:$F,"No Match",0,1))</f>
        <v>-</v>
      </c>
      <c r="G1076" s="42">
        <f t="shared" si="17"/>
        <v>0</v>
      </c>
    </row>
    <row r="1077" spans="1:7">
      <c r="A1077" s="6" t="s">
        <v>100</v>
      </c>
      <c r="E1077" s="6" t="str">
        <f>IF(D1077="","-",_xlfn.XLOOKUP(D1077,'TM Information'!$A:$A,'TM Information'!$D:$D,"No Match",0,1))</f>
        <v>-</v>
      </c>
      <c r="F1077" s="6" t="str">
        <f>IF(D1077="","-",_xlfn.XLOOKUP(D1077,'TM Information'!$A:$A,'TM Information'!$F:$F,"No Match",0,1))</f>
        <v>-</v>
      </c>
      <c r="G1077" s="42">
        <f t="shared" si="17"/>
        <v>0</v>
      </c>
    </row>
    <row r="1078" spans="1:7">
      <c r="A1078" s="6" t="s">
        <v>100</v>
      </c>
      <c r="E1078" s="6" t="str">
        <f>IF(D1078="","-",_xlfn.XLOOKUP(D1078,'TM Information'!$A:$A,'TM Information'!$D:$D,"No Match",0,1))</f>
        <v>-</v>
      </c>
      <c r="F1078" s="6" t="str">
        <f>IF(D1078="","-",_xlfn.XLOOKUP(D1078,'TM Information'!$A:$A,'TM Information'!$F:$F,"No Match",0,1))</f>
        <v>-</v>
      </c>
      <c r="G1078" s="42">
        <f t="shared" si="17"/>
        <v>0</v>
      </c>
    </row>
    <row r="1079" spans="1:7">
      <c r="A1079" s="6" t="s">
        <v>100</v>
      </c>
      <c r="E1079" s="6" t="str">
        <f>IF(D1079="","-",_xlfn.XLOOKUP(D1079,'TM Information'!$A:$A,'TM Information'!$D:$D,"No Match",0,1))</f>
        <v>-</v>
      </c>
      <c r="F1079" s="6" t="str">
        <f>IF(D1079="","-",_xlfn.XLOOKUP(D1079,'TM Information'!$A:$A,'TM Information'!$F:$F,"No Match",0,1))</f>
        <v>-</v>
      </c>
      <c r="G1079" s="42">
        <f t="shared" si="17"/>
        <v>0</v>
      </c>
    </row>
    <row r="1080" spans="1:7">
      <c r="A1080" s="6" t="s">
        <v>100</v>
      </c>
      <c r="E1080" s="6" t="str">
        <f>IF(D1080="","-",_xlfn.XLOOKUP(D1080,'TM Information'!$A:$A,'TM Information'!$D:$D,"No Match",0,1))</f>
        <v>-</v>
      </c>
      <c r="F1080" s="6" t="str">
        <f>IF(D1080="","-",_xlfn.XLOOKUP(D1080,'TM Information'!$A:$A,'TM Information'!$F:$F,"No Match",0,1))</f>
        <v>-</v>
      </c>
      <c r="G1080" s="42">
        <f t="shared" si="17"/>
        <v>0</v>
      </c>
    </row>
    <row r="1081" spans="1:7">
      <c r="A1081" s="6" t="s">
        <v>100</v>
      </c>
      <c r="E1081" s="6" t="str">
        <f>IF(D1081="","-",_xlfn.XLOOKUP(D1081,'TM Information'!$A:$A,'TM Information'!$D:$D,"No Match",0,1))</f>
        <v>-</v>
      </c>
      <c r="F1081" s="6" t="str">
        <f>IF(D1081="","-",_xlfn.XLOOKUP(D1081,'TM Information'!$A:$A,'TM Information'!$F:$F,"No Match",0,1))</f>
        <v>-</v>
      </c>
      <c r="G1081" s="42">
        <f t="shared" si="17"/>
        <v>0</v>
      </c>
    </row>
    <row r="1082" spans="1:7">
      <c r="A1082" s="6" t="s">
        <v>100</v>
      </c>
      <c r="E1082" s="6" t="str">
        <f>IF(D1082="","-",_xlfn.XLOOKUP(D1082,'TM Information'!$A:$A,'TM Information'!$D:$D,"No Match",0,1))</f>
        <v>-</v>
      </c>
      <c r="F1082" s="6" t="str">
        <f>IF(D1082="","-",_xlfn.XLOOKUP(D1082,'TM Information'!$A:$A,'TM Information'!$F:$F,"No Match",0,1))</f>
        <v>-</v>
      </c>
      <c r="G1082" s="42">
        <f t="shared" si="17"/>
        <v>0</v>
      </c>
    </row>
    <row r="1083" spans="1:7">
      <c r="A1083" s="6" t="s">
        <v>100</v>
      </c>
      <c r="E1083" s="6" t="str">
        <f>IF(D1083="","-",_xlfn.XLOOKUP(D1083,'TM Information'!$A:$A,'TM Information'!$D:$D,"No Match",0,1))</f>
        <v>-</v>
      </c>
      <c r="F1083" s="6" t="str">
        <f>IF(D1083="","-",_xlfn.XLOOKUP(D1083,'TM Information'!$A:$A,'TM Information'!$F:$F,"No Match",0,1))</f>
        <v>-</v>
      </c>
      <c r="G1083" s="42">
        <f t="shared" si="17"/>
        <v>0</v>
      </c>
    </row>
    <row r="1084" spans="1:7">
      <c r="A1084" s="6" t="s">
        <v>100</v>
      </c>
      <c r="E1084" s="6" t="str">
        <f>IF(D1084="","-",_xlfn.XLOOKUP(D1084,'TM Information'!$A:$A,'TM Information'!$D:$D,"No Match",0,1))</f>
        <v>-</v>
      </c>
      <c r="F1084" s="6" t="str">
        <f>IF(D1084="","-",_xlfn.XLOOKUP(D1084,'TM Information'!$A:$A,'TM Information'!$F:$F,"No Match",0,1))</f>
        <v>-</v>
      </c>
      <c r="G1084" s="42">
        <f t="shared" si="17"/>
        <v>0</v>
      </c>
    </row>
    <row r="1085" spans="1:7">
      <c r="A1085" s="6" t="s">
        <v>100</v>
      </c>
      <c r="E1085" s="6" t="str">
        <f>IF(D1085="","-",_xlfn.XLOOKUP(D1085,'TM Information'!$A:$A,'TM Information'!$D:$D,"No Match",0,1))</f>
        <v>-</v>
      </c>
      <c r="F1085" s="6" t="str">
        <f>IF(D1085="","-",_xlfn.XLOOKUP(D1085,'TM Information'!$A:$A,'TM Information'!$F:$F,"No Match",0,1))</f>
        <v>-</v>
      </c>
      <c r="G1085" s="42">
        <f t="shared" si="17"/>
        <v>0</v>
      </c>
    </row>
    <row r="1086" spans="1:7">
      <c r="A1086" s="6" t="s">
        <v>100</v>
      </c>
      <c r="E1086" s="6" t="str">
        <f>IF(D1086="","-",_xlfn.XLOOKUP(D1086,'TM Information'!$A:$A,'TM Information'!$D:$D,"No Match",0,1))</f>
        <v>-</v>
      </c>
      <c r="F1086" s="6" t="str">
        <f>IF(D1086="","-",_xlfn.XLOOKUP(D1086,'TM Information'!$A:$A,'TM Information'!$F:$F,"No Match",0,1))</f>
        <v>-</v>
      </c>
      <c r="G1086" s="42">
        <f t="shared" si="17"/>
        <v>0</v>
      </c>
    </row>
    <row r="1087" spans="1:7">
      <c r="A1087" s="6" t="s">
        <v>100</v>
      </c>
      <c r="E1087" s="6" t="str">
        <f>IF(D1087="","-",_xlfn.XLOOKUP(D1087,'TM Information'!$A:$A,'TM Information'!$D:$D,"No Match",0,1))</f>
        <v>-</v>
      </c>
      <c r="F1087" s="6" t="str">
        <f>IF(D1087="","-",_xlfn.XLOOKUP(D1087,'TM Information'!$A:$A,'TM Information'!$F:$F,"No Match",0,1))</f>
        <v>-</v>
      </c>
      <c r="G1087" s="42">
        <f t="shared" si="17"/>
        <v>0</v>
      </c>
    </row>
    <row r="1088" spans="1:7">
      <c r="A1088" s="6" t="s">
        <v>100</v>
      </c>
      <c r="E1088" s="6" t="str">
        <f>IF(D1088="","-",_xlfn.XLOOKUP(D1088,'TM Information'!$A:$A,'TM Information'!$D:$D,"No Match",0,1))</f>
        <v>-</v>
      </c>
      <c r="F1088" s="6" t="str">
        <f>IF(D1088="","-",_xlfn.XLOOKUP(D1088,'TM Information'!$A:$A,'TM Information'!$F:$F,"No Match",0,1))</f>
        <v>-</v>
      </c>
      <c r="G1088" s="42">
        <f t="shared" si="17"/>
        <v>0</v>
      </c>
    </row>
    <row r="1089" spans="1:7">
      <c r="A1089" s="6" t="s">
        <v>100</v>
      </c>
      <c r="E1089" s="6" t="str">
        <f>IF(D1089="","-",_xlfn.XLOOKUP(D1089,'TM Information'!$A:$A,'TM Information'!$D:$D,"No Match",0,1))</f>
        <v>-</v>
      </c>
      <c r="F1089" s="6" t="str">
        <f>IF(D1089="","-",_xlfn.XLOOKUP(D1089,'TM Information'!$A:$A,'TM Information'!$F:$F,"No Match",0,1))</f>
        <v>-</v>
      </c>
      <c r="G1089" s="42">
        <f t="shared" si="17"/>
        <v>0</v>
      </c>
    </row>
    <row r="1090" spans="1:7">
      <c r="A1090" s="6" t="s">
        <v>100</v>
      </c>
      <c r="E1090" s="6" t="str">
        <f>IF(D1090="","-",_xlfn.XLOOKUP(D1090,'TM Information'!$A:$A,'TM Information'!$D:$D,"No Match",0,1))</f>
        <v>-</v>
      </c>
      <c r="F1090" s="6" t="str">
        <f>IF(D1090="","-",_xlfn.XLOOKUP(D1090,'TM Information'!$A:$A,'TM Information'!$F:$F,"No Match",0,1))</f>
        <v>-</v>
      </c>
      <c r="G1090" s="42">
        <f t="shared" si="17"/>
        <v>0</v>
      </c>
    </row>
    <row r="1091" spans="1:7">
      <c r="A1091" s="6" t="s">
        <v>100</v>
      </c>
      <c r="E1091" s="6" t="str">
        <f>IF(D1091="","-",_xlfn.XLOOKUP(D1091,'TM Information'!$A:$A,'TM Information'!$D:$D,"No Match",0,1))</f>
        <v>-</v>
      </c>
      <c r="F1091" s="6" t="str">
        <f>IF(D1091="","-",_xlfn.XLOOKUP(D1091,'TM Information'!$A:$A,'TM Information'!$F:$F,"No Match",0,1))</f>
        <v>-</v>
      </c>
      <c r="G1091" s="42">
        <f t="shared" si="17"/>
        <v>0</v>
      </c>
    </row>
    <row r="1092" spans="1:7">
      <c r="A1092" s="6" t="s">
        <v>100</v>
      </c>
      <c r="E1092" s="6" t="str">
        <f>IF(D1092="","-",_xlfn.XLOOKUP(D1092,'TM Information'!$A:$A,'TM Information'!$D:$D,"No Match",0,1))</f>
        <v>-</v>
      </c>
      <c r="F1092" s="6" t="str">
        <f>IF(D1092="","-",_xlfn.XLOOKUP(D1092,'TM Information'!$A:$A,'TM Information'!$F:$F,"No Match",0,1))</f>
        <v>-</v>
      </c>
      <c r="G1092" s="42">
        <f t="shared" si="17"/>
        <v>0</v>
      </c>
    </row>
    <row r="1093" spans="1:7">
      <c r="A1093" s="6" t="s">
        <v>100</v>
      </c>
      <c r="E1093" s="6" t="str">
        <f>IF(D1093="","-",_xlfn.XLOOKUP(D1093,'TM Information'!$A:$A,'TM Information'!$D:$D,"No Match",0,1))</f>
        <v>-</v>
      </c>
      <c r="F1093" s="6" t="str">
        <f>IF(D1093="","-",_xlfn.XLOOKUP(D1093,'TM Information'!$A:$A,'TM Information'!$F:$F,"No Match",0,1))</f>
        <v>-</v>
      </c>
      <c r="G1093" s="42">
        <f t="shared" si="17"/>
        <v>0</v>
      </c>
    </row>
    <row r="1094" spans="1:7">
      <c r="A1094" s="6" t="s">
        <v>100</v>
      </c>
      <c r="E1094" s="6" t="str">
        <f>IF(D1094="","-",_xlfn.XLOOKUP(D1094,'TM Information'!$A:$A,'TM Information'!$D:$D,"No Match",0,1))</f>
        <v>-</v>
      </c>
      <c r="F1094" s="6" t="str">
        <f>IF(D1094="","-",_xlfn.XLOOKUP(D1094,'TM Information'!$A:$A,'TM Information'!$F:$F,"No Match",0,1))</f>
        <v>-</v>
      </c>
      <c r="G1094" s="42">
        <f t="shared" si="17"/>
        <v>0</v>
      </c>
    </row>
    <row r="1095" spans="1:7">
      <c r="A1095" s="6" t="s">
        <v>100</v>
      </c>
      <c r="E1095" s="6" t="str">
        <f>IF(D1095="","-",_xlfn.XLOOKUP(D1095,'TM Information'!$A:$A,'TM Information'!$D:$D,"No Match",0,1))</f>
        <v>-</v>
      </c>
      <c r="F1095" s="6" t="str">
        <f>IF(D1095="","-",_xlfn.XLOOKUP(D1095,'TM Information'!$A:$A,'TM Information'!$F:$F,"No Match",0,1))</f>
        <v>-</v>
      </c>
      <c r="G1095" s="42">
        <f t="shared" si="17"/>
        <v>0</v>
      </c>
    </row>
    <row r="1096" spans="1:7">
      <c r="A1096" s="6" t="s">
        <v>100</v>
      </c>
      <c r="E1096" s="6" t="str">
        <f>IF(D1096="","-",_xlfn.XLOOKUP(D1096,'TM Information'!$A:$A,'TM Information'!$D:$D,"No Match",0,1))</f>
        <v>-</v>
      </c>
      <c r="F1096" s="6" t="str">
        <f>IF(D1096="","-",_xlfn.XLOOKUP(D1096,'TM Information'!$A:$A,'TM Information'!$F:$F,"No Match",0,1))</f>
        <v>-</v>
      </c>
      <c r="G1096" s="42">
        <f t="shared" si="17"/>
        <v>0</v>
      </c>
    </row>
    <row r="1097" spans="1:7">
      <c r="A1097" s="6" t="s">
        <v>100</v>
      </c>
      <c r="E1097" s="6" t="str">
        <f>IF(D1097="","-",_xlfn.XLOOKUP(D1097,'TM Information'!$A:$A,'TM Information'!$D:$D,"No Match",0,1))</f>
        <v>-</v>
      </c>
      <c r="F1097" s="6" t="str">
        <f>IF(D1097="","-",_xlfn.XLOOKUP(D1097,'TM Information'!$A:$A,'TM Information'!$F:$F,"No Match",0,1))</f>
        <v>-</v>
      </c>
      <c r="G1097" s="42">
        <f t="shared" si="17"/>
        <v>0</v>
      </c>
    </row>
    <row r="1098" spans="1:7">
      <c r="A1098" s="6" t="s">
        <v>100</v>
      </c>
      <c r="E1098" s="6" t="str">
        <f>IF(D1098="","-",_xlfn.XLOOKUP(D1098,'TM Information'!$A:$A,'TM Information'!$D:$D,"No Match",0,1))</f>
        <v>-</v>
      </c>
      <c r="F1098" s="6" t="str">
        <f>IF(D1098="","-",_xlfn.XLOOKUP(D1098,'TM Information'!$A:$A,'TM Information'!$F:$F,"No Match",0,1))</f>
        <v>-</v>
      </c>
      <c r="G1098" s="42">
        <f t="shared" si="17"/>
        <v>0</v>
      </c>
    </row>
    <row r="1099" spans="1:7">
      <c r="A1099" s="6" t="s">
        <v>100</v>
      </c>
      <c r="E1099" s="6" t="str">
        <f>IF(D1099="","-",_xlfn.XLOOKUP(D1099,'TM Information'!$A:$A,'TM Information'!$D:$D,"No Match",0,1))</f>
        <v>-</v>
      </c>
      <c r="F1099" s="6" t="str">
        <f>IF(D1099="","-",_xlfn.XLOOKUP(D1099,'TM Information'!$A:$A,'TM Information'!$F:$F,"No Match",0,1))</f>
        <v>-</v>
      </c>
      <c r="G1099" s="42">
        <f t="shared" si="17"/>
        <v>0</v>
      </c>
    </row>
    <row r="1100" spans="1:7">
      <c r="A1100" s="6" t="s">
        <v>100</v>
      </c>
      <c r="E1100" s="6" t="str">
        <f>IF(D1100="","-",_xlfn.XLOOKUP(D1100,'TM Information'!$A:$A,'TM Information'!$D:$D,"No Match",0,1))</f>
        <v>-</v>
      </c>
      <c r="F1100" s="6" t="str">
        <f>IF(D1100="","-",_xlfn.XLOOKUP(D1100,'TM Information'!$A:$A,'TM Information'!$F:$F,"No Match",0,1))</f>
        <v>-</v>
      </c>
      <c r="G1100" s="42">
        <f t="shared" si="17"/>
        <v>0</v>
      </c>
    </row>
    <row r="1101" spans="1:7">
      <c r="A1101" s="6" t="s">
        <v>100</v>
      </c>
      <c r="E1101" s="6" t="str">
        <f>IF(D1101="","-",_xlfn.XLOOKUP(D1101,'TM Information'!$A:$A,'TM Information'!$D:$D,"No Match",0,1))</f>
        <v>-</v>
      </c>
      <c r="F1101" s="6" t="str">
        <f>IF(D1101="","-",_xlfn.XLOOKUP(D1101,'TM Information'!$A:$A,'TM Information'!$F:$F,"No Match",0,1))</f>
        <v>-</v>
      </c>
      <c r="G1101" s="42">
        <f t="shared" si="17"/>
        <v>0</v>
      </c>
    </row>
    <row r="1102" spans="1:7">
      <c r="A1102" s="6" t="s">
        <v>100</v>
      </c>
      <c r="E1102" s="6" t="str">
        <f>IF(D1102="","-",_xlfn.XLOOKUP(D1102,'TM Information'!$A:$A,'TM Information'!$D:$D,"No Match",0,1))</f>
        <v>-</v>
      </c>
      <c r="F1102" s="6" t="str">
        <f>IF(D1102="","-",_xlfn.XLOOKUP(D1102,'TM Information'!$A:$A,'TM Information'!$F:$F,"No Match",0,1))</f>
        <v>-</v>
      </c>
      <c r="G1102" s="42">
        <f t="shared" si="17"/>
        <v>0</v>
      </c>
    </row>
    <row r="1103" spans="1:7">
      <c r="A1103" s="6" t="s">
        <v>100</v>
      </c>
      <c r="E1103" s="6" t="str">
        <f>IF(D1103="","-",_xlfn.XLOOKUP(D1103,'TM Information'!$A:$A,'TM Information'!$D:$D,"No Match",0,1))</f>
        <v>-</v>
      </c>
      <c r="F1103" s="6" t="str">
        <f>IF(D1103="","-",_xlfn.XLOOKUP(D1103,'TM Information'!$A:$A,'TM Information'!$F:$F,"No Match",0,1))</f>
        <v>-</v>
      </c>
      <c r="G1103" s="42">
        <f t="shared" si="17"/>
        <v>0</v>
      </c>
    </row>
    <row r="1104" spans="1:7">
      <c r="A1104" s="6" t="s">
        <v>100</v>
      </c>
      <c r="E1104" s="6" t="str">
        <f>IF(D1104="","-",_xlfn.XLOOKUP(D1104,'TM Information'!$A:$A,'TM Information'!$D:$D,"No Match",0,1))</f>
        <v>-</v>
      </c>
      <c r="F1104" s="6" t="str">
        <f>IF(D1104="","-",_xlfn.XLOOKUP(D1104,'TM Information'!$A:$A,'TM Information'!$F:$F,"No Match",0,1))</f>
        <v>-</v>
      </c>
      <c r="G1104" s="42">
        <f t="shared" si="17"/>
        <v>0</v>
      </c>
    </row>
    <row r="1105" spans="1:7">
      <c r="A1105" s="6" t="s">
        <v>100</v>
      </c>
      <c r="E1105" s="6" t="str">
        <f>IF(D1105="","-",_xlfn.XLOOKUP(D1105,'TM Information'!$A:$A,'TM Information'!$D:$D,"No Match",0,1))</f>
        <v>-</v>
      </c>
      <c r="F1105" s="6" t="str">
        <f>IF(D1105="","-",_xlfn.XLOOKUP(D1105,'TM Information'!$A:$A,'TM Information'!$F:$F,"No Match",0,1))</f>
        <v>-</v>
      </c>
      <c r="G1105" s="42">
        <f t="shared" si="17"/>
        <v>0</v>
      </c>
    </row>
    <row r="1106" spans="1:7">
      <c r="A1106" s="6" t="s">
        <v>100</v>
      </c>
      <c r="E1106" s="6" t="str">
        <f>IF(D1106="","-",_xlfn.XLOOKUP(D1106,'TM Information'!$A:$A,'TM Information'!$D:$D,"No Match",0,1))</f>
        <v>-</v>
      </c>
      <c r="F1106" s="6" t="str">
        <f>IF(D1106="","-",_xlfn.XLOOKUP(D1106,'TM Information'!$A:$A,'TM Information'!$F:$F,"No Match",0,1))</f>
        <v>-</v>
      </c>
      <c r="G1106" s="42">
        <f t="shared" si="17"/>
        <v>0</v>
      </c>
    </row>
    <row r="1107" spans="1:7">
      <c r="A1107" s="6" t="s">
        <v>100</v>
      </c>
      <c r="E1107" s="6" t="str">
        <f>IF(D1107="","-",_xlfn.XLOOKUP(D1107,'TM Information'!$A:$A,'TM Information'!$D:$D,"No Match",0,1))</f>
        <v>-</v>
      </c>
      <c r="F1107" s="6" t="str">
        <f>IF(D1107="","-",_xlfn.XLOOKUP(D1107,'TM Information'!$A:$A,'TM Information'!$F:$F,"No Match",0,1))</f>
        <v>-</v>
      </c>
      <c r="G1107" s="42">
        <f t="shared" si="17"/>
        <v>0</v>
      </c>
    </row>
    <row r="1108" spans="1:7">
      <c r="A1108" s="6" t="s">
        <v>100</v>
      </c>
      <c r="E1108" s="6" t="str">
        <f>IF(D1108="","-",_xlfn.XLOOKUP(D1108,'TM Information'!$A:$A,'TM Information'!$D:$D,"No Match",0,1))</f>
        <v>-</v>
      </c>
      <c r="F1108" s="6" t="str">
        <f>IF(D1108="","-",_xlfn.XLOOKUP(D1108,'TM Information'!$A:$A,'TM Information'!$F:$F,"No Match",0,1))</f>
        <v>-</v>
      </c>
      <c r="G1108" s="42">
        <f t="shared" si="17"/>
        <v>0</v>
      </c>
    </row>
    <row r="1109" spans="1:7">
      <c r="A1109" s="6" t="s">
        <v>100</v>
      </c>
      <c r="E1109" s="6" t="str">
        <f>IF(D1109="","-",_xlfn.XLOOKUP(D1109,'TM Information'!$A:$A,'TM Information'!$D:$D,"No Match",0,1))</f>
        <v>-</v>
      </c>
      <c r="F1109" s="6" t="str">
        <f>IF(D1109="","-",_xlfn.XLOOKUP(D1109,'TM Information'!$A:$A,'TM Information'!$F:$F,"No Match",0,1))</f>
        <v>-</v>
      </c>
      <c r="G1109" s="42">
        <f t="shared" si="17"/>
        <v>0</v>
      </c>
    </row>
    <row r="1110" spans="1:7">
      <c r="A1110" s="6" t="s">
        <v>100</v>
      </c>
      <c r="E1110" s="6" t="str">
        <f>IF(D1110="","-",_xlfn.XLOOKUP(D1110,'TM Information'!$A:$A,'TM Information'!$D:$D,"No Match",0,1))</f>
        <v>-</v>
      </c>
      <c r="F1110" s="6" t="str">
        <f>IF(D1110="","-",_xlfn.XLOOKUP(D1110,'TM Information'!$A:$A,'TM Information'!$F:$F,"No Match",0,1))</f>
        <v>-</v>
      </c>
      <c r="G1110" s="42">
        <f t="shared" si="17"/>
        <v>0</v>
      </c>
    </row>
    <row r="1111" spans="1:7">
      <c r="A1111" s="6" t="s">
        <v>100</v>
      </c>
      <c r="E1111" s="6" t="str">
        <f>IF(D1111="","-",_xlfn.XLOOKUP(D1111,'TM Information'!$A:$A,'TM Information'!$D:$D,"No Match",0,1))</f>
        <v>-</v>
      </c>
      <c r="F1111" s="6" t="str">
        <f>IF(D1111="","-",_xlfn.XLOOKUP(D1111,'TM Information'!$A:$A,'TM Information'!$F:$F,"No Match",0,1))</f>
        <v>-</v>
      </c>
      <c r="G1111" s="42">
        <f t="shared" si="17"/>
        <v>0</v>
      </c>
    </row>
    <row r="1112" spans="1:7">
      <c r="A1112" s="6" t="s">
        <v>100</v>
      </c>
      <c r="E1112" s="6" t="str">
        <f>IF(D1112="","-",_xlfn.XLOOKUP(D1112,'TM Information'!$A:$A,'TM Information'!$D:$D,"No Match",0,1))</f>
        <v>-</v>
      </c>
      <c r="F1112" s="6" t="str">
        <f>IF(D1112="","-",_xlfn.XLOOKUP(D1112,'TM Information'!$A:$A,'TM Information'!$F:$F,"No Match",0,1))</f>
        <v>-</v>
      </c>
      <c r="G1112" s="42">
        <f t="shared" si="17"/>
        <v>0</v>
      </c>
    </row>
    <row r="1113" spans="1:7">
      <c r="A1113" s="6" t="s">
        <v>100</v>
      </c>
      <c r="E1113" s="6" t="str">
        <f>IF(D1113="","-",_xlfn.XLOOKUP(D1113,'TM Information'!$A:$A,'TM Information'!$D:$D,"No Match",0,1))</f>
        <v>-</v>
      </c>
      <c r="F1113" s="6" t="str">
        <f>IF(D1113="","-",_xlfn.XLOOKUP(D1113,'TM Information'!$A:$A,'TM Information'!$F:$F,"No Match",0,1))</f>
        <v>-</v>
      </c>
      <c r="G1113" s="42">
        <f t="shared" si="17"/>
        <v>0</v>
      </c>
    </row>
    <row r="1114" spans="1:7">
      <c r="A1114" s="6" t="s">
        <v>100</v>
      </c>
      <c r="E1114" s="6" t="str">
        <f>IF(D1114="","-",_xlfn.XLOOKUP(D1114,'TM Information'!$A:$A,'TM Information'!$D:$D,"No Match",0,1))</f>
        <v>-</v>
      </c>
      <c r="F1114" s="6" t="str">
        <f>IF(D1114="","-",_xlfn.XLOOKUP(D1114,'TM Information'!$A:$A,'TM Information'!$F:$F,"No Match",0,1))</f>
        <v>-</v>
      </c>
      <c r="G1114" s="42">
        <f t="shared" si="17"/>
        <v>0</v>
      </c>
    </row>
    <row r="1115" spans="1:7">
      <c r="A1115" s="6" t="s">
        <v>100</v>
      </c>
      <c r="E1115" s="6" t="str">
        <f>IF(D1115="","-",_xlfn.XLOOKUP(D1115,'TM Information'!$A:$A,'TM Information'!$D:$D,"No Match",0,1))</f>
        <v>-</v>
      </c>
      <c r="F1115" s="6" t="str">
        <f>IF(D1115="","-",_xlfn.XLOOKUP(D1115,'TM Information'!$A:$A,'TM Information'!$F:$F,"No Match",0,1))</f>
        <v>-</v>
      </c>
      <c r="G1115" s="42">
        <f t="shared" si="17"/>
        <v>0</v>
      </c>
    </row>
    <row r="1116" spans="1:7">
      <c r="A1116" s="6" t="s">
        <v>100</v>
      </c>
      <c r="E1116" s="6" t="str">
        <f>IF(D1116="","-",_xlfn.XLOOKUP(D1116,'TM Information'!$A:$A,'TM Information'!$D:$D,"No Match",0,1))</f>
        <v>-</v>
      </c>
      <c r="F1116" s="6" t="str">
        <f>IF(D1116="","-",_xlfn.XLOOKUP(D1116,'TM Information'!$A:$A,'TM Information'!$F:$F,"No Match",0,1))</f>
        <v>-</v>
      </c>
      <c r="G1116" s="42">
        <f t="shared" si="17"/>
        <v>0</v>
      </c>
    </row>
    <row r="1117" spans="1:7">
      <c r="A1117" s="6" t="s">
        <v>100</v>
      </c>
      <c r="E1117" s="6" t="str">
        <f>IF(D1117="","-",_xlfn.XLOOKUP(D1117,'TM Information'!$A:$A,'TM Information'!$D:$D,"No Match",0,1))</f>
        <v>-</v>
      </c>
      <c r="F1117" s="6" t="str">
        <f>IF(D1117="","-",_xlfn.XLOOKUP(D1117,'TM Information'!$A:$A,'TM Information'!$F:$F,"No Match",0,1))</f>
        <v>-</v>
      </c>
      <c r="G1117" s="42">
        <f t="shared" si="17"/>
        <v>0</v>
      </c>
    </row>
    <row r="1118" spans="1:7">
      <c r="A1118" s="6" t="s">
        <v>100</v>
      </c>
      <c r="E1118" s="6" t="str">
        <f>IF(D1118="","-",_xlfn.XLOOKUP(D1118,'TM Information'!$A:$A,'TM Information'!$D:$D,"No Match",0,1))</f>
        <v>-</v>
      </c>
      <c r="F1118" s="6" t="str">
        <f>IF(D1118="","-",_xlfn.XLOOKUP(D1118,'TM Information'!$A:$A,'TM Information'!$F:$F,"No Match",0,1))</f>
        <v>-</v>
      </c>
      <c r="G1118" s="42">
        <f t="shared" si="17"/>
        <v>0</v>
      </c>
    </row>
    <row r="1119" spans="1:7">
      <c r="A1119" s="6" t="s">
        <v>100</v>
      </c>
      <c r="E1119" s="6" t="str">
        <f>IF(D1119="","-",_xlfn.XLOOKUP(D1119,'TM Information'!$A:$A,'TM Information'!$D:$D,"No Match",0,1))</f>
        <v>-</v>
      </c>
      <c r="F1119" s="6" t="str">
        <f>IF(D1119="","-",_xlfn.XLOOKUP(D1119,'TM Information'!$A:$A,'TM Information'!$F:$F,"No Match",0,1))</f>
        <v>-</v>
      </c>
      <c r="G1119" s="42">
        <f t="shared" si="17"/>
        <v>0</v>
      </c>
    </row>
    <row r="1120" spans="1:7">
      <c r="A1120" s="6" t="s">
        <v>100</v>
      </c>
      <c r="E1120" s="6" t="str">
        <f>IF(D1120="","-",_xlfn.XLOOKUP(D1120,'TM Information'!$A:$A,'TM Information'!$D:$D,"No Match",0,1))</f>
        <v>-</v>
      </c>
      <c r="F1120" s="6" t="str">
        <f>IF(D1120="","-",_xlfn.XLOOKUP(D1120,'TM Information'!$A:$A,'TM Information'!$F:$F,"No Match",0,1))</f>
        <v>-</v>
      </c>
      <c r="G1120" s="42">
        <f t="shared" si="17"/>
        <v>0</v>
      </c>
    </row>
    <row r="1121" spans="1:7">
      <c r="A1121" s="6" t="s">
        <v>100</v>
      </c>
      <c r="E1121" s="6" t="str">
        <f>IF(D1121="","-",_xlfn.XLOOKUP(D1121,'TM Information'!$A:$A,'TM Information'!$D:$D,"No Match",0,1))</f>
        <v>-</v>
      </c>
      <c r="F1121" s="6" t="str">
        <f>IF(D1121="","-",_xlfn.XLOOKUP(D1121,'TM Information'!$A:$A,'TM Information'!$F:$F,"No Match",0,1))</f>
        <v>-</v>
      </c>
      <c r="G1121" s="42">
        <f t="shared" si="17"/>
        <v>0</v>
      </c>
    </row>
    <row r="1122" spans="1:7">
      <c r="A1122" s="6" t="s">
        <v>100</v>
      </c>
      <c r="E1122" s="6" t="str">
        <f>IF(D1122="","-",_xlfn.XLOOKUP(D1122,'TM Information'!$A:$A,'TM Information'!$D:$D,"No Match",0,1))</f>
        <v>-</v>
      </c>
      <c r="F1122" s="6" t="str">
        <f>IF(D1122="","-",_xlfn.XLOOKUP(D1122,'TM Information'!$A:$A,'TM Information'!$F:$F,"No Match",0,1))</f>
        <v>-</v>
      </c>
      <c r="G1122" s="42">
        <f t="shared" si="17"/>
        <v>0</v>
      </c>
    </row>
    <row r="1123" spans="1:7">
      <c r="A1123" s="6" t="s">
        <v>100</v>
      </c>
      <c r="E1123" s="6" t="str">
        <f>IF(D1123="","-",_xlfn.XLOOKUP(D1123,'TM Information'!$A:$A,'TM Information'!$D:$D,"No Match",0,1))</f>
        <v>-</v>
      </c>
      <c r="F1123" s="6" t="str">
        <f>IF(D1123="","-",_xlfn.XLOOKUP(D1123,'TM Information'!$A:$A,'TM Information'!$F:$F,"No Match",0,1))</f>
        <v>-</v>
      </c>
      <c r="G1123" s="42">
        <f t="shared" si="17"/>
        <v>0</v>
      </c>
    </row>
    <row r="1124" spans="1:7">
      <c r="A1124" s="6" t="s">
        <v>100</v>
      </c>
      <c r="E1124" s="6" t="str">
        <f>IF(D1124="","-",_xlfn.XLOOKUP(D1124,'TM Information'!$A:$A,'TM Information'!$D:$D,"No Match",0,1))</f>
        <v>-</v>
      </c>
      <c r="F1124" s="6" t="str">
        <f>IF(D1124="","-",_xlfn.XLOOKUP(D1124,'TM Information'!$A:$A,'TM Information'!$F:$F,"No Match",0,1))</f>
        <v>-</v>
      </c>
      <c r="G1124" s="42">
        <f t="shared" si="17"/>
        <v>0</v>
      </c>
    </row>
    <row r="1125" spans="1:7">
      <c r="A1125" s="6" t="s">
        <v>100</v>
      </c>
      <c r="E1125" s="6" t="str">
        <f>IF(D1125="","-",_xlfn.XLOOKUP(D1125,'TM Information'!$A:$A,'TM Information'!$D:$D,"No Match",0,1))</f>
        <v>-</v>
      </c>
      <c r="F1125" s="6" t="str">
        <f>IF(D1125="","-",_xlfn.XLOOKUP(D1125,'TM Information'!$A:$A,'TM Information'!$F:$F,"No Match",0,1))</f>
        <v>-</v>
      </c>
      <c r="G1125" s="42">
        <f t="shared" si="17"/>
        <v>0</v>
      </c>
    </row>
    <row r="1126" spans="1:7">
      <c r="A1126" s="6" t="s">
        <v>100</v>
      </c>
      <c r="E1126" s="6" t="str">
        <f>IF(D1126="","-",_xlfn.XLOOKUP(D1126,'TM Information'!$A:$A,'TM Information'!$D:$D,"No Match",0,1))</f>
        <v>-</v>
      </c>
      <c r="F1126" s="6" t="str">
        <f>IF(D1126="","-",_xlfn.XLOOKUP(D1126,'TM Information'!$A:$A,'TM Information'!$F:$F,"No Match",0,1))</f>
        <v>-</v>
      </c>
      <c r="G1126" s="42">
        <f t="shared" si="17"/>
        <v>0</v>
      </c>
    </row>
    <row r="1127" spans="1:7">
      <c r="A1127" s="6" t="s">
        <v>100</v>
      </c>
      <c r="E1127" s="6" t="str">
        <f>IF(D1127="","-",_xlfn.XLOOKUP(D1127,'TM Information'!$A:$A,'TM Information'!$D:$D,"No Match",0,1))</f>
        <v>-</v>
      </c>
      <c r="F1127" s="6" t="str">
        <f>IF(D1127="","-",_xlfn.XLOOKUP(D1127,'TM Information'!$A:$A,'TM Information'!$F:$F,"No Match",0,1))</f>
        <v>-</v>
      </c>
      <c r="G1127" s="42">
        <f t="shared" si="17"/>
        <v>0</v>
      </c>
    </row>
    <row r="1128" spans="1:7">
      <c r="A1128" s="6" t="s">
        <v>100</v>
      </c>
      <c r="E1128" s="6" t="str">
        <f>IF(D1128="","-",_xlfn.XLOOKUP(D1128,'TM Information'!$A:$A,'TM Information'!$D:$D,"No Match",0,1))</f>
        <v>-</v>
      </c>
      <c r="F1128" s="6" t="str">
        <f>IF(D1128="","-",_xlfn.XLOOKUP(D1128,'TM Information'!$A:$A,'TM Information'!$F:$F,"No Match",0,1))</f>
        <v>-</v>
      </c>
      <c r="G1128" s="42">
        <f t="shared" si="17"/>
        <v>0</v>
      </c>
    </row>
    <row r="1129" spans="1:7">
      <c r="A1129" s="6" t="s">
        <v>100</v>
      </c>
      <c r="E1129" s="6" t="str">
        <f>IF(D1129="","-",_xlfn.XLOOKUP(D1129,'TM Information'!$A:$A,'TM Information'!$D:$D,"No Match",0,1))</f>
        <v>-</v>
      </c>
      <c r="F1129" s="6" t="str">
        <f>IF(D1129="","-",_xlfn.XLOOKUP(D1129,'TM Information'!$A:$A,'TM Information'!$F:$F,"No Match",0,1))</f>
        <v>-</v>
      </c>
      <c r="G1129" s="42">
        <f t="shared" si="17"/>
        <v>0</v>
      </c>
    </row>
    <row r="1130" spans="1:7">
      <c r="A1130" s="6" t="s">
        <v>100</v>
      </c>
      <c r="E1130" s="6" t="str">
        <f>IF(D1130="","-",_xlfn.XLOOKUP(D1130,'TM Information'!$A:$A,'TM Information'!$D:$D,"No Match",0,1))</f>
        <v>-</v>
      </c>
      <c r="F1130" s="6" t="str">
        <f>IF(D1130="","-",_xlfn.XLOOKUP(D1130,'TM Information'!$A:$A,'TM Information'!$F:$F,"No Match",0,1))</f>
        <v>-</v>
      </c>
      <c r="G1130" s="42">
        <f t="shared" si="17"/>
        <v>0</v>
      </c>
    </row>
    <row r="1131" spans="1:7">
      <c r="A1131" s="6" t="s">
        <v>100</v>
      </c>
      <c r="E1131" s="6" t="str">
        <f>IF(D1131="","-",_xlfn.XLOOKUP(D1131,'TM Information'!$A:$A,'TM Information'!$D:$D,"No Match",0,1))</f>
        <v>-</v>
      </c>
      <c r="F1131" s="6" t="str">
        <f>IF(D1131="","-",_xlfn.XLOOKUP(D1131,'TM Information'!$A:$A,'TM Information'!$F:$F,"No Match",0,1))</f>
        <v>-</v>
      </c>
      <c r="G1131" s="42">
        <f t="shared" si="17"/>
        <v>0</v>
      </c>
    </row>
    <row r="1132" spans="1:7">
      <c r="A1132" s="6" t="s">
        <v>100</v>
      </c>
      <c r="E1132" s="6" t="str">
        <f>IF(D1132="","-",_xlfn.XLOOKUP(D1132,'TM Information'!$A:$A,'TM Information'!$D:$D,"No Match",0,1))</f>
        <v>-</v>
      </c>
      <c r="F1132" s="6" t="str">
        <f>IF(D1132="","-",_xlfn.XLOOKUP(D1132,'TM Information'!$A:$A,'TM Information'!$F:$F,"No Match",0,1))</f>
        <v>-</v>
      </c>
      <c r="G1132" s="42">
        <f t="shared" si="17"/>
        <v>0</v>
      </c>
    </row>
    <row r="1133" spans="1:7">
      <c r="A1133" s="6" t="s">
        <v>100</v>
      </c>
      <c r="E1133" s="6" t="str">
        <f>IF(D1133="","-",_xlfn.XLOOKUP(D1133,'TM Information'!$A:$A,'TM Information'!$D:$D,"No Match",0,1))</f>
        <v>-</v>
      </c>
      <c r="F1133" s="6" t="str">
        <f>IF(D1133="","-",_xlfn.XLOOKUP(D1133,'TM Information'!$A:$A,'TM Information'!$F:$F,"No Match",0,1))</f>
        <v>-</v>
      </c>
      <c r="G1133" s="42">
        <f t="shared" si="17"/>
        <v>0</v>
      </c>
    </row>
    <row r="1134" spans="1:7">
      <c r="A1134" s="6" t="s">
        <v>100</v>
      </c>
      <c r="E1134" s="6" t="str">
        <f>IF(D1134="","-",_xlfn.XLOOKUP(D1134,'TM Information'!$A:$A,'TM Information'!$D:$D,"No Match",0,1))</f>
        <v>-</v>
      </c>
      <c r="F1134" s="6" t="str">
        <f>IF(D1134="","-",_xlfn.XLOOKUP(D1134,'TM Information'!$A:$A,'TM Information'!$F:$F,"No Match",0,1))</f>
        <v>-</v>
      </c>
      <c r="G1134" s="42">
        <f t="shared" ref="G1134:G1197" si="18">COUNTIF(D:D,D1134)</f>
        <v>0</v>
      </c>
    </row>
    <row r="1135" spans="1:7">
      <c r="A1135" s="6" t="s">
        <v>100</v>
      </c>
      <c r="E1135" s="6" t="str">
        <f>IF(D1135="","-",_xlfn.XLOOKUP(D1135,'TM Information'!$A:$A,'TM Information'!$D:$D,"No Match",0,1))</f>
        <v>-</v>
      </c>
      <c r="F1135" s="6" t="str">
        <f>IF(D1135="","-",_xlfn.XLOOKUP(D1135,'TM Information'!$A:$A,'TM Information'!$F:$F,"No Match",0,1))</f>
        <v>-</v>
      </c>
      <c r="G1135" s="42">
        <f t="shared" si="18"/>
        <v>0</v>
      </c>
    </row>
    <row r="1136" spans="1:7">
      <c r="A1136" s="6" t="s">
        <v>100</v>
      </c>
      <c r="E1136" s="6" t="str">
        <f>IF(D1136="","-",_xlfn.XLOOKUP(D1136,'TM Information'!$A:$A,'TM Information'!$D:$D,"No Match",0,1))</f>
        <v>-</v>
      </c>
      <c r="F1136" s="6" t="str">
        <f>IF(D1136="","-",_xlfn.XLOOKUP(D1136,'TM Information'!$A:$A,'TM Information'!$F:$F,"No Match",0,1))</f>
        <v>-</v>
      </c>
      <c r="G1136" s="42">
        <f t="shared" si="18"/>
        <v>0</v>
      </c>
    </row>
    <row r="1137" spans="1:7">
      <c r="A1137" s="6" t="s">
        <v>100</v>
      </c>
      <c r="E1137" s="6" t="str">
        <f>IF(D1137="","-",_xlfn.XLOOKUP(D1137,'TM Information'!$A:$A,'TM Information'!$D:$D,"No Match",0,1))</f>
        <v>-</v>
      </c>
      <c r="F1137" s="6" t="str">
        <f>IF(D1137="","-",_xlfn.XLOOKUP(D1137,'TM Information'!$A:$A,'TM Information'!$F:$F,"No Match",0,1))</f>
        <v>-</v>
      </c>
      <c r="G1137" s="42">
        <f t="shared" si="18"/>
        <v>0</v>
      </c>
    </row>
    <row r="1138" spans="1:7">
      <c r="A1138" s="6" t="s">
        <v>100</v>
      </c>
      <c r="E1138" s="6" t="str">
        <f>IF(D1138="","-",_xlfn.XLOOKUP(D1138,'TM Information'!$A:$A,'TM Information'!$D:$D,"No Match",0,1))</f>
        <v>-</v>
      </c>
      <c r="F1138" s="6" t="str">
        <f>IF(D1138="","-",_xlfn.XLOOKUP(D1138,'TM Information'!$A:$A,'TM Information'!$F:$F,"No Match",0,1))</f>
        <v>-</v>
      </c>
      <c r="G1138" s="42">
        <f t="shared" si="18"/>
        <v>0</v>
      </c>
    </row>
    <row r="1139" spans="1:7">
      <c r="A1139" s="6" t="s">
        <v>100</v>
      </c>
      <c r="E1139" s="6" t="str">
        <f>IF(D1139="","-",_xlfn.XLOOKUP(D1139,'TM Information'!$A:$A,'TM Information'!$D:$D,"No Match",0,1))</f>
        <v>-</v>
      </c>
      <c r="F1139" s="6" t="str">
        <f>IF(D1139="","-",_xlfn.XLOOKUP(D1139,'TM Information'!$A:$A,'TM Information'!$F:$F,"No Match",0,1))</f>
        <v>-</v>
      </c>
      <c r="G1139" s="42">
        <f t="shared" si="18"/>
        <v>0</v>
      </c>
    </row>
    <row r="1140" spans="1:7">
      <c r="A1140" s="6" t="s">
        <v>100</v>
      </c>
      <c r="E1140" s="6" t="str">
        <f>IF(D1140="","-",_xlfn.XLOOKUP(D1140,'TM Information'!$A:$A,'TM Information'!$D:$D,"No Match",0,1))</f>
        <v>-</v>
      </c>
      <c r="F1140" s="6" t="str">
        <f>IF(D1140="","-",_xlfn.XLOOKUP(D1140,'TM Information'!$A:$A,'TM Information'!$F:$F,"No Match",0,1))</f>
        <v>-</v>
      </c>
      <c r="G1140" s="42">
        <f t="shared" si="18"/>
        <v>0</v>
      </c>
    </row>
    <row r="1141" spans="1:7">
      <c r="A1141" s="6" t="s">
        <v>100</v>
      </c>
      <c r="E1141" s="6" t="str">
        <f>IF(D1141="","-",_xlfn.XLOOKUP(D1141,'TM Information'!$A:$A,'TM Information'!$D:$D,"No Match",0,1))</f>
        <v>-</v>
      </c>
      <c r="F1141" s="6" t="str">
        <f>IF(D1141="","-",_xlfn.XLOOKUP(D1141,'TM Information'!$A:$A,'TM Information'!$F:$F,"No Match",0,1))</f>
        <v>-</v>
      </c>
      <c r="G1141" s="42">
        <f t="shared" si="18"/>
        <v>0</v>
      </c>
    </row>
    <row r="1142" spans="1:7">
      <c r="A1142" s="6" t="s">
        <v>100</v>
      </c>
      <c r="E1142" s="6" t="str">
        <f>IF(D1142="","-",_xlfn.XLOOKUP(D1142,'TM Information'!$A:$A,'TM Information'!$D:$D,"No Match",0,1))</f>
        <v>-</v>
      </c>
      <c r="F1142" s="6" t="str">
        <f>IF(D1142="","-",_xlfn.XLOOKUP(D1142,'TM Information'!$A:$A,'TM Information'!$F:$F,"No Match",0,1))</f>
        <v>-</v>
      </c>
      <c r="G1142" s="42">
        <f t="shared" si="18"/>
        <v>0</v>
      </c>
    </row>
    <row r="1143" spans="1:7">
      <c r="A1143" s="6" t="s">
        <v>100</v>
      </c>
      <c r="E1143" s="6" t="str">
        <f>IF(D1143="","-",_xlfn.XLOOKUP(D1143,'TM Information'!$A:$A,'TM Information'!$D:$D,"No Match",0,1))</f>
        <v>-</v>
      </c>
      <c r="F1143" s="6" t="str">
        <f>IF(D1143="","-",_xlfn.XLOOKUP(D1143,'TM Information'!$A:$A,'TM Information'!$F:$F,"No Match",0,1))</f>
        <v>-</v>
      </c>
      <c r="G1143" s="42">
        <f t="shared" si="18"/>
        <v>0</v>
      </c>
    </row>
    <row r="1144" spans="1:7">
      <c r="A1144" s="6" t="s">
        <v>100</v>
      </c>
      <c r="E1144" s="6" t="str">
        <f>IF(D1144="","-",_xlfn.XLOOKUP(D1144,'TM Information'!$A:$A,'TM Information'!$D:$D,"No Match",0,1))</f>
        <v>-</v>
      </c>
      <c r="F1144" s="6" t="str">
        <f>IF(D1144="","-",_xlfn.XLOOKUP(D1144,'TM Information'!$A:$A,'TM Information'!$F:$F,"No Match",0,1))</f>
        <v>-</v>
      </c>
      <c r="G1144" s="42">
        <f t="shared" si="18"/>
        <v>0</v>
      </c>
    </row>
    <row r="1145" spans="1:7">
      <c r="A1145" s="6" t="s">
        <v>100</v>
      </c>
      <c r="E1145" s="6" t="str">
        <f>IF(D1145="","-",_xlfn.XLOOKUP(D1145,'TM Information'!$A:$A,'TM Information'!$D:$D,"No Match",0,1))</f>
        <v>-</v>
      </c>
      <c r="F1145" s="6" t="str">
        <f>IF(D1145="","-",_xlfn.XLOOKUP(D1145,'TM Information'!$A:$A,'TM Information'!$F:$F,"No Match",0,1))</f>
        <v>-</v>
      </c>
      <c r="G1145" s="42">
        <f t="shared" si="18"/>
        <v>0</v>
      </c>
    </row>
    <row r="1146" spans="1:7">
      <c r="A1146" s="6" t="s">
        <v>100</v>
      </c>
      <c r="E1146" s="6" t="str">
        <f>IF(D1146="","-",_xlfn.XLOOKUP(D1146,'TM Information'!$A:$A,'TM Information'!$D:$D,"No Match",0,1))</f>
        <v>-</v>
      </c>
      <c r="F1146" s="6" t="str">
        <f>IF(D1146="","-",_xlfn.XLOOKUP(D1146,'TM Information'!$A:$A,'TM Information'!$F:$F,"No Match",0,1))</f>
        <v>-</v>
      </c>
      <c r="G1146" s="42">
        <f t="shared" si="18"/>
        <v>0</v>
      </c>
    </row>
    <row r="1147" spans="1:7">
      <c r="A1147" s="6" t="s">
        <v>100</v>
      </c>
      <c r="E1147" s="6" t="str">
        <f>IF(D1147="","-",_xlfn.XLOOKUP(D1147,'TM Information'!$A:$A,'TM Information'!$D:$D,"No Match",0,1))</f>
        <v>-</v>
      </c>
      <c r="F1147" s="6" t="str">
        <f>IF(D1147="","-",_xlfn.XLOOKUP(D1147,'TM Information'!$A:$A,'TM Information'!$F:$F,"No Match",0,1))</f>
        <v>-</v>
      </c>
      <c r="G1147" s="42">
        <f t="shared" si="18"/>
        <v>0</v>
      </c>
    </row>
    <row r="1148" spans="1:7">
      <c r="A1148" s="6" t="s">
        <v>100</v>
      </c>
      <c r="E1148" s="6" t="str">
        <f>IF(D1148="","-",_xlfn.XLOOKUP(D1148,'TM Information'!$A:$A,'TM Information'!$D:$D,"No Match",0,1))</f>
        <v>-</v>
      </c>
      <c r="F1148" s="6" t="str">
        <f>IF(D1148="","-",_xlfn.XLOOKUP(D1148,'TM Information'!$A:$A,'TM Information'!$F:$F,"No Match",0,1))</f>
        <v>-</v>
      </c>
      <c r="G1148" s="42">
        <f t="shared" si="18"/>
        <v>0</v>
      </c>
    </row>
    <row r="1149" spans="1:7">
      <c r="A1149" s="6" t="s">
        <v>100</v>
      </c>
      <c r="E1149" s="6" t="str">
        <f>IF(D1149="","-",_xlfn.XLOOKUP(D1149,'TM Information'!$A:$A,'TM Information'!$D:$D,"No Match",0,1))</f>
        <v>-</v>
      </c>
      <c r="F1149" s="6" t="str">
        <f>IF(D1149="","-",_xlfn.XLOOKUP(D1149,'TM Information'!$A:$A,'TM Information'!$F:$F,"No Match",0,1))</f>
        <v>-</v>
      </c>
      <c r="G1149" s="42">
        <f t="shared" si="18"/>
        <v>0</v>
      </c>
    </row>
    <row r="1150" spans="1:7">
      <c r="A1150" s="6" t="s">
        <v>100</v>
      </c>
      <c r="E1150" s="6" t="str">
        <f>IF(D1150="","-",_xlfn.XLOOKUP(D1150,'TM Information'!$A:$A,'TM Information'!$D:$D,"No Match",0,1))</f>
        <v>-</v>
      </c>
      <c r="F1150" s="6" t="str">
        <f>IF(D1150="","-",_xlfn.XLOOKUP(D1150,'TM Information'!$A:$A,'TM Information'!$F:$F,"No Match",0,1))</f>
        <v>-</v>
      </c>
      <c r="G1150" s="42">
        <f t="shared" si="18"/>
        <v>0</v>
      </c>
    </row>
    <row r="1151" spans="1:7">
      <c r="A1151" s="6" t="s">
        <v>100</v>
      </c>
      <c r="E1151" s="6" t="str">
        <f>IF(D1151="","-",_xlfn.XLOOKUP(D1151,'TM Information'!$A:$A,'TM Information'!$D:$D,"No Match",0,1))</f>
        <v>-</v>
      </c>
      <c r="F1151" s="6" t="str">
        <f>IF(D1151="","-",_xlfn.XLOOKUP(D1151,'TM Information'!$A:$A,'TM Information'!$F:$F,"No Match",0,1))</f>
        <v>-</v>
      </c>
      <c r="G1151" s="42">
        <f t="shared" si="18"/>
        <v>0</v>
      </c>
    </row>
    <row r="1152" spans="1:7">
      <c r="A1152" s="6" t="s">
        <v>100</v>
      </c>
      <c r="E1152" s="6" t="str">
        <f>IF(D1152="","-",_xlfn.XLOOKUP(D1152,'TM Information'!$A:$A,'TM Information'!$D:$D,"No Match",0,1))</f>
        <v>-</v>
      </c>
      <c r="F1152" s="6" t="str">
        <f>IF(D1152="","-",_xlfn.XLOOKUP(D1152,'TM Information'!$A:$A,'TM Information'!$F:$F,"No Match",0,1))</f>
        <v>-</v>
      </c>
      <c r="G1152" s="42">
        <f t="shared" si="18"/>
        <v>0</v>
      </c>
    </row>
    <row r="1153" spans="1:7">
      <c r="A1153" s="6" t="s">
        <v>100</v>
      </c>
      <c r="E1153" s="6" t="str">
        <f>IF(D1153="","-",_xlfn.XLOOKUP(D1153,'TM Information'!$A:$A,'TM Information'!$D:$D,"No Match",0,1))</f>
        <v>-</v>
      </c>
      <c r="F1153" s="6" t="str">
        <f>IF(D1153="","-",_xlfn.XLOOKUP(D1153,'TM Information'!$A:$A,'TM Information'!$F:$F,"No Match",0,1))</f>
        <v>-</v>
      </c>
      <c r="G1153" s="42">
        <f t="shared" si="18"/>
        <v>0</v>
      </c>
    </row>
    <row r="1154" spans="1:7">
      <c r="A1154" s="6" t="s">
        <v>100</v>
      </c>
      <c r="E1154" s="6" t="str">
        <f>IF(D1154="","-",_xlfn.XLOOKUP(D1154,'TM Information'!$A:$A,'TM Information'!$D:$D,"No Match",0,1))</f>
        <v>-</v>
      </c>
      <c r="F1154" s="6" t="str">
        <f>IF(D1154="","-",_xlfn.XLOOKUP(D1154,'TM Information'!$A:$A,'TM Information'!$F:$F,"No Match",0,1))</f>
        <v>-</v>
      </c>
      <c r="G1154" s="42">
        <f t="shared" si="18"/>
        <v>0</v>
      </c>
    </row>
    <row r="1155" spans="1:7">
      <c r="A1155" s="6" t="s">
        <v>100</v>
      </c>
      <c r="E1155" s="6" t="str">
        <f>IF(D1155="","-",_xlfn.XLOOKUP(D1155,'TM Information'!$A:$A,'TM Information'!$D:$D,"No Match",0,1))</f>
        <v>-</v>
      </c>
      <c r="F1155" s="6" t="str">
        <f>IF(D1155="","-",_xlfn.XLOOKUP(D1155,'TM Information'!$A:$A,'TM Information'!$F:$F,"No Match",0,1))</f>
        <v>-</v>
      </c>
      <c r="G1155" s="42">
        <f t="shared" si="18"/>
        <v>0</v>
      </c>
    </row>
    <row r="1156" spans="1:7">
      <c r="A1156" s="6" t="s">
        <v>100</v>
      </c>
      <c r="E1156" s="6" t="str">
        <f>IF(D1156="","-",_xlfn.XLOOKUP(D1156,'TM Information'!$A:$A,'TM Information'!$D:$D,"No Match",0,1))</f>
        <v>-</v>
      </c>
      <c r="F1156" s="6" t="str">
        <f>IF(D1156="","-",_xlfn.XLOOKUP(D1156,'TM Information'!$A:$A,'TM Information'!$F:$F,"No Match",0,1))</f>
        <v>-</v>
      </c>
      <c r="G1156" s="42">
        <f t="shared" si="18"/>
        <v>0</v>
      </c>
    </row>
    <row r="1157" spans="1:7">
      <c r="A1157" s="6" t="s">
        <v>100</v>
      </c>
      <c r="E1157" s="6" t="str">
        <f>IF(D1157="","-",_xlfn.XLOOKUP(D1157,'TM Information'!$A:$A,'TM Information'!$D:$D,"No Match",0,1))</f>
        <v>-</v>
      </c>
      <c r="F1157" s="6" t="str">
        <f>IF(D1157="","-",_xlfn.XLOOKUP(D1157,'TM Information'!$A:$A,'TM Information'!$F:$F,"No Match",0,1))</f>
        <v>-</v>
      </c>
      <c r="G1157" s="42">
        <f t="shared" si="18"/>
        <v>0</v>
      </c>
    </row>
    <row r="1158" spans="1:7">
      <c r="A1158" s="6" t="s">
        <v>100</v>
      </c>
      <c r="E1158" s="6" t="str">
        <f>IF(D1158="","-",_xlfn.XLOOKUP(D1158,'TM Information'!$A:$A,'TM Information'!$D:$D,"No Match",0,1))</f>
        <v>-</v>
      </c>
      <c r="F1158" s="6" t="str">
        <f>IF(D1158="","-",_xlfn.XLOOKUP(D1158,'TM Information'!$A:$A,'TM Information'!$F:$F,"No Match",0,1))</f>
        <v>-</v>
      </c>
      <c r="G1158" s="42">
        <f t="shared" si="18"/>
        <v>0</v>
      </c>
    </row>
    <row r="1159" spans="1:7">
      <c r="A1159" s="6" t="s">
        <v>100</v>
      </c>
      <c r="E1159" s="6" t="str">
        <f>IF(D1159="","-",_xlfn.XLOOKUP(D1159,'TM Information'!$A:$A,'TM Information'!$D:$D,"No Match",0,1))</f>
        <v>-</v>
      </c>
      <c r="F1159" s="6" t="str">
        <f>IF(D1159="","-",_xlfn.XLOOKUP(D1159,'TM Information'!$A:$A,'TM Information'!$F:$F,"No Match",0,1))</f>
        <v>-</v>
      </c>
      <c r="G1159" s="42">
        <f t="shared" si="18"/>
        <v>0</v>
      </c>
    </row>
    <row r="1160" spans="1:7">
      <c r="A1160" s="6" t="s">
        <v>100</v>
      </c>
      <c r="E1160" s="6" t="str">
        <f>IF(D1160="","-",_xlfn.XLOOKUP(D1160,'TM Information'!$A:$A,'TM Information'!$D:$D,"No Match",0,1))</f>
        <v>-</v>
      </c>
      <c r="F1160" s="6" t="str">
        <f>IF(D1160="","-",_xlfn.XLOOKUP(D1160,'TM Information'!$A:$A,'TM Information'!$F:$F,"No Match",0,1))</f>
        <v>-</v>
      </c>
      <c r="G1160" s="42">
        <f t="shared" si="18"/>
        <v>0</v>
      </c>
    </row>
    <row r="1161" spans="1:7">
      <c r="A1161" s="6" t="s">
        <v>100</v>
      </c>
      <c r="E1161" s="6" t="str">
        <f>IF(D1161="","-",_xlfn.XLOOKUP(D1161,'TM Information'!$A:$A,'TM Information'!$D:$D,"No Match",0,1))</f>
        <v>-</v>
      </c>
      <c r="F1161" s="6" t="str">
        <f>IF(D1161="","-",_xlfn.XLOOKUP(D1161,'TM Information'!$A:$A,'TM Information'!$F:$F,"No Match",0,1))</f>
        <v>-</v>
      </c>
      <c r="G1161" s="42">
        <f t="shared" si="18"/>
        <v>0</v>
      </c>
    </row>
    <row r="1162" spans="1:7">
      <c r="A1162" s="6" t="s">
        <v>100</v>
      </c>
      <c r="E1162" s="6" t="str">
        <f>IF(D1162="","-",_xlfn.XLOOKUP(D1162,'TM Information'!$A:$A,'TM Information'!$D:$D,"No Match",0,1))</f>
        <v>-</v>
      </c>
      <c r="F1162" s="6" t="str">
        <f>IF(D1162="","-",_xlfn.XLOOKUP(D1162,'TM Information'!$A:$A,'TM Information'!$F:$F,"No Match",0,1))</f>
        <v>-</v>
      </c>
      <c r="G1162" s="42">
        <f t="shared" si="18"/>
        <v>0</v>
      </c>
    </row>
    <row r="1163" spans="1:7">
      <c r="A1163" s="6" t="s">
        <v>100</v>
      </c>
      <c r="E1163" s="6" t="str">
        <f>IF(D1163="","-",_xlfn.XLOOKUP(D1163,'TM Information'!$A:$A,'TM Information'!$D:$D,"No Match",0,1))</f>
        <v>-</v>
      </c>
      <c r="F1163" s="6" t="str">
        <f>IF(D1163="","-",_xlfn.XLOOKUP(D1163,'TM Information'!$A:$A,'TM Information'!$F:$F,"No Match",0,1))</f>
        <v>-</v>
      </c>
      <c r="G1163" s="42">
        <f t="shared" si="18"/>
        <v>0</v>
      </c>
    </row>
    <row r="1164" spans="1:7">
      <c r="A1164" s="6" t="s">
        <v>100</v>
      </c>
      <c r="E1164" s="6" t="str">
        <f>IF(D1164="","-",_xlfn.XLOOKUP(D1164,'TM Information'!$A:$A,'TM Information'!$D:$D,"No Match",0,1))</f>
        <v>-</v>
      </c>
      <c r="F1164" s="6" t="str">
        <f>IF(D1164="","-",_xlfn.XLOOKUP(D1164,'TM Information'!$A:$A,'TM Information'!$F:$F,"No Match",0,1))</f>
        <v>-</v>
      </c>
      <c r="G1164" s="42">
        <f t="shared" si="18"/>
        <v>0</v>
      </c>
    </row>
    <row r="1165" spans="1:7">
      <c r="A1165" s="6" t="s">
        <v>100</v>
      </c>
      <c r="E1165" s="6" t="str">
        <f>IF(D1165="","-",_xlfn.XLOOKUP(D1165,'TM Information'!$A:$A,'TM Information'!$D:$D,"No Match",0,1))</f>
        <v>-</v>
      </c>
      <c r="F1165" s="6" t="str">
        <f>IF(D1165="","-",_xlfn.XLOOKUP(D1165,'TM Information'!$A:$A,'TM Information'!$F:$F,"No Match",0,1))</f>
        <v>-</v>
      </c>
      <c r="G1165" s="42">
        <f t="shared" si="18"/>
        <v>0</v>
      </c>
    </row>
    <row r="1166" spans="1:7">
      <c r="A1166" s="6" t="s">
        <v>100</v>
      </c>
      <c r="E1166" s="6" t="str">
        <f>IF(D1166="","-",_xlfn.XLOOKUP(D1166,'TM Information'!$A:$A,'TM Information'!$D:$D,"No Match",0,1))</f>
        <v>-</v>
      </c>
      <c r="F1166" s="6" t="str">
        <f>IF(D1166="","-",_xlfn.XLOOKUP(D1166,'TM Information'!$A:$A,'TM Information'!$F:$F,"No Match",0,1))</f>
        <v>-</v>
      </c>
      <c r="G1166" s="42">
        <f t="shared" si="18"/>
        <v>0</v>
      </c>
    </row>
    <row r="1167" spans="1:7">
      <c r="A1167" s="6" t="s">
        <v>100</v>
      </c>
      <c r="E1167" s="6" t="str">
        <f>IF(D1167="","-",_xlfn.XLOOKUP(D1167,'TM Information'!$A:$A,'TM Information'!$D:$D,"No Match",0,1))</f>
        <v>-</v>
      </c>
      <c r="F1167" s="6" t="str">
        <f>IF(D1167="","-",_xlfn.XLOOKUP(D1167,'TM Information'!$A:$A,'TM Information'!$F:$F,"No Match",0,1))</f>
        <v>-</v>
      </c>
      <c r="G1167" s="42">
        <f t="shared" si="18"/>
        <v>0</v>
      </c>
    </row>
    <row r="1168" spans="1:7">
      <c r="A1168" s="6" t="s">
        <v>100</v>
      </c>
      <c r="E1168" s="6" t="str">
        <f>IF(D1168="","-",_xlfn.XLOOKUP(D1168,'TM Information'!$A:$A,'TM Information'!$D:$D,"No Match",0,1))</f>
        <v>-</v>
      </c>
      <c r="F1168" s="6" t="str">
        <f>IF(D1168="","-",_xlfn.XLOOKUP(D1168,'TM Information'!$A:$A,'TM Information'!$F:$F,"No Match",0,1))</f>
        <v>-</v>
      </c>
      <c r="G1168" s="42">
        <f t="shared" si="18"/>
        <v>0</v>
      </c>
    </row>
    <row r="1169" spans="1:7">
      <c r="A1169" s="6" t="s">
        <v>100</v>
      </c>
      <c r="E1169" s="6" t="str">
        <f>IF(D1169="","-",_xlfn.XLOOKUP(D1169,'TM Information'!$A:$A,'TM Information'!$D:$D,"No Match",0,1))</f>
        <v>-</v>
      </c>
      <c r="F1169" s="6" t="str">
        <f>IF(D1169="","-",_xlfn.XLOOKUP(D1169,'TM Information'!$A:$A,'TM Information'!$F:$F,"No Match",0,1))</f>
        <v>-</v>
      </c>
      <c r="G1169" s="42">
        <f t="shared" si="18"/>
        <v>0</v>
      </c>
    </row>
    <row r="1170" spans="1:7">
      <c r="A1170" s="6" t="s">
        <v>100</v>
      </c>
      <c r="E1170" s="6" t="str">
        <f>IF(D1170="","-",_xlfn.XLOOKUP(D1170,'TM Information'!$A:$A,'TM Information'!$D:$D,"No Match",0,1))</f>
        <v>-</v>
      </c>
      <c r="F1170" s="6" t="str">
        <f>IF(D1170="","-",_xlfn.XLOOKUP(D1170,'TM Information'!$A:$A,'TM Information'!$F:$F,"No Match",0,1))</f>
        <v>-</v>
      </c>
      <c r="G1170" s="42">
        <f t="shared" si="18"/>
        <v>0</v>
      </c>
    </row>
    <row r="1171" spans="1:7">
      <c r="A1171" s="6" t="s">
        <v>100</v>
      </c>
      <c r="E1171" s="6" t="str">
        <f>IF(D1171="","-",_xlfn.XLOOKUP(D1171,'TM Information'!$A:$A,'TM Information'!$D:$D,"No Match",0,1))</f>
        <v>-</v>
      </c>
      <c r="F1171" s="6" t="str">
        <f>IF(D1171="","-",_xlfn.XLOOKUP(D1171,'TM Information'!$A:$A,'TM Information'!$F:$F,"No Match",0,1))</f>
        <v>-</v>
      </c>
      <c r="G1171" s="42">
        <f t="shared" si="18"/>
        <v>0</v>
      </c>
    </row>
    <row r="1172" spans="1:7">
      <c r="A1172" s="6" t="s">
        <v>100</v>
      </c>
      <c r="E1172" s="6" t="str">
        <f>IF(D1172="","-",_xlfn.XLOOKUP(D1172,'TM Information'!$A:$A,'TM Information'!$D:$D,"No Match",0,1))</f>
        <v>-</v>
      </c>
      <c r="F1172" s="6" t="str">
        <f>IF(D1172="","-",_xlfn.XLOOKUP(D1172,'TM Information'!$A:$A,'TM Information'!$F:$F,"No Match",0,1))</f>
        <v>-</v>
      </c>
      <c r="G1172" s="42">
        <f t="shared" si="18"/>
        <v>0</v>
      </c>
    </row>
    <row r="1173" spans="1:7">
      <c r="A1173" s="6" t="s">
        <v>100</v>
      </c>
      <c r="E1173" s="6" t="str">
        <f>IF(D1173="","-",_xlfn.XLOOKUP(D1173,'TM Information'!$A:$A,'TM Information'!$D:$D,"No Match",0,1))</f>
        <v>-</v>
      </c>
      <c r="F1173" s="6" t="str">
        <f>IF(D1173="","-",_xlfn.XLOOKUP(D1173,'TM Information'!$A:$A,'TM Information'!$F:$F,"No Match",0,1))</f>
        <v>-</v>
      </c>
      <c r="G1173" s="42">
        <f t="shared" si="18"/>
        <v>0</v>
      </c>
    </row>
    <row r="1174" spans="1:7">
      <c r="A1174" s="6" t="s">
        <v>100</v>
      </c>
      <c r="E1174" s="6" t="str">
        <f>IF(D1174="","-",_xlfn.XLOOKUP(D1174,'TM Information'!$A:$A,'TM Information'!$D:$D,"No Match",0,1))</f>
        <v>-</v>
      </c>
      <c r="F1174" s="6" t="str">
        <f>IF(D1174="","-",_xlfn.XLOOKUP(D1174,'TM Information'!$A:$A,'TM Information'!$F:$F,"No Match",0,1))</f>
        <v>-</v>
      </c>
      <c r="G1174" s="42">
        <f t="shared" si="18"/>
        <v>0</v>
      </c>
    </row>
    <row r="1175" spans="1:7">
      <c r="A1175" s="6" t="s">
        <v>100</v>
      </c>
      <c r="E1175" s="6" t="str">
        <f>IF(D1175="","-",_xlfn.XLOOKUP(D1175,'TM Information'!$A:$A,'TM Information'!$D:$D,"No Match",0,1))</f>
        <v>-</v>
      </c>
      <c r="F1175" s="6" t="str">
        <f>IF(D1175="","-",_xlfn.XLOOKUP(D1175,'TM Information'!$A:$A,'TM Information'!$F:$F,"No Match",0,1))</f>
        <v>-</v>
      </c>
      <c r="G1175" s="42">
        <f t="shared" si="18"/>
        <v>0</v>
      </c>
    </row>
    <row r="1176" spans="1:7">
      <c r="A1176" s="6" t="s">
        <v>100</v>
      </c>
      <c r="E1176" s="6" t="str">
        <f>IF(D1176="","-",_xlfn.XLOOKUP(D1176,'TM Information'!$A:$A,'TM Information'!$D:$D,"No Match",0,1))</f>
        <v>-</v>
      </c>
      <c r="F1176" s="6" t="str">
        <f>IF(D1176="","-",_xlfn.XLOOKUP(D1176,'TM Information'!$A:$A,'TM Information'!$F:$F,"No Match",0,1))</f>
        <v>-</v>
      </c>
      <c r="G1176" s="42">
        <f t="shared" si="18"/>
        <v>0</v>
      </c>
    </row>
    <row r="1177" spans="1:7">
      <c r="A1177" s="6" t="s">
        <v>100</v>
      </c>
      <c r="E1177" s="6" t="str">
        <f>IF(D1177="","-",_xlfn.XLOOKUP(D1177,'TM Information'!$A:$A,'TM Information'!$D:$D,"No Match",0,1))</f>
        <v>-</v>
      </c>
      <c r="F1177" s="6" t="str">
        <f>IF(D1177="","-",_xlfn.XLOOKUP(D1177,'TM Information'!$A:$A,'TM Information'!$F:$F,"No Match",0,1))</f>
        <v>-</v>
      </c>
      <c r="G1177" s="42">
        <f t="shared" si="18"/>
        <v>0</v>
      </c>
    </row>
    <row r="1178" spans="1:7">
      <c r="A1178" s="6" t="s">
        <v>100</v>
      </c>
      <c r="E1178" s="6" t="str">
        <f>IF(D1178="","-",_xlfn.XLOOKUP(D1178,'TM Information'!$A:$A,'TM Information'!$D:$D,"No Match",0,1))</f>
        <v>-</v>
      </c>
      <c r="F1178" s="6" t="str">
        <f>IF(D1178="","-",_xlfn.XLOOKUP(D1178,'TM Information'!$A:$A,'TM Information'!$F:$F,"No Match",0,1))</f>
        <v>-</v>
      </c>
      <c r="G1178" s="42">
        <f t="shared" si="18"/>
        <v>0</v>
      </c>
    </row>
    <row r="1179" spans="1:7">
      <c r="A1179" s="6" t="s">
        <v>100</v>
      </c>
      <c r="E1179" s="6" t="str">
        <f>IF(D1179="","-",_xlfn.XLOOKUP(D1179,'TM Information'!$A:$A,'TM Information'!$D:$D,"No Match",0,1))</f>
        <v>-</v>
      </c>
      <c r="F1179" s="6" t="str">
        <f>IF(D1179="","-",_xlfn.XLOOKUP(D1179,'TM Information'!$A:$A,'TM Information'!$F:$F,"No Match",0,1))</f>
        <v>-</v>
      </c>
      <c r="G1179" s="42">
        <f t="shared" si="18"/>
        <v>0</v>
      </c>
    </row>
    <row r="1180" spans="1:7">
      <c r="A1180" s="6" t="s">
        <v>100</v>
      </c>
      <c r="E1180" s="6" t="str">
        <f>IF(D1180="","-",_xlfn.XLOOKUP(D1180,'TM Information'!$A:$A,'TM Information'!$D:$D,"No Match",0,1))</f>
        <v>-</v>
      </c>
      <c r="F1180" s="6" t="str">
        <f>IF(D1180="","-",_xlfn.XLOOKUP(D1180,'TM Information'!$A:$A,'TM Information'!$F:$F,"No Match",0,1))</f>
        <v>-</v>
      </c>
      <c r="G1180" s="42">
        <f t="shared" si="18"/>
        <v>0</v>
      </c>
    </row>
    <row r="1181" spans="1:7">
      <c r="A1181" s="6" t="s">
        <v>100</v>
      </c>
      <c r="E1181" s="6" t="str">
        <f>IF(D1181="","-",_xlfn.XLOOKUP(D1181,'TM Information'!$A:$A,'TM Information'!$D:$D,"No Match",0,1))</f>
        <v>-</v>
      </c>
      <c r="F1181" s="6" t="str">
        <f>IF(D1181="","-",_xlfn.XLOOKUP(D1181,'TM Information'!$A:$A,'TM Information'!$F:$F,"No Match",0,1))</f>
        <v>-</v>
      </c>
      <c r="G1181" s="42">
        <f t="shared" si="18"/>
        <v>0</v>
      </c>
    </row>
    <row r="1182" spans="1:7">
      <c r="A1182" s="6" t="s">
        <v>100</v>
      </c>
      <c r="E1182" s="6" t="str">
        <f>IF(D1182="","-",_xlfn.XLOOKUP(D1182,'TM Information'!$A:$A,'TM Information'!$D:$D,"No Match",0,1))</f>
        <v>-</v>
      </c>
      <c r="F1182" s="6" t="str">
        <f>IF(D1182="","-",_xlfn.XLOOKUP(D1182,'TM Information'!$A:$A,'TM Information'!$F:$F,"No Match",0,1))</f>
        <v>-</v>
      </c>
      <c r="G1182" s="42">
        <f t="shared" si="18"/>
        <v>0</v>
      </c>
    </row>
    <row r="1183" spans="1:7">
      <c r="A1183" s="6" t="s">
        <v>100</v>
      </c>
      <c r="E1183" s="6" t="str">
        <f>IF(D1183="","-",_xlfn.XLOOKUP(D1183,'TM Information'!$A:$A,'TM Information'!$D:$D,"No Match",0,1))</f>
        <v>-</v>
      </c>
      <c r="F1183" s="6" t="str">
        <f>IF(D1183="","-",_xlfn.XLOOKUP(D1183,'TM Information'!$A:$A,'TM Information'!$F:$F,"No Match",0,1))</f>
        <v>-</v>
      </c>
      <c r="G1183" s="42">
        <f t="shared" si="18"/>
        <v>0</v>
      </c>
    </row>
    <row r="1184" spans="1:7">
      <c r="A1184" s="6" t="s">
        <v>100</v>
      </c>
      <c r="E1184" s="6" t="str">
        <f>IF(D1184="","-",_xlfn.XLOOKUP(D1184,'TM Information'!$A:$A,'TM Information'!$D:$D,"No Match",0,1))</f>
        <v>-</v>
      </c>
      <c r="F1184" s="6" t="str">
        <f>IF(D1184="","-",_xlfn.XLOOKUP(D1184,'TM Information'!$A:$A,'TM Information'!$F:$F,"No Match",0,1))</f>
        <v>-</v>
      </c>
      <c r="G1184" s="42">
        <f t="shared" si="18"/>
        <v>0</v>
      </c>
    </row>
    <row r="1185" spans="1:7">
      <c r="A1185" s="6" t="s">
        <v>100</v>
      </c>
      <c r="E1185" s="6" t="str">
        <f>IF(D1185="","-",_xlfn.XLOOKUP(D1185,'TM Information'!$A:$A,'TM Information'!$D:$D,"No Match",0,1))</f>
        <v>-</v>
      </c>
      <c r="F1185" s="6" t="str">
        <f>IF(D1185="","-",_xlfn.XLOOKUP(D1185,'TM Information'!$A:$A,'TM Information'!$F:$F,"No Match",0,1))</f>
        <v>-</v>
      </c>
      <c r="G1185" s="42">
        <f t="shared" si="18"/>
        <v>0</v>
      </c>
    </row>
    <row r="1186" spans="1:7">
      <c r="A1186" s="6" t="s">
        <v>100</v>
      </c>
      <c r="E1186" s="6" t="str">
        <f>IF(D1186="","-",_xlfn.XLOOKUP(D1186,'TM Information'!$A:$A,'TM Information'!$D:$D,"No Match",0,1))</f>
        <v>-</v>
      </c>
      <c r="F1186" s="6" t="str">
        <f>IF(D1186="","-",_xlfn.XLOOKUP(D1186,'TM Information'!$A:$A,'TM Information'!$F:$F,"No Match",0,1))</f>
        <v>-</v>
      </c>
      <c r="G1186" s="42">
        <f t="shared" si="18"/>
        <v>0</v>
      </c>
    </row>
    <row r="1187" spans="1:7">
      <c r="A1187" s="6" t="s">
        <v>100</v>
      </c>
      <c r="E1187" s="6" t="str">
        <f>IF(D1187="","-",_xlfn.XLOOKUP(D1187,'TM Information'!$A:$A,'TM Information'!$D:$D,"No Match",0,1))</f>
        <v>-</v>
      </c>
      <c r="F1187" s="6" t="str">
        <f>IF(D1187="","-",_xlfn.XLOOKUP(D1187,'TM Information'!$A:$A,'TM Information'!$F:$F,"No Match",0,1))</f>
        <v>-</v>
      </c>
      <c r="G1187" s="42">
        <f t="shared" si="18"/>
        <v>0</v>
      </c>
    </row>
    <row r="1188" spans="1:7">
      <c r="A1188" s="6" t="s">
        <v>100</v>
      </c>
      <c r="E1188" s="6" t="str">
        <f>IF(D1188="","-",_xlfn.XLOOKUP(D1188,'TM Information'!$A:$A,'TM Information'!$D:$D,"No Match",0,1))</f>
        <v>-</v>
      </c>
      <c r="F1188" s="6" t="str">
        <f>IF(D1188="","-",_xlfn.XLOOKUP(D1188,'TM Information'!$A:$A,'TM Information'!$F:$F,"No Match",0,1))</f>
        <v>-</v>
      </c>
      <c r="G1188" s="42">
        <f t="shared" si="18"/>
        <v>0</v>
      </c>
    </row>
    <row r="1189" spans="1:7">
      <c r="A1189" s="6" t="s">
        <v>100</v>
      </c>
      <c r="E1189" s="6" t="str">
        <f>IF(D1189="","-",_xlfn.XLOOKUP(D1189,'TM Information'!$A:$A,'TM Information'!$D:$D,"No Match",0,1))</f>
        <v>-</v>
      </c>
      <c r="F1189" s="6" t="str">
        <f>IF(D1189="","-",_xlfn.XLOOKUP(D1189,'TM Information'!$A:$A,'TM Information'!$F:$F,"No Match",0,1))</f>
        <v>-</v>
      </c>
      <c r="G1189" s="42">
        <f t="shared" si="18"/>
        <v>0</v>
      </c>
    </row>
    <row r="1190" spans="1:7">
      <c r="A1190" s="6" t="s">
        <v>100</v>
      </c>
      <c r="E1190" s="6" t="str">
        <f>IF(D1190="","-",_xlfn.XLOOKUP(D1190,'TM Information'!$A:$A,'TM Information'!$D:$D,"No Match",0,1))</f>
        <v>-</v>
      </c>
      <c r="F1190" s="6" t="str">
        <f>IF(D1190="","-",_xlfn.XLOOKUP(D1190,'TM Information'!$A:$A,'TM Information'!$F:$F,"No Match",0,1))</f>
        <v>-</v>
      </c>
      <c r="G1190" s="42">
        <f t="shared" si="18"/>
        <v>0</v>
      </c>
    </row>
    <row r="1191" spans="1:7">
      <c r="A1191" s="6" t="s">
        <v>100</v>
      </c>
      <c r="E1191" s="6" t="str">
        <f>IF(D1191="","-",_xlfn.XLOOKUP(D1191,'TM Information'!$A:$A,'TM Information'!$D:$D,"No Match",0,1))</f>
        <v>-</v>
      </c>
      <c r="F1191" s="6" t="str">
        <f>IF(D1191="","-",_xlfn.XLOOKUP(D1191,'TM Information'!$A:$A,'TM Information'!$F:$F,"No Match",0,1))</f>
        <v>-</v>
      </c>
      <c r="G1191" s="42">
        <f t="shared" si="18"/>
        <v>0</v>
      </c>
    </row>
    <row r="1192" spans="1:7">
      <c r="A1192" s="6" t="s">
        <v>100</v>
      </c>
      <c r="E1192" s="6" t="str">
        <f>IF(D1192="","-",_xlfn.XLOOKUP(D1192,'TM Information'!$A:$A,'TM Information'!$D:$D,"No Match",0,1))</f>
        <v>-</v>
      </c>
      <c r="F1192" s="6" t="str">
        <f>IF(D1192="","-",_xlfn.XLOOKUP(D1192,'TM Information'!$A:$A,'TM Information'!$F:$F,"No Match",0,1))</f>
        <v>-</v>
      </c>
      <c r="G1192" s="42">
        <f t="shared" si="18"/>
        <v>0</v>
      </c>
    </row>
    <row r="1193" spans="1:7">
      <c r="A1193" s="6" t="s">
        <v>100</v>
      </c>
      <c r="E1193" s="6" t="str">
        <f>IF(D1193="","-",_xlfn.XLOOKUP(D1193,'TM Information'!$A:$A,'TM Information'!$D:$D,"No Match",0,1))</f>
        <v>-</v>
      </c>
      <c r="F1193" s="6" t="str">
        <f>IF(D1193="","-",_xlfn.XLOOKUP(D1193,'TM Information'!$A:$A,'TM Information'!$F:$F,"No Match",0,1))</f>
        <v>-</v>
      </c>
      <c r="G1193" s="42">
        <f t="shared" si="18"/>
        <v>0</v>
      </c>
    </row>
    <row r="1194" spans="1:7">
      <c r="A1194" s="6" t="s">
        <v>100</v>
      </c>
      <c r="E1194" s="6" t="str">
        <f>IF(D1194="","-",_xlfn.XLOOKUP(D1194,'TM Information'!$A:$A,'TM Information'!$D:$D,"No Match",0,1))</f>
        <v>-</v>
      </c>
      <c r="F1194" s="6" t="str">
        <f>IF(D1194="","-",_xlfn.XLOOKUP(D1194,'TM Information'!$A:$A,'TM Information'!$F:$F,"No Match",0,1))</f>
        <v>-</v>
      </c>
      <c r="G1194" s="42">
        <f t="shared" si="18"/>
        <v>0</v>
      </c>
    </row>
    <row r="1195" spans="1:7">
      <c r="A1195" s="6" t="s">
        <v>100</v>
      </c>
      <c r="E1195" s="6" t="str">
        <f>IF(D1195="","-",_xlfn.XLOOKUP(D1195,'TM Information'!$A:$A,'TM Information'!$D:$D,"No Match",0,1))</f>
        <v>-</v>
      </c>
      <c r="F1195" s="6" t="str">
        <f>IF(D1195="","-",_xlfn.XLOOKUP(D1195,'TM Information'!$A:$A,'TM Information'!$F:$F,"No Match",0,1))</f>
        <v>-</v>
      </c>
      <c r="G1195" s="42">
        <f t="shared" si="18"/>
        <v>0</v>
      </c>
    </row>
    <row r="1196" spans="1:7">
      <c r="A1196" s="6" t="s">
        <v>100</v>
      </c>
      <c r="E1196" s="6" t="str">
        <f>IF(D1196="","-",_xlfn.XLOOKUP(D1196,'TM Information'!$A:$A,'TM Information'!$D:$D,"No Match",0,1))</f>
        <v>-</v>
      </c>
      <c r="F1196" s="6" t="str">
        <f>IF(D1196="","-",_xlfn.XLOOKUP(D1196,'TM Information'!$A:$A,'TM Information'!$F:$F,"No Match",0,1))</f>
        <v>-</v>
      </c>
      <c r="G1196" s="42">
        <f t="shared" si="18"/>
        <v>0</v>
      </c>
    </row>
    <row r="1197" spans="1:7">
      <c r="A1197" s="6" t="s">
        <v>100</v>
      </c>
      <c r="E1197" s="6" t="str">
        <f>IF(D1197="","-",_xlfn.XLOOKUP(D1197,'TM Information'!$A:$A,'TM Information'!$D:$D,"No Match",0,1))</f>
        <v>-</v>
      </c>
      <c r="F1197" s="6" t="str">
        <f>IF(D1197="","-",_xlfn.XLOOKUP(D1197,'TM Information'!$A:$A,'TM Information'!$F:$F,"No Match",0,1))</f>
        <v>-</v>
      </c>
      <c r="G1197" s="42">
        <f t="shared" si="18"/>
        <v>0</v>
      </c>
    </row>
    <row r="1198" spans="1:7">
      <c r="A1198" s="6" t="s">
        <v>100</v>
      </c>
      <c r="E1198" s="6" t="str">
        <f>IF(D1198="","-",_xlfn.XLOOKUP(D1198,'TM Information'!$A:$A,'TM Information'!$D:$D,"No Match",0,1))</f>
        <v>-</v>
      </c>
      <c r="F1198" s="6" t="str">
        <f>IF(D1198="","-",_xlfn.XLOOKUP(D1198,'TM Information'!$A:$A,'TM Information'!$F:$F,"No Match",0,1))</f>
        <v>-</v>
      </c>
      <c r="G1198" s="42">
        <f t="shared" ref="G1198:G1261" si="19">COUNTIF(D:D,D1198)</f>
        <v>0</v>
      </c>
    </row>
    <row r="1199" spans="1:7">
      <c r="A1199" s="6" t="s">
        <v>100</v>
      </c>
      <c r="E1199" s="6" t="str">
        <f>IF(D1199="","-",_xlfn.XLOOKUP(D1199,'TM Information'!$A:$A,'TM Information'!$D:$D,"No Match",0,1))</f>
        <v>-</v>
      </c>
      <c r="F1199" s="6" t="str">
        <f>IF(D1199="","-",_xlfn.XLOOKUP(D1199,'TM Information'!$A:$A,'TM Information'!$F:$F,"No Match",0,1))</f>
        <v>-</v>
      </c>
      <c r="G1199" s="42">
        <f t="shared" si="19"/>
        <v>0</v>
      </c>
    </row>
    <row r="1200" spans="1:7">
      <c r="A1200" s="6" t="s">
        <v>100</v>
      </c>
      <c r="E1200" s="6" t="str">
        <f>IF(D1200="","-",_xlfn.XLOOKUP(D1200,'TM Information'!$A:$A,'TM Information'!$D:$D,"No Match",0,1))</f>
        <v>-</v>
      </c>
      <c r="F1200" s="6" t="str">
        <f>IF(D1200="","-",_xlfn.XLOOKUP(D1200,'TM Information'!$A:$A,'TM Information'!$F:$F,"No Match",0,1))</f>
        <v>-</v>
      </c>
      <c r="G1200" s="42">
        <f t="shared" si="19"/>
        <v>0</v>
      </c>
    </row>
    <row r="1201" spans="1:7">
      <c r="A1201" s="6" t="s">
        <v>100</v>
      </c>
      <c r="E1201" s="6" t="str">
        <f>IF(D1201="","-",_xlfn.XLOOKUP(D1201,'TM Information'!$A:$A,'TM Information'!$D:$D,"No Match",0,1))</f>
        <v>-</v>
      </c>
      <c r="F1201" s="6" t="str">
        <f>IF(D1201="","-",_xlfn.XLOOKUP(D1201,'TM Information'!$A:$A,'TM Information'!$F:$F,"No Match",0,1))</f>
        <v>-</v>
      </c>
      <c r="G1201" s="42">
        <f t="shared" si="19"/>
        <v>0</v>
      </c>
    </row>
    <row r="1202" spans="1:7">
      <c r="A1202" s="6" t="s">
        <v>100</v>
      </c>
      <c r="E1202" s="6" t="str">
        <f>IF(D1202="","-",_xlfn.XLOOKUP(D1202,'TM Information'!$A:$A,'TM Information'!$D:$D,"No Match",0,1))</f>
        <v>-</v>
      </c>
      <c r="F1202" s="6" t="str">
        <f>IF(D1202="","-",_xlfn.XLOOKUP(D1202,'TM Information'!$A:$A,'TM Information'!$F:$F,"No Match",0,1))</f>
        <v>-</v>
      </c>
      <c r="G1202" s="42">
        <f t="shared" si="19"/>
        <v>0</v>
      </c>
    </row>
    <row r="1203" spans="1:7">
      <c r="A1203" s="6" t="s">
        <v>100</v>
      </c>
      <c r="E1203" s="6" t="str">
        <f>IF(D1203="","-",_xlfn.XLOOKUP(D1203,'TM Information'!$A:$A,'TM Information'!$D:$D,"No Match",0,1))</f>
        <v>-</v>
      </c>
      <c r="F1203" s="6" t="str">
        <f>IF(D1203="","-",_xlfn.XLOOKUP(D1203,'TM Information'!$A:$A,'TM Information'!$F:$F,"No Match",0,1))</f>
        <v>-</v>
      </c>
      <c r="G1203" s="42">
        <f t="shared" si="19"/>
        <v>0</v>
      </c>
    </row>
    <row r="1204" spans="1:7">
      <c r="A1204" s="6" t="s">
        <v>100</v>
      </c>
      <c r="E1204" s="6" t="str">
        <f>IF(D1204="","-",_xlfn.XLOOKUP(D1204,'TM Information'!$A:$A,'TM Information'!$D:$D,"No Match",0,1))</f>
        <v>-</v>
      </c>
      <c r="F1204" s="6" t="str">
        <f>IF(D1204="","-",_xlfn.XLOOKUP(D1204,'TM Information'!$A:$A,'TM Information'!$F:$F,"No Match",0,1))</f>
        <v>-</v>
      </c>
      <c r="G1204" s="42">
        <f t="shared" si="19"/>
        <v>0</v>
      </c>
    </row>
    <row r="1205" spans="1:7">
      <c r="A1205" s="6" t="s">
        <v>100</v>
      </c>
      <c r="E1205" s="6" t="str">
        <f>IF(D1205="","-",_xlfn.XLOOKUP(D1205,'TM Information'!$A:$A,'TM Information'!$D:$D,"No Match",0,1))</f>
        <v>-</v>
      </c>
      <c r="F1205" s="6" t="str">
        <f>IF(D1205="","-",_xlfn.XLOOKUP(D1205,'TM Information'!$A:$A,'TM Information'!$F:$F,"No Match",0,1))</f>
        <v>-</v>
      </c>
      <c r="G1205" s="42">
        <f t="shared" si="19"/>
        <v>0</v>
      </c>
    </row>
    <row r="1206" spans="1:7">
      <c r="A1206" s="6" t="s">
        <v>100</v>
      </c>
      <c r="E1206" s="6" t="str">
        <f>IF(D1206="","-",_xlfn.XLOOKUP(D1206,'TM Information'!$A:$A,'TM Information'!$D:$D,"No Match",0,1))</f>
        <v>-</v>
      </c>
      <c r="F1206" s="6" t="str">
        <f>IF(D1206="","-",_xlfn.XLOOKUP(D1206,'TM Information'!$A:$A,'TM Information'!$F:$F,"No Match",0,1))</f>
        <v>-</v>
      </c>
      <c r="G1206" s="42">
        <f t="shared" si="19"/>
        <v>0</v>
      </c>
    </row>
    <row r="1207" spans="1:7">
      <c r="A1207" s="6" t="s">
        <v>100</v>
      </c>
      <c r="E1207" s="6" t="str">
        <f>IF(D1207="","-",_xlfn.XLOOKUP(D1207,'TM Information'!$A:$A,'TM Information'!$D:$D,"No Match",0,1))</f>
        <v>-</v>
      </c>
      <c r="F1207" s="6" t="str">
        <f>IF(D1207="","-",_xlfn.XLOOKUP(D1207,'TM Information'!$A:$A,'TM Information'!$F:$F,"No Match",0,1))</f>
        <v>-</v>
      </c>
      <c r="G1207" s="42">
        <f t="shared" si="19"/>
        <v>0</v>
      </c>
    </row>
    <row r="1208" spans="1:7">
      <c r="A1208" s="6" t="s">
        <v>100</v>
      </c>
      <c r="E1208" s="6" t="str">
        <f>IF(D1208="","-",_xlfn.XLOOKUP(D1208,'TM Information'!$A:$A,'TM Information'!$D:$D,"No Match",0,1))</f>
        <v>-</v>
      </c>
      <c r="F1208" s="6" t="str">
        <f>IF(D1208="","-",_xlfn.XLOOKUP(D1208,'TM Information'!$A:$A,'TM Information'!$F:$F,"No Match",0,1))</f>
        <v>-</v>
      </c>
      <c r="G1208" s="42">
        <f t="shared" si="19"/>
        <v>0</v>
      </c>
    </row>
    <row r="1209" spans="1:7">
      <c r="A1209" s="6" t="s">
        <v>100</v>
      </c>
      <c r="E1209" s="6" t="str">
        <f>IF(D1209="","-",_xlfn.XLOOKUP(D1209,'TM Information'!$A:$A,'TM Information'!$D:$D,"No Match",0,1))</f>
        <v>-</v>
      </c>
      <c r="F1209" s="6" t="str">
        <f>IF(D1209="","-",_xlfn.XLOOKUP(D1209,'TM Information'!$A:$A,'TM Information'!$F:$F,"No Match",0,1))</f>
        <v>-</v>
      </c>
      <c r="G1209" s="42">
        <f t="shared" si="19"/>
        <v>0</v>
      </c>
    </row>
    <row r="1210" spans="1:7">
      <c r="A1210" s="6" t="s">
        <v>100</v>
      </c>
      <c r="E1210" s="6" t="str">
        <f>IF(D1210="","-",_xlfn.XLOOKUP(D1210,'TM Information'!$A:$A,'TM Information'!$D:$D,"No Match",0,1))</f>
        <v>-</v>
      </c>
      <c r="F1210" s="6" t="str">
        <f>IF(D1210="","-",_xlfn.XLOOKUP(D1210,'TM Information'!$A:$A,'TM Information'!$F:$F,"No Match",0,1))</f>
        <v>-</v>
      </c>
      <c r="G1210" s="42">
        <f t="shared" si="19"/>
        <v>0</v>
      </c>
    </row>
    <row r="1211" spans="1:7">
      <c r="A1211" s="6" t="s">
        <v>100</v>
      </c>
      <c r="E1211" s="6" t="str">
        <f>IF(D1211="","-",_xlfn.XLOOKUP(D1211,'TM Information'!$A:$A,'TM Information'!$D:$D,"No Match",0,1))</f>
        <v>-</v>
      </c>
      <c r="F1211" s="6" t="str">
        <f>IF(D1211="","-",_xlfn.XLOOKUP(D1211,'TM Information'!$A:$A,'TM Information'!$F:$F,"No Match",0,1))</f>
        <v>-</v>
      </c>
      <c r="G1211" s="42">
        <f t="shared" si="19"/>
        <v>0</v>
      </c>
    </row>
    <row r="1212" spans="1:7">
      <c r="A1212" s="6" t="s">
        <v>100</v>
      </c>
      <c r="E1212" s="6" t="str">
        <f>IF(D1212="","-",_xlfn.XLOOKUP(D1212,'TM Information'!$A:$A,'TM Information'!$D:$D,"No Match",0,1))</f>
        <v>-</v>
      </c>
      <c r="F1212" s="6" t="str">
        <f>IF(D1212="","-",_xlfn.XLOOKUP(D1212,'TM Information'!$A:$A,'TM Information'!$F:$F,"No Match",0,1))</f>
        <v>-</v>
      </c>
      <c r="G1212" s="42">
        <f t="shared" si="19"/>
        <v>0</v>
      </c>
    </row>
    <row r="1213" spans="1:7">
      <c r="A1213" s="6" t="s">
        <v>100</v>
      </c>
      <c r="E1213" s="6" t="str">
        <f>IF(D1213="","-",_xlfn.XLOOKUP(D1213,'TM Information'!$A:$A,'TM Information'!$D:$D,"No Match",0,1))</f>
        <v>-</v>
      </c>
      <c r="F1213" s="6" t="str">
        <f>IF(D1213="","-",_xlfn.XLOOKUP(D1213,'TM Information'!$A:$A,'TM Information'!$F:$F,"No Match",0,1))</f>
        <v>-</v>
      </c>
      <c r="G1213" s="42">
        <f t="shared" si="19"/>
        <v>0</v>
      </c>
    </row>
    <row r="1214" spans="1:7">
      <c r="A1214" s="6" t="s">
        <v>100</v>
      </c>
      <c r="E1214" s="6" t="str">
        <f>IF(D1214="","-",_xlfn.XLOOKUP(D1214,'TM Information'!$A:$A,'TM Information'!$D:$D,"No Match",0,1))</f>
        <v>-</v>
      </c>
      <c r="F1214" s="6" t="str">
        <f>IF(D1214="","-",_xlfn.XLOOKUP(D1214,'TM Information'!$A:$A,'TM Information'!$F:$F,"No Match",0,1))</f>
        <v>-</v>
      </c>
      <c r="G1214" s="42">
        <f t="shared" si="19"/>
        <v>0</v>
      </c>
    </row>
    <row r="1215" spans="1:7">
      <c r="A1215" s="6" t="s">
        <v>100</v>
      </c>
      <c r="E1215" s="6" t="str">
        <f>IF(D1215="","-",_xlfn.XLOOKUP(D1215,'TM Information'!$A:$A,'TM Information'!$D:$D,"No Match",0,1))</f>
        <v>-</v>
      </c>
      <c r="F1215" s="6" t="str">
        <f>IF(D1215="","-",_xlfn.XLOOKUP(D1215,'TM Information'!$A:$A,'TM Information'!$F:$F,"No Match",0,1))</f>
        <v>-</v>
      </c>
      <c r="G1215" s="42">
        <f t="shared" si="19"/>
        <v>0</v>
      </c>
    </row>
    <row r="1216" spans="1:7">
      <c r="A1216" s="6" t="s">
        <v>100</v>
      </c>
      <c r="E1216" s="6" t="str">
        <f>IF(D1216="","-",_xlfn.XLOOKUP(D1216,'TM Information'!$A:$A,'TM Information'!$D:$D,"No Match",0,1))</f>
        <v>-</v>
      </c>
      <c r="F1216" s="6" t="str">
        <f>IF(D1216="","-",_xlfn.XLOOKUP(D1216,'TM Information'!$A:$A,'TM Information'!$F:$F,"No Match",0,1))</f>
        <v>-</v>
      </c>
      <c r="G1216" s="42">
        <f t="shared" si="19"/>
        <v>0</v>
      </c>
    </row>
    <row r="1217" spans="1:7">
      <c r="A1217" s="6" t="s">
        <v>100</v>
      </c>
      <c r="E1217" s="6" t="str">
        <f>IF(D1217="","-",_xlfn.XLOOKUP(D1217,'TM Information'!$A:$A,'TM Information'!$D:$D,"No Match",0,1))</f>
        <v>-</v>
      </c>
      <c r="F1217" s="6" t="str">
        <f>IF(D1217="","-",_xlfn.XLOOKUP(D1217,'TM Information'!$A:$A,'TM Information'!$F:$F,"No Match",0,1))</f>
        <v>-</v>
      </c>
      <c r="G1217" s="42">
        <f t="shared" si="19"/>
        <v>0</v>
      </c>
    </row>
    <row r="1218" spans="1:7">
      <c r="A1218" s="6" t="s">
        <v>100</v>
      </c>
      <c r="E1218" s="6" t="str">
        <f>IF(D1218="","-",_xlfn.XLOOKUP(D1218,'TM Information'!$A:$A,'TM Information'!$D:$D,"No Match",0,1))</f>
        <v>-</v>
      </c>
      <c r="F1218" s="6" t="str">
        <f>IF(D1218="","-",_xlfn.XLOOKUP(D1218,'TM Information'!$A:$A,'TM Information'!$F:$F,"No Match",0,1))</f>
        <v>-</v>
      </c>
      <c r="G1218" s="42">
        <f t="shared" si="19"/>
        <v>0</v>
      </c>
    </row>
    <row r="1219" spans="1:7">
      <c r="A1219" s="6" t="s">
        <v>100</v>
      </c>
      <c r="E1219" s="6" t="str">
        <f>IF(D1219="","-",_xlfn.XLOOKUP(D1219,'TM Information'!$A:$A,'TM Information'!$D:$D,"No Match",0,1))</f>
        <v>-</v>
      </c>
      <c r="F1219" s="6" t="str">
        <f>IF(D1219="","-",_xlfn.XLOOKUP(D1219,'TM Information'!$A:$A,'TM Information'!$F:$F,"No Match",0,1))</f>
        <v>-</v>
      </c>
      <c r="G1219" s="42">
        <f t="shared" si="19"/>
        <v>0</v>
      </c>
    </row>
    <row r="1220" spans="1:7">
      <c r="A1220" s="6" t="s">
        <v>100</v>
      </c>
      <c r="E1220" s="6" t="str">
        <f>IF(D1220="","-",_xlfn.XLOOKUP(D1220,'TM Information'!$A:$A,'TM Information'!$D:$D,"No Match",0,1))</f>
        <v>-</v>
      </c>
      <c r="F1220" s="6" t="str">
        <f>IF(D1220="","-",_xlfn.XLOOKUP(D1220,'TM Information'!$A:$A,'TM Information'!$F:$F,"No Match",0,1))</f>
        <v>-</v>
      </c>
      <c r="G1220" s="42">
        <f t="shared" si="19"/>
        <v>0</v>
      </c>
    </row>
    <row r="1221" spans="1:7">
      <c r="A1221" s="6" t="s">
        <v>100</v>
      </c>
      <c r="E1221" s="6" t="str">
        <f>IF(D1221="","-",_xlfn.XLOOKUP(D1221,'TM Information'!$A:$A,'TM Information'!$D:$D,"No Match",0,1))</f>
        <v>-</v>
      </c>
      <c r="F1221" s="6" t="str">
        <f>IF(D1221="","-",_xlfn.XLOOKUP(D1221,'TM Information'!$A:$A,'TM Information'!$F:$F,"No Match",0,1))</f>
        <v>-</v>
      </c>
      <c r="G1221" s="42">
        <f t="shared" si="19"/>
        <v>0</v>
      </c>
    </row>
    <row r="1222" spans="1:7">
      <c r="A1222" s="6" t="s">
        <v>100</v>
      </c>
      <c r="E1222" s="6" t="str">
        <f>IF(D1222="","-",_xlfn.XLOOKUP(D1222,'TM Information'!$A:$A,'TM Information'!$D:$D,"No Match",0,1))</f>
        <v>-</v>
      </c>
      <c r="F1222" s="6" t="str">
        <f>IF(D1222="","-",_xlfn.XLOOKUP(D1222,'TM Information'!$A:$A,'TM Information'!$F:$F,"No Match",0,1))</f>
        <v>-</v>
      </c>
      <c r="G1222" s="42">
        <f t="shared" si="19"/>
        <v>0</v>
      </c>
    </row>
    <row r="1223" spans="1:7">
      <c r="A1223" s="6" t="s">
        <v>100</v>
      </c>
      <c r="E1223" s="6" t="str">
        <f>IF(D1223="","-",_xlfn.XLOOKUP(D1223,'TM Information'!$A:$A,'TM Information'!$D:$D,"No Match",0,1))</f>
        <v>-</v>
      </c>
      <c r="F1223" s="6" t="str">
        <f>IF(D1223="","-",_xlfn.XLOOKUP(D1223,'TM Information'!$A:$A,'TM Information'!$F:$F,"No Match",0,1))</f>
        <v>-</v>
      </c>
      <c r="G1223" s="42">
        <f t="shared" si="19"/>
        <v>0</v>
      </c>
    </row>
    <row r="1224" spans="1:7">
      <c r="A1224" s="6" t="s">
        <v>100</v>
      </c>
      <c r="E1224" s="6" t="str">
        <f>IF(D1224="","-",_xlfn.XLOOKUP(D1224,'TM Information'!$A:$A,'TM Information'!$D:$D,"No Match",0,1))</f>
        <v>-</v>
      </c>
      <c r="F1224" s="6" t="str">
        <f>IF(D1224="","-",_xlfn.XLOOKUP(D1224,'TM Information'!$A:$A,'TM Information'!$F:$F,"No Match",0,1))</f>
        <v>-</v>
      </c>
      <c r="G1224" s="42">
        <f t="shared" si="19"/>
        <v>0</v>
      </c>
    </row>
    <row r="1225" spans="1:7">
      <c r="A1225" s="6" t="s">
        <v>100</v>
      </c>
      <c r="E1225" s="6" t="str">
        <f>IF(D1225="","-",_xlfn.XLOOKUP(D1225,'TM Information'!$A:$A,'TM Information'!$D:$D,"No Match",0,1))</f>
        <v>-</v>
      </c>
      <c r="F1225" s="6" t="str">
        <f>IF(D1225="","-",_xlfn.XLOOKUP(D1225,'TM Information'!$A:$A,'TM Information'!$F:$F,"No Match",0,1))</f>
        <v>-</v>
      </c>
      <c r="G1225" s="42">
        <f t="shared" si="19"/>
        <v>0</v>
      </c>
    </row>
    <row r="1226" spans="1:7">
      <c r="A1226" s="6" t="s">
        <v>100</v>
      </c>
      <c r="E1226" s="6" t="str">
        <f>IF(D1226="","-",_xlfn.XLOOKUP(D1226,'TM Information'!$A:$A,'TM Information'!$D:$D,"No Match",0,1))</f>
        <v>-</v>
      </c>
      <c r="F1226" s="6" t="str">
        <f>IF(D1226="","-",_xlfn.XLOOKUP(D1226,'TM Information'!$A:$A,'TM Information'!$F:$F,"No Match",0,1))</f>
        <v>-</v>
      </c>
      <c r="G1226" s="42">
        <f t="shared" si="19"/>
        <v>0</v>
      </c>
    </row>
    <row r="1227" spans="1:7">
      <c r="A1227" s="6" t="s">
        <v>100</v>
      </c>
      <c r="E1227" s="6" t="str">
        <f>IF(D1227="","-",_xlfn.XLOOKUP(D1227,'TM Information'!$A:$A,'TM Information'!$D:$D,"No Match",0,1))</f>
        <v>-</v>
      </c>
      <c r="F1227" s="6" t="str">
        <f>IF(D1227="","-",_xlfn.XLOOKUP(D1227,'TM Information'!$A:$A,'TM Information'!$F:$F,"No Match",0,1))</f>
        <v>-</v>
      </c>
      <c r="G1227" s="42">
        <f t="shared" si="19"/>
        <v>0</v>
      </c>
    </row>
    <row r="1228" spans="1:7">
      <c r="A1228" s="6" t="s">
        <v>100</v>
      </c>
      <c r="E1228" s="6" t="str">
        <f>IF(D1228="","-",_xlfn.XLOOKUP(D1228,'TM Information'!$A:$A,'TM Information'!$D:$D,"No Match",0,1))</f>
        <v>-</v>
      </c>
      <c r="F1228" s="6" t="str">
        <f>IF(D1228="","-",_xlfn.XLOOKUP(D1228,'TM Information'!$A:$A,'TM Information'!$F:$F,"No Match",0,1))</f>
        <v>-</v>
      </c>
      <c r="G1228" s="42">
        <f t="shared" si="19"/>
        <v>0</v>
      </c>
    </row>
    <row r="1229" spans="1:7">
      <c r="A1229" s="6" t="s">
        <v>100</v>
      </c>
      <c r="E1229" s="6" t="str">
        <f>IF(D1229="","-",_xlfn.XLOOKUP(D1229,'TM Information'!$A:$A,'TM Information'!$D:$D,"No Match",0,1))</f>
        <v>-</v>
      </c>
      <c r="F1229" s="6" t="str">
        <f>IF(D1229="","-",_xlfn.XLOOKUP(D1229,'TM Information'!$A:$A,'TM Information'!$F:$F,"No Match",0,1))</f>
        <v>-</v>
      </c>
      <c r="G1229" s="42">
        <f t="shared" si="19"/>
        <v>0</v>
      </c>
    </row>
    <row r="1230" spans="1:7">
      <c r="A1230" s="6" t="s">
        <v>100</v>
      </c>
      <c r="E1230" s="6" t="str">
        <f>IF(D1230="","-",_xlfn.XLOOKUP(D1230,'TM Information'!$A:$A,'TM Information'!$D:$D,"No Match",0,1))</f>
        <v>-</v>
      </c>
      <c r="F1230" s="6" t="str">
        <f>IF(D1230="","-",_xlfn.XLOOKUP(D1230,'TM Information'!$A:$A,'TM Information'!$F:$F,"No Match",0,1))</f>
        <v>-</v>
      </c>
      <c r="G1230" s="42">
        <f t="shared" si="19"/>
        <v>0</v>
      </c>
    </row>
    <row r="1231" spans="1:7">
      <c r="A1231" s="6" t="s">
        <v>100</v>
      </c>
      <c r="E1231" s="6" t="str">
        <f>IF(D1231="","-",_xlfn.XLOOKUP(D1231,'TM Information'!$A:$A,'TM Information'!$D:$D,"No Match",0,1))</f>
        <v>-</v>
      </c>
      <c r="F1231" s="6" t="str">
        <f>IF(D1231="","-",_xlfn.XLOOKUP(D1231,'TM Information'!$A:$A,'TM Information'!$F:$F,"No Match",0,1))</f>
        <v>-</v>
      </c>
      <c r="G1231" s="42">
        <f t="shared" si="19"/>
        <v>0</v>
      </c>
    </row>
    <row r="1232" spans="1:7">
      <c r="A1232" s="6" t="s">
        <v>100</v>
      </c>
      <c r="E1232" s="6" t="str">
        <f>IF(D1232="","-",_xlfn.XLOOKUP(D1232,'TM Information'!$A:$A,'TM Information'!$D:$D,"No Match",0,1))</f>
        <v>-</v>
      </c>
      <c r="F1232" s="6" t="str">
        <f>IF(D1232="","-",_xlfn.XLOOKUP(D1232,'TM Information'!$A:$A,'TM Information'!$F:$F,"No Match",0,1))</f>
        <v>-</v>
      </c>
      <c r="G1232" s="42">
        <f t="shared" si="19"/>
        <v>0</v>
      </c>
    </row>
    <row r="1233" spans="1:7">
      <c r="A1233" s="6" t="s">
        <v>100</v>
      </c>
      <c r="E1233" s="6" t="str">
        <f>IF(D1233="","-",_xlfn.XLOOKUP(D1233,'TM Information'!$A:$A,'TM Information'!$D:$D,"No Match",0,1))</f>
        <v>-</v>
      </c>
      <c r="F1233" s="6" t="str">
        <f>IF(D1233="","-",_xlfn.XLOOKUP(D1233,'TM Information'!$A:$A,'TM Information'!$F:$F,"No Match",0,1))</f>
        <v>-</v>
      </c>
      <c r="G1233" s="42">
        <f t="shared" si="19"/>
        <v>0</v>
      </c>
    </row>
    <row r="1234" spans="1:7">
      <c r="A1234" s="6" t="s">
        <v>100</v>
      </c>
      <c r="E1234" s="6" t="str">
        <f>IF(D1234="","-",_xlfn.XLOOKUP(D1234,'TM Information'!$A:$A,'TM Information'!$D:$D,"No Match",0,1))</f>
        <v>-</v>
      </c>
      <c r="F1234" s="6" t="str">
        <f>IF(D1234="","-",_xlfn.XLOOKUP(D1234,'TM Information'!$A:$A,'TM Information'!$F:$F,"No Match",0,1))</f>
        <v>-</v>
      </c>
      <c r="G1234" s="42">
        <f t="shared" si="19"/>
        <v>0</v>
      </c>
    </row>
    <row r="1235" spans="1:7">
      <c r="A1235" s="6" t="s">
        <v>100</v>
      </c>
      <c r="E1235" s="6" t="str">
        <f>IF(D1235="","-",_xlfn.XLOOKUP(D1235,'TM Information'!$A:$A,'TM Information'!$D:$D,"No Match",0,1))</f>
        <v>-</v>
      </c>
      <c r="F1235" s="6" t="str">
        <f>IF(D1235="","-",_xlfn.XLOOKUP(D1235,'TM Information'!$A:$A,'TM Information'!$F:$F,"No Match",0,1))</f>
        <v>-</v>
      </c>
      <c r="G1235" s="42">
        <f t="shared" si="19"/>
        <v>0</v>
      </c>
    </row>
    <row r="1236" spans="1:7">
      <c r="A1236" s="6" t="s">
        <v>100</v>
      </c>
      <c r="E1236" s="6" t="str">
        <f>IF(D1236="","-",_xlfn.XLOOKUP(D1236,'TM Information'!$A:$A,'TM Information'!$D:$D,"No Match",0,1))</f>
        <v>-</v>
      </c>
      <c r="F1236" s="6" t="str">
        <f>IF(D1236="","-",_xlfn.XLOOKUP(D1236,'TM Information'!$A:$A,'TM Information'!$F:$F,"No Match",0,1))</f>
        <v>-</v>
      </c>
      <c r="G1236" s="42">
        <f t="shared" si="19"/>
        <v>0</v>
      </c>
    </row>
    <row r="1237" spans="1:7">
      <c r="A1237" s="6" t="s">
        <v>100</v>
      </c>
      <c r="E1237" s="6" t="str">
        <f>IF(D1237="","-",_xlfn.XLOOKUP(D1237,'TM Information'!$A:$A,'TM Information'!$D:$D,"No Match",0,1))</f>
        <v>-</v>
      </c>
      <c r="F1237" s="6" t="str">
        <f>IF(D1237="","-",_xlfn.XLOOKUP(D1237,'TM Information'!$A:$A,'TM Information'!$F:$F,"No Match",0,1))</f>
        <v>-</v>
      </c>
      <c r="G1237" s="42">
        <f t="shared" si="19"/>
        <v>0</v>
      </c>
    </row>
    <row r="1238" spans="1:7">
      <c r="A1238" s="6" t="s">
        <v>100</v>
      </c>
      <c r="E1238" s="6" t="str">
        <f>IF(D1238="","-",_xlfn.XLOOKUP(D1238,'TM Information'!$A:$A,'TM Information'!$D:$D,"No Match",0,1))</f>
        <v>-</v>
      </c>
      <c r="F1238" s="6" t="str">
        <f>IF(D1238="","-",_xlfn.XLOOKUP(D1238,'TM Information'!$A:$A,'TM Information'!$F:$F,"No Match",0,1))</f>
        <v>-</v>
      </c>
      <c r="G1238" s="42">
        <f t="shared" si="19"/>
        <v>0</v>
      </c>
    </row>
    <row r="1239" spans="1:7">
      <c r="A1239" s="6" t="s">
        <v>100</v>
      </c>
      <c r="E1239" s="6" t="str">
        <f>IF(D1239="","-",_xlfn.XLOOKUP(D1239,'TM Information'!$A:$A,'TM Information'!$D:$D,"No Match",0,1))</f>
        <v>-</v>
      </c>
      <c r="F1239" s="6" t="str">
        <f>IF(D1239="","-",_xlfn.XLOOKUP(D1239,'TM Information'!$A:$A,'TM Information'!$F:$F,"No Match",0,1))</f>
        <v>-</v>
      </c>
      <c r="G1239" s="42">
        <f t="shared" si="19"/>
        <v>0</v>
      </c>
    </row>
    <row r="1240" spans="1:7">
      <c r="A1240" s="6" t="s">
        <v>100</v>
      </c>
      <c r="E1240" s="6" t="str">
        <f>IF(D1240="","-",_xlfn.XLOOKUP(D1240,'TM Information'!$A:$A,'TM Information'!$D:$D,"No Match",0,1))</f>
        <v>-</v>
      </c>
      <c r="F1240" s="6" t="str">
        <f>IF(D1240="","-",_xlfn.XLOOKUP(D1240,'TM Information'!$A:$A,'TM Information'!$F:$F,"No Match",0,1))</f>
        <v>-</v>
      </c>
      <c r="G1240" s="42">
        <f t="shared" si="19"/>
        <v>0</v>
      </c>
    </row>
    <row r="1241" spans="1:7">
      <c r="A1241" s="6" t="s">
        <v>100</v>
      </c>
      <c r="E1241" s="6" t="str">
        <f>IF(D1241="","-",_xlfn.XLOOKUP(D1241,'TM Information'!$A:$A,'TM Information'!$D:$D,"No Match",0,1))</f>
        <v>-</v>
      </c>
      <c r="F1241" s="6" t="str">
        <f>IF(D1241="","-",_xlfn.XLOOKUP(D1241,'TM Information'!$A:$A,'TM Information'!$F:$F,"No Match",0,1))</f>
        <v>-</v>
      </c>
      <c r="G1241" s="42">
        <f t="shared" si="19"/>
        <v>0</v>
      </c>
    </row>
    <row r="1242" spans="1:7">
      <c r="A1242" s="6" t="s">
        <v>100</v>
      </c>
      <c r="E1242" s="6" t="str">
        <f>IF(D1242="","-",_xlfn.XLOOKUP(D1242,'TM Information'!$A:$A,'TM Information'!$D:$D,"No Match",0,1))</f>
        <v>-</v>
      </c>
      <c r="F1242" s="6" t="str">
        <f>IF(D1242="","-",_xlfn.XLOOKUP(D1242,'TM Information'!$A:$A,'TM Information'!$F:$F,"No Match",0,1))</f>
        <v>-</v>
      </c>
      <c r="G1242" s="42">
        <f t="shared" si="19"/>
        <v>0</v>
      </c>
    </row>
    <row r="1243" spans="1:7">
      <c r="A1243" s="6" t="s">
        <v>100</v>
      </c>
      <c r="E1243" s="6" t="str">
        <f>IF(D1243="","-",_xlfn.XLOOKUP(D1243,'TM Information'!$A:$A,'TM Information'!$D:$D,"No Match",0,1))</f>
        <v>-</v>
      </c>
      <c r="F1243" s="6" t="str">
        <f>IF(D1243="","-",_xlfn.XLOOKUP(D1243,'TM Information'!$A:$A,'TM Information'!$F:$F,"No Match",0,1))</f>
        <v>-</v>
      </c>
      <c r="G1243" s="42">
        <f t="shared" si="19"/>
        <v>0</v>
      </c>
    </row>
    <row r="1244" spans="1:7">
      <c r="A1244" s="6" t="s">
        <v>100</v>
      </c>
      <c r="E1244" s="6" t="str">
        <f>IF(D1244="","-",_xlfn.XLOOKUP(D1244,'TM Information'!$A:$A,'TM Information'!$D:$D,"No Match",0,1))</f>
        <v>-</v>
      </c>
      <c r="F1244" s="6" t="str">
        <f>IF(D1244="","-",_xlfn.XLOOKUP(D1244,'TM Information'!$A:$A,'TM Information'!$F:$F,"No Match",0,1))</f>
        <v>-</v>
      </c>
      <c r="G1244" s="42">
        <f t="shared" si="19"/>
        <v>0</v>
      </c>
    </row>
    <row r="1245" spans="1:7">
      <c r="A1245" s="6" t="s">
        <v>100</v>
      </c>
      <c r="E1245" s="6" t="str">
        <f>IF(D1245="","-",_xlfn.XLOOKUP(D1245,'TM Information'!$A:$A,'TM Information'!$D:$D,"No Match",0,1))</f>
        <v>-</v>
      </c>
      <c r="F1245" s="6" t="str">
        <f>IF(D1245="","-",_xlfn.XLOOKUP(D1245,'TM Information'!$A:$A,'TM Information'!$F:$F,"No Match",0,1))</f>
        <v>-</v>
      </c>
      <c r="G1245" s="42">
        <f t="shared" si="19"/>
        <v>0</v>
      </c>
    </row>
    <row r="1246" spans="1:7">
      <c r="A1246" s="6" t="s">
        <v>100</v>
      </c>
      <c r="E1246" s="6" t="str">
        <f>IF(D1246="","-",_xlfn.XLOOKUP(D1246,'TM Information'!$A:$A,'TM Information'!$D:$D,"No Match",0,1))</f>
        <v>-</v>
      </c>
      <c r="F1246" s="6" t="str">
        <f>IF(D1246="","-",_xlfn.XLOOKUP(D1246,'TM Information'!$A:$A,'TM Information'!$F:$F,"No Match",0,1))</f>
        <v>-</v>
      </c>
      <c r="G1246" s="42">
        <f t="shared" si="19"/>
        <v>0</v>
      </c>
    </row>
    <row r="1247" spans="1:7">
      <c r="A1247" s="6" t="s">
        <v>100</v>
      </c>
      <c r="E1247" s="6" t="str">
        <f>IF(D1247="","-",_xlfn.XLOOKUP(D1247,'TM Information'!$A:$A,'TM Information'!$D:$D,"No Match",0,1))</f>
        <v>-</v>
      </c>
      <c r="F1247" s="6" t="str">
        <f>IF(D1247="","-",_xlfn.XLOOKUP(D1247,'TM Information'!$A:$A,'TM Information'!$F:$F,"No Match",0,1))</f>
        <v>-</v>
      </c>
      <c r="G1247" s="42">
        <f t="shared" si="19"/>
        <v>0</v>
      </c>
    </row>
    <row r="1248" spans="1:7">
      <c r="A1248" s="6" t="s">
        <v>100</v>
      </c>
      <c r="E1248" s="6" t="str">
        <f>IF(D1248="","-",_xlfn.XLOOKUP(D1248,'TM Information'!$A:$A,'TM Information'!$D:$D,"No Match",0,1))</f>
        <v>-</v>
      </c>
      <c r="F1248" s="6" t="str">
        <f>IF(D1248="","-",_xlfn.XLOOKUP(D1248,'TM Information'!$A:$A,'TM Information'!$F:$F,"No Match",0,1))</f>
        <v>-</v>
      </c>
      <c r="G1248" s="42">
        <f t="shared" si="19"/>
        <v>0</v>
      </c>
    </row>
    <row r="1249" spans="1:7">
      <c r="A1249" s="6" t="s">
        <v>100</v>
      </c>
      <c r="E1249" s="6" t="str">
        <f>IF(D1249="","-",_xlfn.XLOOKUP(D1249,'TM Information'!$A:$A,'TM Information'!$D:$D,"No Match",0,1))</f>
        <v>-</v>
      </c>
      <c r="F1249" s="6" t="str">
        <f>IF(D1249="","-",_xlfn.XLOOKUP(D1249,'TM Information'!$A:$A,'TM Information'!$F:$F,"No Match",0,1))</f>
        <v>-</v>
      </c>
      <c r="G1249" s="42">
        <f t="shared" si="19"/>
        <v>0</v>
      </c>
    </row>
    <row r="1250" spans="1:7">
      <c r="A1250" s="6" t="s">
        <v>100</v>
      </c>
      <c r="E1250" s="6" t="str">
        <f>IF(D1250="","-",_xlfn.XLOOKUP(D1250,'TM Information'!$A:$A,'TM Information'!$D:$D,"No Match",0,1))</f>
        <v>-</v>
      </c>
      <c r="F1250" s="6" t="str">
        <f>IF(D1250="","-",_xlfn.XLOOKUP(D1250,'TM Information'!$A:$A,'TM Information'!$F:$F,"No Match",0,1))</f>
        <v>-</v>
      </c>
      <c r="G1250" s="42">
        <f t="shared" si="19"/>
        <v>0</v>
      </c>
    </row>
    <row r="1251" spans="1:7">
      <c r="A1251" s="6" t="s">
        <v>100</v>
      </c>
      <c r="E1251" s="6" t="str">
        <f>IF(D1251="","-",_xlfn.XLOOKUP(D1251,'TM Information'!$A:$A,'TM Information'!$D:$D,"No Match",0,1))</f>
        <v>-</v>
      </c>
      <c r="F1251" s="6" t="str">
        <f>IF(D1251="","-",_xlfn.XLOOKUP(D1251,'TM Information'!$A:$A,'TM Information'!$F:$F,"No Match",0,1))</f>
        <v>-</v>
      </c>
      <c r="G1251" s="42">
        <f t="shared" si="19"/>
        <v>0</v>
      </c>
    </row>
    <row r="1252" spans="1:7">
      <c r="A1252" s="6" t="s">
        <v>100</v>
      </c>
      <c r="E1252" s="6" t="str">
        <f>IF(D1252="","-",_xlfn.XLOOKUP(D1252,'TM Information'!$A:$A,'TM Information'!$D:$D,"No Match",0,1))</f>
        <v>-</v>
      </c>
      <c r="F1252" s="6" t="str">
        <f>IF(D1252="","-",_xlfn.XLOOKUP(D1252,'TM Information'!$A:$A,'TM Information'!$F:$F,"No Match",0,1))</f>
        <v>-</v>
      </c>
      <c r="G1252" s="42">
        <f t="shared" si="19"/>
        <v>0</v>
      </c>
    </row>
    <row r="1253" spans="1:7">
      <c r="A1253" s="6" t="s">
        <v>100</v>
      </c>
      <c r="E1253" s="6" t="str">
        <f>IF(D1253="","-",_xlfn.XLOOKUP(D1253,'TM Information'!$A:$A,'TM Information'!$D:$D,"No Match",0,1))</f>
        <v>-</v>
      </c>
      <c r="F1253" s="6" t="str">
        <f>IF(D1253="","-",_xlfn.XLOOKUP(D1253,'TM Information'!$A:$A,'TM Information'!$F:$F,"No Match",0,1))</f>
        <v>-</v>
      </c>
      <c r="G1253" s="42">
        <f t="shared" si="19"/>
        <v>0</v>
      </c>
    </row>
    <row r="1254" spans="1:7">
      <c r="A1254" s="6" t="s">
        <v>100</v>
      </c>
      <c r="E1254" s="6" t="str">
        <f>IF(D1254="","-",_xlfn.XLOOKUP(D1254,'TM Information'!$A:$A,'TM Information'!$D:$D,"No Match",0,1))</f>
        <v>-</v>
      </c>
      <c r="F1254" s="6" t="str">
        <f>IF(D1254="","-",_xlfn.XLOOKUP(D1254,'TM Information'!$A:$A,'TM Information'!$F:$F,"No Match",0,1))</f>
        <v>-</v>
      </c>
      <c r="G1254" s="42">
        <f t="shared" si="19"/>
        <v>0</v>
      </c>
    </row>
    <row r="1255" spans="1:7">
      <c r="A1255" s="6" t="s">
        <v>100</v>
      </c>
      <c r="E1255" s="6" t="str">
        <f>IF(D1255="","-",_xlfn.XLOOKUP(D1255,'TM Information'!$A:$A,'TM Information'!$D:$D,"No Match",0,1))</f>
        <v>-</v>
      </c>
      <c r="F1255" s="6" t="str">
        <f>IF(D1255="","-",_xlfn.XLOOKUP(D1255,'TM Information'!$A:$A,'TM Information'!$F:$F,"No Match",0,1))</f>
        <v>-</v>
      </c>
      <c r="G1255" s="42">
        <f t="shared" si="19"/>
        <v>0</v>
      </c>
    </row>
    <row r="1256" spans="1:7">
      <c r="A1256" s="6" t="s">
        <v>100</v>
      </c>
      <c r="E1256" s="6" t="str">
        <f>IF(D1256="","-",_xlfn.XLOOKUP(D1256,'TM Information'!$A:$A,'TM Information'!$D:$D,"No Match",0,1))</f>
        <v>-</v>
      </c>
      <c r="F1256" s="6" t="str">
        <f>IF(D1256="","-",_xlfn.XLOOKUP(D1256,'TM Information'!$A:$A,'TM Information'!$F:$F,"No Match",0,1))</f>
        <v>-</v>
      </c>
      <c r="G1256" s="42">
        <f t="shared" si="19"/>
        <v>0</v>
      </c>
    </row>
    <row r="1257" spans="1:7">
      <c r="A1257" s="6" t="s">
        <v>100</v>
      </c>
      <c r="E1257" s="6" t="str">
        <f>IF(D1257="","-",_xlfn.XLOOKUP(D1257,'TM Information'!$A:$A,'TM Information'!$D:$D,"No Match",0,1))</f>
        <v>-</v>
      </c>
      <c r="F1257" s="6" t="str">
        <f>IF(D1257="","-",_xlfn.XLOOKUP(D1257,'TM Information'!$A:$A,'TM Information'!$F:$F,"No Match",0,1))</f>
        <v>-</v>
      </c>
      <c r="G1257" s="42">
        <f t="shared" si="19"/>
        <v>0</v>
      </c>
    </row>
    <row r="1258" spans="1:7">
      <c r="A1258" s="6" t="s">
        <v>100</v>
      </c>
      <c r="E1258" s="6" t="str">
        <f>IF(D1258="","-",_xlfn.XLOOKUP(D1258,'TM Information'!$A:$A,'TM Information'!$D:$D,"No Match",0,1))</f>
        <v>-</v>
      </c>
      <c r="F1258" s="6" t="str">
        <f>IF(D1258="","-",_xlfn.XLOOKUP(D1258,'TM Information'!$A:$A,'TM Information'!$F:$F,"No Match",0,1))</f>
        <v>-</v>
      </c>
      <c r="G1258" s="42">
        <f t="shared" si="19"/>
        <v>0</v>
      </c>
    </row>
    <row r="1259" spans="1:7">
      <c r="A1259" s="6" t="s">
        <v>100</v>
      </c>
      <c r="E1259" s="6" t="str">
        <f>IF(D1259="","-",_xlfn.XLOOKUP(D1259,'TM Information'!$A:$A,'TM Information'!$D:$D,"No Match",0,1))</f>
        <v>-</v>
      </c>
      <c r="F1259" s="6" t="str">
        <f>IF(D1259="","-",_xlfn.XLOOKUP(D1259,'TM Information'!$A:$A,'TM Information'!$F:$F,"No Match",0,1))</f>
        <v>-</v>
      </c>
      <c r="G1259" s="42">
        <f t="shared" si="19"/>
        <v>0</v>
      </c>
    </row>
    <row r="1260" spans="1:7">
      <c r="A1260" s="6" t="s">
        <v>100</v>
      </c>
      <c r="E1260" s="6" t="str">
        <f>IF(D1260="","-",_xlfn.XLOOKUP(D1260,'TM Information'!$A:$A,'TM Information'!$D:$D,"No Match",0,1))</f>
        <v>-</v>
      </c>
      <c r="F1260" s="6" t="str">
        <f>IF(D1260="","-",_xlfn.XLOOKUP(D1260,'TM Information'!$A:$A,'TM Information'!$F:$F,"No Match",0,1))</f>
        <v>-</v>
      </c>
      <c r="G1260" s="42">
        <f t="shared" si="19"/>
        <v>0</v>
      </c>
    </row>
    <row r="1261" spans="1:7">
      <c r="A1261" s="6" t="s">
        <v>100</v>
      </c>
      <c r="E1261" s="6" t="str">
        <f>IF(D1261="","-",_xlfn.XLOOKUP(D1261,'TM Information'!$A:$A,'TM Information'!$D:$D,"No Match",0,1))</f>
        <v>-</v>
      </c>
      <c r="F1261" s="6" t="str">
        <f>IF(D1261="","-",_xlfn.XLOOKUP(D1261,'TM Information'!$A:$A,'TM Information'!$F:$F,"No Match",0,1))</f>
        <v>-</v>
      </c>
      <c r="G1261" s="42">
        <f t="shared" si="19"/>
        <v>0</v>
      </c>
    </row>
    <row r="1262" spans="1:7">
      <c r="A1262" s="6" t="s">
        <v>100</v>
      </c>
      <c r="E1262" s="6" t="str">
        <f>IF(D1262="","-",_xlfn.XLOOKUP(D1262,'TM Information'!$A:$A,'TM Information'!$D:$D,"No Match",0,1))</f>
        <v>-</v>
      </c>
      <c r="F1262" s="6" t="str">
        <f>IF(D1262="","-",_xlfn.XLOOKUP(D1262,'TM Information'!$A:$A,'TM Information'!$F:$F,"No Match",0,1))</f>
        <v>-</v>
      </c>
      <c r="G1262" s="42">
        <f t="shared" ref="G1262:G1325" si="20">COUNTIF(D:D,D1262)</f>
        <v>0</v>
      </c>
    </row>
    <row r="1263" spans="1:7">
      <c r="A1263" s="6" t="s">
        <v>100</v>
      </c>
      <c r="E1263" s="6" t="str">
        <f>IF(D1263="","-",_xlfn.XLOOKUP(D1263,'TM Information'!$A:$A,'TM Information'!$D:$D,"No Match",0,1))</f>
        <v>-</v>
      </c>
      <c r="F1263" s="6" t="str">
        <f>IF(D1263="","-",_xlfn.XLOOKUP(D1263,'TM Information'!$A:$A,'TM Information'!$F:$F,"No Match",0,1))</f>
        <v>-</v>
      </c>
      <c r="G1263" s="42">
        <f t="shared" si="20"/>
        <v>0</v>
      </c>
    </row>
    <row r="1264" spans="1:7">
      <c r="A1264" s="6" t="s">
        <v>100</v>
      </c>
      <c r="E1264" s="6" t="str">
        <f>IF(D1264="","-",_xlfn.XLOOKUP(D1264,'TM Information'!$A:$A,'TM Information'!$D:$D,"No Match",0,1))</f>
        <v>-</v>
      </c>
      <c r="F1264" s="6" t="str">
        <f>IF(D1264="","-",_xlfn.XLOOKUP(D1264,'TM Information'!$A:$A,'TM Information'!$F:$F,"No Match",0,1))</f>
        <v>-</v>
      </c>
      <c r="G1264" s="42">
        <f t="shared" si="20"/>
        <v>0</v>
      </c>
    </row>
    <row r="1265" spans="1:7">
      <c r="A1265" s="6" t="s">
        <v>100</v>
      </c>
      <c r="E1265" s="6" t="str">
        <f>IF(D1265="","-",_xlfn.XLOOKUP(D1265,'TM Information'!$A:$A,'TM Information'!$D:$D,"No Match",0,1))</f>
        <v>-</v>
      </c>
      <c r="F1265" s="6" t="str">
        <f>IF(D1265="","-",_xlfn.XLOOKUP(D1265,'TM Information'!$A:$A,'TM Information'!$F:$F,"No Match",0,1))</f>
        <v>-</v>
      </c>
      <c r="G1265" s="42">
        <f t="shared" si="20"/>
        <v>0</v>
      </c>
    </row>
    <row r="1266" spans="1:7">
      <c r="A1266" s="6" t="s">
        <v>100</v>
      </c>
      <c r="E1266" s="6" t="str">
        <f>IF(D1266="","-",_xlfn.XLOOKUP(D1266,'TM Information'!$A:$A,'TM Information'!$D:$D,"No Match",0,1))</f>
        <v>-</v>
      </c>
      <c r="F1266" s="6" t="str">
        <f>IF(D1266="","-",_xlfn.XLOOKUP(D1266,'TM Information'!$A:$A,'TM Information'!$F:$F,"No Match",0,1))</f>
        <v>-</v>
      </c>
      <c r="G1266" s="42">
        <f t="shared" si="20"/>
        <v>0</v>
      </c>
    </row>
    <row r="1267" spans="1:7">
      <c r="A1267" s="6" t="s">
        <v>100</v>
      </c>
      <c r="E1267" s="6" t="str">
        <f>IF(D1267="","-",_xlfn.XLOOKUP(D1267,'TM Information'!$A:$A,'TM Information'!$D:$D,"No Match",0,1))</f>
        <v>-</v>
      </c>
      <c r="F1267" s="6" t="str">
        <f>IF(D1267="","-",_xlfn.XLOOKUP(D1267,'TM Information'!$A:$A,'TM Information'!$F:$F,"No Match",0,1))</f>
        <v>-</v>
      </c>
      <c r="G1267" s="42">
        <f t="shared" si="20"/>
        <v>0</v>
      </c>
    </row>
    <row r="1268" spans="1:7">
      <c r="A1268" s="6" t="s">
        <v>100</v>
      </c>
      <c r="E1268" s="6" t="str">
        <f>IF(D1268="","-",_xlfn.XLOOKUP(D1268,'TM Information'!$A:$A,'TM Information'!$D:$D,"No Match",0,1))</f>
        <v>-</v>
      </c>
      <c r="F1268" s="6" t="str">
        <f>IF(D1268="","-",_xlfn.XLOOKUP(D1268,'TM Information'!$A:$A,'TM Information'!$F:$F,"No Match",0,1))</f>
        <v>-</v>
      </c>
      <c r="G1268" s="42">
        <f t="shared" si="20"/>
        <v>0</v>
      </c>
    </row>
    <row r="1269" spans="1:7">
      <c r="A1269" s="6" t="s">
        <v>100</v>
      </c>
      <c r="E1269" s="6" t="str">
        <f>IF(D1269="","-",_xlfn.XLOOKUP(D1269,'TM Information'!$A:$A,'TM Information'!$D:$D,"No Match",0,1))</f>
        <v>-</v>
      </c>
      <c r="F1269" s="6" t="str">
        <f>IF(D1269="","-",_xlfn.XLOOKUP(D1269,'TM Information'!$A:$A,'TM Information'!$F:$F,"No Match",0,1))</f>
        <v>-</v>
      </c>
      <c r="G1269" s="42">
        <f t="shared" si="20"/>
        <v>0</v>
      </c>
    </row>
    <row r="1270" spans="1:7">
      <c r="A1270" s="6" t="s">
        <v>100</v>
      </c>
      <c r="E1270" s="6" t="str">
        <f>IF(D1270="","-",_xlfn.XLOOKUP(D1270,'TM Information'!$A:$A,'TM Information'!$D:$D,"No Match",0,1))</f>
        <v>-</v>
      </c>
      <c r="F1270" s="6" t="str">
        <f>IF(D1270="","-",_xlfn.XLOOKUP(D1270,'TM Information'!$A:$A,'TM Information'!$F:$F,"No Match",0,1))</f>
        <v>-</v>
      </c>
      <c r="G1270" s="42">
        <f t="shared" si="20"/>
        <v>0</v>
      </c>
    </row>
    <row r="1271" spans="1:7">
      <c r="A1271" s="6" t="s">
        <v>100</v>
      </c>
      <c r="E1271" s="6" t="str">
        <f>IF(D1271="","-",_xlfn.XLOOKUP(D1271,'TM Information'!$A:$A,'TM Information'!$D:$D,"No Match",0,1))</f>
        <v>-</v>
      </c>
      <c r="F1271" s="6" t="str">
        <f>IF(D1271="","-",_xlfn.XLOOKUP(D1271,'TM Information'!$A:$A,'TM Information'!$F:$F,"No Match",0,1))</f>
        <v>-</v>
      </c>
      <c r="G1271" s="42">
        <f t="shared" si="20"/>
        <v>0</v>
      </c>
    </row>
    <row r="1272" spans="1:7">
      <c r="A1272" s="6" t="s">
        <v>100</v>
      </c>
      <c r="E1272" s="6" t="str">
        <f>IF(D1272="","-",_xlfn.XLOOKUP(D1272,'TM Information'!$A:$A,'TM Information'!$D:$D,"No Match",0,1))</f>
        <v>-</v>
      </c>
      <c r="F1272" s="6" t="str">
        <f>IF(D1272="","-",_xlfn.XLOOKUP(D1272,'TM Information'!$A:$A,'TM Information'!$F:$F,"No Match",0,1))</f>
        <v>-</v>
      </c>
      <c r="G1272" s="42">
        <f t="shared" si="20"/>
        <v>0</v>
      </c>
    </row>
    <row r="1273" spans="1:7">
      <c r="A1273" s="6" t="s">
        <v>100</v>
      </c>
      <c r="E1273" s="6" t="str">
        <f>IF(D1273="","-",_xlfn.XLOOKUP(D1273,'TM Information'!$A:$A,'TM Information'!$D:$D,"No Match",0,1))</f>
        <v>-</v>
      </c>
      <c r="F1273" s="6" t="str">
        <f>IF(D1273="","-",_xlfn.XLOOKUP(D1273,'TM Information'!$A:$A,'TM Information'!$F:$F,"No Match",0,1))</f>
        <v>-</v>
      </c>
      <c r="G1273" s="42">
        <f t="shared" si="20"/>
        <v>0</v>
      </c>
    </row>
    <row r="1274" spans="1:7">
      <c r="A1274" s="6" t="s">
        <v>100</v>
      </c>
      <c r="E1274" s="6" t="str">
        <f>IF(D1274="","-",_xlfn.XLOOKUP(D1274,'TM Information'!$A:$A,'TM Information'!$D:$D,"No Match",0,1))</f>
        <v>-</v>
      </c>
      <c r="F1274" s="6" t="str">
        <f>IF(D1274="","-",_xlfn.XLOOKUP(D1274,'TM Information'!$A:$A,'TM Information'!$F:$F,"No Match",0,1))</f>
        <v>-</v>
      </c>
      <c r="G1274" s="42">
        <f t="shared" si="20"/>
        <v>0</v>
      </c>
    </row>
    <row r="1275" spans="1:7">
      <c r="A1275" s="6" t="s">
        <v>100</v>
      </c>
      <c r="E1275" s="6" t="str">
        <f>IF(D1275="","-",_xlfn.XLOOKUP(D1275,'TM Information'!$A:$A,'TM Information'!$D:$D,"No Match",0,1))</f>
        <v>-</v>
      </c>
      <c r="F1275" s="6" t="str">
        <f>IF(D1275="","-",_xlfn.XLOOKUP(D1275,'TM Information'!$A:$A,'TM Information'!$F:$F,"No Match",0,1))</f>
        <v>-</v>
      </c>
      <c r="G1275" s="42">
        <f t="shared" si="20"/>
        <v>0</v>
      </c>
    </row>
    <row r="1276" spans="1:7">
      <c r="A1276" s="6" t="s">
        <v>100</v>
      </c>
      <c r="E1276" s="6" t="str">
        <f>IF(D1276="","-",_xlfn.XLOOKUP(D1276,'TM Information'!$A:$A,'TM Information'!$D:$D,"No Match",0,1))</f>
        <v>-</v>
      </c>
      <c r="F1276" s="6" t="str">
        <f>IF(D1276="","-",_xlfn.XLOOKUP(D1276,'TM Information'!$A:$A,'TM Information'!$F:$F,"No Match",0,1))</f>
        <v>-</v>
      </c>
      <c r="G1276" s="42">
        <f t="shared" si="20"/>
        <v>0</v>
      </c>
    </row>
    <row r="1277" spans="1:7">
      <c r="A1277" s="6" t="s">
        <v>100</v>
      </c>
      <c r="E1277" s="6" t="str">
        <f>IF(D1277="","-",_xlfn.XLOOKUP(D1277,'TM Information'!$A:$A,'TM Information'!$D:$D,"No Match",0,1))</f>
        <v>-</v>
      </c>
      <c r="F1277" s="6" t="str">
        <f>IF(D1277="","-",_xlfn.XLOOKUP(D1277,'TM Information'!$A:$A,'TM Information'!$F:$F,"No Match",0,1))</f>
        <v>-</v>
      </c>
      <c r="G1277" s="42">
        <f t="shared" si="20"/>
        <v>0</v>
      </c>
    </row>
    <row r="1278" spans="1:7">
      <c r="A1278" s="6" t="s">
        <v>100</v>
      </c>
      <c r="E1278" s="6" t="str">
        <f>IF(D1278="","-",_xlfn.XLOOKUP(D1278,'TM Information'!$A:$A,'TM Information'!$D:$D,"No Match",0,1))</f>
        <v>-</v>
      </c>
      <c r="F1278" s="6" t="str">
        <f>IF(D1278="","-",_xlfn.XLOOKUP(D1278,'TM Information'!$A:$A,'TM Information'!$F:$F,"No Match",0,1))</f>
        <v>-</v>
      </c>
      <c r="G1278" s="42">
        <f t="shared" si="20"/>
        <v>0</v>
      </c>
    </row>
    <row r="1279" spans="1:7">
      <c r="A1279" s="6" t="s">
        <v>100</v>
      </c>
      <c r="E1279" s="6" t="str">
        <f>IF(D1279="","-",_xlfn.XLOOKUP(D1279,'TM Information'!$A:$A,'TM Information'!$D:$D,"No Match",0,1))</f>
        <v>-</v>
      </c>
      <c r="F1279" s="6" t="str">
        <f>IF(D1279="","-",_xlfn.XLOOKUP(D1279,'TM Information'!$A:$A,'TM Information'!$F:$F,"No Match",0,1))</f>
        <v>-</v>
      </c>
      <c r="G1279" s="42">
        <f t="shared" si="20"/>
        <v>0</v>
      </c>
    </row>
    <row r="1280" spans="1:7">
      <c r="A1280" s="6" t="s">
        <v>100</v>
      </c>
      <c r="E1280" s="6" t="str">
        <f>IF(D1280="","-",_xlfn.XLOOKUP(D1280,'TM Information'!$A:$A,'TM Information'!$D:$D,"No Match",0,1))</f>
        <v>-</v>
      </c>
      <c r="F1280" s="6" t="str">
        <f>IF(D1280="","-",_xlfn.XLOOKUP(D1280,'TM Information'!$A:$A,'TM Information'!$F:$F,"No Match",0,1))</f>
        <v>-</v>
      </c>
      <c r="G1280" s="42">
        <f t="shared" si="20"/>
        <v>0</v>
      </c>
    </row>
    <row r="1281" spans="1:7">
      <c r="A1281" s="6" t="s">
        <v>100</v>
      </c>
      <c r="E1281" s="6" t="str">
        <f>IF(D1281="","-",_xlfn.XLOOKUP(D1281,'TM Information'!$A:$A,'TM Information'!$D:$D,"No Match",0,1))</f>
        <v>-</v>
      </c>
      <c r="F1281" s="6" t="str">
        <f>IF(D1281="","-",_xlfn.XLOOKUP(D1281,'TM Information'!$A:$A,'TM Information'!$F:$F,"No Match",0,1))</f>
        <v>-</v>
      </c>
      <c r="G1281" s="42">
        <f t="shared" si="20"/>
        <v>0</v>
      </c>
    </row>
    <row r="1282" spans="1:7">
      <c r="A1282" s="6" t="s">
        <v>100</v>
      </c>
      <c r="E1282" s="6" t="str">
        <f>IF(D1282="","-",_xlfn.XLOOKUP(D1282,'TM Information'!$A:$A,'TM Information'!$D:$D,"No Match",0,1))</f>
        <v>-</v>
      </c>
      <c r="F1282" s="6" t="str">
        <f>IF(D1282="","-",_xlfn.XLOOKUP(D1282,'TM Information'!$A:$A,'TM Information'!$F:$F,"No Match",0,1))</f>
        <v>-</v>
      </c>
      <c r="G1282" s="42">
        <f t="shared" si="20"/>
        <v>0</v>
      </c>
    </row>
    <row r="1283" spans="1:7">
      <c r="A1283" s="6" t="s">
        <v>100</v>
      </c>
      <c r="E1283" s="6" t="str">
        <f>IF(D1283="","-",_xlfn.XLOOKUP(D1283,'TM Information'!$A:$A,'TM Information'!$D:$D,"No Match",0,1))</f>
        <v>-</v>
      </c>
      <c r="F1283" s="6" t="str">
        <f>IF(D1283="","-",_xlfn.XLOOKUP(D1283,'TM Information'!$A:$A,'TM Information'!$F:$F,"No Match",0,1))</f>
        <v>-</v>
      </c>
      <c r="G1283" s="42">
        <f t="shared" si="20"/>
        <v>0</v>
      </c>
    </row>
    <row r="1284" spans="1:7">
      <c r="A1284" s="6" t="s">
        <v>100</v>
      </c>
      <c r="E1284" s="6" t="str">
        <f>IF(D1284="","-",_xlfn.XLOOKUP(D1284,'TM Information'!$A:$A,'TM Information'!$D:$D,"No Match",0,1))</f>
        <v>-</v>
      </c>
      <c r="F1284" s="6" t="str">
        <f>IF(D1284="","-",_xlfn.XLOOKUP(D1284,'TM Information'!$A:$A,'TM Information'!$F:$F,"No Match",0,1))</f>
        <v>-</v>
      </c>
      <c r="G1284" s="42">
        <f t="shared" si="20"/>
        <v>0</v>
      </c>
    </row>
    <row r="1285" spans="1:7">
      <c r="A1285" s="6" t="s">
        <v>100</v>
      </c>
      <c r="E1285" s="6" t="str">
        <f>IF(D1285="","-",_xlfn.XLOOKUP(D1285,'TM Information'!$A:$A,'TM Information'!$D:$D,"No Match",0,1))</f>
        <v>-</v>
      </c>
      <c r="F1285" s="6" t="str">
        <f>IF(D1285="","-",_xlfn.XLOOKUP(D1285,'TM Information'!$A:$A,'TM Information'!$F:$F,"No Match",0,1))</f>
        <v>-</v>
      </c>
      <c r="G1285" s="42">
        <f t="shared" si="20"/>
        <v>0</v>
      </c>
    </row>
    <row r="1286" spans="1:7">
      <c r="A1286" s="6" t="s">
        <v>100</v>
      </c>
      <c r="E1286" s="6" t="str">
        <f>IF(D1286="","-",_xlfn.XLOOKUP(D1286,'TM Information'!$A:$A,'TM Information'!$D:$D,"No Match",0,1))</f>
        <v>-</v>
      </c>
      <c r="F1286" s="6" t="str">
        <f>IF(D1286="","-",_xlfn.XLOOKUP(D1286,'TM Information'!$A:$A,'TM Information'!$F:$F,"No Match",0,1))</f>
        <v>-</v>
      </c>
      <c r="G1286" s="42">
        <f t="shared" si="20"/>
        <v>0</v>
      </c>
    </row>
    <row r="1287" spans="1:7">
      <c r="A1287" s="6" t="s">
        <v>100</v>
      </c>
      <c r="E1287" s="6" t="str">
        <f>IF(D1287="","-",_xlfn.XLOOKUP(D1287,'TM Information'!$A:$A,'TM Information'!$D:$D,"No Match",0,1))</f>
        <v>-</v>
      </c>
      <c r="F1287" s="6" t="str">
        <f>IF(D1287="","-",_xlfn.XLOOKUP(D1287,'TM Information'!$A:$A,'TM Information'!$F:$F,"No Match",0,1))</f>
        <v>-</v>
      </c>
      <c r="G1287" s="42">
        <f t="shared" si="20"/>
        <v>0</v>
      </c>
    </row>
    <row r="1288" spans="1:7">
      <c r="A1288" s="6" t="s">
        <v>100</v>
      </c>
      <c r="E1288" s="6" t="str">
        <f>IF(D1288="","-",_xlfn.XLOOKUP(D1288,'TM Information'!$A:$A,'TM Information'!$D:$D,"No Match",0,1))</f>
        <v>-</v>
      </c>
      <c r="F1288" s="6" t="str">
        <f>IF(D1288="","-",_xlfn.XLOOKUP(D1288,'TM Information'!$A:$A,'TM Information'!$F:$F,"No Match",0,1))</f>
        <v>-</v>
      </c>
      <c r="G1288" s="42">
        <f t="shared" si="20"/>
        <v>0</v>
      </c>
    </row>
    <row r="1289" spans="1:7">
      <c r="A1289" s="6" t="s">
        <v>100</v>
      </c>
      <c r="E1289" s="6" t="str">
        <f>IF(D1289="","-",_xlfn.XLOOKUP(D1289,'TM Information'!$A:$A,'TM Information'!$D:$D,"No Match",0,1))</f>
        <v>-</v>
      </c>
      <c r="F1289" s="6" t="str">
        <f>IF(D1289="","-",_xlfn.XLOOKUP(D1289,'TM Information'!$A:$A,'TM Information'!$F:$F,"No Match",0,1))</f>
        <v>-</v>
      </c>
      <c r="G1289" s="42">
        <f t="shared" si="20"/>
        <v>0</v>
      </c>
    </row>
    <row r="1290" spans="1:7">
      <c r="A1290" s="6" t="s">
        <v>100</v>
      </c>
      <c r="E1290" s="6" t="str">
        <f>IF(D1290="","-",_xlfn.XLOOKUP(D1290,'TM Information'!$A:$A,'TM Information'!$D:$D,"No Match",0,1))</f>
        <v>-</v>
      </c>
      <c r="F1290" s="6" t="str">
        <f>IF(D1290="","-",_xlfn.XLOOKUP(D1290,'TM Information'!$A:$A,'TM Information'!$F:$F,"No Match",0,1))</f>
        <v>-</v>
      </c>
      <c r="G1290" s="42">
        <f t="shared" si="20"/>
        <v>0</v>
      </c>
    </row>
    <row r="1291" spans="1:7">
      <c r="A1291" s="6" t="s">
        <v>100</v>
      </c>
      <c r="E1291" s="6" t="str">
        <f>IF(D1291="","-",_xlfn.XLOOKUP(D1291,'TM Information'!$A:$A,'TM Information'!$D:$D,"No Match",0,1))</f>
        <v>-</v>
      </c>
      <c r="F1291" s="6" t="str">
        <f>IF(D1291="","-",_xlfn.XLOOKUP(D1291,'TM Information'!$A:$A,'TM Information'!$F:$F,"No Match",0,1))</f>
        <v>-</v>
      </c>
      <c r="G1291" s="42">
        <f t="shared" si="20"/>
        <v>0</v>
      </c>
    </row>
    <row r="1292" spans="1:7">
      <c r="A1292" s="6" t="s">
        <v>100</v>
      </c>
      <c r="E1292" s="6" t="str">
        <f>IF(D1292="","-",_xlfn.XLOOKUP(D1292,'TM Information'!$A:$A,'TM Information'!$D:$D,"No Match",0,1))</f>
        <v>-</v>
      </c>
      <c r="F1292" s="6" t="str">
        <f>IF(D1292="","-",_xlfn.XLOOKUP(D1292,'TM Information'!$A:$A,'TM Information'!$F:$F,"No Match",0,1))</f>
        <v>-</v>
      </c>
      <c r="G1292" s="42">
        <f t="shared" si="20"/>
        <v>0</v>
      </c>
    </row>
    <row r="1293" spans="1:7">
      <c r="A1293" s="6" t="s">
        <v>100</v>
      </c>
      <c r="E1293" s="6" t="str">
        <f>IF(D1293="","-",_xlfn.XLOOKUP(D1293,'TM Information'!$A:$A,'TM Information'!$D:$D,"No Match",0,1))</f>
        <v>-</v>
      </c>
      <c r="F1293" s="6" t="str">
        <f>IF(D1293="","-",_xlfn.XLOOKUP(D1293,'TM Information'!$A:$A,'TM Information'!$F:$F,"No Match",0,1))</f>
        <v>-</v>
      </c>
      <c r="G1293" s="42">
        <f t="shared" si="20"/>
        <v>0</v>
      </c>
    </row>
    <row r="1294" spans="1:7">
      <c r="A1294" s="6" t="s">
        <v>100</v>
      </c>
      <c r="E1294" s="6" t="str">
        <f>IF(D1294="","-",_xlfn.XLOOKUP(D1294,'TM Information'!$A:$A,'TM Information'!$D:$D,"No Match",0,1))</f>
        <v>-</v>
      </c>
      <c r="F1294" s="6" t="str">
        <f>IF(D1294="","-",_xlfn.XLOOKUP(D1294,'TM Information'!$A:$A,'TM Information'!$F:$F,"No Match",0,1))</f>
        <v>-</v>
      </c>
      <c r="G1294" s="42">
        <f t="shared" si="20"/>
        <v>0</v>
      </c>
    </row>
    <row r="1295" spans="1:7">
      <c r="A1295" s="6" t="s">
        <v>100</v>
      </c>
      <c r="E1295" s="6" t="str">
        <f>IF(D1295="","-",_xlfn.XLOOKUP(D1295,'TM Information'!$A:$A,'TM Information'!$D:$D,"No Match",0,1))</f>
        <v>-</v>
      </c>
      <c r="F1295" s="6" t="str">
        <f>IF(D1295="","-",_xlfn.XLOOKUP(D1295,'TM Information'!$A:$A,'TM Information'!$F:$F,"No Match",0,1))</f>
        <v>-</v>
      </c>
      <c r="G1295" s="42">
        <f t="shared" si="20"/>
        <v>0</v>
      </c>
    </row>
    <row r="1296" spans="1:7">
      <c r="A1296" s="6" t="s">
        <v>100</v>
      </c>
      <c r="E1296" s="6" t="str">
        <f>IF(D1296="","-",_xlfn.XLOOKUP(D1296,'TM Information'!$A:$A,'TM Information'!$D:$D,"No Match",0,1))</f>
        <v>-</v>
      </c>
      <c r="F1296" s="6" t="str">
        <f>IF(D1296="","-",_xlfn.XLOOKUP(D1296,'TM Information'!$A:$A,'TM Information'!$F:$F,"No Match",0,1))</f>
        <v>-</v>
      </c>
      <c r="G1296" s="42">
        <f t="shared" si="20"/>
        <v>0</v>
      </c>
    </row>
    <row r="1297" spans="1:7">
      <c r="A1297" s="6" t="s">
        <v>100</v>
      </c>
      <c r="E1297" s="6" t="str">
        <f>IF(D1297="","-",_xlfn.XLOOKUP(D1297,'TM Information'!$A:$A,'TM Information'!$D:$D,"No Match",0,1))</f>
        <v>-</v>
      </c>
      <c r="F1297" s="6" t="str">
        <f>IF(D1297="","-",_xlfn.XLOOKUP(D1297,'TM Information'!$A:$A,'TM Information'!$F:$F,"No Match",0,1))</f>
        <v>-</v>
      </c>
      <c r="G1297" s="42">
        <f t="shared" si="20"/>
        <v>0</v>
      </c>
    </row>
    <row r="1298" spans="1:7">
      <c r="A1298" s="6" t="s">
        <v>100</v>
      </c>
      <c r="E1298" s="6" t="str">
        <f>IF(D1298="","-",_xlfn.XLOOKUP(D1298,'TM Information'!$A:$A,'TM Information'!$D:$D,"No Match",0,1))</f>
        <v>-</v>
      </c>
      <c r="F1298" s="6" t="str">
        <f>IF(D1298="","-",_xlfn.XLOOKUP(D1298,'TM Information'!$A:$A,'TM Information'!$F:$F,"No Match",0,1))</f>
        <v>-</v>
      </c>
      <c r="G1298" s="42">
        <f t="shared" si="20"/>
        <v>0</v>
      </c>
    </row>
    <row r="1299" spans="1:7">
      <c r="A1299" s="6" t="s">
        <v>100</v>
      </c>
      <c r="E1299" s="6" t="str">
        <f>IF(D1299="","-",_xlfn.XLOOKUP(D1299,'TM Information'!$A:$A,'TM Information'!$D:$D,"No Match",0,1))</f>
        <v>-</v>
      </c>
      <c r="F1299" s="6" t="str">
        <f>IF(D1299="","-",_xlfn.XLOOKUP(D1299,'TM Information'!$A:$A,'TM Information'!$F:$F,"No Match",0,1))</f>
        <v>-</v>
      </c>
      <c r="G1299" s="42">
        <f t="shared" si="20"/>
        <v>0</v>
      </c>
    </row>
    <row r="1300" spans="1:7">
      <c r="A1300" s="6" t="s">
        <v>100</v>
      </c>
      <c r="E1300" s="6" t="str">
        <f>IF(D1300="","-",_xlfn.XLOOKUP(D1300,'TM Information'!$A:$A,'TM Information'!$D:$D,"No Match",0,1))</f>
        <v>-</v>
      </c>
      <c r="F1300" s="6" t="str">
        <f>IF(D1300="","-",_xlfn.XLOOKUP(D1300,'TM Information'!$A:$A,'TM Information'!$F:$F,"No Match",0,1))</f>
        <v>-</v>
      </c>
      <c r="G1300" s="42">
        <f t="shared" si="20"/>
        <v>0</v>
      </c>
    </row>
    <row r="1301" spans="1:7">
      <c r="A1301" s="6" t="s">
        <v>100</v>
      </c>
      <c r="E1301" s="6" t="str">
        <f>IF(D1301="","-",_xlfn.XLOOKUP(D1301,'TM Information'!$A:$A,'TM Information'!$D:$D,"No Match",0,1))</f>
        <v>-</v>
      </c>
      <c r="F1301" s="6" t="str">
        <f>IF(D1301="","-",_xlfn.XLOOKUP(D1301,'TM Information'!$A:$A,'TM Information'!$F:$F,"No Match",0,1))</f>
        <v>-</v>
      </c>
      <c r="G1301" s="42">
        <f t="shared" si="20"/>
        <v>0</v>
      </c>
    </row>
    <row r="1302" spans="1:7">
      <c r="A1302" s="6" t="s">
        <v>100</v>
      </c>
      <c r="E1302" s="6" t="str">
        <f>IF(D1302="","-",_xlfn.XLOOKUP(D1302,'TM Information'!$A:$A,'TM Information'!$D:$D,"No Match",0,1))</f>
        <v>-</v>
      </c>
      <c r="F1302" s="6" t="str">
        <f>IF(D1302="","-",_xlfn.XLOOKUP(D1302,'TM Information'!$A:$A,'TM Information'!$F:$F,"No Match",0,1))</f>
        <v>-</v>
      </c>
      <c r="G1302" s="42">
        <f t="shared" si="20"/>
        <v>0</v>
      </c>
    </row>
    <row r="1303" spans="1:7">
      <c r="A1303" s="6" t="s">
        <v>100</v>
      </c>
      <c r="E1303" s="6" t="str">
        <f>IF(D1303="","-",_xlfn.XLOOKUP(D1303,'TM Information'!$A:$A,'TM Information'!$D:$D,"No Match",0,1))</f>
        <v>-</v>
      </c>
      <c r="F1303" s="6" t="str">
        <f>IF(D1303="","-",_xlfn.XLOOKUP(D1303,'TM Information'!$A:$A,'TM Information'!$F:$F,"No Match",0,1))</f>
        <v>-</v>
      </c>
      <c r="G1303" s="42">
        <f t="shared" si="20"/>
        <v>0</v>
      </c>
    </row>
    <row r="1304" spans="1:7">
      <c r="A1304" s="6" t="s">
        <v>100</v>
      </c>
      <c r="E1304" s="6" t="str">
        <f>IF(D1304="","-",_xlfn.XLOOKUP(D1304,'TM Information'!$A:$A,'TM Information'!$D:$D,"No Match",0,1))</f>
        <v>-</v>
      </c>
      <c r="F1304" s="6" t="str">
        <f>IF(D1304="","-",_xlfn.XLOOKUP(D1304,'TM Information'!$A:$A,'TM Information'!$F:$F,"No Match",0,1))</f>
        <v>-</v>
      </c>
      <c r="G1304" s="42">
        <f t="shared" si="20"/>
        <v>0</v>
      </c>
    </row>
    <row r="1305" spans="1:7">
      <c r="A1305" s="6" t="s">
        <v>100</v>
      </c>
      <c r="E1305" s="6" t="str">
        <f>IF(D1305="","-",_xlfn.XLOOKUP(D1305,'TM Information'!$A:$A,'TM Information'!$D:$D,"No Match",0,1))</f>
        <v>-</v>
      </c>
      <c r="F1305" s="6" t="str">
        <f>IF(D1305="","-",_xlfn.XLOOKUP(D1305,'TM Information'!$A:$A,'TM Information'!$F:$F,"No Match",0,1))</f>
        <v>-</v>
      </c>
      <c r="G1305" s="42">
        <f t="shared" si="20"/>
        <v>0</v>
      </c>
    </row>
    <row r="1306" spans="1:7">
      <c r="A1306" s="6" t="s">
        <v>100</v>
      </c>
      <c r="E1306" s="6" t="str">
        <f>IF(D1306="","-",_xlfn.XLOOKUP(D1306,'TM Information'!$A:$A,'TM Information'!$D:$D,"No Match",0,1))</f>
        <v>-</v>
      </c>
      <c r="F1306" s="6" t="str">
        <f>IF(D1306="","-",_xlfn.XLOOKUP(D1306,'TM Information'!$A:$A,'TM Information'!$F:$F,"No Match",0,1))</f>
        <v>-</v>
      </c>
      <c r="G1306" s="42">
        <f t="shared" si="20"/>
        <v>0</v>
      </c>
    </row>
    <row r="1307" spans="1:7">
      <c r="A1307" s="6" t="s">
        <v>100</v>
      </c>
      <c r="E1307" s="6" t="str">
        <f>IF(D1307="","-",_xlfn.XLOOKUP(D1307,'TM Information'!$A:$A,'TM Information'!$D:$D,"No Match",0,1))</f>
        <v>-</v>
      </c>
      <c r="F1307" s="6" t="str">
        <f>IF(D1307="","-",_xlfn.XLOOKUP(D1307,'TM Information'!$A:$A,'TM Information'!$F:$F,"No Match",0,1))</f>
        <v>-</v>
      </c>
      <c r="G1307" s="42">
        <f t="shared" si="20"/>
        <v>0</v>
      </c>
    </row>
    <row r="1308" spans="1:7">
      <c r="A1308" s="6" t="s">
        <v>100</v>
      </c>
      <c r="E1308" s="6" t="str">
        <f>IF(D1308="","-",_xlfn.XLOOKUP(D1308,'TM Information'!$A:$A,'TM Information'!$D:$D,"No Match",0,1))</f>
        <v>-</v>
      </c>
      <c r="F1308" s="6" t="str">
        <f>IF(D1308="","-",_xlfn.XLOOKUP(D1308,'TM Information'!$A:$A,'TM Information'!$F:$F,"No Match",0,1))</f>
        <v>-</v>
      </c>
      <c r="G1308" s="42">
        <f t="shared" si="20"/>
        <v>0</v>
      </c>
    </row>
    <row r="1309" spans="1:7">
      <c r="A1309" s="6" t="s">
        <v>100</v>
      </c>
      <c r="E1309" s="6" t="str">
        <f>IF(D1309="","-",_xlfn.XLOOKUP(D1309,'TM Information'!$A:$A,'TM Information'!$D:$D,"No Match",0,1))</f>
        <v>-</v>
      </c>
      <c r="F1309" s="6" t="str">
        <f>IF(D1309="","-",_xlfn.XLOOKUP(D1309,'TM Information'!$A:$A,'TM Information'!$F:$F,"No Match",0,1))</f>
        <v>-</v>
      </c>
      <c r="G1309" s="42">
        <f t="shared" si="20"/>
        <v>0</v>
      </c>
    </row>
    <row r="1310" spans="1:7">
      <c r="A1310" s="6" t="s">
        <v>100</v>
      </c>
      <c r="E1310" s="6" t="str">
        <f>IF(D1310="","-",_xlfn.XLOOKUP(D1310,'TM Information'!$A:$A,'TM Information'!$D:$D,"No Match",0,1))</f>
        <v>-</v>
      </c>
      <c r="F1310" s="6" t="str">
        <f>IF(D1310="","-",_xlfn.XLOOKUP(D1310,'TM Information'!$A:$A,'TM Information'!$F:$F,"No Match",0,1))</f>
        <v>-</v>
      </c>
      <c r="G1310" s="42">
        <f t="shared" si="20"/>
        <v>0</v>
      </c>
    </row>
    <row r="1311" spans="1:7">
      <c r="A1311" s="6" t="s">
        <v>100</v>
      </c>
      <c r="E1311" s="6" t="str">
        <f>IF(D1311="","-",_xlfn.XLOOKUP(D1311,'TM Information'!$A:$A,'TM Information'!$D:$D,"No Match",0,1))</f>
        <v>-</v>
      </c>
      <c r="F1311" s="6" t="str">
        <f>IF(D1311="","-",_xlfn.XLOOKUP(D1311,'TM Information'!$A:$A,'TM Information'!$F:$F,"No Match",0,1))</f>
        <v>-</v>
      </c>
      <c r="G1311" s="42">
        <f t="shared" si="20"/>
        <v>0</v>
      </c>
    </row>
    <row r="1312" spans="1:7">
      <c r="A1312" s="6" t="s">
        <v>100</v>
      </c>
      <c r="E1312" s="6" t="str">
        <f>IF(D1312="","-",_xlfn.XLOOKUP(D1312,'TM Information'!$A:$A,'TM Information'!$D:$D,"No Match",0,1))</f>
        <v>-</v>
      </c>
      <c r="F1312" s="6" t="str">
        <f>IF(D1312="","-",_xlfn.XLOOKUP(D1312,'TM Information'!$A:$A,'TM Information'!$F:$F,"No Match",0,1))</f>
        <v>-</v>
      </c>
      <c r="G1312" s="42">
        <f t="shared" si="20"/>
        <v>0</v>
      </c>
    </row>
    <row r="1313" spans="1:7">
      <c r="A1313" s="6" t="s">
        <v>100</v>
      </c>
      <c r="E1313" s="6" t="str">
        <f>IF(D1313="","-",_xlfn.XLOOKUP(D1313,'TM Information'!$A:$A,'TM Information'!$D:$D,"No Match",0,1))</f>
        <v>-</v>
      </c>
      <c r="F1313" s="6" t="str">
        <f>IF(D1313="","-",_xlfn.XLOOKUP(D1313,'TM Information'!$A:$A,'TM Information'!$F:$F,"No Match",0,1))</f>
        <v>-</v>
      </c>
      <c r="G1313" s="42">
        <f t="shared" si="20"/>
        <v>0</v>
      </c>
    </row>
    <row r="1314" spans="1:7">
      <c r="A1314" s="6" t="s">
        <v>100</v>
      </c>
      <c r="E1314" s="6" t="str">
        <f>IF(D1314="","-",_xlfn.XLOOKUP(D1314,'TM Information'!$A:$A,'TM Information'!$D:$D,"No Match",0,1))</f>
        <v>-</v>
      </c>
      <c r="F1314" s="6" t="str">
        <f>IF(D1314="","-",_xlfn.XLOOKUP(D1314,'TM Information'!$A:$A,'TM Information'!$F:$F,"No Match",0,1))</f>
        <v>-</v>
      </c>
      <c r="G1314" s="42">
        <f t="shared" si="20"/>
        <v>0</v>
      </c>
    </row>
    <row r="1315" spans="1:7">
      <c r="A1315" s="6" t="s">
        <v>100</v>
      </c>
      <c r="E1315" s="6" t="str">
        <f>IF(D1315="","-",_xlfn.XLOOKUP(D1315,'TM Information'!$A:$A,'TM Information'!$D:$D,"No Match",0,1))</f>
        <v>-</v>
      </c>
      <c r="F1315" s="6" t="str">
        <f>IF(D1315="","-",_xlfn.XLOOKUP(D1315,'TM Information'!$A:$A,'TM Information'!$F:$F,"No Match",0,1))</f>
        <v>-</v>
      </c>
      <c r="G1315" s="42">
        <f t="shared" si="20"/>
        <v>0</v>
      </c>
    </row>
    <row r="1316" spans="1:7">
      <c r="A1316" s="6" t="s">
        <v>100</v>
      </c>
      <c r="E1316" s="6" t="str">
        <f>IF(D1316="","-",_xlfn.XLOOKUP(D1316,'TM Information'!$A:$A,'TM Information'!$D:$D,"No Match",0,1))</f>
        <v>-</v>
      </c>
      <c r="F1316" s="6" t="str">
        <f>IF(D1316="","-",_xlfn.XLOOKUP(D1316,'TM Information'!$A:$A,'TM Information'!$F:$F,"No Match",0,1))</f>
        <v>-</v>
      </c>
      <c r="G1316" s="42">
        <f t="shared" si="20"/>
        <v>0</v>
      </c>
    </row>
    <row r="1317" spans="1:7">
      <c r="A1317" s="6" t="s">
        <v>100</v>
      </c>
      <c r="E1317" s="6" t="str">
        <f>IF(D1317="","-",_xlfn.XLOOKUP(D1317,'TM Information'!$A:$A,'TM Information'!$D:$D,"No Match",0,1))</f>
        <v>-</v>
      </c>
      <c r="F1317" s="6" t="str">
        <f>IF(D1317="","-",_xlfn.XLOOKUP(D1317,'TM Information'!$A:$A,'TM Information'!$F:$F,"No Match",0,1))</f>
        <v>-</v>
      </c>
      <c r="G1317" s="42">
        <f t="shared" si="20"/>
        <v>0</v>
      </c>
    </row>
    <row r="1318" spans="1:7">
      <c r="A1318" s="6" t="s">
        <v>100</v>
      </c>
      <c r="E1318" s="6" t="str">
        <f>IF(D1318="","-",_xlfn.XLOOKUP(D1318,'TM Information'!$A:$A,'TM Information'!$D:$D,"No Match",0,1))</f>
        <v>-</v>
      </c>
      <c r="F1318" s="6" t="str">
        <f>IF(D1318="","-",_xlfn.XLOOKUP(D1318,'TM Information'!$A:$A,'TM Information'!$F:$F,"No Match",0,1))</f>
        <v>-</v>
      </c>
      <c r="G1318" s="42">
        <f t="shared" si="20"/>
        <v>0</v>
      </c>
    </row>
    <row r="1319" spans="1:7">
      <c r="A1319" s="6" t="s">
        <v>100</v>
      </c>
      <c r="E1319" s="6" t="str">
        <f>IF(D1319="","-",_xlfn.XLOOKUP(D1319,'TM Information'!$A:$A,'TM Information'!$D:$D,"No Match",0,1))</f>
        <v>-</v>
      </c>
      <c r="F1319" s="6" t="str">
        <f>IF(D1319="","-",_xlfn.XLOOKUP(D1319,'TM Information'!$A:$A,'TM Information'!$F:$F,"No Match",0,1))</f>
        <v>-</v>
      </c>
      <c r="G1319" s="42">
        <f t="shared" si="20"/>
        <v>0</v>
      </c>
    </row>
    <row r="1320" spans="1:7">
      <c r="A1320" s="6" t="s">
        <v>100</v>
      </c>
      <c r="E1320" s="6" t="str">
        <f>IF(D1320="","-",_xlfn.XLOOKUP(D1320,'TM Information'!$A:$A,'TM Information'!$D:$D,"No Match",0,1))</f>
        <v>-</v>
      </c>
      <c r="F1320" s="6" t="str">
        <f>IF(D1320="","-",_xlfn.XLOOKUP(D1320,'TM Information'!$A:$A,'TM Information'!$F:$F,"No Match",0,1))</f>
        <v>-</v>
      </c>
      <c r="G1320" s="42">
        <f t="shared" si="20"/>
        <v>0</v>
      </c>
    </row>
    <row r="1321" spans="1:7">
      <c r="A1321" s="6" t="s">
        <v>100</v>
      </c>
      <c r="E1321" s="6" t="str">
        <f>IF(D1321="","-",_xlfn.XLOOKUP(D1321,'TM Information'!$A:$A,'TM Information'!$D:$D,"No Match",0,1))</f>
        <v>-</v>
      </c>
      <c r="F1321" s="6" t="str">
        <f>IF(D1321="","-",_xlfn.XLOOKUP(D1321,'TM Information'!$A:$A,'TM Information'!$F:$F,"No Match",0,1))</f>
        <v>-</v>
      </c>
      <c r="G1321" s="42">
        <f t="shared" si="20"/>
        <v>0</v>
      </c>
    </row>
    <row r="1322" spans="1:7">
      <c r="A1322" s="6" t="s">
        <v>100</v>
      </c>
      <c r="E1322" s="6" t="str">
        <f>IF(D1322="","-",_xlfn.XLOOKUP(D1322,'TM Information'!$A:$A,'TM Information'!$D:$D,"No Match",0,1))</f>
        <v>-</v>
      </c>
      <c r="F1322" s="6" t="str">
        <f>IF(D1322="","-",_xlfn.XLOOKUP(D1322,'TM Information'!$A:$A,'TM Information'!$F:$F,"No Match",0,1))</f>
        <v>-</v>
      </c>
      <c r="G1322" s="42">
        <f t="shared" si="20"/>
        <v>0</v>
      </c>
    </row>
    <row r="1323" spans="1:7">
      <c r="A1323" s="6" t="s">
        <v>100</v>
      </c>
      <c r="E1323" s="6" t="str">
        <f>IF(D1323="","-",_xlfn.XLOOKUP(D1323,'TM Information'!$A:$A,'TM Information'!$D:$D,"No Match",0,1))</f>
        <v>-</v>
      </c>
      <c r="F1323" s="6" t="str">
        <f>IF(D1323="","-",_xlfn.XLOOKUP(D1323,'TM Information'!$A:$A,'TM Information'!$F:$F,"No Match",0,1))</f>
        <v>-</v>
      </c>
      <c r="G1323" s="42">
        <f t="shared" si="20"/>
        <v>0</v>
      </c>
    </row>
    <row r="1324" spans="1:7">
      <c r="A1324" s="6" t="s">
        <v>100</v>
      </c>
      <c r="E1324" s="6" t="str">
        <f>IF(D1324="","-",_xlfn.XLOOKUP(D1324,'TM Information'!$A:$A,'TM Information'!$D:$D,"No Match",0,1))</f>
        <v>-</v>
      </c>
      <c r="F1324" s="6" t="str">
        <f>IF(D1324="","-",_xlfn.XLOOKUP(D1324,'TM Information'!$A:$A,'TM Information'!$F:$F,"No Match",0,1))</f>
        <v>-</v>
      </c>
      <c r="G1324" s="42">
        <f t="shared" si="20"/>
        <v>0</v>
      </c>
    </row>
    <row r="1325" spans="1:7">
      <c r="A1325" s="6" t="s">
        <v>100</v>
      </c>
      <c r="E1325" s="6" t="str">
        <f>IF(D1325="","-",_xlfn.XLOOKUP(D1325,'TM Information'!$A:$A,'TM Information'!$D:$D,"No Match",0,1))</f>
        <v>-</v>
      </c>
      <c r="F1325" s="6" t="str">
        <f>IF(D1325="","-",_xlfn.XLOOKUP(D1325,'TM Information'!$A:$A,'TM Information'!$F:$F,"No Match",0,1))</f>
        <v>-</v>
      </c>
      <c r="G1325" s="42">
        <f t="shared" si="20"/>
        <v>0</v>
      </c>
    </row>
    <row r="1326" spans="1:7">
      <c r="A1326" s="6" t="s">
        <v>100</v>
      </c>
      <c r="E1326" s="6" t="str">
        <f>IF(D1326="","-",_xlfn.XLOOKUP(D1326,'TM Information'!$A:$A,'TM Information'!$D:$D,"No Match",0,1))</f>
        <v>-</v>
      </c>
      <c r="F1326" s="6" t="str">
        <f>IF(D1326="","-",_xlfn.XLOOKUP(D1326,'TM Information'!$A:$A,'TM Information'!$F:$F,"No Match",0,1))</f>
        <v>-</v>
      </c>
      <c r="G1326" s="42">
        <f t="shared" ref="G1326:G1389" si="21">COUNTIF(D:D,D1326)</f>
        <v>0</v>
      </c>
    </row>
    <row r="1327" spans="1:7">
      <c r="A1327" s="6" t="s">
        <v>100</v>
      </c>
      <c r="E1327" s="6" t="str">
        <f>IF(D1327="","-",_xlfn.XLOOKUP(D1327,'TM Information'!$A:$A,'TM Information'!$D:$D,"No Match",0,1))</f>
        <v>-</v>
      </c>
      <c r="F1327" s="6" t="str">
        <f>IF(D1327="","-",_xlfn.XLOOKUP(D1327,'TM Information'!$A:$A,'TM Information'!$F:$F,"No Match",0,1))</f>
        <v>-</v>
      </c>
      <c r="G1327" s="42">
        <f t="shared" si="21"/>
        <v>0</v>
      </c>
    </row>
    <row r="1328" spans="1:7">
      <c r="A1328" s="6" t="s">
        <v>100</v>
      </c>
      <c r="E1328" s="6" t="str">
        <f>IF(D1328="","-",_xlfn.XLOOKUP(D1328,'TM Information'!$A:$A,'TM Information'!$D:$D,"No Match",0,1))</f>
        <v>-</v>
      </c>
      <c r="F1328" s="6" t="str">
        <f>IF(D1328="","-",_xlfn.XLOOKUP(D1328,'TM Information'!$A:$A,'TM Information'!$F:$F,"No Match",0,1))</f>
        <v>-</v>
      </c>
      <c r="G1328" s="42">
        <f t="shared" si="21"/>
        <v>0</v>
      </c>
    </row>
    <row r="1329" spans="1:7">
      <c r="A1329" s="6" t="s">
        <v>100</v>
      </c>
      <c r="E1329" s="6" t="str">
        <f>IF(D1329="","-",_xlfn.XLOOKUP(D1329,'TM Information'!$A:$A,'TM Information'!$D:$D,"No Match",0,1))</f>
        <v>-</v>
      </c>
      <c r="F1329" s="6" t="str">
        <f>IF(D1329="","-",_xlfn.XLOOKUP(D1329,'TM Information'!$A:$A,'TM Information'!$F:$F,"No Match",0,1))</f>
        <v>-</v>
      </c>
      <c r="G1329" s="42">
        <f t="shared" si="21"/>
        <v>0</v>
      </c>
    </row>
    <row r="1330" spans="1:7">
      <c r="A1330" s="6" t="s">
        <v>100</v>
      </c>
      <c r="E1330" s="6" t="str">
        <f>IF(D1330="","-",_xlfn.XLOOKUP(D1330,'TM Information'!$A:$A,'TM Information'!$D:$D,"No Match",0,1))</f>
        <v>-</v>
      </c>
      <c r="F1330" s="6" t="str">
        <f>IF(D1330="","-",_xlfn.XLOOKUP(D1330,'TM Information'!$A:$A,'TM Information'!$F:$F,"No Match",0,1))</f>
        <v>-</v>
      </c>
      <c r="G1330" s="42">
        <f t="shared" si="21"/>
        <v>0</v>
      </c>
    </row>
    <row r="1331" spans="1:7">
      <c r="A1331" s="6" t="s">
        <v>100</v>
      </c>
      <c r="E1331" s="6" t="str">
        <f>IF(D1331="","-",_xlfn.XLOOKUP(D1331,'TM Information'!$A:$A,'TM Information'!$D:$D,"No Match",0,1))</f>
        <v>-</v>
      </c>
      <c r="F1331" s="6" t="str">
        <f>IF(D1331="","-",_xlfn.XLOOKUP(D1331,'TM Information'!$A:$A,'TM Information'!$F:$F,"No Match",0,1))</f>
        <v>-</v>
      </c>
      <c r="G1331" s="42">
        <f t="shared" si="21"/>
        <v>0</v>
      </c>
    </row>
    <row r="1332" spans="1:7">
      <c r="A1332" s="6" t="s">
        <v>100</v>
      </c>
      <c r="E1332" s="6" t="str">
        <f>IF(D1332="","-",_xlfn.XLOOKUP(D1332,'TM Information'!$A:$A,'TM Information'!$D:$D,"No Match",0,1))</f>
        <v>-</v>
      </c>
      <c r="F1332" s="6" t="str">
        <f>IF(D1332="","-",_xlfn.XLOOKUP(D1332,'TM Information'!$A:$A,'TM Information'!$F:$F,"No Match",0,1))</f>
        <v>-</v>
      </c>
      <c r="G1332" s="42">
        <f t="shared" si="21"/>
        <v>0</v>
      </c>
    </row>
    <row r="1333" spans="1:7">
      <c r="A1333" s="6" t="s">
        <v>100</v>
      </c>
      <c r="E1333" s="6" t="str">
        <f>IF(D1333="","-",_xlfn.XLOOKUP(D1333,'TM Information'!$A:$A,'TM Information'!$D:$D,"No Match",0,1))</f>
        <v>-</v>
      </c>
      <c r="F1333" s="6" t="str">
        <f>IF(D1333="","-",_xlfn.XLOOKUP(D1333,'TM Information'!$A:$A,'TM Information'!$F:$F,"No Match",0,1))</f>
        <v>-</v>
      </c>
      <c r="G1333" s="42">
        <f t="shared" si="21"/>
        <v>0</v>
      </c>
    </row>
    <row r="1334" spans="1:7">
      <c r="A1334" s="6" t="s">
        <v>100</v>
      </c>
      <c r="E1334" s="6" t="str">
        <f>IF(D1334="","-",_xlfn.XLOOKUP(D1334,'TM Information'!$A:$A,'TM Information'!$D:$D,"No Match",0,1))</f>
        <v>-</v>
      </c>
      <c r="F1334" s="6" t="str">
        <f>IF(D1334="","-",_xlfn.XLOOKUP(D1334,'TM Information'!$A:$A,'TM Information'!$F:$F,"No Match",0,1))</f>
        <v>-</v>
      </c>
      <c r="G1334" s="42">
        <f t="shared" si="21"/>
        <v>0</v>
      </c>
    </row>
    <row r="1335" spans="1:7">
      <c r="A1335" s="6" t="s">
        <v>100</v>
      </c>
      <c r="E1335" s="6" t="str">
        <f>IF(D1335="","-",_xlfn.XLOOKUP(D1335,'TM Information'!$A:$A,'TM Information'!$D:$D,"No Match",0,1))</f>
        <v>-</v>
      </c>
      <c r="F1335" s="6" t="str">
        <f>IF(D1335="","-",_xlfn.XLOOKUP(D1335,'TM Information'!$A:$A,'TM Information'!$F:$F,"No Match",0,1))</f>
        <v>-</v>
      </c>
      <c r="G1335" s="42">
        <f t="shared" si="21"/>
        <v>0</v>
      </c>
    </row>
    <row r="1336" spans="1:7">
      <c r="A1336" s="6" t="s">
        <v>100</v>
      </c>
      <c r="E1336" s="6" t="str">
        <f>IF(D1336="","-",_xlfn.XLOOKUP(D1336,'TM Information'!$A:$A,'TM Information'!$D:$D,"No Match",0,1))</f>
        <v>-</v>
      </c>
      <c r="F1336" s="6" t="str">
        <f>IF(D1336="","-",_xlfn.XLOOKUP(D1336,'TM Information'!$A:$A,'TM Information'!$F:$F,"No Match",0,1))</f>
        <v>-</v>
      </c>
      <c r="G1336" s="42">
        <f t="shared" si="21"/>
        <v>0</v>
      </c>
    </row>
    <row r="1337" spans="1:7">
      <c r="A1337" s="6" t="s">
        <v>100</v>
      </c>
      <c r="E1337" s="6" t="str">
        <f>IF(D1337="","-",_xlfn.XLOOKUP(D1337,'TM Information'!$A:$A,'TM Information'!$D:$D,"No Match",0,1))</f>
        <v>-</v>
      </c>
      <c r="F1337" s="6" t="str">
        <f>IF(D1337="","-",_xlfn.XLOOKUP(D1337,'TM Information'!$A:$A,'TM Information'!$F:$F,"No Match",0,1))</f>
        <v>-</v>
      </c>
      <c r="G1337" s="42">
        <f t="shared" si="21"/>
        <v>0</v>
      </c>
    </row>
    <row r="1338" spans="1:7">
      <c r="A1338" s="6" t="s">
        <v>100</v>
      </c>
      <c r="E1338" s="6" t="str">
        <f>IF(D1338="","-",_xlfn.XLOOKUP(D1338,'TM Information'!$A:$A,'TM Information'!$D:$D,"No Match",0,1))</f>
        <v>-</v>
      </c>
      <c r="F1338" s="6" t="str">
        <f>IF(D1338="","-",_xlfn.XLOOKUP(D1338,'TM Information'!$A:$A,'TM Information'!$F:$F,"No Match",0,1))</f>
        <v>-</v>
      </c>
      <c r="G1338" s="42">
        <f t="shared" si="21"/>
        <v>0</v>
      </c>
    </row>
    <row r="1339" spans="1:7">
      <c r="A1339" s="6" t="s">
        <v>100</v>
      </c>
      <c r="E1339" s="6" t="str">
        <f>IF(D1339="","-",_xlfn.XLOOKUP(D1339,'TM Information'!$A:$A,'TM Information'!$D:$D,"No Match",0,1))</f>
        <v>-</v>
      </c>
      <c r="F1339" s="6" t="str">
        <f>IF(D1339="","-",_xlfn.XLOOKUP(D1339,'TM Information'!$A:$A,'TM Information'!$F:$F,"No Match",0,1))</f>
        <v>-</v>
      </c>
      <c r="G1339" s="42">
        <f t="shared" si="21"/>
        <v>0</v>
      </c>
    </row>
    <row r="1340" spans="1:7">
      <c r="A1340" s="6" t="s">
        <v>100</v>
      </c>
      <c r="E1340" s="6" t="str">
        <f>IF(D1340="","-",_xlfn.XLOOKUP(D1340,'TM Information'!$A:$A,'TM Information'!$D:$D,"No Match",0,1))</f>
        <v>-</v>
      </c>
      <c r="F1340" s="6" t="str">
        <f>IF(D1340="","-",_xlfn.XLOOKUP(D1340,'TM Information'!$A:$A,'TM Information'!$F:$F,"No Match",0,1))</f>
        <v>-</v>
      </c>
      <c r="G1340" s="42">
        <f t="shared" si="21"/>
        <v>0</v>
      </c>
    </row>
    <row r="1341" spans="1:7">
      <c r="A1341" s="6" t="s">
        <v>100</v>
      </c>
      <c r="E1341" s="6" t="str">
        <f>IF(D1341="","-",_xlfn.XLOOKUP(D1341,'TM Information'!$A:$A,'TM Information'!$D:$D,"No Match",0,1))</f>
        <v>-</v>
      </c>
      <c r="F1341" s="6" t="str">
        <f>IF(D1341="","-",_xlfn.XLOOKUP(D1341,'TM Information'!$A:$A,'TM Information'!$F:$F,"No Match",0,1))</f>
        <v>-</v>
      </c>
      <c r="G1341" s="42">
        <f t="shared" si="21"/>
        <v>0</v>
      </c>
    </row>
    <row r="1342" spans="1:7">
      <c r="A1342" s="6" t="s">
        <v>100</v>
      </c>
      <c r="E1342" s="6" t="str">
        <f>IF(D1342="","-",_xlfn.XLOOKUP(D1342,'TM Information'!$A:$A,'TM Information'!$D:$D,"No Match",0,1))</f>
        <v>-</v>
      </c>
      <c r="F1342" s="6" t="str">
        <f>IF(D1342="","-",_xlfn.XLOOKUP(D1342,'TM Information'!$A:$A,'TM Information'!$F:$F,"No Match",0,1))</f>
        <v>-</v>
      </c>
      <c r="G1342" s="42">
        <f t="shared" si="21"/>
        <v>0</v>
      </c>
    </row>
    <row r="1343" spans="1:7">
      <c r="A1343" s="6" t="s">
        <v>100</v>
      </c>
      <c r="E1343" s="6" t="str">
        <f>IF(D1343="","-",_xlfn.XLOOKUP(D1343,'TM Information'!$A:$A,'TM Information'!$D:$D,"No Match",0,1))</f>
        <v>-</v>
      </c>
      <c r="F1343" s="6" t="str">
        <f>IF(D1343="","-",_xlfn.XLOOKUP(D1343,'TM Information'!$A:$A,'TM Information'!$F:$F,"No Match",0,1))</f>
        <v>-</v>
      </c>
      <c r="G1343" s="42">
        <f t="shared" si="21"/>
        <v>0</v>
      </c>
    </row>
    <row r="1344" spans="1:7">
      <c r="A1344" s="6" t="s">
        <v>100</v>
      </c>
      <c r="E1344" s="6" t="str">
        <f>IF(D1344="","-",_xlfn.XLOOKUP(D1344,'TM Information'!$A:$A,'TM Information'!$D:$D,"No Match",0,1))</f>
        <v>-</v>
      </c>
      <c r="F1344" s="6" t="str">
        <f>IF(D1344="","-",_xlfn.XLOOKUP(D1344,'TM Information'!$A:$A,'TM Information'!$F:$F,"No Match",0,1))</f>
        <v>-</v>
      </c>
      <c r="G1344" s="42">
        <f t="shared" si="21"/>
        <v>0</v>
      </c>
    </row>
    <row r="1345" spans="1:7">
      <c r="A1345" s="6" t="s">
        <v>100</v>
      </c>
      <c r="E1345" s="6" t="str">
        <f>IF(D1345="","-",_xlfn.XLOOKUP(D1345,'TM Information'!$A:$A,'TM Information'!$D:$D,"No Match",0,1))</f>
        <v>-</v>
      </c>
      <c r="F1345" s="6" t="str">
        <f>IF(D1345="","-",_xlfn.XLOOKUP(D1345,'TM Information'!$A:$A,'TM Information'!$F:$F,"No Match",0,1))</f>
        <v>-</v>
      </c>
      <c r="G1345" s="42">
        <f t="shared" si="21"/>
        <v>0</v>
      </c>
    </row>
    <row r="1346" spans="1:7">
      <c r="A1346" s="6" t="s">
        <v>100</v>
      </c>
      <c r="E1346" s="6" t="str">
        <f>IF(D1346="","-",_xlfn.XLOOKUP(D1346,'TM Information'!$A:$A,'TM Information'!$D:$D,"No Match",0,1))</f>
        <v>-</v>
      </c>
      <c r="F1346" s="6" t="str">
        <f>IF(D1346="","-",_xlfn.XLOOKUP(D1346,'TM Information'!$A:$A,'TM Information'!$F:$F,"No Match",0,1))</f>
        <v>-</v>
      </c>
      <c r="G1346" s="42">
        <f t="shared" si="21"/>
        <v>0</v>
      </c>
    </row>
    <row r="1347" spans="1:7">
      <c r="A1347" s="6" t="s">
        <v>100</v>
      </c>
      <c r="E1347" s="6" t="str">
        <f>IF(D1347="","-",_xlfn.XLOOKUP(D1347,'TM Information'!$A:$A,'TM Information'!$D:$D,"No Match",0,1))</f>
        <v>-</v>
      </c>
      <c r="F1347" s="6" t="str">
        <f>IF(D1347="","-",_xlfn.XLOOKUP(D1347,'TM Information'!$A:$A,'TM Information'!$F:$F,"No Match",0,1))</f>
        <v>-</v>
      </c>
      <c r="G1347" s="42">
        <f t="shared" si="21"/>
        <v>0</v>
      </c>
    </row>
    <row r="1348" spans="1:7">
      <c r="A1348" s="6" t="s">
        <v>100</v>
      </c>
      <c r="E1348" s="6" t="str">
        <f>IF(D1348="","-",_xlfn.XLOOKUP(D1348,'TM Information'!$A:$A,'TM Information'!$D:$D,"No Match",0,1))</f>
        <v>-</v>
      </c>
      <c r="F1348" s="6" t="str">
        <f>IF(D1348="","-",_xlfn.XLOOKUP(D1348,'TM Information'!$A:$A,'TM Information'!$F:$F,"No Match",0,1))</f>
        <v>-</v>
      </c>
      <c r="G1348" s="42">
        <f t="shared" si="21"/>
        <v>0</v>
      </c>
    </row>
    <row r="1349" spans="1:7">
      <c r="A1349" s="6" t="s">
        <v>100</v>
      </c>
      <c r="E1349" s="6" t="str">
        <f>IF(D1349="","-",_xlfn.XLOOKUP(D1349,'TM Information'!$A:$A,'TM Information'!$D:$D,"No Match",0,1))</f>
        <v>-</v>
      </c>
      <c r="F1349" s="6" t="str">
        <f>IF(D1349="","-",_xlfn.XLOOKUP(D1349,'TM Information'!$A:$A,'TM Information'!$F:$F,"No Match",0,1))</f>
        <v>-</v>
      </c>
      <c r="G1349" s="42">
        <f t="shared" si="21"/>
        <v>0</v>
      </c>
    </row>
    <row r="1350" spans="1:7">
      <c r="A1350" s="6" t="s">
        <v>100</v>
      </c>
      <c r="E1350" s="6" t="str">
        <f>IF(D1350="","-",_xlfn.XLOOKUP(D1350,'TM Information'!$A:$A,'TM Information'!$D:$D,"No Match",0,1))</f>
        <v>-</v>
      </c>
      <c r="F1350" s="6" t="str">
        <f>IF(D1350="","-",_xlfn.XLOOKUP(D1350,'TM Information'!$A:$A,'TM Information'!$F:$F,"No Match",0,1))</f>
        <v>-</v>
      </c>
      <c r="G1350" s="42">
        <f t="shared" si="21"/>
        <v>0</v>
      </c>
    </row>
    <row r="1351" spans="1:7">
      <c r="A1351" s="6" t="s">
        <v>100</v>
      </c>
      <c r="E1351" s="6" t="str">
        <f>IF(D1351="","-",_xlfn.XLOOKUP(D1351,'TM Information'!$A:$A,'TM Information'!$D:$D,"No Match",0,1))</f>
        <v>-</v>
      </c>
      <c r="F1351" s="6" t="str">
        <f>IF(D1351="","-",_xlfn.XLOOKUP(D1351,'TM Information'!$A:$A,'TM Information'!$F:$F,"No Match",0,1))</f>
        <v>-</v>
      </c>
      <c r="G1351" s="42">
        <f t="shared" si="21"/>
        <v>0</v>
      </c>
    </row>
    <row r="1352" spans="1:7">
      <c r="A1352" s="6" t="s">
        <v>100</v>
      </c>
      <c r="E1352" s="6" t="str">
        <f>IF(D1352="","-",_xlfn.XLOOKUP(D1352,'TM Information'!$A:$A,'TM Information'!$D:$D,"No Match",0,1))</f>
        <v>-</v>
      </c>
      <c r="F1352" s="6" t="str">
        <f>IF(D1352="","-",_xlfn.XLOOKUP(D1352,'TM Information'!$A:$A,'TM Information'!$F:$F,"No Match",0,1))</f>
        <v>-</v>
      </c>
      <c r="G1352" s="42">
        <f t="shared" si="21"/>
        <v>0</v>
      </c>
    </row>
    <row r="1353" spans="1:7">
      <c r="A1353" s="6" t="s">
        <v>100</v>
      </c>
      <c r="E1353" s="6" t="str">
        <f>IF(D1353="","-",_xlfn.XLOOKUP(D1353,'TM Information'!$A:$A,'TM Information'!$D:$D,"No Match",0,1))</f>
        <v>-</v>
      </c>
      <c r="F1353" s="6" t="str">
        <f>IF(D1353="","-",_xlfn.XLOOKUP(D1353,'TM Information'!$A:$A,'TM Information'!$F:$F,"No Match",0,1))</f>
        <v>-</v>
      </c>
      <c r="G1353" s="42">
        <f t="shared" si="21"/>
        <v>0</v>
      </c>
    </row>
    <row r="1354" spans="1:7">
      <c r="A1354" s="6" t="s">
        <v>100</v>
      </c>
      <c r="E1354" s="6" t="str">
        <f>IF(D1354="","-",_xlfn.XLOOKUP(D1354,'TM Information'!$A:$A,'TM Information'!$D:$D,"No Match",0,1))</f>
        <v>-</v>
      </c>
      <c r="F1354" s="6" t="str">
        <f>IF(D1354="","-",_xlfn.XLOOKUP(D1354,'TM Information'!$A:$A,'TM Information'!$F:$F,"No Match",0,1))</f>
        <v>-</v>
      </c>
      <c r="G1354" s="42">
        <f t="shared" si="21"/>
        <v>0</v>
      </c>
    </row>
    <row r="1355" spans="1:7">
      <c r="A1355" s="6" t="s">
        <v>100</v>
      </c>
      <c r="E1355" s="6" t="str">
        <f>IF(D1355="","-",_xlfn.XLOOKUP(D1355,'TM Information'!$A:$A,'TM Information'!$D:$D,"No Match",0,1))</f>
        <v>-</v>
      </c>
      <c r="F1355" s="6" t="str">
        <f>IF(D1355="","-",_xlfn.XLOOKUP(D1355,'TM Information'!$A:$A,'TM Information'!$F:$F,"No Match",0,1))</f>
        <v>-</v>
      </c>
      <c r="G1355" s="42">
        <f t="shared" si="21"/>
        <v>0</v>
      </c>
    </row>
    <row r="1356" spans="1:7">
      <c r="A1356" s="6" t="s">
        <v>100</v>
      </c>
      <c r="E1356" s="6" t="str">
        <f>IF(D1356="","-",_xlfn.XLOOKUP(D1356,'TM Information'!$A:$A,'TM Information'!$D:$D,"No Match",0,1))</f>
        <v>-</v>
      </c>
      <c r="F1356" s="6" t="str">
        <f>IF(D1356="","-",_xlfn.XLOOKUP(D1356,'TM Information'!$A:$A,'TM Information'!$F:$F,"No Match",0,1))</f>
        <v>-</v>
      </c>
      <c r="G1356" s="42">
        <f t="shared" si="21"/>
        <v>0</v>
      </c>
    </row>
    <row r="1357" spans="1:7">
      <c r="A1357" s="6" t="s">
        <v>100</v>
      </c>
      <c r="E1357" s="6" t="str">
        <f>IF(D1357="","-",_xlfn.XLOOKUP(D1357,'TM Information'!$A:$A,'TM Information'!$D:$D,"No Match",0,1))</f>
        <v>-</v>
      </c>
      <c r="F1357" s="6" t="str">
        <f>IF(D1357="","-",_xlfn.XLOOKUP(D1357,'TM Information'!$A:$A,'TM Information'!$F:$F,"No Match",0,1))</f>
        <v>-</v>
      </c>
      <c r="G1357" s="42">
        <f t="shared" si="21"/>
        <v>0</v>
      </c>
    </row>
    <row r="1358" spans="1:7">
      <c r="A1358" s="6" t="s">
        <v>100</v>
      </c>
      <c r="E1358" s="6" t="str">
        <f>IF(D1358="","-",_xlfn.XLOOKUP(D1358,'TM Information'!$A:$A,'TM Information'!$D:$D,"No Match",0,1))</f>
        <v>-</v>
      </c>
      <c r="F1358" s="6" t="str">
        <f>IF(D1358="","-",_xlfn.XLOOKUP(D1358,'TM Information'!$A:$A,'TM Information'!$F:$F,"No Match",0,1))</f>
        <v>-</v>
      </c>
      <c r="G1358" s="42">
        <f t="shared" si="21"/>
        <v>0</v>
      </c>
    </row>
    <row r="1359" spans="1:7">
      <c r="A1359" s="6" t="s">
        <v>100</v>
      </c>
      <c r="E1359" s="6" t="str">
        <f>IF(D1359="","-",_xlfn.XLOOKUP(D1359,'TM Information'!$A:$A,'TM Information'!$D:$D,"No Match",0,1))</f>
        <v>-</v>
      </c>
      <c r="F1359" s="6" t="str">
        <f>IF(D1359="","-",_xlfn.XLOOKUP(D1359,'TM Information'!$A:$A,'TM Information'!$F:$F,"No Match",0,1))</f>
        <v>-</v>
      </c>
      <c r="G1359" s="42">
        <f t="shared" si="21"/>
        <v>0</v>
      </c>
    </row>
    <row r="1360" spans="1:7">
      <c r="A1360" s="6" t="s">
        <v>100</v>
      </c>
      <c r="E1360" s="6" t="str">
        <f>IF(D1360="","-",_xlfn.XLOOKUP(D1360,'TM Information'!$A:$A,'TM Information'!$D:$D,"No Match",0,1))</f>
        <v>-</v>
      </c>
      <c r="F1360" s="6" t="str">
        <f>IF(D1360="","-",_xlfn.XLOOKUP(D1360,'TM Information'!$A:$A,'TM Information'!$F:$F,"No Match",0,1))</f>
        <v>-</v>
      </c>
      <c r="G1360" s="42">
        <f t="shared" si="21"/>
        <v>0</v>
      </c>
    </row>
    <row r="1361" spans="1:7">
      <c r="A1361" s="6" t="s">
        <v>100</v>
      </c>
      <c r="E1361" s="6" t="str">
        <f>IF(D1361="","-",_xlfn.XLOOKUP(D1361,'TM Information'!$A:$A,'TM Information'!$D:$D,"No Match",0,1))</f>
        <v>-</v>
      </c>
      <c r="F1361" s="6" t="str">
        <f>IF(D1361="","-",_xlfn.XLOOKUP(D1361,'TM Information'!$A:$A,'TM Information'!$F:$F,"No Match",0,1))</f>
        <v>-</v>
      </c>
      <c r="G1361" s="42">
        <f t="shared" si="21"/>
        <v>0</v>
      </c>
    </row>
    <row r="1362" spans="1:7">
      <c r="A1362" s="6" t="s">
        <v>100</v>
      </c>
      <c r="E1362" s="6" t="str">
        <f>IF(D1362="","-",_xlfn.XLOOKUP(D1362,'TM Information'!$A:$A,'TM Information'!$D:$D,"No Match",0,1))</f>
        <v>-</v>
      </c>
      <c r="F1362" s="6" t="str">
        <f>IF(D1362="","-",_xlfn.XLOOKUP(D1362,'TM Information'!$A:$A,'TM Information'!$F:$F,"No Match",0,1))</f>
        <v>-</v>
      </c>
      <c r="G1362" s="42">
        <f t="shared" si="21"/>
        <v>0</v>
      </c>
    </row>
    <row r="1363" spans="1:7">
      <c r="A1363" s="6" t="s">
        <v>100</v>
      </c>
      <c r="E1363" s="6" t="str">
        <f>IF(D1363="","-",_xlfn.XLOOKUP(D1363,'TM Information'!$A:$A,'TM Information'!$D:$D,"No Match",0,1))</f>
        <v>-</v>
      </c>
      <c r="F1363" s="6" t="str">
        <f>IF(D1363="","-",_xlfn.XLOOKUP(D1363,'TM Information'!$A:$A,'TM Information'!$F:$F,"No Match",0,1))</f>
        <v>-</v>
      </c>
      <c r="G1363" s="42">
        <f t="shared" si="21"/>
        <v>0</v>
      </c>
    </row>
    <row r="1364" spans="1:7">
      <c r="A1364" s="6" t="s">
        <v>100</v>
      </c>
      <c r="E1364" s="6" t="str">
        <f>IF(D1364="","-",_xlfn.XLOOKUP(D1364,'TM Information'!$A:$A,'TM Information'!$D:$D,"No Match",0,1))</f>
        <v>-</v>
      </c>
      <c r="F1364" s="6" t="str">
        <f>IF(D1364="","-",_xlfn.XLOOKUP(D1364,'TM Information'!$A:$A,'TM Information'!$F:$F,"No Match",0,1))</f>
        <v>-</v>
      </c>
      <c r="G1364" s="42">
        <f t="shared" si="21"/>
        <v>0</v>
      </c>
    </row>
    <row r="1365" spans="1:7">
      <c r="A1365" s="6" t="s">
        <v>100</v>
      </c>
      <c r="E1365" s="6" t="str">
        <f>IF(D1365="","-",_xlfn.XLOOKUP(D1365,'TM Information'!$A:$A,'TM Information'!$D:$D,"No Match",0,1))</f>
        <v>-</v>
      </c>
      <c r="F1365" s="6" t="str">
        <f>IF(D1365="","-",_xlfn.XLOOKUP(D1365,'TM Information'!$A:$A,'TM Information'!$F:$F,"No Match",0,1))</f>
        <v>-</v>
      </c>
      <c r="G1365" s="42">
        <f t="shared" si="21"/>
        <v>0</v>
      </c>
    </row>
    <row r="1366" spans="1:7">
      <c r="A1366" s="6" t="s">
        <v>100</v>
      </c>
      <c r="E1366" s="6" t="str">
        <f>IF(D1366="","-",_xlfn.XLOOKUP(D1366,'TM Information'!$A:$A,'TM Information'!$D:$D,"No Match",0,1))</f>
        <v>-</v>
      </c>
      <c r="F1366" s="6" t="str">
        <f>IF(D1366="","-",_xlfn.XLOOKUP(D1366,'TM Information'!$A:$A,'TM Information'!$F:$F,"No Match",0,1))</f>
        <v>-</v>
      </c>
      <c r="G1366" s="42">
        <f t="shared" si="21"/>
        <v>0</v>
      </c>
    </row>
    <row r="1367" spans="1:7">
      <c r="A1367" s="6" t="s">
        <v>100</v>
      </c>
      <c r="E1367" s="6" t="str">
        <f>IF(D1367="","-",_xlfn.XLOOKUP(D1367,'TM Information'!$A:$A,'TM Information'!$D:$D,"No Match",0,1))</f>
        <v>-</v>
      </c>
      <c r="F1367" s="6" t="str">
        <f>IF(D1367="","-",_xlfn.XLOOKUP(D1367,'TM Information'!$A:$A,'TM Information'!$F:$F,"No Match",0,1))</f>
        <v>-</v>
      </c>
      <c r="G1367" s="42">
        <f t="shared" si="21"/>
        <v>0</v>
      </c>
    </row>
    <row r="1368" spans="1:7">
      <c r="A1368" s="6" t="s">
        <v>100</v>
      </c>
      <c r="E1368" s="6" t="str">
        <f>IF(D1368="","-",_xlfn.XLOOKUP(D1368,'TM Information'!$A:$A,'TM Information'!$D:$D,"No Match",0,1))</f>
        <v>-</v>
      </c>
      <c r="F1368" s="6" t="str">
        <f>IF(D1368="","-",_xlfn.XLOOKUP(D1368,'TM Information'!$A:$A,'TM Information'!$F:$F,"No Match",0,1))</f>
        <v>-</v>
      </c>
      <c r="G1368" s="42">
        <f t="shared" si="21"/>
        <v>0</v>
      </c>
    </row>
    <row r="1369" spans="1:7">
      <c r="A1369" s="6" t="s">
        <v>100</v>
      </c>
      <c r="E1369" s="6" t="str">
        <f>IF(D1369="","-",_xlfn.XLOOKUP(D1369,'TM Information'!$A:$A,'TM Information'!$D:$D,"No Match",0,1))</f>
        <v>-</v>
      </c>
      <c r="F1369" s="6" t="str">
        <f>IF(D1369="","-",_xlfn.XLOOKUP(D1369,'TM Information'!$A:$A,'TM Information'!$F:$F,"No Match",0,1))</f>
        <v>-</v>
      </c>
      <c r="G1369" s="42">
        <f t="shared" si="21"/>
        <v>0</v>
      </c>
    </row>
    <row r="1370" spans="1:7">
      <c r="A1370" s="6" t="s">
        <v>100</v>
      </c>
      <c r="E1370" s="6" t="str">
        <f>IF(D1370="","-",_xlfn.XLOOKUP(D1370,'TM Information'!$A:$A,'TM Information'!$D:$D,"No Match",0,1))</f>
        <v>-</v>
      </c>
      <c r="F1370" s="6" t="str">
        <f>IF(D1370="","-",_xlfn.XLOOKUP(D1370,'TM Information'!$A:$A,'TM Information'!$F:$F,"No Match",0,1))</f>
        <v>-</v>
      </c>
      <c r="G1370" s="42">
        <f t="shared" si="21"/>
        <v>0</v>
      </c>
    </row>
    <row r="1371" spans="1:7">
      <c r="A1371" s="6" t="s">
        <v>100</v>
      </c>
      <c r="E1371" s="6" t="str">
        <f>IF(D1371="","-",_xlfn.XLOOKUP(D1371,'TM Information'!$A:$A,'TM Information'!$D:$D,"No Match",0,1))</f>
        <v>-</v>
      </c>
      <c r="F1371" s="6" t="str">
        <f>IF(D1371="","-",_xlfn.XLOOKUP(D1371,'TM Information'!$A:$A,'TM Information'!$F:$F,"No Match",0,1))</f>
        <v>-</v>
      </c>
      <c r="G1371" s="42">
        <f t="shared" si="21"/>
        <v>0</v>
      </c>
    </row>
    <row r="1372" spans="1:7">
      <c r="A1372" s="6" t="s">
        <v>100</v>
      </c>
      <c r="E1372" s="6" t="str">
        <f>IF(D1372="","-",_xlfn.XLOOKUP(D1372,'TM Information'!$A:$A,'TM Information'!$D:$D,"No Match",0,1))</f>
        <v>-</v>
      </c>
      <c r="F1372" s="6" t="str">
        <f>IF(D1372="","-",_xlfn.XLOOKUP(D1372,'TM Information'!$A:$A,'TM Information'!$F:$F,"No Match",0,1))</f>
        <v>-</v>
      </c>
      <c r="G1372" s="42">
        <f t="shared" si="21"/>
        <v>0</v>
      </c>
    </row>
    <row r="1373" spans="1:7">
      <c r="A1373" s="6" t="s">
        <v>100</v>
      </c>
      <c r="E1373" s="6" t="str">
        <f>IF(D1373="","-",_xlfn.XLOOKUP(D1373,'TM Information'!$A:$A,'TM Information'!$D:$D,"No Match",0,1))</f>
        <v>-</v>
      </c>
      <c r="F1373" s="6" t="str">
        <f>IF(D1373="","-",_xlfn.XLOOKUP(D1373,'TM Information'!$A:$A,'TM Information'!$F:$F,"No Match",0,1))</f>
        <v>-</v>
      </c>
      <c r="G1373" s="42">
        <f t="shared" si="21"/>
        <v>0</v>
      </c>
    </row>
    <row r="1374" spans="1:7">
      <c r="A1374" s="6" t="s">
        <v>100</v>
      </c>
      <c r="E1374" s="6" t="str">
        <f>IF(D1374="","-",_xlfn.XLOOKUP(D1374,'TM Information'!$A:$A,'TM Information'!$D:$D,"No Match",0,1))</f>
        <v>-</v>
      </c>
      <c r="F1374" s="6" t="str">
        <f>IF(D1374="","-",_xlfn.XLOOKUP(D1374,'TM Information'!$A:$A,'TM Information'!$F:$F,"No Match",0,1))</f>
        <v>-</v>
      </c>
      <c r="G1374" s="42">
        <f t="shared" si="21"/>
        <v>0</v>
      </c>
    </row>
    <row r="1375" spans="1:7">
      <c r="A1375" s="6" t="s">
        <v>100</v>
      </c>
      <c r="E1375" s="6" t="str">
        <f>IF(D1375="","-",_xlfn.XLOOKUP(D1375,'TM Information'!$A:$A,'TM Information'!$D:$D,"No Match",0,1))</f>
        <v>-</v>
      </c>
      <c r="F1375" s="6" t="str">
        <f>IF(D1375="","-",_xlfn.XLOOKUP(D1375,'TM Information'!$A:$A,'TM Information'!$F:$F,"No Match",0,1))</f>
        <v>-</v>
      </c>
      <c r="G1375" s="42">
        <f t="shared" si="21"/>
        <v>0</v>
      </c>
    </row>
    <row r="1376" spans="1:7">
      <c r="A1376" s="6" t="s">
        <v>100</v>
      </c>
      <c r="E1376" s="6" t="str">
        <f>IF(D1376="","-",_xlfn.XLOOKUP(D1376,'TM Information'!$A:$A,'TM Information'!$D:$D,"No Match",0,1))</f>
        <v>-</v>
      </c>
      <c r="F1376" s="6" t="str">
        <f>IF(D1376="","-",_xlfn.XLOOKUP(D1376,'TM Information'!$A:$A,'TM Information'!$F:$F,"No Match",0,1))</f>
        <v>-</v>
      </c>
      <c r="G1376" s="42">
        <f t="shared" si="21"/>
        <v>0</v>
      </c>
    </row>
    <row r="1377" spans="1:7">
      <c r="A1377" s="6" t="s">
        <v>100</v>
      </c>
      <c r="E1377" s="6" t="str">
        <f>IF(D1377="","-",_xlfn.XLOOKUP(D1377,'TM Information'!$A:$A,'TM Information'!$D:$D,"No Match",0,1))</f>
        <v>-</v>
      </c>
      <c r="F1377" s="6" t="str">
        <f>IF(D1377="","-",_xlfn.XLOOKUP(D1377,'TM Information'!$A:$A,'TM Information'!$F:$F,"No Match",0,1))</f>
        <v>-</v>
      </c>
      <c r="G1377" s="42">
        <f t="shared" si="21"/>
        <v>0</v>
      </c>
    </row>
    <row r="1378" spans="1:7">
      <c r="A1378" s="6" t="s">
        <v>100</v>
      </c>
      <c r="E1378" s="6" t="str">
        <f>IF(D1378="","-",_xlfn.XLOOKUP(D1378,'TM Information'!$A:$A,'TM Information'!$D:$D,"No Match",0,1))</f>
        <v>-</v>
      </c>
      <c r="F1378" s="6" t="str">
        <f>IF(D1378="","-",_xlfn.XLOOKUP(D1378,'TM Information'!$A:$A,'TM Information'!$F:$F,"No Match",0,1))</f>
        <v>-</v>
      </c>
      <c r="G1378" s="42">
        <f t="shared" si="21"/>
        <v>0</v>
      </c>
    </row>
    <row r="1379" spans="1:7">
      <c r="A1379" s="6" t="s">
        <v>100</v>
      </c>
      <c r="E1379" s="6" t="str">
        <f>IF(D1379="","-",_xlfn.XLOOKUP(D1379,'TM Information'!$A:$A,'TM Information'!$D:$D,"No Match",0,1))</f>
        <v>-</v>
      </c>
      <c r="F1379" s="6" t="str">
        <f>IF(D1379="","-",_xlfn.XLOOKUP(D1379,'TM Information'!$A:$A,'TM Information'!$F:$F,"No Match",0,1))</f>
        <v>-</v>
      </c>
      <c r="G1379" s="42">
        <f t="shared" si="21"/>
        <v>0</v>
      </c>
    </row>
    <row r="1380" spans="1:7">
      <c r="A1380" s="6" t="s">
        <v>100</v>
      </c>
      <c r="E1380" s="6" t="str">
        <f>IF(D1380="","-",_xlfn.XLOOKUP(D1380,'TM Information'!$A:$A,'TM Information'!$D:$D,"No Match",0,1))</f>
        <v>-</v>
      </c>
      <c r="F1380" s="6" t="str">
        <f>IF(D1380="","-",_xlfn.XLOOKUP(D1380,'TM Information'!$A:$A,'TM Information'!$F:$F,"No Match",0,1))</f>
        <v>-</v>
      </c>
      <c r="G1380" s="42">
        <f t="shared" si="21"/>
        <v>0</v>
      </c>
    </row>
    <row r="1381" spans="1:7">
      <c r="A1381" s="6" t="s">
        <v>100</v>
      </c>
      <c r="E1381" s="6" t="str">
        <f>IF(D1381="","-",_xlfn.XLOOKUP(D1381,'TM Information'!$A:$A,'TM Information'!$D:$D,"No Match",0,1))</f>
        <v>-</v>
      </c>
      <c r="F1381" s="6" t="str">
        <f>IF(D1381="","-",_xlfn.XLOOKUP(D1381,'TM Information'!$A:$A,'TM Information'!$F:$F,"No Match",0,1))</f>
        <v>-</v>
      </c>
      <c r="G1381" s="42">
        <f t="shared" si="21"/>
        <v>0</v>
      </c>
    </row>
    <row r="1382" spans="1:7">
      <c r="A1382" s="6" t="s">
        <v>100</v>
      </c>
      <c r="E1382" s="6" t="str">
        <f>IF(D1382="","-",_xlfn.XLOOKUP(D1382,'TM Information'!$A:$A,'TM Information'!$D:$D,"No Match",0,1))</f>
        <v>-</v>
      </c>
      <c r="F1382" s="6" t="str">
        <f>IF(D1382="","-",_xlfn.XLOOKUP(D1382,'TM Information'!$A:$A,'TM Information'!$F:$F,"No Match",0,1))</f>
        <v>-</v>
      </c>
      <c r="G1382" s="42">
        <f t="shared" si="21"/>
        <v>0</v>
      </c>
    </row>
    <row r="1383" spans="1:7">
      <c r="A1383" s="6" t="s">
        <v>100</v>
      </c>
      <c r="E1383" s="6" t="str">
        <f>IF(D1383="","-",_xlfn.XLOOKUP(D1383,'TM Information'!$A:$A,'TM Information'!$D:$D,"No Match",0,1))</f>
        <v>-</v>
      </c>
      <c r="F1383" s="6" t="str">
        <f>IF(D1383="","-",_xlfn.XLOOKUP(D1383,'TM Information'!$A:$A,'TM Information'!$F:$F,"No Match",0,1))</f>
        <v>-</v>
      </c>
      <c r="G1383" s="42">
        <f t="shared" si="21"/>
        <v>0</v>
      </c>
    </row>
    <row r="1384" spans="1:7">
      <c r="A1384" s="6" t="s">
        <v>100</v>
      </c>
      <c r="E1384" s="6" t="str">
        <f>IF(D1384="","-",_xlfn.XLOOKUP(D1384,'TM Information'!$A:$A,'TM Information'!$D:$D,"No Match",0,1))</f>
        <v>-</v>
      </c>
      <c r="F1384" s="6" t="str">
        <f>IF(D1384="","-",_xlfn.XLOOKUP(D1384,'TM Information'!$A:$A,'TM Information'!$F:$F,"No Match",0,1))</f>
        <v>-</v>
      </c>
      <c r="G1384" s="42">
        <f t="shared" si="21"/>
        <v>0</v>
      </c>
    </row>
    <row r="1385" spans="1:7">
      <c r="A1385" s="6" t="s">
        <v>100</v>
      </c>
      <c r="E1385" s="6" t="str">
        <f>IF(D1385="","-",_xlfn.XLOOKUP(D1385,'TM Information'!$A:$A,'TM Information'!$D:$D,"No Match",0,1))</f>
        <v>-</v>
      </c>
      <c r="F1385" s="6" t="str">
        <f>IF(D1385="","-",_xlfn.XLOOKUP(D1385,'TM Information'!$A:$A,'TM Information'!$F:$F,"No Match",0,1))</f>
        <v>-</v>
      </c>
      <c r="G1385" s="42">
        <f t="shared" si="21"/>
        <v>0</v>
      </c>
    </row>
    <row r="1386" spans="1:7">
      <c r="A1386" s="6" t="s">
        <v>100</v>
      </c>
      <c r="E1386" s="6" t="str">
        <f>IF(D1386="","-",_xlfn.XLOOKUP(D1386,'TM Information'!$A:$A,'TM Information'!$D:$D,"No Match",0,1))</f>
        <v>-</v>
      </c>
      <c r="F1386" s="6" t="str">
        <f>IF(D1386="","-",_xlfn.XLOOKUP(D1386,'TM Information'!$A:$A,'TM Information'!$F:$F,"No Match",0,1))</f>
        <v>-</v>
      </c>
      <c r="G1386" s="42">
        <f t="shared" si="21"/>
        <v>0</v>
      </c>
    </row>
    <row r="1387" spans="1:7">
      <c r="A1387" s="6" t="s">
        <v>100</v>
      </c>
      <c r="E1387" s="6" t="str">
        <f>IF(D1387="","-",_xlfn.XLOOKUP(D1387,'TM Information'!$A:$A,'TM Information'!$D:$D,"No Match",0,1))</f>
        <v>-</v>
      </c>
      <c r="F1387" s="6" t="str">
        <f>IF(D1387="","-",_xlfn.XLOOKUP(D1387,'TM Information'!$A:$A,'TM Information'!$F:$F,"No Match",0,1))</f>
        <v>-</v>
      </c>
      <c r="G1387" s="42">
        <f t="shared" si="21"/>
        <v>0</v>
      </c>
    </row>
    <row r="1388" spans="1:7">
      <c r="A1388" s="6" t="s">
        <v>100</v>
      </c>
      <c r="E1388" s="6" t="str">
        <f>IF(D1388="","-",_xlfn.XLOOKUP(D1388,'TM Information'!$A:$A,'TM Information'!$D:$D,"No Match",0,1))</f>
        <v>-</v>
      </c>
      <c r="F1388" s="6" t="str">
        <f>IF(D1388="","-",_xlfn.XLOOKUP(D1388,'TM Information'!$A:$A,'TM Information'!$F:$F,"No Match",0,1))</f>
        <v>-</v>
      </c>
      <c r="G1388" s="42">
        <f t="shared" si="21"/>
        <v>0</v>
      </c>
    </row>
    <row r="1389" spans="1:7">
      <c r="A1389" s="6" t="s">
        <v>100</v>
      </c>
      <c r="E1389" s="6" t="str">
        <f>IF(D1389="","-",_xlfn.XLOOKUP(D1389,'TM Information'!$A:$A,'TM Information'!$D:$D,"No Match",0,1))</f>
        <v>-</v>
      </c>
      <c r="F1389" s="6" t="str">
        <f>IF(D1389="","-",_xlfn.XLOOKUP(D1389,'TM Information'!$A:$A,'TM Information'!$F:$F,"No Match",0,1))</f>
        <v>-</v>
      </c>
      <c r="G1389" s="42">
        <f t="shared" si="21"/>
        <v>0</v>
      </c>
    </row>
    <row r="1390" spans="1:7">
      <c r="A1390" s="6" t="s">
        <v>100</v>
      </c>
      <c r="E1390" s="6" t="str">
        <f>IF(D1390="","-",_xlfn.XLOOKUP(D1390,'TM Information'!$A:$A,'TM Information'!$D:$D,"No Match",0,1))</f>
        <v>-</v>
      </c>
      <c r="F1390" s="6" t="str">
        <f>IF(D1390="","-",_xlfn.XLOOKUP(D1390,'TM Information'!$A:$A,'TM Information'!$F:$F,"No Match",0,1))</f>
        <v>-</v>
      </c>
      <c r="G1390" s="42">
        <f t="shared" ref="G1390:G1453" si="22">COUNTIF(D:D,D1390)</f>
        <v>0</v>
      </c>
    </row>
    <row r="1391" spans="1:7">
      <c r="A1391" s="6" t="s">
        <v>100</v>
      </c>
      <c r="E1391" s="6" t="str">
        <f>IF(D1391="","-",_xlfn.XLOOKUP(D1391,'TM Information'!$A:$A,'TM Information'!$D:$D,"No Match",0,1))</f>
        <v>-</v>
      </c>
      <c r="F1391" s="6" t="str">
        <f>IF(D1391="","-",_xlfn.XLOOKUP(D1391,'TM Information'!$A:$A,'TM Information'!$F:$F,"No Match",0,1))</f>
        <v>-</v>
      </c>
      <c r="G1391" s="42">
        <f t="shared" si="22"/>
        <v>0</v>
      </c>
    </row>
    <row r="1392" spans="1:7">
      <c r="A1392" s="6" t="s">
        <v>100</v>
      </c>
      <c r="E1392" s="6" t="str">
        <f>IF(D1392="","-",_xlfn.XLOOKUP(D1392,'TM Information'!$A:$A,'TM Information'!$D:$D,"No Match",0,1))</f>
        <v>-</v>
      </c>
      <c r="F1392" s="6" t="str">
        <f>IF(D1392="","-",_xlfn.XLOOKUP(D1392,'TM Information'!$A:$A,'TM Information'!$F:$F,"No Match",0,1))</f>
        <v>-</v>
      </c>
      <c r="G1392" s="42">
        <f t="shared" si="22"/>
        <v>0</v>
      </c>
    </row>
    <row r="1393" spans="1:7">
      <c r="A1393" s="6" t="s">
        <v>100</v>
      </c>
      <c r="E1393" s="6" t="str">
        <f>IF(D1393="","-",_xlfn.XLOOKUP(D1393,'TM Information'!$A:$A,'TM Information'!$D:$D,"No Match",0,1))</f>
        <v>-</v>
      </c>
      <c r="F1393" s="6" t="str">
        <f>IF(D1393="","-",_xlfn.XLOOKUP(D1393,'TM Information'!$A:$A,'TM Information'!$F:$F,"No Match",0,1))</f>
        <v>-</v>
      </c>
      <c r="G1393" s="42">
        <f t="shared" si="22"/>
        <v>0</v>
      </c>
    </row>
    <row r="1394" spans="1:7">
      <c r="A1394" s="6" t="s">
        <v>100</v>
      </c>
      <c r="E1394" s="6" t="str">
        <f>IF(D1394="","-",_xlfn.XLOOKUP(D1394,'TM Information'!$A:$A,'TM Information'!$D:$D,"No Match",0,1))</f>
        <v>-</v>
      </c>
      <c r="F1394" s="6" t="str">
        <f>IF(D1394="","-",_xlfn.XLOOKUP(D1394,'TM Information'!$A:$A,'TM Information'!$F:$F,"No Match",0,1))</f>
        <v>-</v>
      </c>
      <c r="G1394" s="42">
        <f t="shared" si="22"/>
        <v>0</v>
      </c>
    </row>
    <row r="1395" spans="1:7">
      <c r="A1395" s="6" t="s">
        <v>100</v>
      </c>
      <c r="E1395" s="6" t="str">
        <f>IF(D1395="","-",_xlfn.XLOOKUP(D1395,'TM Information'!$A:$A,'TM Information'!$D:$D,"No Match",0,1))</f>
        <v>-</v>
      </c>
      <c r="F1395" s="6" t="str">
        <f>IF(D1395="","-",_xlfn.XLOOKUP(D1395,'TM Information'!$A:$A,'TM Information'!$F:$F,"No Match",0,1))</f>
        <v>-</v>
      </c>
      <c r="G1395" s="42">
        <f t="shared" si="22"/>
        <v>0</v>
      </c>
    </row>
    <row r="1396" spans="1:7">
      <c r="A1396" s="6" t="s">
        <v>100</v>
      </c>
      <c r="E1396" s="6" t="str">
        <f>IF(D1396="","-",_xlfn.XLOOKUP(D1396,'TM Information'!$A:$A,'TM Information'!$D:$D,"No Match",0,1))</f>
        <v>-</v>
      </c>
      <c r="F1396" s="6" t="str">
        <f>IF(D1396="","-",_xlfn.XLOOKUP(D1396,'TM Information'!$A:$A,'TM Information'!$F:$F,"No Match",0,1))</f>
        <v>-</v>
      </c>
      <c r="G1396" s="42">
        <f t="shared" si="22"/>
        <v>0</v>
      </c>
    </row>
    <row r="1397" spans="1:7">
      <c r="A1397" s="6" t="s">
        <v>100</v>
      </c>
      <c r="E1397" s="6" t="str">
        <f>IF(D1397="","-",_xlfn.XLOOKUP(D1397,'TM Information'!$A:$A,'TM Information'!$D:$D,"No Match",0,1))</f>
        <v>-</v>
      </c>
      <c r="F1397" s="6" t="str">
        <f>IF(D1397="","-",_xlfn.XLOOKUP(D1397,'TM Information'!$A:$A,'TM Information'!$F:$F,"No Match",0,1))</f>
        <v>-</v>
      </c>
      <c r="G1397" s="42">
        <f t="shared" si="22"/>
        <v>0</v>
      </c>
    </row>
    <row r="1398" spans="1:7">
      <c r="A1398" s="6" t="s">
        <v>100</v>
      </c>
      <c r="E1398" s="6" t="str">
        <f>IF(D1398="","-",_xlfn.XLOOKUP(D1398,'TM Information'!$A:$A,'TM Information'!$D:$D,"No Match",0,1))</f>
        <v>-</v>
      </c>
      <c r="F1398" s="6" t="str">
        <f>IF(D1398="","-",_xlfn.XLOOKUP(D1398,'TM Information'!$A:$A,'TM Information'!$F:$F,"No Match",0,1))</f>
        <v>-</v>
      </c>
      <c r="G1398" s="42">
        <f t="shared" si="22"/>
        <v>0</v>
      </c>
    </row>
    <row r="1399" spans="1:7">
      <c r="A1399" s="6" t="s">
        <v>100</v>
      </c>
      <c r="E1399" s="6" t="str">
        <f>IF(D1399="","-",_xlfn.XLOOKUP(D1399,'TM Information'!$A:$A,'TM Information'!$D:$D,"No Match",0,1))</f>
        <v>-</v>
      </c>
      <c r="F1399" s="6" t="str">
        <f>IF(D1399="","-",_xlfn.XLOOKUP(D1399,'TM Information'!$A:$A,'TM Information'!$F:$F,"No Match",0,1))</f>
        <v>-</v>
      </c>
      <c r="G1399" s="42">
        <f t="shared" si="22"/>
        <v>0</v>
      </c>
    </row>
    <row r="1400" spans="1:7">
      <c r="A1400" s="6" t="s">
        <v>100</v>
      </c>
      <c r="E1400" s="6" t="str">
        <f>IF(D1400="","-",_xlfn.XLOOKUP(D1400,'TM Information'!$A:$A,'TM Information'!$D:$D,"No Match",0,1))</f>
        <v>-</v>
      </c>
      <c r="F1400" s="6" t="str">
        <f>IF(D1400="","-",_xlfn.XLOOKUP(D1400,'TM Information'!$A:$A,'TM Information'!$F:$F,"No Match",0,1))</f>
        <v>-</v>
      </c>
      <c r="G1400" s="42">
        <f t="shared" si="22"/>
        <v>0</v>
      </c>
    </row>
    <row r="1401" spans="1:7">
      <c r="A1401" s="6" t="s">
        <v>100</v>
      </c>
      <c r="E1401" s="6" t="str">
        <f>IF(D1401="","-",_xlfn.XLOOKUP(D1401,'TM Information'!$A:$A,'TM Information'!$D:$D,"No Match",0,1))</f>
        <v>-</v>
      </c>
      <c r="F1401" s="6" t="str">
        <f>IF(D1401="","-",_xlfn.XLOOKUP(D1401,'TM Information'!$A:$A,'TM Information'!$F:$F,"No Match",0,1))</f>
        <v>-</v>
      </c>
      <c r="G1401" s="42">
        <f t="shared" si="22"/>
        <v>0</v>
      </c>
    </row>
    <row r="1402" spans="1:7">
      <c r="A1402" s="6" t="s">
        <v>100</v>
      </c>
      <c r="E1402" s="6" t="str">
        <f>IF(D1402="","-",_xlfn.XLOOKUP(D1402,'TM Information'!$A:$A,'TM Information'!$D:$D,"No Match",0,1))</f>
        <v>-</v>
      </c>
      <c r="F1402" s="6" t="str">
        <f>IF(D1402="","-",_xlfn.XLOOKUP(D1402,'TM Information'!$A:$A,'TM Information'!$F:$F,"No Match",0,1))</f>
        <v>-</v>
      </c>
      <c r="G1402" s="42">
        <f t="shared" si="22"/>
        <v>0</v>
      </c>
    </row>
    <row r="1403" spans="1:7">
      <c r="A1403" s="6" t="s">
        <v>100</v>
      </c>
      <c r="E1403" s="6" t="str">
        <f>IF(D1403="","-",_xlfn.XLOOKUP(D1403,'TM Information'!$A:$A,'TM Information'!$D:$D,"No Match",0,1))</f>
        <v>-</v>
      </c>
      <c r="F1403" s="6" t="str">
        <f>IF(D1403="","-",_xlfn.XLOOKUP(D1403,'TM Information'!$A:$A,'TM Information'!$F:$F,"No Match",0,1))</f>
        <v>-</v>
      </c>
      <c r="G1403" s="42">
        <f t="shared" si="22"/>
        <v>0</v>
      </c>
    </row>
    <row r="1404" spans="1:7">
      <c r="A1404" s="6" t="s">
        <v>100</v>
      </c>
      <c r="E1404" s="6" t="str">
        <f>IF(D1404="","-",_xlfn.XLOOKUP(D1404,'TM Information'!$A:$A,'TM Information'!$D:$D,"No Match",0,1))</f>
        <v>-</v>
      </c>
      <c r="F1404" s="6" t="str">
        <f>IF(D1404="","-",_xlfn.XLOOKUP(D1404,'TM Information'!$A:$A,'TM Information'!$F:$F,"No Match",0,1))</f>
        <v>-</v>
      </c>
      <c r="G1404" s="42">
        <f t="shared" si="22"/>
        <v>0</v>
      </c>
    </row>
    <row r="1405" spans="1:7">
      <c r="A1405" s="6" t="s">
        <v>100</v>
      </c>
      <c r="E1405" s="6" t="str">
        <f>IF(D1405="","-",_xlfn.XLOOKUP(D1405,'TM Information'!$A:$A,'TM Information'!$D:$D,"No Match",0,1))</f>
        <v>-</v>
      </c>
      <c r="F1405" s="6" t="str">
        <f>IF(D1405="","-",_xlfn.XLOOKUP(D1405,'TM Information'!$A:$A,'TM Information'!$F:$F,"No Match",0,1))</f>
        <v>-</v>
      </c>
      <c r="G1405" s="42">
        <f t="shared" si="22"/>
        <v>0</v>
      </c>
    </row>
    <row r="1406" spans="1:7">
      <c r="A1406" s="6" t="s">
        <v>100</v>
      </c>
      <c r="E1406" s="6" t="str">
        <f>IF(D1406="","-",_xlfn.XLOOKUP(D1406,'TM Information'!$A:$A,'TM Information'!$D:$D,"No Match",0,1))</f>
        <v>-</v>
      </c>
      <c r="F1406" s="6" t="str">
        <f>IF(D1406="","-",_xlfn.XLOOKUP(D1406,'TM Information'!$A:$A,'TM Information'!$F:$F,"No Match",0,1))</f>
        <v>-</v>
      </c>
      <c r="G1406" s="42">
        <f t="shared" si="22"/>
        <v>0</v>
      </c>
    </row>
    <row r="1407" spans="1:7">
      <c r="A1407" s="6" t="s">
        <v>100</v>
      </c>
      <c r="E1407" s="6" t="str">
        <f>IF(D1407="","-",_xlfn.XLOOKUP(D1407,'TM Information'!$A:$A,'TM Information'!$D:$D,"No Match",0,1))</f>
        <v>-</v>
      </c>
      <c r="F1407" s="6" t="str">
        <f>IF(D1407="","-",_xlfn.XLOOKUP(D1407,'TM Information'!$A:$A,'TM Information'!$F:$F,"No Match",0,1))</f>
        <v>-</v>
      </c>
      <c r="G1407" s="42">
        <f t="shared" si="22"/>
        <v>0</v>
      </c>
    </row>
    <row r="1408" spans="1:7">
      <c r="A1408" s="6" t="s">
        <v>100</v>
      </c>
      <c r="E1408" s="6" t="str">
        <f>IF(D1408="","-",_xlfn.XLOOKUP(D1408,'TM Information'!$A:$A,'TM Information'!$D:$D,"No Match",0,1))</f>
        <v>-</v>
      </c>
      <c r="F1408" s="6" t="str">
        <f>IF(D1408="","-",_xlfn.XLOOKUP(D1408,'TM Information'!$A:$A,'TM Information'!$F:$F,"No Match",0,1))</f>
        <v>-</v>
      </c>
      <c r="G1408" s="42">
        <f t="shared" si="22"/>
        <v>0</v>
      </c>
    </row>
    <row r="1409" spans="1:7">
      <c r="A1409" s="6" t="s">
        <v>100</v>
      </c>
      <c r="E1409" s="6" t="str">
        <f>IF(D1409="","-",_xlfn.XLOOKUP(D1409,'TM Information'!$A:$A,'TM Information'!$D:$D,"No Match",0,1))</f>
        <v>-</v>
      </c>
      <c r="F1409" s="6" t="str">
        <f>IF(D1409="","-",_xlfn.XLOOKUP(D1409,'TM Information'!$A:$A,'TM Information'!$F:$F,"No Match",0,1))</f>
        <v>-</v>
      </c>
      <c r="G1409" s="42">
        <f t="shared" si="22"/>
        <v>0</v>
      </c>
    </row>
    <row r="1410" spans="1:7">
      <c r="A1410" s="6" t="s">
        <v>100</v>
      </c>
      <c r="E1410" s="6" t="str">
        <f>IF(D1410="","-",_xlfn.XLOOKUP(D1410,'TM Information'!$A:$A,'TM Information'!$D:$D,"No Match",0,1))</f>
        <v>-</v>
      </c>
      <c r="F1410" s="6" t="str">
        <f>IF(D1410="","-",_xlfn.XLOOKUP(D1410,'TM Information'!$A:$A,'TM Information'!$F:$F,"No Match",0,1))</f>
        <v>-</v>
      </c>
      <c r="G1410" s="42">
        <f t="shared" si="22"/>
        <v>0</v>
      </c>
    </row>
    <row r="1411" spans="1:7">
      <c r="A1411" s="6" t="s">
        <v>100</v>
      </c>
      <c r="E1411" s="6" t="str">
        <f>IF(D1411="","-",_xlfn.XLOOKUP(D1411,'TM Information'!$A:$A,'TM Information'!$D:$D,"No Match",0,1))</f>
        <v>-</v>
      </c>
      <c r="F1411" s="6" t="str">
        <f>IF(D1411="","-",_xlfn.XLOOKUP(D1411,'TM Information'!$A:$A,'TM Information'!$F:$F,"No Match",0,1))</f>
        <v>-</v>
      </c>
      <c r="G1411" s="42">
        <f t="shared" si="22"/>
        <v>0</v>
      </c>
    </row>
    <row r="1412" spans="1:7">
      <c r="A1412" s="6" t="s">
        <v>100</v>
      </c>
      <c r="E1412" s="6" t="str">
        <f>IF(D1412="","-",_xlfn.XLOOKUP(D1412,'TM Information'!$A:$A,'TM Information'!$D:$D,"No Match",0,1))</f>
        <v>-</v>
      </c>
      <c r="F1412" s="6" t="str">
        <f>IF(D1412="","-",_xlfn.XLOOKUP(D1412,'TM Information'!$A:$A,'TM Information'!$F:$F,"No Match",0,1))</f>
        <v>-</v>
      </c>
      <c r="G1412" s="42">
        <f t="shared" si="22"/>
        <v>0</v>
      </c>
    </row>
    <row r="1413" spans="1:7">
      <c r="A1413" s="6" t="s">
        <v>100</v>
      </c>
      <c r="E1413" s="6" t="str">
        <f>IF(D1413="","-",_xlfn.XLOOKUP(D1413,'TM Information'!$A:$A,'TM Information'!$D:$D,"No Match",0,1))</f>
        <v>-</v>
      </c>
      <c r="F1413" s="6" t="str">
        <f>IF(D1413="","-",_xlfn.XLOOKUP(D1413,'TM Information'!$A:$A,'TM Information'!$F:$F,"No Match",0,1))</f>
        <v>-</v>
      </c>
      <c r="G1413" s="42">
        <f t="shared" si="22"/>
        <v>0</v>
      </c>
    </row>
    <row r="1414" spans="1:7">
      <c r="A1414" s="6" t="s">
        <v>100</v>
      </c>
      <c r="E1414" s="6" t="str">
        <f>IF(D1414="","-",_xlfn.XLOOKUP(D1414,'TM Information'!$A:$A,'TM Information'!$D:$D,"No Match",0,1))</f>
        <v>-</v>
      </c>
      <c r="F1414" s="6" t="str">
        <f>IF(D1414="","-",_xlfn.XLOOKUP(D1414,'TM Information'!$A:$A,'TM Information'!$F:$F,"No Match",0,1))</f>
        <v>-</v>
      </c>
      <c r="G1414" s="42">
        <f t="shared" si="22"/>
        <v>0</v>
      </c>
    </row>
    <row r="1415" spans="1:7">
      <c r="A1415" s="6" t="s">
        <v>100</v>
      </c>
      <c r="E1415" s="6" t="str">
        <f>IF(D1415="","-",_xlfn.XLOOKUP(D1415,'TM Information'!$A:$A,'TM Information'!$D:$D,"No Match",0,1))</f>
        <v>-</v>
      </c>
      <c r="F1415" s="6" t="str">
        <f>IF(D1415="","-",_xlfn.XLOOKUP(D1415,'TM Information'!$A:$A,'TM Information'!$F:$F,"No Match",0,1))</f>
        <v>-</v>
      </c>
      <c r="G1415" s="42">
        <f t="shared" si="22"/>
        <v>0</v>
      </c>
    </row>
    <row r="1416" spans="1:7">
      <c r="A1416" s="6" t="s">
        <v>100</v>
      </c>
      <c r="E1416" s="6" t="str">
        <f>IF(D1416="","-",_xlfn.XLOOKUP(D1416,'TM Information'!$A:$A,'TM Information'!$D:$D,"No Match",0,1))</f>
        <v>-</v>
      </c>
      <c r="F1416" s="6" t="str">
        <f>IF(D1416="","-",_xlfn.XLOOKUP(D1416,'TM Information'!$A:$A,'TM Information'!$F:$F,"No Match",0,1))</f>
        <v>-</v>
      </c>
      <c r="G1416" s="42">
        <f t="shared" si="22"/>
        <v>0</v>
      </c>
    </row>
    <row r="1417" spans="1:7">
      <c r="A1417" s="6" t="s">
        <v>100</v>
      </c>
      <c r="E1417" s="6" t="str">
        <f>IF(D1417="","-",_xlfn.XLOOKUP(D1417,'TM Information'!$A:$A,'TM Information'!$D:$D,"No Match",0,1))</f>
        <v>-</v>
      </c>
      <c r="F1417" s="6" t="str">
        <f>IF(D1417="","-",_xlfn.XLOOKUP(D1417,'TM Information'!$A:$A,'TM Information'!$F:$F,"No Match",0,1))</f>
        <v>-</v>
      </c>
      <c r="G1417" s="42">
        <f t="shared" si="22"/>
        <v>0</v>
      </c>
    </row>
    <row r="1418" spans="1:7">
      <c r="A1418" s="6" t="s">
        <v>100</v>
      </c>
      <c r="E1418" s="6" t="str">
        <f>IF(D1418="","-",_xlfn.XLOOKUP(D1418,'TM Information'!$A:$A,'TM Information'!$D:$D,"No Match",0,1))</f>
        <v>-</v>
      </c>
      <c r="F1418" s="6" t="str">
        <f>IF(D1418="","-",_xlfn.XLOOKUP(D1418,'TM Information'!$A:$A,'TM Information'!$F:$F,"No Match",0,1))</f>
        <v>-</v>
      </c>
      <c r="G1418" s="42">
        <f t="shared" si="22"/>
        <v>0</v>
      </c>
    </row>
    <row r="1419" spans="1:7">
      <c r="A1419" s="6" t="s">
        <v>100</v>
      </c>
      <c r="E1419" s="6" t="str">
        <f>IF(D1419="","-",_xlfn.XLOOKUP(D1419,'TM Information'!$A:$A,'TM Information'!$D:$D,"No Match",0,1))</f>
        <v>-</v>
      </c>
      <c r="F1419" s="6" t="str">
        <f>IF(D1419="","-",_xlfn.XLOOKUP(D1419,'TM Information'!$A:$A,'TM Information'!$F:$F,"No Match",0,1))</f>
        <v>-</v>
      </c>
      <c r="G1419" s="42">
        <f t="shared" si="22"/>
        <v>0</v>
      </c>
    </row>
    <row r="1420" spans="1:7">
      <c r="A1420" s="6" t="s">
        <v>100</v>
      </c>
      <c r="E1420" s="6" t="str">
        <f>IF(D1420="","-",_xlfn.XLOOKUP(D1420,'TM Information'!$A:$A,'TM Information'!$D:$D,"No Match",0,1))</f>
        <v>-</v>
      </c>
      <c r="F1420" s="6" t="str">
        <f>IF(D1420="","-",_xlfn.XLOOKUP(D1420,'TM Information'!$A:$A,'TM Information'!$F:$F,"No Match",0,1))</f>
        <v>-</v>
      </c>
      <c r="G1420" s="42">
        <f t="shared" si="22"/>
        <v>0</v>
      </c>
    </row>
    <row r="1421" spans="1:7">
      <c r="A1421" s="6" t="s">
        <v>100</v>
      </c>
      <c r="E1421" s="6" t="str">
        <f>IF(D1421="","-",_xlfn.XLOOKUP(D1421,'TM Information'!$A:$A,'TM Information'!$D:$D,"No Match",0,1))</f>
        <v>-</v>
      </c>
      <c r="F1421" s="6" t="str">
        <f>IF(D1421="","-",_xlfn.XLOOKUP(D1421,'TM Information'!$A:$A,'TM Information'!$F:$F,"No Match",0,1))</f>
        <v>-</v>
      </c>
      <c r="G1421" s="42">
        <f t="shared" si="22"/>
        <v>0</v>
      </c>
    </row>
    <row r="1422" spans="1:7">
      <c r="A1422" s="6" t="s">
        <v>100</v>
      </c>
      <c r="E1422" s="6" t="str">
        <f>IF(D1422="","-",_xlfn.XLOOKUP(D1422,'TM Information'!$A:$A,'TM Information'!$D:$D,"No Match",0,1))</f>
        <v>-</v>
      </c>
      <c r="F1422" s="6" t="str">
        <f>IF(D1422="","-",_xlfn.XLOOKUP(D1422,'TM Information'!$A:$A,'TM Information'!$F:$F,"No Match",0,1))</f>
        <v>-</v>
      </c>
      <c r="G1422" s="42">
        <f t="shared" si="22"/>
        <v>0</v>
      </c>
    </row>
    <row r="1423" spans="1:7">
      <c r="A1423" s="6" t="s">
        <v>100</v>
      </c>
      <c r="E1423" s="6" t="str">
        <f>IF(D1423="","-",_xlfn.XLOOKUP(D1423,'TM Information'!$A:$A,'TM Information'!$D:$D,"No Match",0,1))</f>
        <v>-</v>
      </c>
      <c r="F1423" s="6" t="str">
        <f>IF(D1423="","-",_xlfn.XLOOKUP(D1423,'TM Information'!$A:$A,'TM Information'!$F:$F,"No Match",0,1))</f>
        <v>-</v>
      </c>
      <c r="G1423" s="42">
        <f t="shared" si="22"/>
        <v>0</v>
      </c>
    </row>
    <row r="1424" spans="1:7">
      <c r="A1424" s="6" t="s">
        <v>100</v>
      </c>
      <c r="E1424" s="6" t="str">
        <f>IF(D1424="","-",_xlfn.XLOOKUP(D1424,'TM Information'!$A:$A,'TM Information'!$D:$D,"No Match",0,1))</f>
        <v>-</v>
      </c>
      <c r="F1424" s="6" t="str">
        <f>IF(D1424="","-",_xlfn.XLOOKUP(D1424,'TM Information'!$A:$A,'TM Information'!$F:$F,"No Match",0,1))</f>
        <v>-</v>
      </c>
      <c r="G1424" s="42">
        <f t="shared" si="22"/>
        <v>0</v>
      </c>
    </row>
    <row r="1425" spans="1:7">
      <c r="A1425" s="6" t="s">
        <v>100</v>
      </c>
      <c r="E1425" s="6" t="str">
        <f>IF(D1425="","-",_xlfn.XLOOKUP(D1425,'TM Information'!$A:$A,'TM Information'!$D:$D,"No Match",0,1))</f>
        <v>-</v>
      </c>
      <c r="F1425" s="6" t="str">
        <f>IF(D1425="","-",_xlfn.XLOOKUP(D1425,'TM Information'!$A:$A,'TM Information'!$F:$F,"No Match",0,1))</f>
        <v>-</v>
      </c>
      <c r="G1425" s="42">
        <f t="shared" si="22"/>
        <v>0</v>
      </c>
    </row>
    <row r="1426" spans="1:7">
      <c r="A1426" s="6" t="s">
        <v>100</v>
      </c>
      <c r="E1426" s="6" t="str">
        <f>IF(D1426="","-",_xlfn.XLOOKUP(D1426,'TM Information'!$A:$A,'TM Information'!$D:$D,"No Match",0,1))</f>
        <v>-</v>
      </c>
      <c r="F1426" s="6" t="str">
        <f>IF(D1426="","-",_xlfn.XLOOKUP(D1426,'TM Information'!$A:$A,'TM Information'!$F:$F,"No Match",0,1))</f>
        <v>-</v>
      </c>
      <c r="G1426" s="42">
        <f t="shared" si="22"/>
        <v>0</v>
      </c>
    </row>
    <row r="1427" spans="1:7">
      <c r="A1427" s="6" t="s">
        <v>100</v>
      </c>
      <c r="E1427" s="6" t="str">
        <f>IF(D1427="","-",_xlfn.XLOOKUP(D1427,'TM Information'!$A:$A,'TM Information'!$D:$D,"No Match",0,1))</f>
        <v>-</v>
      </c>
      <c r="F1427" s="6" t="str">
        <f>IF(D1427="","-",_xlfn.XLOOKUP(D1427,'TM Information'!$A:$A,'TM Information'!$F:$F,"No Match",0,1))</f>
        <v>-</v>
      </c>
      <c r="G1427" s="42">
        <f t="shared" si="22"/>
        <v>0</v>
      </c>
    </row>
    <row r="1428" spans="1:7">
      <c r="A1428" s="6" t="s">
        <v>100</v>
      </c>
      <c r="E1428" s="6" t="str">
        <f>IF(D1428="","-",_xlfn.XLOOKUP(D1428,'TM Information'!$A:$A,'TM Information'!$D:$D,"No Match",0,1))</f>
        <v>-</v>
      </c>
      <c r="F1428" s="6" t="str">
        <f>IF(D1428="","-",_xlfn.XLOOKUP(D1428,'TM Information'!$A:$A,'TM Information'!$F:$F,"No Match",0,1))</f>
        <v>-</v>
      </c>
      <c r="G1428" s="42">
        <f t="shared" si="22"/>
        <v>0</v>
      </c>
    </row>
    <row r="1429" spans="1:7">
      <c r="A1429" s="6" t="s">
        <v>100</v>
      </c>
      <c r="E1429" s="6" t="str">
        <f>IF(D1429="","-",_xlfn.XLOOKUP(D1429,'TM Information'!$A:$A,'TM Information'!$D:$D,"No Match",0,1))</f>
        <v>-</v>
      </c>
      <c r="F1429" s="6" t="str">
        <f>IF(D1429="","-",_xlfn.XLOOKUP(D1429,'TM Information'!$A:$A,'TM Information'!$F:$F,"No Match",0,1))</f>
        <v>-</v>
      </c>
      <c r="G1429" s="42">
        <f t="shared" si="22"/>
        <v>0</v>
      </c>
    </row>
    <row r="1430" spans="1:7">
      <c r="A1430" s="6" t="s">
        <v>100</v>
      </c>
      <c r="E1430" s="6" t="str">
        <f>IF(D1430="","-",_xlfn.XLOOKUP(D1430,'TM Information'!$A:$A,'TM Information'!$D:$D,"No Match",0,1))</f>
        <v>-</v>
      </c>
      <c r="F1430" s="6" t="str">
        <f>IF(D1430="","-",_xlfn.XLOOKUP(D1430,'TM Information'!$A:$A,'TM Information'!$F:$F,"No Match",0,1))</f>
        <v>-</v>
      </c>
      <c r="G1430" s="42">
        <f t="shared" si="22"/>
        <v>0</v>
      </c>
    </row>
    <row r="1431" spans="1:7">
      <c r="A1431" s="6" t="s">
        <v>100</v>
      </c>
      <c r="E1431" s="6" t="str">
        <f>IF(D1431="","-",_xlfn.XLOOKUP(D1431,'TM Information'!$A:$A,'TM Information'!$D:$D,"No Match",0,1))</f>
        <v>-</v>
      </c>
      <c r="F1431" s="6" t="str">
        <f>IF(D1431="","-",_xlfn.XLOOKUP(D1431,'TM Information'!$A:$A,'TM Information'!$F:$F,"No Match",0,1))</f>
        <v>-</v>
      </c>
      <c r="G1431" s="42">
        <f t="shared" si="22"/>
        <v>0</v>
      </c>
    </row>
    <row r="1432" spans="1:7">
      <c r="A1432" s="6" t="s">
        <v>100</v>
      </c>
      <c r="E1432" s="6" t="str">
        <f>IF(D1432="","-",_xlfn.XLOOKUP(D1432,'TM Information'!$A:$A,'TM Information'!$D:$D,"No Match",0,1))</f>
        <v>-</v>
      </c>
      <c r="F1432" s="6" t="str">
        <f>IF(D1432="","-",_xlfn.XLOOKUP(D1432,'TM Information'!$A:$A,'TM Information'!$F:$F,"No Match",0,1))</f>
        <v>-</v>
      </c>
      <c r="G1432" s="42">
        <f t="shared" si="22"/>
        <v>0</v>
      </c>
    </row>
    <row r="1433" spans="1:7">
      <c r="A1433" s="6" t="s">
        <v>100</v>
      </c>
      <c r="E1433" s="6" t="str">
        <f>IF(D1433="","-",_xlfn.XLOOKUP(D1433,'TM Information'!$A:$A,'TM Information'!$D:$D,"No Match",0,1))</f>
        <v>-</v>
      </c>
      <c r="F1433" s="6" t="str">
        <f>IF(D1433="","-",_xlfn.XLOOKUP(D1433,'TM Information'!$A:$A,'TM Information'!$F:$F,"No Match",0,1))</f>
        <v>-</v>
      </c>
      <c r="G1433" s="42">
        <f t="shared" si="22"/>
        <v>0</v>
      </c>
    </row>
    <row r="1434" spans="1:7">
      <c r="A1434" s="6" t="s">
        <v>100</v>
      </c>
      <c r="E1434" s="6" t="str">
        <f>IF(D1434="","-",_xlfn.XLOOKUP(D1434,'TM Information'!$A:$A,'TM Information'!$D:$D,"No Match",0,1))</f>
        <v>-</v>
      </c>
      <c r="F1434" s="6" t="str">
        <f>IF(D1434="","-",_xlfn.XLOOKUP(D1434,'TM Information'!$A:$A,'TM Information'!$F:$F,"No Match",0,1))</f>
        <v>-</v>
      </c>
      <c r="G1434" s="42">
        <f t="shared" si="22"/>
        <v>0</v>
      </c>
    </row>
    <row r="1435" spans="1:7">
      <c r="A1435" s="6" t="s">
        <v>100</v>
      </c>
      <c r="E1435" s="6" t="str">
        <f>IF(D1435="","-",_xlfn.XLOOKUP(D1435,'TM Information'!$A:$A,'TM Information'!$D:$D,"No Match",0,1))</f>
        <v>-</v>
      </c>
      <c r="F1435" s="6" t="str">
        <f>IF(D1435="","-",_xlfn.XLOOKUP(D1435,'TM Information'!$A:$A,'TM Information'!$F:$F,"No Match",0,1))</f>
        <v>-</v>
      </c>
      <c r="G1435" s="42">
        <f t="shared" si="22"/>
        <v>0</v>
      </c>
    </row>
    <row r="1436" spans="1:7">
      <c r="A1436" s="6" t="s">
        <v>100</v>
      </c>
      <c r="E1436" s="6" t="str">
        <f>IF(D1436="","-",_xlfn.XLOOKUP(D1436,'TM Information'!$A:$A,'TM Information'!$D:$D,"No Match",0,1))</f>
        <v>-</v>
      </c>
      <c r="F1436" s="6" t="str">
        <f>IF(D1436="","-",_xlfn.XLOOKUP(D1436,'TM Information'!$A:$A,'TM Information'!$F:$F,"No Match",0,1))</f>
        <v>-</v>
      </c>
      <c r="G1436" s="42">
        <f t="shared" si="22"/>
        <v>0</v>
      </c>
    </row>
    <row r="1437" spans="1:7">
      <c r="A1437" s="6" t="s">
        <v>100</v>
      </c>
      <c r="E1437" s="6" t="str">
        <f>IF(D1437="","-",_xlfn.XLOOKUP(D1437,'TM Information'!$A:$A,'TM Information'!$D:$D,"No Match",0,1))</f>
        <v>-</v>
      </c>
      <c r="F1437" s="6" t="str">
        <f>IF(D1437="","-",_xlfn.XLOOKUP(D1437,'TM Information'!$A:$A,'TM Information'!$F:$F,"No Match",0,1))</f>
        <v>-</v>
      </c>
      <c r="G1437" s="42">
        <f t="shared" si="22"/>
        <v>0</v>
      </c>
    </row>
    <row r="1438" spans="1:7">
      <c r="A1438" s="6" t="s">
        <v>100</v>
      </c>
      <c r="E1438" s="6" t="str">
        <f>IF(D1438="","-",_xlfn.XLOOKUP(D1438,'TM Information'!$A:$A,'TM Information'!$D:$D,"No Match",0,1))</f>
        <v>-</v>
      </c>
      <c r="F1438" s="6" t="str">
        <f>IF(D1438="","-",_xlfn.XLOOKUP(D1438,'TM Information'!$A:$A,'TM Information'!$F:$F,"No Match",0,1))</f>
        <v>-</v>
      </c>
      <c r="G1438" s="42">
        <f t="shared" si="22"/>
        <v>0</v>
      </c>
    </row>
    <row r="1439" spans="1:7">
      <c r="A1439" s="6" t="s">
        <v>100</v>
      </c>
      <c r="E1439" s="6" t="str">
        <f>IF(D1439="","-",_xlfn.XLOOKUP(D1439,'TM Information'!$A:$A,'TM Information'!$D:$D,"No Match",0,1))</f>
        <v>-</v>
      </c>
      <c r="F1439" s="6" t="str">
        <f>IF(D1439="","-",_xlfn.XLOOKUP(D1439,'TM Information'!$A:$A,'TM Information'!$F:$F,"No Match",0,1))</f>
        <v>-</v>
      </c>
      <c r="G1439" s="42">
        <f t="shared" si="22"/>
        <v>0</v>
      </c>
    </row>
    <row r="1440" spans="1:7">
      <c r="A1440" s="6" t="s">
        <v>100</v>
      </c>
      <c r="E1440" s="6" t="str">
        <f>IF(D1440="","-",_xlfn.XLOOKUP(D1440,'TM Information'!$A:$A,'TM Information'!$D:$D,"No Match",0,1))</f>
        <v>-</v>
      </c>
      <c r="F1440" s="6" t="str">
        <f>IF(D1440="","-",_xlfn.XLOOKUP(D1440,'TM Information'!$A:$A,'TM Information'!$F:$F,"No Match",0,1))</f>
        <v>-</v>
      </c>
      <c r="G1440" s="42">
        <f t="shared" si="22"/>
        <v>0</v>
      </c>
    </row>
    <row r="1441" spans="1:7">
      <c r="A1441" s="6" t="s">
        <v>100</v>
      </c>
      <c r="E1441" s="6" t="str">
        <f>IF(D1441="","-",_xlfn.XLOOKUP(D1441,'TM Information'!$A:$A,'TM Information'!$D:$D,"No Match",0,1))</f>
        <v>-</v>
      </c>
      <c r="F1441" s="6" t="str">
        <f>IF(D1441="","-",_xlfn.XLOOKUP(D1441,'TM Information'!$A:$A,'TM Information'!$F:$F,"No Match",0,1))</f>
        <v>-</v>
      </c>
      <c r="G1441" s="42">
        <f t="shared" si="22"/>
        <v>0</v>
      </c>
    </row>
    <row r="1442" spans="1:7">
      <c r="A1442" s="6" t="s">
        <v>100</v>
      </c>
      <c r="E1442" s="6" t="str">
        <f>IF(D1442="","-",_xlfn.XLOOKUP(D1442,'TM Information'!$A:$A,'TM Information'!$D:$D,"No Match",0,1))</f>
        <v>-</v>
      </c>
      <c r="F1442" s="6" t="str">
        <f>IF(D1442="","-",_xlfn.XLOOKUP(D1442,'TM Information'!$A:$A,'TM Information'!$F:$F,"No Match",0,1))</f>
        <v>-</v>
      </c>
      <c r="G1442" s="42">
        <f t="shared" si="22"/>
        <v>0</v>
      </c>
    </row>
    <row r="1443" spans="1:7">
      <c r="A1443" s="6" t="s">
        <v>100</v>
      </c>
      <c r="E1443" s="6" t="str">
        <f>IF(D1443="","-",_xlfn.XLOOKUP(D1443,'TM Information'!$A:$A,'TM Information'!$D:$D,"No Match",0,1))</f>
        <v>-</v>
      </c>
      <c r="F1443" s="6" t="str">
        <f>IF(D1443="","-",_xlfn.XLOOKUP(D1443,'TM Information'!$A:$A,'TM Information'!$F:$F,"No Match",0,1))</f>
        <v>-</v>
      </c>
      <c r="G1443" s="42">
        <f t="shared" si="22"/>
        <v>0</v>
      </c>
    </row>
    <row r="1444" spans="1:7">
      <c r="A1444" s="6" t="s">
        <v>100</v>
      </c>
      <c r="E1444" s="6" t="str">
        <f>IF(D1444="","-",_xlfn.XLOOKUP(D1444,'TM Information'!$A:$A,'TM Information'!$D:$D,"No Match",0,1))</f>
        <v>-</v>
      </c>
      <c r="F1444" s="6" t="str">
        <f>IF(D1444="","-",_xlfn.XLOOKUP(D1444,'TM Information'!$A:$A,'TM Information'!$F:$F,"No Match",0,1))</f>
        <v>-</v>
      </c>
      <c r="G1444" s="42">
        <f t="shared" si="22"/>
        <v>0</v>
      </c>
    </row>
    <row r="1445" spans="1:7">
      <c r="A1445" s="6" t="s">
        <v>100</v>
      </c>
      <c r="E1445" s="6" t="str">
        <f>IF(D1445="","-",_xlfn.XLOOKUP(D1445,'TM Information'!$A:$A,'TM Information'!$D:$D,"No Match",0,1))</f>
        <v>-</v>
      </c>
      <c r="F1445" s="6" t="str">
        <f>IF(D1445="","-",_xlfn.XLOOKUP(D1445,'TM Information'!$A:$A,'TM Information'!$F:$F,"No Match",0,1))</f>
        <v>-</v>
      </c>
      <c r="G1445" s="42">
        <f t="shared" si="22"/>
        <v>0</v>
      </c>
    </row>
    <row r="1446" spans="1:7">
      <c r="A1446" s="6" t="s">
        <v>100</v>
      </c>
      <c r="E1446" s="6" t="str">
        <f>IF(D1446="","-",_xlfn.XLOOKUP(D1446,'TM Information'!$A:$A,'TM Information'!$D:$D,"No Match",0,1))</f>
        <v>-</v>
      </c>
      <c r="F1446" s="6" t="str">
        <f>IF(D1446="","-",_xlfn.XLOOKUP(D1446,'TM Information'!$A:$A,'TM Information'!$F:$F,"No Match",0,1))</f>
        <v>-</v>
      </c>
      <c r="G1446" s="42">
        <f t="shared" si="22"/>
        <v>0</v>
      </c>
    </row>
    <row r="1447" spans="1:7">
      <c r="A1447" s="6" t="s">
        <v>100</v>
      </c>
      <c r="E1447" s="6" t="str">
        <f>IF(D1447="","-",_xlfn.XLOOKUP(D1447,'TM Information'!$A:$A,'TM Information'!$D:$D,"No Match",0,1))</f>
        <v>-</v>
      </c>
      <c r="F1447" s="6" t="str">
        <f>IF(D1447="","-",_xlfn.XLOOKUP(D1447,'TM Information'!$A:$A,'TM Information'!$F:$F,"No Match",0,1))</f>
        <v>-</v>
      </c>
      <c r="G1447" s="42">
        <f t="shared" si="22"/>
        <v>0</v>
      </c>
    </row>
    <row r="1448" spans="1:7">
      <c r="A1448" s="6" t="s">
        <v>100</v>
      </c>
      <c r="E1448" s="6" t="str">
        <f>IF(D1448="","-",_xlfn.XLOOKUP(D1448,'TM Information'!$A:$A,'TM Information'!$D:$D,"No Match",0,1))</f>
        <v>-</v>
      </c>
      <c r="F1448" s="6" t="str">
        <f>IF(D1448="","-",_xlfn.XLOOKUP(D1448,'TM Information'!$A:$A,'TM Information'!$F:$F,"No Match",0,1))</f>
        <v>-</v>
      </c>
      <c r="G1448" s="42">
        <f t="shared" si="22"/>
        <v>0</v>
      </c>
    </row>
    <row r="1449" spans="1:7">
      <c r="A1449" s="6" t="s">
        <v>100</v>
      </c>
      <c r="E1449" s="6" t="str">
        <f>IF(D1449="","-",_xlfn.XLOOKUP(D1449,'TM Information'!$A:$A,'TM Information'!$D:$D,"No Match",0,1))</f>
        <v>-</v>
      </c>
      <c r="F1449" s="6" t="str">
        <f>IF(D1449="","-",_xlfn.XLOOKUP(D1449,'TM Information'!$A:$A,'TM Information'!$F:$F,"No Match",0,1))</f>
        <v>-</v>
      </c>
      <c r="G1449" s="42">
        <f t="shared" si="22"/>
        <v>0</v>
      </c>
    </row>
    <row r="1450" spans="1:7">
      <c r="A1450" s="6" t="s">
        <v>100</v>
      </c>
      <c r="E1450" s="6" t="str">
        <f>IF(D1450="","-",_xlfn.XLOOKUP(D1450,'TM Information'!$A:$A,'TM Information'!$D:$D,"No Match",0,1))</f>
        <v>-</v>
      </c>
      <c r="F1450" s="6" t="str">
        <f>IF(D1450="","-",_xlfn.XLOOKUP(D1450,'TM Information'!$A:$A,'TM Information'!$F:$F,"No Match",0,1))</f>
        <v>-</v>
      </c>
      <c r="G1450" s="42">
        <f t="shared" si="22"/>
        <v>0</v>
      </c>
    </row>
    <row r="1451" spans="1:7">
      <c r="A1451" s="6" t="s">
        <v>100</v>
      </c>
      <c r="E1451" s="6" t="str">
        <f>IF(D1451="","-",_xlfn.XLOOKUP(D1451,'TM Information'!$A:$A,'TM Information'!$D:$D,"No Match",0,1))</f>
        <v>-</v>
      </c>
      <c r="F1451" s="6" t="str">
        <f>IF(D1451="","-",_xlfn.XLOOKUP(D1451,'TM Information'!$A:$A,'TM Information'!$F:$F,"No Match",0,1))</f>
        <v>-</v>
      </c>
      <c r="G1451" s="42">
        <f t="shared" si="22"/>
        <v>0</v>
      </c>
    </row>
    <row r="1452" spans="1:7">
      <c r="A1452" s="6" t="s">
        <v>100</v>
      </c>
      <c r="E1452" s="6" t="str">
        <f>IF(D1452="","-",_xlfn.XLOOKUP(D1452,'TM Information'!$A:$A,'TM Information'!$D:$D,"No Match",0,1))</f>
        <v>-</v>
      </c>
      <c r="F1452" s="6" t="str">
        <f>IF(D1452="","-",_xlfn.XLOOKUP(D1452,'TM Information'!$A:$A,'TM Information'!$F:$F,"No Match",0,1))</f>
        <v>-</v>
      </c>
      <c r="G1452" s="42">
        <f t="shared" si="22"/>
        <v>0</v>
      </c>
    </row>
    <row r="1453" spans="1:7">
      <c r="A1453" s="6" t="s">
        <v>100</v>
      </c>
      <c r="E1453" s="6" t="str">
        <f>IF(D1453="","-",_xlfn.XLOOKUP(D1453,'TM Information'!$A:$A,'TM Information'!$D:$D,"No Match",0,1))</f>
        <v>-</v>
      </c>
      <c r="F1453" s="6" t="str">
        <f>IF(D1453="","-",_xlfn.XLOOKUP(D1453,'TM Information'!$A:$A,'TM Information'!$F:$F,"No Match",0,1))</f>
        <v>-</v>
      </c>
      <c r="G1453" s="42">
        <f t="shared" si="22"/>
        <v>0</v>
      </c>
    </row>
    <row r="1454" spans="1:7">
      <c r="A1454" s="6" t="s">
        <v>100</v>
      </c>
      <c r="E1454" s="6" t="str">
        <f>IF(D1454="","-",_xlfn.XLOOKUP(D1454,'TM Information'!$A:$A,'TM Information'!$D:$D,"No Match",0,1))</f>
        <v>-</v>
      </c>
      <c r="F1454" s="6" t="str">
        <f>IF(D1454="","-",_xlfn.XLOOKUP(D1454,'TM Information'!$A:$A,'TM Information'!$F:$F,"No Match",0,1))</f>
        <v>-</v>
      </c>
      <c r="G1454" s="42">
        <f t="shared" ref="G1454:G1517" si="23">COUNTIF(D:D,D1454)</f>
        <v>0</v>
      </c>
    </row>
    <row r="1455" spans="1:7">
      <c r="A1455" s="6" t="s">
        <v>100</v>
      </c>
      <c r="E1455" s="6" t="str">
        <f>IF(D1455="","-",_xlfn.XLOOKUP(D1455,'TM Information'!$A:$A,'TM Information'!$D:$D,"No Match",0,1))</f>
        <v>-</v>
      </c>
      <c r="F1455" s="6" t="str">
        <f>IF(D1455="","-",_xlfn.XLOOKUP(D1455,'TM Information'!$A:$A,'TM Information'!$F:$F,"No Match",0,1))</f>
        <v>-</v>
      </c>
      <c r="G1455" s="42">
        <f t="shared" si="23"/>
        <v>0</v>
      </c>
    </row>
    <row r="1456" spans="1:7">
      <c r="A1456" s="6" t="s">
        <v>100</v>
      </c>
      <c r="E1456" s="6" t="str">
        <f>IF(D1456="","-",_xlfn.XLOOKUP(D1456,'TM Information'!$A:$A,'TM Information'!$D:$D,"No Match",0,1))</f>
        <v>-</v>
      </c>
      <c r="F1456" s="6" t="str">
        <f>IF(D1456="","-",_xlfn.XLOOKUP(D1456,'TM Information'!$A:$A,'TM Information'!$F:$F,"No Match",0,1))</f>
        <v>-</v>
      </c>
      <c r="G1456" s="42">
        <f t="shared" si="23"/>
        <v>0</v>
      </c>
    </row>
    <row r="1457" spans="1:7">
      <c r="A1457" s="6" t="s">
        <v>100</v>
      </c>
      <c r="E1457" s="6" t="str">
        <f>IF(D1457="","-",_xlfn.XLOOKUP(D1457,'TM Information'!$A:$A,'TM Information'!$D:$D,"No Match",0,1))</f>
        <v>-</v>
      </c>
      <c r="F1457" s="6" t="str">
        <f>IF(D1457="","-",_xlfn.XLOOKUP(D1457,'TM Information'!$A:$A,'TM Information'!$F:$F,"No Match",0,1))</f>
        <v>-</v>
      </c>
      <c r="G1457" s="42">
        <f t="shared" si="23"/>
        <v>0</v>
      </c>
    </row>
    <row r="1458" spans="1:7">
      <c r="A1458" s="6" t="s">
        <v>100</v>
      </c>
      <c r="E1458" s="6" t="str">
        <f>IF(D1458="","-",_xlfn.XLOOKUP(D1458,'TM Information'!$A:$A,'TM Information'!$D:$D,"No Match",0,1))</f>
        <v>-</v>
      </c>
      <c r="F1458" s="6" t="str">
        <f>IF(D1458="","-",_xlfn.XLOOKUP(D1458,'TM Information'!$A:$A,'TM Information'!$F:$F,"No Match",0,1))</f>
        <v>-</v>
      </c>
      <c r="G1458" s="42">
        <f t="shared" si="23"/>
        <v>0</v>
      </c>
    </row>
    <row r="1459" spans="1:7">
      <c r="A1459" s="6" t="s">
        <v>100</v>
      </c>
      <c r="E1459" s="6" t="str">
        <f>IF(D1459="","-",_xlfn.XLOOKUP(D1459,'TM Information'!$A:$A,'TM Information'!$D:$D,"No Match",0,1))</f>
        <v>-</v>
      </c>
      <c r="F1459" s="6" t="str">
        <f>IF(D1459="","-",_xlfn.XLOOKUP(D1459,'TM Information'!$A:$A,'TM Information'!$F:$F,"No Match",0,1))</f>
        <v>-</v>
      </c>
      <c r="G1459" s="42">
        <f t="shared" si="23"/>
        <v>0</v>
      </c>
    </row>
    <row r="1460" spans="1:7">
      <c r="A1460" s="6" t="s">
        <v>100</v>
      </c>
      <c r="E1460" s="6" t="str">
        <f>IF(D1460="","-",_xlfn.XLOOKUP(D1460,'TM Information'!$A:$A,'TM Information'!$D:$D,"No Match",0,1))</f>
        <v>-</v>
      </c>
      <c r="F1460" s="6" t="str">
        <f>IF(D1460="","-",_xlfn.XLOOKUP(D1460,'TM Information'!$A:$A,'TM Information'!$F:$F,"No Match",0,1))</f>
        <v>-</v>
      </c>
      <c r="G1460" s="42">
        <f t="shared" si="23"/>
        <v>0</v>
      </c>
    </row>
    <row r="1461" spans="1:7">
      <c r="A1461" s="6" t="s">
        <v>100</v>
      </c>
      <c r="E1461" s="6" t="str">
        <f>IF(D1461="","-",_xlfn.XLOOKUP(D1461,'TM Information'!$A:$A,'TM Information'!$D:$D,"No Match",0,1))</f>
        <v>-</v>
      </c>
      <c r="F1461" s="6" t="str">
        <f>IF(D1461="","-",_xlfn.XLOOKUP(D1461,'TM Information'!$A:$A,'TM Information'!$F:$F,"No Match",0,1))</f>
        <v>-</v>
      </c>
      <c r="G1461" s="42">
        <f t="shared" si="23"/>
        <v>0</v>
      </c>
    </row>
    <row r="1462" spans="1:7">
      <c r="A1462" s="6" t="s">
        <v>100</v>
      </c>
      <c r="E1462" s="6" t="str">
        <f>IF(D1462="","-",_xlfn.XLOOKUP(D1462,'TM Information'!$A:$A,'TM Information'!$D:$D,"No Match",0,1))</f>
        <v>-</v>
      </c>
      <c r="F1462" s="6" t="str">
        <f>IF(D1462="","-",_xlfn.XLOOKUP(D1462,'TM Information'!$A:$A,'TM Information'!$F:$F,"No Match",0,1))</f>
        <v>-</v>
      </c>
      <c r="G1462" s="42">
        <f t="shared" si="23"/>
        <v>0</v>
      </c>
    </row>
    <row r="1463" spans="1:7">
      <c r="A1463" s="6" t="s">
        <v>100</v>
      </c>
      <c r="E1463" s="6" t="str">
        <f>IF(D1463="","-",_xlfn.XLOOKUP(D1463,'TM Information'!$A:$A,'TM Information'!$D:$D,"No Match",0,1))</f>
        <v>-</v>
      </c>
      <c r="F1463" s="6" t="str">
        <f>IF(D1463="","-",_xlfn.XLOOKUP(D1463,'TM Information'!$A:$A,'TM Information'!$F:$F,"No Match",0,1))</f>
        <v>-</v>
      </c>
      <c r="G1463" s="42">
        <f t="shared" si="23"/>
        <v>0</v>
      </c>
    </row>
    <row r="1464" spans="1:7">
      <c r="A1464" s="6" t="s">
        <v>100</v>
      </c>
      <c r="E1464" s="6" t="str">
        <f>IF(D1464="","-",_xlfn.XLOOKUP(D1464,'TM Information'!$A:$A,'TM Information'!$D:$D,"No Match",0,1))</f>
        <v>-</v>
      </c>
      <c r="F1464" s="6" t="str">
        <f>IF(D1464="","-",_xlfn.XLOOKUP(D1464,'TM Information'!$A:$A,'TM Information'!$F:$F,"No Match",0,1))</f>
        <v>-</v>
      </c>
      <c r="G1464" s="42">
        <f t="shared" si="23"/>
        <v>0</v>
      </c>
    </row>
    <row r="1465" spans="1:7">
      <c r="A1465" s="6" t="s">
        <v>100</v>
      </c>
      <c r="E1465" s="6" t="str">
        <f>IF(D1465="","-",_xlfn.XLOOKUP(D1465,'TM Information'!$A:$A,'TM Information'!$D:$D,"No Match",0,1))</f>
        <v>-</v>
      </c>
      <c r="F1465" s="6" t="str">
        <f>IF(D1465="","-",_xlfn.XLOOKUP(D1465,'TM Information'!$A:$A,'TM Information'!$F:$F,"No Match",0,1))</f>
        <v>-</v>
      </c>
      <c r="G1465" s="42">
        <f t="shared" si="23"/>
        <v>0</v>
      </c>
    </row>
    <row r="1466" spans="1:7">
      <c r="A1466" s="6" t="s">
        <v>100</v>
      </c>
      <c r="E1466" s="6" t="str">
        <f>IF(D1466="","-",_xlfn.XLOOKUP(D1466,'TM Information'!$A:$A,'TM Information'!$D:$D,"No Match",0,1))</f>
        <v>-</v>
      </c>
      <c r="F1466" s="6" t="str">
        <f>IF(D1466="","-",_xlfn.XLOOKUP(D1466,'TM Information'!$A:$A,'TM Information'!$F:$F,"No Match",0,1))</f>
        <v>-</v>
      </c>
      <c r="G1466" s="42">
        <f t="shared" si="23"/>
        <v>0</v>
      </c>
    </row>
    <row r="1467" spans="1:7">
      <c r="A1467" s="6" t="s">
        <v>100</v>
      </c>
      <c r="E1467" s="6" t="str">
        <f>IF(D1467="","-",_xlfn.XLOOKUP(D1467,'TM Information'!$A:$A,'TM Information'!$D:$D,"No Match",0,1))</f>
        <v>-</v>
      </c>
      <c r="F1467" s="6" t="str">
        <f>IF(D1467="","-",_xlfn.XLOOKUP(D1467,'TM Information'!$A:$A,'TM Information'!$F:$F,"No Match",0,1))</f>
        <v>-</v>
      </c>
      <c r="G1467" s="42">
        <f t="shared" si="23"/>
        <v>0</v>
      </c>
    </row>
    <row r="1468" spans="1:7">
      <c r="A1468" s="6" t="s">
        <v>100</v>
      </c>
      <c r="E1468" s="6" t="str">
        <f>IF(D1468="","-",_xlfn.XLOOKUP(D1468,'TM Information'!$A:$A,'TM Information'!$D:$D,"No Match",0,1))</f>
        <v>-</v>
      </c>
      <c r="F1468" s="6" t="str">
        <f>IF(D1468="","-",_xlfn.XLOOKUP(D1468,'TM Information'!$A:$A,'TM Information'!$F:$F,"No Match",0,1))</f>
        <v>-</v>
      </c>
      <c r="G1468" s="42">
        <f t="shared" si="23"/>
        <v>0</v>
      </c>
    </row>
    <row r="1469" spans="1:7">
      <c r="A1469" s="6" t="s">
        <v>100</v>
      </c>
      <c r="E1469" s="6" t="str">
        <f>IF(D1469="","-",_xlfn.XLOOKUP(D1469,'TM Information'!$A:$A,'TM Information'!$D:$D,"No Match",0,1))</f>
        <v>-</v>
      </c>
      <c r="F1469" s="6" t="str">
        <f>IF(D1469="","-",_xlfn.XLOOKUP(D1469,'TM Information'!$A:$A,'TM Information'!$F:$F,"No Match",0,1))</f>
        <v>-</v>
      </c>
      <c r="G1469" s="42">
        <f t="shared" si="23"/>
        <v>0</v>
      </c>
    </row>
    <row r="1470" spans="1:7">
      <c r="A1470" s="6" t="s">
        <v>100</v>
      </c>
      <c r="E1470" s="6" t="str">
        <f>IF(D1470="","-",_xlfn.XLOOKUP(D1470,'TM Information'!$A:$A,'TM Information'!$D:$D,"No Match",0,1))</f>
        <v>-</v>
      </c>
      <c r="F1470" s="6" t="str">
        <f>IF(D1470="","-",_xlfn.XLOOKUP(D1470,'TM Information'!$A:$A,'TM Information'!$F:$F,"No Match",0,1))</f>
        <v>-</v>
      </c>
      <c r="G1470" s="42">
        <f t="shared" si="23"/>
        <v>0</v>
      </c>
    </row>
    <row r="1471" spans="1:7">
      <c r="A1471" s="6" t="s">
        <v>100</v>
      </c>
      <c r="E1471" s="6" t="str">
        <f>IF(D1471="","-",_xlfn.XLOOKUP(D1471,'TM Information'!$A:$A,'TM Information'!$D:$D,"No Match",0,1))</f>
        <v>-</v>
      </c>
      <c r="F1471" s="6" t="str">
        <f>IF(D1471="","-",_xlfn.XLOOKUP(D1471,'TM Information'!$A:$A,'TM Information'!$F:$F,"No Match",0,1))</f>
        <v>-</v>
      </c>
      <c r="G1471" s="42">
        <f t="shared" si="23"/>
        <v>0</v>
      </c>
    </row>
    <row r="1472" spans="1:7">
      <c r="A1472" s="6" t="s">
        <v>100</v>
      </c>
      <c r="E1472" s="6" t="str">
        <f>IF(D1472="","-",_xlfn.XLOOKUP(D1472,'TM Information'!$A:$A,'TM Information'!$D:$D,"No Match",0,1))</f>
        <v>-</v>
      </c>
      <c r="F1472" s="6" t="str">
        <f>IF(D1472="","-",_xlfn.XLOOKUP(D1472,'TM Information'!$A:$A,'TM Information'!$F:$F,"No Match",0,1))</f>
        <v>-</v>
      </c>
      <c r="G1472" s="42">
        <f t="shared" si="23"/>
        <v>0</v>
      </c>
    </row>
    <row r="1473" spans="1:7">
      <c r="A1473" s="6" t="s">
        <v>100</v>
      </c>
      <c r="E1473" s="6" t="str">
        <f>IF(D1473="","-",_xlfn.XLOOKUP(D1473,'TM Information'!$A:$A,'TM Information'!$D:$D,"No Match",0,1))</f>
        <v>-</v>
      </c>
      <c r="F1473" s="6" t="str">
        <f>IF(D1473="","-",_xlfn.XLOOKUP(D1473,'TM Information'!$A:$A,'TM Information'!$F:$F,"No Match",0,1))</f>
        <v>-</v>
      </c>
      <c r="G1473" s="42">
        <f t="shared" si="23"/>
        <v>0</v>
      </c>
    </row>
    <row r="1474" spans="1:7">
      <c r="A1474" s="6" t="s">
        <v>100</v>
      </c>
      <c r="E1474" s="6" t="str">
        <f>IF(D1474="","-",_xlfn.XLOOKUP(D1474,'TM Information'!$A:$A,'TM Information'!$D:$D,"No Match",0,1))</f>
        <v>-</v>
      </c>
      <c r="F1474" s="6" t="str">
        <f>IF(D1474="","-",_xlfn.XLOOKUP(D1474,'TM Information'!$A:$A,'TM Information'!$F:$F,"No Match",0,1))</f>
        <v>-</v>
      </c>
      <c r="G1474" s="42">
        <f t="shared" si="23"/>
        <v>0</v>
      </c>
    </row>
    <row r="1475" spans="1:7">
      <c r="A1475" s="6" t="s">
        <v>100</v>
      </c>
      <c r="E1475" s="6" t="str">
        <f>IF(D1475="","-",_xlfn.XLOOKUP(D1475,'TM Information'!$A:$A,'TM Information'!$D:$D,"No Match",0,1))</f>
        <v>-</v>
      </c>
      <c r="F1475" s="6" t="str">
        <f>IF(D1475="","-",_xlfn.XLOOKUP(D1475,'TM Information'!$A:$A,'TM Information'!$F:$F,"No Match",0,1))</f>
        <v>-</v>
      </c>
      <c r="G1475" s="42">
        <f t="shared" si="23"/>
        <v>0</v>
      </c>
    </row>
    <row r="1476" spans="1:7">
      <c r="A1476" s="6" t="s">
        <v>100</v>
      </c>
      <c r="E1476" s="6" t="str">
        <f>IF(D1476="","-",_xlfn.XLOOKUP(D1476,'TM Information'!$A:$A,'TM Information'!$D:$D,"No Match",0,1))</f>
        <v>-</v>
      </c>
      <c r="F1476" s="6" t="str">
        <f>IF(D1476="","-",_xlfn.XLOOKUP(D1476,'TM Information'!$A:$A,'TM Information'!$F:$F,"No Match",0,1))</f>
        <v>-</v>
      </c>
      <c r="G1476" s="42">
        <f t="shared" si="23"/>
        <v>0</v>
      </c>
    </row>
    <row r="1477" spans="1:7">
      <c r="A1477" s="6" t="s">
        <v>100</v>
      </c>
      <c r="E1477" s="6" t="str">
        <f>IF(D1477="","-",_xlfn.XLOOKUP(D1477,'TM Information'!$A:$A,'TM Information'!$D:$D,"No Match",0,1))</f>
        <v>-</v>
      </c>
      <c r="F1477" s="6" t="str">
        <f>IF(D1477="","-",_xlfn.XLOOKUP(D1477,'TM Information'!$A:$A,'TM Information'!$F:$F,"No Match",0,1))</f>
        <v>-</v>
      </c>
      <c r="G1477" s="42">
        <f t="shared" si="23"/>
        <v>0</v>
      </c>
    </row>
    <row r="1478" spans="1:7">
      <c r="A1478" s="6" t="s">
        <v>100</v>
      </c>
      <c r="E1478" s="6" t="str">
        <f>IF(D1478="","-",_xlfn.XLOOKUP(D1478,'TM Information'!$A:$A,'TM Information'!$D:$D,"No Match",0,1))</f>
        <v>-</v>
      </c>
      <c r="F1478" s="6" t="str">
        <f>IF(D1478="","-",_xlfn.XLOOKUP(D1478,'TM Information'!$A:$A,'TM Information'!$F:$F,"No Match",0,1))</f>
        <v>-</v>
      </c>
      <c r="G1478" s="42">
        <f t="shared" si="23"/>
        <v>0</v>
      </c>
    </row>
    <row r="1479" spans="1:7">
      <c r="A1479" s="6" t="s">
        <v>100</v>
      </c>
      <c r="E1479" s="6" t="str">
        <f>IF(D1479="","-",_xlfn.XLOOKUP(D1479,'TM Information'!$A:$A,'TM Information'!$D:$D,"No Match",0,1))</f>
        <v>-</v>
      </c>
      <c r="F1479" s="6" t="str">
        <f>IF(D1479="","-",_xlfn.XLOOKUP(D1479,'TM Information'!$A:$A,'TM Information'!$F:$F,"No Match",0,1))</f>
        <v>-</v>
      </c>
      <c r="G1479" s="42">
        <f t="shared" si="23"/>
        <v>0</v>
      </c>
    </row>
    <row r="1480" spans="1:7">
      <c r="A1480" s="6" t="s">
        <v>100</v>
      </c>
      <c r="E1480" s="6" t="str">
        <f>IF(D1480="","-",_xlfn.XLOOKUP(D1480,'TM Information'!$A:$A,'TM Information'!$D:$D,"No Match",0,1))</f>
        <v>-</v>
      </c>
      <c r="F1480" s="6" t="str">
        <f>IF(D1480="","-",_xlfn.XLOOKUP(D1480,'TM Information'!$A:$A,'TM Information'!$F:$F,"No Match",0,1))</f>
        <v>-</v>
      </c>
      <c r="G1480" s="42">
        <f t="shared" si="23"/>
        <v>0</v>
      </c>
    </row>
    <row r="1481" spans="1:7">
      <c r="A1481" s="6" t="s">
        <v>100</v>
      </c>
      <c r="E1481" s="6" t="str">
        <f>IF(D1481="","-",_xlfn.XLOOKUP(D1481,'TM Information'!$A:$A,'TM Information'!$D:$D,"No Match",0,1))</f>
        <v>-</v>
      </c>
      <c r="F1481" s="6" t="str">
        <f>IF(D1481="","-",_xlfn.XLOOKUP(D1481,'TM Information'!$A:$A,'TM Information'!$F:$F,"No Match",0,1))</f>
        <v>-</v>
      </c>
      <c r="G1481" s="42">
        <f t="shared" si="23"/>
        <v>0</v>
      </c>
    </row>
    <row r="1482" spans="1:7">
      <c r="A1482" s="6" t="s">
        <v>100</v>
      </c>
      <c r="E1482" s="6" t="str">
        <f>IF(D1482="","-",_xlfn.XLOOKUP(D1482,'TM Information'!$A:$A,'TM Information'!$D:$D,"No Match",0,1))</f>
        <v>-</v>
      </c>
      <c r="F1482" s="6" t="str">
        <f>IF(D1482="","-",_xlfn.XLOOKUP(D1482,'TM Information'!$A:$A,'TM Information'!$F:$F,"No Match",0,1))</f>
        <v>-</v>
      </c>
      <c r="G1482" s="42">
        <f t="shared" si="23"/>
        <v>0</v>
      </c>
    </row>
    <row r="1483" spans="1:7">
      <c r="A1483" s="6" t="s">
        <v>100</v>
      </c>
      <c r="E1483" s="6" t="str">
        <f>IF(D1483="","-",_xlfn.XLOOKUP(D1483,'TM Information'!$A:$A,'TM Information'!$D:$D,"No Match",0,1))</f>
        <v>-</v>
      </c>
      <c r="F1483" s="6" t="str">
        <f>IF(D1483="","-",_xlfn.XLOOKUP(D1483,'TM Information'!$A:$A,'TM Information'!$F:$F,"No Match",0,1))</f>
        <v>-</v>
      </c>
      <c r="G1483" s="42">
        <f t="shared" si="23"/>
        <v>0</v>
      </c>
    </row>
    <row r="1484" spans="1:7">
      <c r="A1484" s="6" t="s">
        <v>100</v>
      </c>
      <c r="E1484" s="6" t="str">
        <f>IF(D1484="","-",_xlfn.XLOOKUP(D1484,'TM Information'!$A:$A,'TM Information'!$D:$D,"No Match",0,1))</f>
        <v>-</v>
      </c>
      <c r="F1484" s="6" t="str">
        <f>IF(D1484="","-",_xlfn.XLOOKUP(D1484,'TM Information'!$A:$A,'TM Information'!$F:$F,"No Match",0,1))</f>
        <v>-</v>
      </c>
      <c r="G1484" s="42">
        <f t="shared" si="23"/>
        <v>0</v>
      </c>
    </row>
    <row r="1485" spans="1:7">
      <c r="A1485" s="6" t="s">
        <v>100</v>
      </c>
      <c r="E1485" s="6" t="str">
        <f>IF(D1485="","-",_xlfn.XLOOKUP(D1485,'TM Information'!$A:$A,'TM Information'!$D:$D,"No Match",0,1))</f>
        <v>-</v>
      </c>
      <c r="F1485" s="6" t="str">
        <f>IF(D1485="","-",_xlfn.XLOOKUP(D1485,'TM Information'!$A:$A,'TM Information'!$F:$F,"No Match",0,1))</f>
        <v>-</v>
      </c>
      <c r="G1485" s="42">
        <f t="shared" si="23"/>
        <v>0</v>
      </c>
    </row>
    <row r="1486" spans="1:7">
      <c r="A1486" s="6" t="s">
        <v>100</v>
      </c>
      <c r="E1486" s="6" t="str">
        <f>IF(D1486="","-",_xlfn.XLOOKUP(D1486,'TM Information'!$A:$A,'TM Information'!$D:$D,"No Match",0,1))</f>
        <v>-</v>
      </c>
      <c r="F1486" s="6" t="str">
        <f>IF(D1486="","-",_xlfn.XLOOKUP(D1486,'TM Information'!$A:$A,'TM Information'!$F:$F,"No Match",0,1))</f>
        <v>-</v>
      </c>
      <c r="G1486" s="42">
        <f t="shared" si="23"/>
        <v>0</v>
      </c>
    </row>
    <row r="1487" spans="1:7">
      <c r="A1487" s="6" t="s">
        <v>100</v>
      </c>
      <c r="E1487" s="6" t="str">
        <f>IF(D1487="","-",_xlfn.XLOOKUP(D1487,'TM Information'!$A:$A,'TM Information'!$D:$D,"No Match",0,1))</f>
        <v>-</v>
      </c>
      <c r="F1487" s="6" t="str">
        <f>IF(D1487="","-",_xlfn.XLOOKUP(D1487,'TM Information'!$A:$A,'TM Information'!$F:$F,"No Match",0,1))</f>
        <v>-</v>
      </c>
      <c r="G1487" s="42">
        <f t="shared" si="23"/>
        <v>0</v>
      </c>
    </row>
    <row r="1488" spans="1:7">
      <c r="A1488" s="6" t="s">
        <v>100</v>
      </c>
      <c r="E1488" s="6" t="str">
        <f>IF(D1488="","-",_xlfn.XLOOKUP(D1488,'TM Information'!$A:$A,'TM Information'!$D:$D,"No Match",0,1))</f>
        <v>-</v>
      </c>
      <c r="F1488" s="6" t="str">
        <f>IF(D1488="","-",_xlfn.XLOOKUP(D1488,'TM Information'!$A:$A,'TM Information'!$F:$F,"No Match",0,1))</f>
        <v>-</v>
      </c>
      <c r="G1488" s="42">
        <f t="shared" si="23"/>
        <v>0</v>
      </c>
    </row>
    <row r="1489" spans="1:7">
      <c r="A1489" s="6" t="s">
        <v>100</v>
      </c>
      <c r="E1489" s="6" t="str">
        <f>IF(D1489="","-",_xlfn.XLOOKUP(D1489,'TM Information'!$A:$A,'TM Information'!$D:$D,"No Match",0,1))</f>
        <v>-</v>
      </c>
      <c r="F1489" s="6" t="str">
        <f>IF(D1489="","-",_xlfn.XLOOKUP(D1489,'TM Information'!$A:$A,'TM Information'!$F:$F,"No Match",0,1))</f>
        <v>-</v>
      </c>
      <c r="G1489" s="42">
        <f t="shared" si="23"/>
        <v>0</v>
      </c>
    </row>
    <row r="1490" spans="1:7">
      <c r="A1490" s="6" t="s">
        <v>100</v>
      </c>
      <c r="E1490" s="6" t="str">
        <f>IF(D1490="","-",_xlfn.XLOOKUP(D1490,'TM Information'!$A:$A,'TM Information'!$D:$D,"No Match",0,1))</f>
        <v>-</v>
      </c>
      <c r="F1490" s="6" t="str">
        <f>IF(D1490="","-",_xlfn.XLOOKUP(D1490,'TM Information'!$A:$A,'TM Information'!$F:$F,"No Match",0,1))</f>
        <v>-</v>
      </c>
      <c r="G1490" s="42">
        <f t="shared" si="23"/>
        <v>0</v>
      </c>
    </row>
    <row r="1491" spans="1:7">
      <c r="A1491" s="6" t="s">
        <v>100</v>
      </c>
      <c r="E1491" s="6" t="str">
        <f>IF(D1491="","-",_xlfn.XLOOKUP(D1491,'TM Information'!$A:$A,'TM Information'!$D:$D,"No Match",0,1))</f>
        <v>-</v>
      </c>
      <c r="F1491" s="6" t="str">
        <f>IF(D1491="","-",_xlfn.XLOOKUP(D1491,'TM Information'!$A:$A,'TM Information'!$F:$F,"No Match",0,1))</f>
        <v>-</v>
      </c>
      <c r="G1491" s="42">
        <f t="shared" si="23"/>
        <v>0</v>
      </c>
    </row>
    <row r="1492" spans="1:7">
      <c r="A1492" s="6" t="s">
        <v>100</v>
      </c>
      <c r="E1492" s="6" t="str">
        <f>IF(D1492="","-",_xlfn.XLOOKUP(D1492,'TM Information'!$A:$A,'TM Information'!$D:$D,"No Match",0,1))</f>
        <v>-</v>
      </c>
      <c r="F1492" s="6" t="str">
        <f>IF(D1492="","-",_xlfn.XLOOKUP(D1492,'TM Information'!$A:$A,'TM Information'!$F:$F,"No Match",0,1))</f>
        <v>-</v>
      </c>
      <c r="G1492" s="42">
        <f t="shared" si="23"/>
        <v>0</v>
      </c>
    </row>
    <row r="1493" spans="1:7">
      <c r="A1493" s="6" t="s">
        <v>100</v>
      </c>
      <c r="E1493" s="6" t="str">
        <f>IF(D1493="","-",_xlfn.XLOOKUP(D1493,'TM Information'!$A:$A,'TM Information'!$D:$D,"No Match",0,1))</f>
        <v>-</v>
      </c>
      <c r="F1493" s="6" t="str">
        <f>IF(D1493="","-",_xlfn.XLOOKUP(D1493,'TM Information'!$A:$A,'TM Information'!$F:$F,"No Match",0,1))</f>
        <v>-</v>
      </c>
      <c r="G1493" s="42">
        <f t="shared" si="23"/>
        <v>0</v>
      </c>
    </row>
    <row r="1494" spans="1:7">
      <c r="A1494" s="6" t="s">
        <v>100</v>
      </c>
      <c r="E1494" s="6" t="str">
        <f>IF(D1494="","-",_xlfn.XLOOKUP(D1494,'TM Information'!$A:$A,'TM Information'!$D:$D,"No Match",0,1))</f>
        <v>-</v>
      </c>
      <c r="F1494" s="6" t="str">
        <f>IF(D1494="","-",_xlfn.XLOOKUP(D1494,'TM Information'!$A:$A,'TM Information'!$F:$F,"No Match",0,1))</f>
        <v>-</v>
      </c>
      <c r="G1494" s="42">
        <f t="shared" si="23"/>
        <v>0</v>
      </c>
    </row>
    <row r="1495" spans="1:7">
      <c r="A1495" s="6" t="s">
        <v>100</v>
      </c>
      <c r="E1495" s="6" t="str">
        <f>IF(D1495="","-",_xlfn.XLOOKUP(D1495,'TM Information'!$A:$A,'TM Information'!$D:$D,"No Match",0,1))</f>
        <v>-</v>
      </c>
      <c r="F1495" s="6" t="str">
        <f>IF(D1495="","-",_xlfn.XLOOKUP(D1495,'TM Information'!$A:$A,'TM Information'!$F:$F,"No Match",0,1))</f>
        <v>-</v>
      </c>
      <c r="G1495" s="42">
        <f t="shared" si="23"/>
        <v>0</v>
      </c>
    </row>
    <row r="1496" spans="1:7">
      <c r="A1496" s="6" t="s">
        <v>100</v>
      </c>
      <c r="E1496" s="6" t="str">
        <f>IF(D1496="","-",_xlfn.XLOOKUP(D1496,'TM Information'!$A:$A,'TM Information'!$D:$D,"No Match",0,1))</f>
        <v>-</v>
      </c>
      <c r="F1496" s="6" t="str">
        <f>IF(D1496="","-",_xlfn.XLOOKUP(D1496,'TM Information'!$A:$A,'TM Information'!$F:$F,"No Match",0,1))</f>
        <v>-</v>
      </c>
      <c r="G1496" s="42">
        <f t="shared" si="23"/>
        <v>0</v>
      </c>
    </row>
    <row r="1497" spans="1:7">
      <c r="A1497" s="6" t="s">
        <v>100</v>
      </c>
      <c r="E1497" s="6" t="str">
        <f>IF(D1497="","-",_xlfn.XLOOKUP(D1497,'TM Information'!$A:$A,'TM Information'!$D:$D,"No Match",0,1))</f>
        <v>-</v>
      </c>
      <c r="F1497" s="6" t="str">
        <f>IF(D1497="","-",_xlfn.XLOOKUP(D1497,'TM Information'!$A:$A,'TM Information'!$F:$F,"No Match",0,1))</f>
        <v>-</v>
      </c>
      <c r="G1497" s="42">
        <f t="shared" si="23"/>
        <v>0</v>
      </c>
    </row>
    <row r="1498" spans="1:7">
      <c r="A1498" s="6" t="s">
        <v>100</v>
      </c>
      <c r="E1498" s="6" t="str">
        <f>IF(D1498="","-",_xlfn.XLOOKUP(D1498,'TM Information'!$A:$A,'TM Information'!$D:$D,"No Match",0,1))</f>
        <v>-</v>
      </c>
      <c r="F1498" s="6" t="str">
        <f>IF(D1498="","-",_xlfn.XLOOKUP(D1498,'TM Information'!$A:$A,'TM Information'!$F:$F,"No Match",0,1))</f>
        <v>-</v>
      </c>
      <c r="G1498" s="42">
        <f t="shared" si="23"/>
        <v>0</v>
      </c>
    </row>
    <row r="1499" spans="1:7">
      <c r="A1499" s="6" t="s">
        <v>100</v>
      </c>
      <c r="E1499" s="6" t="str">
        <f>IF(D1499="","-",_xlfn.XLOOKUP(D1499,'TM Information'!$A:$A,'TM Information'!$D:$D,"No Match",0,1))</f>
        <v>-</v>
      </c>
      <c r="F1499" s="6" t="str">
        <f>IF(D1499="","-",_xlfn.XLOOKUP(D1499,'TM Information'!$A:$A,'TM Information'!$F:$F,"No Match",0,1))</f>
        <v>-</v>
      </c>
      <c r="G1499" s="42">
        <f t="shared" si="23"/>
        <v>0</v>
      </c>
    </row>
    <row r="1500" spans="1:7">
      <c r="A1500" s="6" t="s">
        <v>100</v>
      </c>
      <c r="E1500" s="6" t="str">
        <f>IF(D1500="","-",_xlfn.XLOOKUP(D1500,'TM Information'!$A:$A,'TM Information'!$D:$D,"No Match",0,1))</f>
        <v>-</v>
      </c>
      <c r="F1500" s="6" t="str">
        <f>IF(D1500="","-",_xlfn.XLOOKUP(D1500,'TM Information'!$A:$A,'TM Information'!$F:$F,"No Match",0,1))</f>
        <v>-</v>
      </c>
      <c r="G1500" s="42">
        <f t="shared" si="23"/>
        <v>0</v>
      </c>
    </row>
    <row r="1501" spans="1:7">
      <c r="A1501" s="6" t="s">
        <v>100</v>
      </c>
      <c r="E1501" s="6" t="str">
        <f>IF(D1501="","-",_xlfn.XLOOKUP(D1501,'TM Information'!$A:$A,'TM Information'!$D:$D,"No Match",0,1))</f>
        <v>-</v>
      </c>
      <c r="F1501" s="6" t="str">
        <f>IF(D1501="","-",_xlfn.XLOOKUP(D1501,'TM Information'!$A:$A,'TM Information'!$F:$F,"No Match",0,1))</f>
        <v>-</v>
      </c>
      <c r="G1501" s="42">
        <f t="shared" si="23"/>
        <v>0</v>
      </c>
    </row>
    <row r="1502" spans="1:7">
      <c r="A1502" s="6" t="s">
        <v>100</v>
      </c>
      <c r="E1502" s="6" t="str">
        <f>IF(D1502="","-",_xlfn.XLOOKUP(D1502,'TM Information'!$A:$A,'TM Information'!$D:$D,"No Match",0,1))</f>
        <v>-</v>
      </c>
      <c r="F1502" s="6" t="str">
        <f>IF(D1502="","-",_xlfn.XLOOKUP(D1502,'TM Information'!$A:$A,'TM Information'!$F:$F,"No Match",0,1))</f>
        <v>-</v>
      </c>
      <c r="G1502" s="42">
        <f t="shared" si="23"/>
        <v>0</v>
      </c>
    </row>
    <row r="1503" spans="1:7">
      <c r="A1503" s="6" t="s">
        <v>100</v>
      </c>
      <c r="E1503" s="6" t="str">
        <f>IF(D1503="","-",_xlfn.XLOOKUP(D1503,'TM Information'!$A:$A,'TM Information'!$D:$D,"No Match",0,1))</f>
        <v>-</v>
      </c>
      <c r="F1503" s="6" t="str">
        <f>IF(D1503="","-",_xlfn.XLOOKUP(D1503,'TM Information'!$A:$A,'TM Information'!$F:$F,"No Match",0,1))</f>
        <v>-</v>
      </c>
      <c r="G1503" s="42">
        <f t="shared" si="23"/>
        <v>0</v>
      </c>
    </row>
    <row r="1504" spans="1:7">
      <c r="A1504" s="6" t="s">
        <v>100</v>
      </c>
      <c r="E1504" s="6" t="str">
        <f>IF(D1504="","-",_xlfn.XLOOKUP(D1504,'TM Information'!$A:$A,'TM Information'!$D:$D,"No Match",0,1))</f>
        <v>-</v>
      </c>
      <c r="F1504" s="6" t="str">
        <f>IF(D1504="","-",_xlfn.XLOOKUP(D1504,'TM Information'!$A:$A,'TM Information'!$F:$F,"No Match",0,1))</f>
        <v>-</v>
      </c>
      <c r="G1504" s="42">
        <f t="shared" si="23"/>
        <v>0</v>
      </c>
    </row>
    <row r="1505" spans="1:7">
      <c r="A1505" s="6" t="s">
        <v>100</v>
      </c>
      <c r="E1505" s="6" t="str">
        <f>IF(D1505="","-",_xlfn.XLOOKUP(D1505,'TM Information'!$A:$A,'TM Information'!$D:$D,"No Match",0,1))</f>
        <v>-</v>
      </c>
      <c r="F1505" s="6" t="str">
        <f>IF(D1505="","-",_xlfn.XLOOKUP(D1505,'TM Information'!$A:$A,'TM Information'!$F:$F,"No Match",0,1))</f>
        <v>-</v>
      </c>
      <c r="G1505" s="42">
        <f t="shared" si="23"/>
        <v>0</v>
      </c>
    </row>
    <row r="1506" spans="1:7">
      <c r="A1506" s="6" t="s">
        <v>100</v>
      </c>
      <c r="E1506" s="6" t="str">
        <f>IF(D1506="","-",_xlfn.XLOOKUP(D1506,'TM Information'!$A:$A,'TM Information'!$D:$D,"No Match",0,1))</f>
        <v>-</v>
      </c>
      <c r="F1506" s="6" t="str">
        <f>IF(D1506="","-",_xlfn.XLOOKUP(D1506,'TM Information'!$A:$A,'TM Information'!$F:$F,"No Match",0,1))</f>
        <v>-</v>
      </c>
      <c r="G1506" s="42">
        <f t="shared" si="23"/>
        <v>0</v>
      </c>
    </row>
    <row r="1507" spans="1:7">
      <c r="A1507" s="6" t="s">
        <v>100</v>
      </c>
      <c r="E1507" s="6" t="str">
        <f>IF(D1507="","-",_xlfn.XLOOKUP(D1507,'TM Information'!$A:$A,'TM Information'!$D:$D,"No Match",0,1))</f>
        <v>-</v>
      </c>
      <c r="F1507" s="6" t="str">
        <f>IF(D1507="","-",_xlfn.XLOOKUP(D1507,'TM Information'!$A:$A,'TM Information'!$F:$F,"No Match",0,1))</f>
        <v>-</v>
      </c>
      <c r="G1507" s="42">
        <f t="shared" si="23"/>
        <v>0</v>
      </c>
    </row>
    <row r="1508" spans="1:7">
      <c r="A1508" s="6" t="s">
        <v>100</v>
      </c>
      <c r="E1508" s="6" t="str">
        <f>IF(D1508="","-",_xlfn.XLOOKUP(D1508,'TM Information'!$A:$A,'TM Information'!$D:$D,"No Match",0,1))</f>
        <v>-</v>
      </c>
      <c r="F1508" s="6" t="str">
        <f>IF(D1508="","-",_xlfn.XLOOKUP(D1508,'TM Information'!$A:$A,'TM Information'!$F:$F,"No Match",0,1))</f>
        <v>-</v>
      </c>
      <c r="G1508" s="42">
        <f t="shared" si="23"/>
        <v>0</v>
      </c>
    </row>
    <row r="1509" spans="1:7">
      <c r="A1509" s="6" t="s">
        <v>100</v>
      </c>
      <c r="E1509" s="6" t="str">
        <f>IF(D1509="","-",_xlfn.XLOOKUP(D1509,'TM Information'!$A:$A,'TM Information'!$D:$D,"No Match",0,1))</f>
        <v>-</v>
      </c>
      <c r="F1509" s="6" t="str">
        <f>IF(D1509="","-",_xlfn.XLOOKUP(D1509,'TM Information'!$A:$A,'TM Information'!$F:$F,"No Match",0,1))</f>
        <v>-</v>
      </c>
      <c r="G1509" s="42">
        <f t="shared" si="23"/>
        <v>0</v>
      </c>
    </row>
    <row r="1510" spans="1:7">
      <c r="A1510" s="6" t="s">
        <v>100</v>
      </c>
      <c r="E1510" s="6" t="str">
        <f>IF(D1510="","-",_xlfn.XLOOKUP(D1510,'TM Information'!$A:$A,'TM Information'!$D:$D,"No Match",0,1))</f>
        <v>-</v>
      </c>
      <c r="F1510" s="6" t="str">
        <f>IF(D1510="","-",_xlfn.XLOOKUP(D1510,'TM Information'!$A:$A,'TM Information'!$F:$F,"No Match",0,1))</f>
        <v>-</v>
      </c>
      <c r="G1510" s="42">
        <f t="shared" si="23"/>
        <v>0</v>
      </c>
    </row>
    <row r="1511" spans="1:7">
      <c r="A1511" s="6" t="s">
        <v>100</v>
      </c>
      <c r="E1511" s="6" t="str">
        <f>IF(D1511="","-",_xlfn.XLOOKUP(D1511,'TM Information'!$A:$A,'TM Information'!$D:$D,"No Match",0,1))</f>
        <v>-</v>
      </c>
      <c r="F1511" s="6" t="str">
        <f>IF(D1511="","-",_xlfn.XLOOKUP(D1511,'TM Information'!$A:$A,'TM Information'!$F:$F,"No Match",0,1))</f>
        <v>-</v>
      </c>
      <c r="G1511" s="42">
        <f t="shared" si="23"/>
        <v>0</v>
      </c>
    </row>
    <row r="1512" spans="1:7">
      <c r="A1512" s="6" t="s">
        <v>100</v>
      </c>
      <c r="E1512" s="6" t="str">
        <f>IF(D1512="","-",_xlfn.XLOOKUP(D1512,'TM Information'!$A:$A,'TM Information'!$D:$D,"No Match",0,1))</f>
        <v>-</v>
      </c>
      <c r="F1512" s="6" t="str">
        <f>IF(D1512="","-",_xlfn.XLOOKUP(D1512,'TM Information'!$A:$A,'TM Information'!$F:$F,"No Match",0,1))</f>
        <v>-</v>
      </c>
      <c r="G1512" s="42">
        <f t="shared" si="23"/>
        <v>0</v>
      </c>
    </row>
    <row r="1513" spans="1:7">
      <c r="A1513" s="6" t="s">
        <v>100</v>
      </c>
      <c r="E1513" s="6" t="str">
        <f>IF(D1513="","-",_xlfn.XLOOKUP(D1513,'TM Information'!$A:$A,'TM Information'!$D:$D,"No Match",0,1))</f>
        <v>-</v>
      </c>
      <c r="F1513" s="6" t="str">
        <f>IF(D1513="","-",_xlfn.XLOOKUP(D1513,'TM Information'!$A:$A,'TM Information'!$F:$F,"No Match",0,1))</f>
        <v>-</v>
      </c>
      <c r="G1513" s="42">
        <f t="shared" si="23"/>
        <v>0</v>
      </c>
    </row>
    <row r="1514" spans="1:7">
      <c r="A1514" s="6" t="s">
        <v>100</v>
      </c>
      <c r="E1514" s="6" t="str">
        <f>IF(D1514="","-",_xlfn.XLOOKUP(D1514,'TM Information'!$A:$A,'TM Information'!$D:$D,"No Match",0,1))</f>
        <v>-</v>
      </c>
      <c r="F1514" s="6" t="str">
        <f>IF(D1514="","-",_xlfn.XLOOKUP(D1514,'TM Information'!$A:$A,'TM Information'!$F:$F,"No Match",0,1))</f>
        <v>-</v>
      </c>
      <c r="G1514" s="42">
        <f t="shared" si="23"/>
        <v>0</v>
      </c>
    </row>
    <row r="1515" spans="1:7">
      <c r="A1515" s="6" t="s">
        <v>100</v>
      </c>
      <c r="E1515" s="6" t="str">
        <f>IF(D1515="","-",_xlfn.XLOOKUP(D1515,'TM Information'!$A:$A,'TM Information'!$D:$D,"No Match",0,1))</f>
        <v>-</v>
      </c>
      <c r="F1515" s="6" t="str">
        <f>IF(D1515="","-",_xlfn.XLOOKUP(D1515,'TM Information'!$A:$A,'TM Information'!$F:$F,"No Match",0,1))</f>
        <v>-</v>
      </c>
      <c r="G1515" s="42">
        <f t="shared" si="23"/>
        <v>0</v>
      </c>
    </row>
    <row r="1516" spans="1:7">
      <c r="A1516" s="6" t="s">
        <v>100</v>
      </c>
      <c r="E1516" s="6" t="str">
        <f>IF(D1516="","-",_xlfn.XLOOKUP(D1516,'TM Information'!$A:$A,'TM Information'!$D:$D,"No Match",0,1))</f>
        <v>-</v>
      </c>
      <c r="F1516" s="6" t="str">
        <f>IF(D1516="","-",_xlfn.XLOOKUP(D1516,'TM Information'!$A:$A,'TM Information'!$F:$F,"No Match",0,1))</f>
        <v>-</v>
      </c>
      <c r="G1516" s="42">
        <f t="shared" si="23"/>
        <v>0</v>
      </c>
    </row>
    <row r="1517" spans="1:7">
      <c r="A1517" s="6" t="s">
        <v>100</v>
      </c>
      <c r="E1517" s="6" t="str">
        <f>IF(D1517="","-",_xlfn.XLOOKUP(D1517,'TM Information'!$A:$A,'TM Information'!$D:$D,"No Match",0,1))</f>
        <v>-</v>
      </c>
      <c r="F1517" s="6" t="str">
        <f>IF(D1517="","-",_xlfn.XLOOKUP(D1517,'TM Information'!$A:$A,'TM Information'!$F:$F,"No Match",0,1))</f>
        <v>-</v>
      </c>
      <c r="G1517" s="42">
        <f t="shared" si="23"/>
        <v>0</v>
      </c>
    </row>
    <row r="1518" spans="1:7">
      <c r="A1518" s="6" t="s">
        <v>100</v>
      </c>
      <c r="E1518" s="6" t="str">
        <f>IF(D1518="","-",_xlfn.XLOOKUP(D1518,'TM Information'!$A:$A,'TM Information'!$D:$D,"No Match",0,1))</f>
        <v>-</v>
      </c>
      <c r="F1518" s="6" t="str">
        <f>IF(D1518="","-",_xlfn.XLOOKUP(D1518,'TM Information'!$A:$A,'TM Information'!$F:$F,"No Match",0,1))</f>
        <v>-</v>
      </c>
      <c r="G1518" s="42">
        <f t="shared" ref="G1518:G1581" si="24">COUNTIF(D:D,D1518)</f>
        <v>0</v>
      </c>
    </row>
    <row r="1519" spans="1:7">
      <c r="A1519" s="6" t="s">
        <v>100</v>
      </c>
      <c r="E1519" s="6" t="str">
        <f>IF(D1519="","-",_xlfn.XLOOKUP(D1519,'TM Information'!$A:$A,'TM Information'!$D:$D,"No Match",0,1))</f>
        <v>-</v>
      </c>
      <c r="F1519" s="6" t="str">
        <f>IF(D1519="","-",_xlfn.XLOOKUP(D1519,'TM Information'!$A:$A,'TM Information'!$F:$F,"No Match",0,1))</f>
        <v>-</v>
      </c>
      <c r="G1519" s="42">
        <f t="shared" si="24"/>
        <v>0</v>
      </c>
    </row>
    <row r="1520" spans="1:7">
      <c r="A1520" s="6" t="s">
        <v>100</v>
      </c>
      <c r="E1520" s="6" t="str">
        <f>IF(D1520="","-",_xlfn.XLOOKUP(D1520,'TM Information'!$A:$A,'TM Information'!$D:$D,"No Match",0,1))</f>
        <v>-</v>
      </c>
      <c r="F1520" s="6" t="str">
        <f>IF(D1520="","-",_xlfn.XLOOKUP(D1520,'TM Information'!$A:$A,'TM Information'!$F:$F,"No Match",0,1))</f>
        <v>-</v>
      </c>
      <c r="G1520" s="42">
        <f t="shared" si="24"/>
        <v>0</v>
      </c>
    </row>
    <row r="1521" spans="1:7">
      <c r="A1521" s="6" t="s">
        <v>100</v>
      </c>
      <c r="E1521" s="6" t="str">
        <f>IF(D1521="","-",_xlfn.XLOOKUP(D1521,'TM Information'!$A:$A,'TM Information'!$D:$D,"No Match",0,1))</f>
        <v>-</v>
      </c>
      <c r="F1521" s="6" t="str">
        <f>IF(D1521="","-",_xlfn.XLOOKUP(D1521,'TM Information'!$A:$A,'TM Information'!$F:$F,"No Match",0,1))</f>
        <v>-</v>
      </c>
      <c r="G1521" s="42">
        <f t="shared" si="24"/>
        <v>0</v>
      </c>
    </row>
    <row r="1522" spans="1:7">
      <c r="A1522" s="6" t="s">
        <v>100</v>
      </c>
      <c r="E1522" s="6" t="str">
        <f>IF(D1522="","-",_xlfn.XLOOKUP(D1522,'TM Information'!$A:$A,'TM Information'!$D:$D,"No Match",0,1))</f>
        <v>-</v>
      </c>
      <c r="F1522" s="6" t="str">
        <f>IF(D1522="","-",_xlfn.XLOOKUP(D1522,'TM Information'!$A:$A,'TM Information'!$F:$F,"No Match",0,1))</f>
        <v>-</v>
      </c>
      <c r="G1522" s="42">
        <f t="shared" si="24"/>
        <v>0</v>
      </c>
    </row>
    <row r="1523" spans="1:7">
      <c r="A1523" s="6" t="s">
        <v>100</v>
      </c>
      <c r="E1523" s="6" t="str">
        <f>IF(D1523="","-",_xlfn.XLOOKUP(D1523,'TM Information'!$A:$A,'TM Information'!$D:$D,"No Match",0,1))</f>
        <v>-</v>
      </c>
      <c r="F1523" s="6" t="str">
        <f>IF(D1523="","-",_xlfn.XLOOKUP(D1523,'TM Information'!$A:$A,'TM Information'!$F:$F,"No Match",0,1))</f>
        <v>-</v>
      </c>
      <c r="G1523" s="42">
        <f t="shared" si="24"/>
        <v>0</v>
      </c>
    </row>
    <row r="1524" spans="1:7">
      <c r="A1524" s="6" t="s">
        <v>100</v>
      </c>
      <c r="E1524" s="6" t="str">
        <f>IF(D1524="","-",_xlfn.XLOOKUP(D1524,'TM Information'!$A:$A,'TM Information'!$D:$D,"No Match",0,1))</f>
        <v>-</v>
      </c>
      <c r="F1524" s="6" t="str">
        <f>IF(D1524="","-",_xlfn.XLOOKUP(D1524,'TM Information'!$A:$A,'TM Information'!$F:$F,"No Match",0,1))</f>
        <v>-</v>
      </c>
      <c r="G1524" s="42">
        <f t="shared" si="24"/>
        <v>0</v>
      </c>
    </row>
    <row r="1525" spans="1:7">
      <c r="A1525" s="6" t="s">
        <v>100</v>
      </c>
      <c r="E1525" s="6" t="str">
        <f>IF(D1525="","-",_xlfn.XLOOKUP(D1525,'TM Information'!$A:$A,'TM Information'!$D:$D,"No Match",0,1))</f>
        <v>-</v>
      </c>
      <c r="F1525" s="6" t="str">
        <f>IF(D1525="","-",_xlfn.XLOOKUP(D1525,'TM Information'!$A:$A,'TM Information'!$F:$F,"No Match",0,1))</f>
        <v>-</v>
      </c>
      <c r="G1525" s="42">
        <f t="shared" si="24"/>
        <v>0</v>
      </c>
    </row>
    <row r="1526" spans="1:7">
      <c r="A1526" s="6" t="s">
        <v>100</v>
      </c>
      <c r="E1526" s="6" t="str">
        <f>IF(D1526="","-",_xlfn.XLOOKUP(D1526,'TM Information'!$A:$A,'TM Information'!$D:$D,"No Match",0,1))</f>
        <v>-</v>
      </c>
      <c r="F1526" s="6" t="str">
        <f>IF(D1526="","-",_xlfn.XLOOKUP(D1526,'TM Information'!$A:$A,'TM Information'!$F:$F,"No Match",0,1))</f>
        <v>-</v>
      </c>
      <c r="G1526" s="42">
        <f t="shared" si="24"/>
        <v>0</v>
      </c>
    </row>
    <row r="1527" spans="1:7">
      <c r="A1527" s="6" t="s">
        <v>100</v>
      </c>
      <c r="E1527" s="6" t="str">
        <f>IF(D1527="","-",_xlfn.XLOOKUP(D1527,'TM Information'!$A:$A,'TM Information'!$D:$D,"No Match",0,1))</f>
        <v>-</v>
      </c>
      <c r="F1527" s="6" t="str">
        <f>IF(D1527="","-",_xlfn.XLOOKUP(D1527,'TM Information'!$A:$A,'TM Information'!$F:$F,"No Match",0,1))</f>
        <v>-</v>
      </c>
      <c r="G1527" s="42">
        <f t="shared" si="24"/>
        <v>0</v>
      </c>
    </row>
    <row r="1528" spans="1:7">
      <c r="A1528" s="6" t="s">
        <v>100</v>
      </c>
      <c r="E1528" s="6" t="str">
        <f>IF(D1528="","-",_xlfn.XLOOKUP(D1528,'TM Information'!$A:$A,'TM Information'!$D:$D,"No Match",0,1))</f>
        <v>-</v>
      </c>
      <c r="F1528" s="6" t="str">
        <f>IF(D1528="","-",_xlfn.XLOOKUP(D1528,'TM Information'!$A:$A,'TM Information'!$F:$F,"No Match",0,1))</f>
        <v>-</v>
      </c>
      <c r="G1528" s="42">
        <f t="shared" si="24"/>
        <v>0</v>
      </c>
    </row>
    <row r="1529" spans="1:7">
      <c r="A1529" s="6" t="s">
        <v>100</v>
      </c>
      <c r="E1529" s="6" t="str">
        <f>IF(D1529="","-",_xlfn.XLOOKUP(D1529,'TM Information'!$A:$A,'TM Information'!$D:$D,"No Match",0,1))</f>
        <v>-</v>
      </c>
      <c r="F1529" s="6" t="str">
        <f>IF(D1529="","-",_xlfn.XLOOKUP(D1529,'TM Information'!$A:$A,'TM Information'!$F:$F,"No Match",0,1))</f>
        <v>-</v>
      </c>
      <c r="G1529" s="42">
        <f t="shared" si="24"/>
        <v>0</v>
      </c>
    </row>
    <row r="1530" spans="1:7">
      <c r="A1530" s="6" t="s">
        <v>100</v>
      </c>
      <c r="E1530" s="6" t="str">
        <f>IF(D1530="","-",_xlfn.XLOOKUP(D1530,'TM Information'!$A:$A,'TM Information'!$D:$D,"No Match",0,1))</f>
        <v>-</v>
      </c>
      <c r="F1530" s="6" t="str">
        <f>IF(D1530="","-",_xlfn.XLOOKUP(D1530,'TM Information'!$A:$A,'TM Information'!$F:$F,"No Match",0,1))</f>
        <v>-</v>
      </c>
      <c r="G1530" s="42">
        <f t="shared" si="24"/>
        <v>0</v>
      </c>
    </row>
    <row r="1531" spans="1:7">
      <c r="A1531" s="6" t="s">
        <v>100</v>
      </c>
      <c r="E1531" s="6" t="str">
        <f>IF(D1531="","-",_xlfn.XLOOKUP(D1531,'TM Information'!$A:$A,'TM Information'!$D:$D,"No Match",0,1))</f>
        <v>-</v>
      </c>
      <c r="F1531" s="6" t="str">
        <f>IF(D1531="","-",_xlfn.XLOOKUP(D1531,'TM Information'!$A:$A,'TM Information'!$F:$F,"No Match",0,1))</f>
        <v>-</v>
      </c>
      <c r="G1531" s="42">
        <f t="shared" si="24"/>
        <v>0</v>
      </c>
    </row>
    <row r="1532" spans="1:7">
      <c r="A1532" s="6" t="s">
        <v>100</v>
      </c>
      <c r="E1532" s="6" t="str">
        <f>IF(D1532="","-",_xlfn.XLOOKUP(D1532,'TM Information'!$A:$A,'TM Information'!$D:$D,"No Match",0,1))</f>
        <v>-</v>
      </c>
      <c r="F1532" s="6" t="str">
        <f>IF(D1532="","-",_xlfn.XLOOKUP(D1532,'TM Information'!$A:$A,'TM Information'!$F:$F,"No Match",0,1))</f>
        <v>-</v>
      </c>
      <c r="G1532" s="42">
        <f t="shared" si="24"/>
        <v>0</v>
      </c>
    </row>
    <row r="1533" spans="1:7">
      <c r="A1533" s="6" t="s">
        <v>100</v>
      </c>
      <c r="E1533" s="6" t="str">
        <f>IF(D1533="","-",_xlfn.XLOOKUP(D1533,'TM Information'!$A:$A,'TM Information'!$D:$D,"No Match",0,1))</f>
        <v>-</v>
      </c>
      <c r="F1533" s="6" t="str">
        <f>IF(D1533="","-",_xlfn.XLOOKUP(D1533,'TM Information'!$A:$A,'TM Information'!$F:$F,"No Match",0,1))</f>
        <v>-</v>
      </c>
      <c r="G1533" s="42">
        <f t="shared" si="24"/>
        <v>0</v>
      </c>
    </row>
    <row r="1534" spans="1:7">
      <c r="A1534" s="6" t="s">
        <v>100</v>
      </c>
      <c r="E1534" s="6" t="str">
        <f>IF(D1534="","-",_xlfn.XLOOKUP(D1534,'TM Information'!$A:$A,'TM Information'!$D:$D,"No Match",0,1))</f>
        <v>-</v>
      </c>
      <c r="F1534" s="6" t="str">
        <f>IF(D1534="","-",_xlfn.XLOOKUP(D1534,'TM Information'!$A:$A,'TM Information'!$F:$F,"No Match",0,1))</f>
        <v>-</v>
      </c>
      <c r="G1534" s="42">
        <f t="shared" si="24"/>
        <v>0</v>
      </c>
    </row>
    <row r="1535" spans="1:7">
      <c r="A1535" s="6" t="s">
        <v>100</v>
      </c>
      <c r="E1535" s="6" t="str">
        <f>IF(D1535="","-",_xlfn.XLOOKUP(D1535,'TM Information'!$A:$A,'TM Information'!$D:$D,"No Match",0,1))</f>
        <v>-</v>
      </c>
      <c r="F1535" s="6" t="str">
        <f>IF(D1535="","-",_xlfn.XLOOKUP(D1535,'TM Information'!$A:$A,'TM Information'!$F:$F,"No Match",0,1))</f>
        <v>-</v>
      </c>
      <c r="G1535" s="42">
        <f t="shared" si="24"/>
        <v>0</v>
      </c>
    </row>
    <row r="1536" spans="1:7">
      <c r="A1536" s="6" t="s">
        <v>100</v>
      </c>
      <c r="E1536" s="6" t="str">
        <f>IF(D1536="","-",_xlfn.XLOOKUP(D1536,'TM Information'!$A:$A,'TM Information'!$D:$D,"No Match",0,1))</f>
        <v>-</v>
      </c>
      <c r="F1536" s="6" t="str">
        <f>IF(D1536="","-",_xlfn.XLOOKUP(D1536,'TM Information'!$A:$A,'TM Information'!$F:$F,"No Match",0,1))</f>
        <v>-</v>
      </c>
      <c r="G1536" s="42">
        <f t="shared" si="24"/>
        <v>0</v>
      </c>
    </row>
    <row r="1537" spans="1:7">
      <c r="A1537" s="6" t="s">
        <v>100</v>
      </c>
      <c r="E1537" s="6" t="str">
        <f>IF(D1537="","-",_xlfn.XLOOKUP(D1537,'TM Information'!$A:$A,'TM Information'!$D:$D,"No Match",0,1))</f>
        <v>-</v>
      </c>
      <c r="F1537" s="6" t="str">
        <f>IF(D1537="","-",_xlfn.XLOOKUP(D1537,'TM Information'!$A:$A,'TM Information'!$F:$F,"No Match",0,1))</f>
        <v>-</v>
      </c>
      <c r="G1537" s="42">
        <f t="shared" si="24"/>
        <v>0</v>
      </c>
    </row>
    <row r="1538" spans="1:7">
      <c r="A1538" s="6" t="s">
        <v>100</v>
      </c>
      <c r="E1538" s="6" t="str">
        <f>IF(D1538="","-",_xlfn.XLOOKUP(D1538,'TM Information'!$A:$A,'TM Information'!$D:$D,"No Match",0,1))</f>
        <v>-</v>
      </c>
      <c r="F1538" s="6" t="str">
        <f>IF(D1538="","-",_xlfn.XLOOKUP(D1538,'TM Information'!$A:$A,'TM Information'!$F:$F,"No Match",0,1))</f>
        <v>-</v>
      </c>
      <c r="G1538" s="42">
        <f t="shared" si="24"/>
        <v>0</v>
      </c>
    </row>
    <row r="1539" spans="1:7">
      <c r="A1539" s="6" t="s">
        <v>100</v>
      </c>
      <c r="E1539" s="6" t="str">
        <f>IF(D1539="","-",_xlfn.XLOOKUP(D1539,'TM Information'!$A:$A,'TM Information'!$D:$D,"No Match",0,1))</f>
        <v>-</v>
      </c>
      <c r="F1539" s="6" t="str">
        <f>IF(D1539="","-",_xlfn.XLOOKUP(D1539,'TM Information'!$A:$A,'TM Information'!$F:$F,"No Match",0,1))</f>
        <v>-</v>
      </c>
      <c r="G1539" s="42">
        <f t="shared" si="24"/>
        <v>0</v>
      </c>
    </row>
    <row r="1540" spans="1:7">
      <c r="A1540" s="6" t="s">
        <v>100</v>
      </c>
      <c r="E1540" s="6" t="str">
        <f>IF(D1540="","-",_xlfn.XLOOKUP(D1540,'TM Information'!$A:$A,'TM Information'!$D:$D,"No Match",0,1))</f>
        <v>-</v>
      </c>
      <c r="F1540" s="6" t="str">
        <f>IF(D1540="","-",_xlfn.XLOOKUP(D1540,'TM Information'!$A:$A,'TM Information'!$F:$F,"No Match",0,1))</f>
        <v>-</v>
      </c>
      <c r="G1540" s="42">
        <f t="shared" si="24"/>
        <v>0</v>
      </c>
    </row>
    <row r="1541" spans="1:7">
      <c r="A1541" s="6" t="s">
        <v>100</v>
      </c>
      <c r="E1541" s="6" t="str">
        <f>IF(D1541="","-",_xlfn.XLOOKUP(D1541,'TM Information'!$A:$A,'TM Information'!$D:$D,"No Match",0,1))</f>
        <v>-</v>
      </c>
      <c r="F1541" s="6" t="str">
        <f>IF(D1541="","-",_xlfn.XLOOKUP(D1541,'TM Information'!$A:$A,'TM Information'!$F:$F,"No Match",0,1))</f>
        <v>-</v>
      </c>
      <c r="G1541" s="42">
        <f t="shared" si="24"/>
        <v>0</v>
      </c>
    </row>
    <row r="1542" spans="1:7">
      <c r="A1542" s="6" t="s">
        <v>100</v>
      </c>
      <c r="E1542" s="6" t="str">
        <f>IF(D1542="","-",_xlfn.XLOOKUP(D1542,'TM Information'!$A:$A,'TM Information'!$D:$D,"No Match",0,1))</f>
        <v>-</v>
      </c>
      <c r="F1542" s="6" t="str">
        <f>IF(D1542="","-",_xlfn.XLOOKUP(D1542,'TM Information'!$A:$A,'TM Information'!$F:$F,"No Match",0,1))</f>
        <v>-</v>
      </c>
      <c r="G1542" s="42">
        <f t="shared" si="24"/>
        <v>0</v>
      </c>
    </row>
    <row r="1543" spans="1:7">
      <c r="A1543" s="6" t="s">
        <v>100</v>
      </c>
      <c r="E1543" s="6" t="str">
        <f>IF(D1543="","-",_xlfn.XLOOKUP(D1543,'TM Information'!$A:$A,'TM Information'!$D:$D,"No Match",0,1))</f>
        <v>-</v>
      </c>
      <c r="F1543" s="6" t="str">
        <f>IF(D1543="","-",_xlfn.XLOOKUP(D1543,'TM Information'!$A:$A,'TM Information'!$F:$F,"No Match",0,1))</f>
        <v>-</v>
      </c>
      <c r="G1543" s="42">
        <f t="shared" si="24"/>
        <v>0</v>
      </c>
    </row>
    <row r="1544" spans="1:7">
      <c r="A1544" s="6" t="s">
        <v>100</v>
      </c>
      <c r="E1544" s="6" t="str">
        <f>IF(D1544="","-",_xlfn.XLOOKUP(D1544,'TM Information'!$A:$A,'TM Information'!$D:$D,"No Match",0,1))</f>
        <v>-</v>
      </c>
      <c r="F1544" s="6" t="str">
        <f>IF(D1544="","-",_xlfn.XLOOKUP(D1544,'TM Information'!$A:$A,'TM Information'!$F:$F,"No Match",0,1))</f>
        <v>-</v>
      </c>
      <c r="G1544" s="42">
        <f t="shared" si="24"/>
        <v>0</v>
      </c>
    </row>
    <row r="1545" spans="1:7">
      <c r="A1545" s="6" t="s">
        <v>100</v>
      </c>
      <c r="E1545" s="6" t="str">
        <f>IF(D1545="","-",_xlfn.XLOOKUP(D1545,'TM Information'!$A:$A,'TM Information'!$D:$D,"No Match",0,1))</f>
        <v>-</v>
      </c>
      <c r="F1545" s="6" t="str">
        <f>IF(D1545="","-",_xlfn.XLOOKUP(D1545,'TM Information'!$A:$A,'TM Information'!$F:$F,"No Match",0,1))</f>
        <v>-</v>
      </c>
      <c r="G1545" s="42">
        <f t="shared" si="24"/>
        <v>0</v>
      </c>
    </row>
    <row r="1546" spans="1:7">
      <c r="A1546" s="6" t="s">
        <v>100</v>
      </c>
      <c r="E1546" s="6" t="str">
        <f>IF(D1546="","-",_xlfn.XLOOKUP(D1546,'TM Information'!$A:$A,'TM Information'!$D:$D,"No Match",0,1))</f>
        <v>-</v>
      </c>
      <c r="F1546" s="6" t="str">
        <f>IF(D1546="","-",_xlfn.XLOOKUP(D1546,'TM Information'!$A:$A,'TM Information'!$F:$F,"No Match",0,1))</f>
        <v>-</v>
      </c>
      <c r="G1546" s="42">
        <f t="shared" si="24"/>
        <v>0</v>
      </c>
    </row>
    <row r="1547" spans="1:7">
      <c r="A1547" s="6" t="s">
        <v>100</v>
      </c>
      <c r="E1547" s="6" t="str">
        <f>IF(D1547="","-",_xlfn.XLOOKUP(D1547,'TM Information'!$A:$A,'TM Information'!$D:$D,"No Match",0,1))</f>
        <v>-</v>
      </c>
      <c r="F1547" s="6" t="str">
        <f>IF(D1547="","-",_xlfn.XLOOKUP(D1547,'TM Information'!$A:$A,'TM Information'!$F:$F,"No Match",0,1))</f>
        <v>-</v>
      </c>
      <c r="G1547" s="42">
        <f t="shared" si="24"/>
        <v>0</v>
      </c>
    </row>
    <row r="1548" spans="1:7">
      <c r="A1548" s="6" t="s">
        <v>100</v>
      </c>
      <c r="E1548" s="6" t="str">
        <f>IF(D1548="","-",_xlfn.XLOOKUP(D1548,'TM Information'!$A:$A,'TM Information'!$D:$D,"No Match",0,1))</f>
        <v>-</v>
      </c>
      <c r="F1548" s="6" t="str">
        <f>IF(D1548="","-",_xlfn.XLOOKUP(D1548,'TM Information'!$A:$A,'TM Information'!$F:$F,"No Match",0,1))</f>
        <v>-</v>
      </c>
      <c r="G1548" s="42">
        <f t="shared" si="24"/>
        <v>0</v>
      </c>
    </row>
    <row r="1549" spans="1:7">
      <c r="A1549" s="6" t="s">
        <v>100</v>
      </c>
      <c r="E1549" s="6" t="str">
        <f>IF(D1549="","-",_xlfn.XLOOKUP(D1549,'TM Information'!$A:$A,'TM Information'!$D:$D,"No Match",0,1))</f>
        <v>-</v>
      </c>
      <c r="F1549" s="6" t="str">
        <f>IF(D1549="","-",_xlfn.XLOOKUP(D1549,'TM Information'!$A:$A,'TM Information'!$F:$F,"No Match",0,1))</f>
        <v>-</v>
      </c>
      <c r="G1549" s="42">
        <f t="shared" si="24"/>
        <v>0</v>
      </c>
    </row>
    <row r="1550" spans="1:7">
      <c r="A1550" s="6" t="s">
        <v>100</v>
      </c>
      <c r="E1550" s="6" t="str">
        <f>IF(D1550="","-",_xlfn.XLOOKUP(D1550,'TM Information'!$A:$A,'TM Information'!$D:$D,"No Match",0,1))</f>
        <v>-</v>
      </c>
      <c r="F1550" s="6" t="str">
        <f>IF(D1550="","-",_xlfn.XLOOKUP(D1550,'TM Information'!$A:$A,'TM Information'!$F:$F,"No Match",0,1))</f>
        <v>-</v>
      </c>
      <c r="G1550" s="42">
        <f t="shared" si="24"/>
        <v>0</v>
      </c>
    </row>
    <row r="1551" spans="1:7">
      <c r="A1551" s="6" t="s">
        <v>100</v>
      </c>
      <c r="E1551" s="6" t="str">
        <f>IF(D1551="","-",_xlfn.XLOOKUP(D1551,'TM Information'!$A:$A,'TM Information'!$D:$D,"No Match",0,1))</f>
        <v>-</v>
      </c>
      <c r="F1551" s="6" t="str">
        <f>IF(D1551="","-",_xlfn.XLOOKUP(D1551,'TM Information'!$A:$A,'TM Information'!$F:$F,"No Match",0,1))</f>
        <v>-</v>
      </c>
      <c r="G1551" s="42">
        <f t="shared" si="24"/>
        <v>0</v>
      </c>
    </row>
    <row r="1552" spans="1:7">
      <c r="A1552" s="6" t="s">
        <v>100</v>
      </c>
      <c r="E1552" s="6" t="str">
        <f>IF(D1552="","-",_xlfn.XLOOKUP(D1552,'TM Information'!$A:$A,'TM Information'!$D:$D,"No Match",0,1))</f>
        <v>-</v>
      </c>
      <c r="F1552" s="6" t="str">
        <f>IF(D1552="","-",_xlfn.XLOOKUP(D1552,'TM Information'!$A:$A,'TM Information'!$F:$F,"No Match",0,1))</f>
        <v>-</v>
      </c>
      <c r="G1552" s="42">
        <f t="shared" si="24"/>
        <v>0</v>
      </c>
    </row>
    <row r="1553" spans="1:7">
      <c r="A1553" s="6" t="s">
        <v>100</v>
      </c>
      <c r="E1553" s="6" t="str">
        <f>IF(D1553="","-",_xlfn.XLOOKUP(D1553,'TM Information'!$A:$A,'TM Information'!$D:$D,"No Match",0,1))</f>
        <v>-</v>
      </c>
      <c r="F1553" s="6" t="str">
        <f>IF(D1553="","-",_xlfn.XLOOKUP(D1553,'TM Information'!$A:$A,'TM Information'!$F:$F,"No Match",0,1))</f>
        <v>-</v>
      </c>
      <c r="G1553" s="42">
        <f t="shared" si="24"/>
        <v>0</v>
      </c>
    </row>
    <row r="1554" spans="1:7">
      <c r="A1554" s="6" t="s">
        <v>100</v>
      </c>
      <c r="E1554" s="6" t="str">
        <f>IF(D1554="","-",_xlfn.XLOOKUP(D1554,'TM Information'!$A:$A,'TM Information'!$D:$D,"No Match",0,1))</f>
        <v>-</v>
      </c>
      <c r="F1554" s="6" t="str">
        <f>IF(D1554="","-",_xlfn.XLOOKUP(D1554,'TM Information'!$A:$A,'TM Information'!$F:$F,"No Match",0,1))</f>
        <v>-</v>
      </c>
      <c r="G1554" s="42">
        <f t="shared" si="24"/>
        <v>0</v>
      </c>
    </row>
    <row r="1555" spans="1:7">
      <c r="A1555" s="6" t="s">
        <v>100</v>
      </c>
      <c r="E1555" s="6" t="str">
        <f>IF(D1555="","-",_xlfn.XLOOKUP(D1555,'TM Information'!$A:$A,'TM Information'!$D:$D,"No Match",0,1))</f>
        <v>-</v>
      </c>
      <c r="F1555" s="6" t="str">
        <f>IF(D1555="","-",_xlfn.XLOOKUP(D1555,'TM Information'!$A:$A,'TM Information'!$F:$F,"No Match",0,1))</f>
        <v>-</v>
      </c>
      <c r="G1555" s="42">
        <f t="shared" si="24"/>
        <v>0</v>
      </c>
    </row>
    <row r="1556" spans="1:7">
      <c r="A1556" s="6" t="s">
        <v>100</v>
      </c>
      <c r="E1556" s="6" t="str">
        <f>IF(D1556="","-",_xlfn.XLOOKUP(D1556,'TM Information'!$A:$A,'TM Information'!$D:$D,"No Match",0,1))</f>
        <v>-</v>
      </c>
      <c r="F1556" s="6" t="str">
        <f>IF(D1556="","-",_xlfn.XLOOKUP(D1556,'TM Information'!$A:$A,'TM Information'!$F:$F,"No Match",0,1))</f>
        <v>-</v>
      </c>
      <c r="G1556" s="42">
        <f t="shared" si="24"/>
        <v>0</v>
      </c>
    </row>
    <row r="1557" spans="1:7">
      <c r="A1557" s="6" t="s">
        <v>100</v>
      </c>
      <c r="E1557" s="6" t="str">
        <f>IF(D1557="","-",_xlfn.XLOOKUP(D1557,'TM Information'!$A:$A,'TM Information'!$D:$D,"No Match",0,1))</f>
        <v>-</v>
      </c>
      <c r="F1557" s="6" t="str">
        <f>IF(D1557="","-",_xlfn.XLOOKUP(D1557,'TM Information'!$A:$A,'TM Information'!$F:$F,"No Match",0,1))</f>
        <v>-</v>
      </c>
      <c r="G1557" s="42">
        <f t="shared" si="24"/>
        <v>0</v>
      </c>
    </row>
    <row r="1558" spans="1:7">
      <c r="A1558" s="6" t="s">
        <v>100</v>
      </c>
      <c r="E1558" s="6" t="str">
        <f>IF(D1558="","-",_xlfn.XLOOKUP(D1558,'TM Information'!$A:$A,'TM Information'!$D:$D,"No Match",0,1))</f>
        <v>-</v>
      </c>
      <c r="F1558" s="6" t="str">
        <f>IF(D1558="","-",_xlfn.XLOOKUP(D1558,'TM Information'!$A:$A,'TM Information'!$F:$F,"No Match",0,1))</f>
        <v>-</v>
      </c>
      <c r="G1558" s="42">
        <f t="shared" si="24"/>
        <v>0</v>
      </c>
    </row>
    <row r="1559" spans="1:7">
      <c r="A1559" s="6" t="s">
        <v>100</v>
      </c>
      <c r="E1559" s="6" t="str">
        <f>IF(D1559="","-",_xlfn.XLOOKUP(D1559,'TM Information'!$A:$A,'TM Information'!$D:$D,"No Match",0,1))</f>
        <v>-</v>
      </c>
      <c r="F1559" s="6" t="str">
        <f>IF(D1559="","-",_xlfn.XLOOKUP(D1559,'TM Information'!$A:$A,'TM Information'!$F:$F,"No Match",0,1))</f>
        <v>-</v>
      </c>
      <c r="G1559" s="42">
        <f t="shared" si="24"/>
        <v>0</v>
      </c>
    </row>
    <row r="1560" spans="1:7">
      <c r="A1560" s="6" t="s">
        <v>100</v>
      </c>
      <c r="E1560" s="6" t="str">
        <f>IF(D1560="","-",_xlfn.XLOOKUP(D1560,'TM Information'!$A:$A,'TM Information'!$D:$D,"No Match",0,1))</f>
        <v>-</v>
      </c>
      <c r="F1560" s="6" t="str">
        <f>IF(D1560="","-",_xlfn.XLOOKUP(D1560,'TM Information'!$A:$A,'TM Information'!$F:$F,"No Match",0,1))</f>
        <v>-</v>
      </c>
      <c r="G1560" s="42">
        <f t="shared" si="24"/>
        <v>0</v>
      </c>
    </row>
    <row r="1561" spans="1:7">
      <c r="A1561" s="6" t="s">
        <v>100</v>
      </c>
      <c r="E1561" s="6" t="str">
        <f>IF(D1561="","-",_xlfn.XLOOKUP(D1561,'TM Information'!$A:$A,'TM Information'!$D:$D,"No Match",0,1))</f>
        <v>-</v>
      </c>
      <c r="F1561" s="6" t="str">
        <f>IF(D1561="","-",_xlfn.XLOOKUP(D1561,'TM Information'!$A:$A,'TM Information'!$F:$F,"No Match",0,1))</f>
        <v>-</v>
      </c>
      <c r="G1561" s="42">
        <f t="shared" si="24"/>
        <v>0</v>
      </c>
    </row>
    <row r="1562" spans="1:7">
      <c r="A1562" s="6" t="s">
        <v>100</v>
      </c>
      <c r="E1562" s="6" t="str">
        <f>IF(D1562="","-",_xlfn.XLOOKUP(D1562,'TM Information'!$A:$A,'TM Information'!$D:$D,"No Match",0,1))</f>
        <v>-</v>
      </c>
      <c r="F1562" s="6" t="str">
        <f>IF(D1562="","-",_xlfn.XLOOKUP(D1562,'TM Information'!$A:$A,'TM Information'!$F:$F,"No Match",0,1))</f>
        <v>-</v>
      </c>
      <c r="G1562" s="42">
        <f t="shared" si="24"/>
        <v>0</v>
      </c>
    </row>
    <row r="1563" spans="1:7">
      <c r="A1563" s="6" t="s">
        <v>100</v>
      </c>
      <c r="E1563" s="6" t="str">
        <f>IF(D1563="","-",_xlfn.XLOOKUP(D1563,'TM Information'!$A:$A,'TM Information'!$D:$D,"No Match",0,1))</f>
        <v>-</v>
      </c>
      <c r="F1563" s="6" t="str">
        <f>IF(D1563="","-",_xlfn.XLOOKUP(D1563,'TM Information'!$A:$A,'TM Information'!$F:$F,"No Match",0,1))</f>
        <v>-</v>
      </c>
      <c r="G1563" s="42">
        <f t="shared" si="24"/>
        <v>0</v>
      </c>
    </row>
    <row r="1564" spans="1:7">
      <c r="A1564" s="6" t="s">
        <v>100</v>
      </c>
      <c r="E1564" s="6" t="str">
        <f>IF(D1564="","-",_xlfn.XLOOKUP(D1564,'TM Information'!$A:$A,'TM Information'!$D:$D,"No Match",0,1))</f>
        <v>-</v>
      </c>
      <c r="F1564" s="6" t="str">
        <f>IF(D1564="","-",_xlfn.XLOOKUP(D1564,'TM Information'!$A:$A,'TM Information'!$F:$F,"No Match",0,1))</f>
        <v>-</v>
      </c>
      <c r="G1564" s="42">
        <f t="shared" si="24"/>
        <v>0</v>
      </c>
    </row>
    <row r="1565" spans="1:7">
      <c r="A1565" s="6" t="s">
        <v>100</v>
      </c>
      <c r="E1565" s="6" t="str">
        <f>IF(D1565="","-",_xlfn.XLOOKUP(D1565,'TM Information'!$A:$A,'TM Information'!$D:$D,"No Match",0,1))</f>
        <v>-</v>
      </c>
      <c r="F1565" s="6" t="str">
        <f>IF(D1565="","-",_xlfn.XLOOKUP(D1565,'TM Information'!$A:$A,'TM Information'!$F:$F,"No Match",0,1))</f>
        <v>-</v>
      </c>
      <c r="G1565" s="42">
        <f t="shared" si="24"/>
        <v>0</v>
      </c>
    </row>
    <row r="1566" spans="1:7">
      <c r="A1566" s="6" t="s">
        <v>100</v>
      </c>
      <c r="E1566" s="6" t="str">
        <f>IF(D1566="","-",_xlfn.XLOOKUP(D1566,'TM Information'!$A:$A,'TM Information'!$D:$D,"No Match",0,1))</f>
        <v>-</v>
      </c>
      <c r="F1566" s="6" t="str">
        <f>IF(D1566="","-",_xlfn.XLOOKUP(D1566,'TM Information'!$A:$A,'TM Information'!$F:$F,"No Match",0,1))</f>
        <v>-</v>
      </c>
      <c r="G1566" s="42">
        <f t="shared" si="24"/>
        <v>0</v>
      </c>
    </row>
    <row r="1567" spans="1:7">
      <c r="A1567" s="6" t="s">
        <v>100</v>
      </c>
      <c r="E1567" s="6" t="str">
        <f>IF(D1567="","-",_xlfn.XLOOKUP(D1567,'TM Information'!$A:$A,'TM Information'!$D:$D,"No Match",0,1))</f>
        <v>-</v>
      </c>
      <c r="F1567" s="6" t="str">
        <f>IF(D1567="","-",_xlfn.XLOOKUP(D1567,'TM Information'!$A:$A,'TM Information'!$F:$F,"No Match",0,1))</f>
        <v>-</v>
      </c>
      <c r="G1567" s="42">
        <f t="shared" si="24"/>
        <v>0</v>
      </c>
    </row>
    <row r="1568" spans="1:7">
      <c r="A1568" s="6" t="s">
        <v>100</v>
      </c>
      <c r="E1568" s="6" t="str">
        <f>IF(D1568="","-",_xlfn.XLOOKUP(D1568,'TM Information'!$A:$A,'TM Information'!$D:$D,"No Match",0,1))</f>
        <v>-</v>
      </c>
      <c r="F1568" s="6" t="str">
        <f>IF(D1568="","-",_xlfn.XLOOKUP(D1568,'TM Information'!$A:$A,'TM Information'!$F:$F,"No Match",0,1))</f>
        <v>-</v>
      </c>
      <c r="G1568" s="42">
        <f t="shared" si="24"/>
        <v>0</v>
      </c>
    </row>
    <row r="1569" spans="1:7">
      <c r="A1569" s="6" t="s">
        <v>100</v>
      </c>
      <c r="E1569" s="6" t="str">
        <f>IF(D1569="","-",_xlfn.XLOOKUP(D1569,'TM Information'!$A:$A,'TM Information'!$D:$D,"No Match",0,1))</f>
        <v>-</v>
      </c>
      <c r="F1569" s="6" t="str">
        <f>IF(D1569="","-",_xlfn.XLOOKUP(D1569,'TM Information'!$A:$A,'TM Information'!$F:$F,"No Match",0,1))</f>
        <v>-</v>
      </c>
      <c r="G1569" s="42">
        <f t="shared" si="24"/>
        <v>0</v>
      </c>
    </row>
    <row r="1570" spans="1:7">
      <c r="A1570" s="6" t="s">
        <v>100</v>
      </c>
      <c r="E1570" s="6" t="str">
        <f>IF(D1570="","-",_xlfn.XLOOKUP(D1570,'TM Information'!$A:$A,'TM Information'!$D:$D,"No Match",0,1))</f>
        <v>-</v>
      </c>
      <c r="F1570" s="6" t="str">
        <f>IF(D1570="","-",_xlfn.XLOOKUP(D1570,'TM Information'!$A:$A,'TM Information'!$F:$F,"No Match",0,1))</f>
        <v>-</v>
      </c>
      <c r="G1570" s="42">
        <f t="shared" si="24"/>
        <v>0</v>
      </c>
    </row>
    <row r="1571" spans="1:7">
      <c r="A1571" s="6" t="s">
        <v>100</v>
      </c>
      <c r="E1571" s="6" t="str">
        <f>IF(D1571="","-",_xlfn.XLOOKUP(D1571,'TM Information'!$A:$A,'TM Information'!$D:$D,"No Match",0,1))</f>
        <v>-</v>
      </c>
      <c r="F1571" s="6" t="str">
        <f>IF(D1571="","-",_xlfn.XLOOKUP(D1571,'TM Information'!$A:$A,'TM Information'!$F:$F,"No Match",0,1))</f>
        <v>-</v>
      </c>
      <c r="G1571" s="42">
        <f t="shared" si="24"/>
        <v>0</v>
      </c>
    </row>
    <row r="1572" spans="1:7">
      <c r="A1572" s="6" t="s">
        <v>100</v>
      </c>
      <c r="E1572" s="6" t="str">
        <f>IF(D1572="","-",_xlfn.XLOOKUP(D1572,'TM Information'!$A:$A,'TM Information'!$D:$D,"No Match",0,1))</f>
        <v>-</v>
      </c>
      <c r="F1572" s="6" t="str">
        <f>IF(D1572="","-",_xlfn.XLOOKUP(D1572,'TM Information'!$A:$A,'TM Information'!$F:$F,"No Match",0,1))</f>
        <v>-</v>
      </c>
      <c r="G1572" s="42">
        <f t="shared" si="24"/>
        <v>0</v>
      </c>
    </row>
    <row r="1573" spans="1:7">
      <c r="A1573" s="6" t="s">
        <v>100</v>
      </c>
      <c r="E1573" s="6" t="str">
        <f>IF(D1573="","-",_xlfn.XLOOKUP(D1573,'TM Information'!$A:$A,'TM Information'!$D:$D,"No Match",0,1))</f>
        <v>-</v>
      </c>
      <c r="F1573" s="6" t="str">
        <f>IF(D1573="","-",_xlfn.XLOOKUP(D1573,'TM Information'!$A:$A,'TM Information'!$F:$F,"No Match",0,1))</f>
        <v>-</v>
      </c>
      <c r="G1573" s="42">
        <f t="shared" si="24"/>
        <v>0</v>
      </c>
    </row>
    <row r="1574" spans="1:7">
      <c r="A1574" s="6" t="s">
        <v>100</v>
      </c>
      <c r="E1574" s="6" t="str">
        <f>IF(D1574="","-",_xlfn.XLOOKUP(D1574,'TM Information'!$A:$A,'TM Information'!$D:$D,"No Match",0,1))</f>
        <v>-</v>
      </c>
      <c r="F1574" s="6" t="str">
        <f>IF(D1574="","-",_xlfn.XLOOKUP(D1574,'TM Information'!$A:$A,'TM Information'!$F:$F,"No Match",0,1))</f>
        <v>-</v>
      </c>
      <c r="G1574" s="42">
        <f t="shared" si="24"/>
        <v>0</v>
      </c>
    </row>
    <row r="1575" spans="1:7">
      <c r="A1575" s="6" t="s">
        <v>100</v>
      </c>
      <c r="E1575" s="6" t="str">
        <f>IF(D1575="","-",_xlfn.XLOOKUP(D1575,'TM Information'!$A:$A,'TM Information'!$D:$D,"No Match",0,1))</f>
        <v>-</v>
      </c>
      <c r="F1575" s="6" t="str">
        <f>IF(D1575="","-",_xlfn.XLOOKUP(D1575,'TM Information'!$A:$A,'TM Information'!$F:$F,"No Match",0,1))</f>
        <v>-</v>
      </c>
      <c r="G1575" s="42">
        <f t="shared" si="24"/>
        <v>0</v>
      </c>
    </row>
    <row r="1576" spans="1:7">
      <c r="A1576" s="6" t="s">
        <v>100</v>
      </c>
      <c r="E1576" s="6" t="str">
        <f>IF(D1576="","-",_xlfn.XLOOKUP(D1576,'TM Information'!$A:$A,'TM Information'!$D:$D,"No Match",0,1))</f>
        <v>-</v>
      </c>
      <c r="F1576" s="6" t="str">
        <f>IF(D1576="","-",_xlfn.XLOOKUP(D1576,'TM Information'!$A:$A,'TM Information'!$F:$F,"No Match",0,1))</f>
        <v>-</v>
      </c>
      <c r="G1576" s="42">
        <f t="shared" si="24"/>
        <v>0</v>
      </c>
    </row>
    <row r="1577" spans="1:7">
      <c r="A1577" s="6" t="s">
        <v>100</v>
      </c>
      <c r="E1577" s="6" t="str">
        <f>IF(D1577="","-",_xlfn.XLOOKUP(D1577,'TM Information'!$A:$A,'TM Information'!$D:$D,"No Match",0,1))</f>
        <v>-</v>
      </c>
      <c r="F1577" s="6" t="str">
        <f>IF(D1577="","-",_xlfn.XLOOKUP(D1577,'TM Information'!$A:$A,'TM Information'!$F:$F,"No Match",0,1))</f>
        <v>-</v>
      </c>
      <c r="G1577" s="42">
        <f t="shared" si="24"/>
        <v>0</v>
      </c>
    </row>
    <row r="1578" spans="1:7">
      <c r="A1578" s="6" t="s">
        <v>100</v>
      </c>
      <c r="E1578" s="6" t="str">
        <f>IF(D1578="","-",_xlfn.XLOOKUP(D1578,'TM Information'!$A:$A,'TM Information'!$D:$D,"No Match",0,1))</f>
        <v>-</v>
      </c>
      <c r="F1578" s="6" t="str">
        <f>IF(D1578="","-",_xlfn.XLOOKUP(D1578,'TM Information'!$A:$A,'TM Information'!$F:$F,"No Match",0,1))</f>
        <v>-</v>
      </c>
      <c r="G1578" s="42">
        <f t="shared" si="24"/>
        <v>0</v>
      </c>
    </row>
    <row r="1579" spans="1:7">
      <c r="A1579" s="6" t="s">
        <v>100</v>
      </c>
      <c r="E1579" s="6" t="str">
        <f>IF(D1579="","-",_xlfn.XLOOKUP(D1579,'TM Information'!$A:$A,'TM Information'!$D:$D,"No Match",0,1))</f>
        <v>-</v>
      </c>
      <c r="F1579" s="6" t="str">
        <f>IF(D1579="","-",_xlfn.XLOOKUP(D1579,'TM Information'!$A:$A,'TM Information'!$F:$F,"No Match",0,1))</f>
        <v>-</v>
      </c>
      <c r="G1579" s="42">
        <f t="shared" si="24"/>
        <v>0</v>
      </c>
    </row>
    <row r="1580" spans="1:7">
      <c r="A1580" s="6" t="s">
        <v>100</v>
      </c>
      <c r="E1580" s="6" t="str">
        <f>IF(D1580="","-",_xlfn.XLOOKUP(D1580,'TM Information'!$A:$A,'TM Information'!$D:$D,"No Match",0,1))</f>
        <v>-</v>
      </c>
      <c r="F1580" s="6" t="str">
        <f>IF(D1580="","-",_xlfn.XLOOKUP(D1580,'TM Information'!$A:$A,'TM Information'!$F:$F,"No Match",0,1))</f>
        <v>-</v>
      </c>
      <c r="G1580" s="42">
        <f t="shared" si="24"/>
        <v>0</v>
      </c>
    </row>
    <row r="1581" spans="1:7">
      <c r="A1581" s="6" t="s">
        <v>100</v>
      </c>
      <c r="E1581" s="6" t="str">
        <f>IF(D1581="","-",_xlfn.XLOOKUP(D1581,'TM Information'!$A:$A,'TM Information'!$D:$D,"No Match",0,1))</f>
        <v>-</v>
      </c>
      <c r="F1581" s="6" t="str">
        <f>IF(D1581="","-",_xlfn.XLOOKUP(D1581,'TM Information'!$A:$A,'TM Information'!$F:$F,"No Match",0,1))</f>
        <v>-</v>
      </c>
      <c r="G1581" s="42">
        <f t="shared" si="24"/>
        <v>0</v>
      </c>
    </row>
    <row r="1582" spans="1:7">
      <c r="A1582" s="6" t="s">
        <v>100</v>
      </c>
      <c r="E1582" s="6" t="str">
        <f>IF(D1582="","-",_xlfn.XLOOKUP(D1582,'TM Information'!$A:$A,'TM Information'!$D:$D,"No Match",0,1))</f>
        <v>-</v>
      </c>
      <c r="F1582" s="6" t="str">
        <f>IF(D1582="","-",_xlfn.XLOOKUP(D1582,'TM Information'!$A:$A,'TM Information'!$F:$F,"No Match",0,1))</f>
        <v>-</v>
      </c>
      <c r="G1582" s="42">
        <f t="shared" ref="G1582:G1645" si="25">COUNTIF(D:D,D1582)</f>
        <v>0</v>
      </c>
    </row>
    <row r="1583" spans="1:7">
      <c r="A1583" s="6" t="s">
        <v>100</v>
      </c>
      <c r="E1583" s="6" t="str">
        <f>IF(D1583="","-",_xlfn.XLOOKUP(D1583,'TM Information'!$A:$A,'TM Information'!$D:$D,"No Match",0,1))</f>
        <v>-</v>
      </c>
      <c r="F1583" s="6" t="str">
        <f>IF(D1583="","-",_xlfn.XLOOKUP(D1583,'TM Information'!$A:$A,'TM Information'!$F:$F,"No Match",0,1))</f>
        <v>-</v>
      </c>
      <c r="G1583" s="42">
        <f t="shared" si="25"/>
        <v>0</v>
      </c>
    </row>
    <row r="1584" spans="1:7">
      <c r="A1584" s="6" t="s">
        <v>100</v>
      </c>
      <c r="E1584" s="6" t="str">
        <f>IF(D1584="","-",_xlfn.XLOOKUP(D1584,'TM Information'!$A:$A,'TM Information'!$D:$D,"No Match",0,1))</f>
        <v>-</v>
      </c>
      <c r="F1584" s="6" t="str">
        <f>IF(D1584="","-",_xlfn.XLOOKUP(D1584,'TM Information'!$A:$A,'TM Information'!$F:$F,"No Match",0,1))</f>
        <v>-</v>
      </c>
      <c r="G1584" s="42">
        <f t="shared" si="25"/>
        <v>0</v>
      </c>
    </row>
    <row r="1585" spans="1:7">
      <c r="A1585" s="6" t="s">
        <v>100</v>
      </c>
      <c r="E1585" s="6" t="str">
        <f>IF(D1585="","-",_xlfn.XLOOKUP(D1585,'TM Information'!$A:$A,'TM Information'!$D:$D,"No Match",0,1))</f>
        <v>-</v>
      </c>
      <c r="F1585" s="6" t="str">
        <f>IF(D1585="","-",_xlfn.XLOOKUP(D1585,'TM Information'!$A:$A,'TM Information'!$F:$F,"No Match",0,1))</f>
        <v>-</v>
      </c>
      <c r="G1585" s="42">
        <f t="shared" si="25"/>
        <v>0</v>
      </c>
    </row>
    <row r="1586" spans="1:7">
      <c r="A1586" s="6" t="s">
        <v>100</v>
      </c>
      <c r="E1586" s="6" t="str">
        <f>IF(D1586="","-",_xlfn.XLOOKUP(D1586,'TM Information'!$A:$A,'TM Information'!$D:$D,"No Match",0,1))</f>
        <v>-</v>
      </c>
      <c r="F1586" s="6" t="str">
        <f>IF(D1586="","-",_xlfn.XLOOKUP(D1586,'TM Information'!$A:$A,'TM Information'!$F:$F,"No Match",0,1))</f>
        <v>-</v>
      </c>
      <c r="G1586" s="42">
        <f t="shared" si="25"/>
        <v>0</v>
      </c>
    </row>
    <row r="1587" spans="1:7">
      <c r="A1587" s="6" t="s">
        <v>100</v>
      </c>
      <c r="E1587" s="6" t="str">
        <f>IF(D1587="","-",_xlfn.XLOOKUP(D1587,'TM Information'!$A:$A,'TM Information'!$D:$D,"No Match",0,1))</f>
        <v>-</v>
      </c>
      <c r="F1587" s="6" t="str">
        <f>IF(D1587="","-",_xlfn.XLOOKUP(D1587,'TM Information'!$A:$A,'TM Information'!$F:$F,"No Match",0,1))</f>
        <v>-</v>
      </c>
      <c r="G1587" s="42">
        <f t="shared" si="25"/>
        <v>0</v>
      </c>
    </row>
    <row r="1588" spans="1:7">
      <c r="A1588" s="6" t="s">
        <v>100</v>
      </c>
      <c r="E1588" s="6" t="str">
        <f>IF(D1588="","-",_xlfn.XLOOKUP(D1588,'TM Information'!$A:$A,'TM Information'!$D:$D,"No Match",0,1))</f>
        <v>-</v>
      </c>
      <c r="F1588" s="6" t="str">
        <f>IF(D1588="","-",_xlfn.XLOOKUP(D1588,'TM Information'!$A:$A,'TM Information'!$F:$F,"No Match",0,1))</f>
        <v>-</v>
      </c>
      <c r="G1588" s="42">
        <f t="shared" si="25"/>
        <v>0</v>
      </c>
    </row>
    <row r="1589" spans="1:7">
      <c r="A1589" s="6" t="s">
        <v>100</v>
      </c>
      <c r="E1589" s="6" t="str">
        <f>IF(D1589="","-",_xlfn.XLOOKUP(D1589,'TM Information'!$A:$A,'TM Information'!$D:$D,"No Match",0,1))</f>
        <v>-</v>
      </c>
      <c r="F1589" s="6" t="str">
        <f>IF(D1589="","-",_xlfn.XLOOKUP(D1589,'TM Information'!$A:$A,'TM Information'!$F:$F,"No Match",0,1))</f>
        <v>-</v>
      </c>
      <c r="G1589" s="42">
        <f t="shared" si="25"/>
        <v>0</v>
      </c>
    </row>
    <row r="1590" spans="1:7">
      <c r="A1590" s="6" t="s">
        <v>100</v>
      </c>
      <c r="E1590" s="6" t="str">
        <f>IF(D1590="","-",_xlfn.XLOOKUP(D1590,'TM Information'!$A:$A,'TM Information'!$D:$D,"No Match",0,1))</f>
        <v>-</v>
      </c>
      <c r="F1590" s="6" t="str">
        <f>IF(D1590="","-",_xlfn.XLOOKUP(D1590,'TM Information'!$A:$A,'TM Information'!$F:$F,"No Match",0,1))</f>
        <v>-</v>
      </c>
      <c r="G1590" s="42">
        <f t="shared" si="25"/>
        <v>0</v>
      </c>
    </row>
    <row r="1591" spans="1:7">
      <c r="A1591" s="6" t="s">
        <v>100</v>
      </c>
      <c r="E1591" s="6" t="str">
        <f>IF(D1591="","-",_xlfn.XLOOKUP(D1591,'TM Information'!$A:$A,'TM Information'!$D:$D,"No Match",0,1))</f>
        <v>-</v>
      </c>
      <c r="F1591" s="6" t="str">
        <f>IF(D1591="","-",_xlfn.XLOOKUP(D1591,'TM Information'!$A:$A,'TM Information'!$F:$F,"No Match",0,1))</f>
        <v>-</v>
      </c>
      <c r="G1591" s="42">
        <f t="shared" si="25"/>
        <v>0</v>
      </c>
    </row>
    <row r="1592" spans="1:7">
      <c r="A1592" s="6" t="s">
        <v>100</v>
      </c>
      <c r="E1592" s="6" t="str">
        <f>IF(D1592="","-",_xlfn.XLOOKUP(D1592,'TM Information'!$A:$A,'TM Information'!$D:$D,"No Match",0,1))</f>
        <v>-</v>
      </c>
      <c r="F1592" s="6" t="str">
        <f>IF(D1592="","-",_xlfn.XLOOKUP(D1592,'TM Information'!$A:$A,'TM Information'!$F:$F,"No Match",0,1))</f>
        <v>-</v>
      </c>
      <c r="G1592" s="42">
        <f t="shared" si="25"/>
        <v>0</v>
      </c>
    </row>
    <row r="1593" spans="1:7">
      <c r="A1593" s="6" t="s">
        <v>100</v>
      </c>
      <c r="E1593" s="6" t="str">
        <f>IF(D1593="","-",_xlfn.XLOOKUP(D1593,'TM Information'!$A:$A,'TM Information'!$D:$D,"No Match",0,1))</f>
        <v>-</v>
      </c>
      <c r="F1593" s="6" t="str">
        <f>IF(D1593="","-",_xlfn.XLOOKUP(D1593,'TM Information'!$A:$A,'TM Information'!$F:$F,"No Match",0,1))</f>
        <v>-</v>
      </c>
      <c r="G1593" s="42">
        <f t="shared" si="25"/>
        <v>0</v>
      </c>
    </row>
    <row r="1594" spans="1:7">
      <c r="A1594" s="6" t="s">
        <v>100</v>
      </c>
      <c r="E1594" s="6" t="str">
        <f>IF(D1594="","-",_xlfn.XLOOKUP(D1594,'TM Information'!$A:$A,'TM Information'!$D:$D,"No Match",0,1))</f>
        <v>-</v>
      </c>
      <c r="F1594" s="6" t="str">
        <f>IF(D1594="","-",_xlfn.XLOOKUP(D1594,'TM Information'!$A:$A,'TM Information'!$F:$F,"No Match",0,1))</f>
        <v>-</v>
      </c>
      <c r="G1594" s="42">
        <f t="shared" si="25"/>
        <v>0</v>
      </c>
    </row>
    <row r="1595" spans="1:7">
      <c r="A1595" s="6" t="s">
        <v>100</v>
      </c>
      <c r="E1595" s="6" t="str">
        <f>IF(D1595="","-",_xlfn.XLOOKUP(D1595,'TM Information'!$A:$A,'TM Information'!$D:$D,"No Match",0,1))</f>
        <v>-</v>
      </c>
      <c r="F1595" s="6" t="str">
        <f>IF(D1595="","-",_xlfn.XLOOKUP(D1595,'TM Information'!$A:$A,'TM Information'!$F:$F,"No Match",0,1))</f>
        <v>-</v>
      </c>
      <c r="G1595" s="42">
        <f t="shared" si="25"/>
        <v>0</v>
      </c>
    </row>
    <row r="1596" spans="1:7">
      <c r="A1596" s="6" t="s">
        <v>100</v>
      </c>
      <c r="E1596" s="6" t="str">
        <f>IF(D1596="","-",_xlfn.XLOOKUP(D1596,'TM Information'!$A:$A,'TM Information'!$D:$D,"No Match",0,1))</f>
        <v>-</v>
      </c>
      <c r="F1596" s="6" t="str">
        <f>IF(D1596="","-",_xlfn.XLOOKUP(D1596,'TM Information'!$A:$A,'TM Information'!$F:$F,"No Match",0,1))</f>
        <v>-</v>
      </c>
      <c r="G1596" s="42">
        <f t="shared" si="25"/>
        <v>0</v>
      </c>
    </row>
    <row r="1597" spans="1:7">
      <c r="A1597" s="6" t="s">
        <v>100</v>
      </c>
      <c r="E1597" s="6" t="str">
        <f>IF(D1597="","-",_xlfn.XLOOKUP(D1597,'TM Information'!$A:$A,'TM Information'!$D:$D,"No Match",0,1))</f>
        <v>-</v>
      </c>
      <c r="F1597" s="6" t="str">
        <f>IF(D1597="","-",_xlfn.XLOOKUP(D1597,'TM Information'!$A:$A,'TM Information'!$F:$F,"No Match",0,1))</f>
        <v>-</v>
      </c>
      <c r="G1597" s="42">
        <f t="shared" si="25"/>
        <v>0</v>
      </c>
    </row>
    <row r="1598" spans="1:7">
      <c r="A1598" s="6" t="s">
        <v>100</v>
      </c>
      <c r="E1598" s="6" t="str">
        <f>IF(D1598="","-",_xlfn.XLOOKUP(D1598,'TM Information'!$A:$A,'TM Information'!$D:$D,"No Match",0,1))</f>
        <v>-</v>
      </c>
      <c r="F1598" s="6" t="str">
        <f>IF(D1598="","-",_xlfn.XLOOKUP(D1598,'TM Information'!$A:$A,'TM Information'!$F:$F,"No Match",0,1))</f>
        <v>-</v>
      </c>
      <c r="G1598" s="42">
        <f t="shared" si="25"/>
        <v>0</v>
      </c>
    </row>
    <row r="1599" spans="1:7">
      <c r="A1599" s="6" t="s">
        <v>100</v>
      </c>
      <c r="E1599" s="6" t="str">
        <f>IF(D1599="","-",_xlfn.XLOOKUP(D1599,'TM Information'!$A:$A,'TM Information'!$D:$D,"No Match",0,1))</f>
        <v>-</v>
      </c>
      <c r="F1599" s="6" t="str">
        <f>IF(D1599="","-",_xlfn.XLOOKUP(D1599,'TM Information'!$A:$A,'TM Information'!$F:$F,"No Match",0,1))</f>
        <v>-</v>
      </c>
      <c r="G1599" s="42">
        <f t="shared" si="25"/>
        <v>0</v>
      </c>
    </row>
    <row r="1600" spans="1:7">
      <c r="A1600" s="6" t="s">
        <v>100</v>
      </c>
      <c r="E1600" s="6" t="str">
        <f>IF(D1600="","-",_xlfn.XLOOKUP(D1600,'TM Information'!$A:$A,'TM Information'!$D:$D,"No Match",0,1))</f>
        <v>-</v>
      </c>
      <c r="F1600" s="6" t="str">
        <f>IF(D1600="","-",_xlfn.XLOOKUP(D1600,'TM Information'!$A:$A,'TM Information'!$F:$F,"No Match",0,1))</f>
        <v>-</v>
      </c>
      <c r="G1600" s="42">
        <f t="shared" si="25"/>
        <v>0</v>
      </c>
    </row>
    <row r="1601" spans="1:7">
      <c r="A1601" s="6" t="s">
        <v>100</v>
      </c>
      <c r="E1601" s="6" t="str">
        <f>IF(D1601="","-",_xlfn.XLOOKUP(D1601,'TM Information'!$A:$A,'TM Information'!$D:$D,"No Match",0,1))</f>
        <v>-</v>
      </c>
      <c r="F1601" s="6" t="str">
        <f>IF(D1601="","-",_xlfn.XLOOKUP(D1601,'TM Information'!$A:$A,'TM Information'!$F:$F,"No Match",0,1))</f>
        <v>-</v>
      </c>
      <c r="G1601" s="42">
        <f t="shared" si="25"/>
        <v>0</v>
      </c>
    </row>
    <row r="1602" spans="1:7">
      <c r="A1602" s="6" t="s">
        <v>100</v>
      </c>
      <c r="E1602" s="6" t="str">
        <f>IF(D1602="","-",_xlfn.XLOOKUP(D1602,'TM Information'!$A:$A,'TM Information'!$D:$D,"No Match",0,1))</f>
        <v>-</v>
      </c>
      <c r="F1602" s="6" t="str">
        <f>IF(D1602="","-",_xlfn.XLOOKUP(D1602,'TM Information'!$A:$A,'TM Information'!$F:$F,"No Match",0,1))</f>
        <v>-</v>
      </c>
      <c r="G1602" s="42">
        <f t="shared" si="25"/>
        <v>0</v>
      </c>
    </row>
    <row r="1603" spans="1:7">
      <c r="A1603" s="6" t="s">
        <v>100</v>
      </c>
      <c r="E1603" s="6" t="str">
        <f>IF(D1603="","-",_xlfn.XLOOKUP(D1603,'TM Information'!$A:$A,'TM Information'!$D:$D,"No Match",0,1))</f>
        <v>-</v>
      </c>
      <c r="F1603" s="6" t="str">
        <f>IF(D1603="","-",_xlfn.XLOOKUP(D1603,'TM Information'!$A:$A,'TM Information'!$F:$F,"No Match",0,1))</f>
        <v>-</v>
      </c>
      <c r="G1603" s="42">
        <f t="shared" si="25"/>
        <v>0</v>
      </c>
    </row>
    <row r="1604" spans="1:7">
      <c r="A1604" s="6" t="s">
        <v>100</v>
      </c>
      <c r="E1604" s="6" t="str">
        <f>IF(D1604="","-",_xlfn.XLOOKUP(D1604,'TM Information'!$A:$A,'TM Information'!$D:$D,"No Match",0,1))</f>
        <v>-</v>
      </c>
      <c r="F1604" s="6" t="str">
        <f>IF(D1604="","-",_xlfn.XLOOKUP(D1604,'TM Information'!$A:$A,'TM Information'!$F:$F,"No Match",0,1))</f>
        <v>-</v>
      </c>
      <c r="G1604" s="42">
        <f t="shared" si="25"/>
        <v>0</v>
      </c>
    </row>
    <row r="1605" spans="1:7">
      <c r="A1605" s="6" t="s">
        <v>100</v>
      </c>
      <c r="E1605" s="6" t="str">
        <f>IF(D1605="","-",_xlfn.XLOOKUP(D1605,'TM Information'!$A:$A,'TM Information'!$D:$D,"No Match",0,1))</f>
        <v>-</v>
      </c>
      <c r="F1605" s="6" t="str">
        <f>IF(D1605="","-",_xlfn.XLOOKUP(D1605,'TM Information'!$A:$A,'TM Information'!$F:$F,"No Match",0,1))</f>
        <v>-</v>
      </c>
      <c r="G1605" s="42">
        <f t="shared" si="25"/>
        <v>0</v>
      </c>
    </row>
    <row r="1606" spans="1:7">
      <c r="A1606" s="6" t="s">
        <v>100</v>
      </c>
      <c r="E1606" s="6" t="str">
        <f>IF(D1606="","-",_xlfn.XLOOKUP(D1606,'TM Information'!$A:$A,'TM Information'!$D:$D,"No Match",0,1))</f>
        <v>-</v>
      </c>
      <c r="F1606" s="6" t="str">
        <f>IF(D1606="","-",_xlfn.XLOOKUP(D1606,'TM Information'!$A:$A,'TM Information'!$F:$F,"No Match",0,1))</f>
        <v>-</v>
      </c>
      <c r="G1606" s="42">
        <f t="shared" si="25"/>
        <v>0</v>
      </c>
    </row>
    <row r="1607" spans="1:7">
      <c r="A1607" s="6" t="s">
        <v>100</v>
      </c>
      <c r="E1607" s="6" t="str">
        <f>IF(D1607="","-",_xlfn.XLOOKUP(D1607,'TM Information'!$A:$A,'TM Information'!$D:$D,"No Match",0,1))</f>
        <v>-</v>
      </c>
      <c r="F1607" s="6" t="str">
        <f>IF(D1607="","-",_xlfn.XLOOKUP(D1607,'TM Information'!$A:$A,'TM Information'!$F:$F,"No Match",0,1))</f>
        <v>-</v>
      </c>
      <c r="G1607" s="42">
        <f t="shared" si="25"/>
        <v>0</v>
      </c>
    </row>
    <row r="1608" spans="1:7">
      <c r="A1608" s="6" t="s">
        <v>100</v>
      </c>
      <c r="E1608" s="6" t="str">
        <f>IF(D1608="","-",_xlfn.XLOOKUP(D1608,'TM Information'!$A:$A,'TM Information'!$D:$D,"No Match",0,1))</f>
        <v>-</v>
      </c>
      <c r="F1608" s="6" t="str">
        <f>IF(D1608="","-",_xlfn.XLOOKUP(D1608,'TM Information'!$A:$A,'TM Information'!$F:$F,"No Match",0,1))</f>
        <v>-</v>
      </c>
      <c r="G1608" s="42">
        <f t="shared" si="25"/>
        <v>0</v>
      </c>
    </row>
    <row r="1609" spans="1:7">
      <c r="A1609" s="6" t="s">
        <v>100</v>
      </c>
      <c r="E1609" s="6" t="str">
        <f>IF(D1609="","-",_xlfn.XLOOKUP(D1609,'TM Information'!$A:$A,'TM Information'!$D:$D,"No Match",0,1))</f>
        <v>-</v>
      </c>
      <c r="F1609" s="6" t="str">
        <f>IF(D1609="","-",_xlfn.XLOOKUP(D1609,'TM Information'!$A:$A,'TM Information'!$F:$F,"No Match",0,1))</f>
        <v>-</v>
      </c>
      <c r="G1609" s="42">
        <f t="shared" si="25"/>
        <v>0</v>
      </c>
    </row>
    <row r="1610" spans="1:7">
      <c r="A1610" s="6" t="s">
        <v>100</v>
      </c>
      <c r="E1610" s="6" t="str">
        <f>IF(D1610="","-",_xlfn.XLOOKUP(D1610,'TM Information'!$A:$A,'TM Information'!$D:$D,"No Match",0,1))</f>
        <v>-</v>
      </c>
      <c r="F1610" s="6" t="str">
        <f>IF(D1610="","-",_xlfn.XLOOKUP(D1610,'TM Information'!$A:$A,'TM Information'!$F:$F,"No Match",0,1))</f>
        <v>-</v>
      </c>
      <c r="G1610" s="42">
        <f t="shared" si="25"/>
        <v>0</v>
      </c>
    </row>
    <row r="1611" spans="1:7">
      <c r="A1611" s="6" t="s">
        <v>100</v>
      </c>
      <c r="E1611" s="6" t="str">
        <f>IF(D1611="","-",_xlfn.XLOOKUP(D1611,'TM Information'!$A:$A,'TM Information'!$D:$D,"No Match",0,1))</f>
        <v>-</v>
      </c>
      <c r="F1611" s="6" t="str">
        <f>IF(D1611="","-",_xlfn.XLOOKUP(D1611,'TM Information'!$A:$A,'TM Information'!$F:$F,"No Match",0,1))</f>
        <v>-</v>
      </c>
      <c r="G1611" s="42">
        <f t="shared" si="25"/>
        <v>0</v>
      </c>
    </row>
    <row r="1612" spans="1:7">
      <c r="A1612" s="6" t="s">
        <v>100</v>
      </c>
      <c r="E1612" s="6" t="str">
        <f>IF(D1612="","-",_xlfn.XLOOKUP(D1612,'TM Information'!$A:$A,'TM Information'!$D:$D,"No Match",0,1))</f>
        <v>-</v>
      </c>
      <c r="F1612" s="6" t="str">
        <f>IF(D1612="","-",_xlfn.XLOOKUP(D1612,'TM Information'!$A:$A,'TM Information'!$F:$F,"No Match",0,1))</f>
        <v>-</v>
      </c>
      <c r="G1612" s="42">
        <f t="shared" si="25"/>
        <v>0</v>
      </c>
    </row>
    <row r="1613" spans="1:7">
      <c r="A1613" s="6" t="s">
        <v>100</v>
      </c>
      <c r="E1613" s="6" t="str">
        <f>IF(D1613="","-",_xlfn.XLOOKUP(D1613,'TM Information'!$A:$A,'TM Information'!$D:$D,"No Match",0,1))</f>
        <v>-</v>
      </c>
      <c r="F1613" s="6" t="str">
        <f>IF(D1613="","-",_xlfn.XLOOKUP(D1613,'TM Information'!$A:$A,'TM Information'!$F:$F,"No Match",0,1))</f>
        <v>-</v>
      </c>
      <c r="G1613" s="42">
        <f t="shared" si="25"/>
        <v>0</v>
      </c>
    </row>
    <row r="1614" spans="1:7">
      <c r="A1614" s="6" t="s">
        <v>100</v>
      </c>
      <c r="E1614" s="6" t="str">
        <f>IF(D1614="","-",_xlfn.XLOOKUP(D1614,'TM Information'!$A:$A,'TM Information'!$D:$D,"No Match",0,1))</f>
        <v>-</v>
      </c>
      <c r="F1614" s="6" t="str">
        <f>IF(D1614="","-",_xlfn.XLOOKUP(D1614,'TM Information'!$A:$A,'TM Information'!$F:$F,"No Match",0,1))</f>
        <v>-</v>
      </c>
      <c r="G1614" s="42">
        <f t="shared" si="25"/>
        <v>0</v>
      </c>
    </row>
    <row r="1615" spans="1:7">
      <c r="A1615" s="6" t="s">
        <v>100</v>
      </c>
      <c r="E1615" s="6" t="str">
        <f>IF(D1615="","-",_xlfn.XLOOKUP(D1615,'TM Information'!$A:$A,'TM Information'!$D:$D,"No Match",0,1))</f>
        <v>-</v>
      </c>
      <c r="F1615" s="6" t="str">
        <f>IF(D1615="","-",_xlfn.XLOOKUP(D1615,'TM Information'!$A:$A,'TM Information'!$F:$F,"No Match",0,1))</f>
        <v>-</v>
      </c>
      <c r="G1615" s="42">
        <f t="shared" si="25"/>
        <v>0</v>
      </c>
    </row>
    <row r="1616" spans="1:7">
      <c r="A1616" s="6" t="s">
        <v>100</v>
      </c>
      <c r="E1616" s="6" t="str">
        <f>IF(D1616="","-",_xlfn.XLOOKUP(D1616,'TM Information'!$A:$A,'TM Information'!$D:$D,"No Match",0,1))</f>
        <v>-</v>
      </c>
      <c r="F1616" s="6" t="str">
        <f>IF(D1616="","-",_xlfn.XLOOKUP(D1616,'TM Information'!$A:$A,'TM Information'!$F:$F,"No Match",0,1))</f>
        <v>-</v>
      </c>
      <c r="G1616" s="42">
        <f t="shared" si="25"/>
        <v>0</v>
      </c>
    </row>
    <row r="1617" spans="1:7">
      <c r="A1617" s="6" t="s">
        <v>100</v>
      </c>
      <c r="E1617" s="6" t="str">
        <f>IF(D1617="","-",_xlfn.XLOOKUP(D1617,'TM Information'!$A:$A,'TM Information'!$D:$D,"No Match",0,1))</f>
        <v>-</v>
      </c>
      <c r="F1617" s="6" t="str">
        <f>IF(D1617="","-",_xlfn.XLOOKUP(D1617,'TM Information'!$A:$A,'TM Information'!$F:$F,"No Match",0,1))</f>
        <v>-</v>
      </c>
      <c r="G1617" s="42">
        <f t="shared" si="25"/>
        <v>0</v>
      </c>
    </row>
    <row r="1618" spans="1:7">
      <c r="A1618" s="6" t="s">
        <v>100</v>
      </c>
      <c r="E1618" s="6" t="str">
        <f>IF(D1618="","-",_xlfn.XLOOKUP(D1618,'TM Information'!$A:$A,'TM Information'!$D:$D,"No Match",0,1))</f>
        <v>-</v>
      </c>
      <c r="F1618" s="6" t="str">
        <f>IF(D1618="","-",_xlfn.XLOOKUP(D1618,'TM Information'!$A:$A,'TM Information'!$F:$F,"No Match",0,1))</f>
        <v>-</v>
      </c>
      <c r="G1618" s="42">
        <f t="shared" si="25"/>
        <v>0</v>
      </c>
    </row>
    <row r="1619" spans="1:7">
      <c r="A1619" s="6" t="s">
        <v>100</v>
      </c>
      <c r="E1619" s="6" t="str">
        <f>IF(D1619="","-",_xlfn.XLOOKUP(D1619,'TM Information'!$A:$A,'TM Information'!$D:$D,"No Match",0,1))</f>
        <v>-</v>
      </c>
      <c r="F1619" s="6" t="str">
        <f>IF(D1619="","-",_xlfn.XLOOKUP(D1619,'TM Information'!$A:$A,'TM Information'!$F:$F,"No Match",0,1))</f>
        <v>-</v>
      </c>
      <c r="G1619" s="42">
        <f t="shared" si="25"/>
        <v>0</v>
      </c>
    </row>
    <row r="1620" spans="1:7">
      <c r="A1620" s="6" t="s">
        <v>100</v>
      </c>
      <c r="E1620" s="6" t="str">
        <f>IF(D1620="","-",_xlfn.XLOOKUP(D1620,'TM Information'!$A:$A,'TM Information'!$D:$D,"No Match",0,1))</f>
        <v>-</v>
      </c>
      <c r="F1620" s="6" t="str">
        <f>IF(D1620="","-",_xlfn.XLOOKUP(D1620,'TM Information'!$A:$A,'TM Information'!$F:$F,"No Match",0,1))</f>
        <v>-</v>
      </c>
      <c r="G1620" s="42">
        <f t="shared" si="25"/>
        <v>0</v>
      </c>
    </row>
    <row r="1621" spans="1:7">
      <c r="A1621" s="6" t="s">
        <v>100</v>
      </c>
      <c r="E1621" s="6" t="str">
        <f>IF(D1621="","-",_xlfn.XLOOKUP(D1621,'TM Information'!$A:$A,'TM Information'!$D:$D,"No Match",0,1))</f>
        <v>-</v>
      </c>
      <c r="F1621" s="6" t="str">
        <f>IF(D1621="","-",_xlfn.XLOOKUP(D1621,'TM Information'!$A:$A,'TM Information'!$F:$F,"No Match",0,1))</f>
        <v>-</v>
      </c>
      <c r="G1621" s="42">
        <f t="shared" si="25"/>
        <v>0</v>
      </c>
    </row>
    <row r="1622" spans="1:7">
      <c r="A1622" s="6" t="s">
        <v>100</v>
      </c>
      <c r="E1622" s="6" t="str">
        <f>IF(D1622="","-",_xlfn.XLOOKUP(D1622,'TM Information'!$A:$A,'TM Information'!$D:$D,"No Match",0,1))</f>
        <v>-</v>
      </c>
      <c r="F1622" s="6" t="str">
        <f>IF(D1622="","-",_xlfn.XLOOKUP(D1622,'TM Information'!$A:$A,'TM Information'!$F:$F,"No Match",0,1))</f>
        <v>-</v>
      </c>
      <c r="G1622" s="42">
        <f t="shared" si="25"/>
        <v>0</v>
      </c>
    </row>
    <row r="1623" spans="1:7">
      <c r="A1623" s="6" t="s">
        <v>100</v>
      </c>
      <c r="E1623" s="6" t="str">
        <f>IF(D1623="","-",_xlfn.XLOOKUP(D1623,'TM Information'!$A:$A,'TM Information'!$D:$D,"No Match",0,1))</f>
        <v>-</v>
      </c>
      <c r="F1623" s="6" t="str">
        <f>IF(D1623="","-",_xlfn.XLOOKUP(D1623,'TM Information'!$A:$A,'TM Information'!$F:$F,"No Match",0,1))</f>
        <v>-</v>
      </c>
      <c r="G1623" s="42">
        <f t="shared" si="25"/>
        <v>0</v>
      </c>
    </row>
    <row r="1624" spans="1:7">
      <c r="A1624" s="6" t="s">
        <v>100</v>
      </c>
      <c r="E1624" s="6" t="str">
        <f>IF(D1624="","-",_xlfn.XLOOKUP(D1624,'TM Information'!$A:$A,'TM Information'!$D:$D,"No Match",0,1))</f>
        <v>-</v>
      </c>
      <c r="F1624" s="6" t="str">
        <f>IF(D1624="","-",_xlfn.XLOOKUP(D1624,'TM Information'!$A:$A,'TM Information'!$F:$F,"No Match",0,1))</f>
        <v>-</v>
      </c>
      <c r="G1624" s="42">
        <f t="shared" si="25"/>
        <v>0</v>
      </c>
    </row>
    <row r="1625" spans="1:7">
      <c r="A1625" s="6" t="s">
        <v>100</v>
      </c>
      <c r="E1625" s="6" t="str">
        <f>IF(D1625="","-",_xlfn.XLOOKUP(D1625,'TM Information'!$A:$A,'TM Information'!$D:$D,"No Match",0,1))</f>
        <v>-</v>
      </c>
      <c r="F1625" s="6" t="str">
        <f>IF(D1625="","-",_xlfn.XLOOKUP(D1625,'TM Information'!$A:$A,'TM Information'!$F:$F,"No Match",0,1))</f>
        <v>-</v>
      </c>
      <c r="G1625" s="42">
        <f t="shared" si="25"/>
        <v>0</v>
      </c>
    </row>
    <row r="1626" spans="1:7">
      <c r="A1626" s="6" t="s">
        <v>100</v>
      </c>
      <c r="E1626" s="6" t="str">
        <f>IF(D1626="","-",_xlfn.XLOOKUP(D1626,'TM Information'!$A:$A,'TM Information'!$D:$D,"No Match",0,1))</f>
        <v>-</v>
      </c>
      <c r="F1626" s="6" t="str">
        <f>IF(D1626="","-",_xlfn.XLOOKUP(D1626,'TM Information'!$A:$A,'TM Information'!$F:$F,"No Match",0,1))</f>
        <v>-</v>
      </c>
      <c r="G1626" s="42">
        <f t="shared" si="25"/>
        <v>0</v>
      </c>
    </row>
    <row r="1627" spans="1:7">
      <c r="A1627" s="6" t="s">
        <v>100</v>
      </c>
      <c r="E1627" s="6" t="str">
        <f>IF(D1627="","-",_xlfn.XLOOKUP(D1627,'TM Information'!$A:$A,'TM Information'!$D:$D,"No Match",0,1))</f>
        <v>-</v>
      </c>
      <c r="F1627" s="6" t="str">
        <f>IF(D1627="","-",_xlfn.XLOOKUP(D1627,'TM Information'!$A:$A,'TM Information'!$F:$F,"No Match",0,1))</f>
        <v>-</v>
      </c>
      <c r="G1627" s="42">
        <f t="shared" si="25"/>
        <v>0</v>
      </c>
    </row>
    <row r="1628" spans="1:7">
      <c r="A1628" s="6" t="s">
        <v>100</v>
      </c>
      <c r="E1628" s="6" t="str">
        <f>IF(D1628="","-",_xlfn.XLOOKUP(D1628,'TM Information'!$A:$A,'TM Information'!$D:$D,"No Match",0,1))</f>
        <v>-</v>
      </c>
      <c r="F1628" s="6" t="str">
        <f>IF(D1628="","-",_xlfn.XLOOKUP(D1628,'TM Information'!$A:$A,'TM Information'!$F:$F,"No Match",0,1))</f>
        <v>-</v>
      </c>
      <c r="G1628" s="42">
        <f t="shared" si="25"/>
        <v>0</v>
      </c>
    </row>
    <row r="1629" spans="1:7">
      <c r="A1629" s="6" t="s">
        <v>100</v>
      </c>
      <c r="E1629" s="6" t="str">
        <f>IF(D1629="","-",_xlfn.XLOOKUP(D1629,'TM Information'!$A:$A,'TM Information'!$D:$D,"No Match",0,1))</f>
        <v>-</v>
      </c>
      <c r="F1629" s="6" t="str">
        <f>IF(D1629="","-",_xlfn.XLOOKUP(D1629,'TM Information'!$A:$A,'TM Information'!$F:$F,"No Match",0,1))</f>
        <v>-</v>
      </c>
      <c r="G1629" s="42">
        <f t="shared" si="25"/>
        <v>0</v>
      </c>
    </row>
    <row r="1630" spans="1:7">
      <c r="A1630" s="6" t="s">
        <v>100</v>
      </c>
      <c r="E1630" s="6" t="str">
        <f>IF(D1630="","-",_xlfn.XLOOKUP(D1630,'TM Information'!$A:$A,'TM Information'!$D:$D,"No Match",0,1))</f>
        <v>-</v>
      </c>
      <c r="F1630" s="6" t="str">
        <f>IF(D1630="","-",_xlfn.XLOOKUP(D1630,'TM Information'!$A:$A,'TM Information'!$F:$F,"No Match",0,1))</f>
        <v>-</v>
      </c>
      <c r="G1630" s="42">
        <f t="shared" si="25"/>
        <v>0</v>
      </c>
    </row>
    <row r="1631" spans="1:7">
      <c r="A1631" s="6" t="s">
        <v>100</v>
      </c>
      <c r="E1631" s="6" t="str">
        <f>IF(D1631="","-",_xlfn.XLOOKUP(D1631,'TM Information'!$A:$A,'TM Information'!$D:$D,"No Match",0,1))</f>
        <v>-</v>
      </c>
      <c r="F1631" s="6" t="str">
        <f>IF(D1631="","-",_xlfn.XLOOKUP(D1631,'TM Information'!$A:$A,'TM Information'!$F:$F,"No Match",0,1))</f>
        <v>-</v>
      </c>
      <c r="G1631" s="42">
        <f t="shared" si="25"/>
        <v>0</v>
      </c>
    </row>
    <row r="1632" spans="1:7">
      <c r="A1632" s="6" t="s">
        <v>100</v>
      </c>
      <c r="E1632" s="6" t="str">
        <f>IF(D1632="","-",_xlfn.XLOOKUP(D1632,'TM Information'!$A:$A,'TM Information'!$D:$D,"No Match",0,1))</f>
        <v>-</v>
      </c>
      <c r="F1632" s="6" t="str">
        <f>IF(D1632="","-",_xlfn.XLOOKUP(D1632,'TM Information'!$A:$A,'TM Information'!$F:$F,"No Match",0,1))</f>
        <v>-</v>
      </c>
      <c r="G1632" s="42">
        <f t="shared" si="25"/>
        <v>0</v>
      </c>
    </row>
    <row r="1633" spans="1:7">
      <c r="A1633" s="6" t="s">
        <v>100</v>
      </c>
      <c r="E1633" s="6" t="str">
        <f>IF(D1633="","-",_xlfn.XLOOKUP(D1633,'TM Information'!$A:$A,'TM Information'!$D:$D,"No Match",0,1))</f>
        <v>-</v>
      </c>
      <c r="F1633" s="6" t="str">
        <f>IF(D1633="","-",_xlfn.XLOOKUP(D1633,'TM Information'!$A:$A,'TM Information'!$F:$F,"No Match",0,1))</f>
        <v>-</v>
      </c>
      <c r="G1633" s="42">
        <f t="shared" si="25"/>
        <v>0</v>
      </c>
    </row>
    <row r="1634" spans="1:7">
      <c r="A1634" s="6" t="s">
        <v>100</v>
      </c>
      <c r="E1634" s="6" t="str">
        <f>IF(D1634="","-",_xlfn.XLOOKUP(D1634,'TM Information'!$A:$A,'TM Information'!$D:$D,"No Match",0,1))</f>
        <v>-</v>
      </c>
      <c r="F1634" s="6" t="str">
        <f>IF(D1634="","-",_xlfn.XLOOKUP(D1634,'TM Information'!$A:$A,'TM Information'!$F:$F,"No Match",0,1))</f>
        <v>-</v>
      </c>
      <c r="G1634" s="42">
        <f t="shared" si="25"/>
        <v>0</v>
      </c>
    </row>
    <row r="1635" spans="1:7">
      <c r="A1635" s="6" t="s">
        <v>100</v>
      </c>
      <c r="E1635" s="6" t="str">
        <f>IF(D1635="","-",_xlfn.XLOOKUP(D1635,'TM Information'!$A:$A,'TM Information'!$D:$D,"No Match",0,1))</f>
        <v>-</v>
      </c>
      <c r="F1635" s="6" t="str">
        <f>IF(D1635="","-",_xlfn.XLOOKUP(D1635,'TM Information'!$A:$A,'TM Information'!$F:$F,"No Match",0,1))</f>
        <v>-</v>
      </c>
      <c r="G1635" s="42">
        <f t="shared" si="25"/>
        <v>0</v>
      </c>
    </row>
    <row r="1636" spans="1:7">
      <c r="A1636" s="6" t="s">
        <v>100</v>
      </c>
      <c r="E1636" s="6" t="str">
        <f>IF(D1636="","-",_xlfn.XLOOKUP(D1636,'TM Information'!$A:$A,'TM Information'!$D:$D,"No Match",0,1))</f>
        <v>-</v>
      </c>
      <c r="F1636" s="6" t="str">
        <f>IF(D1636="","-",_xlfn.XLOOKUP(D1636,'TM Information'!$A:$A,'TM Information'!$F:$F,"No Match",0,1))</f>
        <v>-</v>
      </c>
      <c r="G1636" s="42">
        <f t="shared" si="25"/>
        <v>0</v>
      </c>
    </row>
    <row r="1637" spans="1:7">
      <c r="A1637" s="6" t="s">
        <v>100</v>
      </c>
      <c r="E1637" s="6" t="str">
        <f>IF(D1637="","-",_xlfn.XLOOKUP(D1637,'TM Information'!$A:$A,'TM Information'!$D:$D,"No Match",0,1))</f>
        <v>-</v>
      </c>
      <c r="F1637" s="6" t="str">
        <f>IF(D1637="","-",_xlfn.XLOOKUP(D1637,'TM Information'!$A:$A,'TM Information'!$F:$F,"No Match",0,1))</f>
        <v>-</v>
      </c>
      <c r="G1637" s="42">
        <f t="shared" si="25"/>
        <v>0</v>
      </c>
    </row>
    <row r="1638" spans="1:7">
      <c r="A1638" s="6" t="s">
        <v>100</v>
      </c>
      <c r="E1638" s="6" t="str">
        <f>IF(D1638="","-",_xlfn.XLOOKUP(D1638,'TM Information'!$A:$A,'TM Information'!$D:$D,"No Match",0,1))</f>
        <v>-</v>
      </c>
      <c r="F1638" s="6" t="str">
        <f>IF(D1638="","-",_xlfn.XLOOKUP(D1638,'TM Information'!$A:$A,'TM Information'!$F:$F,"No Match",0,1))</f>
        <v>-</v>
      </c>
      <c r="G1638" s="42">
        <f t="shared" si="25"/>
        <v>0</v>
      </c>
    </row>
    <row r="1639" spans="1:7">
      <c r="A1639" s="6" t="s">
        <v>100</v>
      </c>
      <c r="E1639" s="6" t="str">
        <f>IF(D1639="","-",_xlfn.XLOOKUP(D1639,'TM Information'!$A:$A,'TM Information'!$D:$D,"No Match",0,1))</f>
        <v>-</v>
      </c>
      <c r="F1639" s="6" t="str">
        <f>IF(D1639="","-",_xlfn.XLOOKUP(D1639,'TM Information'!$A:$A,'TM Information'!$F:$F,"No Match",0,1))</f>
        <v>-</v>
      </c>
      <c r="G1639" s="42">
        <f t="shared" si="25"/>
        <v>0</v>
      </c>
    </row>
    <row r="1640" spans="1:7">
      <c r="A1640" s="6" t="s">
        <v>100</v>
      </c>
      <c r="E1640" s="6" t="str">
        <f>IF(D1640="","-",_xlfn.XLOOKUP(D1640,'TM Information'!$A:$A,'TM Information'!$D:$D,"No Match",0,1))</f>
        <v>-</v>
      </c>
      <c r="F1640" s="6" t="str">
        <f>IF(D1640="","-",_xlfn.XLOOKUP(D1640,'TM Information'!$A:$A,'TM Information'!$F:$F,"No Match",0,1))</f>
        <v>-</v>
      </c>
      <c r="G1640" s="42">
        <f t="shared" si="25"/>
        <v>0</v>
      </c>
    </row>
    <row r="1641" spans="1:7">
      <c r="A1641" s="6" t="s">
        <v>100</v>
      </c>
      <c r="E1641" s="6" t="str">
        <f>IF(D1641="","-",_xlfn.XLOOKUP(D1641,'TM Information'!$A:$A,'TM Information'!$D:$D,"No Match",0,1))</f>
        <v>-</v>
      </c>
      <c r="F1641" s="6" t="str">
        <f>IF(D1641="","-",_xlfn.XLOOKUP(D1641,'TM Information'!$A:$A,'TM Information'!$F:$F,"No Match",0,1))</f>
        <v>-</v>
      </c>
      <c r="G1641" s="42">
        <f t="shared" si="25"/>
        <v>0</v>
      </c>
    </row>
    <row r="1642" spans="1:7">
      <c r="A1642" s="6" t="s">
        <v>100</v>
      </c>
      <c r="E1642" s="6" t="str">
        <f>IF(D1642="","-",_xlfn.XLOOKUP(D1642,'TM Information'!$A:$A,'TM Information'!$D:$D,"No Match",0,1))</f>
        <v>-</v>
      </c>
      <c r="F1642" s="6" t="str">
        <f>IF(D1642="","-",_xlfn.XLOOKUP(D1642,'TM Information'!$A:$A,'TM Information'!$F:$F,"No Match",0,1))</f>
        <v>-</v>
      </c>
      <c r="G1642" s="42">
        <f t="shared" si="25"/>
        <v>0</v>
      </c>
    </row>
    <row r="1643" spans="1:7">
      <c r="A1643" s="6" t="s">
        <v>100</v>
      </c>
      <c r="E1643" s="6" t="str">
        <f>IF(D1643="","-",_xlfn.XLOOKUP(D1643,'TM Information'!$A:$A,'TM Information'!$D:$D,"No Match",0,1))</f>
        <v>-</v>
      </c>
      <c r="F1643" s="6" t="str">
        <f>IF(D1643="","-",_xlfn.XLOOKUP(D1643,'TM Information'!$A:$A,'TM Information'!$F:$F,"No Match",0,1))</f>
        <v>-</v>
      </c>
      <c r="G1643" s="42">
        <f t="shared" si="25"/>
        <v>0</v>
      </c>
    </row>
    <row r="1644" spans="1:7">
      <c r="A1644" s="6" t="s">
        <v>100</v>
      </c>
      <c r="E1644" s="6" t="str">
        <f>IF(D1644="","-",_xlfn.XLOOKUP(D1644,'TM Information'!$A:$A,'TM Information'!$D:$D,"No Match",0,1))</f>
        <v>-</v>
      </c>
      <c r="F1644" s="6" t="str">
        <f>IF(D1644="","-",_xlfn.XLOOKUP(D1644,'TM Information'!$A:$A,'TM Information'!$F:$F,"No Match",0,1))</f>
        <v>-</v>
      </c>
      <c r="G1644" s="42">
        <f t="shared" si="25"/>
        <v>0</v>
      </c>
    </row>
    <row r="1645" spans="1:7">
      <c r="A1645" s="6" t="s">
        <v>100</v>
      </c>
      <c r="E1645" s="6" t="str">
        <f>IF(D1645="","-",_xlfn.XLOOKUP(D1645,'TM Information'!$A:$A,'TM Information'!$D:$D,"No Match",0,1))</f>
        <v>-</v>
      </c>
      <c r="F1645" s="6" t="str">
        <f>IF(D1645="","-",_xlfn.XLOOKUP(D1645,'TM Information'!$A:$A,'TM Information'!$F:$F,"No Match",0,1))</f>
        <v>-</v>
      </c>
      <c r="G1645" s="42">
        <f t="shared" si="25"/>
        <v>0</v>
      </c>
    </row>
    <row r="1646" spans="1:7">
      <c r="A1646" s="6" t="s">
        <v>100</v>
      </c>
      <c r="E1646" s="6" t="str">
        <f>IF(D1646="","-",_xlfn.XLOOKUP(D1646,'TM Information'!$A:$A,'TM Information'!$D:$D,"No Match",0,1))</f>
        <v>-</v>
      </c>
      <c r="F1646" s="6" t="str">
        <f>IF(D1646="","-",_xlfn.XLOOKUP(D1646,'TM Information'!$A:$A,'TM Information'!$F:$F,"No Match",0,1))</f>
        <v>-</v>
      </c>
      <c r="G1646" s="42">
        <f t="shared" ref="G1646:G1709" si="26">COUNTIF(D:D,D1646)</f>
        <v>0</v>
      </c>
    </row>
    <row r="1647" spans="1:7">
      <c r="A1647" s="6" t="s">
        <v>100</v>
      </c>
      <c r="E1647" s="6" t="str">
        <f>IF(D1647="","-",_xlfn.XLOOKUP(D1647,'TM Information'!$A:$A,'TM Information'!$D:$D,"No Match",0,1))</f>
        <v>-</v>
      </c>
      <c r="F1647" s="6" t="str">
        <f>IF(D1647="","-",_xlfn.XLOOKUP(D1647,'TM Information'!$A:$A,'TM Information'!$F:$F,"No Match",0,1))</f>
        <v>-</v>
      </c>
      <c r="G1647" s="42">
        <f t="shared" si="26"/>
        <v>0</v>
      </c>
    </row>
    <row r="1648" spans="1:7">
      <c r="A1648" s="6" t="s">
        <v>100</v>
      </c>
      <c r="E1648" s="6" t="str">
        <f>IF(D1648="","-",_xlfn.XLOOKUP(D1648,'TM Information'!$A:$A,'TM Information'!$D:$D,"No Match",0,1))</f>
        <v>-</v>
      </c>
      <c r="F1648" s="6" t="str">
        <f>IF(D1648="","-",_xlfn.XLOOKUP(D1648,'TM Information'!$A:$A,'TM Information'!$F:$F,"No Match",0,1))</f>
        <v>-</v>
      </c>
      <c r="G1648" s="42">
        <f t="shared" si="26"/>
        <v>0</v>
      </c>
    </row>
    <row r="1649" spans="1:7">
      <c r="A1649" s="6" t="s">
        <v>100</v>
      </c>
      <c r="E1649" s="6" t="str">
        <f>IF(D1649="","-",_xlfn.XLOOKUP(D1649,'TM Information'!$A:$A,'TM Information'!$D:$D,"No Match",0,1))</f>
        <v>-</v>
      </c>
      <c r="F1649" s="6" t="str">
        <f>IF(D1649="","-",_xlfn.XLOOKUP(D1649,'TM Information'!$A:$A,'TM Information'!$F:$F,"No Match",0,1))</f>
        <v>-</v>
      </c>
      <c r="G1649" s="42">
        <f t="shared" si="26"/>
        <v>0</v>
      </c>
    </row>
    <row r="1650" spans="1:7">
      <c r="A1650" s="6" t="s">
        <v>100</v>
      </c>
      <c r="E1650" s="6" t="str">
        <f>IF(D1650="","-",_xlfn.XLOOKUP(D1650,'TM Information'!$A:$A,'TM Information'!$D:$D,"No Match",0,1))</f>
        <v>-</v>
      </c>
      <c r="F1650" s="6" t="str">
        <f>IF(D1650="","-",_xlfn.XLOOKUP(D1650,'TM Information'!$A:$A,'TM Information'!$F:$F,"No Match",0,1))</f>
        <v>-</v>
      </c>
      <c r="G1650" s="42">
        <f t="shared" si="26"/>
        <v>0</v>
      </c>
    </row>
    <row r="1651" spans="1:7">
      <c r="A1651" s="6" t="s">
        <v>100</v>
      </c>
      <c r="E1651" s="6" t="str">
        <f>IF(D1651="","-",_xlfn.XLOOKUP(D1651,'TM Information'!$A:$A,'TM Information'!$D:$D,"No Match",0,1))</f>
        <v>-</v>
      </c>
      <c r="F1651" s="6" t="str">
        <f>IF(D1651="","-",_xlfn.XLOOKUP(D1651,'TM Information'!$A:$A,'TM Information'!$F:$F,"No Match",0,1))</f>
        <v>-</v>
      </c>
      <c r="G1651" s="42">
        <f t="shared" si="26"/>
        <v>0</v>
      </c>
    </row>
    <row r="1652" spans="1:7">
      <c r="A1652" s="6" t="s">
        <v>100</v>
      </c>
      <c r="E1652" s="6" t="str">
        <f>IF(D1652="","-",_xlfn.XLOOKUP(D1652,'TM Information'!$A:$A,'TM Information'!$D:$D,"No Match",0,1))</f>
        <v>-</v>
      </c>
      <c r="F1652" s="6" t="str">
        <f>IF(D1652="","-",_xlfn.XLOOKUP(D1652,'TM Information'!$A:$A,'TM Information'!$F:$F,"No Match",0,1))</f>
        <v>-</v>
      </c>
      <c r="G1652" s="42">
        <f t="shared" si="26"/>
        <v>0</v>
      </c>
    </row>
    <row r="1653" spans="1:7">
      <c r="A1653" s="6" t="s">
        <v>100</v>
      </c>
      <c r="E1653" s="6" t="str">
        <f>IF(D1653="","-",_xlfn.XLOOKUP(D1653,'TM Information'!$A:$A,'TM Information'!$D:$D,"No Match",0,1))</f>
        <v>-</v>
      </c>
      <c r="F1653" s="6" t="str">
        <f>IF(D1653="","-",_xlfn.XLOOKUP(D1653,'TM Information'!$A:$A,'TM Information'!$F:$F,"No Match",0,1))</f>
        <v>-</v>
      </c>
      <c r="G1653" s="42">
        <f t="shared" si="26"/>
        <v>0</v>
      </c>
    </row>
    <row r="1654" spans="1:7">
      <c r="A1654" s="6" t="s">
        <v>100</v>
      </c>
      <c r="E1654" s="6" t="str">
        <f>IF(D1654="","-",_xlfn.XLOOKUP(D1654,'TM Information'!$A:$A,'TM Information'!$D:$D,"No Match",0,1))</f>
        <v>-</v>
      </c>
      <c r="F1654" s="6" t="str">
        <f>IF(D1654="","-",_xlfn.XLOOKUP(D1654,'TM Information'!$A:$A,'TM Information'!$F:$F,"No Match",0,1))</f>
        <v>-</v>
      </c>
      <c r="G1654" s="42">
        <f t="shared" si="26"/>
        <v>0</v>
      </c>
    </row>
    <row r="1655" spans="1:7">
      <c r="A1655" s="6" t="s">
        <v>100</v>
      </c>
      <c r="E1655" s="6" t="str">
        <f>IF(D1655="","-",_xlfn.XLOOKUP(D1655,'TM Information'!$A:$A,'TM Information'!$D:$D,"No Match",0,1))</f>
        <v>-</v>
      </c>
      <c r="F1655" s="6" t="str">
        <f>IF(D1655="","-",_xlfn.XLOOKUP(D1655,'TM Information'!$A:$A,'TM Information'!$F:$F,"No Match",0,1))</f>
        <v>-</v>
      </c>
      <c r="G1655" s="42">
        <f t="shared" si="26"/>
        <v>0</v>
      </c>
    </row>
    <row r="1656" spans="1:7">
      <c r="A1656" s="6" t="s">
        <v>100</v>
      </c>
      <c r="E1656" s="6" t="str">
        <f>IF(D1656="","-",_xlfn.XLOOKUP(D1656,'TM Information'!$A:$A,'TM Information'!$D:$D,"No Match",0,1))</f>
        <v>-</v>
      </c>
      <c r="F1656" s="6" t="str">
        <f>IF(D1656="","-",_xlfn.XLOOKUP(D1656,'TM Information'!$A:$A,'TM Information'!$F:$F,"No Match",0,1))</f>
        <v>-</v>
      </c>
      <c r="G1656" s="42">
        <f t="shared" si="26"/>
        <v>0</v>
      </c>
    </row>
    <row r="1657" spans="1:7">
      <c r="A1657" s="6" t="s">
        <v>100</v>
      </c>
      <c r="E1657" s="6" t="str">
        <f>IF(D1657="","-",_xlfn.XLOOKUP(D1657,'TM Information'!$A:$A,'TM Information'!$D:$D,"No Match",0,1))</f>
        <v>-</v>
      </c>
      <c r="F1657" s="6" t="str">
        <f>IF(D1657="","-",_xlfn.XLOOKUP(D1657,'TM Information'!$A:$A,'TM Information'!$F:$F,"No Match",0,1))</f>
        <v>-</v>
      </c>
      <c r="G1657" s="42">
        <f t="shared" si="26"/>
        <v>0</v>
      </c>
    </row>
    <row r="1658" spans="1:7">
      <c r="A1658" s="6" t="s">
        <v>100</v>
      </c>
      <c r="E1658" s="6" t="str">
        <f>IF(D1658="","-",_xlfn.XLOOKUP(D1658,'TM Information'!$A:$A,'TM Information'!$D:$D,"No Match",0,1))</f>
        <v>-</v>
      </c>
      <c r="F1658" s="6" t="str">
        <f>IF(D1658="","-",_xlfn.XLOOKUP(D1658,'TM Information'!$A:$A,'TM Information'!$F:$F,"No Match",0,1))</f>
        <v>-</v>
      </c>
      <c r="G1658" s="42">
        <f t="shared" si="26"/>
        <v>0</v>
      </c>
    </row>
    <row r="1659" spans="1:7">
      <c r="A1659" s="6" t="s">
        <v>100</v>
      </c>
      <c r="E1659" s="6" t="str">
        <f>IF(D1659="","-",_xlfn.XLOOKUP(D1659,'TM Information'!$A:$A,'TM Information'!$D:$D,"No Match",0,1))</f>
        <v>-</v>
      </c>
      <c r="F1659" s="6" t="str">
        <f>IF(D1659="","-",_xlfn.XLOOKUP(D1659,'TM Information'!$A:$A,'TM Information'!$F:$F,"No Match",0,1))</f>
        <v>-</v>
      </c>
      <c r="G1659" s="42">
        <f t="shared" si="26"/>
        <v>0</v>
      </c>
    </row>
    <row r="1660" spans="1:7">
      <c r="A1660" s="6" t="s">
        <v>100</v>
      </c>
      <c r="E1660" s="6" t="str">
        <f>IF(D1660="","-",_xlfn.XLOOKUP(D1660,'TM Information'!$A:$A,'TM Information'!$D:$D,"No Match",0,1))</f>
        <v>-</v>
      </c>
      <c r="F1660" s="6" t="str">
        <f>IF(D1660="","-",_xlfn.XLOOKUP(D1660,'TM Information'!$A:$A,'TM Information'!$F:$F,"No Match",0,1))</f>
        <v>-</v>
      </c>
      <c r="G1660" s="42">
        <f t="shared" si="26"/>
        <v>0</v>
      </c>
    </row>
    <row r="1661" spans="1:7">
      <c r="A1661" s="6" t="s">
        <v>100</v>
      </c>
      <c r="E1661" s="6" t="str">
        <f>IF(D1661="","-",_xlfn.XLOOKUP(D1661,'TM Information'!$A:$A,'TM Information'!$D:$D,"No Match",0,1))</f>
        <v>-</v>
      </c>
      <c r="F1661" s="6" t="str">
        <f>IF(D1661="","-",_xlfn.XLOOKUP(D1661,'TM Information'!$A:$A,'TM Information'!$F:$F,"No Match",0,1))</f>
        <v>-</v>
      </c>
      <c r="G1661" s="42">
        <f t="shared" si="26"/>
        <v>0</v>
      </c>
    </row>
    <row r="1662" spans="1:7">
      <c r="A1662" s="6" t="s">
        <v>100</v>
      </c>
      <c r="E1662" s="6" t="str">
        <f>IF(D1662="","-",_xlfn.XLOOKUP(D1662,'TM Information'!$A:$A,'TM Information'!$D:$D,"No Match",0,1))</f>
        <v>-</v>
      </c>
      <c r="F1662" s="6" t="str">
        <f>IF(D1662="","-",_xlfn.XLOOKUP(D1662,'TM Information'!$A:$A,'TM Information'!$F:$F,"No Match",0,1))</f>
        <v>-</v>
      </c>
      <c r="G1662" s="42">
        <f t="shared" si="26"/>
        <v>0</v>
      </c>
    </row>
    <row r="1663" spans="1:7">
      <c r="A1663" s="6" t="s">
        <v>100</v>
      </c>
      <c r="E1663" s="6" t="str">
        <f>IF(D1663="","-",_xlfn.XLOOKUP(D1663,'TM Information'!$A:$A,'TM Information'!$D:$D,"No Match",0,1))</f>
        <v>-</v>
      </c>
      <c r="F1663" s="6" t="str">
        <f>IF(D1663="","-",_xlfn.XLOOKUP(D1663,'TM Information'!$A:$A,'TM Information'!$F:$F,"No Match",0,1))</f>
        <v>-</v>
      </c>
      <c r="G1663" s="42">
        <f t="shared" si="26"/>
        <v>0</v>
      </c>
    </row>
    <row r="1664" spans="1:7">
      <c r="A1664" s="6" t="s">
        <v>100</v>
      </c>
      <c r="E1664" s="6" t="str">
        <f>IF(D1664="","-",_xlfn.XLOOKUP(D1664,'TM Information'!$A:$A,'TM Information'!$D:$D,"No Match",0,1))</f>
        <v>-</v>
      </c>
      <c r="F1664" s="6" t="str">
        <f>IF(D1664="","-",_xlfn.XLOOKUP(D1664,'TM Information'!$A:$A,'TM Information'!$F:$F,"No Match",0,1))</f>
        <v>-</v>
      </c>
      <c r="G1664" s="42">
        <f t="shared" si="26"/>
        <v>0</v>
      </c>
    </row>
    <row r="1665" spans="1:7">
      <c r="A1665" s="6" t="s">
        <v>100</v>
      </c>
      <c r="E1665" s="6" t="str">
        <f>IF(D1665="","-",_xlfn.XLOOKUP(D1665,'TM Information'!$A:$A,'TM Information'!$D:$D,"No Match",0,1))</f>
        <v>-</v>
      </c>
      <c r="F1665" s="6" t="str">
        <f>IF(D1665="","-",_xlfn.XLOOKUP(D1665,'TM Information'!$A:$A,'TM Information'!$F:$F,"No Match",0,1))</f>
        <v>-</v>
      </c>
      <c r="G1665" s="42">
        <f t="shared" si="26"/>
        <v>0</v>
      </c>
    </row>
    <row r="1666" spans="1:7">
      <c r="A1666" s="6" t="s">
        <v>100</v>
      </c>
      <c r="E1666" s="6" t="str">
        <f>IF(D1666="","-",_xlfn.XLOOKUP(D1666,'TM Information'!$A:$A,'TM Information'!$D:$D,"No Match",0,1))</f>
        <v>-</v>
      </c>
      <c r="F1666" s="6" t="str">
        <f>IF(D1666="","-",_xlfn.XLOOKUP(D1666,'TM Information'!$A:$A,'TM Information'!$F:$F,"No Match",0,1))</f>
        <v>-</v>
      </c>
      <c r="G1666" s="42">
        <f t="shared" si="26"/>
        <v>0</v>
      </c>
    </row>
    <row r="1667" spans="1:7">
      <c r="A1667" s="6" t="s">
        <v>100</v>
      </c>
      <c r="E1667" s="6" t="str">
        <f>IF(D1667="","-",_xlfn.XLOOKUP(D1667,'TM Information'!$A:$A,'TM Information'!$D:$D,"No Match",0,1))</f>
        <v>-</v>
      </c>
      <c r="F1667" s="6" t="str">
        <f>IF(D1667="","-",_xlfn.XLOOKUP(D1667,'TM Information'!$A:$A,'TM Information'!$F:$F,"No Match",0,1))</f>
        <v>-</v>
      </c>
      <c r="G1667" s="42">
        <f t="shared" si="26"/>
        <v>0</v>
      </c>
    </row>
    <row r="1668" spans="1:7">
      <c r="A1668" s="6" t="s">
        <v>100</v>
      </c>
      <c r="E1668" s="6" t="str">
        <f>IF(D1668="","-",_xlfn.XLOOKUP(D1668,'TM Information'!$A:$A,'TM Information'!$D:$D,"No Match",0,1))</f>
        <v>-</v>
      </c>
      <c r="F1668" s="6" t="str">
        <f>IF(D1668="","-",_xlfn.XLOOKUP(D1668,'TM Information'!$A:$A,'TM Information'!$F:$F,"No Match",0,1))</f>
        <v>-</v>
      </c>
      <c r="G1668" s="42">
        <f t="shared" si="26"/>
        <v>0</v>
      </c>
    </row>
    <row r="1669" spans="1:7">
      <c r="A1669" s="6" t="s">
        <v>100</v>
      </c>
      <c r="E1669" s="6" t="str">
        <f>IF(D1669="","-",_xlfn.XLOOKUP(D1669,'TM Information'!$A:$A,'TM Information'!$D:$D,"No Match",0,1))</f>
        <v>-</v>
      </c>
      <c r="F1669" s="6" t="str">
        <f>IF(D1669="","-",_xlfn.XLOOKUP(D1669,'TM Information'!$A:$A,'TM Information'!$F:$F,"No Match",0,1))</f>
        <v>-</v>
      </c>
      <c r="G1669" s="42">
        <f t="shared" si="26"/>
        <v>0</v>
      </c>
    </row>
    <row r="1670" spans="1:7">
      <c r="A1670" s="6" t="s">
        <v>100</v>
      </c>
      <c r="E1670" s="6" t="str">
        <f>IF(D1670="","-",_xlfn.XLOOKUP(D1670,'TM Information'!$A:$A,'TM Information'!$D:$D,"No Match",0,1))</f>
        <v>-</v>
      </c>
      <c r="F1670" s="6" t="str">
        <f>IF(D1670="","-",_xlfn.XLOOKUP(D1670,'TM Information'!$A:$A,'TM Information'!$F:$F,"No Match",0,1))</f>
        <v>-</v>
      </c>
      <c r="G1670" s="42">
        <f t="shared" si="26"/>
        <v>0</v>
      </c>
    </row>
    <row r="1671" spans="1:7">
      <c r="A1671" s="6" t="s">
        <v>100</v>
      </c>
      <c r="E1671" s="6" t="str">
        <f>IF(D1671="","-",_xlfn.XLOOKUP(D1671,'TM Information'!$A:$A,'TM Information'!$D:$D,"No Match",0,1))</f>
        <v>-</v>
      </c>
      <c r="F1671" s="6" t="str">
        <f>IF(D1671="","-",_xlfn.XLOOKUP(D1671,'TM Information'!$A:$A,'TM Information'!$F:$F,"No Match",0,1))</f>
        <v>-</v>
      </c>
      <c r="G1671" s="42">
        <f t="shared" si="26"/>
        <v>0</v>
      </c>
    </row>
    <row r="1672" spans="1:7">
      <c r="A1672" s="6" t="s">
        <v>100</v>
      </c>
      <c r="E1672" s="6" t="str">
        <f>IF(D1672="","-",_xlfn.XLOOKUP(D1672,'TM Information'!$A:$A,'TM Information'!$D:$D,"No Match",0,1))</f>
        <v>-</v>
      </c>
      <c r="F1672" s="6" t="str">
        <f>IF(D1672="","-",_xlfn.XLOOKUP(D1672,'TM Information'!$A:$A,'TM Information'!$F:$F,"No Match",0,1))</f>
        <v>-</v>
      </c>
      <c r="G1672" s="42">
        <f t="shared" si="26"/>
        <v>0</v>
      </c>
    </row>
    <row r="1673" spans="1:7">
      <c r="A1673" s="6" t="s">
        <v>100</v>
      </c>
      <c r="E1673" s="6" t="str">
        <f>IF(D1673="","-",_xlfn.XLOOKUP(D1673,'TM Information'!$A:$A,'TM Information'!$D:$D,"No Match",0,1))</f>
        <v>-</v>
      </c>
      <c r="F1673" s="6" t="str">
        <f>IF(D1673="","-",_xlfn.XLOOKUP(D1673,'TM Information'!$A:$A,'TM Information'!$F:$F,"No Match",0,1))</f>
        <v>-</v>
      </c>
      <c r="G1673" s="42">
        <f t="shared" si="26"/>
        <v>0</v>
      </c>
    </row>
    <row r="1674" spans="1:7">
      <c r="A1674" s="6" t="s">
        <v>100</v>
      </c>
      <c r="E1674" s="6" t="str">
        <f>IF(D1674="","-",_xlfn.XLOOKUP(D1674,'TM Information'!$A:$A,'TM Information'!$D:$D,"No Match",0,1))</f>
        <v>-</v>
      </c>
      <c r="F1674" s="6" t="str">
        <f>IF(D1674="","-",_xlfn.XLOOKUP(D1674,'TM Information'!$A:$A,'TM Information'!$F:$F,"No Match",0,1))</f>
        <v>-</v>
      </c>
      <c r="G1674" s="42">
        <f t="shared" si="26"/>
        <v>0</v>
      </c>
    </row>
    <row r="1675" spans="1:7">
      <c r="A1675" s="6" t="s">
        <v>100</v>
      </c>
      <c r="E1675" s="6" t="str">
        <f>IF(D1675="","-",_xlfn.XLOOKUP(D1675,'TM Information'!$A:$A,'TM Information'!$D:$D,"No Match",0,1))</f>
        <v>-</v>
      </c>
      <c r="F1675" s="6" t="str">
        <f>IF(D1675="","-",_xlfn.XLOOKUP(D1675,'TM Information'!$A:$A,'TM Information'!$F:$F,"No Match",0,1))</f>
        <v>-</v>
      </c>
      <c r="G1675" s="42">
        <f t="shared" si="26"/>
        <v>0</v>
      </c>
    </row>
    <row r="1676" spans="1:7">
      <c r="A1676" s="6" t="s">
        <v>100</v>
      </c>
      <c r="E1676" s="6" t="str">
        <f>IF(D1676="","-",_xlfn.XLOOKUP(D1676,'TM Information'!$A:$A,'TM Information'!$D:$D,"No Match",0,1))</f>
        <v>-</v>
      </c>
      <c r="F1676" s="6" t="str">
        <f>IF(D1676="","-",_xlfn.XLOOKUP(D1676,'TM Information'!$A:$A,'TM Information'!$F:$F,"No Match",0,1))</f>
        <v>-</v>
      </c>
      <c r="G1676" s="42">
        <f t="shared" si="26"/>
        <v>0</v>
      </c>
    </row>
    <row r="1677" spans="1:7">
      <c r="A1677" s="6" t="s">
        <v>100</v>
      </c>
      <c r="E1677" s="6" t="str">
        <f>IF(D1677="","-",_xlfn.XLOOKUP(D1677,'TM Information'!$A:$A,'TM Information'!$D:$D,"No Match",0,1))</f>
        <v>-</v>
      </c>
      <c r="F1677" s="6" t="str">
        <f>IF(D1677="","-",_xlfn.XLOOKUP(D1677,'TM Information'!$A:$A,'TM Information'!$F:$F,"No Match",0,1))</f>
        <v>-</v>
      </c>
      <c r="G1677" s="42">
        <f t="shared" si="26"/>
        <v>0</v>
      </c>
    </row>
    <row r="1678" spans="1:7">
      <c r="A1678" s="6" t="s">
        <v>100</v>
      </c>
      <c r="E1678" s="6" t="str">
        <f>IF(D1678="","-",_xlfn.XLOOKUP(D1678,'TM Information'!$A:$A,'TM Information'!$D:$D,"No Match",0,1))</f>
        <v>-</v>
      </c>
      <c r="F1678" s="6" t="str">
        <f>IF(D1678="","-",_xlfn.XLOOKUP(D1678,'TM Information'!$A:$A,'TM Information'!$F:$F,"No Match",0,1))</f>
        <v>-</v>
      </c>
      <c r="G1678" s="42">
        <f t="shared" si="26"/>
        <v>0</v>
      </c>
    </row>
    <row r="1679" spans="1:7">
      <c r="A1679" s="6" t="s">
        <v>100</v>
      </c>
      <c r="E1679" s="6" t="str">
        <f>IF(D1679="","-",_xlfn.XLOOKUP(D1679,'TM Information'!$A:$A,'TM Information'!$D:$D,"No Match",0,1))</f>
        <v>-</v>
      </c>
      <c r="F1679" s="6" t="str">
        <f>IF(D1679="","-",_xlfn.XLOOKUP(D1679,'TM Information'!$A:$A,'TM Information'!$F:$F,"No Match",0,1))</f>
        <v>-</v>
      </c>
      <c r="G1679" s="42">
        <f t="shared" si="26"/>
        <v>0</v>
      </c>
    </row>
    <row r="1680" spans="1:7">
      <c r="A1680" s="6" t="s">
        <v>100</v>
      </c>
      <c r="E1680" s="6" t="str">
        <f>IF(D1680="","-",_xlfn.XLOOKUP(D1680,'TM Information'!$A:$A,'TM Information'!$D:$D,"No Match",0,1))</f>
        <v>-</v>
      </c>
      <c r="F1680" s="6" t="str">
        <f>IF(D1680="","-",_xlfn.XLOOKUP(D1680,'TM Information'!$A:$A,'TM Information'!$F:$F,"No Match",0,1))</f>
        <v>-</v>
      </c>
      <c r="G1680" s="42">
        <f t="shared" si="26"/>
        <v>0</v>
      </c>
    </row>
    <row r="1681" spans="1:7">
      <c r="A1681" s="6" t="s">
        <v>100</v>
      </c>
      <c r="E1681" s="6" t="str">
        <f>IF(D1681="","-",_xlfn.XLOOKUP(D1681,'TM Information'!$A:$A,'TM Information'!$D:$D,"No Match",0,1))</f>
        <v>-</v>
      </c>
      <c r="F1681" s="6" t="str">
        <f>IF(D1681="","-",_xlfn.XLOOKUP(D1681,'TM Information'!$A:$A,'TM Information'!$F:$F,"No Match",0,1))</f>
        <v>-</v>
      </c>
      <c r="G1681" s="42">
        <f t="shared" si="26"/>
        <v>0</v>
      </c>
    </row>
    <row r="1682" spans="1:7">
      <c r="A1682" s="6" t="s">
        <v>100</v>
      </c>
      <c r="E1682" s="6" t="str">
        <f>IF(D1682="","-",_xlfn.XLOOKUP(D1682,'TM Information'!$A:$A,'TM Information'!$D:$D,"No Match",0,1))</f>
        <v>-</v>
      </c>
      <c r="F1682" s="6" t="str">
        <f>IF(D1682="","-",_xlfn.XLOOKUP(D1682,'TM Information'!$A:$A,'TM Information'!$F:$F,"No Match",0,1))</f>
        <v>-</v>
      </c>
      <c r="G1682" s="42">
        <f t="shared" si="26"/>
        <v>0</v>
      </c>
    </row>
    <row r="1683" spans="1:7">
      <c r="A1683" s="6" t="s">
        <v>100</v>
      </c>
      <c r="E1683" s="6" t="str">
        <f>IF(D1683="","-",_xlfn.XLOOKUP(D1683,'TM Information'!$A:$A,'TM Information'!$D:$D,"No Match",0,1))</f>
        <v>-</v>
      </c>
      <c r="F1683" s="6" t="str">
        <f>IF(D1683="","-",_xlfn.XLOOKUP(D1683,'TM Information'!$A:$A,'TM Information'!$F:$F,"No Match",0,1))</f>
        <v>-</v>
      </c>
      <c r="G1683" s="42">
        <f t="shared" si="26"/>
        <v>0</v>
      </c>
    </row>
    <row r="1684" spans="1:7">
      <c r="A1684" s="6" t="s">
        <v>100</v>
      </c>
      <c r="E1684" s="6" t="str">
        <f>IF(D1684="","-",_xlfn.XLOOKUP(D1684,'TM Information'!$A:$A,'TM Information'!$D:$D,"No Match",0,1))</f>
        <v>-</v>
      </c>
      <c r="F1684" s="6" t="str">
        <f>IF(D1684="","-",_xlfn.XLOOKUP(D1684,'TM Information'!$A:$A,'TM Information'!$F:$F,"No Match",0,1))</f>
        <v>-</v>
      </c>
      <c r="G1684" s="42">
        <f t="shared" si="26"/>
        <v>0</v>
      </c>
    </row>
    <row r="1685" spans="1:7">
      <c r="A1685" s="6" t="s">
        <v>100</v>
      </c>
      <c r="E1685" s="6" t="str">
        <f>IF(D1685="","-",_xlfn.XLOOKUP(D1685,'TM Information'!$A:$A,'TM Information'!$D:$D,"No Match",0,1))</f>
        <v>-</v>
      </c>
      <c r="F1685" s="6" t="str">
        <f>IF(D1685="","-",_xlfn.XLOOKUP(D1685,'TM Information'!$A:$A,'TM Information'!$F:$F,"No Match",0,1))</f>
        <v>-</v>
      </c>
      <c r="G1685" s="42">
        <f t="shared" si="26"/>
        <v>0</v>
      </c>
    </row>
    <row r="1686" spans="1:7">
      <c r="A1686" s="6" t="s">
        <v>100</v>
      </c>
      <c r="E1686" s="6" t="str">
        <f>IF(D1686="","-",_xlfn.XLOOKUP(D1686,'TM Information'!$A:$A,'TM Information'!$D:$D,"No Match",0,1))</f>
        <v>-</v>
      </c>
      <c r="F1686" s="6" t="str">
        <f>IF(D1686="","-",_xlfn.XLOOKUP(D1686,'TM Information'!$A:$A,'TM Information'!$F:$F,"No Match",0,1))</f>
        <v>-</v>
      </c>
      <c r="G1686" s="42">
        <f t="shared" si="26"/>
        <v>0</v>
      </c>
    </row>
    <row r="1687" spans="1:7">
      <c r="A1687" s="6" t="s">
        <v>100</v>
      </c>
      <c r="E1687" s="6" t="str">
        <f>IF(D1687="","-",_xlfn.XLOOKUP(D1687,'TM Information'!$A:$A,'TM Information'!$D:$D,"No Match",0,1))</f>
        <v>-</v>
      </c>
      <c r="F1687" s="6" t="str">
        <f>IF(D1687="","-",_xlfn.XLOOKUP(D1687,'TM Information'!$A:$A,'TM Information'!$F:$F,"No Match",0,1))</f>
        <v>-</v>
      </c>
      <c r="G1687" s="42">
        <f t="shared" si="26"/>
        <v>0</v>
      </c>
    </row>
    <row r="1688" spans="1:7">
      <c r="A1688" s="6" t="s">
        <v>100</v>
      </c>
      <c r="E1688" s="6" t="str">
        <f>IF(D1688="","-",_xlfn.XLOOKUP(D1688,'TM Information'!$A:$A,'TM Information'!$D:$D,"No Match",0,1))</f>
        <v>-</v>
      </c>
      <c r="F1688" s="6" t="str">
        <f>IF(D1688="","-",_xlfn.XLOOKUP(D1688,'TM Information'!$A:$A,'TM Information'!$F:$F,"No Match",0,1))</f>
        <v>-</v>
      </c>
      <c r="G1688" s="42">
        <f t="shared" si="26"/>
        <v>0</v>
      </c>
    </row>
    <row r="1689" spans="1:7">
      <c r="A1689" s="6" t="s">
        <v>100</v>
      </c>
      <c r="E1689" s="6" t="str">
        <f>IF(D1689="","-",_xlfn.XLOOKUP(D1689,'TM Information'!$A:$A,'TM Information'!$D:$D,"No Match",0,1))</f>
        <v>-</v>
      </c>
      <c r="F1689" s="6" t="str">
        <f>IF(D1689="","-",_xlfn.XLOOKUP(D1689,'TM Information'!$A:$A,'TM Information'!$F:$F,"No Match",0,1))</f>
        <v>-</v>
      </c>
      <c r="G1689" s="42">
        <f t="shared" si="26"/>
        <v>0</v>
      </c>
    </row>
    <row r="1690" spans="1:7">
      <c r="A1690" s="6" t="s">
        <v>100</v>
      </c>
      <c r="E1690" s="6" t="str">
        <f>IF(D1690="","-",_xlfn.XLOOKUP(D1690,'TM Information'!$A:$A,'TM Information'!$D:$D,"No Match",0,1))</f>
        <v>-</v>
      </c>
      <c r="F1690" s="6" t="str">
        <f>IF(D1690="","-",_xlfn.XLOOKUP(D1690,'TM Information'!$A:$A,'TM Information'!$F:$F,"No Match",0,1))</f>
        <v>-</v>
      </c>
      <c r="G1690" s="42">
        <f t="shared" si="26"/>
        <v>0</v>
      </c>
    </row>
    <row r="1691" spans="1:7">
      <c r="A1691" s="6" t="s">
        <v>100</v>
      </c>
      <c r="E1691" s="6" t="str">
        <f>IF(D1691="","-",_xlfn.XLOOKUP(D1691,'TM Information'!$A:$A,'TM Information'!$D:$D,"No Match",0,1))</f>
        <v>-</v>
      </c>
      <c r="F1691" s="6" t="str">
        <f>IF(D1691="","-",_xlfn.XLOOKUP(D1691,'TM Information'!$A:$A,'TM Information'!$F:$F,"No Match",0,1))</f>
        <v>-</v>
      </c>
      <c r="G1691" s="42">
        <f t="shared" si="26"/>
        <v>0</v>
      </c>
    </row>
    <row r="1692" spans="1:7">
      <c r="A1692" s="6" t="s">
        <v>100</v>
      </c>
      <c r="E1692" s="6" t="str">
        <f>IF(D1692="","-",_xlfn.XLOOKUP(D1692,'TM Information'!$A:$A,'TM Information'!$D:$D,"No Match",0,1))</f>
        <v>-</v>
      </c>
      <c r="F1692" s="6" t="str">
        <f>IF(D1692="","-",_xlfn.XLOOKUP(D1692,'TM Information'!$A:$A,'TM Information'!$F:$F,"No Match",0,1))</f>
        <v>-</v>
      </c>
      <c r="G1692" s="42">
        <f t="shared" si="26"/>
        <v>0</v>
      </c>
    </row>
    <row r="1693" spans="1:7">
      <c r="A1693" s="6" t="s">
        <v>100</v>
      </c>
      <c r="E1693" s="6" t="str">
        <f>IF(D1693="","-",_xlfn.XLOOKUP(D1693,'TM Information'!$A:$A,'TM Information'!$D:$D,"No Match",0,1))</f>
        <v>-</v>
      </c>
      <c r="F1693" s="6" t="str">
        <f>IF(D1693="","-",_xlfn.XLOOKUP(D1693,'TM Information'!$A:$A,'TM Information'!$F:$F,"No Match",0,1))</f>
        <v>-</v>
      </c>
      <c r="G1693" s="42">
        <f t="shared" si="26"/>
        <v>0</v>
      </c>
    </row>
    <row r="1694" spans="1:7">
      <c r="A1694" s="6" t="s">
        <v>100</v>
      </c>
      <c r="E1694" s="6" t="str">
        <f>IF(D1694="","-",_xlfn.XLOOKUP(D1694,'TM Information'!$A:$A,'TM Information'!$D:$D,"No Match",0,1))</f>
        <v>-</v>
      </c>
      <c r="F1694" s="6" t="str">
        <f>IF(D1694="","-",_xlfn.XLOOKUP(D1694,'TM Information'!$A:$A,'TM Information'!$F:$F,"No Match",0,1))</f>
        <v>-</v>
      </c>
      <c r="G1694" s="42">
        <f t="shared" si="26"/>
        <v>0</v>
      </c>
    </row>
    <row r="1695" spans="1:7">
      <c r="A1695" s="6" t="s">
        <v>100</v>
      </c>
      <c r="E1695" s="6" t="str">
        <f>IF(D1695="","-",_xlfn.XLOOKUP(D1695,'TM Information'!$A:$A,'TM Information'!$D:$D,"No Match",0,1))</f>
        <v>-</v>
      </c>
      <c r="F1695" s="6" t="str">
        <f>IF(D1695="","-",_xlfn.XLOOKUP(D1695,'TM Information'!$A:$A,'TM Information'!$F:$F,"No Match",0,1))</f>
        <v>-</v>
      </c>
      <c r="G1695" s="42">
        <f t="shared" si="26"/>
        <v>0</v>
      </c>
    </row>
    <row r="1696" spans="1:7">
      <c r="A1696" s="6" t="s">
        <v>100</v>
      </c>
      <c r="E1696" s="6" t="str">
        <f>IF(D1696="","-",_xlfn.XLOOKUP(D1696,'TM Information'!$A:$A,'TM Information'!$D:$D,"No Match",0,1))</f>
        <v>-</v>
      </c>
      <c r="F1696" s="6" t="str">
        <f>IF(D1696="","-",_xlfn.XLOOKUP(D1696,'TM Information'!$A:$A,'TM Information'!$F:$F,"No Match",0,1))</f>
        <v>-</v>
      </c>
      <c r="G1696" s="42">
        <f t="shared" si="26"/>
        <v>0</v>
      </c>
    </row>
    <row r="1697" spans="1:7">
      <c r="A1697" s="6" t="s">
        <v>100</v>
      </c>
      <c r="E1697" s="6" t="str">
        <f>IF(D1697="","-",_xlfn.XLOOKUP(D1697,'TM Information'!$A:$A,'TM Information'!$D:$D,"No Match",0,1))</f>
        <v>-</v>
      </c>
      <c r="F1697" s="6" t="str">
        <f>IF(D1697="","-",_xlfn.XLOOKUP(D1697,'TM Information'!$A:$A,'TM Information'!$F:$F,"No Match",0,1))</f>
        <v>-</v>
      </c>
      <c r="G1697" s="42">
        <f t="shared" si="26"/>
        <v>0</v>
      </c>
    </row>
    <row r="1698" spans="1:7">
      <c r="A1698" s="6" t="s">
        <v>100</v>
      </c>
      <c r="E1698" s="6" t="str">
        <f>IF(D1698="","-",_xlfn.XLOOKUP(D1698,'TM Information'!$A:$A,'TM Information'!$D:$D,"No Match",0,1))</f>
        <v>-</v>
      </c>
      <c r="F1698" s="6" t="str">
        <f>IF(D1698="","-",_xlfn.XLOOKUP(D1698,'TM Information'!$A:$A,'TM Information'!$F:$F,"No Match",0,1))</f>
        <v>-</v>
      </c>
      <c r="G1698" s="42">
        <f t="shared" si="26"/>
        <v>0</v>
      </c>
    </row>
    <row r="1699" spans="1:7">
      <c r="A1699" s="6" t="s">
        <v>100</v>
      </c>
      <c r="E1699" s="6" t="str">
        <f>IF(D1699="","-",_xlfn.XLOOKUP(D1699,'TM Information'!$A:$A,'TM Information'!$D:$D,"No Match",0,1))</f>
        <v>-</v>
      </c>
      <c r="F1699" s="6" t="str">
        <f>IF(D1699="","-",_xlfn.XLOOKUP(D1699,'TM Information'!$A:$A,'TM Information'!$F:$F,"No Match",0,1))</f>
        <v>-</v>
      </c>
      <c r="G1699" s="42">
        <f t="shared" si="26"/>
        <v>0</v>
      </c>
    </row>
    <row r="1700" spans="1:7">
      <c r="A1700" s="6" t="s">
        <v>100</v>
      </c>
      <c r="E1700" s="6" t="str">
        <f>IF(D1700="","-",_xlfn.XLOOKUP(D1700,'TM Information'!$A:$A,'TM Information'!$D:$D,"No Match",0,1))</f>
        <v>-</v>
      </c>
      <c r="F1700" s="6" t="str">
        <f>IF(D1700="","-",_xlfn.XLOOKUP(D1700,'TM Information'!$A:$A,'TM Information'!$F:$F,"No Match",0,1))</f>
        <v>-</v>
      </c>
      <c r="G1700" s="42">
        <f t="shared" si="26"/>
        <v>0</v>
      </c>
    </row>
    <row r="1701" spans="1:7">
      <c r="A1701" s="6" t="s">
        <v>100</v>
      </c>
      <c r="E1701" s="6" t="str">
        <f>IF(D1701="","-",_xlfn.XLOOKUP(D1701,'TM Information'!$A:$A,'TM Information'!$D:$D,"No Match",0,1))</f>
        <v>-</v>
      </c>
      <c r="F1701" s="6" t="str">
        <f>IF(D1701="","-",_xlfn.XLOOKUP(D1701,'TM Information'!$A:$A,'TM Information'!$F:$F,"No Match",0,1))</f>
        <v>-</v>
      </c>
      <c r="G1701" s="42">
        <f t="shared" si="26"/>
        <v>0</v>
      </c>
    </row>
    <row r="1702" spans="1:7">
      <c r="A1702" s="6" t="s">
        <v>100</v>
      </c>
      <c r="E1702" s="6" t="str">
        <f>IF(D1702="","-",_xlfn.XLOOKUP(D1702,'TM Information'!$A:$A,'TM Information'!$D:$D,"No Match",0,1))</f>
        <v>-</v>
      </c>
      <c r="F1702" s="6" t="str">
        <f>IF(D1702="","-",_xlfn.XLOOKUP(D1702,'TM Information'!$A:$A,'TM Information'!$F:$F,"No Match",0,1))</f>
        <v>-</v>
      </c>
      <c r="G1702" s="42">
        <f t="shared" si="26"/>
        <v>0</v>
      </c>
    </row>
    <row r="1703" spans="1:7">
      <c r="A1703" s="6" t="s">
        <v>100</v>
      </c>
      <c r="E1703" s="6" t="str">
        <f>IF(D1703="","-",_xlfn.XLOOKUP(D1703,'TM Information'!$A:$A,'TM Information'!$D:$D,"No Match",0,1))</f>
        <v>-</v>
      </c>
      <c r="F1703" s="6" t="str">
        <f>IF(D1703="","-",_xlfn.XLOOKUP(D1703,'TM Information'!$A:$A,'TM Information'!$F:$F,"No Match",0,1))</f>
        <v>-</v>
      </c>
      <c r="G1703" s="42">
        <f t="shared" si="26"/>
        <v>0</v>
      </c>
    </row>
    <row r="1704" spans="1:7">
      <c r="A1704" s="6" t="s">
        <v>100</v>
      </c>
      <c r="E1704" s="6" t="str">
        <f>IF(D1704="","-",_xlfn.XLOOKUP(D1704,'TM Information'!$A:$A,'TM Information'!$D:$D,"No Match",0,1))</f>
        <v>-</v>
      </c>
      <c r="F1704" s="6" t="str">
        <f>IF(D1704="","-",_xlfn.XLOOKUP(D1704,'TM Information'!$A:$A,'TM Information'!$F:$F,"No Match",0,1))</f>
        <v>-</v>
      </c>
      <c r="G1704" s="42">
        <f t="shared" si="26"/>
        <v>0</v>
      </c>
    </row>
    <row r="1705" spans="1:7">
      <c r="A1705" s="6" t="s">
        <v>100</v>
      </c>
      <c r="E1705" s="6" t="str">
        <f>IF(D1705="","-",_xlfn.XLOOKUP(D1705,'TM Information'!$A:$A,'TM Information'!$D:$D,"No Match",0,1))</f>
        <v>-</v>
      </c>
      <c r="F1705" s="6" t="str">
        <f>IF(D1705="","-",_xlfn.XLOOKUP(D1705,'TM Information'!$A:$A,'TM Information'!$F:$F,"No Match",0,1))</f>
        <v>-</v>
      </c>
      <c r="G1705" s="42">
        <f t="shared" si="26"/>
        <v>0</v>
      </c>
    </row>
    <row r="1706" spans="1:7">
      <c r="A1706" s="6" t="s">
        <v>100</v>
      </c>
      <c r="E1706" s="6" t="str">
        <f>IF(D1706="","-",_xlfn.XLOOKUP(D1706,'TM Information'!$A:$A,'TM Information'!$D:$D,"No Match",0,1))</f>
        <v>-</v>
      </c>
      <c r="F1706" s="6" t="str">
        <f>IF(D1706="","-",_xlfn.XLOOKUP(D1706,'TM Information'!$A:$A,'TM Information'!$F:$F,"No Match",0,1))</f>
        <v>-</v>
      </c>
      <c r="G1706" s="42">
        <f t="shared" si="26"/>
        <v>0</v>
      </c>
    </row>
    <row r="1707" spans="1:7">
      <c r="A1707" s="6" t="s">
        <v>100</v>
      </c>
      <c r="E1707" s="6" t="str">
        <f>IF(D1707="","-",_xlfn.XLOOKUP(D1707,'TM Information'!$A:$A,'TM Information'!$D:$D,"No Match",0,1))</f>
        <v>-</v>
      </c>
      <c r="F1707" s="6" t="str">
        <f>IF(D1707="","-",_xlfn.XLOOKUP(D1707,'TM Information'!$A:$A,'TM Information'!$F:$F,"No Match",0,1))</f>
        <v>-</v>
      </c>
      <c r="G1707" s="42">
        <f t="shared" si="26"/>
        <v>0</v>
      </c>
    </row>
    <row r="1708" spans="1:7">
      <c r="A1708" s="6" t="s">
        <v>100</v>
      </c>
      <c r="E1708" s="6" t="str">
        <f>IF(D1708="","-",_xlfn.XLOOKUP(D1708,'TM Information'!$A:$A,'TM Information'!$D:$D,"No Match",0,1))</f>
        <v>-</v>
      </c>
      <c r="F1708" s="6" t="str">
        <f>IF(D1708="","-",_xlfn.XLOOKUP(D1708,'TM Information'!$A:$A,'TM Information'!$F:$F,"No Match",0,1))</f>
        <v>-</v>
      </c>
      <c r="G1708" s="42">
        <f t="shared" si="26"/>
        <v>0</v>
      </c>
    </row>
    <row r="1709" spans="1:7">
      <c r="A1709" s="6" t="s">
        <v>100</v>
      </c>
      <c r="E1709" s="6" t="str">
        <f>IF(D1709="","-",_xlfn.XLOOKUP(D1709,'TM Information'!$A:$A,'TM Information'!$D:$D,"No Match",0,1))</f>
        <v>-</v>
      </c>
      <c r="F1709" s="6" t="str">
        <f>IF(D1709="","-",_xlfn.XLOOKUP(D1709,'TM Information'!$A:$A,'TM Information'!$F:$F,"No Match",0,1))</f>
        <v>-</v>
      </c>
      <c r="G1709" s="42">
        <f t="shared" si="26"/>
        <v>0</v>
      </c>
    </row>
    <row r="1710" spans="1:7">
      <c r="A1710" s="6" t="s">
        <v>100</v>
      </c>
      <c r="E1710" s="6" t="str">
        <f>IF(D1710="","-",_xlfn.XLOOKUP(D1710,'TM Information'!$A:$A,'TM Information'!$D:$D,"No Match",0,1))</f>
        <v>-</v>
      </c>
      <c r="F1710" s="6" t="str">
        <f>IF(D1710="","-",_xlfn.XLOOKUP(D1710,'TM Information'!$A:$A,'TM Information'!$F:$F,"No Match",0,1))</f>
        <v>-</v>
      </c>
      <c r="G1710" s="42">
        <f t="shared" ref="G1710:G1773" si="27">COUNTIF(D:D,D1710)</f>
        <v>0</v>
      </c>
    </row>
    <row r="1711" spans="1:7">
      <c r="A1711" s="6" t="s">
        <v>100</v>
      </c>
      <c r="E1711" s="6" t="str">
        <f>IF(D1711="","-",_xlfn.XLOOKUP(D1711,'TM Information'!$A:$A,'TM Information'!$D:$D,"No Match",0,1))</f>
        <v>-</v>
      </c>
      <c r="F1711" s="6" t="str">
        <f>IF(D1711="","-",_xlfn.XLOOKUP(D1711,'TM Information'!$A:$A,'TM Information'!$F:$F,"No Match",0,1))</f>
        <v>-</v>
      </c>
      <c r="G1711" s="42">
        <f t="shared" si="27"/>
        <v>0</v>
      </c>
    </row>
    <row r="1712" spans="1:7">
      <c r="A1712" s="6" t="s">
        <v>100</v>
      </c>
      <c r="E1712" s="6" t="str">
        <f>IF(D1712="","-",_xlfn.XLOOKUP(D1712,'TM Information'!$A:$A,'TM Information'!$D:$D,"No Match",0,1))</f>
        <v>-</v>
      </c>
      <c r="F1712" s="6" t="str">
        <f>IF(D1712="","-",_xlfn.XLOOKUP(D1712,'TM Information'!$A:$A,'TM Information'!$F:$F,"No Match",0,1))</f>
        <v>-</v>
      </c>
      <c r="G1712" s="42">
        <f t="shared" si="27"/>
        <v>0</v>
      </c>
    </row>
    <row r="1713" spans="1:7">
      <c r="A1713" s="6" t="s">
        <v>100</v>
      </c>
      <c r="E1713" s="6" t="str">
        <f>IF(D1713="","-",_xlfn.XLOOKUP(D1713,'TM Information'!$A:$A,'TM Information'!$D:$D,"No Match",0,1))</f>
        <v>-</v>
      </c>
      <c r="F1713" s="6" t="str">
        <f>IF(D1713="","-",_xlfn.XLOOKUP(D1713,'TM Information'!$A:$A,'TM Information'!$F:$F,"No Match",0,1))</f>
        <v>-</v>
      </c>
      <c r="G1713" s="42">
        <f t="shared" si="27"/>
        <v>0</v>
      </c>
    </row>
    <row r="1714" spans="1:7">
      <c r="A1714" s="6" t="s">
        <v>100</v>
      </c>
      <c r="E1714" s="6" t="str">
        <f>IF(D1714="","-",_xlfn.XLOOKUP(D1714,'TM Information'!$A:$A,'TM Information'!$D:$D,"No Match",0,1))</f>
        <v>-</v>
      </c>
      <c r="F1714" s="6" t="str">
        <f>IF(D1714="","-",_xlfn.XLOOKUP(D1714,'TM Information'!$A:$A,'TM Information'!$F:$F,"No Match",0,1))</f>
        <v>-</v>
      </c>
      <c r="G1714" s="42">
        <f t="shared" si="27"/>
        <v>0</v>
      </c>
    </row>
    <row r="1715" spans="1:7">
      <c r="A1715" s="6" t="s">
        <v>100</v>
      </c>
      <c r="E1715" s="6" t="str">
        <f>IF(D1715="","-",_xlfn.XLOOKUP(D1715,'TM Information'!$A:$A,'TM Information'!$D:$D,"No Match",0,1))</f>
        <v>-</v>
      </c>
      <c r="F1715" s="6" t="str">
        <f>IF(D1715="","-",_xlfn.XLOOKUP(D1715,'TM Information'!$A:$A,'TM Information'!$F:$F,"No Match",0,1))</f>
        <v>-</v>
      </c>
      <c r="G1715" s="42">
        <f t="shared" si="27"/>
        <v>0</v>
      </c>
    </row>
    <row r="1716" spans="1:7">
      <c r="A1716" s="6" t="s">
        <v>100</v>
      </c>
      <c r="E1716" s="6" t="str">
        <f>IF(D1716="","-",_xlfn.XLOOKUP(D1716,'TM Information'!$A:$A,'TM Information'!$D:$D,"No Match",0,1))</f>
        <v>-</v>
      </c>
      <c r="F1716" s="6" t="str">
        <f>IF(D1716="","-",_xlfn.XLOOKUP(D1716,'TM Information'!$A:$A,'TM Information'!$F:$F,"No Match",0,1))</f>
        <v>-</v>
      </c>
      <c r="G1716" s="42">
        <f t="shared" si="27"/>
        <v>0</v>
      </c>
    </row>
    <row r="1717" spans="1:7">
      <c r="A1717" s="6" t="s">
        <v>100</v>
      </c>
      <c r="E1717" s="6" t="str">
        <f>IF(D1717="","-",_xlfn.XLOOKUP(D1717,'TM Information'!$A:$A,'TM Information'!$D:$D,"No Match",0,1))</f>
        <v>-</v>
      </c>
      <c r="F1717" s="6" t="str">
        <f>IF(D1717="","-",_xlfn.XLOOKUP(D1717,'TM Information'!$A:$A,'TM Information'!$F:$F,"No Match",0,1))</f>
        <v>-</v>
      </c>
      <c r="G1717" s="42">
        <f t="shared" si="27"/>
        <v>0</v>
      </c>
    </row>
    <row r="1718" spans="1:7">
      <c r="A1718" s="6" t="s">
        <v>100</v>
      </c>
      <c r="E1718" s="6" t="str">
        <f>IF(D1718="","-",_xlfn.XLOOKUP(D1718,'TM Information'!$A:$A,'TM Information'!$D:$D,"No Match",0,1))</f>
        <v>-</v>
      </c>
      <c r="F1718" s="6" t="str">
        <f>IF(D1718="","-",_xlfn.XLOOKUP(D1718,'TM Information'!$A:$A,'TM Information'!$F:$F,"No Match",0,1))</f>
        <v>-</v>
      </c>
      <c r="G1718" s="42">
        <f t="shared" si="27"/>
        <v>0</v>
      </c>
    </row>
    <row r="1719" spans="1:7">
      <c r="A1719" s="6" t="s">
        <v>100</v>
      </c>
      <c r="E1719" s="6" t="str">
        <f>IF(D1719="","-",_xlfn.XLOOKUP(D1719,'TM Information'!$A:$A,'TM Information'!$D:$D,"No Match",0,1))</f>
        <v>-</v>
      </c>
      <c r="F1719" s="6" t="str">
        <f>IF(D1719="","-",_xlfn.XLOOKUP(D1719,'TM Information'!$A:$A,'TM Information'!$F:$F,"No Match",0,1))</f>
        <v>-</v>
      </c>
      <c r="G1719" s="42">
        <f t="shared" si="27"/>
        <v>0</v>
      </c>
    </row>
    <row r="1720" spans="1:7">
      <c r="A1720" s="6" t="s">
        <v>100</v>
      </c>
      <c r="E1720" s="6" t="str">
        <f>IF(D1720="","-",_xlfn.XLOOKUP(D1720,'TM Information'!$A:$A,'TM Information'!$D:$D,"No Match",0,1))</f>
        <v>-</v>
      </c>
      <c r="F1720" s="6" t="str">
        <f>IF(D1720="","-",_xlfn.XLOOKUP(D1720,'TM Information'!$A:$A,'TM Information'!$F:$F,"No Match",0,1))</f>
        <v>-</v>
      </c>
      <c r="G1720" s="42">
        <f t="shared" si="27"/>
        <v>0</v>
      </c>
    </row>
    <row r="1721" spans="1:7">
      <c r="A1721" s="6" t="s">
        <v>100</v>
      </c>
      <c r="E1721" s="6" t="str">
        <f>IF(D1721="","-",_xlfn.XLOOKUP(D1721,'TM Information'!$A:$A,'TM Information'!$D:$D,"No Match",0,1))</f>
        <v>-</v>
      </c>
      <c r="F1721" s="6" t="str">
        <f>IF(D1721="","-",_xlfn.XLOOKUP(D1721,'TM Information'!$A:$A,'TM Information'!$F:$F,"No Match",0,1))</f>
        <v>-</v>
      </c>
      <c r="G1721" s="42">
        <f t="shared" si="27"/>
        <v>0</v>
      </c>
    </row>
    <row r="1722" spans="1:7">
      <c r="A1722" s="6" t="s">
        <v>100</v>
      </c>
      <c r="E1722" s="6" t="str">
        <f>IF(D1722="","-",_xlfn.XLOOKUP(D1722,'TM Information'!$A:$A,'TM Information'!$D:$D,"No Match",0,1))</f>
        <v>-</v>
      </c>
      <c r="F1722" s="6" t="str">
        <f>IF(D1722="","-",_xlfn.XLOOKUP(D1722,'TM Information'!$A:$A,'TM Information'!$F:$F,"No Match",0,1))</f>
        <v>-</v>
      </c>
      <c r="G1722" s="42">
        <f t="shared" si="27"/>
        <v>0</v>
      </c>
    </row>
    <row r="1723" spans="1:7">
      <c r="A1723" s="6" t="s">
        <v>100</v>
      </c>
      <c r="E1723" s="6" t="str">
        <f>IF(D1723="","-",_xlfn.XLOOKUP(D1723,'TM Information'!$A:$A,'TM Information'!$D:$D,"No Match",0,1))</f>
        <v>-</v>
      </c>
      <c r="F1723" s="6" t="str">
        <f>IF(D1723="","-",_xlfn.XLOOKUP(D1723,'TM Information'!$A:$A,'TM Information'!$F:$F,"No Match",0,1))</f>
        <v>-</v>
      </c>
      <c r="G1723" s="42">
        <f t="shared" si="27"/>
        <v>0</v>
      </c>
    </row>
    <row r="1724" spans="1:7">
      <c r="A1724" s="6" t="s">
        <v>100</v>
      </c>
      <c r="E1724" s="6" t="str">
        <f>IF(D1724="","-",_xlfn.XLOOKUP(D1724,'TM Information'!$A:$A,'TM Information'!$D:$D,"No Match",0,1))</f>
        <v>-</v>
      </c>
      <c r="F1724" s="6" t="str">
        <f>IF(D1724="","-",_xlfn.XLOOKUP(D1724,'TM Information'!$A:$A,'TM Information'!$F:$F,"No Match",0,1))</f>
        <v>-</v>
      </c>
      <c r="G1724" s="42">
        <f t="shared" si="27"/>
        <v>0</v>
      </c>
    </row>
    <row r="1725" spans="1:7">
      <c r="A1725" s="6" t="s">
        <v>100</v>
      </c>
      <c r="E1725" s="6" t="str">
        <f>IF(D1725="","-",_xlfn.XLOOKUP(D1725,'TM Information'!$A:$A,'TM Information'!$D:$D,"No Match",0,1))</f>
        <v>-</v>
      </c>
      <c r="F1725" s="6" t="str">
        <f>IF(D1725="","-",_xlfn.XLOOKUP(D1725,'TM Information'!$A:$A,'TM Information'!$F:$F,"No Match",0,1))</f>
        <v>-</v>
      </c>
      <c r="G1725" s="42">
        <f t="shared" si="27"/>
        <v>0</v>
      </c>
    </row>
    <row r="1726" spans="1:7">
      <c r="A1726" s="6" t="s">
        <v>100</v>
      </c>
      <c r="E1726" s="6" t="str">
        <f>IF(D1726="","-",_xlfn.XLOOKUP(D1726,'TM Information'!$A:$A,'TM Information'!$D:$D,"No Match",0,1))</f>
        <v>-</v>
      </c>
      <c r="F1726" s="6" t="str">
        <f>IF(D1726="","-",_xlfn.XLOOKUP(D1726,'TM Information'!$A:$A,'TM Information'!$F:$F,"No Match",0,1))</f>
        <v>-</v>
      </c>
      <c r="G1726" s="42">
        <f t="shared" si="27"/>
        <v>0</v>
      </c>
    </row>
    <row r="1727" spans="1:7">
      <c r="A1727" s="6" t="s">
        <v>100</v>
      </c>
      <c r="E1727" s="6" t="str">
        <f>IF(D1727="","-",_xlfn.XLOOKUP(D1727,'TM Information'!$A:$A,'TM Information'!$D:$D,"No Match",0,1))</f>
        <v>-</v>
      </c>
      <c r="F1727" s="6" t="str">
        <f>IF(D1727="","-",_xlfn.XLOOKUP(D1727,'TM Information'!$A:$A,'TM Information'!$F:$F,"No Match",0,1))</f>
        <v>-</v>
      </c>
      <c r="G1727" s="42">
        <f t="shared" si="27"/>
        <v>0</v>
      </c>
    </row>
    <row r="1728" spans="1:7">
      <c r="A1728" s="6" t="s">
        <v>100</v>
      </c>
      <c r="E1728" s="6" t="str">
        <f>IF(D1728="","-",_xlfn.XLOOKUP(D1728,'TM Information'!$A:$A,'TM Information'!$D:$D,"No Match",0,1))</f>
        <v>-</v>
      </c>
      <c r="F1728" s="6" t="str">
        <f>IF(D1728="","-",_xlfn.XLOOKUP(D1728,'TM Information'!$A:$A,'TM Information'!$F:$F,"No Match",0,1))</f>
        <v>-</v>
      </c>
      <c r="G1728" s="42">
        <f t="shared" si="27"/>
        <v>0</v>
      </c>
    </row>
    <row r="1729" spans="1:7">
      <c r="A1729" s="6" t="s">
        <v>100</v>
      </c>
      <c r="E1729" s="6" t="str">
        <f>IF(D1729="","-",_xlfn.XLOOKUP(D1729,'TM Information'!$A:$A,'TM Information'!$D:$D,"No Match",0,1))</f>
        <v>-</v>
      </c>
      <c r="F1729" s="6" t="str">
        <f>IF(D1729="","-",_xlfn.XLOOKUP(D1729,'TM Information'!$A:$A,'TM Information'!$F:$F,"No Match",0,1))</f>
        <v>-</v>
      </c>
      <c r="G1729" s="42">
        <f t="shared" si="27"/>
        <v>0</v>
      </c>
    </row>
    <row r="1730" spans="1:7">
      <c r="A1730" s="6" t="s">
        <v>100</v>
      </c>
      <c r="E1730" s="6" t="str">
        <f>IF(D1730="","-",_xlfn.XLOOKUP(D1730,'TM Information'!$A:$A,'TM Information'!$D:$D,"No Match",0,1))</f>
        <v>-</v>
      </c>
      <c r="F1730" s="6" t="str">
        <f>IF(D1730="","-",_xlfn.XLOOKUP(D1730,'TM Information'!$A:$A,'TM Information'!$F:$F,"No Match",0,1))</f>
        <v>-</v>
      </c>
      <c r="G1730" s="42">
        <f t="shared" si="27"/>
        <v>0</v>
      </c>
    </row>
    <row r="1731" spans="1:7">
      <c r="A1731" s="6" t="s">
        <v>100</v>
      </c>
      <c r="E1731" s="6" t="str">
        <f>IF(D1731="","-",_xlfn.XLOOKUP(D1731,'TM Information'!$A:$A,'TM Information'!$D:$D,"No Match",0,1))</f>
        <v>-</v>
      </c>
      <c r="F1731" s="6" t="str">
        <f>IF(D1731="","-",_xlfn.XLOOKUP(D1731,'TM Information'!$A:$A,'TM Information'!$F:$F,"No Match",0,1))</f>
        <v>-</v>
      </c>
      <c r="G1731" s="42">
        <f t="shared" si="27"/>
        <v>0</v>
      </c>
    </row>
    <row r="1732" spans="1:7">
      <c r="A1732" s="6" t="s">
        <v>100</v>
      </c>
      <c r="E1732" s="6" t="str">
        <f>IF(D1732="","-",_xlfn.XLOOKUP(D1732,'TM Information'!$A:$A,'TM Information'!$D:$D,"No Match",0,1))</f>
        <v>-</v>
      </c>
      <c r="F1732" s="6" t="str">
        <f>IF(D1732="","-",_xlfn.XLOOKUP(D1732,'TM Information'!$A:$A,'TM Information'!$F:$F,"No Match",0,1))</f>
        <v>-</v>
      </c>
      <c r="G1732" s="42">
        <f t="shared" si="27"/>
        <v>0</v>
      </c>
    </row>
    <row r="1733" spans="1:7">
      <c r="A1733" s="6" t="s">
        <v>100</v>
      </c>
      <c r="E1733" s="6" t="str">
        <f>IF(D1733="","-",_xlfn.XLOOKUP(D1733,'TM Information'!$A:$A,'TM Information'!$D:$D,"No Match",0,1))</f>
        <v>-</v>
      </c>
      <c r="F1733" s="6" t="str">
        <f>IF(D1733="","-",_xlfn.XLOOKUP(D1733,'TM Information'!$A:$A,'TM Information'!$F:$F,"No Match",0,1))</f>
        <v>-</v>
      </c>
      <c r="G1733" s="42">
        <f t="shared" si="27"/>
        <v>0</v>
      </c>
    </row>
    <row r="1734" spans="1:7">
      <c r="A1734" s="6" t="s">
        <v>100</v>
      </c>
      <c r="E1734" s="6" t="str">
        <f>IF(D1734="","-",_xlfn.XLOOKUP(D1734,'TM Information'!$A:$A,'TM Information'!$D:$D,"No Match",0,1))</f>
        <v>-</v>
      </c>
      <c r="F1734" s="6" t="str">
        <f>IF(D1734="","-",_xlfn.XLOOKUP(D1734,'TM Information'!$A:$A,'TM Information'!$F:$F,"No Match",0,1))</f>
        <v>-</v>
      </c>
      <c r="G1734" s="42">
        <f t="shared" si="27"/>
        <v>0</v>
      </c>
    </row>
    <row r="1735" spans="1:7">
      <c r="A1735" s="6" t="s">
        <v>100</v>
      </c>
      <c r="E1735" s="6" t="str">
        <f>IF(D1735="","-",_xlfn.XLOOKUP(D1735,'TM Information'!$A:$A,'TM Information'!$D:$D,"No Match",0,1))</f>
        <v>-</v>
      </c>
      <c r="F1735" s="6" t="str">
        <f>IF(D1735="","-",_xlfn.XLOOKUP(D1735,'TM Information'!$A:$A,'TM Information'!$F:$F,"No Match",0,1))</f>
        <v>-</v>
      </c>
      <c r="G1735" s="42">
        <f t="shared" si="27"/>
        <v>0</v>
      </c>
    </row>
    <row r="1736" spans="1:7">
      <c r="A1736" s="6" t="s">
        <v>100</v>
      </c>
      <c r="E1736" s="6" t="str">
        <f>IF(D1736="","-",_xlfn.XLOOKUP(D1736,'TM Information'!$A:$A,'TM Information'!$D:$D,"No Match",0,1))</f>
        <v>-</v>
      </c>
      <c r="F1736" s="6" t="str">
        <f>IF(D1736="","-",_xlfn.XLOOKUP(D1736,'TM Information'!$A:$A,'TM Information'!$F:$F,"No Match",0,1))</f>
        <v>-</v>
      </c>
      <c r="G1736" s="42">
        <f t="shared" si="27"/>
        <v>0</v>
      </c>
    </row>
    <row r="1737" spans="1:7">
      <c r="A1737" s="6" t="s">
        <v>100</v>
      </c>
      <c r="E1737" s="6" t="str">
        <f>IF(D1737="","-",_xlfn.XLOOKUP(D1737,'TM Information'!$A:$A,'TM Information'!$D:$D,"No Match",0,1))</f>
        <v>-</v>
      </c>
      <c r="F1737" s="6" t="str">
        <f>IF(D1737="","-",_xlfn.XLOOKUP(D1737,'TM Information'!$A:$A,'TM Information'!$F:$F,"No Match",0,1))</f>
        <v>-</v>
      </c>
      <c r="G1737" s="42">
        <f t="shared" si="27"/>
        <v>0</v>
      </c>
    </row>
    <row r="1738" spans="1:7">
      <c r="A1738" s="6" t="s">
        <v>100</v>
      </c>
      <c r="E1738" s="6" t="str">
        <f>IF(D1738="","-",_xlfn.XLOOKUP(D1738,'TM Information'!$A:$A,'TM Information'!$D:$D,"No Match",0,1))</f>
        <v>-</v>
      </c>
      <c r="F1738" s="6" t="str">
        <f>IF(D1738="","-",_xlfn.XLOOKUP(D1738,'TM Information'!$A:$A,'TM Information'!$F:$F,"No Match",0,1))</f>
        <v>-</v>
      </c>
      <c r="G1738" s="42">
        <f t="shared" si="27"/>
        <v>0</v>
      </c>
    </row>
    <row r="1739" spans="1:7">
      <c r="A1739" s="6" t="s">
        <v>100</v>
      </c>
      <c r="E1739" s="6" t="str">
        <f>IF(D1739="","-",_xlfn.XLOOKUP(D1739,'TM Information'!$A:$A,'TM Information'!$D:$D,"No Match",0,1))</f>
        <v>-</v>
      </c>
      <c r="F1739" s="6" t="str">
        <f>IF(D1739="","-",_xlfn.XLOOKUP(D1739,'TM Information'!$A:$A,'TM Information'!$F:$F,"No Match",0,1))</f>
        <v>-</v>
      </c>
      <c r="G1739" s="42">
        <f t="shared" si="27"/>
        <v>0</v>
      </c>
    </row>
    <row r="1740" spans="1:7">
      <c r="A1740" s="6" t="s">
        <v>100</v>
      </c>
      <c r="E1740" s="6" t="str">
        <f>IF(D1740="","-",_xlfn.XLOOKUP(D1740,'TM Information'!$A:$A,'TM Information'!$D:$D,"No Match",0,1))</f>
        <v>-</v>
      </c>
      <c r="F1740" s="6" t="str">
        <f>IF(D1740="","-",_xlfn.XLOOKUP(D1740,'TM Information'!$A:$A,'TM Information'!$F:$F,"No Match",0,1))</f>
        <v>-</v>
      </c>
      <c r="G1740" s="42">
        <f t="shared" si="27"/>
        <v>0</v>
      </c>
    </row>
    <row r="1741" spans="1:7">
      <c r="A1741" s="6" t="s">
        <v>100</v>
      </c>
      <c r="E1741" s="6" t="str">
        <f>IF(D1741="","-",_xlfn.XLOOKUP(D1741,'TM Information'!$A:$A,'TM Information'!$D:$D,"No Match",0,1))</f>
        <v>-</v>
      </c>
      <c r="F1741" s="6" t="str">
        <f>IF(D1741="","-",_xlfn.XLOOKUP(D1741,'TM Information'!$A:$A,'TM Information'!$F:$F,"No Match",0,1))</f>
        <v>-</v>
      </c>
      <c r="G1741" s="42">
        <f t="shared" si="27"/>
        <v>0</v>
      </c>
    </row>
    <row r="1742" spans="1:7">
      <c r="A1742" s="6" t="s">
        <v>100</v>
      </c>
      <c r="E1742" s="6" t="str">
        <f>IF(D1742="","-",_xlfn.XLOOKUP(D1742,'TM Information'!$A:$A,'TM Information'!$D:$D,"No Match",0,1))</f>
        <v>-</v>
      </c>
      <c r="F1742" s="6" t="str">
        <f>IF(D1742="","-",_xlfn.XLOOKUP(D1742,'TM Information'!$A:$A,'TM Information'!$F:$F,"No Match",0,1))</f>
        <v>-</v>
      </c>
      <c r="G1742" s="42">
        <f t="shared" si="27"/>
        <v>0</v>
      </c>
    </row>
    <row r="1743" spans="1:7">
      <c r="A1743" s="6" t="s">
        <v>100</v>
      </c>
      <c r="E1743" s="6" t="str">
        <f>IF(D1743="","-",_xlfn.XLOOKUP(D1743,'TM Information'!$A:$A,'TM Information'!$D:$D,"No Match",0,1))</f>
        <v>-</v>
      </c>
      <c r="F1743" s="6" t="str">
        <f>IF(D1743="","-",_xlfn.XLOOKUP(D1743,'TM Information'!$A:$A,'TM Information'!$F:$F,"No Match",0,1))</f>
        <v>-</v>
      </c>
      <c r="G1743" s="42">
        <f t="shared" si="27"/>
        <v>0</v>
      </c>
    </row>
    <row r="1744" spans="1:7">
      <c r="A1744" s="6" t="s">
        <v>100</v>
      </c>
      <c r="E1744" s="6" t="str">
        <f>IF(D1744="","-",_xlfn.XLOOKUP(D1744,'TM Information'!$A:$A,'TM Information'!$D:$D,"No Match",0,1))</f>
        <v>-</v>
      </c>
      <c r="F1744" s="6" t="str">
        <f>IF(D1744="","-",_xlfn.XLOOKUP(D1744,'TM Information'!$A:$A,'TM Information'!$F:$F,"No Match",0,1))</f>
        <v>-</v>
      </c>
      <c r="G1744" s="42">
        <f t="shared" si="27"/>
        <v>0</v>
      </c>
    </row>
    <row r="1745" spans="1:7">
      <c r="A1745" s="6" t="s">
        <v>100</v>
      </c>
      <c r="E1745" s="6" t="str">
        <f>IF(D1745="","-",_xlfn.XLOOKUP(D1745,'TM Information'!$A:$A,'TM Information'!$D:$D,"No Match",0,1))</f>
        <v>-</v>
      </c>
      <c r="F1745" s="6" t="str">
        <f>IF(D1745="","-",_xlfn.XLOOKUP(D1745,'TM Information'!$A:$A,'TM Information'!$F:$F,"No Match",0,1))</f>
        <v>-</v>
      </c>
      <c r="G1745" s="42">
        <f t="shared" si="27"/>
        <v>0</v>
      </c>
    </row>
    <row r="1746" spans="1:7">
      <c r="A1746" s="6" t="s">
        <v>100</v>
      </c>
      <c r="E1746" s="6" t="str">
        <f>IF(D1746="","-",_xlfn.XLOOKUP(D1746,'TM Information'!$A:$A,'TM Information'!$D:$D,"No Match",0,1))</f>
        <v>-</v>
      </c>
      <c r="F1746" s="6" t="str">
        <f>IF(D1746="","-",_xlfn.XLOOKUP(D1746,'TM Information'!$A:$A,'TM Information'!$F:$F,"No Match",0,1))</f>
        <v>-</v>
      </c>
      <c r="G1746" s="42">
        <f t="shared" si="27"/>
        <v>0</v>
      </c>
    </row>
    <row r="1747" spans="1:7">
      <c r="A1747" s="6" t="s">
        <v>100</v>
      </c>
      <c r="E1747" s="6" t="str">
        <f>IF(D1747="","-",_xlfn.XLOOKUP(D1747,'TM Information'!$A:$A,'TM Information'!$D:$D,"No Match",0,1))</f>
        <v>-</v>
      </c>
      <c r="F1747" s="6" t="str">
        <f>IF(D1747="","-",_xlfn.XLOOKUP(D1747,'TM Information'!$A:$A,'TM Information'!$F:$F,"No Match",0,1))</f>
        <v>-</v>
      </c>
      <c r="G1747" s="42">
        <f t="shared" si="27"/>
        <v>0</v>
      </c>
    </row>
    <row r="1748" spans="1:7">
      <c r="A1748" s="6" t="s">
        <v>100</v>
      </c>
      <c r="E1748" s="6" t="str">
        <f>IF(D1748="","-",_xlfn.XLOOKUP(D1748,'TM Information'!$A:$A,'TM Information'!$D:$D,"No Match",0,1))</f>
        <v>-</v>
      </c>
      <c r="F1748" s="6" t="str">
        <f>IF(D1748="","-",_xlfn.XLOOKUP(D1748,'TM Information'!$A:$A,'TM Information'!$F:$F,"No Match",0,1))</f>
        <v>-</v>
      </c>
      <c r="G1748" s="42">
        <f t="shared" si="27"/>
        <v>0</v>
      </c>
    </row>
    <row r="1749" spans="1:7">
      <c r="A1749" s="6" t="s">
        <v>100</v>
      </c>
      <c r="E1749" s="6" t="str">
        <f>IF(D1749="","-",_xlfn.XLOOKUP(D1749,'TM Information'!$A:$A,'TM Information'!$D:$D,"No Match",0,1))</f>
        <v>-</v>
      </c>
      <c r="F1749" s="6" t="str">
        <f>IF(D1749="","-",_xlfn.XLOOKUP(D1749,'TM Information'!$A:$A,'TM Information'!$F:$F,"No Match",0,1))</f>
        <v>-</v>
      </c>
      <c r="G1749" s="42">
        <f t="shared" si="27"/>
        <v>0</v>
      </c>
    </row>
    <row r="1750" spans="1:7">
      <c r="A1750" s="6" t="s">
        <v>100</v>
      </c>
      <c r="E1750" s="6" t="str">
        <f>IF(D1750="","-",_xlfn.XLOOKUP(D1750,'TM Information'!$A:$A,'TM Information'!$D:$D,"No Match",0,1))</f>
        <v>-</v>
      </c>
      <c r="F1750" s="6" t="str">
        <f>IF(D1750="","-",_xlfn.XLOOKUP(D1750,'TM Information'!$A:$A,'TM Information'!$F:$F,"No Match",0,1))</f>
        <v>-</v>
      </c>
      <c r="G1750" s="42">
        <f t="shared" si="27"/>
        <v>0</v>
      </c>
    </row>
    <row r="1751" spans="1:7">
      <c r="A1751" s="6" t="s">
        <v>100</v>
      </c>
      <c r="E1751" s="6" t="str">
        <f>IF(D1751="","-",_xlfn.XLOOKUP(D1751,'TM Information'!$A:$A,'TM Information'!$D:$D,"No Match",0,1))</f>
        <v>-</v>
      </c>
      <c r="F1751" s="6" t="str">
        <f>IF(D1751="","-",_xlfn.XLOOKUP(D1751,'TM Information'!$A:$A,'TM Information'!$F:$F,"No Match",0,1))</f>
        <v>-</v>
      </c>
      <c r="G1751" s="42">
        <f t="shared" si="27"/>
        <v>0</v>
      </c>
    </row>
    <row r="1752" spans="1:7">
      <c r="A1752" s="6" t="s">
        <v>100</v>
      </c>
      <c r="E1752" s="6" t="str">
        <f>IF(D1752="","-",_xlfn.XLOOKUP(D1752,'TM Information'!$A:$A,'TM Information'!$D:$D,"No Match",0,1))</f>
        <v>-</v>
      </c>
      <c r="F1752" s="6" t="str">
        <f>IF(D1752="","-",_xlfn.XLOOKUP(D1752,'TM Information'!$A:$A,'TM Information'!$F:$F,"No Match",0,1))</f>
        <v>-</v>
      </c>
      <c r="G1752" s="42">
        <f t="shared" si="27"/>
        <v>0</v>
      </c>
    </row>
    <row r="1753" spans="1:7">
      <c r="A1753" s="6" t="s">
        <v>100</v>
      </c>
      <c r="E1753" s="6" t="str">
        <f>IF(D1753="","-",_xlfn.XLOOKUP(D1753,'TM Information'!$A:$A,'TM Information'!$D:$D,"No Match",0,1))</f>
        <v>-</v>
      </c>
      <c r="F1753" s="6" t="str">
        <f>IF(D1753="","-",_xlfn.XLOOKUP(D1753,'TM Information'!$A:$A,'TM Information'!$F:$F,"No Match",0,1))</f>
        <v>-</v>
      </c>
      <c r="G1753" s="42">
        <f t="shared" si="27"/>
        <v>0</v>
      </c>
    </row>
    <row r="1754" spans="1:7">
      <c r="A1754" s="6" t="s">
        <v>100</v>
      </c>
      <c r="E1754" s="6" t="str">
        <f>IF(D1754="","-",_xlfn.XLOOKUP(D1754,'TM Information'!$A:$A,'TM Information'!$D:$D,"No Match",0,1))</f>
        <v>-</v>
      </c>
      <c r="F1754" s="6" t="str">
        <f>IF(D1754="","-",_xlfn.XLOOKUP(D1754,'TM Information'!$A:$A,'TM Information'!$F:$F,"No Match",0,1))</f>
        <v>-</v>
      </c>
      <c r="G1754" s="42">
        <f t="shared" si="27"/>
        <v>0</v>
      </c>
    </row>
    <row r="1755" spans="1:7">
      <c r="A1755" s="6" t="s">
        <v>100</v>
      </c>
      <c r="E1755" s="6" t="str">
        <f>IF(D1755="","-",_xlfn.XLOOKUP(D1755,'TM Information'!$A:$A,'TM Information'!$D:$D,"No Match",0,1))</f>
        <v>-</v>
      </c>
      <c r="F1755" s="6" t="str">
        <f>IF(D1755="","-",_xlfn.XLOOKUP(D1755,'TM Information'!$A:$A,'TM Information'!$F:$F,"No Match",0,1))</f>
        <v>-</v>
      </c>
      <c r="G1755" s="42">
        <f t="shared" si="27"/>
        <v>0</v>
      </c>
    </row>
    <row r="1756" spans="1:7">
      <c r="A1756" s="6" t="s">
        <v>100</v>
      </c>
      <c r="E1756" s="6" t="str">
        <f>IF(D1756="","-",_xlfn.XLOOKUP(D1756,'TM Information'!$A:$A,'TM Information'!$D:$D,"No Match",0,1))</f>
        <v>-</v>
      </c>
      <c r="F1756" s="6" t="str">
        <f>IF(D1756="","-",_xlfn.XLOOKUP(D1756,'TM Information'!$A:$A,'TM Information'!$F:$F,"No Match",0,1))</f>
        <v>-</v>
      </c>
      <c r="G1756" s="42">
        <f t="shared" si="27"/>
        <v>0</v>
      </c>
    </row>
    <row r="1757" spans="1:7">
      <c r="A1757" s="6" t="s">
        <v>100</v>
      </c>
      <c r="E1757" s="6" t="str">
        <f>IF(D1757="","-",_xlfn.XLOOKUP(D1757,'TM Information'!$A:$A,'TM Information'!$D:$D,"No Match",0,1))</f>
        <v>-</v>
      </c>
      <c r="F1757" s="6" t="str">
        <f>IF(D1757="","-",_xlfn.XLOOKUP(D1757,'TM Information'!$A:$A,'TM Information'!$F:$F,"No Match",0,1))</f>
        <v>-</v>
      </c>
      <c r="G1757" s="42">
        <f t="shared" si="27"/>
        <v>0</v>
      </c>
    </row>
    <row r="1758" spans="1:7">
      <c r="A1758" s="6" t="s">
        <v>100</v>
      </c>
      <c r="E1758" s="6" t="str">
        <f>IF(D1758="","-",_xlfn.XLOOKUP(D1758,'TM Information'!$A:$A,'TM Information'!$D:$D,"No Match",0,1))</f>
        <v>-</v>
      </c>
      <c r="F1758" s="6" t="str">
        <f>IF(D1758="","-",_xlfn.XLOOKUP(D1758,'TM Information'!$A:$A,'TM Information'!$F:$F,"No Match",0,1))</f>
        <v>-</v>
      </c>
      <c r="G1758" s="42">
        <f t="shared" si="27"/>
        <v>0</v>
      </c>
    </row>
    <row r="1759" spans="1:7">
      <c r="A1759" s="6" t="s">
        <v>100</v>
      </c>
      <c r="E1759" s="6" t="str">
        <f>IF(D1759="","-",_xlfn.XLOOKUP(D1759,'TM Information'!$A:$A,'TM Information'!$D:$D,"No Match",0,1))</f>
        <v>-</v>
      </c>
      <c r="F1759" s="6" t="str">
        <f>IF(D1759="","-",_xlfn.XLOOKUP(D1759,'TM Information'!$A:$A,'TM Information'!$F:$F,"No Match",0,1))</f>
        <v>-</v>
      </c>
      <c r="G1759" s="42">
        <f t="shared" si="27"/>
        <v>0</v>
      </c>
    </row>
    <row r="1760" spans="1:7">
      <c r="A1760" s="6" t="s">
        <v>100</v>
      </c>
      <c r="E1760" s="6" t="str">
        <f>IF(D1760="","-",_xlfn.XLOOKUP(D1760,'TM Information'!$A:$A,'TM Information'!$D:$D,"No Match",0,1))</f>
        <v>-</v>
      </c>
      <c r="F1760" s="6" t="str">
        <f>IF(D1760="","-",_xlfn.XLOOKUP(D1760,'TM Information'!$A:$A,'TM Information'!$F:$F,"No Match",0,1))</f>
        <v>-</v>
      </c>
      <c r="G1760" s="42">
        <f t="shared" si="27"/>
        <v>0</v>
      </c>
    </row>
    <row r="1761" spans="1:7">
      <c r="A1761" s="6" t="s">
        <v>100</v>
      </c>
      <c r="E1761" s="6" t="str">
        <f>IF(D1761="","-",_xlfn.XLOOKUP(D1761,'TM Information'!$A:$A,'TM Information'!$D:$D,"No Match",0,1))</f>
        <v>-</v>
      </c>
      <c r="F1761" s="6" t="str">
        <f>IF(D1761="","-",_xlfn.XLOOKUP(D1761,'TM Information'!$A:$A,'TM Information'!$F:$F,"No Match",0,1))</f>
        <v>-</v>
      </c>
      <c r="G1761" s="42">
        <f t="shared" si="27"/>
        <v>0</v>
      </c>
    </row>
    <row r="1762" spans="1:7">
      <c r="A1762" s="6" t="s">
        <v>100</v>
      </c>
      <c r="E1762" s="6" t="str">
        <f>IF(D1762="","-",_xlfn.XLOOKUP(D1762,'TM Information'!$A:$A,'TM Information'!$D:$D,"No Match",0,1))</f>
        <v>-</v>
      </c>
      <c r="F1762" s="6" t="str">
        <f>IF(D1762="","-",_xlfn.XLOOKUP(D1762,'TM Information'!$A:$A,'TM Information'!$F:$F,"No Match",0,1))</f>
        <v>-</v>
      </c>
      <c r="G1762" s="42">
        <f t="shared" si="27"/>
        <v>0</v>
      </c>
    </row>
    <row r="1763" spans="1:7">
      <c r="A1763" s="6" t="s">
        <v>100</v>
      </c>
      <c r="E1763" s="6" t="str">
        <f>IF(D1763="","-",_xlfn.XLOOKUP(D1763,'TM Information'!$A:$A,'TM Information'!$D:$D,"No Match",0,1))</f>
        <v>-</v>
      </c>
      <c r="F1763" s="6" t="str">
        <f>IF(D1763="","-",_xlfn.XLOOKUP(D1763,'TM Information'!$A:$A,'TM Information'!$F:$F,"No Match",0,1))</f>
        <v>-</v>
      </c>
      <c r="G1763" s="42">
        <f t="shared" si="27"/>
        <v>0</v>
      </c>
    </row>
    <row r="1764" spans="1:7">
      <c r="A1764" s="6" t="s">
        <v>100</v>
      </c>
      <c r="E1764" s="6" t="str">
        <f>IF(D1764="","-",_xlfn.XLOOKUP(D1764,'TM Information'!$A:$A,'TM Information'!$D:$D,"No Match",0,1))</f>
        <v>-</v>
      </c>
      <c r="F1764" s="6" t="str">
        <f>IF(D1764="","-",_xlfn.XLOOKUP(D1764,'TM Information'!$A:$A,'TM Information'!$F:$F,"No Match",0,1))</f>
        <v>-</v>
      </c>
      <c r="G1764" s="42">
        <f t="shared" si="27"/>
        <v>0</v>
      </c>
    </row>
    <row r="1765" spans="1:7">
      <c r="A1765" s="6" t="s">
        <v>100</v>
      </c>
      <c r="E1765" s="6" t="str">
        <f>IF(D1765="","-",_xlfn.XLOOKUP(D1765,'TM Information'!$A:$A,'TM Information'!$D:$D,"No Match",0,1))</f>
        <v>-</v>
      </c>
      <c r="F1765" s="6" t="str">
        <f>IF(D1765="","-",_xlfn.XLOOKUP(D1765,'TM Information'!$A:$A,'TM Information'!$F:$F,"No Match",0,1))</f>
        <v>-</v>
      </c>
      <c r="G1765" s="42">
        <f t="shared" si="27"/>
        <v>0</v>
      </c>
    </row>
    <row r="1766" spans="1:7">
      <c r="A1766" s="6" t="s">
        <v>100</v>
      </c>
      <c r="E1766" s="6" t="str">
        <f>IF(D1766="","-",_xlfn.XLOOKUP(D1766,'TM Information'!$A:$A,'TM Information'!$D:$D,"No Match",0,1))</f>
        <v>-</v>
      </c>
      <c r="F1766" s="6" t="str">
        <f>IF(D1766="","-",_xlfn.XLOOKUP(D1766,'TM Information'!$A:$A,'TM Information'!$F:$F,"No Match",0,1))</f>
        <v>-</v>
      </c>
      <c r="G1766" s="42">
        <f t="shared" si="27"/>
        <v>0</v>
      </c>
    </row>
    <row r="1767" spans="1:7">
      <c r="A1767" s="6" t="s">
        <v>100</v>
      </c>
      <c r="E1767" s="6" t="str">
        <f>IF(D1767="","-",_xlfn.XLOOKUP(D1767,'TM Information'!$A:$A,'TM Information'!$D:$D,"No Match",0,1))</f>
        <v>-</v>
      </c>
      <c r="F1767" s="6" t="str">
        <f>IF(D1767="","-",_xlfn.XLOOKUP(D1767,'TM Information'!$A:$A,'TM Information'!$F:$F,"No Match",0,1))</f>
        <v>-</v>
      </c>
      <c r="G1767" s="42">
        <f t="shared" si="27"/>
        <v>0</v>
      </c>
    </row>
    <row r="1768" spans="1:7">
      <c r="A1768" s="6" t="s">
        <v>100</v>
      </c>
      <c r="E1768" s="6" t="str">
        <f>IF(D1768="","-",_xlfn.XLOOKUP(D1768,'TM Information'!$A:$A,'TM Information'!$D:$D,"No Match",0,1))</f>
        <v>-</v>
      </c>
      <c r="F1768" s="6" t="str">
        <f>IF(D1768="","-",_xlfn.XLOOKUP(D1768,'TM Information'!$A:$A,'TM Information'!$F:$F,"No Match",0,1))</f>
        <v>-</v>
      </c>
      <c r="G1768" s="42">
        <f t="shared" si="27"/>
        <v>0</v>
      </c>
    </row>
    <row r="1769" spans="1:7">
      <c r="A1769" s="6" t="s">
        <v>100</v>
      </c>
      <c r="E1769" s="6" t="str">
        <f>IF(D1769="","-",_xlfn.XLOOKUP(D1769,'TM Information'!$A:$A,'TM Information'!$D:$D,"No Match",0,1))</f>
        <v>-</v>
      </c>
      <c r="F1769" s="6" t="str">
        <f>IF(D1769="","-",_xlfn.XLOOKUP(D1769,'TM Information'!$A:$A,'TM Information'!$F:$F,"No Match",0,1))</f>
        <v>-</v>
      </c>
      <c r="G1769" s="42">
        <f t="shared" si="27"/>
        <v>0</v>
      </c>
    </row>
    <row r="1770" spans="1:7">
      <c r="A1770" s="6" t="s">
        <v>100</v>
      </c>
      <c r="E1770" s="6" t="str">
        <f>IF(D1770="","-",_xlfn.XLOOKUP(D1770,'TM Information'!$A:$A,'TM Information'!$D:$D,"No Match",0,1))</f>
        <v>-</v>
      </c>
      <c r="F1770" s="6" t="str">
        <f>IF(D1770="","-",_xlfn.XLOOKUP(D1770,'TM Information'!$A:$A,'TM Information'!$F:$F,"No Match",0,1))</f>
        <v>-</v>
      </c>
      <c r="G1770" s="42">
        <f t="shared" si="27"/>
        <v>0</v>
      </c>
    </row>
    <row r="1771" spans="1:7">
      <c r="A1771" s="6" t="s">
        <v>100</v>
      </c>
      <c r="E1771" s="6" t="str">
        <f>IF(D1771="","-",_xlfn.XLOOKUP(D1771,'TM Information'!$A:$A,'TM Information'!$D:$D,"No Match",0,1))</f>
        <v>-</v>
      </c>
      <c r="F1771" s="6" t="str">
        <f>IF(D1771="","-",_xlfn.XLOOKUP(D1771,'TM Information'!$A:$A,'TM Information'!$F:$F,"No Match",0,1))</f>
        <v>-</v>
      </c>
      <c r="G1771" s="42">
        <f t="shared" si="27"/>
        <v>0</v>
      </c>
    </row>
    <row r="1772" spans="1:7">
      <c r="A1772" s="6" t="s">
        <v>100</v>
      </c>
      <c r="E1772" s="6" t="str">
        <f>IF(D1772="","-",_xlfn.XLOOKUP(D1772,'TM Information'!$A:$A,'TM Information'!$D:$D,"No Match",0,1))</f>
        <v>-</v>
      </c>
      <c r="F1772" s="6" t="str">
        <f>IF(D1772="","-",_xlfn.XLOOKUP(D1772,'TM Information'!$A:$A,'TM Information'!$F:$F,"No Match",0,1))</f>
        <v>-</v>
      </c>
      <c r="G1772" s="42">
        <f t="shared" si="27"/>
        <v>0</v>
      </c>
    </row>
    <row r="1773" spans="1:7">
      <c r="A1773" s="6" t="s">
        <v>100</v>
      </c>
      <c r="E1773" s="6" t="str">
        <f>IF(D1773="","-",_xlfn.XLOOKUP(D1773,'TM Information'!$A:$A,'TM Information'!$D:$D,"No Match",0,1))</f>
        <v>-</v>
      </c>
      <c r="F1773" s="6" t="str">
        <f>IF(D1773="","-",_xlfn.XLOOKUP(D1773,'TM Information'!$A:$A,'TM Information'!$F:$F,"No Match",0,1))</f>
        <v>-</v>
      </c>
      <c r="G1773" s="42">
        <f t="shared" si="27"/>
        <v>0</v>
      </c>
    </row>
    <row r="1774" spans="1:7">
      <c r="A1774" s="6" t="s">
        <v>100</v>
      </c>
      <c r="E1774" s="6" t="str">
        <f>IF(D1774="","-",_xlfn.XLOOKUP(D1774,'TM Information'!$A:$A,'TM Information'!$D:$D,"No Match",0,1))</f>
        <v>-</v>
      </c>
      <c r="F1774" s="6" t="str">
        <f>IF(D1774="","-",_xlfn.XLOOKUP(D1774,'TM Information'!$A:$A,'TM Information'!$F:$F,"No Match",0,1))</f>
        <v>-</v>
      </c>
      <c r="G1774" s="42">
        <f t="shared" ref="G1774:G1837" si="28">COUNTIF(D:D,D1774)</f>
        <v>0</v>
      </c>
    </row>
    <row r="1775" spans="1:7">
      <c r="A1775" s="6" t="s">
        <v>100</v>
      </c>
      <c r="E1775" s="6" t="str">
        <f>IF(D1775="","-",_xlfn.XLOOKUP(D1775,'TM Information'!$A:$A,'TM Information'!$D:$D,"No Match",0,1))</f>
        <v>-</v>
      </c>
      <c r="F1775" s="6" t="str">
        <f>IF(D1775="","-",_xlfn.XLOOKUP(D1775,'TM Information'!$A:$A,'TM Information'!$F:$F,"No Match",0,1))</f>
        <v>-</v>
      </c>
      <c r="G1775" s="42">
        <f t="shared" si="28"/>
        <v>0</v>
      </c>
    </row>
    <row r="1776" spans="1:7">
      <c r="A1776" s="6" t="s">
        <v>100</v>
      </c>
      <c r="E1776" s="6" t="str">
        <f>IF(D1776="","-",_xlfn.XLOOKUP(D1776,'TM Information'!$A:$A,'TM Information'!$D:$D,"No Match",0,1))</f>
        <v>-</v>
      </c>
      <c r="F1776" s="6" t="str">
        <f>IF(D1776="","-",_xlfn.XLOOKUP(D1776,'TM Information'!$A:$A,'TM Information'!$F:$F,"No Match",0,1))</f>
        <v>-</v>
      </c>
      <c r="G1776" s="42">
        <f t="shared" si="28"/>
        <v>0</v>
      </c>
    </row>
    <row r="1777" spans="1:7">
      <c r="A1777" s="6" t="s">
        <v>100</v>
      </c>
      <c r="E1777" s="6" t="str">
        <f>IF(D1777="","-",_xlfn.XLOOKUP(D1777,'TM Information'!$A:$A,'TM Information'!$D:$D,"No Match",0,1))</f>
        <v>-</v>
      </c>
      <c r="F1777" s="6" t="str">
        <f>IF(D1777="","-",_xlfn.XLOOKUP(D1777,'TM Information'!$A:$A,'TM Information'!$F:$F,"No Match",0,1))</f>
        <v>-</v>
      </c>
      <c r="G1777" s="42">
        <f t="shared" si="28"/>
        <v>0</v>
      </c>
    </row>
    <row r="1778" spans="1:7">
      <c r="A1778" s="6" t="s">
        <v>100</v>
      </c>
      <c r="E1778" s="6" t="str">
        <f>IF(D1778="","-",_xlfn.XLOOKUP(D1778,'TM Information'!$A:$A,'TM Information'!$D:$D,"No Match",0,1))</f>
        <v>-</v>
      </c>
      <c r="F1778" s="6" t="str">
        <f>IF(D1778="","-",_xlfn.XLOOKUP(D1778,'TM Information'!$A:$A,'TM Information'!$F:$F,"No Match",0,1))</f>
        <v>-</v>
      </c>
      <c r="G1778" s="42">
        <f t="shared" si="28"/>
        <v>0</v>
      </c>
    </row>
    <row r="1779" spans="1:7">
      <c r="A1779" s="6" t="s">
        <v>100</v>
      </c>
      <c r="E1779" s="6" t="str">
        <f>IF(D1779="","-",_xlfn.XLOOKUP(D1779,'TM Information'!$A:$A,'TM Information'!$D:$D,"No Match",0,1))</f>
        <v>-</v>
      </c>
      <c r="F1779" s="6" t="str">
        <f>IF(D1779="","-",_xlfn.XLOOKUP(D1779,'TM Information'!$A:$A,'TM Information'!$F:$F,"No Match",0,1))</f>
        <v>-</v>
      </c>
      <c r="G1779" s="42">
        <f t="shared" si="28"/>
        <v>0</v>
      </c>
    </row>
    <row r="1780" spans="1:7">
      <c r="A1780" s="6" t="s">
        <v>100</v>
      </c>
      <c r="E1780" s="6" t="str">
        <f>IF(D1780="","-",_xlfn.XLOOKUP(D1780,'TM Information'!$A:$A,'TM Information'!$D:$D,"No Match",0,1))</f>
        <v>-</v>
      </c>
      <c r="F1780" s="6" t="str">
        <f>IF(D1780="","-",_xlfn.XLOOKUP(D1780,'TM Information'!$A:$A,'TM Information'!$F:$F,"No Match",0,1))</f>
        <v>-</v>
      </c>
      <c r="G1780" s="42">
        <f t="shared" si="28"/>
        <v>0</v>
      </c>
    </row>
    <row r="1781" spans="1:7">
      <c r="A1781" s="6" t="s">
        <v>100</v>
      </c>
      <c r="E1781" s="6" t="str">
        <f>IF(D1781="","-",_xlfn.XLOOKUP(D1781,'TM Information'!$A:$A,'TM Information'!$D:$D,"No Match",0,1))</f>
        <v>-</v>
      </c>
      <c r="F1781" s="6" t="str">
        <f>IF(D1781="","-",_xlfn.XLOOKUP(D1781,'TM Information'!$A:$A,'TM Information'!$F:$F,"No Match",0,1))</f>
        <v>-</v>
      </c>
      <c r="G1781" s="42">
        <f t="shared" si="28"/>
        <v>0</v>
      </c>
    </row>
    <row r="1782" spans="1:7">
      <c r="A1782" s="6" t="s">
        <v>100</v>
      </c>
      <c r="E1782" s="6" t="str">
        <f>IF(D1782="","-",_xlfn.XLOOKUP(D1782,'TM Information'!$A:$A,'TM Information'!$D:$D,"No Match",0,1))</f>
        <v>-</v>
      </c>
      <c r="F1782" s="6" t="str">
        <f>IF(D1782="","-",_xlfn.XLOOKUP(D1782,'TM Information'!$A:$A,'TM Information'!$F:$F,"No Match",0,1))</f>
        <v>-</v>
      </c>
      <c r="G1782" s="42">
        <f t="shared" si="28"/>
        <v>0</v>
      </c>
    </row>
    <row r="1783" spans="1:7">
      <c r="A1783" s="6" t="s">
        <v>100</v>
      </c>
      <c r="E1783" s="6" t="str">
        <f>IF(D1783="","-",_xlfn.XLOOKUP(D1783,'TM Information'!$A:$A,'TM Information'!$D:$D,"No Match",0,1))</f>
        <v>-</v>
      </c>
      <c r="F1783" s="6" t="str">
        <f>IF(D1783="","-",_xlfn.XLOOKUP(D1783,'TM Information'!$A:$A,'TM Information'!$F:$F,"No Match",0,1))</f>
        <v>-</v>
      </c>
      <c r="G1783" s="42">
        <f t="shared" si="28"/>
        <v>0</v>
      </c>
    </row>
    <row r="1784" spans="1:7">
      <c r="A1784" s="6" t="s">
        <v>100</v>
      </c>
      <c r="E1784" s="6" t="str">
        <f>IF(D1784="","-",_xlfn.XLOOKUP(D1784,'TM Information'!$A:$A,'TM Information'!$D:$D,"No Match",0,1))</f>
        <v>-</v>
      </c>
      <c r="F1784" s="6" t="str">
        <f>IF(D1784="","-",_xlfn.XLOOKUP(D1784,'TM Information'!$A:$A,'TM Information'!$F:$F,"No Match",0,1))</f>
        <v>-</v>
      </c>
      <c r="G1784" s="42">
        <f t="shared" si="28"/>
        <v>0</v>
      </c>
    </row>
    <row r="1785" spans="1:7">
      <c r="A1785" s="6" t="s">
        <v>100</v>
      </c>
      <c r="E1785" s="6" t="str">
        <f>IF(D1785="","-",_xlfn.XLOOKUP(D1785,'TM Information'!$A:$A,'TM Information'!$D:$D,"No Match",0,1))</f>
        <v>-</v>
      </c>
      <c r="F1785" s="6" t="str">
        <f>IF(D1785="","-",_xlfn.XLOOKUP(D1785,'TM Information'!$A:$A,'TM Information'!$F:$F,"No Match",0,1))</f>
        <v>-</v>
      </c>
      <c r="G1785" s="42">
        <f t="shared" si="28"/>
        <v>0</v>
      </c>
    </row>
    <row r="1786" spans="1:7">
      <c r="A1786" s="6" t="s">
        <v>100</v>
      </c>
      <c r="E1786" s="6" t="str">
        <f>IF(D1786="","-",_xlfn.XLOOKUP(D1786,'TM Information'!$A:$A,'TM Information'!$D:$D,"No Match",0,1))</f>
        <v>-</v>
      </c>
      <c r="F1786" s="6" t="str">
        <f>IF(D1786="","-",_xlfn.XLOOKUP(D1786,'TM Information'!$A:$A,'TM Information'!$F:$F,"No Match",0,1))</f>
        <v>-</v>
      </c>
      <c r="G1786" s="42">
        <f t="shared" si="28"/>
        <v>0</v>
      </c>
    </row>
    <row r="1787" spans="1:7">
      <c r="A1787" s="6" t="s">
        <v>100</v>
      </c>
      <c r="E1787" s="6" t="str">
        <f>IF(D1787="","-",_xlfn.XLOOKUP(D1787,'TM Information'!$A:$A,'TM Information'!$D:$D,"No Match",0,1))</f>
        <v>-</v>
      </c>
      <c r="F1787" s="6" t="str">
        <f>IF(D1787="","-",_xlfn.XLOOKUP(D1787,'TM Information'!$A:$A,'TM Information'!$F:$F,"No Match",0,1))</f>
        <v>-</v>
      </c>
      <c r="G1787" s="42">
        <f t="shared" si="28"/>
        <v>0</v>
      </c>
    </row>
    <row r="1788" spans="1:7">
      <c r="A1788" s="6" t="s">
        <v>100</v>
      </c>
      <c r="E1788" s="6" t="str">
        <f>IF(D1788="","-",_xlfn.XLOOKUP(D1788,'TM Information'!$A:$A,'TM Information'!$D:$D,"No Match",0,1))</f>
        <v>-</v>
      </c>
      <c r="F1788" s="6" t="str">
        <f>IF(D1788="","-",_xlfn.XLOOKUP(D1788,'TM Information'!$A:$A,'TM Information'!$F:$F,"No Match",0,1))</f>
        <v>-</v>
      </c>
      <c r="G1788" s="42">
        <f t="shared" si="28"/>
        <v>0</v>
      </c>
    </row>
    <row r="1789" spans="1:7">
      <c r="A1789" s="6" t="s">
        <v>100</v>
      </c>
      <c r="E1789" s="6" t="str">
        <f>IF(D1789="","-",_xlfn.XLOOKUP(D1789,'TM Information'!$A:$A,'TM Information'!$D:$D,"No Match",0,1))</f>
        <v>-</v>
      </c>
      <c r="F1789" s="6" t="str">
        <f>IF(D1789="","-",_xlfn.XLOOKUP(D1789,'TM Information'!$A:$A,'TM Information'!$F:$F,"No Match",0,1))</f>
        <v>-</v>
      </c>
      <c r="G1789" s="42">
        <f t="shared" si="28"/>
        <v>0</v>
      </c>
    </row>
    <row r="1790" spans="1:7">
      <c r="A1790" s="6" t="s">
        <v>100</v>
      </c>
      <c r="E1790" s="6" t="str">
        <f>IF(D1790="","-",_xlfn.XLOOKUP(D1790,'TM Information'!$A:$A,'TM Information'!$D:$D,"No Match",0,1))</f>
        <v>-</v>
      </c>
      <c r="F1790" s="6" t="str">
        <f>IF(D1790="","-",_xlfn.XLOOKUP(D1790,'TM Information'!$A:$A,'TM Information'!$F:$F,"No Match",0,1))</f>
        <v>-</v>
      </c>
      <c r="G1790" s="42">
        <f t="shared" si="28"/>
        <v>0</v>
      </c>
    </row>
    <row r="1791" spans="1:7">
      <c r="A1791" s="6" t="s">
        <v>100</v>
      </c>
      <c r="E1791" s="6" t="str">
        <f>IF(D1791="","-",_xlfn.XLOOKUP(D1791,'TM Information'!$A:$A,'TM Information'!$D:$D,"No Match",0,1))</f>
        <v>-</v>
      </c>
      <c r="F1791" s="6" t="str">
        <f>IF(D1791="","-",_xlfn.XLOOKUP(D1791,'TM Information'!$A:$A,'TM Information'!$F:$F,"No Match",0,1))</f>
        <v>-</v>
      </c>
      <c r="G1791" s="42">
        <f t="shared" si="28"/>
        <v>0</v>
      </c>
    </row>
    <row r="1792" spans="1:7">
      <c r="A1792" s="6" t="s">
        <v>100</v>
      </c>
      <c r="E1792" s="6" t="str">
        <f>IF(D1792="","-",_xlfn.XLOOKUP(D1792,'TM Information'!$A:$A,'TM Information'!$D:$D,"No Match",0,1))</f>
        <v>-</v>
      </c>
      <c r="F1792" s="6" t="str">
        <f>IF(D1792="","-",_xlfn.XLOOKUP(D1792,'TM Information'!$A:$A,'TM Information'!$F:$F,"No Match",0,1))</f>
        <v>-</v>
      </c>
      <c r="G1792" s="42">
        <f t="shared" si="28"/>
        <v>0</v>
      </c>
    </row>
    <row r="1793" spans="1:7">
      <c r="A1793" s="6" t="s">
        <v>100</v>
      </c>
      <c r="E1793" s="6" t="str">
        <f>IF(D1793="","-",_xlfn.XLOOKUP(D1793,'TM Information'!$A:$A,'TM Information'!$D:$D,"No Match",0,1))</f>
        <v>-</v>
      </c>
      <c r="F1793" s="6" t="str">
        <f>IF(D1793="","-",_xlfn.XLOOKUP(D1793,'TM Information'!$A:$A,'TM Information'!$F:$F,"No Match",0,1))</f>
        <v>-</v>
      </c>
      <c r="G1793" s="42">
        <f t="shared" si="28"/>
        <v>0</v>
      </c>
    </row>
    <row r="1794" spans="1:7">
      <c r="A1794" s="6" t="s">
        <v>100</v>
      </c>
      <c r="E1794" s="6" t="str">
        <f>IF(D1794="","-",_xlfn.XLOOKUP(D1794,'TM Information'!$A:$A,'TM Information'!$D:$D,"No Match",0,1))</f>
        <v>-</v>
      </c>
      <c r="F1794" s="6" t="str">
        <f>IF(D1794="","-",_xlfn.XLOOKUP(D1794,'TM Information'!$A:$A,'TM Information'!$F:$F,"No Match",0,1))</f>
        <v>-</v>
      </c>
      <c r="G1794" s="42">
        <f t="shared" si="28"/>
        <v>0</v>
      </c>
    </row>
    <row r="1795" spans="1:7">
      <c r="A1795" s="6" t="s">
        <v>100</v>
      </c>
      <c r="E1795" s="6" t="str">
        <f>IF(D1795="","-",_xlfn.XLOOKUP(D1795,'TM Information'!$A:$A,'TM Information'!$D:$D,"No Match",0,1))</f>
        <v>-</v>
      </c>
      <c r="F1795" s="6" t="str">
        <f>IF(D1795="","-",_xlfn.XLOOKUP(D1795,'TM Information'!$A:$A,'TM Information'!$F:$F,"No Match",0,1))</f>
        <v>-</v>
      </c>
      <c r="G1795" s="42">
        <f t="shared" si="28"/>
        <v>0</v>
      </c>
    </row>
    <row r="1796" spans="1:7">
      <c r="A1796" s="6" t="s">
        <v>100</v>
      </c>
      <c r="E1796" s="6" t="str">
        <f>IF(D1796="","-",_xlfn.XLOOKUP(D1796,'TM Information'!$A:$A,'TM Information'!$D:$D,"No Match",0,1))</f>
        <v>-</v>
      </c>
      <c r="F1796" s="6" t="str">
        <f>IF(D1796="","-",_xlfn.XLOOKUP(D1796,'TM Information'!$A:$A,'TM Information'!$F:$F,"No Match",0,1))</f>
        <v>-</v>
      </c>
      <c r="G1796" s="42">
        <f t="shared" si="28"/>
        <v>0</v>
      </c>
    </row>
    <row r="1797" spans="1:7">
      <c r="A1797" s="6" t="s">
        <v>100</v>
      </c>
      <c r="E1797" s="6" t="str">
        <f>IF(D1797="","-",_xlfn.XLOOKUP(D1797,'TM Information'!$A:$A,'TM Information'!$D:$D,"No Match",0,1))</f>
        <v>-</v>
      </c>
      <c r="F1797" s="6" t="str">
        <f>IF(D1797="","-",_xlfn.XLOOKUP(D1797,'TM Information'!$A:$A,'TM Information'!$F:$F,"No Match",0,1))</f>
        <v>-</v>
      </c>
      <c r="G1797" s="42">
        <f t="shared" si="28"/>
        <v>0</v>
      </c>
    </row>
    <row r="1798" spans="1:7">
      <c r="A1798" s="6" t="s">
        <v>100</v>
      </c>
      <c r="E1798" s="6" t="str">
        <f>IF(D1798="","-",_xlfn.XLOOKUP(D1798,'TM Information'!$A:$A,'TM Information'!$D:$D,"No Match",0,1))</f>
        <v>-</v>
      </c>
      <c r="F1798" s="6" t="str">
        <f>IF(D1798="","-",_xlfn.XLOOKUP(D1798,'TM Information'!$A:$A,'TM Information'!$F:$F,"No Match",0,1))</f>
        <v>-</v>
      </c>
      <c r="G1798" s="42">
        <f t="shared" si="28"/>
        <v>0</v>
      </c>
    </row>
    <row r="1799" spans="1:7">
      <c r="A1799" s="6" t="s">
        <v>100</v>
      </c>
      <c r="E1799" s="6" t="str">
        <f>IF(D1799="","-",_xlfn.XLOOKUP(D1799,'TM Information'!$A:$A,'TM Information'!$D:$D,"No Match",0,1))</f>
        <v>-</v>
      </c>
      <c r="F1799" s="6" t="str">
        <f>IF(D1799="","-",_xlfn.XLOOKUP(D1799,'TM Information'!$A:$A,'TM Information'!$F:$F,"No Match",0,1))</f>
        <v>-</v>
      </c>
      <c r="G1799" s="42">
        <f t="shared" si="28"/>
        <v>0</v>
      </c>
    </row>
    <row r="1800" spans="1:7">
      <c r="A1800" s="6" t="s">
        <v>100</v>
      </c>
      <c r="E1800" s="6" t="str">
        <f>IF(D1800="","-",_xlfn.XLOOKUP(D1800,'TM Information'!$A:$A,'TM Information'!$D:$D,"No Match",0,1))</f>
        <v>-</v>
      </c>
      <c r="F1800" s="6" t="str">
        <f>IF(D1800="","-",_xlfn.XLOOKUP(D1800,'TM Information'!$A:$A,'TM Information'!$F:$F,"No Match",0,1))</f>
        <v>-</v>
      </c>
      <c r="G1800" s="42">
        <f t="shared" si="28"/>
        <v>0</v>
      </c>
    </row>
    <row r="1801" spans="1:7">
      <c r="A1801" s="6" t="s">
        <v>100</v>
      </c>
      <c r="E1801" s="6" t="str">
        <f>IF(D1801="","-",_xlfn.XLOOKUP(D1801,'TM Information'!$A:$A,'TM Information'!$D:$D,"No Match",0,1))</f>
        <v>-</v>
      </c>
      <c r="F1801" s="6" t="str">
        <f>IF(D1801="","-",_xlfn.XLOOKUP(D1801,'TM Information'!$A:$A,'TM Information'!$F:$F,"No Match",0,1))</f>
        <v>-</v>
      </c>
      <c r="G1801" s="42">
        <f t="shared" si="28"/>
        <v>0</v>
      </c>
    </row>
    <row r="1802" spans="1:7">
      <c r="A1802" s="6" t="s">
        <v>100</v>
      </c>
      <c r="E1802" s="6" t="str">
        <f>IF(D1802="","-",_xlfn.XLOOKUP(D1802,'TM Information'!$A:$A,'TM Information'!$D:$D,"No Match",0,1))</f>
        <v>-</v>
      </c>
      <c r="F1802" s="6" t="str">
        <f>IF(D1802="","-",_xlfn.XLOOKUP(D1802,'TM Information'!$A:$A,'TM Information'!$F:$F,"No Match",0,1))</f>
        <v>-</v>
      </c>
      <c r="G1802" s="42">
        <f t="shared" si="28"/>
        <v>0</v>
      </c>
    </row>
    <row r="1803" spans="1:7">
      <c r="A1803" s="6" t="s">
        <v>100</v>
      </c>
      <c r="E1803" s="6" t="str">
        <f>IF(D1803="","-",_xlfn.XLOOKUP(D1803,'TM Information'!$A:$A,'TM Information'!$D:$D,"No Match",0,1))</f>
        <v>-</v>
      </c>
      <c r="F1803" s="6" t="str">
        <f>IF(D1803="","-",_xlfn.XLOOKUP(D1803,'TM Information'!$A:$A,'TM Information'!$F:$F,"No Match",0,1))</f>
        <v>-</v>
      </c>
      <c r="G1803" s="42">
        <f t="shared" si="28"/>
        <v>0</v>
      </c>
    </row>
    <row r="1804" spans="1:7">
      <c r="A1804" s="6" t="s">
        <v>100</v>
      </c>
      <c r="E1804" s="6" t="str">
        <f>IF(D1804="","-",_xlfn.XLOOKUP(D1804,'TM Information'!$A:$A,'TM Information'!$D:$D,"No Match",0,1))</f>
        <v>-</v>
      </c>
      <c r="F1804" s="6" t="str">
        <f>IF(D1804="","-",_xlfn.XLOOKUP(D1804,'TM Information'!$A:$A,'TM Information'!$F:$F,"No Match",0,1))</f>
        <v>-</v>
      </c>
      <c r="G1804" s="42">
        <f t="shared" si="28"/>
        <v>0</v>
      </c>
    </row>
    <row r="1805" spans="1:7">
      <c r="A1805" s="6" t="s">
        <v>100</v>
      </c>
      <c r="E1805" s="6" t="str">
        <f>IF(D1805="","-",_xlfn.XLOOKUP(D1805,'TM Information'!$A:$A,'TM Information'!$D:$D,"No Match",0,1))</f>
        <v>-</v>
      </c>
      <c r="F1805" s="6" t="str">
        <f>IF(D1805="","-",_xlfn.XLOOKUP(D1805,'TM Information'!$A:$A,'TM Information'!$F:$F,"No Match",0,1))</f>
        <v>-</v>
      </c>
      <c r="G1805" s="42">
        <f t="shared" si="28"/>
        <v>0</v>
      </c>
    </row>
    <row r="1806" spans="1:7">
      <c r="A1806" s="6" t="s">
        <v>100</v>
      </c>
      <c r="E1806" s="6" t="str">
        <f>IF(D1806="","-",_xlfn.XLOOKUP(D1806,'TM Information'!$A:$A,'TM Information'!$D:$D,"No Match",0,1))</f>
        <v>-</v>
      </c>
      <c r="F1806" s="6" t="str">
        <f>IF(D1806="","-",_xlfn.XLOOKUP(D1806,'TM Information'!$A:$A,'TM Information'!$F:$F,"No Match",0,1))</f>
        <v>-</v>
      </c>
      <c r="G1806" s="42">
        <f t="shared" si="28"/>
        <v>0</v>
      </c>
    </row>
    <row r="1807" spans="1:7">
      <c r="A1807" s="6" t="s">
        <v>100</v>
      </c>
      <c r="E1807" s="6" t="str">
        <f>IF(D1807="","-",_xlfn.XLOOKUP(D1807,'TM Information'!$A:$A,'TM Information'!$D:$D,"No Match",0,1))</f>
        <v>-</v>
      </c>
      <c r="F1807" s="6" t="str">
        <f>IF(D1807="","-",_xlfn.XLOOKUP(D1807,'TM Information'!$A:$A,'TM Information'!$F:$F,"No Match",0,1))</f>
        <v>-</v>
      </c>
      <c r="G1807" s="42">
        <f t="shared" si="28"/>
        <v>0</v>
      </c>
    </row>
    <row r="1808" spans="1:7">
      <c r="A1808" s="6" t="s">
        <v>100</v>
      </c>
      <c r="E1808" s="6" t="str">
        <f>IF(D1808="","-",_xlfn.XLOOKUP(D1808,'TM Information'!$A:$A,'TM Information'!$D:$D,"No Match",0,1))</f>
        <v>-</v>
      </c>
      <c r="F1808" s="6" t="str">
        <f>IF(D1808="","-",_xlfn.XLOOKUP(D1808,'TM Information'!$A:$A,'TM Information'!$F:$F,"No Match",0,1))</f>
        <v>-</v>
      </c>
      <c r="G1808" s="42">
        <f t="shared" si="28"/>
        <v>0</v>
      </c>
    </row>
    <row r="1809" spans="1:7">
      <c r="A1809" s="6" t="s">
        <v>100</v>
      </c>
      <c r="E1809" s="6" t="str">
        <f>IF(D1809="","-",_xlfn.XLOOKUP(D1809,'TM Information'!$A:$A,'TM Information'!$D:$D,"No Match",0,1))</f>
        <v>-</v>
      </c>
      <c r="F1809" s="6" t="str">
        <f>IF(D1809="","-",_xlfn.XLOOKUP(D1809,'TM Information'!$A:$A,'TM Information'!$F:$F,"No Match",0,1))</f>
        <v>-</v>
      </c>
      <c r="G1809" s="42">
        <f t="shared" si="28"/>
        <v>0</v>
      </c>
    </row>
    <row r="1810" spans="1:7">
      <c r="A1810" s="6" t="s">
        <v>100</v>
      </c>
      <c r="E1810" s="6" t="str">
        <f>IF(D1810="","-",_xlfn.XLOOKUP(D1810,'TM Information'!$A:$A,'TM Information'!$D:$D,"No Match",0,1))</f>
        <v>-</v>
      </c>
      <c r="F1810" s="6" t="str">
        <f>IF(D1810="","-",_xlfn.XLOOKUP(D1810,'TM Information'!$A:$A,'TM Information'!$F:$F,"No Match",0,1))</f>
        <v>-</v>
      </c>
      <c r="G1810" s="42">
        <f t="shared" si="28"/>
        <v>0</v>
      </c>
    </row>
    <row r="1811" spans="1:7">
      <c r="A1811" s="6" t="s">
        <v>100</v>
      </c>
      <c r="E1811" s="6" t="str">
        <f>IF(D1811="","-",_xlfn.XLOOKUP(D1811,'TM Information'!$A:$A,'TM Information'!$D:$D,"No Match",0,1))</f>
        <v>-</v>
      </c>
      <c r="F1811" s="6" t="str">
        <f>IF(D1811="","-",_xlfn.XLOOKUP(D1811,'TM Information'!$A:$A,'TM Information'!$F:$F,"No Match",0,1))</f>
        <v>-</v>
      </c>
      <c r="G1811" s="42">
        <f t="shared" si="28"/>
        <v>0</v>
      </c>
    </row>
    <row r="1812" spans="1:7">
      <c r="A1812" s="6" t="s">
        <v>100</v>
      </c>
      <c r="E1812" s="6" t="str">
        <f>IF(D1812="","-",_xlfn.XLOOKUP(D1812,'TM Information'!$A:$A,'TM Information'!$D:$D,"No Match",0,1))</f>
        <v>-</v>
      </c>
      <c r="F1812" s="6" t="str">
        <f>IF(D1812="","-",_xlfn.XLOOKUP(D1812,'TM Information'!$A:$A,'TM Information'!$F:$F,"No Match",0,1))</f>
        <v>-</v>
      </c>
      <c r="G1812" s="42">
        <f t="shared" si="28"/>
        <v>0</v>
      </c>
    </row>
    <row r="1813" spans="1:7">
      <c r="A1813" s="6" t="s">
        <v>100</v>
      </c>
      <c r="E1813" s="6" t="str">
        <f>IF(D1813="","-",_xlfn.XLOOKUP(D1813,'TM Information'!$A:$A,'TM Information'!$D:$D,"No Match",0,1))</f>
        <v>-</v>
      </c>
      <c r="F1813" s="6" t="str">
        <f>IF(D1813="","-",_xlfn.XLOOKUP(D1813,'TM Information'!$A:$A,'TM Information'!$F:$F,"No Match",0,1))</f>
        <v>-</v>
      </c>
      <c r="G1813" s="42">
        <f t="shared" si="28"/>
        <v>0</v>
      </c>
    </row>
    <row r="1814" spans="1:7">
      <c r="A1814" s="6" t="s">
        <v>100</v>
      </c>
      <c r="E1814" s="6" t="str">
        <f>IF(D1814="","-",_xlfn.XLOOKUP(D1814,'TM Information'!$A:$A,'TM Information'!$D:$D,"No Match",0,1))</f>
        <v>-</v>
      </c>
      <c r="F1814" s="6" t="str">
        <f>IF(D1814="","-",_xlfn.XLOOKUP(D1814,'TM Information'!$A:$A,'TM Information'!$F:$F,"No Match",0,1))</f>
        <v>-</v>
      </c>
      <c r="G1814" s="42">
        <f t="shared" si="28"/>
        <v>0</v>
      </c>
    </row>
    <row r="1815" spans="1:7">
      <c r="A1815" s="6" t="s">
        <v>100</v>
      </c>
      <c r="E1815" s="6" t="str">
        <f>IF(D1815="","-",_xlfn.XLOOKUP(D1815,'TM Information'!$A:$A,'TM Information'!$D:$D,"No Match",0,1))</f>
        <v>-</v>
      </c>
      <c r="F1815" s="6" t="str">
        <f>IF(D1815="","-",_xlfn.XLOOKUP(D1815,'TM Information'!$A:$A,'TM Information'!$F:$F,"No Match",0,1))</f>
        <v>-</v>
      </c>
      <c r="G1815" s="42">
        <f t="shared" si="28"/>
        <v>0</v>
      </c>
    </row>
    <row r="1816" spans="1:7">
      <c r="A1816" s="6" t="s">
        <v>100</v>
      </c>
      <c r="E1816" s="6" t="str">
        <f>IF(D1816="","-",_xlfn.XLOOKUP(D1816,'TM Information'!$A:$A,'TM Information'!$D:$D,"No Match",0,1))</f>
        <v>-</v>
      </c>
      <c r="F1816" s="6" t="str">
        <f>IF(D1816="","-",_xlfn.XLOOKUP(D1816,'TM Information'!$A:$A,'TM Information'!$F:$F,"No Match",0,1))</f>
        <v>-</v>
      </c>
      <c r="G1816" s="42">
        <f t="shared" si="28"/>
        <v>0</v>
      </c>
    </row>
    <row r="1817" spans="1:7">
      <c r="A1817" s="6" t="s">
        <v>100</v>
      </c>
      <c r="E1817" s="6" t="str">
        <f>IF(D1817="","-",_xlfn.XLOOKUP(D1817,'TM Information'!$A:$A,'TM Information'!$D:$D,"No Match",0,1))</f>
        <v>-</v>
      </c>
      <c r="F1817" s="6" t="str">
        <f>IF(D1817="","-",_xlfn.XLOOKUP(D1817,'TM Information'!$A:$A,'TM Information'!$F:$F,"No Match",0,1))</f>
        <v>-</v>
      </c>
      <c r="G1817" s="42">
        <f t="shared" si="28"/>
        <v>0</v>
      </c>
    </row>
    <row r="1818" spans="1:7">
      <c r="A1818" s="6" t="s">
        <v>100</v>
      </c>
      <c r="E1818" s="6" t="str">
        <f>IF(D1818="","-",_xlfn.XLOOKUP(D1818,'TM Information'!$A:$A,'TM Information'!$D:$D,"No Match",0,1))</f>
        <v>-</v>
      </c>
      <c r="F1818" s="6" t="str">
        <f>IF(D1818="","-",_xlfn.XLOOKUP(D1818,'TM Information'!$A:$A,'TM Information'!$F:$F,"No Match",0,1))</f>
        <v>-</v>
      </c>
      <c r="G1818" s="42">
        <f t="shared" si="28"/>
        <v>0</v>
      </c>
    </row>
    <row r="1819" spans="1:7">
      <c r="A1819" s="6" t="s">
        <v>100</v>
      </c>
      <c r="E1819" s="6" t="str">
        <f>IF(D1819="","-",_xlfn.XLOOKUP(D1819,'TM Information'!$A:$A,'TM Information'!$D:$D,"No Match",0,1))</f>
        <v>-</v>
      </c>
      <c r="F1819" s="6" t="str">
        <f>IF(D1819="","-",_xlfn.XLOOKUP(D1819,'TM Information'!$A:$A,'TM Information'!$F:$F,"No Match",0,1))</f>
        <v>-</v>
      </c>
      <c r="G1819" s="42">
        <f t="shared" si="28"/>
        <v>0</v>
      </c>
    </row>
    <row r="1820" spans="1:7">
      <c r="A1820" s="6" t="s">
        <v>100</v>
      </c>
      <c r="E1820" s="6" t="str">
        <f>IF(D1820="","-",_xlfn.XLOOKUP(D1820,'TM Information'!$A:$A,'TM Information'!$D:$D,"No Match",0,1))</f>
        <v>-</v>
      </c>
      <c r="F1820" s="6" t="str">
        <f>IF(D1820="","-",_xlfn.XLOOKUP(D1820,'TM Information'!$A:$A,'TM Information'!$F:$F,"No Match",0,1))</f>
        <v>-</v>
      </c>
      <c r="G1820" s="42">
        <f t="shared" si="28"/>
        <v>0</v>
      </c>
    </row>
    <row r="1821" spans="1:7">
      <c r="A1821" s="6" t="s">
        <v>100</v>
      </c>
      <c r="E1821" s="6" t="str">
        <f>IF(D1821="","-",_xlfn.XLOOKUP(D1821,'TM Information'!$A:$A,'TM Information'!$D:$D,"No Match",0,1))</f>
        <v>-</v>
      </c>
      <c r="F1821" s="6" t="str">
        <f>IF(D1821="","-",_xlfn.XLOOKUP(D1821,'TM Information'!$A:$A,'TM Information'!$F:$F,"No Match",0,1))</f>
        <v>-</v>
      </c>
      <c r="G1821" s="42">
        <f t="shared" si="28"/>
        <v>0</v>
      </c>
    </row>
    <row r="1822" spans="1:7">
      <c r="A1822" s="6" t="s">
        <v>100</v>
      </c>
      <c r="E1822" s="6" t="str">
        <f>IF(D1822="","-",_xlfn.XLOOKUP(D1822,'TM Information'!$A:$A,'TM Information'!$D:$D,"No Match",0,1))</f>
        <v>-</v>
      </c>
      <c r="F1822" s="6" t="str">
        <f>IF(D1822="","-",_xlfn.XLOOKUP(D1822,'TM Information'!$A:$A,'TM Information'!$F:$F,"No Match",0,1))</f>
        <v>-</v>
      </c>
      <c r="G1822" s="42">
        <f t="shared" si="28"/>
        <v>0</v>
      </c>
    </row>
    <row r="1823" spans="1:7">
      <c r="A1823" s="6" t="s">
        <v>100</v>
      </c>
      <c r="E1823" s="6" t="str">
        <f>IF(D1823="","-",_xlfn.XLOOKUP(D1823,'TM Information'!$A:$A,'TM Information'!$D:$D,"No Match",0,1))</f>
        <v>-</v>
      </c>
      <c r="F1823" s="6" t="str">
        <f>IF(D1823="","-",_xlfn.XLOOKUP(D1823,'TM Information'!$A:$A,'TM Information'!$F:$F,"No Match",0,1))</f>
        <v>-</v>
      </c>
      <c r="G1823" s="42">
        <f t="shared" si="28"/>
        <v>0</v>
      </c>
    </row>
    <row r="1824" spans="1:7">
      <c r="A1824" s="6" t="s">
        <v>100</v>
      </c>
      <c r="E1824" s="6" t="str">
        <f>IF(D1824="","-",_xlfn.XLOOKUP(D1824,'TM Information'!$A:$A,'TM Information'!$D:$D,"No Match",0,1))</f>
        <v>-</v>
      </c>
      <c r="F1824" s="6" t="str">
        <f>IF(D1824="","-",_xlfn.XLOOKUP(D1824,'TM Information'!$A:$A,'TM Information'!$F:$F,"No Match",0,1))</f>
        <v>-</v>
      </c>
      <c r="G1824" s="42">
        <f t="shared" si="28"/>
        <v>0</v>
      </c>
    </row>
    <row r="1825" spans="1:7">
      <c r="A1825" s="6" t="s">
        <v>100</v>
      </c>
      <c r="E1825" s="6" t="str">
        <f>IF(D1825="","-",_xlfn.XLOOKUP(D1825,'TM Information'!$A:$A,'TM Information'!$D:$D,"No Match",0,1))</f>
        <v>-</v>
      </c>
      <c r="F1825" s="6" t="str">
        <f>IF(D1825="","-",_xlfn.XLOOKUP(D1825,'TM Information'!$A:$A,'TM Information'!$F:$F,"No Match",0,1))</f>
        <v>-</v>
      </c>
      <c r="G1825" s="42">
        <f t="shared" si="28"/>
        <v>0</v>
      </c>
    </row>
    <row r="1826" spans="1:7">
      <c r="A1826" s="6" t="s">
        <v>100</v>
      </c>
      <c r="E1826" s="6" t="str">
        <f>IF(D1826="","-",_xlfn.XLOOKUP(D1826,'TM Information'!$A:$A,'TM Information'!$D:$D,"No Match",0,1))</f>
        <v>-</v>
      </c>
      <c r="F1826" s="6" t="str">
        <f>IF(D1826="","-",_xlfn.XLOOKUP(D1826,'TM Information'!$A:$A,'TM Information'!$F:$F,"No Match",0,1))</f>
        <v>-</v>
      </c>
      <c r="G1826" s="42">
        <f t="shared" si="28"/>
        <v>0</v>
      </c>
    </row>
    <row r="1827" spans="1:7">
      <c r="A1827" s="6" t="s">
        <v>100</v>
      </c>
      <c r="E1827" s="6" t="str">
        <f>IF(D1827="","-",_xlfn.XLOOKUP(D1827,'TM Information'!$A:$A,'TM Information'!$D:$D,"No Match",0,1))</f>
        <v>-</v>
      </c>
      <c r="F1827" s="6" t="str">
        <f>IF(D1827="","-",_xlfn.XLOOKUP(D1827,'TM Information'!$A:$A,'TM Information'!$F:$F,"No Match",0,1))</f>
        <v>-</v>
      </c>
      <c r="G1827" s="42">
        <f t="shared" si="28"/>
        <v>0</v>
      </c>
    </row>
    <row r="1828" spans="1:7">
      <c r="A1828" s="6" t="s">
        <v>100</v>
      </c>
      <c r="E1828" s="6" t="str">
        <f>IF(D1828="","-",_xlfn.XLOOKUP(D1828,'TM Information'!$A:$A,'TM Information'!$D:$D,"No Match",0,1))</f>
        <v>-</v>
      </c>
      <c r="F1828" s="6" t="str">
        <f>IF(D1828="","-",_xlfn.XLOOKUP(D1828,'TM Information'!$A:$A,'TM Information'!$F:$F,"No Match",0,1))</f>
        <v>-</v>
      </c>
      <c r="G1828" s="42">
        <f t="shared" si="28"/>
        <v>0</v>
      </c>
    </row>
    <row r="1829" spans="1:7">
      <c r="A1829" s="6" t="s">
        <v>100</v>
      </c>
      <c r="E1829" s="6" t="str">
        <f>IF(D1829="","-",_xlfn.XLOOKUP(D1829,'TM Information'!$A:$A,'TM Information'!$D:$D,"No Match",0,1))</f>
        <v>-</v>
      </c>
      <c r="F1829" s="6" t="str">
        <f>IF(D1829="","-",_xlfn.XLOOKUP(D1829,'TM Information'!$A:$A,'TM Information'!$F:$F,"No Match",0,1))</f>
        <v>-</v>
      </c>
      <c r="G1829" s="42">
        <f t="shared" si="28"/>
        <v>0</v>
      </c>
    </row>
    <row r="1830" spans="1:7">
      <c r="A1830" s="6" t="s">
        <v>100</v>
      </c>
      <c r="E1830" s="6" t="str">
        <f>IF(D1830="","-",_xlfn.XLOOKUP(D1830,'TM Information'!$A:$A,'TM Information'!$D:$D,"No Match",0,1))</f>
        <v>-</v>
      </c>
      <c r="F1830" s="6" t="str">
        <f>IF(D1830="","-",_xlfn.XLOOKUP(D1830,'TM Information'!$A:$A,'TM Information'!$F:$F,"No Match",0,1))</f>
        <v>-</v>
      </c>
      <c r="G1830" s="42">
        <f t="shared" si="28"/>
        <v>0</v>
      </c>
    </row>
    <row r="1831" spans="1:7">
      <c r="A1831" s="6" t="s">
        <v>100</v>
      </c>
      <c r="E1831" s="6" t="str">
        <f>IF(D1831="","-",_xlfn.XLOOKUP(D1831,'TM Information'!$A:$A,'TM Information'!$D:$D,"No Match",0,1))</f>
        <v>-</v>
      </c>
      <c r="F1831" s="6" t="str">
        <f>IF(D1831="","-",_xlfn.XLOOKUP(D1831,'TM Information'!$A:$A,'TM Information'!$F:$F,"No Match",0,1))</f>
        <v>-</v>
      </c>
      <c r="G1831" s="42">
        <f t="shared" si="28"/>
        <v>0</v>
      </c>
    </row>
    <row r="1832" spans="1:7">
      <c r="A1832" s="6" t="s">
        <v>100</v>
      </c>
      <c r="E1832" s="6" t="str">
        <f>IF(D1832="","-",_xlfn.XLOOKUP(D1832,'TM Information'!$A:$A,'TM Information'!$D:$D,"No Match",0,1))</f>
        <v>-</v>
      </c>
      <c r="F1832" s="6" t="str">
        <f>IF(D1832="","-",_xlfn.XLOOKUP(D1832,'TM Information'!$A:$A,'TM Information'!$F:$F,"No Match",0,1))</f>
        <v>-</v>
      </c>
      <c r="G1832" s="42">
        <f t="shared" si="28"/>
        <v>0</v>
      </c>
    </row>
    <row r="1833" spans="1:7">
      <c r="A1833" s="6" t="s">
        <v>100</v>
      </c>
      <c r="E1833" s="6" t="str">
        <f>IF(D1833="","-",_xlfn.XLOOKUP(D1833,'TM Information'!$A:$A,'TM Information'!$D:$D,"No Match",0,1))</f>
        <v>-</v>
      </c>
      <c r="F1833" s="6" t="str">
        <f>IF(D1833="","-",_xlfn.XLOOKUP(D1833,'TM Information'!$A:$A,'TM Information'!$F:$F,"No Match",0,1))</f>
        <v>-</v>
      </c>
      <c r="G1833" s="42">
        <f t="shared" si="28"/>
        <v>0</v>
      </c>
    </row>
    <row r="1834" spans="1:7">
      <c r="A1834" s="6" t="s">
        <v>100</v>
      </c>
      <c r="E1834" s="6" t="str">
        <f>IF(D1834="","-",_xlfn.XLOOKUP(D1834,'TM Information'!$A:$A,'TM Information'!$D:$D,"No Match",0,1))</f>
        <v>-</v>
      </c>
      <c r="F1834" s="6" t="str">
        <f>IF(D1834="","-",_xlfn.XLOOKUP(D1834,'TM Information'!$A:$A,'TM Information'!$F:$F,"No Match",0,1))</f>
        <v>-</v>
      </c>
      <c r="G1834" s="42">
        <f t="shared" si="28"/>
        <v>0</v>
      </c>
    </row>
    <row r="1835" spans="1:7">
      <c r="A1835" s="6" t="s">
        <v>100</v>
      </c>
      <c r="E1835" s="6" t="str">
        <f>IF(D1835="","-",_xlfn.XLOOKUP(D1835,'TM Information'!$A:$A,'TM Information'!$D:$D,"No Match",0,1))</f>
        <v>-</v>
      </c>
      <c r="F1835" s="6" t="str">
        <f>IF(D1835="","-",_xlfn.XLOOKUP(D1835,'TM Information'!$A:$A,'TM Information'!$F:$F,"No Match",0,1))</f>
        <v>-</v>
      </c>
      <c r="G1835" s="42">
        <f t="shared" si="28"/>
        <v>0</v>
      </c>
    </row>
    <row r="1836" spans="1:7">
      <c r="A1836" s="6" t="s">
        <v>100</v>
      </c>
      <c r="E1836" s="6" t="str">
        <f>IF(D1836="","-",_xlfn.XLOOKUP(D1836,'TM Information'!$A:$A,'TM Information'!$D:$D,"No Match",0,1))</f>
        <v>-</v>
      </c>
      <c r="F1836" s="6" t="str">
        <f>IF(D1836="","-",_xlfn.XLOOKUP(D1836,'TM Information'!$A:$A,'TM Information'!$F:$F,"No Match",0,1))</f>
        <v>-</v>
      </c>
      <c r="G1836" s="42">
        <f t="shared" si="28"/>
        <v>0</v>
      </c>
    </row>
    <row r="1837" spans="1:7">
      <c r="A1837" s="6" t="s">
        <v>100</v>
      </c>
      <c r="E1837" s="6" t="str">
        <f>IF(D1837="","-",_xlfn.XLOOKUP(D1837,'TM Information'!$A:$A,'TM Information'!$D:$D,"No Match",0,1))</f>
        <v>-</v>
      </c>
      <c r="F1837" s="6" t="str">
        <f>IF(D1837="","-",_xlfn.XLOOKUP(D1837,'TM Information'!$A:$A,'TM Information'!$F:$F,"No Match",0,1))</f>
        <v>-</v>
      </c>
      <c r="G1837" s="42">
        <f t="shared" si="28"/>
        <v>0</v>
      </c>
    </row>
    <row r="1838" spans="1:7">
      <c r="A1838" s="6" t="s">
        <v>100</v>
      </c>
      <c r="E1838" s="6" t="str">
        <f>IF(D1838="","-",_xlfn.XLOOKUP(D1838,'TM Information'!$A:$A,'TM Information'!$D:$D,"No Match",0,1))</f>
        <v>-</v>
      </c>
      <c r="F1838" s="6" t="str">
        <f>IF(D1838="","-",_xlfn.XLOOKUP(D1838,'TM Information'!$A:$A,'TM Information'!$F:$F,"No Match",0,1))</f>
        <v>-</v>
      </c>
      <c r="G1838" s="42">
        <f t="shared" ref="G1838:G1901" si="29">COUNTIF(D:D,D1838)</f>
        <v>0</v>
      </c>
    </row>
    <row r="1839" spans="1:7">
      <c r="A1839" s="6" t="s">
        <v>100</v>
      </c>
      <c r="E1839" s="6" t="str">
        <f>IF(D1839="","-",_xlfn.XLOOKUP(D1839,'TM Information'!$A:$A,'TM Information'!$D:$D,"No Match",0,1))</f>
        <v>-</v>
      </c>
      <c r="F1839" s="6" t="str">
        <f>IF(D1839="","-",_xlfn.XLOOKUP(D1839,'TM Information'!$A:$A,'TM Information'!$F:$F,"No Match",0,1))</f>
        <v>-</v>
      </c>
      <c r="G1839" s="42">
        <f t="shared" si="29"/>
        <v>0</v>
      </c>
    </row>
    <row r="1840" spans="1:7">
      <c r="A1840" s="6" t="s">
        <v>100</v>
      </c>
      <c r="E1840" s="6" t="str">
        <f>IF(D1840="","-",_xlfn.XLOOKUP(D1840,'TM Information'!$A:$A,'TM Information'!$D:$D,"No Match",0,1))</f>
        <v>-</v>
      </c>
      <c r="F1840" s="6" t="str">
        <f>IF(D1840="","-",_xlfn.XLOOKUP(D1840,'TM Information'!$A:$A,'TM Information'!$F:$F,"No Match",0,1))</f>
        <v>-</v>
      </c>
      <c r="G1840" s="42">
        <f t="shared" si="29"/>
        <v>0</v>
      </c>
    </row>
    <row r="1841" spans="1:7">
      <c r="A1841" s="6" t="s">
        <v>100</v>
      </c>
      <c r="E1841" s="6" t="str">
        <f>IF(D1841="","-",_xlfn.XLOOKUP(D1841,'TM Information'!$A:$A,'TM Information'!$D:$D,"No Match",0,1))</f>
        <v>-</v>
      </c>
      <c r="F1841" s="6" t="str">
        <f>IF(D1841="","-",_xlfn.XLOOKUP(D1841,'TM Information'!$A:$A,'TM Information'!$F:$F,"No Match",0,1))</f>
        <v>-</v>
      </c>
      <c r="G1841" s="42">
        <f t="shared" si="29"/>
        <v>0</v>
      </c>
    </row>
    <row r="1842" spans="1:7">
      <c r="A1842" s="6" t="s">
        <v>100</v>
      </c>
      <c r="E1842" s="6" t="str">
        <f>IF(D1842="","-",_xlfn.XLOOKUP(D1842,'TM Information'!$A:$A,'TM Information'!$D:$D,"No Match",0,1))</f>
        <v>-</v>
      </c>
      <c r="F1842" s="6" t="str">
        <f>IF(D1842="","-",_xlfn.XLOOKUP(D1842,'TM Information'!$A:$A,'TM Information'!$F:$F,"No Match",0,1))</f>
        <v>-</v>
      </c>
      <c r="G1842" s="42">
        <f t="shared" si="29"/>
        <v>0</v>
      </c>
    </row>
    <row r="1843" spans="1:7">
      <c r="A1843" s="6" t="s">
        <v>100</v>
      </c>
      <c r="E1843" s="6" t="str">
        <f>IF(D1843="","-",_xlfn.XLOOKUP(D1843,'TM Information'!$A:$A,'TM Information'!$D:$D,"No Match",0,1))</f>
        <v>-</v>
      </c>
      <c r="F1843" s="6" t="str">
        <f>IF(D1843="","-",_xlfn.XLOOKUP(D1843,'TM Information'!$A:$A,'TM Information'!$F:$F,"No Match",0,1))</f>
        <v>-</v>
      </c>
      <c r="G1843" s="42">
        <f t="shared" si="29"/>
        <v>0</v>
      </c>
    </row>
    <row r="1844" spans="1:7">
      <c r="A1844" s="6" t="s">
        <v>100</v>
      </c>
      <c r="E1844" s="6" t="str">
        <f>IF(D1844="","-",_xlfn.XLOOKUP(D1844,'TM Information'!$A:$A,'TM Information'!$D:$D,"No Match",0,1))</f>
        <v>-</v>
      </c>
      <c r="F1844" s="6" t="str">
        <f>IF(D1844="","-",_xlfn.XLOOKUP(D1844,'TM Information'!$A:$A,'TM Information'!$F:$F,"No Match",0,1))</f>
        <v>-</v>
      </c>
      <c r="G1844" s="42">
        <f t="shared" si="29"/>
        <v>0</v>
      </c>
    </row>
    <row r="1845" spans="1:7">
      <c r="A1845" s="6" t="s">
        <v>100</v>
      </c>
      <c r="E1845" s="6" t="str">
        <f>IF(D1845="","-",_xlfn.XLOOKUP(D1845,'TM Information'!$A:$A,'TM Information'!$D:$D,"No Match",0,1))</f>
        <v>-</v>
      </c>
      <c r="F1845" s="6" t="str">
        <f>IF(D1845="","-",_xlfn.XLOOKUP(D1845,'TM Information'!$A:$A,'TM Information'!$F:$F,"No Match",0,1))</f>
        <v>-</v>
      </c>
      <c r="G1845" s="42">
        <f t="shared" si="29"/>
        <v>0</v>
      </c>
    </row>
    <row r="1846" spans="1:7">
      <c r="A1846" s="6" t="s">
        <v>100</v>
      </c>
      <c r="E1846" s="6" t="str">
        <f>IF(D1846="","-",_xlfn.XLOOKUP(D1846,'TM Information'!$A:$A,'TM Information'!$D:$D,"No Match",0,1))</f>
        <v>-</v>
      </c>
      <c r="F1846" s="6" t="str">
        <f>IF(D1846="","-",_xlfn.XLOOKUP(D1846,'TM Information'!$A:$A,'TM Information'!$F:$F,"No Match",0,1))</f>
        <v>-</v>
      </c>
      <c r="G1846" s="42">
        <f t="shared" si="29"/>
        <v>0</v>
      </c>
    </row>
    <row r="1847" spans="1:7">
      <c r="A1847" s="6" t="s">
        <v>100</v>
      </c>
      <c r="E1847" s="6" t="str">
        <f>IF(D1847="","-",_xlfn.XLOOKUP(D1847,'TM Information'!$A:$A,'TM Information'!$D:$D,"No Match",0,1))</f>
        <v>-</v>
      </c>
      <c r="F1847" s="6" t="str">
        <f>IF(D1847="","-",_xlfn.XLOOKUP(D1847,'TM Information'!$A:$A,'TM Information'!$F:$F,"No Match",0,1))</f>
        <v>-</v>
      </c>
      <c r="G1847" s="42">
        <f t="shared" si="29"/>
        <v>0</v>
      </c>
    </row>
    <row r="1848" spans="1:7">
      <c r="A1848" s="6" t="s">
        <v>100</v>
      </c>
      <c r="E1848" s="6" t="str">
        <f>IF(D1848="","-",_xlfn.XLOOKUP(D1848,'TM Information'!$A:$A,'TM Information'!$D:$D,"No Match",0,1))</f>
        <v>-</v>
      </c>
      <c r="F1848" s="6" t="str">
        <f>IF(D1848="","-",_xlfn.XLOOKUP(D1848,'TM Information'!$A:$A,'TM Information'!$F:$F,"No Match",0,1))</f>
        <v>-</v>
      </c>
      <c r="G1848" s="42">
        <f t="shared" si="29"/>
        <v>0</v>
      </c>
    </row>
    <row r="1849" spans="1:7">
      <c r="A1849" s="6" t="s">
        <v>100</v>
      </c>
      <c r="E1849" s="6" t="str">
        <f>IF(D1849="","-",_xlfn.XLOOKUP(D1849,'TM Information'!$A:$A,'TM Information'!$D:$D,"No Match",0,1))</f>
        <v>-</v>
      </c>
      <c r="F1849" s="6" t="str">
        <f>IF(D1849="","-",_xlfn.XLOOKUP(D1849,'TM Information'!$A:$A,'TM Information'!$F:$F,"No Match",0,1))</f>
        <v>-</v>
      </c>
      <c r="G1849" s="42">
        <f t="shared" si="29"/>
        <v>0</v>
      </c>
    </row>
    <row r="1850" spans="1:7">
      <c r="A1850" s="6" t="s">
        <v>100</v>
      </c>
      <c r="E1850" s="6" t="str">
        <f>IF(D1850="","-",_xlfn.XLOOKUP(D1850,'TM Information'!$A:$A,'TM Information'!$D:$D,"No Match",0,1))</f>
        <v>-</v>
      </c>
      <c r="F1850" s="6" t="str">
        <f>IF(D1850="","-",_xlfn.XLOOKUP(D1850,'TM Information'!$A:$A,'TM Information'!$F:$F,"No Match",0,1))</f>
        <v>-</v>
      </c>
      <c r="G1850" s="42">
        <f t="shared" si="29"/>
        <v>0</v>
      </c>
    </row>
    <row r="1851" spans="1:7">
      <c r="A1851" s="6" t="s">
        <v>100</v>
      </c>
      <c r="E1851" s="6" t="str">
        <f>IF(D1851="","-",_xlfn.XLOOKUP(D1851,'TM Information'!$A:$A,'TM Information'!$D:$D,"No Match",0,1))</f>
        <v>-</v>
      </c>
      <c r="F1851" s="6" t="str">
        <f>IF(D1851="","-",_xlfn.XLOOKUP(D1851,'TM Information'!$A:$A,'TM Information'!$F:$F,"No Match",0,1))</f>
        <v>-</v>
      </c>
      <c r="G1851" s="42">
        <f t="shared" si="29"/>
        <v>0</v>
      </c>
    </row>
    <row r="1852" spans="1:7">
      <c r="A1852" s="6" t="s">
        <v>100</v>
      </c>
      <c r="E1852" s="6" t="str">
        <f>IF(D1852="","-",_xlfn.XLOOKUP(D1852,'TM Information'!$A:$A,'TM Information'!$D:$D,"No Match",0,1))</f>
        <v>-</v>
      </c>
      <c r="F1852" s="6" t="str">
        <f>IF(D1852="","-",_xlfn.XLOOKUP(D1852,'TM Information'!$A:$A,'TM Information'!$F:$F,"No Match",0,1))</f>
        <v>-</v>
      </c>
      <c r="G1852" s="42">
        <f t="shared" si="29"/>
        <v>0</v>
      </c>
    </row>
    <row r="1853" spans="1:7">
      <c r="A1853" s="6" t="s">
        <v>100</v>
      </c>
      <c r="E1853" s="6" t="str">
        <f>IF(D1853="","-",_xlfn.XLOOKUP(D1853,'TM Information'!$A:$A,'TM Information'!$D:$D,"No Match",0,1))</f>
        <v>-</v>
      </c>
      <c r="F1853" s="6" t="str">
        <f>IF(D1853="","-",_xlfn.XLOOKUP(D1853,'TM Information'!$A:$A,'TM Information'!$F:$F,"No Match",0,1))</f>
        <v>-</v>
      </c>
      <c r="G1853" s="42">
        <f t="shared" si="29"/>
        <v>0</v>
      </c>
    </row>
    <row r="1854" spans="1:7">
      <c r="A1854" s="6" t="s">
        <v>100</v>
      </c>
      <c r="E1854" s="6" t="str">
        <f>IF(D1854="","-",_xlfn.XLOOKUP(D1854,'TM Information'!$A:$A,'TM Information'!$D:$D,"No Match",0,1))</f>
        <v>-</v>
      </c>
      <c r="F1854" s="6" t="str">
        <f>IF(D1854="","-",_xlfn.XLOOKUP(D1854,'TM Information'!$A:$A,'TM Information'!$F:$F,"No Match",0,1))</f>
        <v>-</v>
      </c>
      <c r="G1854" s="42">
        <f t="shared" si="29"/>
        <v>0</v>
      </c>
    </row>
    <row r="1855" spans="1:7">
      <c r="A1855" s="6" t="s">
        <v>100</v>
      </c>
      <c r="E1855" s="6" t="str">
        <f>IF(D1855="","-",_xlfn.XLOOKUP(D1855,'TM Information'!$A:$A,'TM Information'!$D:$D,"No Match",0,1))</f>
        <v>-</v>
      </c>
      <c r="F1855" s="6" t="str">
        <f>IF(D1855="","-",_xlfn.XLOOKUP(D1855,'TM Information'!$A:$A,'TM Information'!$F:$F,"No Match",0,1))</f>
        <v>-</v>
      </c>
      <c r="G1855" s="42">
        <f t="shared" si="29"/>
        <v>0</v>
      </c>
    </row>
    <row r="1856" spans="1:7">
      <c r="A1856" s="6" t="s">
        <v>100</v>
      </c>
      <c r="E1856" s="6" t="str">
        <f>IF(D1856="","-",_xlfn.XLOOKUP(D1856,'TM Information'!$A:$A,'TM Information'!$D:$D,"No Match",0,1))</f>
        <v>-</v>
      </c>
      <c r="F1856" s="6" t="str">
        <f>IF(D1856="","-",_xlfn.XLOOKUP(D1856,'TM Information'!$A:$A,'TM Information'!$F:$F,"No Match",0,1))</f>
        <v>-</v>
      </c>
      <c r="G1856" s="42">
        <f t="shared" si="29"/>
        <v>0</v>
      </c>
    </row>
    <row r="1857" spans="1:7">
      <c r="A1857" s="6" t="s">
        <v>100</v>
      </c>
      <c r="E1857" s="6" t="str">
        <f>IF(D1857="","-",_xlfn.XLOOKUP(D1857,'TM Information'!$A:$A,'TM Information'!$D:$D,"No Match",0,1))</f>
        <v>-</v>
      </c>
      <c r="F1857" s="6" t="str">
        <f>IF(D1857="","-",_xlfn.XLOOKUP(D1857,'TM Information'!$A:$A,'TM Information'!$F:$F,"No Match",0,1))</f>
        <v>-</v>
      </c>
      <c r="G1857" s="42">
        <f t="shared" si="29"/>
        <v>0</v>
      </c>
    </row>
    <row r="1858" spans="1:7">
      <c r="A1858" s="6" t="s">
        <v>100</v>
      </c>
      <c r="E1858" s="6" t="str">
        <f>IF(D1858="","-",_xlfn.XLOOKUP(D1858,'TM Information'!$A:$A,'TM Information'!$D:$D,"No Match",0,1))</f>
        <v>-</v>
      </c>
      <c r="F1858" s="6" t="str">
        <f>IF(D1858="","-",_xlfn.XLOOKUP(D1858,'TM Information'!$A:$A,'TM Information'!$F:$F,"No Match",0,1))</f>
        <v>-</v>
      </c>
      <c r="G1858" s="42">
        <f t="shared" si="29"/>
        <v>0</v>
      </c>
    </row>
    <row r="1859" spans="1:7">
      <c r="A1859" s="6" t="s">
        <v>100</v>
      </c>
      <c r="E1859" s="6" t="str">
        <f>IF(D1859="","-",_xlfn.XLOOKUP(D1859,'TM Information'!$A:$A,'TM Information'!$D:$D,"No Match",0,1))</f>
        <v>-</v>
      </c>
      <c r="F1859" s="6" t="str">
        <f>IF(D1859="","-",_xlfn.XLOOKUP(D1859,'TM Information'!$A:$A,'TM Information'!$F:$F,"No Match",0,1))</f>
        <v>-</v>
      </c>
      <c r="G1859" s="42">
        <f t="shared" si="29"/>
        <v>0</v>
      </c>
    </row>
    <row r="1860" spans="1:7">
      <c r="A1860" s="6" t="s">
        <v>100</v>
      </c>
      <c r="E1860" s="6" t="str">
        <f>IF(D1860="","-",_xlfn.XLOOKUP(D1860,'TM Information'!$A:$A,'TM Information'!$D:$D,"No Match",0,1))</f>
        <v>-</v>
      </c>
      <c r="F1860" s="6" t="str">
        <f>IF(D1860="","-",_xlfn.XLOOKUP(D1860,'TM Information'!$A:$A,'TM Information'!$F:$F,"No Match",0,1))</f>
        <v>-</v>
      </c>
      <c r="G1860" s="42">
        <f t="shared" si="29"/>
        <v>0</v>
      </c>
    </row>
    <row r="1861" spans="1:7">
      <c r="A1861" s="6" t="s">
        <v>100</v>
      </c>
      <c r="E1861" s="6" t="str">
        <f>IF(D1861="","-",_xlfn.XLOOKUP(D1861,'TM Information'!$A:$A,'TM Information'!$D:$D,"No Match",0,1))</f>
        <v>-</v>
      </c>
      <c r="F1861" s="6" t="str">
        <f>IF(D1861="","-",_xlfn.XLOOKUP(D1861,'TM Information'!$A:$A,'TM Information'!$F:$F,"No Match",0,1))</f>
        <v>-</v>
      </c>
      <c r="G1861" s="42">
        <f t="shared" si="29"/>
        <v>0</v>
      </c>
    </row>
    <row r="1862" spans="1:7">
      <c r="A1862" s="6" t="s">
        <v>100</v>
      </c>
      <c r="E1862" s="6" t="str">
        <f>IF(D1862="","-",_xlfn.XLOOKUP(D1862,'TM Information'!$A:$A,'TM Information'!$D:$D,"No Match",0,1))</f>
        <v>-</v>
      </c>
      <c r="F1862" s="6" t="str">
        <f>IF(D1862="","-",_xlfn.XLOOKUP(D1862,'TM Information'!$A:$A,'TM Information'!$F:$F,"No Match",0,1))</f>
        <v>-</v>
      </c>
      <c r="G1862" s="42">
        <f t="shared" si="29"/>
        <v>0</v>
      </c>
    </row>
    <row r="1863" spans="1:7">
      <c r="A1863" s="6" t="s">
        <v>100</v>
      </c>
      <c r="E1863" s="6" t="str">
        <f>IF(D1863="","-",_xlfn.XLOOKUP(D1863,'TM Information'!$A:$A,'TM Information'!$D:$D,"No Match",0,1))</f>
        <v>-</v>
      </c>
      <c r="F1863" s="6" t="str">
        <f>IF(D1863="","-",_xlfn.XLOOKUP(D1863,'TM Information'!$A:$A,'TM Information'!$F:$F,"No Match",0,1))</f>
        <v>-</v>
      </c>
      <c r="G1863" s="42">
        <f t="shared" si="29"/>
        <v>0</v>
      </c>
    </row>
    <row r="1864" spans="1:7">
      <c r="A1864" s="6" t="s">
        <v>100</v>
      </c>
      <c r="E1864" s="6" t="str">
        <f>IF(D1864="","-",_xlfn.XLOOKUP(D1864,'TM Information'!$A:$A,'TM Information'!$D:$D,"No Match",0,1))</f>
        <v>-</v>
      </c>
      <c r="F1864" s="6" t="str">
        <f>IF(D1864="","-",_xlfn.XLOOKUP(D1864,'TM Information'!$A:$A,'TM Information'!$F:$F,"No Match",0,1))</f>
        <v>-</v>
      </c>
      <c r="G1864" s="42">
        <f t="shared" si="29"/>
        <v>0</v>
      </c>
    </row>
    <row r="1865" spans="1:7">
      <c r="A1865" s="6" t="s">
        <v>100</v>
      </c>
      <c r="E1865" s="6" t="str">
        <f>IF(D1865="","-",_xlfn.XLOOKUP(D1865,'TM Information'!$A:$A,'TM Information'!$D:$D,"No Match",0,1))</f>
        <v>-</v>
      </c>
      <c r="F1865" s="6" t="str">
        <f>IF(D1865="","-",_xlfn.XLOOKUP(D1865,'TM Information'!$A:$A,'TM Information'!$F:$F,"No Match",0,1))</f>
        <v>-</v>
      </c>
      <c r="G1865" s="42">
        <f t="shared" si="29"/>
        <v>0</v>
      </c>
    </row>
    <row r="1866" spans="1:7">
      <c r="A1866" s="6" t="s">
        <v>100</v>
      </c>
      <c r="E1866" s="6" t="str">
        <f>IF(D1866="","-",_xlfn.XLOOKUP(D1866,'TM Information'!$A:$A,'TM Information'!$D:$D,"No Match",0,1))</f>
        <v>-</v>
      </c>
      <c r="F1866" s="6" t="str">
        <f>IF(D1866="","-",_xlfn.XLOOKUP(D1866,'TM Information'!$A:$A,'TM Information'!$F:$F,"No Match",0,1))</f>
        <v>-</v>
      </c>
      <c r="G1866" s="42">
        <f t="shared" si="29"/>
        <v>0</v>
      </c>
    </row>
    <row r="1867" spans="1:7">
      <c r="A1867" s="6" t="s">
        <v>100</v>
      </c>
      <c r="E1867" s="6" t="str">
        <f>IF(D1867="","-",_xlfn.XLOOKUP(D1867,'TM Information'!$A:$A,'TM Information'!$D:$D,"No Match",0,1))</f>
        <v>-</v>
      </c>
      <c r="F1867" s="6" t="str">
        <f>IF(D1867="","-",_xlfn.XLOOKUP(D1867,'TM Information'!$A:$A,'TM Information'!$F:$F,"No Match",0,1))</f>
        <v>-</v>
      </c>
      <c r="G1867" s="42">
        <f t="shared" si="29"/>
        <v>0</v>
      </c>
    </row>
    <row r="1868" spans="1:7">
      <c r="A1868" s="6" t="s">
        <v>100</v>
      </c>
      <c r="E1868" s="6" t="str">
        <f>IF(D1868="","-",_xlfn.XLOOKUP(D1868,'TM Information'!$A:$A,'TM Information'!$D:$D,"No Match",0,1))</f>
        <v>-</v>
      </c>
      <c r="F1868" s="6" t="str">
        <f>IF(D1868="","-",_xlfn.XLOOKUP(D1868,'TM Information'!$A:$A,'TM Information'!$F:$F,"No Match",0,1))</f>
        <v>-</v>
      </c>
      <c r="G1868" s="42">
        <f t="shared" si="29"/>
        <v>0</v>
      </c>
    </row>
    <row r="1869" spans="1:7">
      <c r="A1869" s="6" t="s">
        <v>100</v>
      </c>
      <c r="E1869" s="6" t="str">
        <f>IF(D1869="","-",_xlfn.XLOOKUP(D1869,'TM Information'!$A:$A,'TM Information'!$D:$D,"No Match",0,1))</f>
        <v>-</v>
      </c>
      <c r="F1869" s="6" t="str">
        <f>IF(D1869="","-",_xlfn.XLOOKUP(D1869,'TM Information'!$A:$A,'TM Information'!$F:$F,"No Match",0,1))</f>
        <v>-</v>
      </c>
      <c r="G1869" s="42">
        <f t="shared" si="29"/>
        <v>0</v>
      </c>
    </row>
    <row r="1870" spans="1:7">
      <c r="A1870" s="6" t="s">
        <v>100</v>
      </c>
      <c r="E1870" s="6" t="str">
        <f>IF(D1870="","-",_xlfn.XLOOKUP(D1870,'TM Information'!$A:$A,'TM Information'!$D:$D,"No Match",0,1))</f>
        <v>-</v>
      </c>
      <c r="F1870" s="6" t="str">
        <f>IF(D1870="","-",_xlfn.XLOOKUP(D1870,'TM Information'!$A:$A,'TM Information'!$F:$F,"No Match",0,1))</f>
        <v>-</v>
      </c>
      <c r="G1870" s="42">
        <f t="shared" si="29"/>
        <v>0</v>
      </c>
    </row>
    <row r="1871" spans="1:7">
      <c r="A1871" s="6" t="s">
        <v>100</v>
      </c>
      <c r="E1871" s="6" t="str">
        <f>IF(D1871="","-",_xlfn.XLOOKUP(D1871,'TM Information'!$A:$A,'TM Information'!$D:$D,"No Match",0,1))</f>
        <v>-</v>
      </c>
      <c r="F1871" s="6" t="str">
        <f>IF(D1871="","-",_xlfn.XLOOKUP(D1871,'TM Information'!$A:$A,'TM Information'!$F:$F,"No Match",0,1))</f>
        <v>-</v>
      </c>
      <c r="G1871" s="42">
        <f t="shared" si="29"/>
        <v>0</v>
      </c>
    </row>
    <row r="1872" spans="1:7">
      <c r="A1872" s="6" t="s">
        <v>100</v>
      </c>
      <c r="E1872" s="6" t="str">
        <f>IF(D1872="","-",_xlfn.XLOOKUP(D1872,'TM Information'!$A:$A,'TM Information'!$D:$D,"No Match",0,1))</f>
        <v>-</v>
      </c>
      <c r="F1872" s="6" t="str">
        <f>IF(D1872="","-",_xlfn.XLOOKUP(D1872,'TM Information'!$A:$A,'TM Information'!$F:$F,"No Match",0,1))</f>
        <v>-</v>
      </c>
      <c r="G1872" s="42">
        <f t="shared" si="29"/>
        <v>0</v>
      </c>
    </row>
    <row r="1873" spans="1:7">
      <c r="A1873" s="6" t="s">
        <v>100</v>
      </c>
      <c r="E1873" s="6" t="str">
        <f>IF(D1873="","-",_xlfn.XLOOKUP(D1873,'TM Information'!$A:$A,'TM Information'!$D:$D,"No Match",0,1))</f>
        <v>-</v>
      </c>
      <c r="F1873" s="6" t="str">
        <f>IF(D1873="","-",_xlfn.XLOOKUP(D1873,'TM Information'!$A:$A,'TM Information'!$F:$F,"No Match",0,1))</f>
        <v>-</v>
      </c>
      <c r="G1873" s="42">
        <f t="shared" si="29"/>
        <v>0</v>
      </c>
    </row>
    <row r="1874" spans="1:7">
      <c r="A1874" s="6" t="s">
        <v>100</v>
      </c>
      <c r="E1874" s="6" t="str">
        <f>IF(D1874="","-",_xlfn.XLOOKUP(D1874,'TM Information'!$A:$A,'TM Information'!$D:$D,"No Match",0,1))</f>
        <v>-</v>
      </c>
      <c r="F1874" s="6" t="str">
        <f>IF(D1874="","-",_xlfn.XLOOKUP(D1874,'TM Information'!$A:$A,'TM Information'!$F:$F,"No Match",0,1))</f>
        <v>-</v>
      </c>
      <c r="G1874" s="42">
        <f t="shared" si="29"/>
        <v>0</v>
      </c>
    </row>
    <row r="1875" spans="1:7">
      <c r="A1875" s="6" t="s">
        <v>100</v>
      </c>
      <c r="E1875" s="6" t="str">
        <f>IF(D1875="","-",_xlfn.XLOOKUP(D1875,'TM Information'!$A:$A,'TM Information'!$D:$D,"No Match",0,1))</f>
        <v>-</v>
      </c>
      <c r="F1875" s="6" t="str">
        <f>IF(D1875="","-",_xlfn.XLOOKUP(D1875,'TM Information'!$A:$A,'TM Information'!$F:$F,"No Match",0,1))</f>
        <v>-</v>
      </c>
      <c r="G1875" s="42">
        <f t="shared" si="29"/>
        <v>0</v>
      </c>
    </row>
    <row r="1876" spans="1:7">
      <c r="A1876" s="6" t="s">
        <v>100</v>
      </c>
      <c r="E1876" s="6" t="str">
        <f>IF(D1876="","-",_xlfn.XLOOKUP(D1876,'TM Information'!$A:$A,'TM Information'!$D:$D,"No Match",0,1))</f>
        <v>-</v>
      </c>
      <c r="F1876" s="6" t="str">
        <f>IF(D1876="","-",_xlfn.XLOOKUP(D1876,'TM Information'!$A:$A,'TM Information'!$F:$F,"No Match",0,1))</f>
        <v>-</v>
      </c>
      <c r="G1876" s="42">
        <f t="shared" si="29"/>
        <v>0</v>
      </c>
    </row>
    <row r="1877" spans="1:7">
      <c r="A1877" s="6" t="s">
        <v>100</v>
      </c>
      <c r="E1877" s="6" t="str">
        <f>IF(D1877="","-",_xlfn.XLOOKUP(D1877,'TM Information'!$A:$A,'TM Information'!$D:$D,"No Match",0,1))</f>
        <v>-</v>
      </c>
      <c r="F1877" s="6" t="str">
        <f>IF(D1877="","-",_xlfn.XLOOKUP(D1877,'TM Information'!$A:$A,'TM Information'!$F:$F,"No Match",0,1))</f>
        <v>-</v>
      </c>
      <c r="G1877" s="42">
        <f t="shared" si="29"/>
        <v>0</v>
      </c>
    </row>
    <row r="1878" spans="1:7">
      <c r="A1878" s="6" t="s">
        <v>100</v>
      </c>
      <c r="E1878" s="6" t="str">
        <f>IF(D1878="","-",_xlfn.XLOOKUP(D1878,'TM Information'!$A:$A,'TM Information'!$D:$D,"No Match",0,1))</f>
        <v>-</v>
      </c>
      <c r="F1878" s="6" t="str">
        <f>IF(D1878="","-",_xlfn.XLOOKUP(D1878,'TM Information'!$A:$A,'TM Information'!$F:$F,"No Match",0,1))</f>
        <v>-</v>
      </c>
      <c r="G1878" s="42">
        <f t="shared" si="29"/>
        <v>0</v>
      </c>
    </row>
    <row r="1879" spans="1:7">
      <c r="A1879" s="6" t="s">
        <v>100</v>
      </c>
      <c r="E1879" s="6" t="str">
        <f>IF(D1879="","-",_xlfn.XLOOKUP(D1879,'TM Information'!$A:$A,'TM Information'!$D:$D,"No Match",0,1))</f>
        <v>-</v>
      </c>
      <c r="F1879" s="6" t="str">
        <f>IF(D1879="","-",_xlfn.XLOOKUP(D1879,'TM Information'!$A:$A,'TM Information'!$F:$F,"No Match",0,1))</f>
        <v>-</v>
      </c>
      <c r="G1879" s="42">
        <f t="shared" si="29"/>
        <v>0</v>
      </c>
    </row>
    <row r="1880" spans="1:7">
      <c r="A1880" s="6" t="s">
        <v>100</v>
      </c>
      <c r="E1880" s="6" t="str">
        <f>IF(D1880="","-",_xlfn.XLOOKUP(D1880,'TM Information'!$A:$A,'TM Information'!$D:$D,"No Match",0,1))</f>
        <v>-</v>
      </c>
      <c r="F1880" s="6" t="str">
        <f>IF(D1880="","-",_xlfn.XLOOKUP(D1880,'TM Information'!$A:$A,'TM Information'!$F:$F,"No Match",0,1))</f>
        <v>-</v>
      </c>
      <c r="G1880" s="42">
        <f t="shared" si="29"/>
        <v>0</v>
      </c>
    </row>
    <row r="1881" spans="1:7">
      <c r="A1881" s="6" t="s">
        <v>100</v>
      </c>
      <c r="E1881" s="6" t="str">
        <f>IF(D1881="","-",_xlfn.XLOOKUP(D1881,'TM Information'!$A:$A,'TM Information'!$D:$D,"No Match",0,1))</f>
        <v>-</v>
      </c>
      <c r="F1881" s="6" t="str">
        <f>IF(D1881="","-",_xlfn.XLOOKUP(D1881,'TM Information'!$A:$A,'TM Information'!$F:$F,"No Match",0,1))</f>
        <v>-</v>
      </c>
      <c r="G1881" s="42">
        <f t="shared" si="29"/>
        <v>0</v>
      </c>
    </row>
    <row r="1882" spans="1:7">
      <c r="A1882" s="6" t="s">
        <v>100</v>
      </c>
      <c r="E1882" s="6" t="str">
        <f>IF(D1882="","-",_xlfn.XLOOKUP(D1882,'TM Information'!$A:$A,'TM Information'!$D:$D,"No Match",0,1))</f>
        <v>-</v>
      </c>
      <c r="F1882" s="6" t="str">
        <f>IF(D1882="","-",_xlfn.XLOOKUP(D1882,'TM Information'!$A:$A,'TM Information'!$F:$F,"No Match",0,1))</f>
        <v>-</v>
      </c>
      <c r="G1882" s="42">
        <f t="shared" si="29"/>
        <v>0</v>
      </c>
    </row>
    <row r="1883" spans="1:7">
      <c r="A1883" s="6" t="s">
        <v>100</v>
      </c>
      <c r="E1883" s="6" t="str">
        <f>IF(D1883="","-",_xlfn.XLOOKUP(D1883,'TM Information'!$A:$A,'TM Information'!$D:$D,"No Match",0,1))</f>
        <v>-</v>
      </c>
      <c r="F1883" s="6" t="str">
        <f>IF(D1883="","-",_xlfn.XLOOKUP(D1883,'TM Information'!$A:$A,'TM Information'!$F:$F,"No Match",0,1))</f>
        <v>-</v>
      </c>
      <c r="G1883" s="42">
        <f t="shared" si="29"/>
        <v>0</v>
      </c>
    </row>
    <row r="1884" spans="1:7">
      <c r="A1884" s="6" t="s">
        <v>100</v>
      </c>
      <c r="E1884" s="6" t="str">
        <f>IF(D1884="","-",_xlfn.XLOOKUP(D1884,'TM Information'!$A:$A,'TM Information'!$D:$D,"No Match",0,1))</f>
        <v>-</v>
      </c>
      <c r="F1884" s="6" t="str">
        <f>IF(D1884="","-",_xlfn.XLOOKUP(D1884,'TM Information'!$A:$A,'TM Information'!$F:$F,"No Match",0,1))</f>
        <v>-</v>
      </c>
      <c r="G1884" s="42">
        <f t="shared" si="29"/>
        <v>0</v>
      </c>
    </row>
    <row r="1885" spans="1:7">
      <c r="A1885" s="6" t="s">
        <v>100</v>
      </c>
      <c r="E1885" s="6" t="str">
        <f>IF(D1885="","-",_xlfn.XLOOKUP(D1885,'TM Information'!$A:$A,'TM Information'!$D:$D,"No Match",0,1))</f>
        <v>-</v>
      </c>
      <c r="F1885" s="6" t="str">
        <f>IF(D1885="","-",_xlfn.XLOOKUP(D1885,'TM Information'!$A:$A,'TM Information'!$F:$F,"No Match",0,1))</f>
        <v>-</v>
      </c>
      <c r="G1885" s="42">
        <f t="shared" si="29"/>
        <v>0</v>
      </c>
    </row>
    <row r="1886" spans="1:7">
      <c r="A1886" s="6" t="s">
        <v>100</v>
      </c>
      <c r="E1886" s="6" t="str">
        <f>IF(D1886="","-",_xlfn.XLOOKUP(D1886,'TM Information'!$A:$A,'TM Information'!$D:$D,"No Match",0,1))</f>
        <v>-</v>
      </c>
      <c r="F1886" s="6" t="str">
        <f>IF(D1886="","-",_xlfn.XLOOKUP(D1886,'TM Information'!$A:$A,'TM Information'!$F:$F,"No Match",0,1))</f>
        <v>-</v>
      </c>
      <c r="G1886" s="42">
        <f t="shared" si="29"/>
        <v>0</v>
      </c>
    </row>
    <row r="1887" spans="1:7">
      <c r="A1887" s="6" t="s">
        <v>100</v>
      </c>
      <c r="E1887" s="6" t="str">
        <f>IF(D1887="","-",_xlfn.XLOOKUP(D1887,'TM Information'!$A:$A,'TM Information'!$D:$D,"No Match",0,1))</f>
        <v>-</v>
      </c>
      <c r="F1887" s="6" t="str">
        <f>IF(D1887="","-",_xlfn.XLOOKUP(D1887,'TM Information'!$A:$A,'TM Information'!$F:$F,"No Match",0,1))</f>
        <v>-</v>
      </c>
      <c r="G1887" s="42">
        <f t="shared" si="29"/>
        <v>0</v>
      </c>
    </row>
    <row r="1888" spans="1:7">
      <c r="A1888" s="6" t="s">
        <v>100</v>
      </c>
      <c r="E1888" s="6" t="str">
        <f>IF(D1888="","-",_xlfn.XLOOKUP(D1888,'TM Information'!$A:$A,'TM Information'!$D:$D,"No Match",0,1))</f>
        <v>-</v>
      </c>
      <c r="F1888" s="6" t="str">
        <f>IF(D1888="","-",_xlfn.XLOOKUP(D1888,'TM Information'!$A:$A,'TM Information'!$F:$F,"No Match",0,1))</f>
        <v>-</v>
      </c>
      <c r="G1888" s="42">
        <f t="shared" si="29"/>
        <v>0</v>
      </c>
    </row>
    <row r="1889" spans="1:7">
      <c r="A1889" s="6" t="s">
        <v>100</v>
      </c>
      <c r="E1889" s="6" t="str">
        <f>IF(D1889="","-",_xlfn.XLOOKUP(D1889,'TM Information'!$A:$A,'TM Information'!$D:$D,"No Match",0,1))</f>
        <v>-</v>
      </c>
      <c r="F1889" s="6" t="str">
        <f>IF(D1889="","-",_xlfn.XLOOKUP(D1889,'TM Information'!$A:$A,'TM Information'!$F:$F,"No Match",0,1))</f>
        <v>-</v>
      </c>
      <c r="G1889" s="42">
        <f t="shared" si="29"/>
        <v>0</v>
      </c>
    </row>
    <row r="1890" spans="1:7">
      <c r="A1890" s="6" t="s">
        <v>100</v>
      </c>
      <c r="E1890" s="6" t="str">
        <f>IF(D1890="","-",_xlfn.XLOOKUP(D1890,'TM Information'!$A:$A,'TM Information'!$D:$D,"No Match",0,1))</f>
        <v>-</v>
      </c>
      <c r="F1890" s="6" t="str">
        <f>IF(D1890="","-",_xlfn.XLOOKUP(D1890,'TM Information'!$A:$A,'TM Information'!$F:$F,"No Match",0,1))</f>
        <v>-</v>
      </c>
      <c r="G1890" s="42">
        <f t="shared" si="29"/>
        <v>0</v>
      </c>
    </row>
    <row r="1891" spans="1:7">
      <c r="A1891" s="6" t="s">
        <v>100</v>
      </c>
      <c r="E1891" s="6" t="str">
        <f>IF(D1891="","-",_xlfn.XLOOKUP(D1891,'TM Information'!$A:$A,'TM Information'!$D:$D,"No Match",0,1))</f>
        <v>-</v>
      </c>
      <c r="F1891" s="6" t="str">
        <f>IF(D1891="","-",_xlfn.XLOOKUP(D1891,'TM Information'!$A:$A,'TM Information'!$F:$F,"No Match",0,1))</f>
        <v>-</v>
      </c>
      <c r="G1891" s="42">
        <f t="shared" si="29"/>
        <v>0</v>
      </c>
    </row>
    <row r="1892" spans="1:7">
      <c r="A1892" s="6" t="s">
        <v>100</v>
      </c>
      <c r="E1892" s="6" t="str">
        <f>IF(D1892="","-",_xlfn.XLOOKUP(D1892,'TM Information'!$A:$A,'TM Information'!$D:$D,"No Match",0,1))</f>
        <v>-</v>
      </c>
      <c r="F1892" s="6" t="str">
        <f>IF(D1892="","-",_xlfn.XLOOKUP(D1892,'TM Information'!$A:$A,'TM Information'!$F:$F,"No Match",0,1))</f>
        <v>-</v>
      </c>
      <c r="G1892" s="42">
        <f t="shared" si="29"/>
        <v>0</v>
      </c>
    </row>
    <row r="1893" spans="1:7">
      <c r="A1893" s="6" t="s">
        <v>100</v>
      </c>
      <c r="E1893" s="6" t="str">
        <f>IF(D1893="","-",_xlfn.XLOOKUP(D1893,'TM Information'!$A:$A,'TM Information'!$D:$D,"No Match",0,1))</f>
        <v>-</v>
      </c>
      <c r="F1893" s="6" t="str">
        <f>IF(D1893="","-",_xlfn.XLOOKUP(D1893,'TM Information'!$A:$A,'TM Information'!$F:$F,"No Match",0,1))</f>
        <v>-</v>
      </c>
      <c r="G1893" s="42">
        <f t="shared" si="29"/>
        <v>0</v>
      </c>
    </row>
    <row r="1894" spans="1:7">
      <c r="A1894" s="6" t="s">
        <v>100</v>
      </c>
      <c r="E1894" s="6" t="str">
        <f>IF(D1894="","-",_xlfn.XLOOKUP(D1894,'TM Information'!$A:$A,'TM Information'!$D:$D,"No Match",0,1))</f>
        <v>-</v>
      </c>
      <c r="F1894" s="6" t="str">
        <f>IF(D1894="","-",_xlfn.XLOOKUP(D1894,'TM Information'!$A:$A,'TM Information'!$F:$F,"No Match",0,1))</f>
        <v>-</v>
      </c>
      <c r="G1894" s="42">
        <f t="shared" si="29"/>
        <v>0</v>
      </c>
    </row>
    <row r="1895" spans="1:7">
      <c r="A1895" s="6" t="s">
        <v>100</v>
      </c>
      <c r="E1895" s="6" t="str">
        <f>IF(D1895="","-",_xlfn.XLOOKUP(D1895,'TM Information'!$A:$A,'TM Information'!$D:$D,"No Match",0,1))</f>
        <v>-</v>
      </c>
      <c r="F1895" s="6" t="str">
        <f>IF(D1895="","-",_xlfn.XLOOKUP(D1895,'TM Information'!$A:$A,'TM Information'!$F:$F,"No Match",0,1))</f>
        <v>-</v>
      </c>
      <c r="G1895" s="42">
        <f t="shared" si="29"/>
        <v>0</v>
      </c>
    </row>
    <row r="1896" spans="1:7">
      <c r="A1896" s="6" t="s">
        <v>100</v>
      </c>
      <c r="E1896" s="6" t="str">
        <f>IF(D1896="","-",_xlfn.XLOOKUP(D1896,'TM Information'!$A:$A,'TM Information'!$D:$D,"No Match",0,1))</f>
        <v>-</v>
      </c>
      <c r="F1896" s="6" t="str">
        <f>IF(D1896="","-",_xlfn.XLOOKUP(D1896,'TM Information'!$A:$A,'TM Information'!$F:$F,"No Match",0,1))</f>
        <v>-</v>
      </c>
      <c r="G1896" s="42">
        <f t="shared" si="29"/>
        <v>0</v>
      </c>
    </row>
    <row r="1897" spans="1:7">
      <c r="A1897" s="6" t="s">
        <v>100</v>
      </c>
      <c r="E1897" s="6" t="str">
        <f>IF(D1897="","-",_xlfn.XLOOKUP(D1897,'TM Information'!$A:$A,'TM Information'!$D:$D,"No Match",0,1))</f>
        <v>-</v>
      </c>
      <c r="F1897" s="6" t="str">
        <f>IF(D1897="","-",_xlfn.XLOOKUP(D1897,'TM Information'!$A:$A,'TM Information'!$F:$F,"No Match",0,1))</f>
        <v>-</v>
      </c>
      <c r="G1897" s="42">
        <f t="shared" si="29"/>
        <v>0</v>
      </c>
    </row>
    <row r="1898" spans="1:7">
      <c r="A1898" s="6" t="s">
        <v>100</v>
      </c>
      <c r="E1898" s="6" t="str">
        <f>IF(D1898="","-",_xlfn.XLOOKUP(D1898,'TM Information'!$A:$A,'TM Information'!$D:$D,"No Match",0,1))</f>
        <v>-</v>
      </c>
      <c r="F1898" s="6" t="str">
        <f>IF(D1898="","-",_xlfn.XLOOKUP(D1898,'TM Information'!$A:$A,'TM Information'!$F:$F,"No Match",0,1))</f>
        <v>-</v>
      </c>
      <c r="G1898" s="42">
        <f t="shared" si="29"/>
        <v>0</v>
      </c>
    </row>
    <row r="1899" spans="1:7">
      <c r="A1899" s="6" t="s">
        <v>100</v>
      </c>
      <c r="E1899" s="6" t="str">
        <f>IF(D1899="","-",_xlfn.XLOOKUP(D1899,'TM Information'!$A:$A,'TM Information'!$D:$D,"No Match",0,1))</f>
        <v>-</v>
      </c>
      <c r="F1899" s="6" t="str">
        <f>IF(D1899="","-",_xlfn.XLOOKUP(D1899,'TM Information'!$A:$A,'TM Information'!$F:$F,"No Match",0,1))</f>
        <v>-</v>
      </c>
      <c r="G1899" s="42">
        <f t="shared" si="29"/>
        <v>0</v>
      </c>
    </row>
    <row r="1900" spans="1:7">
      <c r="A1900" s="6" t="s">
        <v>100</v>
      </c>
      <c r="E1900" s="6" t="str">
        <f>IF(D1900="","-",_xlfn.XLOOKUP(D1900,'TM Information'!$A:$A,'TM Information'!$D:$D,"No Match",0,1))</f>
        <v>-</v>
      </c>
      <c r="F1900" s="6" t="str">
        <f>IF(D1900="","-",_xlfn.XLOOKUP(D1900,'TM Information'!$A:$A,'TM Information'!$F:$F,"No Match",0,1))</f>
        <v>-</v>
      </c>
      <c r="G1900" s="42">
        <f t="shared" si="29"/>
        <v>0</v>
      </c>
    </row>
    <row r="1901" spans="1:7">
      <c r="A1901" s="6" t="s">
        <v>100</v>
      </c>
      <c r="E1901" s="6" t="str">
        <f>IF(D1901="","-",_xlfn.XLOOKUP(D1901,'TM Information'!$A:$A,'TM Information'!$D:$D,"No Match",0,1))</f>
        <v>-</v>
      </c>
      <c r="F1901" s="6" t="str">
        <f>IF(D1901="","-",_xlfn.XLOOKUP(D1901,'TM Information'!$A:$A,'TM Information'!$F:$F,"No Match",0,1))</f>
        <v>-</v>
      </c>
      <c r="G1901" s="42">
        <f t="shared" si="29"/>
        <v>0</v>
      </c>
    </row>
    <row r="1902" spans="1:7">
      <c r="A1902" s="6" t="s">
        <v>100</v>
      </c>
      <c r="E1902" s="6" t="str">
        <f>IF(D1902="","-",_xlfn.XLOOKUP(D1902,'TM Information'!$A:$A,'TM Information'!$D:$D,"No Match",0,1))</f>
        <v>-</v>
      </c>
      <c r="F1902" s="6" t="str">
        <f>IF(D1902="","-",_xlfn.XLOOKUP(D1902,'TM Information'!$A:$A,'TM Information'!$F:$F,"No Match",0,1))</f>
        <v>-</v>
      </c>
      <c r="G1902" s="42">
        <f t="shared" ref="G1902:G1965" si="30">COUNTIF(D:D,D1902)</f>
        <v>0</v>
      </c>
    </row>
    <row r="1903" spans="1:7">
      <c r="A1903" s="6" t="s">
        <v>100</v>
      </c>
      <c r="E1903" s="6" t="str">
        <f>IF(D1903="","-",_xlfn.XLOOKUP(D1903,'TM Information'!$A:$A,'TM Information'!$D:$D,"No Match",0,1))</f>
        <v>-</v>
      </c>
      <c r="F1903" s="6" t="str">
        <f>IF(D1903="","-",_xlfn.XLOOKUP(D1903,'TM Information'!$A:$A,'TM Information'!$F:$F,"No Match",0,1))</f>
        <v>-</v>
      </c>
      <c r="G1903" s="42">
        <f t="shared" si="30"/>
        <v>0</v>
      </c>
    </row>
    <row r="1904" spans="1:7">
      <c r="A1904" s="6" t="s">
        <v>100</v>
      </c>
      <c r="E1904" s="6" t="str">
        <f>IF(D1904="","-",_xlfn.XLOOKUP(D1904,'TM Information'!$A:$A,'TM Information'!$D:$D,"No Match",0,1))</f>
        <v>-</v>
      </c>
      <c r="F1904" s="6" t="str">
        <f>IF(D1904="","-",_xlfn.XLOOKUP(D1904,'TM Information'!$A:$A,'TM Information'!$F:$F,"No Match",0,1))</f>
        <v>-</v>
      </c>
      <c r="G1904" s="42">
        <f t="shared" si="30"/>
        <v>0</v>
      </c>
    </row>
    <row r="1905" spans="1:7">
      <c r="A1905" s="6" t="s">
        <v>100</v>
      </c>
      <c r="E1905" s="6" t="str">
        <f>IF(D1905="","-",_xlfn.XLOOKUP(D1905,'TM Information'!$A:$A,'TM Information'!$D:$D,"No Match",0,1))</f>
        <v>-</v>
      </c>
      <c r="F1905" s="6" t="str">
        <f>IF(D1905="","-",_xlfn.XLOOKUP(D1905,'TM Information'!$A:$A,'TM Information'!$F:$F,"No Match",0,1))</f>
        <v>-</v>
      </c>
      <c r="G1905" s="42">
        <f t="shared" si="30"/>
        <v>0</v>
      </c>
    </row>
    <row r="1906" spans="1:7">
      <c r="A1906" s="6" t="s">
        <v>100</v>
      </c>
      <c r="E1906" s="6" t="str">
        <f>IF(D1906="","-",_xlfn.XLOOKUP(D1906,'TM Information'!$A:$A,'TM Information'!$D:$D,"No Match",0,1))</f>
        <v>-</v>
      </c>
      <c r="F1906" s="6" t="str">
        <f>IF(D1906="","-",_xlfn.XLOOKUP(D1906,'TM Information'!$A:$A,'TM Information'!$F:$F,"No Match",0,1))</f>
        <v>-</v>
      </c>
      <c r="G1906" s="42">
        <f t="shared" si="30"/>
        <v>0</v>
      </c>
    </row>
    <row r="1907" spans="1:7">
      <c r="A1907" s="6" t="s">
        <v>100</v>
      </c>
      <c r="E1907" s="6" t="str">
        <f>IF(D1907="","-",_xlfn.XLOOKUP(D1907,'TM Information'!$A:$A,'TM Information'!$D:$D,"No Match",0,1))</f>
        <v>-</v>
      </c>
      <c r="F1907" s="6" t="str">
        <f>IF(D1907="","-",_xlfn.XLOOKUP(D1907,'TM Information'!$A:$A,'TM Information'!$F:$F,"No Match",0,1))</f>
        <v>-</v>
      </c>
      <c r="G1907" s="42">
        <f t="shared" si="30"/>
        <v>0</v>
      </c>
    </row>
    <row r="1908" spans="1:7">
      <c r="A1908" s="6" t="s">
        <v>100</v>
      </c>
      <c r="E1908" s="6" t="str">
        <f>IF(D1908="","-",_xlfn.XLOOKUP(D1908,'TM Information'!$A:$A,'TM Information'!$D:$D,"No Match",0,1))</f>
        <v>-</v>
      </c>
      <c r="F1908" s="6" t="str">
        <f>IF(D1908="","-",_xlfn.XLOOKUP(D1908,'TM Information'!$A:$A,'TM Information'!$F:$F,"No Match",0,1))</f>
        <v>-</v>
      </c>
      <c r="G1908" s="42">
        <f t="shared" si="30"/>
        <v>0</v>
      </c>
    </row>
    <row r="1909" spans="1:7">
      <c r="A1909" s="6" t="s">
        <v>100</v>
      </c>
      <c r="E1909" s="6" t="str">
        <f>IF(D1909="","-",_xlfn.XLOOKUP(D1909,'TM Information'!$A:$A,'TM Information'!$D:$D,"No Match",0,1))</f>
        <v>-</v>
      </c>
      <c r="F1909" s="6" t="str">
        <f>IF(D1909="","-",_xlfn.XLOOKUP(D1909,'TM Information'!$A:$A,'TM Information'!$F:$F,"No Match",0,1))</f>
        <v>-</v>
      </c>
      <c r="G1909" s="42">
        <f t="shared" si="30"/>
        <v>0</v>
      </c>
    </row>
    <row r="1910" spans="1:7">
      <c r="A1910" s="6" t="s">
        <v>100</v>
      </c>
      <c r="E1910" s="6" t="str">
        <f>IF(D1910="","-",_xlfn.XLOOKUP(D1910,'TM Information'!$A:$A,'TM Information'!$D:$D,"No Match",0,1))</f>
        <v>-</v>
      </c>
      <c r="F1910" s="6" t="str">
        <f>IF(D1910="","-",_xlfn.XLOOKUP(D1910,'TM Information'!$A:$A,'TM Information'!$F:$F,"No Match",0,1))</f>
        <v>-</v>
      </c>
      <c r="G1910" s="42">
        <f t="shared" si="30"/>
        <v>0</v>
      </c>
    </row>
    <row r="1911" spans="1:7">
      <c r="A1911" s="6" t="s">
        <v>100</v>
      </c>
      <c r="E1911" s="6" t="str">
        <f>IF(D1911="","-",_xlfn.XLOOKUP(D1911,'TM Information'!$A:$A,'TM Information'!$D:$D,"No Match",0,1))</f>
        <v>-</v>
      </c>
      <c r="F1911" s="6" t="str">
        <f>IF(D1911="","-",_xlfn.XLOOKUP(D1911,'TM Information'!$A:$A,'TM Information'!$F:$F,"No Match",0,1))</f>
        <v>-</v>
      </c>
      <c r="G1911" s="42">
        <f t="shared" si="30"/>
        <v>0</v>
      </c>
    </row>
    <row r="1912" spans="1:7">
      <c r="A1912" s="6" t="s">
        <v>100</v>
      </c>
      <c r="E1912" s="6" t="str">
        <f>IF(D1912="","-",_xlfn.XLOOKUP(D1912,'TM Information'!$A:$A,'TM Information'!$D:$D,"No Match",0,1))</f>
        <v>-</v>
      </c>
      <c r="F1912" s="6" t="str">
        <f>IF(D1912="","-",_xlfn.XLOOKUP(D1912,'TM Information'!$A:$A,'TM Information'!$F:$F,"No Match",0,1))</f>
        <v>-</v>
      </c>
      <c r="G1912" s="42">
        <f t="shared" si="30"/>
        <v>0</v>
      </c>
    </row>
    <row r="1913" spans="1:7">
      <c r="A1913" s="6" t="s">
        <v>100</v>
      </c>
      <c r="E1913" s="6" t="str">
        <f>IF(D1913="","-",_xlfn.XLOOKUP(D1913,'TM Information'!$A:$A,'TM Information'!$D:$D,"No Match",0,1))</f>
        <v>-</v>
      </c>
      <c r="F1913" s="6" t="str">
        <f>IF(D1913="","-",_xlfn.XLOOKUP(D1913,'TM Information'!$A:$A,'TM Information'!$F:$F,"No Match",0,1))</f>
        <v>-</v>
      </c>
      <c r="G1913" s="42">
        <f t="shared" si="30"/>
        <v>0</v>
      </c>
    </row>
    <row r="1914" spans="1:7">
      <c r="A1914" s="6" t="s">
        <v>100</v>
      </c>
      <c r="E1914" s="6" t="str">
        <f>IF(D1914="","-",_xlfn.XLOOKUP(D1914,'TM Information'!$A:$A,'TM Information'!$D:$D,"No Match",0,1))</f>
        <v>-</v>
      </c>
      <c r="F1914" s="6" t="str">
        <f>IF(D1914="","-",_xlfn.XLOOKUP(D1914,'TM Information'!$A:$A,'TM Information'!$F:$F,"No Match",0,1))</f>
        <v>-</v>
      </c>
      <c r="G1914" s="42">
        <f t="shared" si="30"/>
        <v>0</v>
      </c>
    </row>
    <row r="1915" spans="1:7">
      <c r="A1915" s="6" t="s">
        <v>100</v>
      </c>
      <c r="E1915" s="6" t="str">
        <f>IF(D1915="","-",_xlfn.XLOOKUP(D1915,'TM Information'!$A:$A,'TM Information'!$D:$D,"No Match",0,1))</f>
        <v>-</v>
      </c>
      <c r="F1915" s="6" t="str">
        <f>IF(D1915="","-",_xlfn.XLOOKUP(D1915,'TM Information'!$A:$A,'TM Information'!$F:$F,"No Match",0,1))</f>
        <v>-</v>
      </c>
      <c r="G1915" s="42">
        <f t="shared" si="30"/>
        <v>0</v>
      </c>
    </row>
    <row r="1916" spans="1:7">
      <c r="A1916" s="6" t="s">
        <v>100</v>
      </c>
      <c r="E1916" s="6" t="str">
        <f>IF(D1916="","-",_xlfn.XLOOKUP(D1916,'TM Information'!$A:$A,'TM Information'!$D:$D,"No Match",0,1))</f>
        <v>-</v>
      </c>
      <c r="F1916" s="6" t="str">
        <f>IF(D1916="","-",_xlfn.XLOOKUP(D1916,'TM Information'!$A:$A,'TM Information'!$F:$F,"No Match",0,1))</f>
        <v>-</v>
      </c>
      <c r="G1916" s="42">
        <f t="shared" si="30"/>
        <v>0</v>
      </c>
    </row>
    <row r="1917" spans="1:7">
      <c r="A1917" s="6" t="s">
        <v>100</v>
      </c>
      <c r="E1917" s="6" t="str">
        <f>IF(D1917="","-",_xlfn.XLOOKUP(D1917,'TM Information'!$A:$A,'TM Information'!$D:$D,"No Match",0,1))</f>
        <v>-</v>
      </c>
      <c r="F1917" s="6" t="str">
        <f>IF(D1917="","-",_xlfn.XLOOKUP(D1917,'TM Information'!$A:$A,'TM Information'!$F:$F,"No Match",0,1))</f>
        <v>-</v>
      </c>
      <c r="G1917" s="42">
        <f t="shared" si="30"/>
        <v>0</v>
      </c>
    </row>
    <row r="1918" spans="1:7">
      <c r="A1918" s="6" t="s">
        <v>100</v>
      </c>
      <c r="E1918" s="6" t="str">
        <f>IF(D1918="","-",_xlfn.XLOOKUP(D1918,'TM Information'!$A:$A,'TM Information'!$D:$D,"No Match",0,1))</f>
        <v>-</v>
      </c>
      <c r="F1918" s="6" t="str">
        <f>IF(D1918="","-",_xlfn.XLOOKUP(D1918,'TM Information'!$A:$A,'TM Information'!$F:$F,"No Match",0,1))</f>
        <v>-</v>
      </c>
      <c r="G1918" s="42">
        <f t="shared" si="30"/>
        <v>0</v>
      </c>
    </row>
    <row r="1919" spans="1:7">
      <c r="A1919" s="6" t="s">
        <v>100</v>
      </c>
      <c r="E1919" s="6" t="str">
        <f>IF(D1919="","-",_xlfn.XLOOKUP(D1919,'TM Information'!$A:$A,'TM Information'!$D:$D,"No Match",0,1))</f>
        <v>-</v>
      </c>
      <c r="F1919" s="6" t="str">
        <f>IF(D1919="","-",_xlfn.XLOOKUP(D1919,'TM Information'!$A:$A,'TM Information'!$F:$F,"No Match",0,1))</f>
        <v>-</v>
      </c>
      <c r="G1919" s="42">
        <f t="shared" si="30"/>
        <v>0</v>
      </c>
    </row>
    <row r="1920" spans="1:7">
      <c r="A1920" s="6" t="s">
        <v>100</v>
      </c>
      <c r="E1920" s="6" t="str">
        <f>IF(D1920="","-",_xlfn.XLOOKUP(D1920,'TM Information'!$A:$A,'TM Information'!$D:$D,"No Match",0,1))</f>
        <v>-</v>
      </c>
      <c r="F1920" s="6" t="str">
        <f>IF(D1920="","-",_xlfn.XLOOKUP(D1920,'TM Information'!$A:$A,'TM Information'!$F:$F,"No Match",0,1))</f>
        <v>-</v>
      </c>
      <c r="G1920" s="42">
        <f t="shared" si="30"/>
        <v>0</v>
      </c>
    </row>
    <row r="1921" spans="1:7">
      <c r="A1921" s="6" t="s">
        <v>100</v>
      </c>
      <c r="E1921" s="6" t="str">
        <f>IF(D1921="","-",_xlfn.XLOOKUP(D1921,'TM Information'!$A:$A,'TM Information'!$D:$D,"No Match",0,1))</f>
        <v>-</v>
      </c>
      <c r="F1921" s="6" t="str">
        <f>IF(D1921="","-",_xlfn.XLOOKUP(D1921,'TM Information'!$A:$A,'TM Information'!$F:$F,"No Match",0,1))</f>
        <v>-</v>
      </c>
      <c r="G1921" s="42">
        <f t="shared" si="30"/>
        <v>0</v>
      </c>
    </row>
    <row r="1922" spans="1:7">
      <c r="A1922" s="6" t="s">
        <v>100</v>
      </c>
      <c r="E1922" s="6" t="str">
        <f>IF(D1922="","-",_xlfn.XLOOKUP(D1922,'TM Information'!$A:$A,'TM Information'!$D:$D,"No Match",0,1))</f>
        <v>-</v>
      </c>
      <c r="F1922" s="6" t="str">
        <f>IF(D1922="","-",_xlfn.XLOOKUP(D1922,'TM Information'!$A:$A,'TM Information'!$F:$F,"No Match",0,1))</f>
        <v>-</v>
      </c>
      <c r="G1922" s="42">
        <f t="shared" si="30"/>
        <v>0</v>
      </c>
    </row>
    <row r="1923" spans="1:7">
      <c r="A1923" s="6" t="s">
        <v>100</v>
      </c>
      <c r="E1923" s="6" t="str">
        <f>IF(D1923="","-",_xlfn.XLOOKUP(D1923,'TM Information'!$A:$A,'TM Information'!$D:$D,"No Match",0,1))</f>
        <v>-</v>
      </c>
      <c r="F1923" s="6" t="str">
        <f>IF(D1923="","-",_xlfn.XLOOKUP(D1923,'TM Information'!$A:$A,'TM Information'!$F:$F,"No Match",0,1))</f>
        <v>-</v>
      </c>
      <c r="G1923" s="42">
        <f t="shared" si="30"/>
        <v>0</v>
      </c>
    </row>
    <row r="1924" spans="1:7">
      <c r="A1924" s="6" t="s">
        <v>100</v>
      </c>
      <c r="E1924" s="6" t="str">
        <f>IF(D1924="","-",_xlfn.XLOOKUP(D1924,'TM Information'!$A:$A,'TM Information'!$D:$D,"No Match",0,1))</f>
        <v>-</v>
      </c>
      <c r="F1924" s="6" t="str">
        <f>IF(D1924="","-",_xlfn.XLOOKUP(D1924,'TM Information'!$A:$A,'TM Information'!$F:$F,"No Match",0,1))</f>
        <v>-</v>
      </c>
      <c r="G1924" s="42">
        <f t="shared" si="30"/>
        <v>0</v>
      </c>
    </row>
    <row r="1925" spans="1:7">
      <c r="A1925" s="6" t="s">
        <v>100</v>
      </c>
      <c r="E1925" s="6" t="str">
        <f>IF(D1925="","-",_xlfn.XLOOKUP(D1925,'TM Information'!$A:$A,'TM Information'!$D:$D,"No Match",0,1))</f>
        <v>-</v>
      </c>
      <c r="F1925" s="6" t="str">
        <f>IF(D1925="","-",_xlfn.XLOOKUP(D1925,'TM Information'!$A:$A,'TM Information'!$F:$F,"No Match",0,1))</f>
        <v>-</v>
      </c>
      <c r="G1925" s="42">
        <f t="shared" si="30"/>
        <v>0</v>
      </c>
    </row>
    <row r="1926" spans="1:7">
      <c r="A1926" s="6" t="s">
        <v>100</v>
      </c>
      <c r="E1926" s="6" t="str">
        <f>IF(D1926="","-",_xlfn.XLOOKUP(D1926,'TM Information'!$A:$A,'TM Information'!$D:$D,"No Match",0,1))</f>
        <v>-</v>
      </c>
      <c r="F1926" s="6" t="str">
        <f>IF(D1926="","-",_xlfn.XLOOKUP(D1926,'TM Information'!$A:$A,'TM Information'!$F:$F,"No Match",0,1))</f>
        <v>-</v>
      </c>
      <c r="G1926" s="42">
        <f t="shared" si="30"/>
        <v>0</v>
      </c>
    </row>
    <row r="1927" spans="1:7">
      <c r="A1927" s="6" t="s">
        <v>100</v>
      </c>
      <c r="E1927" s="6" t="str">
        <f>IF(D1927="","-",_xlfn.XLOOKUP(D1927,'TM Information'!$A:$A,'TM Information'!$D:$D,"No Match",0,1))</f>
        <v>-</v>
      </c>
      <c r="F1927" s="6" t="str">
        <f>IF(D1927="","-",_xlfn.XLOOKUP(D1927,'TM Information'!$A:$A,'TM Information'!$F:$F,"No Match",0,1))</f>
        <v>-</v>
      </c>
      <c r="G1927" s="42">
        <f t="shared" si="30"/>
        <v>0</v>
      </c>
    </row>
    <row r="1928" spans="1:7">
      <c r="A1928" s="6" t="s">
        <v>100</v>
      </c>
      <c r="E1928" s="6" t="str">
        <f>IF(D1928="","-",_xlfn.XLOOKUP(D1928,'TM Information'!$A:$A,'TM Information'!$D:$D,"No Match",0,1))</f>
        <v>-</v>
      </c>
      <c r="F1928" s="6" t="str">
        <f>IF(D1928="","-",_xlfn.XLOOKUP(D1928,'TM Information'!$A:$A,'TM Information'!$F:$F,"No Match",0,1))</f>
        <v>-</v>
      </c>
      <c r="G1928" s="42">
        <f t="shared" si="30"/>
        <v>0</v>
      </c>
    </row>
    <row r="1929" spans="1:7">
      <c r="A1929" s="6" t="s">
        <v>100</v>
      </c>
      <c r="E1929" s="6" t="str">
        <f>IF(D1929="","-",_xlfn.XLOOKUP(D1929,'TM Information'!$A:$A,'TM Information'!$D:$D,"No Match",0,1))</f>
        <v>-</v>
      </c>
      <c r="F1929" s="6" t="str">
        <f>IF(D1929="","-",_xlfn.XLOOKUP(D1929,'TM Information'!$A:$A,'TM Information'!$F:$F,"No Match",0,1))</f>
        <v>-</v>
      </c>
      <c r="G1929" s="42">
        <f t="shared" si="30"/>
        <v>0</v>
      </c>
    </row>
    <row r="1930" spans="1:7">
      <c r="A1930" s="6" t="s">
        <v>100</v>
      </c>
      <c r="E1930" s="6" t="str">
        <f>IF(D1930="","-",_xlfn.XLOOKUP(D1930,'TM Information'!$A:$A,'TM Information'!$D:$D,"No Match",0,1))</f>
        <v>-</v>
      </c>
      <c r="F1930" s="6" t="str">
        <f>IF(D1930="","-",_xlfn.XLOOKUP(D1930,'TM Information'!$A:$A,'TM Information'!$F:$F,"No Match",0,1))</f>
        <v>-</v>
      </c>
      <c r="G1930" s="42">
        <f t="shared" si="30"/>
        <v>0</v>
      </c>
    </row>
    <row r="1931" spans="1:7">
      <c r="A1931" s="6" t="s">
        <v>100</v>
      </c>
      <c r="E1931" s="6" t="str">
        <f>IF(D1931="","-",_xlfn.XLOOKUP(D1931,'TM Information'!$A:$A,'TM Information'!$D:$D,"No Match",0,1))</f>
        <v>-</v>
      </c>
      <c r="F1931" s="6" t="str">
        <f>IF(D1931="","-",_xlfn.XLOOKUP(D1931,'TM Information'!$A:$A,'TM Information'!$F:$F,"No Match",0,1))</f>
        <v>-</v>
      </c>
      <c r="G1931" s="42">
        <f t="shared" si="30"/>
        <v>0</v>
      </c>
    </row>
    <row r="1932" spans="1:7">
      <c r="A1932" s="6" t="s">
        <v>100</v>
      </c>
      <c r="E1932" s="6" t="str">
        <f>IF(D1932="","-",_xlfn.XLOOKUP(D1932,'TM Information'!$A:$A,'TM Information'!$D:$D,"No Match",0,1))</f>
        <v>-</v>
      </c>
      <c r="F1932" s="6" t="str">
        <f>IF(D1932="","-",_xlfn.XLOOKUP(D1932,'TM Information'!$A:$A,'TM Information'!$F:$F,"No Match",0,1))</f>
        <v>-</v>
      </c>
      <c r="G1932" s="42">
        <f t="shared" si="30"/>
        <v>0</v>
      </c>
    </row>
    <row r="1933" spans="1:7">
      <c r="A1933" s="6" t="s">
        <v>100</v>
      </c>
      <c r="E1933" s="6" t="str">
        <f>IF(D1933="","-",_xlfn.XLOOKUP(D1933,'TM Information'!$A:$A,'TM Information'!$D:$D,"No Match",0,1))</f>
        <v>-</v>
      </c>
      <c r="F1933" s="6" t="str">
        <f>IF(D1933="","-",_xlfn.XLOOKUP(D1933,'TM Information'!$A:$A,'TM Information'!$F:$F,"No Match",0,1))</f>
        <v>-</v>
      </c>
      <c r="G1933" s="42">
        <f t="shared" si="30"/>
        <v>0</v>
      </c>
    </row>
    <row r="1934" spans="1:7">
      <c r="A1934" s="6" t="s">
        <v>100</v>
      </c>
      <c r="E1934" s="6" t="str">
        <f>IF(D1934="","-",_xlfn.XLOOKUP(D1934,'TM Information'!$A:$A,'TM Information'!$D:$D,"No Match",0,1))</f>
        <v>-</v>
      </c>
      <c r="F1934" s="6" t="str">
        <f>IF(D1934="","-",_xlfn.XLOOKUP(D1934,'TM Information'!$A:$A,'TM Information'!$F:$F,"No Match",0,1))</f>
        <v>-</v>
      </c>
      <c r="G1934" s="42">
        <f t="shared" si="30"/>
        <v>0</v>
      </c>
    </row>
    <row r="1935" spans="1:7">
      <c r="A1935" s="6" t="s">
        <v>100</v>
      </c>
      <c r="E1935" s="6" t="str">
        <f>IF(D1935="","-",_xlfn.XLOOKUP(D1935,'TM Information'!$A:$A,'TM Information'!$D:$D,"No Match",0,1))</f>
        <v>-</v>
      </c>
      <c r="F1935" s="6" t="str">
        <f>IF(D1935="","-",_xlfn.XLOOKUP(D1935,'TM Information'!$A:$A,'TM Information'!$F:$F,"No Match",0,1))</f>
        <v>-</v>
      </c>
      <c r="G1935" s="42">
        <f t="shared" si="30"/>
        <v>0</v>
      </c>
    </row>
    <row r="1936" spans="1:7">
      <c r="A1936" s="6" t="s">
        <v>100</v>
      </c>
      <c r="E1936" s="6" t="str">
        <f>IF(D1936="","-",_xlfn.XLOOKUP(D1936,'TM Information'!$A:$A,'TM Information'!$D:$D,"No Match",0,1))</f>
        <v>-</v>
      </c>
      <c r="F1936" s="6" t="str">
        <f>IF(D1936="","-",_xlfn.XLOOKUP(D1936,'TM Information'!$A:$A,'TM Information'!$F:$F,"No Match",0,1))</f>
        <v>-</v>
      </c>
      <c r="G1936" s="42">
        <f t="shared" si="30"/>
        <v>0</v>
      </c>
    </row>
    <row r="1937" spans="1:7">
      <c r="A1937" s="6" t="s">
        <v>100</v>
      </c>
      <c r="E1937" s="6" t="str">
        <f>IF(D1937="","-",_xlfn.XLOOKUP(D1937,'TM Information'!$A:$A,'TM Information'!$D:$D,"No Match",0,1))</f>
        <v>-</v>
      </c>
      <c r="F1937" s="6" t="str">
        <f>IF(D1937="","-",_xlfn.XLOOKUP(D1937,'TM Information'!$A:$A,'TM Information'!$F:$F,"No Match",0,1))</f>
        <v>-</v>
      </c>
      <c r="G1937" s="42">
        <f t="shared" si="30"/>
        <v>0</v>
      </c>
    </row>
    <row r="1938" spans="1:7">
      <c r="A1938" s="6" t="s">
        <v>100</v>
      </c>
      <c r="E1938" s="6" t="str">
        <f>IF(D1938="","-",_xlfn.XLOOKUP(D1938,'TM Information'!$A:$A,'TM Information'!$D:$D,"No Match",0,1))</f>
        <v>-</v>
      </c>
      <c r="F1938" s="6" t="str">
        <f>IF(D1938="","-",_xlfn.XLOOKUP(D1938,'TM Information'!$A:$A,'TM Information'!$F:$F,"No Match",0,1))</f>
        <v>-</v>
      </c>
      <c r="G1938" s="42">
        <f t="shared" si="30"/>
        <v>0</v>
      </c>
    </row>
    <row r="1939" spans="1:7">
      <c r="A1939" s="6" t="s">
        <v>100</v>
      </c>
      <c r="E1939" s="6" t="str">
        <f>IF(D1939="","-",_xlfn.XLOOKUP(D1939,'TM Information'!$A:$A,'TM Information'!$D:$D,"No Match",0,1))</f>
        <v>-</v>
      </c>
      <c r="F1939" s="6" t="str">
        <f>IF(D1939="","-",_xlfn.XLOOKUP(D1939,'TM Information'!$A:$A,'TM Information'!$F:$F,"No Match",0,1))</f>
        <v>-</v>
      </c>
      <c r="G1939" s="42">
        <f t="shared" si="30"/>
        <v>0</v>
      </c>
    </row>
    <row r="1940" spans="1:7">
      <c r="A1940" s="6" t="s">
        <v>100</v>
      </c>
      <c r="E1940" s="6" t="str">
        <f>IF(D1940="","-",_xlfn.XLOOKUP(D1940,'TM Information'!$A:$A,'TM Information'!$D:$D,"No Match",0,1))</f>
        <v>-</v>
      </c>
      <c r="F1940" s="6" t="str">
        <f>IF(D1940="","-",_xlfn.XLOOKUP(D1940,'TM Information'!$A:$A,'TM Information'!$F:$F,"No Match",0,1))</f>
        <v>-</v>
      </c>
      <c r="G1940" s="42">
        <f t="shared" si="30"/>
        <v>0</v>
      </c>
    </row>
    <row r="1941" spans="1:7">
      <c r="A1941" s="6" t="s">
        <v>100</v>
      </c>
      <c r="E1941" s="6" t="str">
        <f>IF(D1941="","-",_xlfn.XLOOKUP(D1941,'TM Information'!$A:$A,'TM Information'!$D:$D,"No Match",0,1))</f>
        <v>-</v>
      </c>
      <c r="F1941" s="6" t="str">
        <f>IF(D1941="","-",_xlfn.XLOOKUP(D1941,'TM Information'!$A:$A,'TM Information'!$F:$F,"No Match",0,1))</f>
        <v>-</v>
      </c>
      <c r="G1941" s="42">
        <f t="shared" si="30"/>
        <v>0</v>
      </c>
    </row>
    <row r="1942" spans="1:7">
      <c r="A1942" s="6" t="s">
        <v>100</v>
      </c>
      <c r="E1942" s="6" t="str">
        <f>IF(D1942="","-",_xlfn.XLOOKUP(D1942,'TM Information'!$A:$A,'TM Information'!$D:$D,"No Match",0,1))</f>
        <v>-</v>
      </c>
      <c r="F1942" s="6" t="str">
        <f>IF(D1942="","-",_xlfn.XLOOKUP(D1942,'TM Information'!$A:$A,'TM Information'!$F:$F,"No Match",0,1))</f>
        <v>-</v>
      </c>
      <c r="G1942" s="42">
        <f t="shared" si="30"/>
        <v>0</v>
      </c>
    </row>
    <row r="1943" spans="1:7">
      <c r="A1943" s="6" t="s">
        <v>100</v>
      </c>
      <c r="E1943" s="6" t="str">
        <f>IF(D1943="","-",_xlfn.XLOOKUP(D1943,'TM Information'!$A:$A,'TM Information'!$D:$D,"No Match",0,1))</f>
        <v>-</v>
      </c>
      <c r="F1943" s="6" t="str">
        <f>IF(D1943="","-",_xlfn.XLOOKUP(D1943,'TM Information'!$A:$A,'TM Information'!$F:$F,"No Match",0,1))</f>
        <v>-</v>
      </c>
      <c r="G1943" s="42">
        <f t="shared" si="30"/>
        <v>0</v>
      </c>
    </row>
    <row r="1944" spans="1:7">
      <c r="A1944" s="6" t="s">
        <v>100</v>
      </c>
      <c r="E1944" s="6" t="str">
        <f>IF(D1944="","-",_xlfn.XLOOKUP(D1944,'TM Information'!$A:$A,'TM Information'!$D:$D,"No Match",0,1))</f>
        <v>-</v>
      </c>
      <c r="F1944" s="6" t="str">
        <f>IF(D1944="","-",_xlfn.XLOOKUP(D1944,'TM Information'!$A:$A,'TM Information'!$F:$F,"No Match",0,1))</f>
        <v>-</v>
      </c>
      <c r="G1944" s="42">
        <f t="shared" si="30"/>
        <v>0</v>
      </c>
    </row>
    <row r="1945" spans="1:7">
      <c r="A1945" s="6" t="s">
        <v>100</v>
      </c>
      <c r="E1945" s="6" t="str">
        <f>IF(D1945="","-",_xlfn.XLOOKUP(D1945,'TM Information'!$A:$A,'TM Information'!$D:$D,"No Match",0,1))</f>
        <v>-</v>
      </c>
      <c r="F1945" s="6" t="str">
        <f>IF(D1945="","-",_xlfn.XLOOKUP(D1945,'TM Information'!$A:$A,'TM Information'!$F:$F,"No Match",0,1))</f>
        <v>-</v>
      </c>
      <c r="G1945" s="42">
        <f t="shared" si="30"/>
        <v>0</v>
      </c>
    </row>
    <row r="1946" spans="1:7">
      <c r="A1946" s="6" t="s">
        <v>100</v>
      </c>
      <c r="E1946" s="6" t="str">
        <f>IF(D1946="","-",_xlfn.XLOOKUP(D1946,'TM Information'!$A:$A,'TM Information'!$D:$D,"No Match",0,1))</f>
        <v>-</v>
      </c>
      <c r="F1946" s="6" t="str">
        <f>IF(D1946="","-",_xlfn.XLOOKUP(D1946,'TM Information'!$A:$A,'TM Information'!$F:$F,"No Match",0,1))</f>
        <v>-</v>
      </c>
      <c r="G1946" s="42">
        <f t="shared" si="30"/>
        <v>0</v>
      </c>
    </row>
    <row r="1947" spans="1:7">
      <c r="A1947" s="6" t="s">
        <v>100</v>
      </c>
      <c r="E1947" s="6" t="str">
        <f>IF(D1947="","-",_xlfn.XLOOKUP(D1947,'TM Information'!$A:$A,'TM Information'!$D:$D,"No Match",0,1))</f>
        <v>-</v>
      </c>
      <c r="F1947" s="6" t="str">
        <f>IF(D1947="","-",_xlfn.XLOOKUP(D1947,'TM Information'!$A:$A,'TM Information'!$F:$F,"No Match",0,1))</f>
        <v>-</v>
      </c>
      <c r="G1947" s="42">
        <f t="shared" si="30"/>
        <v>0</v>
      </c>
    </row>
    <row r="1948" spans="1:7">
      <c r="A1948" s="6" t="s">
        <v>100</v>
      </c>
      <c r="E1948" s="6" t="str">
        <f>IF(D1948="","-",_xlfn.XLOOKUP(D1948,'TM Information'!$A:$A,'TM Information'!$D:$D,"No Match",0,1))</f>
        <v>-</v>
      </c>
      <c r="F1948" s="6" t="str">
        <f>IF(D1948="","-",_xlfn.XLOOKUP(D1948,'TM Information'!$A:$A,'TM Information'!$F:$F,"No Match",0,1))</f>
        <v>-</v>
      </c>
      <c r="G1948" s="42">
        <f t="shared" si="30"/>
        <v>0</v>
      </c>
    </row>
    <row r="1949" spans="1:7">
      <c r="A1949" s="6" t="s">
        <v>100</v>
      </c>
      <c r="E1949" s="6" t="str">
        <f>IF(D1949="","-",_xlfn.XLOOKUP(D1949,'TM Information'!$A:$A,'TM Information'!$D:$D,"No Match",0,1))</f>
        <v>-</v>
      </c>
      <c r="F1949" s="6" t="str">
        <f>IF(D1949="","-",_xlfn.XLOOKUP(D1949,'TM Information'!$A:$A,'TM Information'!$F:$F,"No Match",0,1))</f>
        <v>-</v>
      </c>
      <c r="G1949" s="42">
        <f t="shared" si="30"/>
        <v>0</v>
      </c>
    </row>
    <row r="1950" spans="1:7">
      <c r="A1950" s="6" t="s">
        <v>100</v>
      </c>
      <c r="E1950" s="6" t="str">
        <f>IF(D1950="","-",_xlfn.XLOOKUP(D1950,'TM Information'!$A:$A,'TM Information'!$D:$D,"No Match",0,1))</f>
        <v>-</v>
      </c>
      <c r="F1950" s="6" t="str">
        <f>IF(D1950="","-",_xlfn.XLOOKUP(D1950,'TM Information'!$A:$A,'TM Information'!$F:$F,"No Match",0,1))</f>
        <v>-</v>
      </c>
      <c r="G1950" s="42">
        <f t="shared" si="30"/>
        <v>0</v>
      </c>
    </row>
    <row r="1951" spans="1:7">
      <c r="A1951" s="6" t="s">
        <v>100</v>
      </c>
      <c r="E1951" s="6" t="str">
        <f>IF(D1951="","-",_xlfn.XLOOKUP(D1951,'TM Information'!$A:$A,'TM Information'!$D:$D,"No Match",0,1))</f>
        <v>-</v>
      </c>
      <c r="F1951" s="6" t="str">
        <f>IF(D1951="","-",_xlfn.XLOOKUP(D1951,'TM Information'!$A:$A,'TM Information'!$F:$F,"No Match",0,1))</f>
        <v>-</v>
      </c>
      <c r="G1951" s="42">
        <f t="shared" si="30"/>
        <v>0</v>
      </c>
    </row>
    <row r="1952" spans="1:7">
      <c r="A1952" s="6" t="s">
        <v>100</v>
      </c>
      <c r="E1952" s="6" t="str">
        <f>IF(D1952="","-",_xlfn.XLOOKUP(D1952,'TM Information'!$A:$A,'TM Information'!$D:$D,"No Match",0,1))</f>
        <v>-</v>
      </c>
      <c r="F1952" s="6" t="str">
        <f>IF(D1952="","-",_xlfn.XLOOKUP(D1952,'TM Information'!$A:$A,'TM Information'!$F:$F,"No Match",0,1))</f>
        <v>-</v>
      </c>
      <c r="G1952" s="42">
        <f t="shared" si="30"/>
        <v>0</v>
      </c>
    </row>
    <row r="1953" spans="1:7">
      <c r="A1953" s="6" t="s">
        <v>100</v>
      </c>
      <c r="E1953" s="6" t="str">
        <f>IF(D1953="","-",_xlfn.XLOOKUP(D1953,'TM Information'!$A:$A,'TM Information'!$D:$D,"No Match",0,1))</f>
        <v>-</v>
      </c>
      <c r="F1953" s="6" t="str">
        <f>IF(D1953="","-",_xlfn.XLOOKUP(D1953,'TM Information'!$A:$A,'TM Information'!$F:$F,"No Match",0,1))</f>
        <v>-</v>
      </c>
      <c r="G1953" s="42">
        <f t="shared" si="30"/>
        <v>0</v>
      </c>
    </row>
    <row r="1954" spans="1:7">
      <c r="A1954" s="6" t="s">
        <v>100</v>
      </c>
      <c r="E1954" s="6" t="str">
        <f>IF(D1954="","-",_xlfn.XLOOKUP(D1954,'TM Information'!$A:$A,'TM Information'!$D:$D,"No Match",0,1))</f>
        <v>-</v>
      </c>
      <c r="F1954" s="6" t="str">
        <f>IF(D1954="","-",_xlfn.XLOOKUP(D1954,'TM Information'!$A:$A,'TM Information'!$F:$F,"No Match",0,1))</f>
        <v>-</v>
      </c>
      <c r="G1954" s="42">
        <f t="shared" si="30"/>
        <v>0</v>
      </c>
    </row>
    <row r="1955" spans="1:7">
      <c r="A1955" s="6" t="s">
        <v>100</v>
      </c>
      <c r="E1955" s="6" t="str">
        <f>IF(D1955="","-",_xlfn.XLOOKUP(D1955,'TM Information'!$A:$A,'TM Information'!$D:$D,"No Match",0,1))</f>
        <v>-</v>
      </c>
      <c r="F1955" s="6" t="str">
        <f>IF(D1955="","-",_xlfn.XLOOKUP(D1955,'TM Information'!$A:$A,'TM Information'!$F:$F,"No Match",0,1))</f>
        <v>-</v>
      </c>
      <c r="G1955" s="42">
        <f t="shared" si="30"/>
        <v>0</v>
      </c>
    </row>
    <row r="1956" spans="1:7">
      <c r="A1956" s="6" t="s">
        <v>100</v>
      </c>
      <c r="E1956" s="6" t="str">
        <f>IF(D1956="","-",_xlfn.XLOOKUP(D1956,'TM Information'!$A:$A,'TM Information'!$D:$D,"No Match",0,1))</f>
        <v>-</v>
      </c>
      <c r="F1956" s="6" t="str">
        <f>IF(D1956="","-",_xlfn.XLOOKUP(D1956,'TM Information'!$A:$A,'TM Information'!$F:$F,"No Match",0,1))</f>
        <v>-</v>
      </c>
      <c r="G1956" s="42">
        <f t="shared" si="30"/>
        <v>0</v>
      </c>
    </row>
    <row r="1957" spans="1:7">
      <c r="A1957" s="6" t="s">
        <v>100</v>
      </c>
      <c r="E1957" s="6" t="str">
        <f>IF(D1957="","-",_xlfn.XLOOKUP(D1957,'TM Information'!$A:$A,'TM Information'!$D:$D,"No Match",0,1))</f>
        <v>-</v>
      </c>
      <c r="F1957" s="6" t="str">
        <f>IF(D1957="","-",_xlfn.XLOOKUP(D1957,'TM Information'!$A:$A,'TM Information'!$F:$F,"No Match",0,1))</f>
        <v>-</v>
      </c>
      <c r="G1957" s="42">
        <f t="shared" si="30"/>
        <v>0</v>
      </c>
    </row>
    <row r="1958" spans="1:7">
      <c r="A1958" s="6" t="s">
        <v>100</v>
      </c>
      <c r="E1958" s="6" t="str">
        <f>IF(D1958="","-",_xlfn.XLOOKUP(D1958,'TM Information'!$A:$A,'TM Information'!$D:$D,"No Match",0,1))</f>
        <v>-</v>
      </c>
      <c r="F1958" s="6" t="str">
        <f>IF(D1958="","-",_xlfn.XLOOKUP(D1958,'TM Information'!$A:$A,'TM Information'!$F:$F,"No Match",0,1))</f>
        <v>-</v>
      </c>
      <c r="G1958" s="42">
        <f t="shared" si="30"/>
        <v>0</v>
      </c>
    </row>
    <row r="1959" spans="1:7">
      <c r="A1959" s="6" t="s">
        <v>100</v>
      </c>
      <c r="E1959" s="6" t="str">
        <f>IF(D1959="","-",_xlfn.XLOOKUP(D1959,'TM Information'!$A:$A,'TM Information'!$D:$D,"No Match",0,1))</f>
        <v>-</v>
      </c>
      <c r="F1959" s="6" t="str">
        <f>IF(D1959="","-",_xlfn.XLOOKUP(D1959,'TM Information'!$A:$A,'TM Information'!$F:$F,"No Match",0,1))</f>
        <v>-</v>
      </c>
      <c r="G1959" s="42">
        <f t="shared" si="30"/>
        <v>0</v>
      </c>
    </row>
    <row r="1960" spans="1:7">
      <c r="A1960" s="6" t="s">
        <v>100</v>
      </c>
      <c r="E1960" s="6" t="str">
        <f>IF(D1960="","-",_xlfn.XLOOKUP(D1960,'TM Information'!$A:$A,'TM Information'!$D:$D,"No Match",0,1))</f>
        <v>-</v>
      </c>
      <c r="F1960" s="6" t="str">
        <f>IF(D1960="","-",_xlfn.XLOOKUP(D1960,'TM Information'!$A:$A,'TM Information'!$F:$F,"No Match",0,1))</f>
        <v>-</v>
      </c>
      <c r="G1960" s="42">
        <f t="shared" si="30"/>
        <v>0</v>
      </c>
    </row>
    <row r="1961" spans="1:7">
      <c r="A1961" s="6" t="s">
        <v>100</v>
      </c>
      <c r="E1961" s="6" t="str">
        <f>IF(D1961="","-",_xlfn.XLOOKUP(D1961,'TM Information'!$A:$A,'TM Information'!$D:$D,"No Match",0,1))</f>
        <v>-</v>
      </c>
      <c r="F1961" s="6" t="str">
        <f>IF(D1961="","-",_xlfn.XLOOKUP(D1961,'TM Information'!$A:$A,'TM Information'!$F:$F,"No Match",0,1))</f>
        <v>-</v>
      </c>
      <c r="G1961" s="42">
        <f t="shared" si="30"/>
        <v>0</v>
      </c>
    </row>
    <row r="1962" spans="1:7">
      <c r="A1962" s="6" t="s">
        <v>100</v>
      </c>
      <c r="E1962" s="6" t="str">
        <f>IF(D1962="","-",_xlfn.XLOOKUP(D1962,'TM Information'!$A:$A,'TM Information'!$D:$D,"No Match",0,1))</f>
        <v>-</v>
      </c>
      <c r="F1962" s="6" t="str">
        <f>IF(D1962="","-",_xlfn.XLOOKUP(D1962,'TM Information'!$A:$A,'TM Information'!$F:$F,"No Match",0,1))</f>
        <v>-</v>
      </c>
      <c r="G1962" s="42">
        <f t="shared" si="30"/>
        <v>0</v>
      </c>
    </row>
    <row r="1963" spans="1:7">
      <c r="A1963" s="6" t="s">
        <v>100</v>
      </c>
      <c r="E1963" s="6" t="str">
        <f>IF(D1963="","-",_xlfn.XLOOKUP(D1963,'TM Information'!$A:$A,'TM Information'!$D:$D,"No Match",0,1))</f>
        <v>-</v>
      </c>
      <c r="F1963" s="6" t="str">
        <f>IF(D1963="","-",_xlfn.XLOOKUP(D1963,'TM Information'!$A:$A,'TM Information'!$F:$F,"No Match",0,1))</f>
        <v>-</v>
      </c>
      <c r="G1963" s="42">
        <f t="shared" si="30"/>
        <v>0</v>
      </c>
    </row>
    <row r="1964" spans="1:7">
      <c r="A1964" s="6" t="s">
        <v>100</v>
      </c>
      <c r="E1964" s="6" t="str">
        <f>IF(D1964="","-",_xlfn.XLOOKUP(D1964,'TM Information'!$A:$A,'TM Information'!$D:$D,"No Match",0,1))</f>
        <v>-</v>
      </c>
      <c r="F1964" s="6" t="str">
        <f>IF(D1964="","-",_xlfn.XLOOKUP(D1964,'TM Information'!$A:$A,'TM Information'!$F:$F,"No Match",0,1))</f>
        <v>-</v>
      </c>
      <c r="G1964" s="42">
        <f t="shared" si="30"/>
        <v>0</v>
      </c>
    </row>
    <row r="1965" spans="1:7">
      <c r="A1965" s="6" t="s">
        <v>100</v>
      </c>
      <c r="E1965" s="6" t="str">
        <f>IF(D1965="","-",_xlfn.XLOOKUP(D1965,'TM Information'!$A:$A,'TM Information'!$D:$D,"No Match",0,1))</f>
        <v>-</v>
      </c>
      <c r="F1965" s="6" t="str">
        <f>IF(D1965="","-",_xlfn.XLOOKUP(D1965,'TM Information'!$A:$A,'TM Information'!$F:$F,"No Match",0,1))</f>
        <v>-</v>
      </c>
      <c r="G1965" s="42">
        <f t="shared" si="30"/>
        <v>0</v>
      </c>
    </row>
    <row r="1966" spans="1:7">
      <c r="A1966" s="6" t="s">
        <v>100</v>
      </c>
      <c r="E1966" s="6" t="str">
        <f>IF(D1966="","-",_xlfn.XLOOKUP(D1966,'TM Information'!$A:$A,'TM Information'!$D:$D,"No Match",0,1))</f>
        <v>-</v>
      </c>
      <c r="F1966" s="6" t="str">
        <f>IF(D1966="","-",_xlfn.XLOOKUP(D1966,'TM Information'!$A:$A,'TM Information'!$F:$F,"No Match",0,1))</f>
        <v>-</v>
      </c>
      <c r="G1966" s="42">
        <f t="shared" ref="G1966:G2029" si="31">COUNTIF(D:D,D1966)</f>
        <v>0</v>
      </c>
    </row>
    <row r="1967" spans="1:7">
      <c r="A1967" s="6" t="s">
        <v>100</v>
      </c>
      <c r="E1967" s="6" t="str">
        <f>IF(D1967="","-",_xlfn.XLOOKUP(D1967,'TM Information'!$A:$A,'TM Information'!$D:$D,"No Match",0,1))</f>
        <v>-</v>
      </c>
      <c r="F1967" s="6" t="str">
        <f>IF(D1967="","-",_xlfn.XLOOKUP(D1967,'TM Information'!$A:$A,'TM Information'!$F:$F,"No Match",0,1))</f>
        <v>-</v>
      </c>
      <c r="G1967" s="42">
        <f t="shared" si="31"/>
        <v>0</v>
      </c>
    </row>
    <row r="1968" spans="1:7">
      <c r="A1968" s="6" t="s">
        <v>100</v>
      </c>
      <c r="E1968" s="6" t="str">
        <f>IF(D1968="","-",_xlfn.XLOOKUP(D1968,'TM Information'!$A:$A,'TM Information'!$D:$D,"No Match",0,1))</f>
        <v>-</v>
      </c>
      <c r="F1968" s="6" t="str">
        <f>IF(D1968="","-",_xlfn.XLOOKUP(D1968,'TM Information'!$A:$A,'TM Information'!$F:$F,"No Match",0,1))</f>
        <v>-</v>
      </c>
      <c r="G1968" s="42">
        <f t="shared" si="31"/>
        <v>0</v>
      </c>
    </row>
    <row r="1969" spans="1:7">
      <c r="A1969" s="6" t="s">
        <v>100</v>
      </c>
      <c r="E1969" s="6" t="str">
        <f>IF(D1969="","-",_xlfn.XLOOKUP(D1969,'TM Information'!$A:$A,'TM Information'!$D:$D,"No Match",0,1))</f>
        <v>-</v>
      </c>
      <c r="F1969" s="6" t="str">
        <f>IF(D1969="","-",_xlfn.XLOOKUP(D1969,'TM Information'!$A:$A,'TM Information'!$F:$F,"No Match",0,1))</f>
        <v>-</v>
      </c>
      <c r="G1969" s="42">
        <f t="shared" si="31"/>
        <v>0</v>
      </c>
    </row>
    <row r="1970" spans="1:7">
      <c r="A1970" s="6" t="s">
        <v>100</v>
      </c>
      <c r="E1970" s="6" t="str">
        <f>IF(D1970="","-",_xlfn.XLOOKUP(D1970,'TM Information'!$A:$A,'TM Information'!$D:$D,"No Match",0,1))</f>
        <v>-</v>
      </c>
      <c r="F1970" s="6" t="str">
        <f>IF(D1970="","-",_xlfn.XLOOKUP(D1970,'TM Information'!$A:$A,'TM Information'!$F:$F,"No Match",0,1))</f>
        <v>-</v>
      </c>
      <c r="G1970" s="42">
        <f t="shared" si="31"/>
        <v>0</v>
      </c>
    </row>
    <row r="1971" spans="1:7">
      <c r="A1971" s="6" t="s">
        <v>100</v>
      </c>
      <c r="E1971" s="6" t="str">
        <f>IF(D1971="","-",_xlfn.XLOOKUP(D1971,'TM Information'!$A:$A,'TM Information'!$D:$D,"No Match",0,1))</f>
        <v>-</v>
      </c>
      <c r="F1971" s="6" t="str">
        <f>IF(D1971="","-",_xlfn.XLOOKUP(D1971,'TM Information'!$A:$A,'TM Information'!$F:$F,"No Match",0,1))</f>
        <v>-</v>
      </c>
      <c r="G1971" s="42">
        <f t="shared" si="31"/>
        <v>0</v>
      </c>
    </row>
    <row r="1972" spans="1:7">
      <c r="A1972" s="6" t="s">
        <v>100</v>
      </c>
      <c r="E1972" s="6" t="str">
        <f>IF(D1972="","-",_xlfn.XLOOKUP(D1972,'TM Information'!$A:$A,'TM Information'!$D:$D,"No Match",0,1))</f>
        <v>-</v>
      </c>
      <c r="F1972" s="6" t="str">
        <f>IF(D1972="","-",_xlfn.XLOOKUP(D1972,'TM Information'!$A:$A,'TM Information'!$F:$F,"No Match",0,1))</f>
        <v>-</v>
      </c>
      <c r="G1972" s="42">
        <f t="shared" si="31"/>
        <v>0</v>
      </c>
    </row>
    <row r="1973" spans="1:7">
      <c r="A1973" s="6" t="s">
        <v>100</v>
      </c>
      <c r="E1973" s="6" t="str">
        <f>IF(D1973="","-",_xlfn.XLOOKUP(D1973,'TM Information'!$A:$A,'TM Information'!$D:$D,"No Match",0,1))</f>
        <v>-</v>
      </c>
      <c r="F1973" s="6" t="str">
        <f>IF(D1973="","-",_xlfn.XLOOKUP(D1973,'TM Information'!$A:$A,'TM Information'!$F:$F,"No Match",0,1))</f>
        <v>-</v>
      </c>
      <c r="G1973" s="42">
        <f t="shared" si="31"/>
        <v>0</v>
      </c>
    </row>
    <row r="1974" spans="1:7">
      <c r="A1974" s="6" t="s">
        <v>100</v>
      </c>
      <c r="E1974" s="6" t="str">
        <f>IF(D1974="","-",_xlfn.XLOOKUP(D1974,'TM Information'!$A:$A,'TM Information'!$D:$D,"No Match",0,1))</f>
        <v>-</v>
      </c>
      <c r="F1974" s="6" t="str">
        <f>IF(D1974="","-",_xlfn.XLOOKUP(D1974,'TM Information'!$A:$A,'TM Information'!$F:$F,"No Match",0,1))</f>
        <v>-</v>
      </c>
      <c r="G1974" s="42">
        <f t="shared" si="31"/>
        <v>0</v>
      </c>
    </row>
    <row r="1975" spans="1:7">
      <c r="A1975" s="6" t="s">
        <v>100</v>
      </c>
      <c r="E1975" s="6" t="str">
        <f>IF(D1975="","-",_xlfn.XLOOKUP(D1975,'TM Information'!$A:$A,'TM Information'!$D:$D,"No Match",0,1))</f>
        <v>-</v>
      </c>
      <c r="F1975" s="6" t="str">
        <f>IF(D1975="","-",_xlfn.XLOOKUP(D1975,'TM Information'!$A:$A,'TM Information'!$F:$F,"No Match",0,1))</f>
        <v>-</v>
      </c>
      <c r="G1975" s="42">
        <f t="shared" si="31"/>
        <v>0</v>
      </c>
    </row>
    <row r="1976" spans="1:7">
      <c r="A1976" s="6" t="s">
        <v>100</v>
      </c>
      <c r="E1976" s="6" t="str">
        <f>IF(D1976="","-",_xlfn.XLOOKUP(D1976,'TM Information'!$A:$A,'TM Information'!$D:$D,"No Match",0,1))</f>
        <v>-</v>
      </c>
      <c r="F1976" s="6" t="str">
        <f>IF(D1976="","-",_xlfn.XLOOKUP(D1976,'TM Information'!$A:$A,'TM Information'!$F:$F,"No Match",0,1))</f>
        <v>-</v>
      </c>
      <c r="G1976" s="42">
        <f t="shared" si="31"/>
        <v>0</v>
      </c>
    </row>
    <row r="1977" spans="1:7">
      <c r="A1977" s="6" t="s">
        <v>100</v>
      </c>
      <c r="E1977" s="6" t="str">
        <f>IF(D1977="","-",_xlfn.XLOOKUP(D1977,'TM Information'!$A:$A,'TM Information'!$D:$D,"No Match",0,1))</f>
        <v>-</v>
      </c>
      <c r="F1977" s="6" t="str">
        <f>IF(D1977="","-",_xlfn.XLOOKUP(D1977,'TM Information'!$A:$A,'TM Information'!$F:$F,"No Match",0,1))</f>
        <v>-</v>
      </c>
      <c r="G1977" s="42">
        <f t="shared" si="31"/>
        <v>0</v>
      </c>
    </row>
    <row r="1978" spans="1:7">
      <c r="A1978" s="6" t="s">
        <v>100</v>
      </c>
      <c r="E1978" s="6" t="str">
        <f>IF(D1978="","-",_xlfn.XLOOKUP(D1978,'TM Information'!$A:$A,'TM Information'!$D:$D,"No Match",0,1))</f>
        <v>-</v>
      </c>
      <c r="F1978" s="6" t="str">
        <f>IF(D1978="","-",_xlfn.XLOOKUP(D1978,'TM Information'!$A:$A,'TM Information'!$F:$F,"No Match",0,1))</f>
        <v>-</v>
      </c>
      <c r="G1978" s="42">
        <f t="shared" si="31"/>
        <v>0</v>
      </c>
    </row>
    <row r="1979" spans="1:7">
      <c r="A1979" s="6" t="s">
        <v>100</v>
      </c>
      <c r="E1979" s="6" t="str">
        <f>IF(D1979="","-",_xlfn.XLOOKUP(D1979,'TM Information'!$A:$A,'TM Information'!$D:$D,"No Match",0,1))</f>
        <v>-</v>
      </c>
      <c r="F1979" s="6" t="str">
        <f>IF(D1979="","-",_xlfn.XLOOKUP(D1979,'TM Information'!$A:$A,'TM Information'!$F:$F,"No Match",0,1))</f>
        <v>-</v>
      </c>
      <c r="G1979" s="42">
        <f t="shared" si="31"/>
        <v>0</v>
      </c>
    </row>
    <row r="1980" spans="1:7">
      <c r="A1980" s="6" t="s">
        <v>100</v>
      </c>
      <c r="E1980" s="6" t="str">
        <f>IF(D1980="","-",_xlfn.XLOOKUP(D1980,'TM Information'!$A:$A,'TM Information'!$D:$D,"No Match",0,1))</f>
        <v>-</v>
      </c>
      <c r="F1980" s="6" t="str">
        <f>IF(D1980="","-",_xlfn.XLOOKUP(D1980,'TM Information'!$A:$A,'TM Information'!$F:$F,"No Match",0,1))</f>
        <v>-</v>
      </c>
      <c r="G1980" s="42">
        <f t="shared" si="31"/>
        <v>0</v>
      </c>
    </row>
    <row r="1981" spans="1:7">
      <c r="A1981" s="6" t="s">
        <v>100</v>
      </c>
      <c r="E1981" s="6" t="str">
        <f>IF(D1981="","-",_xlfn.XLOOKUP(D1981,'TM Information'!$A:$A,'TM Information'!$D:$D,"No Match",0,1))</f>
        <v>-</v>
      </c>
      <c r="F1981" s="6" t="str">
        <f>IF(D1981="","-",_xlfn.XLOOKUP(D1981,'TM Information'!$A:$A,'TM Information'!$F:$F,"No Match",0,1))</f>
        <v>-</v>
      </c>
      <c r="G1981" s="42">
        <f t="shared" si="31"/>
        <v>0</v>
      </c>
    </row>
    <row r="1982" spans="1:7">
      <c r="A1982" s="6" t="s">
        <v>100</v>
      </c>
      <c r="E1982" s="6" t="str">
        <f>IF(D1982="","-",_xlfn.XLOOKUP(D1982,'TM Information'!$A:$A,'TM Information'!$D:$D,"No Match",0,1))</f>
        <v>-</v>
      </c>
      <c r="F1982" s="6" t="str">
        <f>IF(D1982="","-",_xlfn.XLOOKUP(D1982,'TM Information'!$A:$A,'TM Information'!$F:$F,"No Match",0,1))</f>
        <v>-</v>
      </c>
      <c r="G1982" s="42">
        <f t="shared" si="31"/>
        <v>0</v>
      </c>
    </row>
    <row r="1983" spans="1:7">
      <c r="A1983" s="6" t="s">
        <v>100</v>
      </c>
      <c r="E1983" s="6" t="str">
        <f>IF(D1983="","-",_xlfn.XLOOKUP(D1983,'TM Information'!$A:$A,'TM Information'!$D:$D,"No Match",0,1))</f>
        <v>-</v>
      </c>
      <c r="F1983" s="6" t="str">
        <f>IF(D1983="","-",_xlfn.XLOOKUP(D1983,'TM Information'!$A:$A,'TM Information'!$F:$F,"No Match",0,1))</f>
        <v>-</v>
      </c>
      <c r="G1983" s="42">
        <f t="shared" si="31"/>
        <v>0</v>
      </c>
    </row>
    <row r="1984" spans="1:7">
      <c r="A1984" s="6" t="s">
        <v>100</v>
      </c>
      <c r="E1984" s="6" t="str">
        <f>IF(D1984="","-",_xlfn.XLOOKUP(D1984,'TM Information'!$A:$A,'TM Information'!$D:$D,"No Match",0,1))</f>
        <v>-</v>
      </c>
      <c r="F1984" s="6" t="str">
        <f>IF(D1984="","-",_xlfn.XLOOKUP(D1984,'TM Information'!$A:$A,'TM Information'!$F:$F,"No Match",0,1))</f>
        <v>-</v>
      </c>
      <c r="G1984" s="42">
        <f t="shared" si="31"/>
        <v>0</v>
      </c>
    </row>
    <row r="1985" spans="1:7">
      <c r="A1985" s="6" t="s">
        <v>100</v>
      </c>
      <c r="E1985" s="6" t="str">
        <f>IF(D1985="","-",_xlfn.XLOOKUP(D1985,'TM Information'!$A:$A,'TM Information'!$D:$D,"No Match",0,1))</f>
        <v>-</v>
      </c>
      <c r="F1985" s="6" t="str">
        <f>IF(D1985="","-",_xlfn.XLOOKUP(D1985,'TM Information'!$A:$A,'TM Information'!$F:$F,"No Match",0,1))</f>
        <v>-</v>
      </c>
      <c r="G1985" s="42">
        <f t="shared" si="31"/>
        <v>0</v>
      </c>
    </row>
    <row r="1986" spans="1:7">
      <c r="A1986" s="6" t="s">
        <v>100</v>
      </c>
      <c r="E1986" s="6" t="str">
        <f>IF(D1986="","-",_xlfn.XLOOKUP(D1986,'TM Information'!$A:$A,'TM Information'!$D:$D,"No Match",0,1))</f>
        <v>-</v>
      </c>
      <c r="F1986" s="6" t="str">
        <f>IF(D1986="","-",_xlfn.XLOOKUP(D1986,'TM Information'!$A:$A,'TM Information'!$F:$F,"No Match",0,1))</f>
        <v>-</v>
      </c>
      <c r="G1986" s="42">
        <f t="shared" si="31"/>
        <v>0</v>
      </c>
    </row>
    <row r="1987" spans="1:7">
      <c r="A1987" s="6" t="s">
        <v>100</v>
      </c>
      <c r="E1987" s="6" t="str">
        <f>IF(D1987="","-",_xlfn.XLOOKUP(D1987,'TM Information'!$A:$A,'TM Information'!$D:$D,"No Match",0,1))</f>
        <v>-</v>
      </c>
      <c r="F1987" s="6" t="str">
        <f>IF(D1987="","-",_xlfn.XLOOKUP(D1987,'TM Information'!$A:$A,'TM Information'!$F:$F,"No Match",0,1))</f>
        <v>-</v>
      </c>
      <c r="G1987" s="42">
        <f t="shared" si="31"/>
        <v>0</v>
      </c>
    </row>
    <row r="1988" spans="1:7">
      <c r="A1988" s="6" t="s">
        <v>100</v>
      </c>
      <c r="E1988" s="6" t="str">
        <f>IF(D1988="","-",_xlfn.XLOOKUP(D1988,'TM Information'!$A:$A,'TM Information'!$D:$D,"No Match",0,1))</f>
        <v>-</v>
      </c>
      <c r="F1988" s="6" t="str">
        <f>IF(D1988="","-",_xlfn.XLOOKUP(D1988,'TM Information'!$A:$A,'TM Information'!$F:$F,"No Match",0,1))</f>
        <v>-</v>
      </c>
      <c r="G1988" s="42">
        <f t="shared" si="31"/>
        <v>0</v>
      </c>
    </row>
    <row r="1989" spans="1:7">
      <c r="A1989" s="6" t="s">
        <v>100</v>
      </c>
      <c r="E1989" s="6" t="str">
        <f>IF(D1989="","-",_xlfn.XLOOKUP(D1989,'TM Information'!$A:$A,'TM Information'!$D:$D,"No Match",0,1))</f>
        <v>-</v>
      </c>
      <c r="F1989" s="6" t="str">
        <f>IF(D1989="","-",_xlfn.XLOOKUP(D1989,'TM Information'!$A:$A,'TM Information'!$F:$F,"No Match",0,1))</f>
        <v>-</v>
      </c>
      <c r="G1989" s="42">
        <f t="shared" si="31"/>
        <v>0</v>
      </c>
    </row>
    <row r="1990" spans="1:7">
      <c r="A1990" s="6" t="s">
        <v>100</v>
      </c>
      <c r="E1990" s="6" t="str">
        <f>IF(D1990="","-",_xlfn.XLOOKUP(D1990,'TM Information'!$A:$A,'TM Information'!$D:$D,"No Match",0,1))</f>
        <v>-</v>
      </c>
      <c r="F1990" s="6" t="str">
        <f>IF(D1990="","-",_xlfn.XLOOKUP(D1990,'TM Information'!$A:$A,'TM Information'!$F:$F,"No Match",0,1))</f>
        <v>-</v>
      </c>
      <c r="G1990" s="42">
        <f t="shared" si="31"/>
        <v>0</v>
      </c>
    </row>
    <row r="1991" spans="1:7">
      <c r="A1991" s="6" t="s">
        <v>100</v>
      </c>
      <c r="E1991" s="6" t="str">
        <f>IF(D1991="","-",_xlfn.XLOOKUP(D1991,'TM Information'!$A:$A,'TM Information'!$D:$D,"No Match",0,1))</f>
        <v>-</v>
      </c>
      <c r="F1991" s="6" t="str">
        <f>IF(D1991="","-",_xlfn.XLOOKUP(D1991,'TM Information'!$A:$A,'TM Information'!$F:$F,"No Match",0,1))</f>
        <v>-</v>
      </c>
      <c r="G1991" s="42">
        <f t="shared" si="31"/>
        <v>0</v>
      </c>
    </row>
    <row r="1992" spans="1:7">
      <c r="A1992" s="6" t="s">
        <v>100</v>
      </c>
      <c r="E1992" s="6" t="str">
        <f>IF(D1992="","-",_xlfn.XLOOKUP(D1992,'TM Information'!$A:$A,'TM Information'!$D:$D,"No Match",0,1))</f>
        <v>-</v>
      </c>
      <c r="F1992" s="6" t="str">
        <f>IF(D1992="","-",_xlfn.XLOOKUP(D1992,'TM Information'!$A:$A,'TM Information'!$F:$F,"No Match",0,1))</f>
        <v>-</v>
      </c>
      <c r="G1992" s="42">
        <f t="shared" si="31"/>
        <v>0</v>
      </c>
    </row>
    <row r="1993" spans="1:7">
      <c r="A1993" s="6" t="s">
        <v>100</v>
      </c>
      <c r="E1993" s="6" t="str">
        <f>IF(D1993="","-",_xlfn.XLOOKUP(D1993,'TM Information'!$A:$A,'TM Information'!$D:$D,"No Match",0,1))</f>
        <v>-</v>
      </c>
      <c r="F1993" s="6" t="str">
        <f>IF(D1993="","-",_xlfn.XLOOKUP(D1993,'TM Information'!$A:$A,'TM Information'!$F:$F,"No Match",0,1))</f>
        <v>-</v>
      </c>
      <c r="G1993" s="42">
        <f t="shared" si="31"/>
        <v>0</v>
      </c>
    </row>
    <row r="1994" spans="1:7">
      <c r="A1994" s="6" t="s">
        <v>100</v>
      </c>
      <c r="E1994" s="6" t="str">
        <f>IF(D1994="","-",_xlfn.XLOOKUP(D1994,'TM Information'!$A:$A,'TM Information'!$D:$D,"No Match",0,1))</f>
        <v>-</v>
      </c>
      <c r="F1994" s="6" t="str">
        <f>IF(D1994="","-",_xlfn.XLOOKUP(D1994,'TM Information'!$A:$A,'TM Information'!$F:$F,"No Match",0,1))</f>
        <v>-</v>
      </c>
      <c r="G1994" s="42">
        <f t="shared" si="31"/>
        <v>0</v>
      </c>
    </row>
    <row r="1995" spans="1:7">
      <c r="A1995" s="6" t="s">
        <v>100</v>
      </c>
      <c r="E1995" s="6" t="str">
        <f>IF(D1995="","-",_xlfn.XLOOKUP(D1995,'TM Information'!$A:$A,'TM Information'!$D:$D,"No Match",0,1))</f>
        <v>-</v>
      </c>
      <c r="F1995" s="6" t="str">
        <f>IF(D1995="","-",_xlfn.XLOOKUP(D1995,'TM Information'!$A:$A,'TM Information'!$F:$F,"No Match",0,1))</f>
        <v>-</v>
      </c>
      <c r="G1995" s="42">
        <f t="shared" si="31"/>
        <v>0</v>
      </c>
    </row>
    <row r="1996" spans="1:7">
      <c r="A1996" s="6" t="s">
        <v>100</v>
      </c>
      <c r="E1996" s="6" t="str">
        <f>IF(D1996="","-",_xlfn.XLOOKUP(D1996,'TM Information'!$A:$A,'TM Information'!$D:$D,"No Match",0,1))</f>
        <v>-</v>
      </c>
      <c r="F1996" s="6" t="str">
        <f>IF(D1996="","-",_xlfn.XLOOKUP(D1996,'TM Information'!$A:$A,'TM Information'!$F:$F,"No Match",0,1))</f>
        <v>-</v>
      </c>
      <c r="G1996" s="42">
        <f t="shared" si="31"/>
        <v>0</v>
      </c>
    </row>
    <row r="1997" spans="1:7">
      <c r="A1997" s="6" t="s">
        <v>100</v>
      </c>
      <c r="E1997" s="6" t="str">
        <f>IF(D1997="","-",_xlfn.XLOOKUP(D1997,'TM Information'!$A:$A,'TM Information'!$D:$D,"No Match",0,1))</f>
        <v>-</v>
      </c>
      <c r="F1997" s="6" t="str">
        <f>IF(D1997="","-",_xlfn.XLOOKUP(D1997,'TM Information'!$A:$A,'TM Information'!$F:$F,"No Match",0,1))</f>
        <v>-</v>
      </c>
      <c r="G1997" s="42">
        <f t="shared" si="31"/>
        <v>0</v>
      </c>
    </row>
    <row r="1998" spans="1:7">
      <c r="A1998" s="6" t="s">
        <v>100</v>
      </c>
      <c r="E1998" s="6" t="str">
        <f>IF(D1998="","-",_xlfn.XLOOKUP(D1998,'TM Information'!$A:$A,'TM Information'!$D:$D,"No Match",0,1))</f>
        <v>-</v>
      </c>
      <c r="F1998" s="6" t="str">
        <f>IF(D1998="","-",_xlfn.XLOOKUP(D1998,'TM Information'!$A:$A,'TM Information'!$F:$F,"No Match",0,1))</f>
        <v>-</v>
      </c>
      <c r="G1998" s="42">
        <f t="shared" si="31"/>
        <v>0</v>
      </c>
    </row>
    <row r="1999" spans="1:7">
      <c r="A1999" s="6" t="s">
        <v>100</v>
      </c>
      <c r="E1999" s="6" t="str">
        <f>IF(D1999="","-",_xlfn.XLOOKUP(D1999,'TM Information'!$A:$A,'TM Information'!$D:$D,"No Match",0,1))</f>
        <v>-</v>
      </c>
      <c r="F1999" s="6" t="str">
        <f>IF(D1999="","-",_xlfn.XLOOKUP(D1999,'TM Information'!$A:$A,'TM Information'!$F:$F,"No Match",0,1))</f>
        <v>-</v>
      </c>
      <c r="G1999" s="42">
        <f t="shared" si="31"/>
        <v>0</v>
      </c>
    </row>
    <row r="2000" spans="1:7">
      <c r="A2000" s="6" t="s">
        <v>100</v>
      </c>
      <c r="E2000" s="6" t="str">
        <f>IF(D2000="","-",_xlfn.XLOOKUP(D2000,'TM Information'!$A:$A,'TM Information'!$D:$D,"No Match",0,1))</f>
        <v>-</v>
      </c>
      <c r="F2000" s="6" t="str">
        <f>IF(D2000="","-",_xlfn.XLOOKUP(D2000,'TM Information'!$A:$A,'TM Information'!$F:$F,"No Match",0,1))</f>
        <v>-</v>
      </c>
      <c r="G2000" s="42">
        <f t="shared" si="31"/>
        <v>0</v>
      </c>
    </row>
    <row r="2001" spans="1:7">
      <c r="A2001" s="6" t="s">
        <v>100</v>
      </c>
      <c r="E2001" s="6" t="str">
        <f>IF(D2001="","-",_xlfn.XLOOKUP(D2001,'TM Information'!$A:$A,'TM Information'!$D:$D,"No Match",0,1))</f>
        <v>-</v>
      </c>
      <c r="F2001" s="6" t="str">
        <f>IF(D2001="","-",_xlfn.XLOOKUP(D2001,'TM Information'!$A:$A,'TM Information'!$F:$F,"No Match",0,1))</f>
        <v>-</v>
      </c>
      <c r="G2001" s="42">
        <f t="shared" si="31"/>
        <v>0</v>
      </c>
    </row>
    <row r="2002" spans="1:7">
      <c r="A2002" s="6" t="s">
        <v>100</v>
      </c>
      <c r="E2002" s="6" t="str">
        <f>IF(D2002="","-",_xlfn.XLOOKUP(D2002,'TM Information'!$A:$A,'TM Information'!$D:$D,"No Match",0,1))</f>
        <v>-</v>
      </c>
      <c r="F2002" s="6" t="str">
        <f>IF(D2002="","-",_xlfn.XLOOKUP(D2002,'TM Information'!$A:$A,'TM Information'!$F:$F,"No Match",0,1))</f>
        <v>-</v>
      </c>
      <c r="G2002" s="42">
        <f t="shared" si="31"/>
        <v>0</v>
      </c>
    </row>
    <row r="2003" spans="1:7">
      <c r="A2003" s="6" t="s">
        <v>100</v>
      </c>
      <c r="E2003" s="6" t="str">
        <f>IF(D2003="","-",_xlfn.XLOOKUP(D2003,'TM Information'!$A:$A,'TM Information'!$D:$D,"No Match",0,1))</f>
        <v>-</v>
      </c>
      <c r="F2003" s="6" t="str">
        <f>IF(D2003="","-",_xlfn.XLOOKUP(D2003,'TM Information'!$A:$A,'TM Information'!$F:$F,"No Match",0,1))</f>
        <v>-</v>
      </c>
      <c r="G2003" s="42">
        <f t="shared" si="31"/>
        <v>0</v>
      </c>
    </row>
    <row r="2004" spans="1:7">
      <c r="A2004" s="6" t="s">
        <v>100</v>
      </c>
      <c r="E2004" s="6" t="str">
        <f>IF(D2004="","-",_xlfn.XLOOKUP(D2004,'TM Information'!$A:$A,'TM Information'!$D:$D,"No Match",0,1))</f>
        <v>-</v>
      </c>
      <c r="F2004" s="6" t="str">
        <f>IF(D2004="","-",_xlfn.XLOOKUP(D2004,'TM Information'!$A:$A,'TM Information'!$F:$F,"No Match",0,1))</f>
        <v>-</v>
      </c>
      <c r="G2004" s="42">
        <f t="shared" si="31"/>
        <v>0</v>
      </c>
    </row>
    <row r="2005" spans="1:7">
      <c r="A2005" s="6" t="s">
        <v>100</v>
      </c>
      <c r="E2005" s="6" t="str">
        <f>IF(D2005="","-",_xlfn.XLOOKUP(D2005,'TM Information'!$A:$A,'TM Information'!$D:$D,"No Match",0,1))</f>
        <v>-</v>
      </c>
      <c r="F2005" s="6" t="str">
        <f>IF(D2005="","-",_xlfn.XLOOKUP(D2005,'TM Information'!$A:$A,'TM Information'!$F:$F,"No Match",0,1))</f>
        <v>-</v>
      </c>
      <c r="G2005" s="42">
        <f t="shared" si="31"/>
        <v>0</v>
      </c>
    </row>
    <row r="2006" spans="1:7">
      <c r="A2006" s="6" t="s">
        <v>100</v>
      </c>
      <c r="E2006" s="6" t="str">
        <f>IF(D2006="","-",_xlfn.XLOOKUP(D2006,'TM Information'!$A:$A,'TM Information'!$D:$D,"No Match",0,1))</f>
        <v>-</v>
      </c>
      <c r="F2006" s="6" t="str">
        <f>IF(D2006="","-",_xlfn.XLOOKUP(D2006,'TM Information'!$A:$A,'TM Information'!$F:$F,"No Match",0,1))</f>
        <v>-</v>
      </c>
      <c r="G2006" s="42">
        <f t="shared" si="31"/>
        <v>0</v>
      </c>
    </row>
    <row r="2007" spans="1:7">
      <c r="A2007" s="6" t="s">
        <v>100</v>
      </c>
      <c r="E2007" s="6" t="str">
        <f>IF(D2007="","-",_xlfn.XLOOKUP(D2007,'TM Information'!$A:$A,'TM Information'!$D:$D,"No Match",0,1))</f>
        <v>-</v>
      </c>
      <c r="F2007" s="6" t="str">
        <f>IF(D2007="","-",_xlfn.XLOOKUP(D2007,'TM Information'!$A:$A,'TM Information'!$F:$F,"No Match",0,1))</f>
        <v>-</v>
      </c>
      <c r="G2007" s="42">
        <f t="shared" si="31"/>
        <v>0</v>
      </c>
    </row>
    <row r="2008" spans="1:7">
      <c r="A2008" s="6" t="s">
        <v>100</v>
      </c>
      <c r="E2008" s="6" t="str">
        <f>IF(D2008="","-",_xlfn.XLOOKUP(D2008,'TM Information'!$A:$A,'TM Information'!$D:$D,"No Match",0,1))</f>
        <v>-</v>
      </c>
      <c r="F2008" s="6" t="str">
        <f>IF(D2008="","-",_xlfn.XLOOKUP(D2008,'TM Information'!$A:$A,'TM Information'!$F:$F,"No Match",0,1))</f>
        <v>-</v>
      </c>
      <c r="G2008" s="42">
        <f t="shared" si="31"/>
        <v>0</v>
      </c>
    </row>
    <row r="2009" spans="1:7">
      <c r="A2009" s="6" t="s">
        <v>100</v>
      </c>
      <c r="E2009" s="6" t="str">
        <f>IF(D2009="","-",_xlfn.XLOOKUP(D2009,'TM Information'!$A:$A,'TM Information'!$D:$D,"No Match",0,1))</f>
        <v>-</v>
      </c>
      <c r="F2009" s="6" t="str">
        <f>IF(D2009="","-",_xlfn.XLOOKUP(D2009,'TM Information'!$A:$A,'TM Information'!$F:$F,"No Match",0,1))</f>
        <v>-</v>
      </c>
      <c r="G2009" s="42">
        <f t="shared" si="31"/>
        <v>0</v>
      </c>
    </row>
    <row r="2010" spans="1:7">
      <c r="A2010" s="6" t="s">
        <v>100</v>
      </c>
      <c r="E2010" s="6" t="str">
        <f>IF(D2010="","-",_xlfn.XLOOKUP(D2010,'TM Information'!$A:$A,'TM Information'!$D:$D,"No Match",0,1))</f>
        <v>-</v>
      </c>
      <c r="F2010" s="6" t="str">
        <f>IF(D2010="","-",_xlfn.XLOOKUP(D2010,'TM Information'!$A:$A,'TM Information'!$F:$F,"No Match",0,1))</f>
        <v>-</v>
      </c>
      <c r="G2010" s="42">
        <f t="shared" si="31"/>
        <v>0</v>
      </c>
    </row>
    <row r="2011" spans="1:7">
      <c r="A2011" s="6" t="s">
        <v>100</v>
      </c>
      <c r="E2011" s="6" t="str">
        <f>IF(D2011="","-",_xlfn.XLOOKUP(D2011,'TM Information'!$A:$A,'TM Information'!$D:$D,"No Match",0,1))</f>
        <v>-</v>
      </c>
      <c r="F2011" s="6" t="str">
        <f>IF(D2011="","-",_xlfn.XLOOKUP(D2011,'TM Information'!$A:$A,'TM Information'!$F:$F,"No Match",0,1))</f>
        <v>-</v>
      </c>
      <c r="G2011" s="42">
        <f t="shared" si="31"/>
        <v>0</v>
      </c>
    </row>
    <row r="2012" spans="1:7">
      <c r="A2012" s="6" t="s">
        <v>100</v>
      </c>
      <c r="E2012" s="6" t="str">
        <f>IF(D2012="","-",_xlfn.XLOOKUP(D2012,'TM Information'!$A:$A,'TM Information'!$D:$D,"No Match",0,1))</f>
        <v>-</v>
      </c>
      <c r="F2012" s="6" t="str">
        <f>IF(D2012="","-",_xlfn.XLOOKUP(D2012,'TM Information'!$A:$A,'TM Information'!$F:$F,"No Match",0,1))</f>
        <v>-</v>
      </c>
      <c r="G2012" s="42">
        <f t="shared" si="31"/>
        <v>0</v>
      </c>
    </row>
    <row r="2013" spans="1:7">
      <c r="A2013" s="6" t="s">
        <v>100</v>
      </c>
      <c r="E2013" s="6" t="str">
        <f>IF(D2013="","-",_xlfn.XLOOKUP(D2013,'TM Information'!$A:$A,'TM Information'!$D:$D,"No Match",0,1))</f>
        <v>-</v>
      </c>
      <c r="F2013" s="6" t="str">
        <f>IF(D2013="","-",_xlfn.XLOOKUP(D2013,'TM Information'!$A:$A,'TM Information'!$F:$F,"No Match",0,1))</f>
        <v>-</v>
      </c>
      <c r="G2013" s="42">
        <f t="shared" si="31"/>
        <v>0</v>
      </c>
    </row>
    <row r="2014" spans="1:7">
      <c r="A2014" s="6" t="s">
        <v>100</v>
      </c>
      <c r="E2014" s="6" t="str">
        <f>IF(D2014="","-",_xlfn.XLOOKUP(D2014,'TM Information'!$A:$A,'TM Information'!$D:$D,"No Match",0,1))</f>
        <v>-</v>
      </c>
      <c r="F2014" s="6" t="str">
        <f>IF(D2014="","-",_xlfn.XLOOKUP(D2014,'TM Information'!$A:$A,'TM Information'!$F:$F,"No Match",0,1))</f>
        <v>-</v>
      </c>
      <c r="G2014" s="42">
        <f t="shared" si="31"/>
        <v>0</v>
      </c>
    </row>
    <row r="2015" spans="1:7">
      <c r="A2015" s="6" t="s">
        <v>100</v>
      </c>
      <c r="E2015" s="6" t="str">
        <f>IF(D2015="","-",_xlfn.XLOOKUP(D2015,'TM Information'!$A:$A,'TM Information'!$D:$D,"No Match",0,1))</f>
        <v>-</v>
      </c>
      <c r="F2015" s="6" t="str">
        <f>IF(D2015="","-",_xlfn.XLOOKUP(D2015,'TM Information'!$A:$A,'TM Information'!$F:$F,"No Match",0,1))</f>
        <v>-</v>
      </c>
      <c r="G2015" s="42">
        <f t="shared" si="31"/>
        <v>0</v>
      </c>
    </row>
    <row r="2016" spans="1:7">
      <c r="A2016" s="6" t="s">
        <v>100</v>
      </c>
      <c r="E2016" s="6" t="str">
        <f>IF(D2016="","-",_xlfn.XLOOKUP(D2016,'TM Information'!$A:$A,'TM Information'!$D:$D,"No Match",0,1))</f>
        <v>-</v>
      </c>
      <c r="F2016" s="6" t="str">
        <f>IF(D2016="","-",_xlfn.XLOOKUP(D2016,'TM Information'!$A:$A,'TM Information'!$F:$F,"No Match",0,1))</f>
        <v>-</v>
      </c>
      <c r="G2016" s="42">
        <f t="shared" si="31"/>
        <v>0</v>
      </c>
    </row>
    <row r="2017" spans="1:7">
      <c r="A2017" s="6" t="s">
        <v>100</v>
      </c>
      <c r="E2017" s="6" t="str">
        <f>IF(D2017="","-",_xlfn.XLOOKUP(D2017,'TM Information'!$A:$A,'TM Information'!$D:$D,"No Match",0,1))</f>
        <v>-</v>
      </c>
      <c r="F2017" s="6" t="str">
        <f>IF(D2017="","-",_xlfn.XLOOKUP(D2017,'TM Information'!$A:$A,'TM Information'!$F:$F,"No Match",0,1))</f>
        <v>-</v>
      </c>
      <c r="G2017" s="42">
        <f t="shared" si="31"/>
        <v>0</v>
      </c>
    </row>
    <row r="2018" spans="1:7">
      <c r="A2018" s="6" t="s">
        <v>100</v>
      </c>
      <c r="E2018" s="6" t="str">
        <f>IF(D2018="","-",_xlfn.XLOOKUP(D2018,'TM Information'!$A:$A,'TM Information'!$D:$D,"No Match",0,1))</f>
        <v>-</v>
      </c>
      <c r="F2018" s="6" t="str">
        <f>IF(D2018="","-",_xlfn.XLOOKUP(D2018,'TM Information'!$A:$A,'TM Information'!$F:$F,"No Match",0,1))</f>
        <v>-</v>
      </c>
      <c r="G2018" s="42">
        <f t="shared" si="31"/>
        <v>0</v>
      </c>
    </row>
    <row r="2019" spans="1:7">
      <c r="A2019" s="6" t="s">
        <v>100</v>
      </c>
      <c r="E2019" s="6" t="str">
        <f>IF(D2019="","-",_xlfn.XLOOKUP(D2019,'TM Information'!$A:$A,'TM Information'!$D:$D,"No Match",0,1))</f>
        <v>-</v>
      </c>
      <c r="F2019" s="6" t="str">
        <f>IF(D2019="","-",_xlfn.XLOOKUP(D2019,'TM Information'!$A:$A,'TM Information'!$F:$F,"No Match",0,1))</f>
        <v>-</v>
      </c>
      <c r="G2019" s="42">
        <f t="shared" si="31"/>
        <v>0</v>
      </c>
    </row>
    <row r="2020" spans="1:7">
      <c r="A2020" s="6" t="s">
        <v>100</v>
      </c>
      <c r="E2020" s="6" t="str">
        <f>IF(D2020="","-",_xlfn.XLOOKUP(D2020,'TM Information'!$A:$A,'TM Information'!$D:$D,"No Match",0,1))</f>
        <v>-</v>
      </c>
      <c r="F2020" s="6" t="str">
        <f>IF(D2020="","-",_xlfn.XLOOKUP(D2020,'TM Information'!$A:$A,'TM Information'!$F:$F,"No Match",0,1))</f>
        <v>-</v>
      </c>
      <c r="G2020" s="42">
        <f t="shared" si="31"/>
        <v>0</v>
      </c>
    </row>
    <row r="2021" spans="1:7">
      <c r="A2021" s="6" t="s">
        <v>100</v>
      </c>
      <c r="E2021" s="6" t="str">
        <f>IF(D2021="","-",_xlfn.XLOOKUP(D2021,'TM Information'!$A:$A,'TM Information'!$D:$D,"No Match",0,1))</f>
        <v>-</v>
      </c>
      <c r="F2021" s="6" t="str">
        <f>IF(D2021="","-",_xlfn.XLOOKUP(D2021,'TM Information'!$A:$A,'TM Information'!$F:$F,"No Match",0,1))</f>
        <v>-</v>
      </c>
      <c r="G2021" s="42">
        <f t="shared" si="31"/>
        <v>0</v>
      </c>
    </row>
    <row r="2022" spans="1:7">
      <c r="A2022" s="6" t="s">
        <v>100</v>
      </c>
      <c r="E2022" s="6" t="str">
        <f>IF(D2022="","-",_xlfn.XLOOKUP(D2022,'TM Information'!$A:$A,'TM Information'!$D:$D,"No Match",0,1))</f>
        <v>-</v>
      </c>
      <c r="F2022" s="6" t="str">
        <f>IF(D2022="","-",_xlfn.XLOOKUP(D2022,'TM Information'!$A:$A,'TM Information'!$F:$F,"No Match",0,1))</f>
        <v>-</v>
      </c>
      <c r="G2022" s="42">
        <f t="shared" si="31"/>
        <v>0</v>
      </c>
    </row>
    <row r="2023" spans="1:7">
      <c r="A2023" s="6" t="s">
        <v>100</v>
      </c>
      <c r="E2023" s="6" t="str">
        <f>IF(D2023="","-",_xlfn.XLOOKUP(D2023,'TM Information'!$A:$A,'TM Information'!$D:$D,"No Match",0,1))</f>
        <v>-</v>
      </c>
      <c r="F2023" s="6" t="str">
        <f>IF(D2023="","-",_xlfn.XLOOKUP(D2023,'TM Information'!$A:$A,'TM Information'!$F:$F,"No Match",0,1))</f>
        <v>-</v>
      </c>
      <c r="G2023" s="42">
        <f t="shared" si="31"/>
        <v>0</v>
      </c>
    </row>
    <row r="2024" spans="1:7">
      <c r="A2024" s="6" t="s">
        <v>100</v>
      </c>
      <c r="E2024" s="6" t="str">
        <f>IF(D2024="","-",_xlfn.XLOOKUP(D2024,'TM Information'!$A:$A,'TM Information'!$D:$D,"No Match",0,1))</f>
        <v>-</v>
      </c>
      <c r="F2024" s="6" t="str">
        <f>IF(D2024="","-",_xlfn.XLOOKUP(D2024,'TM Information'!$A:$A,'TM Information'!$F:$F,"No Match",0,1))</f>
        <v>-</v>
      </c>
      <c r="G2024" s="42">
        <f t="shared" si="31"/>
        <v>0</v>
      </c>
    </row>
    <row r="2025" spans="1:7">
      <c r="A2025" s="6" t="s">
        <v>100</v>
      </c>
      <c r="E2025" s="6" t="str">
        <f>IF(D2025="","-",_xlfn.XLOOKUP(D2025,'TM Information'!$A:$A,'TM Information'!$D:$D,"No Match",0,1))</f>
        <v>-</v>
      </c>
      <c r="F2025" s="6" t="str">
        <f>IF(D2025="","-",_xlfn.XLOOKUP(D2025,'TM Information'!$A:$A,'TM Information'!$F:$F,"No Match",0,1))</f>
        <v>-</v>
      </c>
      <c r="G2025" s="42">
        <f t="shared" si="31"/>
        <v>0</v>
      </c>
    </row>
    <row r="2026" spans="1:7">
      <c r="A2026" s="6" t="s">
        <v>100</v>
      </c>
      <c r="E2026" s="6" t="str">
        <f>IF(D2026="","-",_xlfn.XLOOKUP(D2026,'TM Information'!$A:$A,'TM Information'!$D:$D,"No Match",0,1))</f>
        <v>-</v>
      </c>
      <c r="F2026" s="6" t="str">
        <f>IF(D2026="","-",_xlfn.XLOOKUP(D2026,'TM Information'!$A:$A,'TM Information'!$F:$F,"No Match",0,1))</f>
        <v>-</v>
      </c>
      <c r="G2026" s="42">
        <f t="shared" si="31"/>
        <v>0</v>
      </c>
    </row>
    <row r="2027" spans="1:7">
      <c r="A2027" s="6" t="s">
        <v>100</v>
      </c>
      <c r="E2027" s="6" t="str">
        <f>IF(D2027="","-",_xlfn.XLOOKUP(D2027,'TM Information'!$A:$A,'TM Information'!$D:$D,"No Match",0,1))</f>
        <v>-</v>
      </c>
      <c r="F2027" s="6" t="str">
        <f>IF(D2027="","-",_xlfn.XLOOKUP(D2027,'TM Information'!$A:$A,'TM Information'!$F:$F,"No Match",0,1))</f>
        <v>-</v>
      </c>
      <c r="G2027" s="42">
        <f t="shared" si="31"/>
        <v>0</v>
      </c>
    </row>
    <row r="2028" spans="1:7">
      <c r="A2028" s="6" t="s">
        <v>100</v>
      </c>
      <c r="E2028" s="6" t="str">
        <f>IF(D2028="","-",_xlfn.XLOOKUP(D2028,'TM Information'!$A:$A,'TM Information'!$D:$D,"No Match",0,1))</f>
        <v>-</v>
      </c>
      <c r="F2028" s="6" t="str">
        <f>IF(D2028="","-",_xlfn.XLOOKUP(D2028,'TM Information'!$A:$A,'TM Information'!$F:$F,"No Match",0,1))</f>
        <v>-</v>
      </c>
      <c r="G2028" s="42">
        <f t="shared" si="31"/>
        <v>0</v>
      </c>
    </row>
    <row r="2029" spans="1:7">
      <c r="A2029" s="6" t="s">
        <v>100</v>
      </c>
      <c r="E2029" s="6" t="str">
        <f>IF(D2029="","-",_xlfn.XLOOKUP(D2029,'TM Information'!$A:$A,'TM Information'!$D:$D,"No Match",0,1))</f>
        <v>-</v>
      </c>
      <c r="F2029" s="6" t="str">
        <f>IF(D2029="","-",_xlfn.XLOOKUP(D2029,'TM Information'!$A:$A,'TM Information'!$F:$F,"No Match",0,1))</f>
        <v>-</v>
      </c>
      <c r="G2029" s="42">
        <f t="shared" si="31"/>
        <v>0</v>
      </c>
    </row>
    <row r="2030" spans="1:7">
      <c r="A2030" s="6" t="s">
        <v>100</v>
      </c>
      <c r="E2030" s="6" t="str">
        <f>IF(D2030="","-",_xlfn.XLOOKUP(D2030,'TM Information'!$A:$A,'TM Information'!$D:$D,"No Match",0,1))</f>
        <v>-</v>
      </c>
      <c r="F2030" s="6" t="str">
        <f>IF(D2030="","-",_xlfn.XLOOKUP(D2030,'TM Information'!$A:$A,'TM Information'!$F:$F,"No Match",0,1))</f>
        <v>-</v>
      </c>
      <c r="G2030" s="42">
        <f t="shared" ref="G2030:G2093" si="32">COUNTIF(D:D,D2030)</f>
        <v>0</v>
      </c>
    </row>
    <row r="2031" spans="1:7">
      <c r="A2031" s="6" t="s">
        <v>100</v>
      </c>
      <c r="E2031" s="6" t="str">
        <f>IF(D2031="","-",_xlfn.XLOOKUP(D2031,'TM Information'!$A:$A,'TM Information'!$D:$D,"No Match",0,1))</f>
        <v>-</v>
      </c>
      <c r="F2031" s="6" t="str">
        <f>IF(D2031="","-",_xlfn.XLOOKUP(D2031,'TM Information'!$A:$A,'TM Information'!$F:$F,"No Match",0,1))</f>
        <v>-</v>
      </c>
      <c r="G2031" s="42">
        <f t="shared" si="32"/>
        <v>0</v>
      </c>
    </row>
    <row r="2032" spans="1:7">
      <c r="A2032" s="6" t="s">
        <v>100</v>
      </c>
      <c r="E2032" s="6" t="str">
        <f>IF(D2032="","-",_xlfn.XLOOKUP(D2032,'TM Information'!$A:$A,'TM Information'!$D:$D,"No Match",0,1))</f>
        <v>-</v>
      </c>
      <c r="F2032" s="6" t="str">
        <f>IF(D2032="","-",_xlfn.XLOOKUP(D2032,'TM Information'!$A:$A,'TM Information'!$F:$F,"No Match",0,1))</f>
        <v>-</v>
      </c>
      <c r="G2032" s="42">
        <f t="shared" si="32"/>
        <v>0</v>
      </c>
    </row>
    <row r="2033" spans="1:7">
      <c r="A2033" s="6" t="s">
        <v>100</v>
      </c>
      <c r="E2033" s="6" t="str">
        <f>IF(D2033="","-",_xlfn.XLOOKUP(D2033,'TM Information'!$A:$A,'TM Information'!$D:$D,"No Match",0,1))</f>
        <v>-</v>
      </c>
      <c r="F2033" s="6" t="str">
        <f>IF(D2033="","-",_xlfn.XLOOKUP(D2033,'TM Information'!$A:$A,'TM Information'!$F:$F,"No Match",0,1))</f>
        <v>-</v>
      </c>
      <c r="G2033" s="42">
        <f t="shared" si="32"/>
        <v>0</v>
      </c>
    </row>
    <row r="2034" spans="1:7">
      <c r="A2034" s="6" t="s">
        <v>100</v>
      </c>
      <c r="E2034" s="6" t="str">
        <f>IF(D2034="","-",_xlfn.XLOOKUP(D2034,'TM Information'!$A:$A,'TM Information'!$D:$D,"No Match",0,1))</f>
        <v>-</v>
      </c>
      <c r="F2034" s="6" t="str">
        <f>IF(D2034="","-",_xlfn.XLOOKUP(D2034,'TM Information'!$A:$A,'TM Information'!$F:$F,"No Match",0,1))</f>
        <v>-</v>
      </c>
      <c r="G2034" s="42">
        <f t="shared" si="32"/>
        <v>0</v>
      </c>
    </row>
    <row r="2035" spans="1:7">
      <c r="A2035" s="6" t="s">
        <v>100</v>
      </c>
      <c r="E2035" s="6" t="str">
        <f>IF(D2035="","-",_xlfn.XLOOKUP(D2035,'TM Information'!$A:$A,'TM Information'!$D:$D,"No Match",0,1))</f>
        <v>-</v>
      </c>
      <c r="F2035" s="6" t="str">
        <f>IF(D2035="","-",_xlfn.XLOOKUP(D2035,'TM Information'!$A:$A,'TM Information'!$F:$F,"No Match",0,1))</f>
        <v>-</v>
      </c>
      <c r="G2035" s="42">
        <f t="shared" si="32"/>
        <v>0</v>
      </c>
    </row>
    <row r="2036" spans="1:7">
      <c r="A2036" s="6" t="s">
        <v>100</v>
      </c>
      <c r="E2036" s="6" t="str">
        <f>IF(D2036="","-",_xlfn.XLOOKUP(D2036,'TM Information'!$A:$A,'TM Information'!$D:$D,"No Match",0,1))</f>
        <v>-</v>
      </c>
      <c r="F2036" s="6" t="str">
        <f>IF(D2036="","-",_xlfn.XLOOKUP(D2036,'TM Information'!$A:$A,'TM Information'!$F:$F,"No Match",0,1))</f>
        <v>-</v>
      </c>
      <c r="G2036" s="42">
        <f t="shared" si="32"/>
        <v>0</v>
      </c>
    </row>
    <row r="2037" spans="1:7">
      <c r="A2037" s="6" t="s">
        <v>100</v>
      </c>
      <c r="E2037" s="6" t="str">
        <f>IF(D2037="","-",_xlfn.XLOOKUP(D2037,'TM Information'!$A:$A,'TM Information'!$D:$D,"No Match",0,1))</f>
        <v>-</v>
      </c>
      <c r="F2037" s="6" t="str">
        <f>IF(D2037="","-",_xlfn.XLOOKUP(D2037,'TM Information'!$A:$A,'TM Information'!$F:$F,"No Match",0,1))</f>
        <v>-</v>
      </c>
      <c r="G2037" s="42">
        <f t="shared" si="32"/>
        <v>0</v>
      </c>
    </row>
    <row r="2038" spans="1:7">
      <c r="A2038" s="6" t="s">
        <v>100</v>
      </c>
      <c r="E2038" s="6" t="str">
        <f>IF(D2038="","-",_xlfn.XLOOKUP(D2038,'TM Information'!$A:$A,'TM Information'!$D:$D,"No Match",0,1))</f>
        <v>-</v>
      </c>
      <c r="F2038" s="6" t="str">
        <f>IF(D2038="","-",_xlfn.XLOOKUP(D2038,'TM Information'!$A:$A,'TM Information'!$F:$F,"No Match",0,1))</f>
        <v>-</v>
      </c>
      <c r="G2038" s="42">
        <f t="shared" si="32"/>
        <v>0</v>
      </c>
    </row>
    <row r="2039" spans="1:7">
      <c r="A2039" s="6" t="s">
        <v>100</v>
      </c>
      <c r="E2039" s="6" t="str">
        <f>IF(D2039="","-",_xlfn.XLOOKUP(D2039,'TM Information'!$A:$A,'TM Information'!$D:$D,"No Match",0,1))</f>
        <v>-</v>
      </c>
      <c r="F2039" s="6" t="str">
        <f>IF(D2039="","-",_xlfn.XLOOKUP(D2039,'TM Information'!$A:$A,'TM Information'!$F:$F,"No Match",0,1))</f>
        <v>-</v>
      </c>
      <c r="G2039" s="42">
        <f t="shared" si="32"/>
        <v>0</v>
      </c>
    </row>
    <row r="2040" spans="1:7">
      <c r="A2040" s="6" t="s">
        <v>100</v>
      </c>
      <c r="E2040" s="6" t="str">
        <f>IF(D2040="","-",_xlfn.XLOOKUP(D2040,'TM Information'!$A:$A,'TM Information'!$D:$D,"No Match",0,1))</f>
        <v>-</v>
      </c>
      <c r="F2040" s="6" t="str">
        <f>IF(D2040="","-",_xlfn.XLOOKUP(D2040,'TM Information'!$A:$A,'TM Information'!$F:$F,"No Match",0,1))</f>
        <v>-</v>
      </c>
      <c r="G2040" s="42">
        <f t="shared" si="32"/>
        <v>0</v>
      </c>
    </row>
    <row r="2041" spans="1:7">
      <c r="A2041" s="6" t="s">
        <v>100</v>
      </c>
      <c r="E2041" s="6" t="str">
        <f>IF(D2041="","-",_xlfn.XLOOKUP(D2041,'TM Information'!$A:$A,'TM Information'!$D:$D,"No Match",0,1))</f>
        <v>-</v>
      </c>
      <c r="F2041" s="6" t="str">
        <f>IF(D2041="","-",_xlfn.XLOOKUP(D2041,'TM Information'!$A:$A,'TM Information'!$F:$F,"No Match",0,1))</f>
        <v>-</v>
      </c>
      <c r="G2041" s="42">
        <f t="shared" si="32"/>
        <v>0</v>
      </c>
    </row>
    <row r="2042" spans="1:7">
      <c r="A2042" s="6" t="s">
        <v>100</v>
      </c>
      <c r="E2042" s="6" t="str">
        <f>IF(D2042="","-",_xlfn.XLOOKUP(D2042,'TM Information'!$A:$A,'TM Information'!$D:$D,"No Match",0,1))</f>
        <v>-</v>
      </c>
      <c r="F2042" s="6" t="str">
        <f>IF(D2042="","-",_xlfn.XLOOKUP(D2042,'TM Information'!$A:$A,'TM Information'!$F:$F,"No Match",0,1))</f>
        <v>-</v>
      </c>
      <c r="G2042" s="42">
        <f t="shared" si="32"/>
        <v>0</v>
      </c>
    </row>
    <row r="2043" spans="1:7">
      <c r="A2043" s="6" t="s">
        <v>100</v>
      </c>
      <c r="E2043" s="6" t="str">
        <f>IF(D2043="","-",_xlfn.XLOOKUP(D2043,'TM Information'!$A:$A,'TM Information'!$D:$D,"No Match",0,1))</f>
        <v>-</v>
      </c>
      <c r="F2043" s="6" t="str">
        <f>IF(D2043="","-",_xlfn.XLOOKUP(D2043,'TM Information'!$A:$A,'TM Information'!$F:$F,"No Match",0,1))</f>
        <v>-</v>
      </c>
      <c r="G2043" s="42">
        <f t="shared" si="32"/>
        <v>0</v>
      </c>
    </row>
    <row r="2044" spans="1:7">
      <c r="A2044" s="6" t="s">
        <v>100</v>
      </c>
      <c r="E2044" s="6" t="str">
        <f>IF(D2044="","-",_xlfn.XLOOKUP(D2044,'TM Information'!$A:$A,'TM Information'!$D:$D,"No Match",0,1))</f>
        <v>-</v>
      </c>
      <c r="F2044" s="6" t="str">
        <f>IF(D2044="","-",_xlfn.XLOOKUP(D2044,'TM Information'!$A:$A,'TM Information'!$F:$F,"No Match",0,1))</f>
        <v>-</v>
      </c>
      <c r="G2044" s="42">
        <f t="shared" si="32"/>
        <v>0</v>
      </c>
    </row>
    <row r="2045" spans="1:7">
      <c r="A2045" s="6" t="s">
        <v>100</v>
      </c>
      <c r="E2045" s="6" t="str">
        <f>IF(D2045="","-",_xlfn.XLOOKUP(D2045,'TM Information'!$A:$A,'TM Information'!$D:$D,"No Match",0,1))</f>
        <v>-</v>
      </c>
      <c r="F2045" s="6" t="str">
        <f>IF(D2045="","-",_xlfn.XLOOKUP(D2045,'TM Information'!$A:$A,'TM Information'!$F:$F,"No Match",0,1))</f>
        <v>-</v>
      </c>
      <c r="G2045" s="42">
        <f t="shared" si="32"/>
        <v>0</v>
      </c>
    </row>
    <row r="2046" spans="1:7">
      <c r="A2046" s="6" t="s">
        <v>100</v>
      </c>
      <c r="E2046" s="6" t="str">
        <f>IF(D2046="","-",_xlfn.XLOOKUP(D2046,'TM Information'!$A:$A,'TM Information'!$D:$D,"No Match",0,1))</f>
        <v>-</v>
      </c>
      <c r="F2046" s="6" t="str">
        <f>IF(D2046="","-",_xlfn.XLOOKUP(D2046,'TM Information'!$A:$A,'TM Information'!$F:$F,"No Match",0,1))</f>
        <v>-</v>
      </c>
      <c r="G2046" s="42">
        <f t="shared" si="32"/>
        <v>0</v>
      </c>
    </row>
    <row r="2047" spans="1:7">
      <c r="A2047" s="6" t="s">
        <v>100</v>
      </c>
      <c r="E2047" s="6" t="str">
        <f>IF(D2047="","-",_xlfn.XLOOKUP(D2047,'TM Information'!$A:$A,'TM Information'!$D:$D,"No Match",0,1))</f>
        <v>-</v>
      </c>
      <c r="F2047" s="6" t="str">
        <f>IF(D2047="","-",_xlfn.XLOOKUP(D2047,'TM Information'!$A:$A,'TM Information'!$F:$F,"No Match",0,1))</f>
        <v>-</v>
      </c>
      <c r="G2047" s="42">
        <f t="shared" si="32"/>
        <v>0</v>
      </c>
    </row>
    <row r="2048" spans="1:7">
      <c r="A2048" s="6" t="s">
        <v>100</v>
      </c>
      <c r="E2048" s="6" t="str">
        <f>IF(D2048="","-",_xlfn.XLOOKUP(D2048,'TM Information'!$A:$A,'TM Information'!$D:$D,"No Match",0,1))</f>
        <v>-</v>
      </c>
      <c r="F2048" s="6" t="str">
        <f>IF(D2048="","-",_xlfn.XLOOKUP(D2048,'TM Information'!$A:$A,'TM Information'!$F:$F,"No Match",0,1))</f>
        <v>-</v>
      </c>
      <c r="G2048" s="42">
        <f t="shared" si="32"/>
        <v>0</v>
      </c>
    </row>
    <row r="2049" spans="1:7">
      <c r="A2049" s="6" t="s">
        <v>100</v>
      </c>
      <c r="E2049" s="6" t="str">
        <f>IF(D2049="","-",_xlfn.XLOOKUP(D2049,'TM Information'!$A:$A,'TM Information'!$D:$D,"No Match",0,1))</f>
        <v>-</v>
      </c>
      <c r="F2049" s="6" t="str">
        <f>IF(D2049="","-",_xlfn.XLOOKUP(D2049,'TM Information'!$A:$A,'TM Information'!$F:$F,"No Match",0,1))</f>
        <v>-</v>
      </c>
      <c r="G2049" s="42">
        <f t="shared" si="32"/>
        <v>0</v>
      </c>
    </row>
    <row r="2050" spans="1:7">
      <c r="A2050" s="6" t="s">
        <v>100</v>
      </c>
      <c r="E2050" s="6" t="str">
        <f>IF(D2050="","-",_xlfn.XLOOKUP(D2050,'TM Information'!$A:$A,'TM Information'!$D:$D,"No Match",0,1))</f>
        <v>-</v>
      </c>
      <c r="F2050" s="6" t="str">
        <f>IF(D2050="","-",_xlfn.XLOOKUP(D2050,'TM Information'!$A:$A,'TM Information'!$F:$F,"No Match",0,1))</f>
        <v>-</v>
      </c>
      <c r="G2050" s="42">
        <f t="shared" si="32"/>
        <v>0</v>
      </c>
    </row>
    <row r="2051" spans="1:7">
      <c r="A2051" s="6" t="s">
        <v>100</v>
      </c>
      <c r="E2051" s="6" t="str">
        <f>IF(D2051="","-",_xlfn.XLOOKUP(D2051,'TM Information'!$A:$A,'TM Information'!$D:$D,"No Match",0,1))</f>
        <v>-</v>
      </c>
      <c r="F2051" s="6" t="str">
        <f>IF(D2051="","-",_xlfn.XLOOKUP(D2051,'TM Information'!$A:$A,'TM Information'!$F:$F,"No Match",0,1))</f>
        <v>-</v>
      </c>
      <c r="G2051" s="42">
        <f t="shared" si="32"/>
        <v>0</v>
      </c>
    </row>
    <row r="2052" spans="1:7">
      <c r="A2052" s="6" t="s">
        <v>100</v>
      </c>
      <c r="E2052" s="6" t="str">
        <f>IF(D2052="","-",_xlfn.XLOOKUP(D2052,'TM Information'!$A:$A,'TM Information'!$D:$D,"No Match",0,1))</f>
        <v>-</v>
      </c>
      <c r="F2052" s="6" t="str">
        <f>IF(D2052="","-",_xlfn.XLOOKUP(D2052,'TM Information'!$A:$A,'TM Information'!$F:$F,"No Match",0,1))</f>
        <v>-</v>
      </c>
      <c r="G2052" s="42">
        <f t="shared" si="32"/>
        <v>0</v>
      </c>
    </row>
    <row r="2053" spans="1:7">
      <c r="A2053" s="6" t="s">
        <v>100</v>
      </c>
      <c r="E2053" s="6" t="str">
        <f>IF(D2053="","-",_xlfn.XLOOKUP(D2053,'TM Information'!$A:$A,'TM Information'!$D:$D,"No Match",0,1))</f>
        <v>-</v>
      </c>
      <c r="F2053" s="6" t="str">
        <f>IF(D2053="","-",_xlfn.XLOOKUP(D2053,'TM Information'!$A:$A,'TM Information'!$F:$F,"No Match",0,1))</f>
        <v>-</v>
      </c>
      <c r="G2053" s="42">
        <f t="shared" si="32"/>
        <v>0</v>
      </c>
    </row>
    <row r="2054" spans="1:7">
      <c r="A2054" s="6" t="s">
        <v>100</v>
      </c>
      <c r="E2054" s="6" t="str">
        <f>IF(D2054="","-",_xlfn.XLOOKUP(D2054,'TM Information'!$A:$A,'TM Information'!$D:$D,"No Match",0,1))</f>
        <v>-</v>
      </c>
      <c r="F2054" s="6" t="str">
        <f>IF(D2054="","-",_xlfn.XLOOKUP(D2054,'TM Information'!$A:$A,'TM Information'!$F:$F,"No Match",0,1))</f>
        <v>-</v>
      </c>
      <c r="G2054" s="42">
        <f t="shared" si="32"/>
        <v>0</v>
      </c>
    </row>
    <row r="2055" spans="1:7">
      <c r="A2055" s="6" t="s">
        <v>100</v>
      </c>
      <c r="E2055" s="6" t="str">
        <f>IF(D2055="","-",_xlfn.XLOOKUP(D2055,'TM Information'!$A:$A,'TM Information'!$D:$D,"No Match",0,1))</f>
        <v>-</v>
      </c>
      <c r="F2055" s="6" t="str">
        <f>IF(D2055="","-",_xlfn.XLOOKUP(D2055,'TM Information'!$A:$A,'TM Information'!$F:$F,"No Match",0,1))</f>
        <v>-</v>
      </c>
      <c r="G2055" s="42">
        <f t="shared" si="32"/>
        <v>0</v>
      </c>
    </row>
    <row r="2056" spans="1:7">
      <c r="A2056" s="6" t="s">
        <v>100</v>
      </c>
      <c r="E2056" s="6" t="str">
        <f>IF(D2056="","-",_xlfn.XLOOKUP(D2056,'TM Information'!$A:$A,'TM Information'!$D:$D,"No Match",0,1))</f>
        <v>-</v>
      </c>
      <c r="F2056" s="6" t="str">
        <f>IF(D2056="","-",_xlfn.XLOOKUP(D2056,'TM Information'!$A:$A,'TM Information'!$F:$F,"No Match",0,1))</f>
        <v>-</v>
      </c>
      <c r="G2056" s="42">
        <f t="shared" si="32"/>
        <v>0</v>
      </c>
    </row>
    <row r="2057" spans="1:7">
      <c r="A2057" s="6" t="s">
        <v>100</v>
      </c>
      <c r="E2057" s="6" t="str">
        <f>IF(D2057="","-",_xlfn.XLOOKUP(D2057,'TM Information'!$A:$A,'TM Information'!$D:$D,"No Match",0,1))</f>
        <v>-</v>
      </c>
      <c r="F2057" s="6" t="str">
        <f>IF(D2057="","-",_xlfn.XLOOKUP(D2057,'TM Information'!$A:$A,'TM Information'!$F:$F,"No Match",0,1))</f>
        <v>-</v>
      </c>
      <c r="G2057" s="42">
        <f t="shared" si="32"/>
        <v>0</v>
      </c>
    </row>
    <row r="2058" spans="1:7">
      <c r="A2058" s="6" t="s">
        <v>100</v>
      </c>
      <c r="E2058" s="6" t="str">
        <f>IF(D2058="","-",_xlfn.XLOOKUP(D2058,'TM Information'!$A:$A,'TM Information'!$D:$D,"No Match",0,1))</f>
        <v>-</v>
      </c>
      <c r="F2058" s="6" t="str">
        <f>IF(D2058="","-",_xlfn.XLOOKUP(D2058,'TM Information'!$A:$A,'TM Information'!$F:$F,"No Match",0,1))</f>
        <v>-</v>
      </c>
      <c r="G2058" s="42">
        <f t="shared" si="32"/>
        <v>0</v>
      </c>
    </row>
    <row r="2059" spans="1:7">
      <c r="A2059" s="6" t="s">
        <v>100</v>
      </c>
      <c r="E2059" s="6" t="str">
        <f>IF(D2059="","-",_xlfn.XLOOKUP(D2059,'TM Information'!$A:$A,'TM Information'!$D:$D,"No Match",0,1))</f>
        <v>-</v>
      </c>
      <c r="F2059" s="6" t="str">
        <f>IF(D2059="","-",_xlfn.XLOOKUP(D2059,'TM Information'!$A:$A,'TM Information'!$F:$F,"No Match",0,1))</f>
        <v>-</v>
      </c>
      <c r="G2059" s="42">
        <f t="shared" si="32"/>
        <v>0</v>
      </c>
    </row>
    <row r="2060" spans="1:7">
      <c r="A2060" s="6" t="s">
        <v>100</v>
      </c>
      <c r="E2060" s="6" t="str">
        <f>IF(D2060="","-",_xlfn.XLOOKUP(D2060,'TM Information'!$A:$A,'TM Information'!$D:$D,"No Match",0,1))</f>
        <v>-</v>
      </c>
      <c r="F2060" s="6" t="str">
        <f>IF(D2060="","-",_xlfn.XLOOKUP(D2060,'TM Information'!$A:$A,'TM Information'!$F:$F,"No Match",0,1))</f>
        <v>-</v>
      </c>
      <c r="G2060" s="42">
        <f t="shared" si="32"/>
        <v>0</v>
      </c>
    </row>
    <row r="2061" spans="1:7">
      <c r="A2061" s="6" t="s">
        <v>100</v>
      </c>
      <c r="E2061" s="6" t="str">
        <f>IF(D2061="","-",_xlfn.XLOOKUP(D2061,'TM Information'!$A:$A,'TM Information'!$D:$D,"No Match",0,1))</f>
        <v>-</v>
      </c>
      <c r="F2061" s="6" t="str">
        <f>IF(D2061="","-",_xlfn.XLOOKUP(D2061,'TM Information'!$A:$A,'TM Information'!$F:$F,"No Match",0,1))</f>
        <v>-</v>
      </c>
      <c r="G2061" s="42">
        <f t="shared" si="32"/>
        <v>0</v>
      </c>
    </row>
    <row r="2062" spans="1:7">
      <c r="A2062" s="6" t="s">
        <v>100</v>
      </c>
      <c r="E2062" s="6" t="str">
        <f>IF(D2062="","-",_xlfn.XLOOKUP(D2062,'TM Information'!$A:$A,'TM Information'!$D:$D,"No Match",0,1))</f>
        <v>-</v>
      </c>
      <c r="F2062" s="6" t="str">
        <f>IF(D2062="","-",_xlfn.XLOOKUP(D2062,'TM Information'!$A:$A,'TM Information'!$F:$F,"No Match",0,1))</f>
        <v>-</v>
      </c>
      <c r="G2062" s="42">
        <f t="shared" si="32"/>
        <v>0</v>
      </c>
    </row>
    <row r="2063" spans="1:7">
      <c r="A2063" s="6" t="s">
        <v>100</v>
      </c>
      <c r="E2063" s="6" t="str">
        <f>IF(D2063="","-",_xlfn.XLOOKUP(D2063,'TM Information'!$A:$A,'TM Information'!$D:$D,"No Match",0,1))</f>
        <v>-</v>
      </c>
      <c r="F2063" s="6" t="str">
        <f>IF(D2063="","-",_xlfn.XLOOKUP(D2063,'TM Information'!$A:$A,'TM Information'!$F:$F,"No Match",0,1))</f>
        <v>-</v>
      </c>
      <c r="G2063" s="42">
        <f t="shared" si="32"/>
        <v>0</v>
      </c>
    </row>
    <row r="2064" spans="1:7">
      <c r="A2064" s="6" t="s">
        <v>100</v>
      </c>
      <c r="E2064" s="6" t="str">
        <f>IF(D2064="","-",_xlfn.XLOOKUP(D2064,'TM Information'!$A:$A,'TM Information'!$D:$D,"No Match",0,1))</f>
        <v>-</v>
      </c>
      <c r="F2064" s="6" t="str">
        <f>IF(D2064="","-",_xlfn.XLOOKUP(D2064,'TM Information'!$A:$A,'TM Information'!$F:$F,"No Match",0,1))</f>
        <v>-</v>
      </c>
      <c r="G2064" s="42">
        <f t="shared" si="32"/>
        <v>0</v>
      </c>
    </row>
    <row r="2065" spans="1:7">
      <c r="A2065" s="6" t="s">
        <v>100</v>
      </c>
      <c r="E2065" s="6" t="str">
        <f>IF(D2065="","-",_xlfn.XLOOKUP(D2065,'TM Information'!$A:$A,'TM Information'!$D:$D,"No Match",0,1))</f>
        <v>-</v>
      </c>
      <c r="F2065" s="6" t="str">
        <f>IF(D2065="","-",_xlfn.XLOOKUP(D2065,'TM Information'!$A:$A,'TM Information'!$F:$F,"No Match",0,1))</f>
        <v>-</v>
      </c>
      <c r="G2065" s="42">
        <f t="shared" si="32"/>
        <v>0</v>
      </c>
    </row>
    <row r="2066" spans="1:7">
      <c r="A2066" s="6" t="s">
        <v>100</v>
      </c>
      <c r="E2066" s="6" t="str">
        <f>IF(D2066="","-",_xlfn.XLOOKUP(D2066,'TM Information'!$A:$A,'TM Information'!$D:$D,"No Match",0,1))</f>
        <v>-</v>
      </c>
      <c r="F2066" s="6" t="str">
        <f>IF(D2066="","-",_xlfn.XLOOKUP(D2066,'TM Information'!$A:$A,'TM Information'!$F:$F,"No Match",0,1))</f>
        <v>-</v>
      </c>
      <c r="G2066" s="42">
        <f t="shared" si="32"/>
        <v>0</v>
      </c>
    </row>
    <row r="2067" spans="1:7">
      <c r="A2067" s="6" t="s">
        <v>100</v>
      </c>
      <c r="E2067" s="6" t="str">
        <f>IF(D2067="","-",_xlfn.XLOOKUP(D2067,'TM Information'!$A:$A,'TM Information'!$D:$D,"No Match",0,1))</f>
        <v>-</v>
      </c>
      <c r="F2067" s="6" t="str">
        <f>IF(D2067="","-",_xlfn.XLOOKUP(D2067,'TM Information'!$A:$A,'TM Information'!$F:$F,"No Match",0,1))</f>
        <v>-</v>
      </c>
      <c r="G2067" s="42">
        <f t="shared" si="32"/>
        <v>0</v>
      </c>
    </row>
    <row r="2068" spans="1:7">
      <c r="A2068" s="6" t="s">
        <v>100</v>
      </c>
      <c r="E2068" s="6" t="str">
        <f>IF(D2068="","-",_xlfn.XLOOKUP(D2068,'TM Information'!$A:$A,'TM Information'!$D:$D,"No Match",0,1))</f>
        <v>-</v>
      </c>
      <c r="F2068" s="6" t="str">
        <f>IF(D2068="","-",_xlfn.XLOOKUP(D2068,'TM Information'!$A:$A,'TM Information'!$F:$F,"No Match",0,1))</f>
        <v>-</v>
      </c>
      <c r="G2068" s="42">
        <f t="shared" si="32"/>
        <v>0</v>
      </c>
    </row>
    <row r="2069" spans="1:7">
      <c r="A2069" s="6" t="s">
        <v>100</v>
      </c>
      <c r="E2069" s="6" t="str">
        <f>IF(D2069="","-",_xlfn.XLOOKUP(D2069,'TM Information'!$A:$A,'TM Information'!$D:$D,"No Match",0,1))</f>
        <v>-</v>
      </c>
      <c r="F2069" s="6" t="str">
        <f>IF(D2069="","-",_xlfn.XLOOKUP(D2069,'TM Information'!$A:$A,'TM Information'!$F:$F,"No Match",0,1))</f>
        <v>-</v>
      </c>
      <c r="G2069" s="42">
        <f t="shared" si="32"/>
        <v>0</v>
      </c>
    </row>
    <row r="2070" spans="1:7">
      <c r="A2070" s="6" t="s">
        <v>100</v>
      </c>
      <c r="E2070" s="6" t="str">
        <f>IF(D2070="","-",_xlfn.XLOOKUP(D2070,'TM Information'!$A:$A,'TM Information'!$D:$D,"No Match",0,1))</f>
        <v>-</v>
      </c>
      <c r="F2070" s="6" t="str">
        <f>IF(D2070="","-",_xlfn.XLOOKUP(D2070,'TM Information'!$A:$A,'TM Information'!$F:$F,"No Match",0,1))</f>
        <v>-</v>
      </c>
      <c r="G2070" s="42">
        <f t="shared" si="32"/>
        <v>0</v>
      </c>
    </row>
    <row r="2071" spans="1:7">
      <c r="A2071" s="6" t="s">
        <v>100</v>
      </c>
      <c r="E2071" s="6" t="str">
        <f>IF(D2071="","-",_xlfn.XLOOKUP(D2071,'TM Information'!$A:$A,'TM Information'!$D:$D,"No Match",0,1))</f>
        <v>-</v>
      </c>
      <c r="F2071" s="6" t="str">
        <f>IF(D2071="","-",_xlfn.XLOOKUP(D2071,'TM Information'!$A:$A,'TM Information'!$F:$F,"No Match",0,1))</f>
        <v>-</v>
      </c>
      <c r="G2071" s="42">
        <f t="shared" si="32"/>
        <v>0</v>
      </c>
    </row>
    <row r="2072" spans="1:7">
      <c r="A2072" s="6" t="s">
        <v>100</v>
      </c>
      <c r="E2072" s="6" t="str">
        <f>IF(D2072="","-",_xlfn.XLOOKUP(D2072,'TM Information'!$A:$A,'TM Information'!$D:$D,"No Match",0,1))</f>
        <v>-</v>
      </c>
      <c r="F2072" s="6" t="str">
        <f>IF(D2072="","-",_xlfn.XLOOKUP(D2072,'TM Information'!$A:$A,'TM Information'!$F:$F,"No Match",0,1))</f>
        <v>-</v>
      </c>
      <c r="G2072" s="42">
        <f t="shared" si="32"/>
        <v>0</v>
      </c>
    </row>
    <row r="2073" spans="1:7">
      <c r="A2073" s="6" t="s">
        <v>100</v>
      </c>
      <c r="E2073" s="6" t="str">
        <f>IF(D2073="","-",_xlfn.XLOOKUP(D2073,'TM Information'!$A:$A,'TM Information'!$D:$D,"No Match",0,1))</f>
        <v>-</v>
      </c>
      <c r="F2073" s="6" t="str">
        <f>IF(D2073="","-",_xlfn.XLOOKUP(D2073,'TM Information'!$A:$A,'TM Information'!$F:$F,"No Match",0,1))</f>
        <v>-</v>
      </c>
      <c r="G2073" s="42">
        <f t="shared" si="32"/>
        <v>0</v>
      </c>
    </row>
    <row r="2074" spans="1:7">
      <c r="A2074" s="6" t="s">
        <v>100</v>
      </c>
      <c r="E2074" s="6" t="str">
        <f>IF(D2074="","-",_xlfn.XLOOKUP(D2074,'TM Information'!$A:$A,'TM Information'!$D:$D,"No Match",0,1))</f>
        <v>-</v>
      </c>
      <c r="F2074" s="6" t="str">
        <f>IF(D2074="","-",_xlfn.XLOOKUP(D2074,'TM Information'!$A:$A,'TM Information'!$F:$F,"No Match",0,1))</f>
        <v>-</v>
      </c>
      <c r="G2074" s="42">
        <f t="shared" si="32"/>
        <v>0</v>
      </c>
    </row>
    <row r="2075" spans="1:7">
      <c r="A2075" s="6" t="s">
        <v>100</v>
      </c>
      <c r="E2075" s="6" t="str">
        <f>IF(D2075="","-",_xlfn.XLOOKUP(D2075,'TM Information'!$A:$A,'TM Information'!$D:$D,"No Match",0,1))</f>
        <v>-</v>
      </c>
      <c r="F2075" s="6" t="str">
        <f>IF(D2075="","-",_xlfn.XLOOKUP(D2075,'TM Information'!$A:$A,'TM Information'!$F:$F,"No Match",0,1))</f>
        <v>-</v>
      </c>
      <c r="G2075" s="42">
        <f t="shared" si="32"/>
        <v>0</v>
      </c>
    </row>
    <row r="2076" spans="1:7">
      <c r="A2076" s="6" t="s">
        <v>100</v>
      </c>
      <c r="E2076" s="6" t="str">
        <f>IF(D2076="","-",_xlfn.XLOOKUP(D2076,'TM Information'!$A:$A,'TM Information'!$D:$D,"No Match",0,1))</f>
        <v>-</v>
      </c>
      <c r="F2076" s="6" t="str">
        <f>IF(D2076="","-",_xlfn.XLOOKUP(D2076,'TM Information'!$A:$A,'TM Information'!$F:$F,"No Match",0,1))</f>
        <v>-</v>
      </c>
      <c r="G2076" s="42">
        <f t="shared" si="32"/>
        <v>0</v>
      </c>
    </row>
    <row r="2077" spans="1:7">
      <c r="A2077" s="6" t="s">
        <v>100</v>
      </c>
      <c r="E2077" s="6" t="str">
        <f>IF(D2077="","-",_xlfn.XLOOKUP(D2077,'TM Information'!$A:$A,'TM Information'!$D:$D,"No Match",0,1))</f>
        <v>-</v>
      </c>
      <c r="F2077" s="6" t="str">
        <f>IF(D2077="","-",_xlfn.XLOOKUP(D2077,'TM Information'!$A:$A,'TM Information'!$F:$F,"No Match",0,1))</f>
        <v>-</v>
      </c>
      <c r="G2077" s="42">
        <f t="shared" si="32"/>
        <v>0</v>
      </c>
    </row>
    <row r="2078" spans="1:7">
      <c r="A2078" s="6" t="s">
        <v>100</v>
      </c>
      <c r="E2078" s="6" t="str">
        <f>IF(D2078="","-",_xlfn.XLOOKUP(D2078,'TM Information'!$A:$A,'TM Information'!$D:$D,"No Match",0,1))</f>
        <v>-</v>
      </c>
      <c r="F2078" s="6" t="str">
        <f>IF(D2078="","-",_xlfn.XLOOKUP(D2078,'TM Information'!$A:$A,'TM Information'!$F:$F,"No Match",0,1))</f>
        <v>-</v>
      </c>
      <c r="G2078" s="42">
        <f t="shared" si="32"/>
        <v>0</v>
      </c>
    </row>
    <row r="2079" spans="1:7">
      <c r="A2079" s="6" t="s">
        <v>100</v>
      </c>
      <c r="E2079" s="6" t="str">
        <f>IF(D2079="","-",_xlfn.XLOOKUP(D2079,'TM Information'!$A:$A,'TM Information'!$D:$D,"No Match",0,1))</f>
        <v>-</v>
      </c>
      <c r="F2079" s="6" t="str">
        <f>IF(D2079="","-",_xlfn.XLOOKUP(D2079,'TM Information'!$A:$A,'TM Information'!$F:$F,"No Match",0,1))</f>
        <v>-</v>
      </c>
      <c r="G2079" s="42">
        <f t="shared" si="32"/>
        <v>0</v>
      </c>
    </row>
    <row r="2080" spans="1:7">
      <c r="A2080" s="6" t="s">
        <v>100</v>
      </c>
      <c r="E2080" s="6" t="str">
        <f>IF(D2080="","-",_xlfn.XLOOKUP(D2080,'TM Information'!$A:$A,'TM Information'!$D:$D,"No Match",0,1))</f>
        <v>-</v>
      </c>
      <c r="F2080" s="6" t="str">
        <f>IF(D2080="","-",_xlfn.XLOOKUP(D2080,'TM Information'!$A:$A,'TM Information'!$F:$F,"No Match",0,1))</f>
        <v>-</v>
      </c>
      <c r="G2080" s="42">
        <f t="shared" si="32"/>
        <v>0</v>
      </c>
    </row>
    <row r="2081" spans="1:7">
      <c r="A2081" s="6" t="s">
        <v>100</v>
      </c>
      <c r="E2081" s="6" t="str">
        <f>IF(D2081="","-",_xlfn.XLOOKUP(D2081,'TM Information'!$A:$A,'TM Information'!$D:$D,"No Match",0,1))</f>
        <v>-</v>
      </c>
      <c r="F2081" s="6" t="str">
        <f>IF(D2081="","-",_xlfn.XLOOKUP(D2081,'TM Information'!$A:$A,'TM Information'!$F:$F,"No Match",0,1))</f>
        <v>-</v>
      </c>
      <c r="G2081" s="42">
        <f t="shared" si="32"/>
        <v>0</v>
      </c>
    </row>
    <row r="2082" spans="1:7">
      <c r="A2082" s="6" t="s">
        <v>100</v>
      </c>
      <c r="E2082" s="6" t="str">
        <f>IF(D2082="","-",_xlfn.XLOOKUP(D2082,'TM Information'!$A:$A,'TM Information'!$D:$D,"No Match",0,1))</f>
        <v>-</v>
      </c>
      <c r="F2082" s="6" t="str">
        <f>IF(D2082="","-",_xlfn.XLOOKUP(D2082,'TM Information'!$A:$A,'TM Information'!$F:$F,"No Match",0,1))</f>
        <v>-</v>
      </c>
      <c r="G2082" s="42">
        <f t="shared" si="32"/>
        <v>0</v>
      </c>
    </row>
    <row r="2083" spans="1:7">
      <c r="A2083" s="6" t="s">
        <v>100</v>
      </c>
      <c r="E2083" s="6" t="str">
        <f>IF(D2083="","-",_xlfn.XLOOKUP(D2083,'TM Information'!$A:$A,'TM Information'!$D:$D,"No Match",0,1))</f>
        <v>-</v>
      </c>
      <c r="F2083" s="6" t="str">
        <f>IF(D2083="","-",_xlfn.XLOOKUP(D2083,'TM Information'!$A:$A,'TM Information'!$F:$F,"No Match",0,1))</f>
        <v>-</v>
      </c>
      <c r="G2083" s="42">
        <f t="shared" si="32"/>
        <v>0</v>
      </c>
    </row>
    <row r="2084" spans="1:7">
      <c r="A2084" s="6" t="s">
        <v>100</v>
      </c>
      <c r="E2084" s="6" t="str">
        <f>IF(D2084="","-",_xlfn.XLOOKUP(D2084,'TM Information'!$A:$A,'TM Information'!$D:$D,"No Match",0,1))</f>
        <v>-</v>
      </c>
      <c r="F2084" s="6" t="str">
        <f>IF(D2084="","-",_xlfn.XLOOKUP(D2084,'TM Information'!$A:$A,'TM Information'!$F:$F,"No Match",0,1))</f>
        <v>-</v>
      </c>
      <c r="G2084" s="42">
        <f t="shared" si="32"/>
        <v>0</v>
      </c>
    </row>
    <row r="2085" spans="1:7">
      <c r="A2085" s="6" t="s">
        <v>100</v>
      </c>
      <c r="E2085" s="6" t="str">
        <f>IF(D2085="","-",_xlfn.XLOOKUP(D2085,'TM Information'!$A:$A,'TM Information'!$D:$D,"No Match",0,1))</f>
        <v>-</v>
      </c>
      <c r="F2085" s="6" t="str">
        <f>IF(D2085="","-",_xlfn.XLOOKUP(D2085,'TM Information'!$A:$A,'TM Information'!$F:$F,"No Match",0,1))</f>
        <v>-</v>
      </c>
      <c r="G2085" s="42">
        <f t="shared" si="32"/>
        <v>0</v>
      </c>
    </row>
    <row r="2086" spans="1:7">
      <c r="A2086" s="6" t="s">
        <v>100</v>
      </c>
      <c r="E2086" s="6" t="str">
        <f>IF(D2086="","-",_xlfn.XLOOKUP(D2086,'TM Information'!$A:$A,'TM Information'!$D:$D,"No Match",0,1))</f>
        <v>-</v>
      </c>
      <c r="F2086" s="6" t="str">
        <f>IF(D2086="","-",_xlfn.XLOOKUP(D2086,'TM Information'!$A:$A,'TM Information'!$F:$F,"No Match",0,1))</f>
        <v>-</v>
      </c>
      <c r="G2086" s="42">
        <f t="shared" si="32"/>
        <v>0</v>
      </c>
    </row>
    <row r="2087" spans="1:7">
      <c r="A2087" s="6" t="s">
        <v>100</v>
      </c>
      <c r="E2087" s="6" t="str">
        <f>IF(D2087="","-",_xlfn.XLOOKUP(D2087,'TM Information'!$A:$A,'TM Information'!$D:$D,"No Match",0,1))</f>
        <v>-</v>
      </c>
      <c r="F2087" s="6" t="str">
        <f>IF(D2087="","-",_xlfn.XLOOKUP(D2087,'TM Information'!$A:$A,'TM Information'!$F:$F,"No Match",0,1))</f>
        <v>-</v>
      </c>
      <c r="G2087" s="42">
        <f t="shared" si="32"/>
        <v>0</v>
      </c>
    </row>
    <row r="2088" spans="1:7">
      <c r="A2088" s="6" t="s">
        <v>100</v>
      </c>
      <c r="E2088" s="6" t="str">
        <f>IF(D2088="","-",_xlfn.XLOOKUP(D2088,'TM Information'!$A:$A,'TM Information'!$D:$D,"No Match",0,1))</f>
        <v>-</v>
      </c>
      <c r="F2088" s="6" t="str">
        <f>IF(D2088="","-",_xlfn.XLOOKUP(D2088,'TM Information'!$A:$A,'TM Information'!$F:$F,"No Match",0,1))</f>
        <v>-</v>
      </c>
      <c r="G2088" s="42">
        <f t="shared" si="32"/>
        <v>0</v>
      </c>
    </row>
    <row r="2089" spans="1:7">
      <c r="A2089" s="6" t="s">
        <v>100</v>
      </c>
      <c r="E2089" s="6" t="str">
        <f>IF(D2089="","-",_xlfn.XLOOKUP(D2089,'TM Information'!$A:$A,'TM Information'!$D:$D,"No Match",0,1))</f>
        <v>-</v>
      </c>
      <c r="F2089" s="6" t="str">
        <f>IF(D2089="","-",_xlfn.XLOOKUP(D2089,'TM Information'!$A:$A,'TM Information'!$F:$F,"No Match",0,1))</f>
        <v>-</v>
      </c>
      <c r="G2089" s="42">
        <f t="shared" si="32"/>
        <v>0</v>
      </c>
    </row>
    <row r="2090" spans="1:7">
      <c r="A2090" s="6" t="s">
        <v>100</v>
      </c>
      <c r="E2090" s="6" t="str">
        <f>IF(D2090="","-",_xlfn.XLOOKUP(D2090,'TM Information'!$A:$A,'TM Information'!$D:$D,"No Match",0,1))</f>
        <v>-</v>
      </c>
      <c r="F2090" s="6" t="str">
        <f>IF(D2090="","-",_xlfn.XLOOKUP(D2090,'TM Information'!$A:$A,'TM Information'!$F:$F,"No Match",0,1))</f>
        <v>-</v>
      </c>
      <c r="G2090" s="42">
        <f t="shared" si="32"/>
        <v>0</v>
      </c>
    </row>
    <row r="2091" spans="1:7">
      <c r="A2091" s="6" t="s">
        <v>100</v>
      </c>
      <c r="E2091" s="6" t="str">
        <f>IF(D2091="","-",_xlfn.XLOOKUP(D2091,'TM Information'!$A:$A,'TM Information'!$D:$D,"No Match",0,1))</f>
        <v>-</v>
      </c>
      <c r="F2091" s="6" t="str">
        <f>IF(D2091="","-",_xlfn.XLOOKUP(D2091,'TM Information'!$A:$A,'TM Information'!$F:$F,"No Match",0,1))</f>
        <v>-</v>
      </c>
      <c r="G2091" s="42">
        <f t="shared" si="32"/>
        <v>0</v>
      </c>
    </row>
    <row r="2092" spans="1:7">
      <c r="A2092" s="6" t="s">
        <v>100</v>
      </c>
      <c r="E2092" s="6" t="str">
        <f>IF(D2092="","-",_xlfn.XLOOKUP(D2092,'TM Information'!$A:$A,'TM Information'!$D:$D,"No Match",0,1))</f>
        <v>-</v>
      </c>
      <c r="F2092" s="6" t="str">
        <f>IF(D2092="","-",_xlfn.XLOOKUP(D2092,'TM Information'!$A:$A,'TM Information'!$F:$F,"No Match",0,1))</f>
        <v>-</v>
      </c>
      <c r="G2092" s="42">
        <f t="shared" si="32"/>
        <v>0</v>
      </c>
    </row>
    <row r="2093" spans="1:7">
      <c r="A2093" s="6" t="s">
        <v>100</v>
      </c>
      <c r="E2093" s="6" t="str">
        <f>IF(D2093="","-",_xlfn.XLOOKUP(D2093,'TM Information'!$A:$A,'TM Information'!$D:$D,"No Match",0,1))</f>
        <v>-</v>
      </c>
      <c r="F2093" s="6" t="str">
        <f>IF(D2093="","-",_xlfn.XLOOKUP(D2093,'TM Information'!$A:$A,'TM Information'!$F:$F,"No Match",0,1))</f>
        <v>-</v>
      </c>
      <c r="G2093" s="42">
        <f t="shared" si="32"/>
        <v>0</v>
      </c>
    </row>
    <row r="2094" spans="1:7">
      <c r="A2094" s="6" t="s">
        <v>100</v>
      </c>
      <c r="E2094" s="6" t="str">
        <f>IF(D2094="","-",_xlfn.XLOOKUP(D2094,'TM Information'!$A:$A,'TM Information'!$D:$D,"No Match",0,1))</f>
        <v>-</v>
      </c>
      <c r="F2094" s="6" t="str">
        <f>IF(D2094="","-",_xlfn.XLOOKUP(D2094,'TM Information'!$A:$A,'TM Information'!$F:$F,"No Match",0,1))</f>
        <v>-</v>
      </c>
      <c r="G2094" s="42">
        <f t="shared" ref="G2094:G2157" si="33">COUNTIF(D:D,D2094)</f>
        <v>0</v>
      </c>
    </row>
    <row r="2095" spans="1:7">
      <c r="A2095" s="6" t="s">
        <v>100</v>
      </c>
      <c r="E2095" s="6" t="str">
        <f>IF(D2095="","-",_xlfn.XLOOKUP(D2095,'TM Information'!$A:$A,'TM Information'!$D:$D,"No Match",0,1))</f>
        <v>-</v>
      </c>
      <c r="F2095" s="6" t="str">
        <f>IF(D2095="","-",_xlfn.XLOOKUP(D2095,'TM Information'!$A:$A,'TM Information'!$F:$F,"No Match",0,1))</f>
        <v>-</v>
      </c>
      <c r="G2095" s="42">
        <f t="shared" si="33"/>
        <v>0</v>
      </c>
    </row>
    <row r="2096" spans="1:7">
      <c r="A2096" s="6" t="s">
        <v>100</v>
      </c>
      <c r="E2096" s="6" t="str">
        <f>IF(D2096="","-",_xlfn.XLOOKUP(D2096,'TM Information'!$A:$A,'TM Information'!$D:$D,"No Match",0,1))</f>
        <v>-</v>
      </c>
      <c r="F2096" s="6" t="str">
        <f>IF(D2096="","-",_xlfn.XLOOKUP(D2096,'TM Information'!$A:$A,'TM Information'!$F:$F,"No Match",0,1))</f>
        <v>-</v>
      </c>
      <c r="G2096" s="42">
        <f t="shared" si="33"/>
        <v>0</v>
      </c>
    </row>
    <row r="2097" spans="1:7">
      <c r="A2097" s="6" t="s">
        <v>100</v>
      </c>
      <c r="E2097" s="6" t="str">
        <f>IF(D2097="","-",_xlfn.XLOOKUP(D2097,'TM Information'!$A:$A,'TM Information'!$D:$D,"No Match",0,1))</f>
        <v>-</v>
      </c>
      <c r="F2097" s="6" t="str">
        <f>IF(D2097="","-",_xlfn.XLOOKUP(D2097,'TM Information'!$A:$A,'TM Information'!$F:$F,"No Match",0,1))</f>
        <v>-</v>
      </c>
      <c r="G2097" s="42">
        <f t="shared" si="33"/>
        <v>0</v>
      </c>
    </row>
    <row r="2098" spans="1:7">
      <c r="A2098" s="6" t="s">
        <v>100</v>
      </c>
      <c r="E2098" s="6" t="str">
        <f>IF(D2098="","-",_xlfn.XLOOKUP(D2098,'TM Information'!$A:$A,'TM Information'!$D:$D,"No Match",0,1))</f>
        <v>-</v>
      </c>
      <c r="F2098" s="6" t="str">
        <f>IF(D2098="","-",_xlfn.XLOOKUP(D2098,'TM Information'!$A:$A,'TM Information'!$F:$F,"No Match",0,1))</f>
        <v>-</v>
      </c>
      <c r="G2098" s="42">
        <f t="shared" si="33"/>
        <v>0</v>
      </c>
    </row>
    <row r="2099" spans="1:7">
      <c r="A2099" s="6" t="s">
        <v>100</v>
      </c>
      <c r="E2099" s="6" t="str">
        <f>IF(D2099="","-",_xlfn.XLOOKUP(D2099,'TM Information'!$A:$A,'TM Information'!$D:$D,"No Match",0,1))</f>
        <v>-</v>
      </c>
      <c r="F2099" s="6" t="str">
        <f>IF(D2099="","-",_xlfn.XLOOKUP(D2099,'TM Information'!$A:$A,'TM Information'!$F:$F,"No Match",0,1))</f>
        <v>-</v>
      </c>
      <c r="G2099" s="42">
        <f t="shared" si="33"/>
        <v>0</v>
      </c>
    </row>
    <row r="2100" spans="1:7">
      <c r="A2100" s="6" t="s">
        <v>100</v>
      </c>
      <c r="E2100" s="6" t="str">
        <f>IF(D2100="","-",_xlfn.XLOOKUP(D2100,'TM Information'!$A:$A,'TM Information'!$D:$D,"No Match",0,1))</f>
        <v>-</v>
      </c>
      <c r="F2100" s="6" t="str">
        <f>IF(D2100="","-",_xlfn.XLOOKUP(D2100,'TM Information'!$A:$A,'TM Information'!$F:$F,"No Match",0,1))</f>
        <v>-</v>
      </c>
      <c r="G2100" s="42">
        <f t="shared" si="33"/>
        <v>0</v>
      </c>
    </row>
    <row r="2101" spans="1:7">
      <c r="A2101" s="6" t="s">
        <v>100</v>
      </c>
      <c r="E2101" s="6" t="str">
        <f>IF(D2101="","-",_xlfn.XLOOKUP(D2101,'TM Information'!$A:$A,'TM Information'!$D:$D,"No Match",0,1))</f>
        <v>-</v>
      </c>
      <c r="F2101" s="6" t="str">
        <f>IF(D2101="","-",_xlfn.XLOOKUP(D2101,'TM Information'!$A:$A,'TM Information'!$F:$F,"No Match",0,1))</f>
        <v>-</v>
      </c>
      <c r="G2101" s="42">
        <f t="shared" si="33"/>
        <v>0</v>
      </c>
    </row>
    <row r="2102" spans="1:7">
      <c r="A2102" s="6" t="s">
        <v>100</v>
      </c>
      <c r="E2102" s="6" t="str">
        <f>IF(D2102="","-",_xlfn.XLOOKUP(D2102,'TM Information'!$A:$A,'TM Information'!$D:$D,"No Match",0,1))</f>
        <v>-</v>
      </c>
      <c r="F2102" s="6" t="str">
        <f>IF(D2102="","-",_xlfn.XLOOKUP(D2102,'TM Information'!$A:$A,'TM Information'!$F:$F,"No Match",0,1))</f>
        <v>-</v>
      </c>
      <c r="G2102" s="42">
        <f t="shared" si="33"/>
        <v>0</v>
      </c>
    </row>
    <row r="2103" spans="1:7">
      <c r="A2103" s="6" t="s">
        <v>100</v>
      </c>
      <c r="E2103" s="6" t="str">
        <f>IF(D2103="","-",_xlfn.XLOOKUP(D2103,'TM Information'!$A:$A,'TM Information'!$D:$D,"No Match",0,1))</f>
        <v>-</v>
      </c>
      <c r="F2103" s="6" t="str">
        <f>IF(D2103="","-",_xlfn.XLOOKUP(D2103,'TM Information'!$A:$A,'TM Information'!$F:$F,"No Match",0,1))</f>
        <v>-</v>
      </c>
      <c r="G2103" s="42">
        <f t="shared" si="33"/>
        <v>0</v>
      </c>
    </row>
    <row r="2104" spans="1:7">
      <c r="A2104" s="6" t="s">
        <v>100</v>
      </c>
      <c r="E2104" s="6" t="str">
        <f>IF(D2104="","-",_xlfn.XLOOKUP(D2104,'TM Information'!$A:$A,'TM Information'!$D:$D,"No Match",0,1))</f>
        <v>-</v>
      </c>
      <c r="F2104" s="6" t="str">
        <f>IF(D2104="","-",_xlfn.XLOOKUP(D2104,'TM Information'!$A:$A,'TM Information'!$F:$F,"No Match",0,1))</f>
        <v>-</v>
      </c>
      <c r="G2104" s="42">
        <f t="shared" si="33"/>
        <v>0</v>
      </c>
    </row>
    <row r="2105" spans="1:7">
      <c r="A2105" s="6" t="s">
        <v>100</v>
      </c>
      <c r="E2105" s="6" t="str">
        <f>IF(D2105="","-",_xlfn.XLOOKUP(D2105,'TM Information'!$A:$A,'TM Information'!$D:$D,"No Match",0,1))</f>
        <v>-</v>
      </c>
      <c r="F2105" s="6" t="str">
        <f>IF(D2105="","-",_xlfn.XLOOKUP(D2105,'TM Information'!$A:$A,'TM Information'!$F:$F,"No Match",0,1))</f>
        <v>-</v>
      </c>
      <c r="G2105" s="42">
        <f t="shared" si="33"/>
        <v>0</v>
      </c>
    </row>
    <row r="2106" spans="1:7">
      <c r="A2106" s="6" t="s">
        <v>100</v>
      </c>
      <c r="E2106" s="6" t="str">
        <f>IF(D2106="","-",_xlfn.XLOOKUP(D2106,'TM Information'!$A:$A,'TM Information'!$D:$D,"No Match",0,1))</f>
        <v>-</v>
      </c>
      <c r="F2106" s="6" t="str">
        <f>IF(D2106="","-",_xlfn.XLOOKUP(D2106,'TM Information'!$A:$A,'TM Information'!$F:$F,"No Match",0,1))</f>
        <v>-</v>
      </c>
      <c r="G2106" s="42">
        <f t="shared" si="33"/>
        <v>0</v>
      </c>
    </row>
    <row r="2107" spans="1:7">
      <c r="A2107" s="6" t="s">
        <v>100</v>
      </c>
      <c r="E2107" s="6" t="str">
        <f>IF(D2107="","-",_xlfn.XLOOKUP(D2107,'TM Information'!$A:$A,'TM Information'!$D:$D,"No Match",0,1))</f>
        <v>-</v>
      </c>
      <c r="F2107" s="6" t="str">
        <f>IF(D2107="","-",_xlfn.XLOOKUP(D2107,'TM Information'!$A:$A,'TM Information'!$F:$F,"No Match",0,1))</f>
        <v>-</v>
      </c>
      <c r="G2107" s="42">
        <f t="shared" si="33"/>
        <v>0</v>
      </c>
    </row>
    <row r="2108" spans="1:7">
      <c r="A2108" s="6" t="s">
        <v>100</v>
      </c>
      <c r="E2108" s="6" t="str">
        <f>IF(D2108="","-",_xlfn.XLOOKUP(D2108,'TM Information'!$A:$A,'TM Information'!$D:$D,"No Match",0,1))</f>
        <v>-</v>
      </c>
      <c r="F2108" s="6" t="str">
        <f>IF(D2108="","-",_xlfn.XLOOKUP(D2108,'TM Information'!$A:$A,'TM Information'!$F:$F,"No Match",0,1))</f>
        <v>-</v>
      </c>
      <c r="G2108" s="42">
        <f t="shared" si="33"/>
        <v>0</v>
      </c>
    </row>
    <row r="2109" spans="1:7">
      <c r="A2109" s="6" t="s">
        <v>100</v>
      </c>
      <c r="E2109" s="6" t="str">
        <f>IF(D2109="","-",_xlfn.XLOOKUP(D2109,'TM Information'!$A:$A,'TM Information'!$D:$D,"No Match",0,1))</f>
        <v>-</v>
      </c>
      <c r="F2109" s="6" t="str">
        <f>IF(D2109="","-",_xlfn.XLOOKUP(D2109,'TM Information'!$A:$A,'TM Information'!$F:$F,"No Match",0,1))</f>
        <v>-</v>
      </c>
      <c r="G2109" s="42">
        <f t="shared" si="33"/>
        <v>0</v>
      </c>
    </row>
    <row r="2110" spans="1:7">
      <c r="A2110" s="6" t="s">
        <v>100</v>
      </c>
      <c r="E2110" s="6" t="str">
        <f>IF(D2110="","-",_xlfn.XLOOKUP(D2110,'TM Information'!$A:$A,'TM Information'!$D:$D,"No Match",0,1))</f>
        <v>-</v>
      </c>
      <c r="F2110" s="6" t="str">
        <f>IF(D2110="","-",_xlfn.XLOOKUP(D2110,'TM Information'!$A:$A,'TM Information'!$F:$F,"No Match",0,1))</f>
        <v>-</v>
      </c>
      <c r="G2110" s="42">
        <f t="shared" si="33"/>
        <v>0</v>
      </c>
    </row>
    <row r="2111" spans="1:7">
      <c r="A2111" s="6" t="s">
        <v>100</v>
      </c>
      <c r="E2111" s="6" t="str">
        <f>IF(D2111="","-",_xlfn.XLOOKUP(D2111,'TM Information'!$A:$A,'TM Information'!$D:$D,"No Match",0,1))</f>
        <v>-</v>
      </c>
      <c r="F2111" s="6" t="str">
        <f>IF(D2111="","-",_xlfn.XLOOKUP(D2111,'TM Information'!$A:$A,'TM Information'!$F:$F,"No Match",0,1))</f>
        <v>-</v>
      </c>
      <c r="G2111" s="42">
        <f t="shared" si="33"/>
        <v>0</v>
      </c>
    </row>
    <row r="2112" spans="1:7">
      <c r="A2112" s="6" t="s">
        <v>100</v>
      </c>
      <c r="E2112" s="6" t="str">
        <f>IF(D2112="","-",_xlfn.XLOOKUP(D2112,'TM Information'!$A:$A,'TM Information'!$D:$D,"No Match",0,1))</f>
        <v>-</v>
      </c>
      <c r="F2112" s="6" t="str">
        <f>IF(D2112="","-",_xlfn.XLOOKUP(D2112,'TM Information'!$A:$A,'TM Information'!$F:$F,"No Match",0,1))</f>
        <v>-</v>
      </c>
      <c r="G2112" s="42">
        <f t="shared" si="33"/>
        <v>0</v>
      </c>
    </row>
    <row r="2113" spans="1:7">
      <c r="A2113" s="6" t="s">
        <v>100</v>
      </c>
      <c r="E2113" s="6" t="str">
        <f>IF(D2113="","-",_xlfn.XLOOKUP(D2113,'TM Information'!$A:$A,'TM Information'!$D:$D,"No Match",0,1))</f>
        <v>-</v>
      </c>
      <c r="F2113" s="6" t="str">
        <f>IF(D2113="","-",_xlfn.XLOOKUP(D2113,'TM Information'!$A:$A,'TM Information'!$F:$F,"No Match",0,1))</f>
        <v>-</v>
      </c>
      <c r="G2113" s="42">
        <f t="shared" si="33"/>
        <v>0</v>
      </c>
    </row>
    <row r="2114" spans="1:7">
      <c r="A2114" s="6" t="s">
        <v>100</v>
      </c>
      <c r="E2114" s="6" t="str">
        <f>IF(D2114="","-",_xlfn.XLOOKUP(D2114,'TM Information'!$A:$A,'TM Information'!$D:$D,"No Match",0,1))</f>
        <v>-</v>
      </c>
      <c r="F2114" s="6" t="str">
        <f>IF(D2114="","-",_xlfn.XLOOKUP(D2114,'TM Information'!$A:$A,'TM Information'!$F:$F,"No Match",0,1))</f>
        <v>-</v>
      </c>
      <c r="G2114" s="42">
        <f t="shared" si="33"/>
        <v>0</v>
      </c>
    </row>
    <row r="2115" spans="1:7">
      <c r="A2115" s="6" t="s">
        <v>100</v>
      </c>
      <c r="E2115" s="6" t="str">
        <f>IF(D2115="","-",_xlfn.XLOOKUP(D2115,'TM Information'!$A:$A,'TM Information'!$D:$D,"No Match",0,1))</f>
        <v>-</v>
      </c>
      <c r="F2115" s="6" t="str">
        <f>IF(D2115="","-",_xlfn.XLOOKUP(D2115,'TM Information'!$A:$A,'TM Information'!$F:$F,"No Match",0,1))</f>
        <v>-</v>
      </c>
      <c r="G2115" s="42">
        <f t="shared" si="33"/>
        <v>0</v>
      </c>
    </row>
    <row r="2116" spans="1:7">
      <c r="A2116" s="6" t="s">
        <v>100</v>
      </c>
      <c r="E2116" s="6" t="str">
        <f>IF(D2116="","-",_xlfn.XLOOKUP(D2116,'TM Information'!$A:$A,'TM Information'!$D:$D,"No Match",0,1))</f>
        <v>-</v>
      </c>
      <c r="F2116" s="6" t="str">
        <f>IF(D2116="","-",_xlfn.XLOOKUP(D2116,'TM Information'!$A:$A,'TM Information'!$F:$F,"No Match",0,1))</f>
        <v>-</v>
      </c>
      <c r="G2116" s="42">
        <f t="shared" si="33"/>
        <v>0</v>
      </c>
    </row>
    <row r="2117" spans="1:7">
      <c r="A2117" s="6" t="s">
        <v>100</v>
      </c>
      <c r="E2117" s="6" t="str">
        <f>IF(D2117="","-",_xlfn.XLOOKUP(D2117,'TM Information'!$A:$A,'TM Information'!$D:$D,"No Match",0,1))</f>
        <v>-</v>
      </c>
      <c r="F2117" s="6" t="str">
        <f>IF(D2117="","-",_xlfn.XLOOKUP(D2117,'TM Information'!$A:$A,'TM Information'!$F:$F,"No Match",0,1))</f>
        <v>-</v>
      </c>
      <c r="G2117" s="42">
        <f t="shared" si="33"/>
        <v>0</v>
      </c>
    </row>
    <row r="2118" spans="1:7">
      <c r="A2118" s="6" t="s">
        <v>100</v>
      </c>
      <c r="E2118" s="6" t="str">
        <f>IF(D2118="","-",_xlfn.XLOOKUP(D2118,'TM Information'!$A:$A,'TM Information'!$D:$D,"No Match",0,1))</f>
        <v>-</v>
      </c>
      <c r="F2118" s="6" t="str">
        <f>IF(D2118="","-",_xlfn.XLOOKUP(D2118,'TM Information'!$A:$A,'TM Information'!$F:$F,"No Match",0,1))</f>
        <v>-</v>
      </c>
      <c r="G2118" s="42">
        <f t="shared" si="33"/>
        <v>0</v>
      </c>
    </row>
    <row r="2119" spans="1:7">
      <c r="A2119" s="6" t="s">
        <v>100</v>
      </c>
      <c r="E2119" s="6" t="str">
        <f>IF(D2119="","-",_xlfn.XLOOKUP(D2119,'TM Information'!$A:$A,'TM Information'!$D:$D,"No Match",0,1))</f>
        <v>-</v>
      </c>
      <c r="F2119" s="6" t="str">
        <f>IF(D2119="","-",_xlfn.XLOOKUP(D2119,'TM Information'!$A:$A,'TM Information'!$F:$F,"No Match",0,1))</f>
        <v>-</v>
      </c>
      <c r="G2119" s="42">
        <f t="shared" si="33"/>
        <v>0</v>
      </c>
    </row>
    <row r="2120" spans="1:7">
      <c r="A2120" s="6" t="s">
        <v>100</v>
      </c>
      <c r="E2120" s="6" t="str">
        <f>IF(D2120="","-",_xlfn.XLOOKUP(D2120,'TM Information'!$A:$A,'TM Information'!$D:$D,"No Match",0,1))</f>
        <v>-</v>
      </c>
      <c r="F2120" s="6" t="str">
        <f>IF(D2120="","-",_xlfn.XLOOKUP(D2120,'TM Information'!$A:$A,'TM Information'!$F:$F,"No Match",0,1))</f>
        <v>-</v>
      </c>
      <c r="G2120" s="42">
        <f t="shared" si="33"/>
        <v>0</v>
      </c>
    </row>
    <row r="2121" spans="1:7">
      <c r="A2121" s="6" t="s">
        <v>100</v>
      </c>
      <c r="E2121" s="6" t="str">
        <f>IF(D2121="","-",_xlfn.XLOOKUP(D2121,'TM Information'!$A:$A,'TM Information'!$D:$D,"No Match",0,1))</f>
        <v>-</v>
      </c>
      <c r="F2121" s="6" t="str">
        <f>IF(D2121="","-",_xlfn.XLOOKUP(D2121,'TM Information'!$A:$A,'TM Information'!$F:$F,"No Match",0,1))</f>
        <v>-</v>
      </c>
      <c r="G2121" s="42">
        <f t="shared" si="33"/>
        <v>0</v>
      </c>
    </row>
    <row r="2122" spans="1:7">
      <c r="A2122" s="6" t="s">
        <v>100</v>
      </c>
      <c r="E2122" s="6" t="str">
        <f>IF(D2122="","-",_xlfn.XLOOKUP(D2122,'TM Information'!$A:$A,'TM Information'!$D:$D,"No Match",0,1))</f>
        <v>-</v>
      </c>
      <c r="F2122" s="6" t="str">
        <f>IF(D2122="","-",_xlfn.XLOOKUP(D2122,'TM Information'!$A:$A,'TM Information'!$F:$F,"No Match",0,1))</f>
        <v>-</v>
      </c>
      <c r="G2122" s="42">
        <f t="shared" si="33"/>
        <v>0</v>
      </c>
    </row>
    <row r="2123" spans="1:7">
      <c r="A2123" s="6" t="s">
        <v>100</v>
      </c>
      <c r="E2123" s="6" t="str">
        <f>IF(D2123="","-",_xlfn.XLOOKUP(D2123,'TM Information'!$A:$A,'TM Information'!$D:$D,"No Match",0,1))</f>
        <v>-</v>
      </c>
      <c r="F2123" s="6" t="str">
        <f>IF(D2123="","-",_xlfn.XLOOKUP(D2123,'TM Information'!$A:$A,'TM Information'!$F:$F,"No Match",0,1))</f>
        <v>-</v>
      </c>
      <c r="G2123" s="42">
        <f t="shared" si="33"/>
        <v>0</v>
      </c>
    </row>
    <row r="2124" spans="1:7">
      <c r="A2124" s="6" t="s">
        <v>100</v>
      </c>
      <c r="E2124" s="6" t="str">
        <f>IF(D2124="","-",_xlfn.XLOOKUP(D2124,'TM Information'!$A:$A,'TM Information'!$D:$D,"No Match",0,1))</f>
        <v>-</v>
      </c>
      <c r="F2124" s="6" t="str">
        <f>IF(D2124="","-",_xlfn.XLOOKUP(D2124,'TM Information'!$A:$A,'TM Information'!$F:$F,"No Match",0,1))</f>
        <v>-</v>
      </c>
      <c r="G2124" s="42">
        <f t="shared" si="33"/>
        <v>0</v>
      </c>
    </row>
    <row r="2125" spans="1:7">
      <c r="A2125" s="6" t="s">
        <v>100</v>
      </c>
      <c r="E2125" s="6" t="str">
        <f>IF(D2125="","-",_xlfn.XLOOKUP(D2125,'TM Information'!$A:$A,'TM Information'!$D:$D,"No Match",0,1))</f>
        <v>-</v>
      </c>
      <c r="F2125" s="6" t="str">
        <f>IF(D2125="","-",_xlfn.XLOOKUP(D2125,'TM Information'!$A:$A,'TM Information'!$F:$F,"No Match",0,1))</f>
        <v>-</v>
      </c>
      <c r="G2125" s="42">
        <f t="shared" si="33"/>
        <v>0</v>
      </c>
    </row>
    <row r="2126" spans="1:7">
      <c r="A2126" s="6" t="s">
        <v>100</v>
      </c>
      <c r="E2126" s="6" t="str">
        <f>IF(D2126="","-",_xlfn.XLOOKUP(D2126,'TM Information'!$A:$A,'TM Information'!$D:$D,"No Match",0,1))</f>
        <v>-</v>
      </c>
      <c r="F2126" s="6" t="str">
        <f>IF(D2126="","-",_xlfn.XLOOKUP(D2126,'TM Information'!$A:$A,'TM Information'!$F:$F,"No Match",0,1))</f>
        <v>-</v>
      </c>
      <c r="G2126" s="42">
        <f t="shared" si="33"/>
        <v>0</v>
      </c>
    </row>
    <row r="2127" spans="1:7">
      <c r="A2127" s="6" t="s">
        <v>100</v>
      </c>
      <c r="E2127" s="6" t="str">
        <f>IF(D2127="","-",_xlfn.XLOOKUP(D2127,'TM Information'!$A:$A,'TM Information'!$D:$D,"No Match",0,1))</f>
        <v>-</v>
      </c>
      <c r="F2127" s="6" t="str">
        <f>IF(D2127="","-",_xlfn.XLOOKUP(D2127,'TM Information'!$A:$A,'TM Information'!$F:$F,"No Match",0,1))</f>
        <v>-</v>
      </c>
      <c r="G2127" s="42">
        <f t="shared" si="33"/>
        <v>0</v>
      </c>
    </row>
    <row r="2128" spans="1:7">
      <c r="A2128" s="6" t="s">
        <v>100</v>
      </c>
      <c r="E2128" s="6" t="str">
        <f>IF(D2128="","-",_xlfn.XLOOKUP(D2128,'TM Information'!$A:$A,'TM Information'!$D:$D,"No Match",0,1))</f>
        <v>-</v>
      </c>
      <c r="F2128" s="6" t="str">
        <f>IF(D2128="","-",_xlfn.XLOOKUP(D2128,'TM Information'!$A:$A,'TM Information'!$F:$F,"No Match",0,1))</f>
        <v>-</v>
      </c>
      <c r="G2128" s="42">
        <f t="shared" si="33"/>
        <v>0</v>
      </c>
    </row>
    <row r="2129" spans="1:7">
      <c r="A2129" s="6" t="s">
        <v>100</v>
      </c>
      <c r="E2129" s="6" t="str">
        <f>IF(D2129="","-",_xlfn.XLOOKUP(D2129,'TM Information'!$A:$A,'TM Information'!$D:$D,"No Match",0,1))</f>
        <v>-</v>
      </c>
      <c r="F2129" s="6" t="str">
        <f>IF(D2129="","-",_xlfn.XLOOKUP(D2129,'TM Information'!$A:$A,'TM Information'!$F:$F,"No Match",0,1))</f>
        <v>-</v>
      </c>
      <c r="G2129" s="42">
        <f t="shared" si="33"/>
        <v>0</v>
      </c>
    </row>
    <row r="2130" spans="1:7">
      <c r="A2130" s="6" t="s">
        <v>100</v>
      </c>
      <c r="E2130" s="6" t="str">
        <f>IF(D2130="","-",_xlfn.XLOOKUP(D2130,'TM Information'!$A:$A,'TM Information'!$D:$D,"No Match",0,1))</f>
        <v>-</v>
      </c>
      <c r="F2130" s="6" t="str">
        <f>IF(D2130="","-",_xlfn.XLOOKUP(D2130,'TM Information'!$A:$A,'TM Information'!$F:$F,"No Match",0,1))</f>
        <v>-</v>
      </c>
      <c r="G2130" s="42">
        <f t="shared" si="33"/>
        <v>0</v>
      </c>
    </row>
    <row r="2131" spans="1:7">
      <c r="A2131" s="6" t="s">
        <v>100</v>
      </c>
      <c r="E2131" s="6" t="str">
        <f>IF(D2131="","-",_xlfn.XLOOKUP(D2131,'TM Information'!$A:$A,'TM Information'!$D:$D,"No Match",0,1))</f>
        <v>-</v>
      </c>
      <c r="F2131" s="6" t="str">
        <f>IF(D2131="","-",_xlfn.XLOOKUP(D2131,'TM Information'!$A:$A,'TM Information'!$F:$F,"No Match",0,1))</f>
        <v>-</v>
      </c>
      <c r="G2131" s="42">
        <f t="shared" si="33"/>
        <v>0</v>
      </c>
    </row>
    <row r="2132" spans="1:7">
      <c r="A2132" s="6" t="s">
        <v>100</v>
      </c>
      <c r="E2132" s="6" t="str">
        <f>IF(D2132="","-",_xlfn.XLOOKUP(D2132,'TM Information'!$A:$A,'TM Information'!$D:$D,"No Match",0,1))</f>
        <v>-</v>
      </c>
      <c r="F2132" s="6" t="str">
        <f>IF(D2132="","-",_xlfn.XLOOKUP(D2132,'TM Information'!$A:$A,'TM Information'!$F:$F,"No Match",0,1))</f>
        <v>-</v>
      </c>
      <c r="G2132" s="42">
        <f t="shared" si="33"/>
        <v>0</v>
      </c>
    </row>
    <row r="2133" spans="1:7">
      <c r="A2133" s="6" t="s">
        <v>100</v>
      </c>
      <c r="E2133" s="6" t="str">
        <f>IF(D2133="","-",_xlfn.XLOOKUP(D2133,'TM Information'!$A:$A,'TM Information'!$D:$D,"No Match",0,1))</f>
        <v>-</v>
      </c>
      <c r="F2133" s="6" t="str">
        <f>IF(D2133="","-",_xlfn.XLOOKUP(D2133,'TM Information'!$A:$A,'TM Information'!$F:$F,"No Match",0,1))</f>
        <v>-</v>
      </c>
      <c r="G2133" s="42">
        <f t="shared" si="33"/>
        <v>0</v>
      </c>
    </row>
    <row r="2134" spans="1:7">
      <c r="A2134" s="6" t="s">
        <v>100</v>
      </c>
      <c r="E2134" s="6" t="str">
        <f>IF(D2134="","-",_xlfn.XLOOKUP(D2134,'TM Information'!$A:$A,'TM Information'!$D:$D,"No Match",0,1))</f>
        <v>-</v>
      </c>
      <c r="F2134" s="6" t="str">
        <f>IF(D2134="","-",_xlfn.XLOOKUP(D2134,'TM Information'!$A:$A,'TM Information'!$F:$F,"No Match",0,1))</f>
        <v>-</v>
      </c>
      <c r="G2134" s="42">
        <f t="shared" si="33"/>
        <v>0</v>
      </c>
    </row>
    <row r="2135" spans="1:7">
      <c r="A2135" s="6" t="s">
        <v>100</v>
      </c>
      <c r="E2135" s="6" t="str">
        <f>IF(D2135="","-",_xlfn.XLOOKUP(D2135,'TM Information'!$A:$A,'TM Information'!$D:$D,"No Match",0,1))</f>
        <v>-</v>
      </c>
      <c r="F2135" s="6" t="str">
        <f>IF(D2135="","-",_xlfn.XLOOKUP(D2135,'TM Information'!$A:$A,'TM Information'!$F:$F,"No Match",0,1))</f>
        <v>-</v>
      </c>
      <c r="G2135" s="42">
        <f t="shared" si="33"/>
        <v>0</v>
      </c>
    </row>
    <row r="2136" spans="1:7">
      <c r="A2136" s="6" t="s">
        <v>100</v>
      </c>
      <c r="E2136" s="6" t="str">
        <f>IF(D2136="","-",_xlfn.XLOOKUP(D2136,'TM Information'!$A:$A,'TM Information'!$D:$D,"No Match",0,1))</f>
        <v>-</v>
      </c>
      <c r="F2136" s="6" t="str">
        <f>IF(D2136="","-",_xlfn.XLOOKUP(D2136,'TM Information'!$A:$A,'TM Information'!$F:$F,"No Match",0,1))</f>
        <v>-</v>
      </c>
      <c r="G2136" s="42">
        <f t="shared" si="33"/>
        <v>0</v>
      </c>
    </row>
    <row r="2137" spans="1:7">
      <c r="A2137" s="6" t="s">
        <v>100</v>
      </c>
      <c r="E2137" s="6" t="str">
        <f>IF(D2137="","-",_xlfn.XLOOKUP(D2137,'TM Information'!$A:$A,'TM Information'!$D:$D,"No Match",0,1))</f>
        <v>-</v>
      </c>
      <c r="F2137" s="6" t="str">
        <f>IF(D2137="","-",_xlfn.XLOOKUP(D2137,'TM Information'!$A:$A,'TM Information'!$F:$F,"No Match",0,1))</f>
        <v>-</v>
      </c>
      <c r="G2137" s="42">
        <f t="shared" si="33"/>
        <v>0</v>
      </c>
    </row>
    <row r="2138" spans="1:7">
      <c r="A2138" s="6" t="s">
        <v>100</v>
      </c>
      <c r="E2138" s="6" t="str">
        <f>IF(D2138="","-",_xlfn.XLOOKUP(D2138,'TM Information'!$A:$A,'TM Information'!$D:$D,"No Match",0,1))</f>
        <v>-</v>
      </c>
      <c r="F2138" s="6" t="str">
        <f>IF(D2138="","-",_xlfn.XLOOKUP(D2138,'TM Information'!$A:$A,'TM Information'!$F:$F,"No Match",0,1))</f>
        <v>-</v>
      </c>
      <c r="G2138" s="42">
        <f t="shared" si="33"/>
        <v>0</v>
      </c>
    </row>
    <row r="2139" spans="1:7">
      <c r="A2139" s="6" t="s">
        <v>100</v>
      </c>
      <c r="E2139" s="6" t="str">
        <f>IF(D2139="","-",_xlfn.XLOOKUP(D2139,'TM Information'!$A:$A,'TM Information'!$D:$D,"No Match",0,1))</f>
        <v>-</v>
      </c>
      <c r="F2139" s="6" t="str">
        <f>IF(D2139="","-",_xlfn.XLOOKUP(D2139,'TM Information'!$A:$A,'TM Information'!$F:$F,"No Match",0,1))</f>
        <v>-</v>
      </c>
      <c r="G2139" s="42">
        <f t="shared" si="33"/>
        <v>0</v>
      </c>
    </row>
    <row r="2140" spans="1:7">
      <c r="A2140" s="6" t="s">
        <v>100</v>
      </c>
      <c r="E2140" s="6" t="str">
        <f>IF(D2140="","-",_xlfn.XLOOKUP(D2140,'TM Information'!$A:$A,'TM Information'!$D:$D,"No Match",0,1))</f>
        <v>-</v>
      </c>
      <c r="F2140" s="6" t="str">
        <f>IF(D2140="","-",_xlfn.XLOOKUP(D2140,'TM Information'!$A:$A,'TM Information'!$F:$F,"No Match",0,1))</f>
        <v>-</v>
      </c>
      <c r="G2140" s="42">
        <f t="shared" si="33"/>
        <v>0</v>
      </c>
    </row>
    <row r="2141" spans="1:7">
      <c r="A2141" s="6" t="s">
        <v>100</v>
      </c>
      <c r="E2141" s="6" t="str">
        <f>IF(D2141="","-",_xlfn.XLOOKUP(D2141,'TM Information'!$A:$A,'TM Information'!$D:$D,"No Match",0,1))</f>
        <v>-</v>
      </c>
      <c r="F2141" s="6" t="str">
        <f>IF(D2141="","-",_xlfn.XLOOKUP(D2141,'TM Information'!$A:$A,'TM Information'!$F:$F,"No Match",0,1))</f>
        <v>-</v>
      </c>
      <c r="G2141" s="42">
        <f t="shared" si="33"/>
        <v>0</v>
      </c>
    </row>
    <row r="2142" spans="1:7">
      <c r="A2142" s="6" t="s">
        <v>100</v>
      </c>
      <c r="E2142" s="6" t="str">
        <f>IF(D2142="","-",_xlfn.XLOOKUP(D2142,'TM Information'!$A:$A,'TM Information'!$D:$D,"No Match",0,1))</f>
        <v>-</v>
      </c>
      <c r="F2142" s="6" t="str">
        <f>IF(D2142="","-",_xlfn.XLOOKUP(D2142,'TM Information'!$A:$A,'TM Information'!$F:$F,"No Match",0,1))</f>
        <v>-</v>
      </c>
      <c r="G2142" s="42">
        <f t="shared" si="33"/>
        <v>0</v>
      </c>
    </row>
    <row r="2143" spans="1:7">
      <c r="A2143" s="6" t="s">
        <v>100</v>
      </c>
      <c r="E2143" s="6" t="str">
        <f>IF(D2143="","-",_xlfn.XLOOKUP(D2143,'TM Information'!$A:$A,'TM Information'!$D:$D,"No Match",0,1))</f>
        <v>-</v>
      </c>
      <c r="F2143" s="6" t="str">
        <f>IF(D2143="","-",_xlfn.XLOOKUP(D2143,'TM Information'!$A:$A,'TM Information'!$F:$F,"No Match",0,1))</f>
        <v>-</v>
      </c>
      <c r="G2143" s="42">
        <f t="shared" si="33"/>
        <v>0</v>
      </c>
    </row>
    <row r="2144" spans="1:7">
      <c r="A2144" s="6" t="s">
        <v>100</v>
      </c>
      <c r="E2144" s="6" t="str">
        <f>IF(D2144="","-",_xlfn.XLOOKUP(D2144,'TM Information'!$A:$A,'TM Information'!$D:$D,"No Match",0,1))</f>
        <v>-</v>
      </c>
      <c r="F2144" s="6" t="str">
        <f>IF(D2144="","-",_xlfn.XLOOKUP(D2144,'TM Information'!$A:$A,'TM Information'!$F:$F,"No Match",0,1))</f>
        <v>-</v>
      </c>
      <c r="G2144" s="42">
        <f t="shared" si="33"/>
        <v>0</v>
      </c>
    </row>
    <row r="2145" spans="1:7">
      <c r="A2145" s="6" t="s">
        <v>100</v>
      </c>
      <c r="E2145" s="6" t="str">
        <f>IF(D2145="","-",_xlfn.XLOOKUP(D2145,'TM Information'!$A:$A,'TM Information'!$D:$D,"No Match",0,1))</f>
        <v>-</v>
      </c>
      <c r="F2145" s="6" t="str">
        <f>IF(D2145="","-",_xlfn.XLOOKUP(D2145,'TM Information'!$A:$A,'TM Information'!$F:$F,"No Match",0,1))</f>
        <v>-</v>
      </c>
      <c r="G2145" s="42">
        <f t="shared" si="33"/>
        <v>0</v>
      </c>
    </row>
    <row r="2146" spans="1:7">
      <c r="A2146" s="6" t="s">
        <v>100</v>
      </c>
      <c r="E2146" s="6" t="str">
        <f>IF(D2146="","-",_xlfn.XLOOKUP(D2146,'TM Information'!$A:$A,'TM Information'!$D:$D,"No Match",0,1))</f>
        <v>-</v>
      </c>
      <c r="F2146" s="6" t="str">
        <f>IF(D2146="","-",_xlfn.XLOOKUP(D2146,'TM Information'!$A:$A,'TM Information'!$F:$F,"No Match",0,1))</f>
        <v>-</v>
      </c>
      <c r="G2146" s="42">
        <f t="shared" si="33"/>
        <v>0</v>
      </c>
    </row>
    <row r="2147" spans="1:7">
      <c r="A2147" s="6" t="s">
        <v>100</v>
      </c>
      <c r="E2147" s="6" t="str">
        <f>IF(D2147="","-",_xlfn.XLOOKUP(D2147,'TM Information'!$A:$A,'TM Information'!$D:$D,"No Match",0,1))</f>
        <v>-</v>
      </c>
      <c r="F2147" s="6" t="str">
        <f>IF(D2147="","-",_xlfn.XLOOKUP(D2147,'TM Information'!$A:$A,'TM Information'!$F:$F,"No Match",0,1))</f>
        <v>-</v>
      </c>
      <c r="G2147" s="42">
        <f t="shared" si="33"/>
        <v>0</v>
      </c>
    </row>
    <row r="2148" spans="1:7">
      <c r="A2148" s="6" t="s">
        <v>100</v>
      </c>
      <c r="E2148" s="6" t="str">
        <f>IF(D2148="","-",_xlfn.XLOOKUP(D2148,'TM Information'!$A:$A,'TM Information'!$D:$D,"No Match",0,1))</f>
        <v>-</v>
      </c>
      <c r="F2148" s="6" t="str">
        <f>IF(D2148="","-",_xlfn.XLOOKUP(D2148,'TM Information'!$A:$A,'TM Information'!$F:$F,"No Match",0,1))</f>
        <v>-</v>
      </c>
      <c r="G2148" s="42">
        <f t="shared" si="33"/>
        <v>0</v>
      </c>
    </row>
    <row r="2149" spans="1:7">
      <c r="A2149" s="6" t="s">
        <v>100</v>
      </c>
      <c r="E2149" s="6" t="str">
        <f>IF(D2149="","-",_xlfn.XLOOKUP(D2149,'TM Information'!$A:$A,'TM Information'!$D:$D,"No Match",0,1))</f>
        <v>-</v>
      </c>
      <c r="F2149" s="6" t="str">
        <f>IF(D2149="","-",_xlfn.XLOOKUP(D2149,'TM Information'!$A:$A,'TM Information'!$F:$F,"No Match",0,1))</f>
        <v>-</v>
      </c>
      <c r="G2149" s="42">
        <f t="shared" si="33"/>
        <v>0</v>
      </c>
    </row>
    <row r="2150" spans="1:7">
      <c r="A2150" s="6" t="s">
        <v>100</v>
      </c>
      <c r="E2150" s="6" t="str">
        <f>IF(D2150="","-",_xlfn.XLOOKUP(D2150,'TM Information'!$A:$A,'TM Information'!$D:$D,"No Match",0,1))</f>
        <v>-</v>
      </c>
      <c r="F2150" s="6" t="str">
        <f>IF(D2150="","-",_xlfn.XLOOKUP(D2150,'TM Information'!$A:$A,'TM Information'!$F:$F,"No Match",0,1))</f>
        <v>-</v>
      </c>
      <c r="G2150" s="42">
        <f t="shared" si="33"/>
        <v>0</v>
      </c>
    </row>
    <row r="2151" spans="1:7">
      <c r="A2151" s="6" t="s">
        <v>100</v>
      </c>
      <c r="E2151" s="6" t="str">
        <f>IF(D2151="","-",_xlfn.XLOOKUP(D2151,'TM Information'!$A:$A,'TM Information'!$D:$D,"No Match",0,1))</f>
        <v>-</v>
      </c>
      <c r="F2151" s="6" t="str">
        <f>IF(D2151="","-",_xlfn.XLOOKUP(D2151,'TM Information'!$A:$A,'TM Information'!$F:$F,"No Match",0,1))</f>
        <v>-</v>
      </c>
      <c r="G2151" s="42">
        <f t="shared" si="33"/>
        <v>0</v>
      </c>
    </row>
    <row r="2152" spans="1:7">
      <c r="A2152" s="6" t="s">
        <v>100</v>
      </c>
      <c r="E2152" s="6" t="str">
        <f>IF(D2152="","-",_xlfn.XLOOKUP(D2152,'TM Information'!$A:$A,'TM Information'!$D:$D,"No Match",0,1))</f>
        <v>-</v>
      </c>
      <c r="F2152" s="6" t="str">
        <f>IF(D2152="","-",_xlfn.XLOOKUP(D2152,'TM Information'!$A:$A,'TM Information'!$F:$F,"No Match",0,1))</f>
        <v>-</v>
      </c>
      <c r="G2152" s="42">
        <f t="shared" si="33"/>
        <v>0</v>
      </c>
    </row>
    <row r="2153" spans="1:7">
      <c r="A2153" s="6" t="s">
        <v>100</v>
      </c>
      <c r="E2153" s="6" t="str">
        <f>IF(D2153="","-",_xlfn.XLOOKUP(D2153,'TM Information'!$A:$A,'TM Information'!$D:$D,"No Match",0,1))</f>
        <v>-</v>
      </c>
      <c r="F2153" s="6" t="str">
        <f>IF(D2153="","-",_xlfn.XLOOKUP(D2153,'TM Information'!$A:$A,'TM Information'!$F:$F,"No Match",0,1))</f>
        <v>-</v>
      </c>
      <c r="G2153" s="42">
        <f t="shared" si="33"/>
        <v>0</v>
      </c>
    </row>
    <row r="2154" spans="1:7">
      <c r="A2154" s="6" t="s">
        <v>100</v>
      </c>
      <c r="E2154" s="6" t="str">
        <f>IF(D2154="","-",_xlfn.XLOOKUP(D2154,'TM Information'!$A:$A,'TM Information'!$D:$D,"No Match",0,1))</f>
        <v>-</v>
      </c>
      <c r="F2154" s="6" t="str">
        <f>IF(D2154="","-",_xlfn.XLOOKUP(D2154,'TM Information'!$A:$A,'TM Information'!$F:$F,"No Match",0,1))</f>
        <v>-</v>
      </c>
      <c r="G2154" s="42">
        <f t="shared" si="33"/>
        <v>0</v>
      </c>
    </row>
    <row r="2155" spans="1:7">
      <c r="A2155" s="6" t="s">
        <v>100</v>
      </c>
      <c r="E2155" s="6" t="str">
        <f>IF(D2155="","-",_xlfn.XLOOKUP(D2155,'TM Information'!$A:$A,'TM Information'!$D:$D,"No Match",0,1))</f>
        <v>-</v>
      </c>
      <c r="F2155" s="6" t="str">
        <f>IF(D2155="","-",_xlfn.XLOOKUP(D2155,'TM Information'!$A:$A,'TM Information'!$F:$F,"No Match",0,1))</f>
        <v>-</v>
      </c>
      <c r="G2155" s="42">
        <f t="shared" si="33"/>
        <v>0</v>
      </c>
    </row>
    <row r="2156" spans="1:7">
      <c r="A2156" s="6" t="s">
        <v>100</v>
      </c>
      <c r="E2156" s="6" t="str">
        <f>IF(D2156="","-",_xlfn.XLOOKUP(D2156,'TM Information'!$A:$A,'TM Information'!$D:$D,"No Match",0,1))</f>
        <v>-</v>
      </c>
      <c r="F2156" s="6" t="str">
        <f>IF(D2156="","-",_xlfn.XLOOKUP(D2156,'TM Information'!$A:$A,'TM Information'!$F:$F,"No Match",0,1))</f>
        <v>-</v>
      </c>
      <c r="G2156" s="42">
        <f t="shared" si="33"/>
        <v>0</v>
      </c>
    </row>
    <row r="2157" spans="1:7">
      <c r="A2157" s="6" t="s">
        <v>100</v>
      </c>
      <c r="E2157" s="6" t="str">
        <f>IF(D2157="","-",_xlfn.XLOOKUP(D2157,'TM Information'!$A:$A,'TM Information'!$D:$D,"No Match",0,1))</f>
        <v>-</v>
      </c>
      <c r="F2157" s="6" t="str">
        <f>IF(D2157="","-",_xlfn.XLOOKUP(D2157,'TM Information'!$A:$A,'TM Information'!$F:$F,"No Match",0,1))</f>
        <v>-</v>
      </c>
      <c r="G2157" s="42">
        <f t="shared" si="33"/>
        <v>0</v>
      </c>
    </row>
    <row r="2158" spans="1:7">
      <c r="A2158" s="6" t="s">
        <v>100</v>
      </c>
      <c r="E2158" s="6" t="str">
        <f>IF(D2158="","-",_xlfn.XLOOKUP(D2158,'TM Information'!$A:$A,'TM Information'!$D:$D,"No Match",0,1))</f>
        <v>-</v>
      </c>
      <c r="F2158" s="6" t="str">
        <f>IF(D2158="","-",_xlfn.XLOOKUP(D2158,'TM Information'!$A:$A,'TM Information'!$F:$F,"No Match",0,1))</f>
        <v>-</v>
      </c>
      <c r="G2158" s="42">
        <f t="shared" ref="G2158:G2221" si="34">COUNTIF(D:D,D2158)</f>
        <v>0</v>
      </c>
    </row>
    <row r="2159" spans="1:7">
      <c r="A2159" s="6" t="s">
        <v>100</v>
      </c>
      <c r="E2159" s="6" t="str">
        <f>IF(D2159="","-",_xlfn.XLOOKUP(D2159,'TM Information'!$A:$A,'TM Information'!$D:$D,"No Match",0,1))</f>
        <v>-</v>
      </c>
      <c r="F2159" s="6" t="str">
        <f>IF(D2159="","-",_xlfn.XLOOKUP(D2159,'TM Information'!$A:$A,'TM Information'!$F:$F,"No Match",0,1))</f>
        <v>-</v>
      </c>
      <c r="G2159" s="42">
        <f t="shared" si="34"/>
        <v>0</v>
      </c>
    </row>
    <row r="2160" spans="1:7">
      <c r="A2160" s="6" t="s">
        <v>100</v>
      </c>
      <c r="E2160" s="6" t="str">
        <f>IF(D2160="","-",_xlfn.XLOOKUP(D2160,'TM Information'!$A:$A,'TM Information'!$D:$D,"No Match",0,1))</f>
        <v>-</v>
      </c>
      <c r="F2160" s="6" t="str">
        <f>IF(D2160="","-",_xlfn.XLOOKUP(D2160,'TM Information'!$A:$A,'TM Information'!$F:$F,"No Match",0,1))</f>
        <v>-</v>
      </c>
      <c r="G2160" s="42">
        <f t="shared" si="34"/>
        <v>0</v>
      </c>
    </row>
    <row r="2161" spans="1:7">
      <c r="A2161" s="6" t="s">
        <v>100</v>
      </c>
      <c r="E2161" s="6" t="str">
        <f>IF(D2161="","-",_xlfn.XLOOKUP(D2161,'TM Information'!$A:$A,'TM Information'!$D:$D,"No Match",0,1))</f>
        <v>-</v>
      </c>
      <c r="F2161" s="6" t="str">
        <f>IF(D2161="","-",_xlfn.XLOOKUP(D2161,'TM Information'!$A:$A,'TM Information'!$F:$F,"No Match",0,1))</f>
        <v>-</v>
      </c>
      <c r="G2161" s="42">
        <f t="shared" si="34"/>
        <v>0</v>
      </c>
    </row>
    <row r="2162" spans="1:7">
      <c r="A2162" s="6" t="s">
        <v>100</v>
      </c>
      <c r="E2162" s="6" t="str">
        <f>IF(D2162="","-",_xlfn.XLOOKUP(D2162,'TM Information'!$A:$A,'TM Information'!$D:$D,"No Match",0,1))</f>
        <v>-</v>
      </c>
      <c r="F2162" s="6" t="str">
        <f>IF(D2162="","-",_xlfn.XLOOKUP(D2162,'TM Information'!$A:$A,'TM Information'!$F:$F,"No Match",0,1))</f>
        <v>-</v>
      </c>
      <c r="G2162" s="42">
        <f t="shared" si="34"/>
        <v>0</v>
      </c>
    </row>
    <row r="2163" spans="1:7">
      <c r="A2163" s="6" t="s">
        <v>100</v>
      </c>
      <c r="E2163" s="6" t="str">
        <f>IF(D2163="","-",_xlfn.XLOOKUP(D2163,'TM Information'!$A:$A,'TM Information'!$D:$D,"No Match",0,1))</f>
        <v>-</v>
      </c>
      <c r="F2163" s="6" t="str">
        <f>IF(D2163="","-",_xlfn.XLOOKUP(D2163,'TM Information'!$A:$A,'TM Information'!$F:$F,"No Match",0,1))</f>
        <v>-</v>
      </c>
      <c r="G2163" s="42">
        <f t="shared" si="34"/>
        <v>0</v>
      </c>
    </row>
    <row r="2164" spans="1:7">
      <c r="A2164" s="6" t="s">
        <v>100</v>
      </c>
      <c r="E2164" s="6" t="str">
        <f>IF(D2164="","-",_xlfn.XLOOKUP(D2164,'TM Information'!$A:$A,'TM Information'!$D:$D,"No Match",0,1))</f>
        <v>-</v>
      </c>
      <c r="F2164" s="6" t="str">
        <f>IF(D2164="","-",_xlfn.XLOOKUP(D2164,'TM Information'!$A:$A,'TM Information'!$F:$F,"No Match",0,1))</f>
        <v>-</v>
      </c>
      <c r="G2164" s="42">
        <f t="shared" si="34"/>
        <v>0</v>
      </c>
    </row>
    <row r="2165" spans="1:7">
      <c r="A2165" s="6" t="s">
        <v>100</v>
      </c>
      <c r="E2165" s="6" t="str">
        <f>IF(D2165="","-",_xlfn.XLOOKUP(D2165,'TM Information'!$A:$A,'TM Information'!$D:$D,"No Match",0,1))</f>
        <v>-</v>
      </c>
      <c r="F2165" s="6" t="str">
        <f>IF(D2165="","-",_xlfn.XLOOKUP(D2165,'TM Information'!$A:$A,'TM Information'!$F:$F,"No Match",0,1))</f>
        <v>-</v>
      </c>
      <c r="G2165" s="42">
        <f t="shared" si="34"/>
        <v>0</v>
      </c>
    </row>
    <row r="2166" spans="1:7">
      <c r="A2166" s="6" t="s">
        <v>100</v>
      </c>
      <c r="E2166" s="6" t="str">
        <f>IF(D2166="","-",_xlfn.XLOOKUP(D2166,'TM Information'!$A:$A,'TM Information'!$D:$D,"No Match",0,1))</f>
        <v>-</v>
      </c>
      <c r="F2166" s="6" t="str">
        <f>IF(D2166="","-",_xlfn.XLOOKUP(D2166,'TM Information'!$A:$A,'TM Information'!$F:$F,"No Match",0,1))</f>
        <v>-</v>
      </c>
      <c r="G2166" s="42">
        <f t="shared" si="34"/>
        <v>0</v>
      </c>
    </row>
    <row r="2167" spans="1:7">
      <c r="A2167" s="6" t="s">
        <v>100</v>
      </c>
      <c r="E2167" s="6" t="str">
        <f>IF(D2167="","-",_xlfn.XLOOKUP(D2167,'TM Information'!$A:$A,'TM Information'!$D:$D,"No Match",0,1))</f>
        <v>-</v>
      </c>
      <c r="F2167" s="6" t="str">
        <f>IF(D2167="","-",_xlfn.XLOOKUP(D2167,'TM Information'!$A:$A,'TM Information'!$F:$F,"No Match",0,1))</f>
        <v>-</v>
      </c>
      <c r="G2167" s="42">
        <f t="shared" si="34"/>
        <v>0</v>
      </c>
    </row>
    <row r="2168" spans="1:7">
      <c r="A2168" s="6" t="s">
        <v>100</v>
      </c>
      <c r="E2168" s="6" t="str">
        <f>IF(D2168="","-",_xlfn.XLOOKUP(D2168,'TM Information'!$A:$A,'TM Information'!$D:$D,"No Match",0,1))</f>
        <v>-</v>
      </c>
      <c r="F2168" s="6" t="str">
        <f>IF(D2168="","-",_xlfn.XLOOKUP(D2168,'TM Information'!$A:$A,'TM Information'!$F:$F,"No Match",0,1))</f>
        <v>-</v>
      </c>
      <c r="G2168" s="42">
        <f t="shared" si="34"/>
        <v>0</v>
      </c>
    </row>
    <row r="2169" spans="1:7">
      <c r="A2169" s="6" t="s">
        <v>100</v>
      </c>
      <c r="E2169" s="6" t="str">
        <f>IF(D2169="","-",_xlfn.XLOOKUP(D2169,'TM Information'!$A:$A,'TM Information'!$D:$D,"No Match",0,1))</f>
        <v>-</v>
      </c>
      <c r="F2169" s="6" t="str">
        <f>IF(D2169="","-",_xlfn.XLOOKUP(D2169,'TM Information'!$A:$A,'TM Information'!$F:$F,"No Match",0,1))</f>
        <v>-</v>
      </c>
      <c r="G2169" s="42">
        <f t="shared" si="34"/>
        <v>0</v>
      </c>
    </row>
    <row r="2170" spans="1:7">
      <c r="A2170" s="6" t="s">
        <v>100</v>
      </c>
      <c r="E2170" s="6" t="str">
        <f>IF(D2170="","-",_xlfn.XLOOKUP(D2170,'TM Information'!$A:$A,'TM Information'!$D:$D,"No Match",0,1))</f>
        <v>-</v>
      </c>
      <c r="F2170" s="6" t="str">
        <f>IF(D2170="","-",_xlfn.XLOOKUP(D2170,'TM Information'!$A:$A,'TM Information'!$F:$F,"No Match",0,1))</f>
        <v>-</v>
      </c>
      <c r="G2170" s="42">
        <f t="shared" si="34"/>
        <v>0</v>
      </c>
    </row>
    <row r="2171" spans="1:7">
      <c r="A2171" s="6" t="s">
        <v>100</v>
      </c>
      <c r="E2171" s="6" t="str">
        <f>IF(D2171="","-",_xlfn.XLOOKUP(D2171,'TM Information'!$A:$A,'TM Information'!$D:$D,"No Match",0,1))</f>
        <v>-</v>
      </c>
      <c r="F2171" s="6" t="str">
        <f>IF(D2171="","-",_xlfn.XLOOKUP(D2171,'TM Information'!$A:$A,'TM Information'!$F:$F,"No Match",0,1))</f>
        <v>-</v>
      </c>
      <c r="G2171" s="42">
        <f t="shared" si="34"/>
        <v>0</v>
      </c>
    </row>
    <row r="2172" spans="1:7">
      <c r="A2172" s="6" t="s">
        <v>100</v>
      </c>
      <c r="E2172" s="6" t="str">
        <f>IF(D2172="","-",_xlfn.XLOOKUP(D2172,'TM Information'!$A:$A,'TM Information'!$D:$D,"No Match",0,1))</f>
        <v>-</v>
      </c>
      <c r="F2172" s="6" t="str">
        <f>IF(D2172="","-",_xlfn.XLOOKUP(D2172,'TM Information'!$A:$A,'TM Information'!$F:$F,"No Match",0,1))</f>
        <v>-</v>
      </c>
      <c r="G2172" s="42">
        <f t="shared" si="34"/>
        <v>0</v>
      </c>
    </row>
    <row r="2173" spans="1:7">
      <c r="A2173" s="6" t="s">
        <v>100</v>
      </c>
      <c r="E2173" s="6" t="str">
        <f>IF(D2173="","-",_xlfn.XLOOKUP(D2173,'TM Information'!$A:$A,'TM Information'!$D:$D,"No Match",0,1))</f>
        <v>-</v>
      </c>
      <c r="F2173" s="6" t="str">
        <f>IF(D2173="","-",_xlfn.XLOOKUP(D2173,'TM Information'!$A:$A,'TM Information'!$F:$F,"No Match",0,1))</f>
        <v>-</v>
      </c>
      <c r="G2173" s="42">
        <f t="shared" si="34"/>
        <v>0</v>
      </c>
    </row>
    <row r="2174" spans="1:7">
      <c r="A2174" s="6" t="s">
        <v>100</v>
      </c>
      <c r="E2174" s="6" t="str">
        <f>IF(D2174="","-",_xlfn.XLOOKUP(D2174,'TM Information'!$A:$A,'TM Information'!$D:$D,"No Match",0,1))</f>
        <v>-</v>
      </c>
      <c r="F2174" s="6" t="str">
        <f>IF(D2174="","-",_xlfn.XLOOKUP(D2174,'TM Information'!$A:$A,'TM Information'!$F:$F,"No Match",0,1))</f>
        <v>-</v>
      </c>
      <c r="G2174" s="42">
        <f t="shared" si="34"/>
        <v>0</v>
      </c>
    </row>
    <row r="2175" spans="1:7">
      <c r="A2175" s="6" t="s">
        <v>100</v>
      </c>
      <c r="E2175" s="6" t="str">
        <f>IF(D2175="","-",_xlfn.XLOOKUP(D2175,'TM Information'!$A:$A,'TM Information'!$D:$D,"No Match",0,1))</f>
        <v>-</v>
      </c>
      <c r="F2175" s="6" t="str">
        <f>IF(D2175="","-",_xlfn.XLOOKUP(D2175,'TM Information'!$A:$A,'TM Information'!$F:$F,"No Match",0,1))</f>
        <v>-</v>
      </c>
      <c r="G2175" s="42">
        <f t="shared" si="34"/>
        <v>0</v>
      </c>
    </row>
    <row r="2176" spans="1:7">
      <c r="A2176" s="6" t="s">
        <v>100</v>
      </c>
      <c r="E2176" s="6" t="str">
        <f>IF(D2176="","-",_xlfn.XLOOKUP(D2176,'TM Information'!$A:$A,'TM Information'!$D:$D,"No Match",0,1))</f>
        <v>-</v>
      </c>
      <c r="F2176" s="6" t="str">
        <f>IF(D2176="","-",_xlfn.XLOOKUP(D2176,'TM Information'!$A:$A,'TM Information'!$F:$F,"No Match",0,1))</f>
        <v>-</v>
      </c>
      <c r="G2176" s="42">
        <f t="shared" si="34"/>
        <v>0</v>
      </c>
    </row>
    <row r="2177" spans="1:7">
      <c r="A2177" s="6" t="s">
        <v>100</v>
      </c>
      <c r="E2177" s="6" t="str">
        <f>IF(D2177="","-",_xlfn.XLOOKUP(D2177,'TM Information'!$A:$A,'TM Information'!$D:$D,"No Match",0,1))</f>
        <v>-</v>
      </c>
      <c r="F2177" s="6" t="str">
        <f>IF(D2177="","-",_xlfn.XLOOKUP(D2177,'TM Information'!$A:$A,'TM Information'!$F:$F,"No Match",0,1))</f>
        <v>-</v>
      </c>
      <c r="G2177" s="42">
        <f t="shared" si="34"/>
        <v>0</v>
      </c>
    </row>
    <row r="2178" spans="1:7">
      <c r="A2178" s="6" t="s">
        <v>100</v>
      </c>
      <c r="E2178" s="6" t="str">
        <f>IF(D2178="","-",_xlfn.XLOOKUP(D2178,'TM Information'!$A:$A,'TM Information'!$D:$D,"No Match",0,1))</f>
        <v>-</v>
      </c>
      <c r="F2178" s="6" t="str">
        <f>IF(D2178="","-",_xlfn.XLOOKUP(D2178,'TM Information'!$A:$A,'TM Information'!$F:$F,"No Match",0,1))</f>
        <v>-</v>
      </c>
      <c r="G2178" s="42">
        <f t="shared" si="34"/>
        <v>0</v>
      </c>
    </row>
    <row r="2179" spans="1:7">
      <c r="A2179" s="6" t="s">
        <v>100</v>
      </c>
      <c r="E2179" s="6" t="str">
        <f>IF(D2179="","-",_xlfn.XLOOKUP(D2179,'TM Information'!$A:$A,'TM Information'!$D:$D,"No Match",0,1))</f>
        <v>-</v>
      </c>
      <c r="F2179" s="6" t="str">
        <f>IF(D2179="","-",_xlfn.XLOOKUP(D2179,'TM Information'!$A:$A,'TM Information'!$F:$F,"No Match",0,1))</f>
        <v>-</v>
      </c>
      <c r="G2179" s="42">
        <f t="shared" si="34"/>
        <v>0</v>
      </c>
    </row>
    <row r="2180" spans="1:7">
      <c r="A2180" s="6" t="s">
        <v>100</v>
      </c>
      <c r="E2180" s="6" t="str">
        <f>IF(D2180="","-",_xlfn.XLOOKUP(D2180,'TM Information'!$A:$A,'TM Information'!$D:$D,"No Match",0,1))</f>
        <v>-</v>
      </c>
      <c r="F2180" s="6" t="str">
        <f>IF(D2180="","-",_xlfn.XLOOKUP(D2180,'TM Information'!$A:$A,'TM Information'!$F:$F,"No Match",0,1))</f>
        <v>-</v>
      </c>
      <c r="G2180" s="42">
        <f t="shared" si="34"/>
        <v>0</v>
      </c>
    </row>
    <row r="2181" spans="1:7">
      <c r="A2181" s="6" t="s">
        <v>100</v>
      </c>
      <c r="E2181" s="6" t="str">
        <f>IF(D2181="","-",_xlfn.XLOOKUP(D2181,'TM Information'!$A:$A,'TM Information'!$D:$D,"No Match",0,1))</f>
        <v>-</v>
      </c>
      <c r="F2181" s="6" t="str">
        <f>IF(D2181="","-",_xlfn.XLOOKUP(D2181,'TM Information'!$A:$A,'TM Information'!$F:$F,"No Match",0,1))</f>
        <v>-</v>
      </c>
      <c r="G2181" s="42">
        <f t="shared" si="34"/>
        <v>0</v>
      </c>
    </row>
    <row r="2182" spans="1:7">
      <c r="A2182" s="6" t="s">
        <v>100</v>
      </c>
      <c r="E2182" s="6" t="str">
        <f>IF(D2182="","-",_xlfn.XLOOKUP(D2182,'TM Information'!$A:$A,'TM Information'!$D:$D,"No Match",0,1))</f>
        <v>-</v>
      </c>
      <c r="F2182" s="6" t="str">
        <f>IF(D2182="","-",_xlfn.XLOOKUP(D2182,'TM Information'!$A:$A,'TM Information'!$F:$F,"No Match",0,1))</f>
        <v>-</v>
      </c>
      <c r="G2182" s="42">
        <f t="shared" si="34"/>
        <v>0</v>
      </c>
    </row>
    <row r="2183" spans="1:7">
      <c r="A2183" s="6" t="s">
        <v>100</v>
      </c>
      <c r="E2183" s="6" t="str">
        <f>IF(D2183="","-",_xlfn.XLOOKUP(D2183,'TM Information'!$A:$A,'TM Information'!$D:$D,"No Match",0,1))</f>
        <v>-</v>
      </c>
      <c r="F2183" s="6" t="str">
        <f>IF(D2183="","-",_xlfn.XLOOKUP(D2183,'TM Information'!$A:$A,'TM Information'!$F:$F,"No Match",0,1))</f>
        <v>-</v>
      </c>
      <c r="G2183" s="42">
        <f t="shared" si="34"/>
        <v>0</v>
      </c>
    </row>
    <row r="2184" spans="1:7">
      <c r="A2184" s="6" t="s">
        <v>100</v>
      </c>
      <c r="E2184" s="6" t="str">
        <f>IF(D2184="","-",_xlfn.XLOOKUP(D2184,'TM Information'!$A:$A,'TM Information'!$D:$D,"No Match",0,1))</f>
        <v>-</v>
      </c>
      <c r="F2184" s="6" t="str">
        <f>IF(D2184="","-",_xlfn.XLOOKUP(D2184,'TM Information'!$A:$A,'TM Information'!$F:$F,"No Match",0,1))</f>
        <v>-</v>
      </c>
      <c r="G2184" s="42">
        <f t="shared" si="34"/>
        <v>0</v>
      </c>
    </row>
    <row r="2185" spans="1:7">
      <c r="A2185" s="6" t="s">
        <v>100</v>
      </c>
      <c r="E2185" s="6" t="str">
        <f>IF(D2185="","-",_xlfn.XLOOKUP(D2185,'TM Information'!$A:$A,'TM Information'!$D:$D,"No Match",0,1))</f>
        <v>-</v>
      </c>
      <c r="F2185" s="6" t="str">
        <f>IF(D2185="","-",_xlfn.XLOOKUP(D2185,'TM Information'!$A:$A,'TM Information'!$F:$F,"No Match",0,1))</f>
        <v>-</v>
      </c>
      <c r="G2185" s="42">
        <f t="shared" si="34"/>
        <v>0</v>
      </c>
    </row>
    <row r="2186" spans="1:7">
      <c r="A2186" s="6" t="s">
        <v>100</v>
      </c>
      <c r="E2186" s="6" t="str">
        <f>IF(D2186="","-",_xlfn.XLOOKUP(D2186,'TM Information'!$A:$A,'TM Information'!$D:$D,"No Match",0,1))</f>
        <v>-</v>
      </c>
      <c r="F2186" s="6" t="str">
        <f>IF(D2186="","-",_xlfn.XLOOKUP(D2186,'TM Information'!$A:$A,'TM Information'!$F:$F,"No Match",0,1))</f>
        <v>-</v>
      </c>
      <c r="G2186" s="42">
        <f t="shared" si="34"/>
        <v>0</v>
      </c>
    </row>
    <row r="2187" spans="1:7">
      <c r="A2187" s="6" t="s">
        <v>100</v>
      </c>
      <c r="E2187" s="6" t="str">
        <f>IF(D2187="","-",_xlfn.XLOOKUP(D2187,'TM Information'!$A:$A,'TM Information'!$D:$D,"No Match",0,1))</f>
        <v>-</v>
      </c>
      <c r="F2187" s="6" t="str">
        <f>IF(D2187="","-",_xlfn.XLOOKUP(D2187,'TM Information'!$A:$A,'TM Information'!$F:$F,"No Match",0,1))</f>
        <v>-</v>
      </c>
      <c r="G2187" s="42">
        <f t="shared" si="34"/>
        <v>0</v>
      </c>
    </row>
    <row r="2188" spans="1:7">
      <c r="A2188" s="6" t="s">
        <v>100</v>
      </c>
      <c r="E2188" s="6" t="str">
        <f>IF(D2188="","-",_xlfn.XLOOKUP(D2188,'TM Information'!$A:$A,'TM Information'!$D:$D,"No Match",0,1))</f>
        <v>-</v>
      </c>
      <c r="F2188" s="6" t="str">
        <f>IF(D2188="","-",_xlfn.XLOOKUP(D2188,'TM Information'!$A:$A,'TM Information'!$F:$F,"No Match",0,1))</f>
        <v>-</v>
      </c>
      <c r="G2188" s="42">
        <f t="shared" si="34"/>
        <v>0</v>
      </c>
    </row>
    <row r="2189" spans="1:7">
      <c r="A2189" s="6" t="s">
        <v>100</v>
      </c>
      <c r="E2189" s="6" t="str">
        <f>IF(D2189="","-",_xlfn.XLOOKUP(D2189,'TM Information'!$A:$A,'TM Information'!$D:$D,"No Match",0,1))</f>
        <v>-</v>
      </c>
      <c r="F2189" s="6" t="str">
        <f>IF(D2189="","-",_xlfn.XLOOKUP(D2189,'TM Information'!$A:$A,'TM Information'!$F:$F,"No Match",0,1))</f>
        <v>-</v>
      </c>
      <c r="G2189" s="42">
        <f t="shared" si="34"/>
        <v>0</v>
      </c>
    </row>
    <row r="2190" spans="1:7">
      <c r="A2190" s="6" t="s">
        <v>100</v>
      </c>
      <c r="E2190" s="6" t="str">
        <f>IF(D2190="","-",_xlfn.XLOOKUP(D2190,'TM Information'!$A:$A,'TM Information'!$D:$D,"No Match",0,1))</f>
        <v>-</v>
      </c>
      <c r="F2190" s="6" t="str">
        <f>IF(D2190="","-",_xlfn.XLOOKUP(D2190,'TM Information'!$A:$A,'TM Information'!$F:$F,"No Match",0,1))</f>
        <v>-</v>
      </c>
      <c r="G2190" s="42">
        <f t="shared" si="34"/>
        <v>0</v>
      </c>
    </row>
    <row r="2191" spans="1:7">
      <c r="A2191" s="6" t="s">
        <v>100</v>
      </c>
      <c r="E2191" s="6" t="str">
        <f>IF(D2191="","-",_xlfn.XLOOKUP(D2191,'TM Information'!$A:$A,'TM Information'!$D:$D,"No Match",0,1))</f>
        <v>-</v>
      </c>
      <c r="F2191" s="6" t="str">
        <f>IF(D2191="","-",_xlfn.XLOOKUP(D2191,'TM Information'!$A:$A,'TM Information'!$F:$F,"No Match",0,1))</f>
        <v>-</v>
      </c>
      <c r="G2191" s="42">
        <f t="shared" si="34"/>
        <v>0</v>
      </c>
    </row>
    <row r="2192" spans="1:7">
      <c r="A2192" s="6" t="s">
        <v>100</v>
      </c>
      <c r="E2192" s="6" t="str">
        <f>IF(D2192="","-",_xlfn.XLOOKUP(D2192,'TM Information'!$A:$A,'TM Information'!$D:$D,"No Match",0,1))</f>
        <v>-</v>
      </c>
      <c r="F2192" s="6" t="str">
        <f>IF(D2192="","-",_xlfn.XLOOKUP(D2192,'TM Information'!$A:$A,'TM Information'!$F:$F,"No Match",0,1))</f>
        <v>-</v>
      </c>
      <c r="G2192" s="42">
        <f t="shared" si="34"/>
        <v>0</v>
      </c>
    </row>
    <row r="2193" spans="1:7">
      <c r="A2193" s="6" t="s">
        <v>100</v>
      </c>
      <c r="E2193" s="6" t="str">
        <f>IF(D2193="","-",_xlfn.XLOOKUP(D2193,'TM Information'!$A:$A,'TM Information'!$D:$D,"No Match",0,1))</f>
        <v>-</v>
      </c>
      <c r="F2193" s="6" t="str">
        <f>IF(D2193="","-",_xlfn.XLOOKUP(D2193,'TM Information'!$A:$A,'TM Information'!$F:$F,"No Match",0,1))</f>
        <v>-</v>
      </c>
      <c r="G2193" s="42">
        <f t="shared" si="34"/>
        <v>0</v>
      </c>
    </row>
    <row r="2194" spans="1:7">
      <c r="A2194" s="6" t="s">
        <v>100</v>
      </c>
      <c r="E2194" s="6" t="str">
        <f>IF(D2194="","-",_xlfn.XLOOKUP(D2194,'TM Information'!$A:$A,'TM Information'!$D:$D,"No Match",0,1))</f>
        <v>-</v>
      </c>
      <c r="F2194" s="6" t="str">
        <f>IF(D2194="","-",_xlfn.XLOOKUP(D2194,'TM Information'!$A:$A,'TM Information'!$F:$F,"No Match",0,1))</f>
        <v>-</v>
      </c>
      <c r="G2194" s="42">
        <f t="shared" si="34"/>
        <v>0</v>
      </c>
    </row>
    <row r="2195" spans="1:7">
      <c r="A2195" s="6" t="s">
        <v>100</v>
      </c>
      <c r="E2195" s="6" t="str">
        <f>IF(D2195="","-",_xlfn.XLOOKUP(D2195,'TM Information'!$A:$A,'TM Information'!$D:$D,"No Match",0,1))</f>
        <v>-</v>
      </c>
      <c r="F2195" s="6" t="str">
        <f>IF(D2195="","-",_xlfn.XLOOKUP(D2195,'TM Information'!$A:$A,'TM Information'!$F:$F,"No Match",0,1))</f>
        <v>-</v>
      </c>
      <c r="G2195" s="42">
        <f t="shared" si="34"/>
        <v>0</v>
      </c>
    </row>
    <row r="2196" spans="1:7">
      <c r="A2196" s="6" t="s">
        <v>100</v>
      </c>
      <c r="E2196" s="6" t="str">
        <f>IF(D2196="","-",_xlfn.XLOOKUP(D2196,'TM Information'!$A:$A,'TM Information'!$D:$D,"No Match",0,1))</f>
        <v>-</v>
      </c>
      <c r="F2196" s="6" t="str">
        <f>IF(D2196="","-",_xlfn.XLOOKUP(D2196,'TM Information'!$A:$A,'TM Information'!$F:$F,"No Match",0,1))</f>
        <v>-</v>
      </c>
      <c r="G2196" s="42">
        <f t="shared" si="34"/>
        <v>0</v>
      </c>
    </row>
    <row r="2197" spans="1:7">
      <c r="A2197" s="6" t="s">
        <v>100</v>
      </c>
      <c r="E2197" s="6" t="str">
        <f>IF(D2197="","-",_xlfn.XLOOKUP(D2197,'TM Information'!$A:$A,'TM Information'!$D:$D,"No Match",0,1))</f>
        <v>-</v>
      </c>
      <c r="F2197" s="6" t="str">
        <f>IF(D2197="","-",_xlfn.XLOOKUP(D2197,'TM Information'!$A:$A,'TM Information'!$F:$F,"No Match",0,1))</f>
        <v>-</v>
      </c>
      <c r="G2197" s="42">
        <f t="shared" si="34"/>
        <v>0</v>
      </c>
    </row>
    <row r="2198" spans="1:7">
      <c r="A2198" s="6" t="s">
        <v>100</v>
      </c>
      <c r="E2198" s="6" t="str">
        <f>IF(D2198="","-",_xlfn.XLOOKUP(D2198,'TM Information'!$A:$A,'TM Information'!$D:$D,"No Match",0,1))</f>
        <v>-</v>
      </c>
      <c r="F2198" s="6" t="str">
        <f>IF(D2198="","-",_xlfn.XLOOKUP(D2198,'TM Information'!$A:$A,'TM Information'!$F:$F,"No Match",0,1))</f>
        <v>-</v>
      </c>
      <c r="G2198" s="42">
        <f t="shared" si="34"/>
        <v>0</v>
      </c>
    </row>
    <row r="2199" spans="1:7">
      <c r="A2199" s="6" t="s">
        <v>100</v>
      </c>
      <c r="E2199" s="6" t="str">
        <f>IF(D2199="","-",_xlfn.XLOOKUP(D2199,'TM Information'!$A:$A,'TM Information'!$D:$D,"No Match",0,1))</f>
        <v>-</v>
      </c>
      <c r="F2199" s="6" t="str">
        <f>IF(D2199="","-",_xlfn.XLOOKUP(D2199,'TM Information'!$A:$A,'TM Information'!$F:$F,"No Match",0,1))</f>
        <v>-</v>
      </c>
      <c r="G2199" s="42">
        <f t="shared" si="34"/>
        <v>0</v>
      </c>
    </row>
    <row r="2200" spans="1:7">
      <c r="A2200" s="6" t="s">
        <v>100</v>
      </c>
      <c r="E2200" s="6" t="str">
        <f>IF(D2200="","-",_xlfn.XLOOKUP(D2200,'TM Information'!$A:$A,'TM Information'!$D:$D,"No Match",0,1))</f>
        <v>-</v>
      </c>
      <c r="F2200" s="6" t="str">
        <f>IF(D2200="","-",_xlfn.XLOOKUP(D2200,'TM Information'!$A:$A,'TM Information'!$F:$F,"No Match",0,1))</f>
        <v>-</v>
      </c>
      <c r="G2200" s="42">
        <f t="shared" si="34"/>
        <v>0</v>
      </c>
    </row>
    <row r="2201" spans="1:7">
      <c r="A2201" s="6" t="s">
        <v>100</v>
      </c>
      <c r="E2201" s="6" t="str">
        <f>IF(D2201="","-",_xlfn.XLOOKUP(D2201,'TM Information'!$A:$A,'TM Information'!$D:$D,"No Match",0,1))</f>
        <v>-</v>
      </c>
      <c r="F2201" s="6" t="str">
        <f>IF(D2201="","-",_xlfn.XLOOKUP(D2201,'TM Information'!$A:$A,'TM Information'!$F:$F,"No Match",0,1))</f>
        <v>-</v>
      </c>
      <c r="G2201" s="42">
        <f t="shared" si="34"/>
        <v>0</v>
      </c>
    </row>
    <row r="2202" spans="1:7">
      <c r="A2202" s="6" t="s">
        <v>100</v>
      </c>
      <c r="E2202" s="6" t="str">
        <f>IF(D2202="","-",_xlfn.XLOOKUP(D2202,'TM Information'!$A:$A,'TM Information'!$D:$D,"No Match",0,1))</f>
        <v>-</v>
      </c>
      <c r="F2202" s="6" t="str">
        <f>IF(D2202="","-",_xlfn.XLOOKUP(D2202,'TM Information'!$A:$A,'TM Information'!$F:$F,"No Match",0,1))</f>
        <v>-</v>
      </c>
      <c r="G2202" s="42">
        <f t="shared" si="34"/>
        <v>0</v>
      </c>
    </row>
    <row r="2203" spans="1:7">
      <c r="A2203" s="6" t="s">
        <v>100</v>
      </c>
      <c r="E2203" s="6" t="str">
        <f>IF(D2203="","-",_xlfn.XLOOKUP(D2203,'TM Information'!$A:$A,'TM Information'!$D:$D,"No Match",0,1))</f>
        <v>-</v>
      </c>
      <c r="F2203" s="6" t="str">
        <f>IF(D2203="","-",_xlfn.XLOOKUP(D2203,'TM Information'!$A:$A,'TM Information'!$F:$F,"No Match",0,1))</f>
        <v>-</v>
      </c>
      <c r="G2203" s="42">
        <f t="shared" si="34"/>
        <v>0</v>
      </c>
    </row>
    <row r="2204" spans="1:7">
      <c r="A2204" s="6" t="s">
        <v>100</v>
      </c>
      <c r="E2204" s="6" t="str">
        <f>IF(D2204="","-",_xlfn.XLOOKUP(D2204,'TM Information'!$A:$A,'TM Information'!$D:$D,"No Match",0,1))</f>
        <v>-</v>
      </c>
      <c r="F2204" s="6" t="str">
        <f>IF(D2204="","-",_xlfn.XLOOKUP(D2204,'TM Information'!$A:$A,'TM Information'!$F:$F,"No Match",0,1))</f>
        <v>-</v>
      </c>
      <c r="G2204" s="42">
        <f t="shared" si="34"/>
        <v>0</v>
      </c>
    </row>
    <row r="2205" spans="1:7">
      <c r="A2205" s="6" t="s">
        <v>100</v>
      </c>
      <c r="E2205" s="6" t="str">
        <f>IF(D2205="","-",_xlfn.XLOOKUP(D2205,'TM Information'!$A:$A,'TM Information'!$D:$D,"No Match",0,1))</f>
        <v>-</v>
      </c>
      <c r="F2205" s="6" t="str">
        <f>IF(D2205="","-",_xlfn.XLOOKUP(D2205,'TM Information'!$A:$A,'TM Information'!$F:$F,"No Match",0,1))</f>
        <v>-</v>
      </c>
      <c r="G2205" s="42">
        <f t="shared" si="34"/>
        <v>0</v>
      </c>
    </row>
    <row r="2206" spans="1:7">
      <c r="A2206" s="6" t="s">
        <v>100</v>
      </c>
      <c r="E2206" s="6" t="str">
        <f>IF(D2206="","-",_xlfn.XLOOKUP(D2206,'TM Information'!$A:$A,'TM Information'!$D:$D,"No Match",0,1))</f>
        <v>-</v>
      </c>
      <c r="F2206" s="6" t="str">
        <f>IF(D2206="","-",_xlfn.XLOOKUP(D2206,'TM Information'!$A:$A,'TM Information'!$F:$F,"No Match",0,1))</f>
        <v>-</v>
      </c>
      <c r="G2206" s="42">
        <f t="shared" si="34"/>
        <v>0</v>
      </c>
    </row>
    <row r="2207" spans="1:7">
      <c r="A2207" s="6" t="s">
        <v>100</v>
      </c>
      <c r="E2207" s="6" t="str">
        <f>IF(D2207="","-",_xlfn.XLOOKUP(D2207,'TM Information'!$A:$A,'TM Information'!$D:$D,"No Match",0,1))</f>
        <v>-</v>
      </c>
      <c r="F2207" s="6" t="str">
        <f>IF(D2207="","-",_xlfn.XLOOKUP(D2207,'TM Information'!$A:$A,'TM Information'!$F:$F,"No Match",0,1))</f>
        <v>-</v>
      </c>
      <c r="G2207" s="42">
        <f t="shared" si="34"/>
        <v>0</v>
      </c>
    </row>
    <row r="2208" spans="1:7">
      <c r="A2208" s="6" t="s">
        <v>100</v>
      </c>
      <c r="E2208" s="6" t="str">
        <f>IF(D2208="","-",_xlfn.XLOOKUP(D2208,'TM Information'!$A:$A,'TM Information'!$D:$D,"No Match",0,1))</f>
        <v>-</v>
      </c>
      <c r="F2208" s="6" t="str">
        <f>IF(D2208="","-",_xlfn.XLOOKUP(D2208,'TM Information'!$A:$A,'TM Information'!$F:$F,"No Match",0,1))</f>
        <v>-</v>
      </c>
      <c r="G2208" s="42">
        <f t="shared" si="34"/>
        <v>0</v>
      </c>
    </row>
    <row r="2209" spans="1:7">
      <c r="A2209" s="6" t="s">
        <v>100</v>
      </c>
      <c r="E2209" s="6" t="str">
        <f>IF(D2209="","-",_xlfn.XLOOKUP(D2209,'TM Information'!$A:$A,'TM Information'!$D:$D,"No Match",0,1))</f>
        <v>-</v>
      </c>
      <c r="F2209" s="6" t="str">
        <f>IF(D2209="","-",_xlfn.XLOOKUP(D2209,'TM Information'!$A:$A,'TM Information'!$F:$F,"No Match",0,1))</f>
        <v>-</v>
      </c>
      <c r="G2209" s="42">
        <f t="shared" si="34"/>
        <v>0</v>
      </c>
    </row>
    <row r="2210" spans="1:7">
      <c r="A2210" s="6" t="s">
        <v>100</v>
      </c>
      <c r="E2210" s="6" t="str">
        <f>IF(D2210="","-",_xlfn.XLOOKUP(D2210,'TM Information'!$A:$A,'TM Information'!$D:$D,"No Match",0,1))</f>
        <v>-</v>
      </c>
      <c r="F2210" s="6" t="str">
        <f>IF(D2210="","-",_xlfn.XLOOKUP(D2210,'TM Information'!$A:$A,'TM Information'!$F:$F,"No Match",0,1))</f>
        <v>-</v>
      </c>
      <c r="G2210" s="42">
        <f t="shared" si="34"/>
        <v>0</v>
      </c>
    </row>
    <row r="2211" spans="1:7">
      <c r="A2211" s="6" t="s">
        <v>100</v>
      </c>
      <c r="E2211" s="6" t="str">
        <f>IF(D2211="","-",_xlfn.XLOOKUP(D2211,'TM Information'!$A:$A,'TM Information'!$D:$D,"No Match",0,1))</f>
        <v>-</v>
      </c>
      <c r="F2211" s="6" t="str">
        <f>IF(D2211="","-",_xlfn.XLOOKUP(D2211,'TM Information'!$A:$A,'TM Information'!$F:$F,"No Match",0,1))</f>
        <v>-</v>
      </c>
      <c r="G2211" s="42">
        <f t="shared" si="34"/>
        <v>0</v>
      </c>
    </row>
    <row r="2212" spans="1:7">
      <c r="A2212" s="6" t="s">
        <v>100</v>
      </c>
      <c r="E2212" s="6" t="str">
        <f>IF(D2212="","-",_xlfn.XLOOKUP(D2212,'TM Information'!$A:$A,'TM Information'!$D:$D,"No Match",0,1))</f>
        <v>-</v>
      </c>
      <c r="F2212" s="6" t="str">
        <f>IF(D2212="","-",_xlfn.XLOOKUP(D2212,'TM Information'!$A:$A,'TM Information'!$F:$F,"No Match",0,1))</f>
        <v>-</v>
      </c>
      <c r="G2212" s="42">
        <f t="shared" si="34"/>
        <v>0</v>
      </c>
    </row>
    <row r="2213" spans="1:7">
      <c r="A2213" s="6" t="s">
        <v>100</v>
      </c>
      <c r="E2213" s="6" t="str">
        <f>IF(D2213="","-",_xlfn.XLOOKUP(D2213,'TM Information'!$A:$A,'TM Information'!$D:$D,"No Match",0,1))</f>
        <v>-</v>
      </c>
      <c r="F2213" s="6" t="str">
        <f>IF(D2213="","-",_xlfn.XLOOKUP(D2213,'TM Information'!$A:$A,'TM Information'!$F:$F,"No Match",0,1))</f>
        <v>-</v>
      </c>
      <c r="G2213" s="42">
        <f t="shared" si="34"/>
        <v>0</v>
      </c>
    </row>
    <row r="2214" spans="1:7">
      <c r="A2214" s="6" t="s">
        <v>100</v>
      </c>
      <c r="E2214" s="6" t="str">
        <f>IF(D2214="","-",_xlfn.XLOOKUP(D2214,'TM Information'!$A:$A,'TM Information'!$D:$D,"No Match",0,1))</f>
        <v>-</v>
      </c>
      <c r="F2214" s="6" t="str">
        <f>IF(D2214="","-",_xlfn.XLOOKUP(D2214,'TM Information'!$A:$A,'TM Information'!$F:$F,"No Match",0,1))</f>
        <v>-</v>
      </c>
      <c r="G2214" s="42">
        <f t="shared" si="34"/>
        <v>0</v>
      </c>
    </row>
    <row r="2215" spans="1:7">
      <c r="A2215" s="6" t="s">
        <v>100</v>
      </c>
      <c r="E2215" s="6" t="str">
        <f>IF(D2215="","-",_xlfn.XLOOKUP(D2215,'TM Information'!$A:$A,'TM Information'!$D:$D,"No Match",0,1))</f>
        <v>-</v>
      </c>
      <c r="F2215" s="6" t="str">
        <f>IF(D2215="","-",_xlfn.XLOOKUP(D2215,'TM Information'!$A:$A,'TM Information'!$F:$F,"No Match",0,1))</f>
        <v>-</v>
      </c>
      <c r="G2215" s="42">
        <f t="shared" si="34"/>
        <v>0</v>
      </c>
    </row>
    <row r="2216" spans="1:7">
      <c r="A2216" s="6" t="s">
        <v>100</v>
      </c>
      <c r="E2216" s="6" t="str">
        <f>IF(D2216="","-",_xlfn.XLOOKUP(D2216,'TM Information'!$A:$A,'TM Information'!$D:$D,"No Match",0,1))</f>
        <v>-</v>
      </c>
      <c r="F2216" s="6" t="str">
        <f>IF(D2216="","-",_xlfn.XLOOKUP(D2216,'TM Information'!$A:$A,'TM Information'!$F:$F,"No Match",0,1))</f>
        <v>-</v>
      </c>
      <c r="G2216" s="42">
        <f t="shared" si="34"/>
        <v>0</v>
      </c>
    </row>
    <row r="2217" spans="1:7">
      <c r="A2217" s="6" t="s">
        <v>100</v>
      </c>
      <c r="E2217" s="6" t="str">
        <f>IF(D2217="","-",_xlfn.XLOOKUP(D2217,'TM Information'!$A:$A,'TM Information'!$D:$D,"No Match",0,1))</f>
        <v>-</v>
      </c>
      <c r="F2217" s="6" t="str">
        <f>IF(D2217="","-",_xlfn.XLOOKUP(D2217,'TM Information'!$A:$A,'TM Information'!$F:$F,"No Match",0,1))</f>
        <v>-</v>
      </c>
      <c r="G2217" s="42">
        <f t="shared" si="34"/>
        <v>0</v>
      </c>
    </row>
    <row r="2218" spans="1:7">
      <c r="A2218" s="6" t="s">
        <v>100</v>
      </c>
      <c r="E2218" s="6" t="str">
        <f>IF(D2218="","-",_xlfn.XLOOKUP(D2218,'TM Information'!$A:$A,'TM Information'!$D:$D,"No Match",0,1))</f>
        <v>-</v>
      </c>
      <c r="F2218" s="6" t="str">
        <f>IF(D2218="","-",_xlfn.XLOOKUP(D2218,'TM Information'!$A:$A,'TM Information'!$F:$F,"No Match",0,1))</f>
        <v>-</v>
      </c>
      <c r="G2218" s="42">
        <f t="shared" si="34"/>
        <v>0</v>
      </c>
    </row>
    <row r="2219" spans="1:7">
      <c r="A2219" s="6" t="s">
        <v>100</v>
      </c>
      <c r="E2219" s="6" t="str">
        <f>IF(D2219="","-",_xlfn.XLOOKUP(D2219,'TM Information'!$A:$A,'TM Information'!$D:$D,"No Match",0,1))</f>
        <v>-</v>
      </c>
      <c r="F2219" s="6" t="str">
        <f>IF(D2219="","-",_xlfn.XLOOKUP(D2219,'TM Information'!$A:$A,'TM Information'!$F:$F,"No Match",0,1))</f>
        <v>-</v>
      </c>
      <c r="G2219" s="42">
        <f t="shared" si="34"/>
        <v>0</v>
      </c>
    </row>
    <row r="2220" spans="1:7">
      <c r="A2220" s="6" t="s">
        <v>100</v>
      </c>
      <c r="E2220" s="6" t="str">
        <f>IF(D2220="","-",_xlfn.XLOOKUP(D2220,'TM Information'!$A:$A,'TM Information'!$D:$D,"No Match",0,1))</f>
        <v>-</v>
      </c>
      <c r="F2220" s="6" t="str">
        <f>IF(D2220="","-",_xlfn.XLOOKUP(D2220,'TM Information'!$A:$A,'TM Information'!$F:$F,"No Match",0,1))</f>
        <v>-</v>
      </c>
      <c r="G2220" s="42">
        <f t="shared" si="34"/>
        <v>0</v>
      </c>
    </row>
    <row r="2221" spans="1:7">
      <c r="A2221" s="6" t="s">
        <v>100</v>
      </c>
      <c r="E2221" s="6" t="str">
        <f>IF(D2221="","-",_xlfn.XLOOKUP(D2221,'TM Information'!$A:$A,'TM Information'!$D:$D,"No Match",0,1))</f>
        <v>-</v>
      </c>
      <c r="F2221" s="6" t="str">
        <f>IF(D2221="","-",_xlfn.XLOOKUP(D2221,'TM Information'!$A:$A,'TM Information'!$F:$F,"No Match",0,1))</f>
        <v>-</v>
      </c>
      <c r="G2221" s="42">
        <f t="shared" si="34"/>
        <v>0</v>
      </c>
    </row>
    <row r="2222" spans="1:7">
      <c r="A2222" s="6" t="s">
        <v>100</v>
      </c>
      <c r="E2222" s="6" t="str">
        <f>IF(D2222="","-",_xlfn.XLOOKUP(D2222,'TM Information'!$A:$A,'TM Information'!$D:$D,"No Match",0,1))</f>
        <v>-</v>
      </c>
      <c r="F2222" s="6" t="str">
        <f>IF(D2222="","-",_xlfn.XLOOKUP(D2222,'TM Information'!$A:$A,'TM Information'!$F:$F,"No Match",0,1))</f>
        <v>-</v>
      </c>
      <c r="G2222" s="42">
        <f t="shared" ref="G2222:G2285" si="35">COUNTIF(D:D,D2222)</f>
        <v>0</v>
      </c>
    </row>
    <row r="2223" spans="1:7">
      <c r="A2223" s="6" t="s">
        <v>100</v>
      </c>
      <c r="E2223" s="6" t="str">
        <f>IF(D2223="","-",_xlfn.XLOOKUP(D2223,'TM Information'!$A:$A,'TM Information'!$D:$D,"No Match",0,1))</f>
        <v>-</v>
      </c>
      <c r="F2223" s="6" t="str">
        <f>IF(D2223="","-",_xlfn.XLOOKUP(D2223,'TM Information'!$A:$A,'TM Information'!$F:$F,"No Match",0,1))</f>
        <v>-</v>
      </c>
      <c r="G2223" s="42">
        <f t="shared" si="35"/>
        <v>0</v>
      </c>
    </row>
    <row r="2224" spans="1:7">
      <c r="A2224" s="6" t="s">
        <v>100</v>
      </c>
      <c r="E2224" s="6" t="str">
        <f>IF(D2224="","-",_xlfn.XLOOKUP(D2224,'TM Information'!$A:$A,'TM Information'!$D:$D,"No Match",0,1))</f>
        <v>-</v>
      </c>
      <c r="F2224" s="6" t="str">
        <f>IF(D2224="","-",_xlfn.XLOOKUP(D2224,'TM Information'!$A:$A,'TM Information'!$F:$F,"No Match",0,1))</f>
        <v>-</v>
      </c>
      <c r="G2224" s="42">
        <f t="shared" si="35"/>
        <v>0</v>
      </c>
    </row>
    <row r="2225" spans="1:7">
      <c r="A2225" s="6" t="s">
        <v>100</v>
      </c>
      <c r="E2225" s="6" t="str">
        <f>IF(D2225="","-",_xlfn.XLOOKUP(D2225,'TM Information'!$A:$A,'TM Information'!$D:$D,"No Match",0,1))</f>
        <v>-</v>
      </c>
      <c r="F2225" s="6" t="str">
        <f>IF(D2225="","-",_xlfn.XLOOKUP(D2225,'TM Information'!$A:$A,'TM Information'!$F:$F,"No Match",0,1))</f>
        <v>-</v>
      </c>
      <c r="G2225" s="42">
        <f t="shared" si="35"/>
        <v>0</v>
      </c>
    </row>
    <row r="2226" spans="1:7">
      <c r="A2226" s="6" t="s">
        <v>100</v>
      </c>
      <c r="E2226" s="6" t="str">
        <f>IF(D2226="","-",_xlfn.XLOOKUP(D2226,'TM Information'!$A:$A,'TM Information'!$D:$D,"No Match",0,1))</f>
        <v>-</v>
      </c>
      <c r="F2226" s="6" t="str">
        <f>IF(D2226="","-",_xlfn.XLOOKUP(D2226,'TM Information'!$A:$A,'TM Information'!$F:$F,"No Match",0,1))</f>
        <v>-</v>
      </c>
      <c r="G2226" s="42">
        <f t="shared" si="35"/>
        <v>0</v>
      </c>
    </row>
    <row r="2227" spans="1:7">
      <c r="A2227" s="6" t="s">
        <v>100</v>
      </c>
      <c r="E2227" s="6" t="str">
        <f>IF(D2227="","-",_xlfn.XLOOKUP(D2227,'TM Information'!$A:$A,'TM Information'!$D:$D,"No Match",0,1))</f>
        <v>-</v>
      </c>
      <c r="F2227" s="6" t="str">
        <f>IF(D2227="","-",_xlfn.XLOOKUP(D2227,'TM Information'!$A:$A,'TM Information'!$F:$F,"No Match",0,1))</f>
        <v>-</v>
      </c>
      <c r="G2227" s="42">
        <f t="shared" si="35"/>
        <v>0</v>
      </c>
    </row>
    <row r="2228" spans="1:7">
      <c r="A2228" s="6" t="s">
        <v>100</v>
      </c>
      <c r="E2228" s="6" t="str">
        <f>IF(D2228="","-",_xlfn.XLOOKUP(D2228,'TM Information'!$A:$A,'TM Information'!$D:$D,"No Match",0,1))</f>
        <v>-</v>
      </c>
      <c r="F2228" s="6" t="str">
        <f>IF(D2228="","-",_xlfn.XLOOKUP(D2228,'TM Information'!$A:$A,'TM Information'!$F:$F,"No Match",0,1))</f>
        <v>-</v>
      </c>
      <c r="G2228" s="42">
        <f t="shared" si="35"/>
        <v>0</v>
      </c>
    </row>
    <row r="2229" spans="1:7">
      <c r="A2229" s="6" t="s">
        <v>100</v>
      </c>
      <c r="E2229" s="6" t="str">
        <f>IF(D2229="","-",_xlfn.XLOOKUP(D2229,'TM Information'!$A:$A,'TM Information'!$D:$D,"No Match",0,1))</f>
        <v>-</v>
      </c>
      <c r="F2229" s="6" t="str">
        <f>IF(D2229="","-",_xlfn.XLOOKUP(D2229,'TM Information'!$A:$A,'TM Information'!$F:$F,"No Match",0,1))</f>
        <v>-</v>
      </c>
      <c r="G2229" s="42">
        <f t="shared" si="35"/>
        <v>0</v>
      </c>
    </row>
    <row r="2230" spans="1:7">
      <c r="A2230" s="6" t="s">
        <v>100</v>
      </c>
      <c r="E2230" s="6" t="str">
        <f>IF(D2230="","-",_xlfn.XLOOKUP(D2230,'TM Information'!$A:$A,'TM Information'!$D:$D,"No Match",0,1))</f>
        <v>-</v>
      </c>
      <c r="F2230" s="6" t="str">
        <f>IF(D2230="","-",_xlfn.XLOOKUP(D2230,'TM Information'!$A:$A,'TM Information'!$F:$F,"No Match",0,1))</f>
        <v>-</v>
      </c>
      <c r="G2230" s="42">
        <f t="shared" si="35"/>
        <v>0</v>
      </c>
    </row>
    <row r="2231" spans="1:7">
      <c r="A2231" s="6" t="s">
        <v>100</v>
      </c>
      <c r="E2231" s="6" t="str">
        <f>IF(D2231="","-",_xlfn.XLOOKUP(D2231,'TM Information'!$A:$A,'TM Information'!$D:$D,"No Match",0,1))</f>
        <v>-</v>
      </c>
      <c r="F2231" s="6" t="str">
        <f>IF(D2231="","-",_xlfn.XLOOKUP(D2231,'TM Information'!$A:$A,'TM Information'!$F:$F,"No Match",0,1))</f>
        <v>-</v>
      </c>
      <c r="G2231" s="42">
        <f t="shared" si="35"/>
        <v>0</v>
      </c>
    </row>
    <row r="2232" spans="1:7">
      <c r="A2232" s="6" t="s">
        <v>100</v>
      </c>
      <c r="E2232" s="6" t="str">
        <f>IF(D2232="","-",_xlfn.XLOOKUP(D2232,'TM Information'!$A:$A,'TM Information'!$D:$D,"No Match",0,1))</f>
        <v>-</v>
      </c>
      <c r="F2232" s="6" t="str">
        <f>IF(D2232="","-",_xlfn.XLOOKUP(D2232,'TM Information'!$A:$A,'TM Information'!$F:$F,"No Match",0,1))</f>
        <v>-</v>
      </c>
      <c r="G2232" s="42">
        <f t="shared" si="35"/>
        <v>0</v>
      </c>
    </row>
    <row r="2233" spans="1:7">
      <c r="A2233" s="6" t="s">
        <v>100</v>
      </c>
      <c r="E2233" s="6" t="str">
        <f>IF(D2233="","-",_xlfn.XLOOKUP(D2233,'TM Information'!$A:$A,'TM Information'!$D:$D,"No Match",0,1))</f>
        <v>-</v>
      </c>
      <c r="F2233" s="6" t="str">
        <f>IF(D2233="","-",_xlfn.XLOOKUP(D2233,'TM Information'!$A:$A,'TM Information'!$F:$F,"No Match",0,1))</f>
        <v>-</v>
      </c>
      <c r="G2233" s="42">
        <f t="shared" si="35"/>
        <v>0</v>
      </c>
    </row>
    <row r="2234" spans="1:7">
      <c r="A2234" s="6" t="s">
        <v>100</v>
      </c>
      <c r="E2234" s="6" t="str">
        <f>IF(D2234="","-",_xlfn.XLOOKUP(D2234,'TM Information'!$A:$A,'TM Information'!$D:$D,"No Match",0,1))</f>
        <v>-</v>
      </c>
      <c r="F2234" s="6" t="str">
        <f>IF(D2234="","-",_xlfn.XLOOKUP(D2234,'TM Information'!$A:$A,'TM Information'!$F:$F,"No Match",0,1))</f>
        <v>-</v>
      </c>
      <c r="G2234" s="42">
        <f t="shared" si="35"/>
        <v>0</v>
      </c>
    </row>
    <row r="2235" spans="1:7">
      <c r="A2235" s="6" t="s">
        <v>100</v>
      </c>
      <c r="E2235" s="6" t="str">
        <f>IF(D2235="","-",_xlfn.XLOOKUP(D2235,'TM Information'!$A:$A,'TM Information'!$D:$D,"No Match",0,1))</f>
        <v>-</v>
      </c>
      <c r="F2235" s="6" t="str">
        <f>IF(D2235="","-",_xlfn.XLOOKUP(D2235,'TM Information'!$A:$A,'TM Information'!$F:$F,"No Match",0,1))</f>
        <v>-</v>
      </c>
      <c r="G2235" s="42">
        <f t="shared" si="35"/>
        <v>0</v>
      </c>
    </row>
    <row r="2236" spans="1:7">
      <c r="A2236" s="6" t="s">
        <v>100</v>
      </c>
      <c r="E2236" s="6" t="str">
        <f>IF(D2236="","-",_xlfn.XLOOKUP(D2236,'TM Information'!$A:$A,'TM Information'!$D:$D,"No Match",0,1))</f>
        <v>-</v>
      </c>
      <c r="F2236" s="6" t="str">
        <f>IF(D2236="","-",_xlfn.XLOOKUP(D2236,'TM Information'!$A:$A,'TM Information'!$F:$F,"No Match",0,1))</f>
        <v>-</v>
      </c>
      <c r="G2236" s="42">
        <f t="shared" si="35"/>
        <v>0</v>
      </c>
    </row>
    <row r="2237" spans="1:7">
      <c r="A2237" s="6" t="s">
        <v>100</v>
      </c>
      <c r="E2237" s="6" t="str">
        <f>IF(D2237="","-",_xlfn.XLOOKUP(D2237,'TM Information'!$A:$A,'TM Information'!$D:$D,"No Match",0,1))</f>
        <v>-</v>
      </c>
      <c r="F2237" s="6" t="str">
        <f>IF(D2237="","-",_xlfn.XLOOKUP(D2237,'TM Information'!$A:$A,'TM Information'!$F:$F,"No Match",0,1))</f>
        <v>-</v>
      </c>
      <c r="G2237" s="42">
        <f t="shared" si="35"/>
        <v>0</v>
      </c>
    </row>
    <row r="2238" spans="1:7">
      <c r="A2238" s="6" t="s">
        <v>100</v>
      </c>
      <c r="E2238" s="6" t="str">
        <f>IF(D2238="","-",_xlfn.XLOOKUP(D2238,'TM Information'!$A:$A,'TM Information'!$D:$D,"No Match",0,1))</f>
        <v>-</v>
      </c>
      <c r="F2238" s="6" t="str">
        <f>IF(D2238="","-",_xlfn.XLOOKUP(D2238,'TM Information'!$A:$A,'TM Information'!$F:$F,"No Match",0,1))</f>
        <v>-</v>
      </c>
      <c r="G2238" s="42">
        <f t="shared" si="35"/>
        <v>0</v>
      </c>
    </row>
    <row r="2239" spans="1:7">
      <c r="A2239" s="6" t="s">
        <v>100</v>
      </c>
      <c r="E2239" s="6" t="str">
        <f>IF(D2239="","-",_xlfn.XLOOKUP(D2239,'TM Information'!$A:$A,'TM Information'!$D:$D,"No Match",0,1))</f>
        <v>-</v>
      </c>
      <c r="F2239" s="6" t="str">
        <f>IF(D2239="","-",_xlfn.XLOOKUP(D2239,'TM Information'!$A:$A,'TM Information'!$F:$F,"No Match",0,1))</f>
        <v>-</v>
      </c>
      <c r="G2239" s="42">
        <f t="shared" si="35"/>
        <v>0</v>
      </c>
    </row>
    <row r="2240" spans="1:7">
      <c r="A2240" s="6" t="s">
        <v>100</v>
      </c>
      <c r="E2240" s="6" t="str">
        <f>IF(D2240="","-",_xlfn.XLOOKUP(D2240,'TM Information'!$A:$A,'TM Information'!$D:$D,"No Match",0,1))</f>
        <v>-</v>
      </c>
      <c r="F2240" s="6" t="str">
        <f>IF(D2240="","-",_xlfn.XLOOKUP(D2240,'TM Information'!$A:$A,'TM Information'!$F:$F,"No Match",0,1))</f>
        <v>-</v>
      </c>
      <c r="G2240" s="42">
        <f t="shared" si="35"/>
        <v>0</v>
      </c>
    </row>
    <row r="2241" spans="1:7">
      <c r="A2241" s="6" t="s">
        <v>100</v>
      </c>
      <c r="E2241" s="6" t="str">
        <f>IF(D2241="","-",_xlfn.XLOOKUP(D2241,'TM Information'!$A:$A,'TM Information'!$D:$D,"No Match",0,1))</f>
        <v>-</v>
      </c>
      <c r="F2241" s="6" t="str">
        <f>IF(D2241="","-",_xlfn.XLOOKUP(D2241,'TM Information'!$A:$A,'TM Information'!$F:$F,"No Match",0,1))</f>
        <v>-</v>
      </c>
      <c r="G2241" s="42">
        <f t="shared" si="35"/>
        <v>0</v>
      </c>
    </row>
    <row r="2242" spans="1:7">
      <c r="A2242" s="6" t="s">
        <v>100</v>
      </c>
      <c r="E2242" s="6" t="str">
        <f>IF(D2242="","-",_xlfn.XLOOKUP(D2242,'TM Information'!$A:$A,'TM Information'!$D:$D,"No Match",0,1))</f>
        <v>-</v>
      </c>
      <c r="F2242" s="6" t="str">
        <f>IF(D2242="","-",_xlfn.XLOOKUP(D2242,'TM Information'!$A:$A,'TM Information'!$F:$F,"No Match",0,1))</f>
        <v>-</v>
      </c>
      <c r="G2242" s="42">
        <f t="shared" si="35"/>
        <v>0</v>
      </c>
    </row>
    <row r="2243" spans="1:7">
      <c r="A2243" s="6" t="s">
        <v>100</v>
      </c>
      <c r="E2243" s="6" t="str">
        <f>IF(D2243="","-",_xlfn.XLOOKUP(D2243,'TM Information'!$A:$A,'TM Information'!$D:$D,"No Match",0,1))</f>
        <v>-</v>
      </c>
      <c r="F2243" s="6" t="str">
        <f>IF(D2243="","-",_xlfn.XLOOKUP(D2243,'TM Information'!$A:$A,'TM Information'!$F:$F,"No Match",0,1))</f>
        <v>-</v>
      </c>
      <c r="G2243" s="42">
        <f t="shared" si="35"/>
        <v>0</v>
      </c>
    </row>
    <row r="2244" spans="1:7">
      <c r="A2244" s="6" t="s">
        <v>100</v>
      </c>
      <c r="E2244" s="6" t="str">
        <f>IF(D2244="","-",_xlfn.XLOOKUP(D2244,'TM Information'!$A:$A,'TM Information'!$D:$D,"No Match",0,1))</f>
        <v>-</v>
      </c>
      <c r="F2244" s="6" t="str">
        <f>IF(D2244="","-",_xlfn.XLOOKUP(D2244,'TM Information'!$A:$A,'TM Information'!$F:$F,"No Match",0,1))</f>
        <v>-</v>
      </c>
      <c r="G2244" s="42">
        <f t="shared" si="35"/>
        <v>0</v>
      </c>
    </row>
    <row r="2245" spans="1:7">
      <c r="A2245" s="6" t="s">
        <v>100</v>
      </c>
      <c r="E2245" s="6" t="str">
        <f>IF(D2245="","-",_xlfn.XLOOKUP(D2245,'TM Information'!$A:$A,'TM Information'!$D:$D,"No Match",0,1))</f>
        <v>-</v>
      </c>
      <c r="F2245" s="6" t="str">
        <f>IF(D2245="","-",_xlfn.XLOOKUP(D2245,'TM Information'!$A:$A,'TM Information'!$F:$F,"No Match",0,1))</f>
        <v>-</v>
      </c>
      <c r="G2245" s="42">
        <f t="shared" si="35"/>
        <v>0</v>
      </c>
    </row>
    <row r="2246" spans="1:7">
      <c r="A2246" s="6" t="s">
        <v>100</v>
      </c>
      <c r="E2246" s="6" t="str">
        <f>IF(D2246="","-",_xlfn.XLOOKUP(D2246,'TM Information'!$A:$A,'TM Information'!$D:$D,"No Match",0,1))</f>
        <v>-</v>
      </c>
      <c r="F2246" s="6" t="str">
        <f>IF(D2246="","-",_xlfn.XLOOKUP(D2246,'TM Information'!$A:$A,'TM Information'!$F:$F,"No Match",0,1))</f>
        <v>-</v>
      </c>
      <c r="G2246" s="42">
        <f t="shared" si="35"/>
        <v>0</v>
      </c>
    </row>
    <row r="2247" spans="1:7">
      <c r="A2247" s="6" t="s">
        <v>100</v>
      </c>
      <c r="E2247" s="6" t="str">
        <f>IF(D2247="","-",_xlfn.XLOOKUP(D2247,'TM Information'!$A:$A,'TM Information'!$D:$D,"No Match",0,1))</f>
        <v>-</v>
      </c>
      <c r="F2247" s="6" t="str">
        <f>IF(D2247="","-",_xlfn.XLOOKUP(D2247,'TM Information'!$A:$A,'TM Information'!$F:$F,"No Match",0,1))</f>
        <v>-</v>
      </c>
      <c r="G2247" s="42">
        <f t="shared" si="35"/>
        <v>0</v>
      </c>
    </row>
    <row r="2248" spans="1:7">
      <c r="A2248" s="6" t="s">
        <v>100</v>
      </c>
      <c r="E2248" s="6" t="str">
        <f>IF(D2248="","-",_xlfn.XLOOKUP(D2248,'TM Information'!$A:$A,'TM Information'!$D:$D,"No Match",0,1))</f>
        <v>-</v>
      </c>
      <c r="F2248" s="6" t="str">
        <f>IF(D2248="","-",_xlfn.XLOOKUP(D2248,'TM Information'!$A:$A,'TM Information'!$F:$F,"No Match",0,1))</f>
        <v>-</v>
      </c>
      <c r="G2248" s="42">
        <f t="shared" si="35"/>
        <v>0</v>
      </c>
    </row>
    <row r="2249" spans="1:7">
      <c r="A2249" s="6" t="s">
        <v>100</v>
      </c>
      <c r="E2249" s="6" t="str">
        <f>IF(D2249="","-",_xlfn.XLOOKUP(D2249,'TM Information'!$A:$A,'TM Information'!$D:$D,"No Match",0,1))</f>
        <v>-</v>
      </c>
      <c r="F2249" s="6" t="str">
        <f>IF(D2249="","-",_xlfn.XLOOKUP(D2249,'TM Information'!$A:$A,'TM Information'!$F:$F,"No Match",0,1))</f>
        <v>-</v>
      </c>
      <c r="G2249" s="42">
        <f t="shared" si="35"/>
        <v>0</v>
      </c>
    </row>
    <row r="2250" spans="1:7">
      <c r="A2250" s="6" t="s">
        <v>100</v>
      </c>
      <c r="E2250" s="6" t="str">
        <f>IF(D2250="","-",_xlfn.XLOOKUP(D2250,'TM Information'!$A:$A,'TM Information'!$D:$D,"No Match",0,1))</f>
        <v>-</v>
      </c>
      <c r="F2250" s="6" t="str">
        <f>IF(D2250="","-",_xlfn.XLOOKUP(D2250,'TM Information'!$A:$A,'TM Information'!$F:$F,"No Match",0,1))</f>
        <v>-</v>
      </c>
      <c r="G2250" s="42">
        <f t="shared" si="35"/>
        <v>0</v>
      </c>
    </row>
    <row r="2251" spans="1:7">
      <c r="A2251" s="6" t="s">
        <v>100</v>
      </c>
      <c r="E2251" s="6" t="str">
        <f>IF(D2251="","-",_xlfn.XLOOKUP(D2251,'TM Information'!$A:$A,'TM Information'!$D:$D,"No Match",0,1))</f>
        <v>-</v>
      </c>
      <c r="F2251" s="6" t="str">
        <f>IF(D2251="","-",_xlfn.XLOOKUP(D2251,'TM Information'!$A:$A,'TM Information'!$F:$F,"No Match",0,1))</f>
        <v>-</v>
      </c>
      <c r="G2251" s="42">
        <f t="shared" si="35"/>
        <v>0</v>
      </c>
    </row>
    <row r="2252" spans="1:7">
      <c r="A2252" s="6" t="s">
        <v>100</v>
      </c>
      <c r="E2252" s="6" t="str">
        <f>IF(D2252="","-",_xlfn.XLOOKUP(D2252,'TM Information'!$A:$A,'TM Information'!$D:$D,"No Match",0,1))</f>
        <v>-</v>
      </c>
      <c r="F2252" s="6" t="str">
        <f>IF(D2252="","-",_xlfn.XLOOKUP(D2252,'TM Information'!$A:$A,'TM Information'!$F:$F,"No Match",0,1))</f>
        <v>-</v>
      </c>
      <c r="G2252" s="42">
        <f t="shared" si="35"/>
        <v>0</v>
      </c>
    </row>
    <row r="2253" spans="1:7">
      <c r="A2253" s="6" t="s">
        <v>100</v>
      </c>
      <c r="E2253" s="6" t="str">
        <f>IF(D2253="","-",_xlfn.XLOOKUP(D2253,'TM Information'!$A:$A,'TM Information'!$D:$D,"No Match",0,1))</f>
        <v>-</v>
      </c>
      <c r="F2253" s="6" t="str">
        <f>IF(D2253="","-",_xlfn.XLOOKUP(D2253,'TM Information'!$A:$A,'TM Information'!$F:$F,"No Match",0,1))</f>
        <v>-</v>
      </c>
      <c r="G2253" s="42">
        <f t="shared" si="35"/>
        <v>0</v>
      </c>
    </row>
    <row r="2254" spans="1:7">
      <c r="A2254" s="6" t="s">
        <v>100</v>
      </c>
      <c r="E2254" s="6" t="str">
        <f>IF(D2254="","-",_xlfn.XLOOKUP(D2254,'TM Information'!$A:$A,'TM Information'!$D:$D,"No Match",0,1))</f>
        <v>-</v>
      </c>
      <c r="F2254" s="6" t="str">
        <f>IF(D2254="","-",_xlfn.XLOOKUP(D2254,'TM Information'!$A:$A,'TM Information'!$F:$F,"No Match",0,1))</f>
        <v>-</v>
      </c>
      <c r="G2254" s="42">
        <f t="shared" si="35"/>
        <v>0</v>
      </c>
    </row>
    <row r="2255" spans="1:7">
      <c r="A2255" s="6" t="s">
        <v>100</v>
      </c>
      <c r="E2255" s="6" t="str">
        <f>IF(D2255="","-",_xlfn.XLOOKUP(D2255,'TM Information'!$A:$A,'TM Information'!$D:$D,"No Match",0,1))</f>
        <v>-</v>
      </c>
      <c r="F2255" s="6" t="str">
        <f>IF(D2255="","-",_xlfn.XLOOKUP(D2255,'TM Information'!$A:$A,'TM Information'!$F:$F,"No Match",0,1))</f>
        <v>-</v>
      </c>
      <c r="G2255" s="42">
        <f t="shared" si="35"/>
        <v>0</v>
      </c>
    </row>
    <row r="2256" spans="1:7">
      <c r="A2256" s="6" t="s">
        <v>100</v>
      </c>
      <c r="E2256" s="6" t="str">
        <f>IF(D2256="","-",_xlfn.XLOOKUP(D2256,'TM Information'!$A:$A,'TM Information'!$D:$D,"No Match",0,1))</f>
        <v>-</v>
      </c>
      <c r="F2256" s="6" t="str">
        <f>IF(D2256="","-",_xlfn.XLOOKUP(D2256,'TM Information'!$A:$A,'TM Information'!$F:$F,"No Match",0,1))</f>
        <v>-</v>
      </c>
      <c r="G2256" s="42">
        <f t="shared" si="35"/>
        <v>0</v>
      </c>
    </row>
    <row r="2257" spans="1:7">
      <c r="A2257" s="6" t="s">
        <v>100</v>
      </c>
      <c r="E2257" s="6" t="str">
        <f>IF(D2257="","-",_xlfn.XLOOKUP(D2257,'TM Information'!$A:$A,'TM Information'!$D:$D,"No Match",0,1))</f>
        <v>-</v>
      </c>
      <c r="F2257" s="6" t="str">
        <f>IF(D2257="","-",_xlfn.XLOOKUP(D2257,'TM Information'!$A:$A,'TM Information'!$F:$F,"No Match",0,1))</f>
        <v>-</v>
      </c>
      <c r="G2257" s="42">
        <f t="shared" si="35"/>
        <v>0</v>
      </c>
    </row>
    <row r="2258" spans="1:7">
      <c r="A2258" s="6" t="s">
        <v>100</v>
      </c>
      <c r="E2258" s="6" t="str">
        <f>IF(D2258="","-",_xlfn.XLOOKUP(D2258,'TM Information'!$A:$A,'TM Information'!$D:$D,"No Match",0,1))</f>
        <v>-</v>
      </c>
      <c r="F2258" s="6" t="str">
        <f>IF(D2258="","-",_xlfn.XLOOKUP(D2258,'TM Information'!$A:$A,'TM Information'!$F:$F,"No Match",0,1))</f>
        <v>-</v>
      </c>
      <c r="G2258" s="42">
        <f t="shared" si="35"/>
        <v>0</v>
      </c>
    </row>
    <row r="2259" spans="1:7">
      <c r="A2259" s="6" t="s">
        <v>100</v>
      </c>
      <c r="E2259" s="6" t="str">
        <f>IF(D2259="","-",_xlfn.XLOOKUP(D2259,'TM Information'!$A:$A,'TM Information'!$D:$D,"No Match",0,1))</f>
        <v>-</v>
      </c>
      <c r="F2259" s="6" t="str">
        <f>IF(D2259="","-",_xlfn.XLOOKUP(D2259,'TM Information'!$A:$A,'TM Information'!$F:$F,"No Match",0,1))</f>
        <v>-</v>
      </c>
      <c r="G2259" s="42">
        <f t="shared" si="35"/>
        <v>0</v>
      </c>
    </row>
    <row r="2260" spans="1:7">
      <c r="A2260" s="6" t="s">
        <v>100</v>
      </c>
      <c r="E2260" s="6" t="str">
        <f>IF(D2260="","-",_xlfn.XLOOKUP(D2260,'TM Information'!$A:$A,'TM Information'!$D:$D,"No Match",0,1))</f>
        <v>-</v>
      </c>
      <c r="F2260" s="6" t="str">
        <f>IF(D2260="","-",_xlfn.XLOOKUP(D2260,'TM Information'!$A:$A,'TM Information'!$F:$F,"No Match",0,1))</f>
        <v>-</v>
      </c>
      <c r="G2260" s="42">
        <f t="shared" si="35"/>
        <v>0</v>
      </c>
    </row>
    <row r="2261" spans="1:7">
      <c r="A2261" s="6" t="s">
        <v>100</v>
      </c>
      <c r="E2261" s="6" t="str">
        <f>IF(D2261="","-",_xlfn.XLOOKUP(D2261,'TM Information'!$A:$A,'TM Information'!$D:$D,"No Match",0,1))</f>
        <v>-</v>
      </c>
      <c r="F2261" s="6" t="str">
        <f>IF(D2261="","-",_xlfn.XLOOKUP(D2261,'TM Information'!$A:$A,'TM Information'!$F:$F,"No Match",0,1))</f>
        <v>-</v>
      </c>
      <c r="G2261" s="42">
        <f t="shared" si="35"/>
        <v>0</v>
      </c>
    </row>
    <row r="2262" spans="1:7">
      <c r="A2262" s="6" t="s">
        <v>100</v>
      </c>
      <c r="E2262" s="6" t="str">
        <f>IF(D2262="","-",_xlfn.XLOOKUP(D2262,'TM Information'!$A:$A,'TM Information'!$D:$D,"No Match",0,1))</f>
        <v>-</v>
      </c>
      <c r="F2262" s="6" t="str">
        <f>IF(D2262="","-",_xlfn.XLOOKUP(D2262,'TM Information'!$A:$A,'TM Information'!$F:$F,"No Match",0,1))</f>
        <v>-</v>
      </c>
      <c r="G2262" s="42">
        <f t="shared" si="35"/>
        <v>0</v>
      </c>
    </row>
    <row r="2263" spans="1:7">
      <c r="A2263" s="6" t="s">
        <v>100</v>
      </c>
      <c r="E2263" s="6" t="str">
        <f>IF(D2263="","-",_xlfn.XLOOKUP(D2263,'TM Information'!$A:$A,'TM Information'!$D:$D,"No Match",0,1))</f>
        <v>-</v>
      </c>
      <c r="F2263" s="6" t="str">
        <f>IF(D2263="","-",_xlfn.XLOOKUP(D2263,'TM Information'!$A:$A,'TM Information'!$F:$F,"No Match",0,1))</f>
        <v>-</v>
      </c>
      <c r="G2263" s="42">
        <f t="shared" si="35"/>
        <v>0</v>
      </c>
    </row>
    <row r="2264" spans="1:7">
      <c r="A2264" s="6" t="s">
        <v>100</v>
      </c>
      <c r="E2264" s="6" t="str">
        <f>IF(D2264="","-",_xlfn.XLOOKUP(D2264,'TM Information'!$A:$A,'TM Information'!$D:$D,"No Match",0,1))</f>
        <v>-</v>
      </c>
      <c r="F2264" s="6" t="str">
        <f>IF(D2264="","-",_xlfn.XLOOKUP(D2264,'TM Information'!$A:$A,'TM Information'!$F:$F,"No Match",0,1))</f>
        <v>-</v>
      </c>
      <c r="G2264" s="42">
        <f t="shared" si="35"/>
        <v>0</v>
      </c>
    </row>
    <row r="2265" spans="1:7">
      <c r="A2265" s="6" t="s">
        <v>100</v>
      </c>
      <c r="E2265" s="6" t="str">
        <f>IF(D2265="","-",_xlfn.XLOOKUP(D2265,'TM Information'!$A:$A,'TM Information'!$D:$D,"No Match",0,1))</f>
        <v>-</v>
      </c>
      <c r="F2265" s="6" t="str">
        <f>IF(D2265="","-",_xlfn.XLOOKUP(D2265,'TM Information'!$A:$A,'TM Information'!$F:$F,"No Match",0,1))</f>
        <v>-</v>
      </c>
      <c r="G2265" s="42">
        <f t="shared" si="35"/>
        <v>0</v>
      </c>
    </row>
    <row r="2266" spans="1:7">
      <c r="A2266" s="6" t="s">
        <v>100</v>
      </c>
      <c r="E2266" s="6" t="str">
        <f>IF(D2266="","-",_xlfn.XLOOKUP(D2266,'TM Information'!$A:$A,'TM Information'!$D:$D,"No Match",0,1))</f>
        <v>-</v>
      </c>
      <c r="F2266" s="6" t="str">
        <f>IF(D2266="","-",_xlfn.XLOOKUP(D2266,'TM Information'!$A:$A,'TM Information'!$F:$F,"No Match",0,1))</f>
        <v>-</v>
      </c>
      <c r="G2266" s="42">
        <f t="shared" si="35"/>
        <v>0</v>
      </c>
    </row>
    <row r="2267" spans="1:7">
      <c r="A2267" s="6" t="s">
        <v>100</v>
      </c>
      <c r="E2267" s="6" t="str">
        <f>IF(D2267="","-",_xlfn.XLOOKUP(D2267,'TM Information'!$A:$A,'TM Information'!$D:$D,"No Match",0,1))</f>
        <v>-</v>
      </c>
      <c r="F2267" s="6" t="str">
        <f>IF(D2267="","-",_xlfn.XLOOKUP(D2267,'TM Information'!$A:$A,'TM Information'!$F:$F,"No Match",0,1))</f>
        <v>-</v>
      </c>
      <c r="G2267" s="42">
        <f t="shared" si="35"/>
        <v>0</v>
      </c>
    </row>
    <row r="2268" spans="1:7">
      <c r="A2268" s="6" t="s">
        <v>100</v>
      </c>
      <c r="E2268" s="6" t="str">
        <f>IF(D2268="","-",_xlfn.XLOOKUP(D2268,'TM Information'!$A:$A,'TM Information'!$D:$D,"No Match",0,1))</f>
        <v>-</v>
      </c>
      <c r="F2268" s="6" t="str">
        <f>IF(D2268="","-",_xlfn.XLOOKUP(D2268,'TM Information'!$A:$A,'TM Information'!$F:$F,"No Match",0,1))</f>
        <v>-</v>
      </c>
      <c r="G2268" s="42">
        <f t="shared" si="35"/>
        <v>0</v>
      </c>
    </row>
    <row r="2269" spans="1:7">
      <c r="A2269" s="6" t="s">
        <v>100</v>
      </c>
      <c r="E2269" s="6" t="str">
        <f>IF(D2269="","-",_xlfn.XLOOKUP(D2269,'TM Information'!$A:$A,'TM Information'!$D:$D,"No Match",0,1))</f>
        <v>-</v>
      </c>
      <c r="F2269" s="6" t="str">
        <f>IF(D2269="","-",_xlfn.XLOOKUP(D2269,'TM Information'!$A:$A,'TM Information'!$F:$F,"No Match",0,1))</f>
        <v>-</v>
      </c>
      <c r="G2269" s="42">
        <f t="shared" si="35"/>
        <v>0</v>
      </c>
    </row>
    <row r="2270" spans="1:7">
      <c r="A2270" s="6" t="s">
        <v>100</v>
      </c>
      <c r="E2270" s="6" t="str">
        <f>IF(D2270="","-",_xlfn.XLOOKUP(D2270,'TM Information'!$A:$A,'TM Information'!$D:$D,"No Match",0,1))</f>
        <v>-</v>
      </c>
      <c r="F2270" s="6" t="str">
        <f>IF(D2270="","-",_xlfn.XLOOKUP(D2270,'TM Information'!$A:$A,'TM Information'!$F:$F,"No Match",0,1))</f>
        <v>-</v>
      </c>
      <c r="G2270" s="42">
        <f t="shared" si="35"/>
        <v>0</v>
      </c>
    </row>
    <row r="2271" spans="1:7">
      <c r="A2271" s="6" t="s">
        <v>100</v>
      </c>
      <c r="E2271" s="6" t="str">
        <f>IF(D2271="","-",_xlfn.XLOOKUP(D2271,'TM Information'!$A:$A,'TM Information'!$D:$D,"No Match",0,1))</f>
        <v>-</v>
      </c>
      <c r="F2271" s="6" t="str">
        <f>IF(D2271="","-",_xlfn.XLOOKUP(D2271,'TM Information'!$A:$A,'TM Information'!$F:$F,"No Match",0,1))</f>
        <v>-</v>
      </c>
      <c r="G2271" s="42">
        <f t="shared" si="35"/>
        <v>0</v>
      </c>
    </row>
    <row r="2272" spans="1:7">
      <c r="A2272" s="6" t="s">
        <v>100</v>
      </c>
      <c r="E2272" s="6" t="str">
        <f>IF(D2272="","-",_xlfn.XLOOKUP(D2272,'TM Information'!$A:$A,'TM Information'!$D:$D,"No Match",0,1))</f>
        <v>-</v>
      </c>
      <c r="F2272" s="6" t="str">
        <f>IF(D2272="","-",_xlfn.XLOOKUP(D2272,'TM Information'!$A:$A,'TM Information'!$F:$F,"No Match",0,1))</f>
        <v>-</v>
      </c>
      <c r="G2272" s="42">
        <f t="shared" si="35"/>
        <v>0</v>
      </c>
    </row>
    <row r="2273" spans="1:7">
      <c r="A2273" s="6" t="s">
        <v>100</v>
      </c>
      <c r="E2273" s="6" t="str">
        <f>IF(D2273="","-",_xlfn.XLOOKUP(D2273,'TM Information'!$A:$A,'TM Information'!$D:$D,"No Match",0,1))</f>
        <v>-</v>
      </c>
      <c r="F2273" s="6" t="str">
        <f>IF(D2273="","-",_xlfn.XLOOKUP(D2273,'TM Information'!$A:$A,'TM Information'!$F:$F,"No Match",0,1))</f>
        <v>-</v>
      </c>
      <c r="G2273" s="42">
        <f t="shared" si="35"/>
        <v>0</v>
      </c>
    </row>
    <row r="2274" spans="1:7">
      <c r="A2274" s="6" t="s">
        <v>100</v>
      </c>
      <c r="E2274" s="6" t="str">
        <f>IF(D2274="","-",_xlfn.XLOOKUP(D2274,'TM Information'!$A:$A,'TM Information'!$D:$D,"No Match",0,1))</f>
        <v>-</v>
      </c>
      <c r="F2274" s="6" t="str">
        <f>IF(D2274="","-",_xlfn.XLOOKUP(D2274,'TM Information'!$A:$A,'TM Information'!$F:$F,"No Match",0,1))</f>
        <v>-</v>
      </c>
      <c r="G2274" s="42">
        <f t="shared" si="35"/>
        <v>0</v>
      </c>
    </row>
    <row r="2275" spans="1:7">
      <c r="A2275" s="6" t="s">
        <v>100</v>
      </c>
      <c r="E2275" s="6" t="str">
        <f>IF(D2275="","-",_xlfn.XLOOKUP(D2275,'TM Information'!$A:$A,'TM Information'!$D:$D,"No Match",0,1))</f>
        <v>-</v>
      </c>
      <c r="F2275" s="6" t="str">
        <f>IF(D2275="","-",_xlfn.XLOOKUP(D2275,'TM Information'!$A:$A,'TM Information'!$F:$F,"No Match",0,1))</f>
        <v>-</v>
      </c>
      <c r="G2275" s="42">
        <f t="shared" si="35"/>
        <v>0</v>
      </c>
    </row>
    <row r="2276" spans="1:7">
      <c r="A2276" s="6" t="s">
        <v>100</v>
      </c>
      <c r="E2276" s="6" t="str">
        <f>IF(D2276="","-",_xlfn.XLOOKUP(D2276,'TM Information'!$A:$A,'TM Information'!$D:$D,"No Match",0,1))</f>
        <v>-</v>
      </c>
      <c r="F2276" s="6" t="str">
        <f>IF(D2276="","-",_xlfn.XLOOKUP(D2276,'TM Information'!$A:$A,'TM Information'!$F:$F,"No Match",0,1))</f>
        <v>-</v>
      </c>
      <c r="G2276" s="42">
        <f t="shared" si="35"/>
        <v>0</v>
      </c>
    </row>
    <row r="2277" spans="1:7">
      <c r="A2277" s="6" t="s">
        <v>100</v>
      </c>
      <c r="E2277" s="6" t="str">
        <f>IF(D2277="","-",_xlfn.XLOOKUP(D2277,'TM Information'!$A:$A,'TM Information'!$D:$D,"No Match",0,1))</f>
        <v>-</v>
      </c>
      <c r="F2277" s="6" t="str">
        <f>IF(D2277="","-",_xlfn.XLOOKUP(D2277,'TM Information'!$A:$A,'TM Information'!$F:$F,"No Match",0,1))</f>
        <v>-</v>
      </c>
      <c r="G2277" s="42">
        <f t="shared" si="35"/>
        <v>0</v>
      </c>
    </row>
    <row r="2278" spans="1:7">
      <c r="A2278" s="6" t="s">
        <v>100</v>
      </c>
      <c r="E2278" s="6" t="str">
        <f>IF(D2278="","-",_xlfn.XLOOKUP(D2278,'TM Information'!$A:$A,'TM Information'!$D:$D,"No Match",0,1))</f>
        <v>-</v>
      </c>
      <c r="F2278" s="6" t="str">
        <f>IF(D2278="","-",_xlfn.XLOOKUP(D2278,'TM Information'!$A:$A,'TM Information'!$F:$F,"No Match",0,1))</f>
        <v>-</v>
      </c>
      <c r="G2278" s="42">
        <f t="shared" si="35"/>
        <v>0</v>
      </c>
    </row>
    <row r="2279" spans="1:7">
      <c r="A2279" s="6" t="s">
        <v>100</v>
      </c>
      <c r="E2279" s="6" t="str">
        <f>IF(D2279="","-",_xlfn.XLOOKUP(D2279,'TM Information'!$A:$A,'TM Information'!$D:$D,"No Match",0,1))</f>
        <v>-</v>
      </c>
      <c r="F2279" s="6" t="str">
        <f>IF(D2279="","-",_xlfn.XLOOKUP(D2279,'TM Information'!$A:$A,'TM Information'!$F:$F,"No Match",0,1))</f>
        <v>-</v>
      </c>
      <c r="G2279" s="42">
        <f t="shared" si="35"/>
        <v>0</v>
      </c>
    </row>
    <row r="2280" spans="1:7">
      <c r="A2280" s="6" t="s">
        <v>100</v>
      </c>
      <c r="E2280" s="6" t="str">
        <f>IF(D2280="","-",_xlfn.XLOOKUP(D2280,'TM Information'!$A:$A,'TM Information'!$D:$D,"No Match",0,1))</f>
        <v>-</v>
      </c>
      <c r="F2280" s="6" t="str">
        <f>IF(D2280="","-",_xlfn.XLOOKUP(D2280,'TM Information'!$A:$A,'TM Information'!$F:$F,"No Match",0,1))</f>
        <v>-</v>
      </c>
      <c r="G2280" s="42">
        <f t="shared" si="35"/>
        <v>0</v>
      </c>
    </row>
    <row r="2281" spans="1:7">
      <c r="A2281" s="6" t="s">
        <v>100</v>
      </c>
      <c r="E2281" s="6" t="str">
        <f>IF(D2281="","-",_xlfn.XLOOKUP(D2281,'TM Information'!$A:$A,'TM Information'!$D:$D,"No Match",0,1))</f>
        <v>-</v>
      </c>
      <c r="F2281" s="6" t="str">
        <f>IF(D2281="","-",_xlfn.XLOOKUP(D2281,'TM Information'!$A:$A,'TM Information'!$F:$F,"No Match",0,1))</f>
        <v>-</v>
      </c>
      <c r="G2281" s="42">
        <f t="shared" si="35"/>
        <v>0</v>
      </c>
    </row>
    <row r="2282" spans="1:7">
      <c r="A2282" s="6" t="s">
        <v>100</v>
      </c>
      <c r="E2282" s="6" t="str">
        <f>IF(D2282="","-",_xlfn.XLOOKUP(D2282,'TM Information'!$A:$A,'TM Information'!$D:$D,"No Match",0,1))</f>
        <v>-</v>
      </c>
      <c r="F2282" s="6" t="str">
        <f>IF(D2282="","-",_xlfn.XLOOKUP(D2282,'TM Information'!$A:$A,'TM Information'!$F:$F,"No Match",0,1))</f>
        <v>-</v>
      </c>
      <c r="G2282" s="42">
        <f t="shared" si="35"/>
        <v>0</v>
      </c>
    </row>
    <row r="2283" spans="1:7">
      <c r="A2283" s="6" t="s">
        <v>100</v>
      </c>
      <c r="E2283" s="6" t="str">
        <f>IF(D2283="","-",_xlfn.XLOOKUP(D2283,'TM Information'!$A:$A,'TM Information'!$D:$D,"No Match",0,1))</f>
        <v>-</v>
      </c>
      <c r="F2283" s="6" t="str">
        <f>IF(D2283="","-",_xlfn.XLOOKUP(D2283,'TM Information'!$A:$A,'TM Information'!$F:$F,"No Match",0,1))</f>
        <v>-</v>
      </c>
      <c r="G2283" s="42">
        <f t="shared" si="35"/>
        <v>0</v>
      </c>
    </row>
    <row r="2284" spans="1:7">
      <c r="A2284" s="6" t="s">
        <v>100</v>
      </c>
      <c r="E2284" s="6" t="str">
        <f>IF(D2284="","-",_xlfn.XLOOKUP(D2284,'TM Information'!$A:$A,'TM Information'!$D:$D,"No Match",0,1))</f>
        <v>-</v>
      </c>
      <c r="F2284" s="6" t="str">
        <f>IF(D2284="","-",_xlfn.XLOOKUP(D2284,'TM Information'!$A:$A,'TM Information'!$F:$F,"No Match",0,1))</f>
        <v>-</v>
      </c>
      <c r="G2284" s="42">
        <f t="shared" si="35"/>
        <v>0</v>
      </c>
    </row>
    <row r="2285" spans="1:7">
      <c r="A2285" s="6" t="s">
        <v>100</v>
      </c>
      <c r="E2285" s="6" t="str">
        <f>IF(D2285="","-",_xlfn.XLOOKUP(D2285,'TM Information'!$A:$A,'TM Information'!$D:$D,"No Match",0,1))</f>
        <v>-</v>
      </c>
      <c r="F2285" s="6" t="str">
        <f>IF(D2285="","-",_xlfn.XLOOKUP(D2285,'TM Information'!$A:$A,'TM Information'!$F:$F,"No Match",0,1))</f>
        <v>-</v>
      </c>
      <c r="G2285" s="42">
        <f t="shared" si="35"/>
        <v>0</v>
      </c>
    </row>
    <row r="2286" spans="1:7">
      <c r="A2286" s="6" t="s">
        <v>100</v>
      </c>
      <c r="E2286" s="6" t="str">
        <f>IF(D2286="","-",_xlfn.XLOOKUP(D2286,'TM Information'!$A:$A,'TM Information'!$D:$D,"No Match",0,1))</f>
        <v>-</v>
      </c>
      <c r="F2286" s="6" t="str">
        <f>IF(D2286="","-",_xlfn.XLOOKUP(D2286,'TM Information'!$A:$A,'TM Information'!$F:$F,"No Match",0,1))</f>
        <v>-</v>
      </c>
      <c r="G2286" s="42">
        <f t="shared" ref="G2286:G2349" si="36">COUNTIF(D:D,D2286)</f>
        <v>0</v>
      </c>
    </row>
    <row r="2287" spans="1:7">
      <c r="A2287" s="6" t="s">
        <v>100</v>
      </c>
      <c r="E2287" s="6" t="str">
        <f>IF(D2287="","-",_xlfn.XLOOKUP(D2287,'TM Information'!$A:$A,'TM Information'!$D:$D,"No Match",0,1))</f>
        <v>-</v>
      </c>
      <c r="F2287" s="6" t="str">
        <f>IF(D2287="","-",_xlfn.XLOOKUP(D2287,'TM Information'!$A:$A,'TM Information'!$F:$F,"No Match",0,1))</f>
        <v>-</v>
      </c>
      <c r="G2287" s="42">
        <f t="shared" si="36"/>
        <v>0</v>
      </c>
    </row>
    <row r="2288" spans="1:7">
      <c r="A2288" s="6" t="s">
        <v>100</v>
      </c>
      <c r="E2288" s="6" t="str">
        <f>IF(D2288="","-",_xlfn.XLOOKUP(D2288,'TM Information'!$A:$A,'TM Information'!$D:$D,"No Match",0,1))</f>
        <v>-</v>
      </c>
      <c r="F2288" s="6" t="str">
        <f>IF(D2288="","-",_xlfn.XLOOKUP(D2288,'TM Information'!$A:$A,'TM Information'!$F:$F,"No Match",0,1))</f>
        <v>-</v>
      </c>
      <c r="G2288" s="42">
        <f t="shared" si="36"/>
        <v>0</v>
      </c>
    </row>
    <row r="2289" spans="1:7">
      <c r="A2289" s="6" t="s">
        <v>100</v>
      </c>
      <c r="E2289" s="6" t="str">
        <f>IF(D2289="","-",_xlfn.XLOOKUP(D2289,'TM Information'!$A:$A,'TM Information'!$D:$D,"No Match",0,1))</f>
        <v>-</v>
      </c>
      <c r="F2289" s="6" t="str">
        <f>IF(D2289="","-",_xlfn.XLOOKUP(D2289,'TM Information'!$A:$A,'TM Information'!$F:$F,"No Match",0,1))</f>
        <v>-</v>
      </c>
      <c r="G2289" s="42">
        <f t="shared" si="36"/>
        <v>0</v>
      </c>
    </row>
    <row r="2290" spans="1:7">
      <c r="A2290" s="6" t="s">
        <v>100</v>
      </c>
      <c r="E2290" s="6" t="str">
        <f>IF(D2290="","-",_xlfn.XLOOKUP(D2290,'TM Information'!$A:$A,'TM Information'!$D:$D,"No Match",0,1))</f>
        <v>-</v>
      </c>
      <c r="F2290" s="6" t="str">
        <f>IF(D2290="","-",_xlfn.XLOOKUP(D2290,'TM Information'!$A:$A,'TM Information'!$F:$F,"No Match",0,1))</f>
        <v>-</v>
      </c>
      <c r="G2290" s="42">
        <f t="shared" si="36"/>
        <v>0</v>
      </c>
    </row>
    <row r="2291" spans="1:7">
      <c r="A2291" s="6" t="s">
        <v>100</v>
      </c>
      <c r="E2291" s="6" t="str">
        <f>IF(D2291="","-",_xlfn.XLOOKUP(D2291,'TM Information'!$A:$A,'TM Information'!$D:$D,"No Match",0,1))</f>
        <v>-</v>
      </c>
      <c r="F2291" s="6" t="str">
        <f>IF(D2291="","-",_xlfn.XLOOKUP(D2291,'TM Information'!$A:$A,'TM Information'!$F:$F,"No Match",0,1))</f>
        <v>-</v>
      </c>
      <c r="G2291" s="42">
        <f t="shared" si="36"/>
        <v>0</v>
      </c>
    </row>
    <row r="2292" spans="1:7">
      <c r="A2292" s="6" t="s">
        <v>100</v>
      </c>
      <c r="E2292" s="6" t="str">
        <f>IF(D2292="","-",_xlfn.XLOOKUP(D2292,'TM Information'!$A:$A,'TM Information'!$D:$D,"No Match",0,1))</f>
        <v>-</v>
      </c>
      <c r="F2292" s="6" t="str">
        <f>IF(D2292="","-",_xlfn.XLOOKUP(D2292,'TM Information'!$A:$A,'TM Information'!$F:$F,"No Match",0,1))</f>
        <v>-</v>
      </c>
      <c r="G2292" s="42">
        <f t="shared" si="36"/>
        <v>0</v>
      </c>
    </row>
    <row r="2293" spans="1:7">
      <c r="A2293" s="6" t="s">
        <v>100</v>
      </c>
      <c r="E2293" s="6" t="str">
        <f>IF(D2293="","-",_xlfn.XLOOKUP(D2293,'TM Information'!$A:$A,'TM Information'!$D:$D,"No Match",0,1))</f>
        <v>-</v>
      </c>
      <c r="F2293" s="6" t="str">
        <f>IF(D2293="","-",_xlfn.XLOOKUP(D2293,'TM Information'!$A:$A,'TM Information'!$F:$F,"No Match",0,1))</f>
        <v>-</v>
      </c>
      <c r="G2293" s="42">
        <f t="shared" si="36"/>
        <v>0</v>
      </c>
    </row>
    <row r="2294" spans="1:7">
      <c r="A2294" s="6" t="s">
        <v>100</v>
      </c>
      <c r="E2294" s="6" t="str">
        <f>IF(D2294="","-",_xlfn.XLOOKUP(D2294,'TM Information'!$A:$A,'TM Information'!$D:$D,"No Match",0,1))</f>
        <v>-</v>
      </c>
      <c r="F2294" s="6" t="str">
        <f>IF(D2294="","-",_xlfn.XLOOKUP(D2294,'TM Information'!$A:$A,'TM Information'!$F:$F,"No Match",0,1))</f>
        <v>-</v>
      </c>
      <c r="G2294" s="42">
        <f t="shared" si="36"/>
        <v>0</v>
      </c>
    </row>
    <row r="2295" spans="1:7">
      <c r="A2295" s="6" t="s">
        <v>100</v>
      </c>
      <c r="E2295" s="6" t="str">
        <f>IF(D2295="","-",_xlfn.XLOOKUP(D2295,'TM Information'!$A:$A,'TM Information'!$D:$D,"No Match",0,1))</f>
        <v>-</v>
      </c>
      <c r="F2295" s="6" t="str">
        <f>IF(D2295="","-",_xlfn.XLOOKUP(D2295,'TM Information'!$A:$A,'TM Information'!$F:$F,"No Match",0,1))</f>
        <v>-</v>
      </c>
      <c r="G2295" s="42">
        <f t="shared" si="36"/>
        <v>0</v>
      </c>
    </row>
    <row r="2296" spans="1:7">
      <c r="A2296" s="6" t="s">
        <v>100</v>
      </c>
      <c r="E2296" s="6" t="str">
        <f>IF(D2296="","-",_xlfn.XLOOKUP(D2296,'TM Information'!$A:$A,'TM Information'!$D:$D,"No Match",0,1))</f>
        <v>-</v>
      </c>
      <c r="F2296" s="6" t="str">
        <f>IF(D2296="","-",_xlfn.XLOOKUP(D2296,'TM Information'!$A:$A,'TM Information'!$F:$F,"No Match",0,1))</f>
        <v>-</v>
      </c>
      <c r="G2296" s="42">
        <f t="shared" si="36"/>
        <v>0</v>
      </c>
    </row>
    <row r="2297" spans="1:7">
      <c r="A2297" s="6" t="s">
        <v>100</v>
      </c>
      <c r="E2297" s="6" t="str">
        <f>IF(D2297="","-",_xlfn.XLOOKUP(D2297,'TM Information'!$A:$A,'TM Information'!$D:$D,"No Match",0,1))</f>
        <v>-</v>
      </c>
      <c r="F2297" s="6" t="str">
        <f>IF(D2297="","-",_xlfn.XLOOKUP(D2297,'TM Information'!$A:$A,'TM Information'!$F:$F,"No Match",0,1))</f>
        <v>-</v>
      </c>
      <c r="G2297" s="42">
        <f t="shared" si="36"/>
        <v>0</v>
      </c>
    </row>
    <row r="2298" spans="1:7">
      <c r="A2298" s="6" t="s">
        <v>100</v>
      </c>
      <c r="E2298" s="6" t="str">
        <f>IF(D2298="","-",_xlfn.XLOOKUP(D2298,'TM Information'!$A:$A,'TM Information'!$D:$D,"No Match",0,1))</f>
        <v>-</v>
      </c>
      <c r="F2298" s="6" t="str">
        <f>IF(D2298="","-",_xlfn.XLOOKUP(D2298,'TM Information'!$A:$A,'TM Information'!$F:$F,"No Match",0,1))</f>
        <v>-</v>
      </c>
      <c r="G2298" s="42">
        <f t="shared" si="36"/>
        <v>0</v>
      </c>
    </row>
    <row r="2299" spans="1:7">
      <c r="A2299" s="6" t="s">
        <v>100</v>
      </c>
      <c r="E2299" s="6" t="str">
        <f>IF(D2299="","-",_xlfn.XLOOKUP(D2299,'TM Information'!$A:$A,'TM Information'!$D:$D,"No Match",0,1))</f>
        <v>-</v>
      </c>
      <c r="F2299" s="6" t="str">
        <f>IF(D2299="","-",_xlfn.XLOOKUP(D2299,'TM Information'!$A:$A,'TM Information'!$F:$F,"No Match",0,1))</f>
        <v>-</v>
      </c>
      <c r="G2299" s="42">
        <f t="shared" si="36"/>
        <v>0</v>
      </c>
    </row>
    <row r="2300" spans="1:7">
      <c r="A2300" s="6" t="s">
        <v>100</v>
      </c>
      <c r="E2300" s="6" t="str">
        <f>IF(D2300="","-",_xlfn.XLOOKUP(D2300,'TM Information'!$A:$A,'TM Information'!$D:$D,"No Match",0,1))</f>
        <v>-</v>
      </c>
      <c r="F2300" s="6" t="str">
        <f>IF(D2300="","-",_xlfn.XLOOKUP(D2300,'TM Information'!$A:$A,'TM Information'!$F:$F,"No Match",0,1))</f>
        <v>-</v>
      </c>
      <c r="G2300" s="42">
        <f t="shared" si="36"/>
        <v>0</v>
      </c>
    </row>
    <row r="2301" spans="1:7">
      <c r="A2301" s="6" t="s">
        <v>100</v>
      </c>
      <c r="E2301" s="6" t="str">
        <f>IF(D2301="","-",_xlfn.XLOOKUP(D2301,'TM Information'!$A:$A,'TM Information'!$D:$D,"No Match",0,1))</f>
        <v>-</v>
      </c>
      <c r="F2301" s="6" t="str">
        <f>IF(D2301="","-",_xlfn.XLOOKUP(D2301,'TM Information'!$A:$A,'TM Information'!$F:$F,"No Match",0,1))</f>
        <v>-</v>
      </c>
      <c r="G2301" s="42">
        <f t="shared" si="36"/>
        <v>0</v>
      </c>
    </row>
    <row r="2302" spans="1:7">
      <c r="A2302" s="6" t="s">
        <v>100</v>
      </c>
      <c r="E2302" s="6" t="str">
        <f>IF(D2302="","-",_xlfn.XLOOKUP(D2302,'TM Information'!$A:$A,'TM Information'!$D:$D,"No Match",0,1))</f>
        <v>-</v>
      </c>
      <c r="F2302" s="6" t="str">
        <f>IF(D2302="","-",_xlfn.XLOOKUP(D2302,'TM Information'!$A:$A,'TM Information'!$F:$F,"No Match",0,1))</f>
        <v>-</v>
      </c>
      <c r="G2302" s="42">
        <f t="shared" si="36"/>
        <v>0</v>
      </c>
    </row>
    <row r="2303" spans="1:7">
      <c r="A2303" s="6" t="s">
        <v>100</v>
      </c>
      <c r="E2303" s="6" t="str">
        <f>IF(D2303="","-",_xlfn.XLOOKUP(D2303,'TM Information'!$A:$A,'TM Information'!$D:$D,"No Match",0,1))</f>
        <v>-</v>
      </c>
      <c r="F2303" s="6" t="str">
        <f>IF(D2303="","-",_xlfn.XLOOKUP(D2303,'TM Information'!$A:$A,'TM Information'!$F:$F,"No Match",0,1))</f>
        <v>-</v>
      </c>
      <c r="G2303" s="42">
        <f t="shared" si="36"/>
        <v>0</v>
      </c>
    </row>
    <row r="2304" spans="1:7">
      <c r="A2304" s="6" t="s">
        <v>100</v>
      </c>
      <c r="E2304" s="6" t="str">
        <f>IF(D2304="","-",_xlfn.XLOOKUP(D2304,'TM Information'!$A:$A,'TM Information'!$D:$D,"No Match",0,1))</f>
        <v>-</v>
      </c>
      <c r="F2304" s="6" t="str">
        <f>IF(D2304="","-",_xlfn.XLOOKUP(D2304,'TM Information'!$A:$A,'TM Information'!$F:$F,"No Match",0,1))</f>
        <v>-</v>
      </c>
      <c r="G2304" s="42">
        <f t="shared" si="36"/>
        <v>0</v>
      </c>
    </row>
    <row r="2305" spans="1:7">
      <c r="A2305" s="6" t="s">
        <v>100</v>
      </c>
      <c r="E2305" s="6" t="str">
        <f>IF(D2305="","-",_xlfn.XLOOKUP(D2305,'TM Information'!$A:$A,'TM Information'!$D:$D,"No Match",0,1))</f>
        <v>-</v>
      </c>
      <c r="F2305" s="6" t="str">
        <f>IF(D2305="","-",_xlfn.XLOOKUP(D2305,'TM Information'!$A:$A,'TM Information'!$F:$F,"No Match",0,1))</f>
        <v>-</v>
      </c>
      <c r="G2305" s="42">
        <f t="shared" si="36"/>
        <v>0</v>
      </c>
    </row>
    <row r="2306" spans="1:7">
      <c r="A2306" s="6" t="s">
        <v>100</v>
      </c>
      <c r="E2306" s="6" t="str">
        <f>IF(D2306="","-",_xlfn.XLOOKUP(D2306,'TM Information'!$A:$A,'TM Information'!$D:$D,"No Match",0,1))</f>
        <v>-</v>
      </c>
      <c r="F2306" s="6" t="str">
        <f>IF(D2306="","-",_xlfn.XLOOKUP(D2306,'TM Information'!$A:$A,'TM Information'!$F:$F,"No Match",0,1))</f>
        <v>-</v>
      </c>
      <c r="G2306" s="42">
        <f t="shared" si="36"/>
        <v>0</v>
      </c>
    </row>
    <row r="2307" spans="1:7">
      <c r="A2307" s="6" t="s">
        <v>100</v>
      </c>
      <c r="E2307" s="6" t="str">
        <f>IF(D2307="","-",_xlfn.XLOOKUP(D2307,'TM Information'!$A:$A,'TM Information'!$D:$D,"No Match",0,1))</f>
        <v>-</v>
      </c>
      <c r="F2307" s="6" t="str">
        <f>IF(D2307="","-",_xlfn.XLOOKUP(D2307,'TM Information'!$A:$A,'TM Information'!$F:$F,"No Match",0,1))</f>
        <v>-</v>
      </c>
      <c r="G2307" s="42">
        <f t="shared" si="36"/>
        <v>0</v>
      </c>
    </row>
    <row r="2308" spans="1:7">
      <c r="A2308" s="6" t="s">
        <v>100</v>
      </c>
      <c r="E2308" s="6" t="str">
        <f>IF(D2308="","-",_xlfn.XLOOKUP(D2308,'TM Information'!$A:$A,'TM Information'!$D:$D,"No Match",0,1))</f>
        <v>-</v>
      </c>
      <c r="F2308" s="6" t="str">
        <f>IF(D2308="","-",_xlfn.XLOOKUP(D2308,'TM Information'!$A:$A,'TM Information'!$F:$F,"No Match",0,1))</f>
        <v>-</v>
      </c>
      <c r="G2308" s="42">
        <f t="shared" si="36"/>
        <v>0</v>
      </c>
    </row>
    <row r="2309" spans="1:7">
      <c r="A2309" s="6" t="s">
        <v>100</v>
      </c>
      <c r="E2309" s="6" t="str">
        <f>IF(D2309="","-",_xlfn.XLOOKUP(D2309,'TM Information'!$A:$A,'TM Information'!$D:$D,"No Match",0,1))</f>
        <v>-</v>
      </c>
      <c r="F2309" s="6" t="str">
        <f>IF(D2309="","-",_xlfn.XLOOKUP(D2309,'TM Information'!$A:$A,'TM Information'!$F:$F,"No Match",0,1))</f>
        <v>-</v>
      </c>
      <c r="G2309" s="42">
        <f t="shared" si="36"/>
        <v>0</v>
      </c>
    </row>
    <row r="2310" spans="1:7">
      <c r="A2310" s="6" t="s">
        <v>100</v>
      </c>
      <c r="E2310" s="6" t="str">
        <f>IF(D2310="","-",_xlfn.XLOOKUP(D2310,'TM Information'!$A:$A,'TM Information'!$D:$D,"No Match",0,1))</f>
        <v>-</v>
      </c>
      <c r="F2310" s="6" t="str">
        <f>IF(D2310="","-",_xlfn.XLOOKUP(D2310,'TM Information'!$A:$A,'TM Information'!$F:$F,"No Match",0,1))</f>
        <v>-</v>
      </c>
      <c r="G2310" s="42">
        <f t="shared" si="36"/>
        <v>0</v>
      </c>
    </row>
    <row r="2311" spans="1:7">
      <c r="A2311" s="6" t="s">
        <v>100</v>
      </c>
      <c r="E2311" s="6" t="str">
        <f>IF(D2311="","-",_xlfn.XLOOKUP(D2311,'TM Information'!$A:$A,'TM Information'!$D:$D,"No Match",0,1))</f>
        <v>-</v>
      </c>
      <c r="F2311" s="6" t="str">
        <f>IF(D2311="","-",_xlfn.XLOOKUP(D2311,'TM Information'!$A:$A,'TM Information'!$F:$F,"No Match",0,1))</f>
        <v>-</v>
      </c>
      <c r="G2311" s="42">
        <f t="shared" si="36"/>
        <v>0</v>
      </c>
    </row>
    <row r="2312" spans="1:7">
      <c r="A2312" s="6" t="s">
        <v>100</v>
      </c>
      <c r="E2312" s="6" t="str">
        <f>IF(D2312="","-",_xlfn.XLOOKUP(D2312,'TM Information'!$A:$A,'TM Information'!$D:$D,"No Match",0,1))</f>
        <v>-</v>
      </c>
      <c r="F2312" s="6" t="str">
        <f>IF(D2312="","-",_xlfn.XLOOKUP(D2312,'TM Information'!$A:$A,'TM Information'!$F:$F,"No Match",0,1))</f>
        <v>-</v>
      </c>
      <c r="G2312" s="42">
        <f t="shared" si="36"/>
        <v>0</v>
      </c>
    </row>
    <row r="2313" spans="1:7">
      <c r="A2313" s="6" t="s">
        <v>100</v>
      </c>
      <c r="E2313" s="6" t="str">
        <f>IF(D2313="","-",_xlfn.XLOOKUP(D2313,'TM Information'!$A:$A,'TM Information'!$D:$D,"No Match",0,1))</f>
        <v>-</v>
      </c>
      <c r="F2313" s="6" t="str">
        <f>IF(D2313="","-",_xlfn.XLOOKUP(D2313,'TM Information'!$A:$A,'TM Information'!$F:$F,"No Match",0,1))</f>
        <v>-</v>
      </c>
      <c r="G2313" s="42">
        <f t="shared" si="36"/>
        <v>0</v>
      </c>
    </row>
    <row r="2314" spans="1:7">
      <c r="A2314" s="6" t="s">
        <v>100</v>
      </c>
      <c r="E2314" s="6" t="str">
        <f>IF(D2314="","-",_xlfn.XLOOKUP(D2314,'TM Information'!$A:$A,'TM Information'!$D:$D,"No Match",0,1))</f>
        <v>-</v>
      </c>
      <c r="F2314" s="6" t="str">
        <f>IF(D2314="","-",_xlfn.XLOOKUP(D2314,'TM Information'!$A:$A,'TM Information'!$F:$F,"No Match",0,1))</f>
        <v>-</v>
      </c>
      <c r="G2314" s="42">
        <f t="shared" si="36"/>
        <v>0</v>
      </c>
    </row>
    <row r="2315" spans="1:7">
      <c r="A2315" s="6" t="s">
        <v>100</v>
      </c>
      <c r="E2315" s="6" t="str">
        <f>IF(D2315="","-",_xlfn.XLOOKUP(D2315,'TM Information'!$A:$A,'TM Information'!$D:$D,"No Match",0,1))</f>
        <v>-</v>
      </c>
      <c r="F2315" s="6" t="str">
        <f>IF(D2315="","-",_xlfn.XLOOKUP(D2315,'TM Information'!$A:$A,'TM Information'!$F:$F,"No Match",0,1))</f>
        <v>-</v>
      </c>
      <c r="G2315" s="42">
        <f t="shared" si="36"/>
        <v>0</v>
      </c>
    </row>
    <row r="2316" spans="1:7">
      <c r="A2316" s="6" t="s">
        <v>100</v>
      </c>
      <c r="E2316" s="6" t="str">
        <f>IF(D2316="","-",_xlfn.XLOOKUP(D2316,'TM Information'!$A:$A,'TM Information'!$D:$D,"No Match",0,1))</f>
        <v>-</v>
      </c>
      <c r="F2316" s="6" t="str">
        <f>IF(D2316="","-",_xlfn.XLOOKUP(D2316,'TM Information'!$A:$A,'TM Information'!$F:$F,"No Match",0,1))</f>
        <v>-</v>
      </c>
      <c r="G2316" s="42">
        <f t="shared" si="36"/>
        <v>0</v>
      </c>
    </row>
    <row r="2317" spans="1:7">
      <c r="A2317" s="6" t="s">
        <v>100</v>
      </c>
      <c r="E2317" s="6" t="str">
        <f>IF(D2317="","-",_xlfn.XLOOKUP(D2317,'TM Information'!$A:$A,'TM Information'!$D:$D,"No Match",0,1))</f>
        <v>-</v>
      </c>
      <c r="F2317" s="6" t="str">
        <f>IF(D2317="","-",_xlfn.XLOOKUP(D2317,'TM Information'!$A:$A,'TM Information'!$F:$F,"No Match",0,1))</f>
        <v>-</v>
      </c>
      <c r="G2317" s="42">
        <f t="shared" si="36"/>
        <v>0</v>
      </c>
    </row>
    <row r="2318" spans="1:7">
      <c r="A2318" s="6" t="s">
        <v>100</v>
      </c>
      <c r="E2318" s="6" t="str">
        <f>IF(D2318="","-",_xlfn.XLOOKUP(D2318,'TM Information'!$A:$A,'TM Information'!$D:$D,"No Match",0,1))</f>
        <v>-</v>
      </c>
      <c r="F2318" s="6" t="str">
        <f>IF(D2318="","-",_xlfn.XLOOKUP(D2318,'TM Information'!$A:$A,'TM Information'!$F:$F,"No Match",0,1))</f>
        <v>-</v>
      </c>
      <c r="G2318" s="42">
        <f t="shared" si="36"/>
        <v>0</v>
      </c>
    </row>
    <row r="2319" spans="1:7">
      <c r="A2319" s="6" t="s">
        <v>100</v>
      </c>
      <c r="E2319" s="6" t="str">
        <f>IF(D2319="","-",_xlfn.XLOOKUP(D2319,'TM Information'!$A:$A,'TM Information'!$D:$D,"No Match",0,1))</f>
        <v>-</v>
      </c>
      <c r="F2319" s="6" t="str">
        <f>IF(D2319="","-",_xlfn.XLOOKUP(D2319,'TM Information'!$A:$A,'TM Information'!$F:$F,"No Match",0,1))</f>
        <v>-</v>
      </c>
      <c r="G2319" s="42">
        <f t="shared" si="36"/>
        <v>0</v>
      </c>
    </row>
    <row r="2320" spans="1:7">
      <c r="A2320" s="6" t="s">
        <v>100</v>
      </c>
      <c r="E2320" s="6" t="str">
        <f>IF(D2320="","-",_xlfn.XLOOKUP(D2320,'TM Information'!$A:$A,'TM Information'!$D:$D,"No Match",0,1))</f>
        <v>-</v>
      </c>
      <c r="F2320" s="6" t="str">
        <f>IF(D2320="","-",_xlfn.XLOOKUP(D2320,'TM Information'!$A:$A,'TM Information'!$F:$F,"No Match",0,1))</f>
        <v>-</v>
      </c>
      <c r="G2320" s="42">
        <f t="shared" si="36"/>
        <v>0</v>
      </c>
    </row>
    <row r="2321" spans="1:7">
      <c r="A2321" s="6" t="s">
        <v>100</v>
      </c>
      <c r="E2321" s="6" t="str">
        <f>IF(D2321="","-",_xlfn.XLOOKUP(D2321,'TM Information'!$A:$A,'TM Information'!$D:$D,"No Match",0,1))</f>
        <v>-</v>
      </c>
      <c r="F2321" s="6" t="str">
        <f>IF(D2321="","-",_xlfn.XLOOKUP(D2321,'TM Information'!$A:$A,'TM Information'!$F:$F,"No Match",0,1))</f>
        <v>-</v>
      </c>
      <c r="G2321" s="42">
        <f t="shared" si="36"/>
        <v>0</v>
      </c>
    </row>
    <row r="2322" spans="1:7">
      <c r="A2322" s="6" t="s">
        <v>100</v>
      </c>
      <c r="E2322" s="6" t="str">
        <f>IF(D2322="","-",_xlfn.XLOOKUP(D2322,'TM Information'!$A:$A,'TM Information'!$D:$D,"No Match",0,1))</f>
        <v>-</v>
      </c>
      <c r="F2322" s="6" t="str">
        <f>IF(D2322="","-",_xlfn.XLOOKUP(D2322,'TM Information'!$A:$A,'TM Information'!$F:$F,"No Match",0,1))</f>
        <v>-</v>
      </c>
      <c r="G2322" s="42">
        <f t="shared" si="36"/>
        <v>0</v>
      </c>
    </row>
    <row r="2323" spans="1:7">
      <c r="A2323" s="6" t="s">
        <v>100</v>
      </c>
      <c r="E2323" s="6" t="str">
        <f>IF(D2323="","-",_xlfn.XLOOKUP(D2323,'TM Information'!$A:$A,'TM Information'!$D:$D,"No Match",0,1))</f>
        <v>-</v>
      </c>
      <c r="F2323" s="6" t="str">
        <f>IF(D2323="","-",_xlfn.XLOOKUP(D2323,'TM Information'!$A:$A,'TM Information'!$F:$F,"No Match",0,1))</f>
        <v>-</v>
      </c>
      <c r="G2323" s="42">
        <f t="shared" si="36"/>
        <v>0</v>
      </c>
    </row>
    <row r="2324" spans="1:7">
      <c r="A2324" s="6" t="s">
        <v>100</v>
      </c>
      <c r="E2324" s="6" t="str">
        <f>IF(D2324="","-",_xlfn.XLOOKUP(D2324,'TM Information'!$A:$A,'TM Information'!$D:$D,"No Match",0,1))</f>
        <v>-</v>
      </c>
      <c r="F2324" s="6" t="str">
        <f>IF(D2324="","-",_xlfn.XLOOKUP(D2324,'TM Information'!$A:$A,'TM Information'!$F:$F,"No Match",0,1))</f>
        <v>-</v>
      </c>
      <c r="G2324" s="42">
        <f t="shared" si="36"/>
        <v>0</v>
      </c>
    </row>
    <row r="2325" spans="1:7">
      <c r="A2325" s="6" t="s">
        <v>100</v>
      </c>
      <c r="E2325" s="6" t="str">
        <f>IF(D2325="","-",_xlfn.XLOOKUP(D2325,'TM Information'!$A:$A,'TM Information'!$D:$D,"No Match",0,1))</f>
        <v>-</v>
      </c>
      <c r="F2325" s="6" t="str">
        <f>IF(D2325="","-",_xlfn.XLOOKUP(D2325,'TM Information'!$A:$A,'TM Information'!$F:$F,"No Match",0,1))</f>
        <v>-</v>
      </c>
      <c r="G2325" s="42">
        <f t="shared" si="36"/>
        <v>0</v>
      </c>
    </row>
    <row r="2326" spans="1:7">
      <c r="A2326" s="6" t="s">
        <v>100</v>
      </c>
      <c r="E2326" s="6" t="str">
        <f>IF(D2326="","-",_xlfn.XLOOKUP(D2326,'TM Information'!$A:$A,'TM Information'!$D:$D,"No Match",0,1))</f>
        <v>-</v>
      </c>
      <c r="F2326" s="6" t="str">
        <f>IF(D2326="","-",_xlfn.XLOOKUP(D2326,'TM Information'!$A:$A,'TM Information'!$F:$F,"No Match",0,1))</f>
        <v>-</v>
      </c>
      <c r="G2326" s="42">
        <f t="shared" si="36"/>
        <v>0</v>
      </c>
    </row>
    <row r="2327" spans="1:7">
      <c r="A2327" s="6" t="s">
        <v>100</v>
      </c>
      <c r="E2327" s="6" t="str">
        <f>IF(D2327="","-",_xlfn.XLOOKUP(D2327,'TM Information'!$A:$A,'TM Information'!$D:$D,"No Match",0,1))</f>
        <v>-</v>
      </c>
      <c r="F2327" s="6" t="str">
        <f>IF(D2327="","-",_xlfn.XLOOKUP(D2327,'TM Information'!$A:$A,'TM Information'!$F:$F,"No Match",0,1))</f>
        <v>-</v>
      </c>
      <c r="G2327" s="42">
        <f t="shared" si="36"/>
        <v>0</v>
      </c>
    </row>
    <row r="2328" spans="1:7">
      <c r="A2328" s="6" t="s">
        <v>100</v>
      </c>
      <c r="E2328" s="6" t="str">
        <f>IF(D2328="","-",_xlfn.XLOOKUP(D2328,'TM Information'!$A:$A,'TM Information'!$D:$D,"No Match",0,1))</f>
        <v>-</v>
      </c>
      <c r="F2328" s="6" t="str">
        <f>IF(D2328="","-",_xlfn.XLOOKUP(D2328,'TM Information'!$A:$A,'TM Information'!$F:$F,"No Match",0,1))</f>
        <v>-</v>
      </c>
      <c r="G2328" s="42">
        <f t="shared" si="36"/>
        <v>0</v>
      </c>
    </row>
    <row r="2329" spans="1:7">
      <c r="A2329" s="6" t="s">
        <v>100</v>
      </c>
      <c r="E2329" s="6" t="str">
        <f>IF(D2329="","-",_xlfn.XLOOKUP(D2329,'TM Information'!$A:$A,'TM Information'!$D:$D,"No Match",0,1))</f>
        <v>-</v>
      </c>
      <c r="F2329" s="6" t="str">
        <f>IF(D2329="","-",_xlfn.XLOOKUP(D2329,'TM Information'!$A:$A,'TM Information'!$F:$F,"No Match",0,1))</f>
        <v>-</v>
      </c>
      <c r="G2329" s="42">
        <f t="shared" si="36"/>
        <v>0</v>
      </c>
    </row>
    <row r="2330" spans="1:7">
      <c r="A2330" s="6" t="s">
        <v>100</v>
      </c>
      <c r="E2330" s="6" t="str">
        <f>IF(D2330="","-",_xlfn.XLOOKUP(D2330,'TM Information'!$A:$A,'TM Information'!$D:$D,"No Match",0,1))</f>
        <v>-</v>
      </c>
      <c r="F2330" s="6" t="str">
        <f>IF(D2330="","-",_xlfn.XLOOKUP(D2330,'TM Information'!$A:$A,'TM Information'!$F:$F,"No Match",0,1))</f>
        <v>-</v>
      </c>
      <c r="G2330" s="42">
        <f t="shared" si="36"/>
        <v>0</v>
      </c>
    </row>
    <row r="2331" spans="1:7">
      <c r="A2331" s="6" t="s">
        <v>100</v>
      </c>
      <c r="E2331" s="6" t="str">
        <f>IF(D2331="","-",_xlfn.XLOOKUP(D2331,'TM Information'!$A:$A,'TM Information'!$D:$D,"No Match",0,1))</f>
        <v>-</v>
      </c>
      <c r="F2331" s="6" t="str">
        <f>IF(D2331="","-",_xlfn.XLOOKUP(D2331,'TM Information'!$A:$A,'TM Information'!$F:$F,"No Match",0,1))</f>
        <v>-</v>
      </c>
      <c r="G2331" s="42">
        <f t="shared" si="36"/>
        <v>0</v>
      </c>
    </row>
    <row r="2332" spans="1:7">
      <c r="A2332" s="6" t="s">
        <v>100</v>
      </c>
      <c r="E2332" s="6" t="str">
        <f>IF(D2332="","-",_xlfn.XLOOKUP(D2332,'TM Information'!$A:$A,'TM Information'!$D:$D,"No Match",0,1))</f>
        <v>-</v>
      </c>
      <c r="F2332" s="6" t="str">
        <f>IF(D2332="","-",_xlfn.XLOOKUP(D2332,'TM Information'!$A:$A,'TM Information'!$F:$F,"No Match",0,1))</f>
        <v>-</v>
      </c>
      <c r="G2332" s="42">
        <f t="shared" si="36"/>
        <v>0</v>
      </c>
    </row>
    <row r="2333" spans="1:7">
      <c r="A2333" s="6" t="s">
        <v>100</v>
      </c>
      <c r="E2333" s="6" t="str">
        <f>IF(D2333="","-",_xlfn.XLOOKUP(D2333,'TM Information'!$A:$A,'TM Information'!$D:$D,"No Match",0,1))</f>
        <v>-</v>
      </c>
      <c r="F2333" s="6" t="str">
        <f>IF(D2333="","-",_xlfn.XLOOKUP(D2333,'TM Information'!$A:$A,'TM Information'!$F:$F,"No Match",0,1))</f>
        <v>-</v>
      </c>
      <c r="G2333" s="42">
        <f t="shared" si="36"/>
        <v>0</v>
      </c>
    </row>
    <row r="2334" spans="1:7">
      <c r="A2334" s="6" t="s">
        <v>100</v>
      </c>
      <c r="E2334" s="6" t="str">
        <f>IF(D2334="","-",_xlfn.XLOOKUP(D2334,'TM Information'!$A:$A,'TM Information'!$D:$D,"No Match",0,1))</f>
        <v>-</v>
      </c>
      <c r="F2334" s="6" t="str">
        <f>IF(D2334="","-",_xlfn.XLOOKUP(D2334,'TM Information'!$A:$A,'TM Information'!$F:$F,"No Match",0,1))</f>
        <v>-</v>
      </c>
      <c r="G2334" s="42">
        <f t="shared" si="36"/>
        <v>0</v>
      </c>
    </row>
    <row r="2335" spans="1:7">
      <c r="A2335" s="6" t="s">
        <v>100</v>
      </c>
      <c r="E2335" s="6" t="str">
        <f>IF(D2335="","-",_xlfn.XLOOKUP(D2335,'TM Information'!$A:$A,'TM Information'!$D:$D,"No Match",0,1))</f>
        <v>-</v>
      </c>
      <c r="F2335" s="6" t="str">
        <f>IF(D2335="","-",_xlfn.XLOOKUP(D2335,'TM Information'!$A:$A,'TM Information'!$F:$F,"No Match",0,1))</f>
        <v>-</v>
      </c>
      <c r="G2335" s="42">
        <f t="shared" si="36"/>
        <v>0</v>
      </c>
    </row>
    <row r="2336" spans="1:7">
      <c r="A2336" s="6" t="s">
        <v>100</v>
      </c>
      <c r="E2336" s="6" t="str">
        <f>IF(D2336="","-",_xlfn.XLOOKUP(D2336,'TM Information'!$A:$A,'TM Information'!$D:$D,"No Match",0,1))</f>
        <v>-</v>
      </c>
      <c r="F2336" s="6" t="str">
        <f>IF(D2336="","-",_xlfn.XLOOKUP(D2336,'TM Information'!$A:$A,'TM Information'!$F:$F,"No Match",0,1))</f>
        <v>-</v>
      </c>
      <c r="G2336" s="42">
        <f t="shared" si="36"/>
        <v>0</v>
      </c>
    </row>
    <row r="2337" spans="1:7">
      <c r="A2337" s="6" t="s">
        <v>100</v>
      </c>
      <c r="E2337" s="6" t="str">
        <f>IF(D2337="","-",_xlfn.XLOOKUP(D2337,'TM Information'!$A:$A,'TM Information'!$D:$D,"No Match",0,1))</f>
        <v>-</v>
      </c>
      <c r="F2337" s="6" t="str">
        <f>IF(D2337="","-",_xlfn.XLOOKUP(D2337,'TM Information'!$A:$A,'TM Information'!$F:$F,"No Match",0,1))</f>
        <v>-</v>
      </c>
      <c r="G2337" s="42">
        <f t="shared" si="36"/>
        <v>0</v>
      </c>
    </row>
    <row r="2338" spans="1:7">
      <c r="A2338" s="6" t="s">
        <v>100</v>
      </c>
      <c r="E2338" s="6" t="str">
        <f>IF(D2338="","-",_xlfn.XLOOKUP(D2338,'TM Information'!$A:$A,'TM Information'!$D:$D,"No Match",0,1))</f>
        <v>-</v>
      </c>
      <c r="F2338" s="6" t="str">
        <f>IF(D2338="","-",_xlfn.XLOOKUP(D2338,'TM Information'!$A:$A,'TM Information'!$F:$F,"No Match",0,1))</f>
        <v>-</v>
      </c>
      <c r="G2338" s="42">
        <f t="shared" si="36"/>
        <v>0</v>
      </c>
    </row>
    <row r="2339" spans="1:7">
      <c r="A2339" s="6" t="s">
        <v>100</v>
      </c>
      <c r="E2339" s="6" t="str">
        <f>IF(D2339="","-",_xlfn.XLOOKUP(D2339,'TM Information'!$A:$A,'TM Information'!$D:$D,"No Match",0,1))</f>
        <v>-</v>
      </c>
      <c r="F2339" s="6" t="str">
        <f>IF(D2339="","-",_xlfn.XLOOKUP(D2339,'TM Information'!$A:$A,'TM Information'!$F:$F,"No Match",0,1))</f>
        <v>-</v>
      </c>
      <c r="G2339" s="42">
        <f t="shared" si="36"/>
        <v>0</v>
      </c>
    </row>
    <row r="2340" spans="1:7">
      <c r="A2340" s="6" t="s">
        <v>100</v>
      </c>
      <c r="E2340" s="6" t="str">
        <f>IF(D2340="","-",_xlfn.XLOOKUP(D2340,'TM Information'!$A:$A,'TM Information'!$D:$D,"No Match",0,1))</f>
        <v>-</v>
      </c>
      <c r="F2340" s="6" t="str">
        <f>IF(D2340="","-",_xlfn.XLOOKUP(D2340,'TM Information'!$A:$A,'TM Information'!$F:$F,"No Match",0,1))</f>
        <v>-</v>
      </c>
      <c r="G2340" s="42">
        <f t="shared" si="36"/>
        <v>0</v>
      </c>
    </row>
    <row r="2341" spans="1:7">
      <c r="A2341" s="6" t="s">
        <v>100</v>
      </c>
      <c r="E2341" s="6" t="str">
        <f>IF(D2341="","-",_xlfn.XLOOKUP(D2341,'TM Information'!$A:$A,'TM Information'!$D:$D,"No Match",0,1))</f>
        <v>-</v>
      </c>
      <c r="F2341" s="6" t="str">
        <f>IF(D2341="","-",_xlfn.XLOOKUP(D2341,'TM Information'!$A:$A,'TM Information'!$F:$F,"No Match",0,1))</f>
        <v>-</v>
      </c>
      <c r="G2341" s="42">
        <f t="shared" si="36"/>
        <v>0</v>
      </c>
    </row>
    <row r="2342" spans="1:7">
      <c r="A2342" s="6" t="s">
        <v>100</v>
      </c>
      <c r="E2342" s="6" t="str">
        <f>IF(D2342="","-",_xlfn.XLOOKUP(D2342,'TM Information'!$A:$A,'TM Information'!$D:$D,"No Match",0,1))</f>
        <v>-</v>
      </c>
      <c r="F2342" s="6" t="str">
        <f>IF(D2342="","-",_xlfn.XLOOKUP(D2342,'TM Information'!$A:$A,'TM Information'!$F:$F,"No Match",0,1))</f>
        <v>-</v>
      </c>
      <c r="G2342" s="42">
        <f t="shared" si="36"/>
        <v>0</v>
      </c>
    </row>
    <row r="2343" spans="1:7">
      <c r="A2343" s="6" t="s">
        <v>100</v>
      </c>
      <c r="E2343" s="6" t="str">
        <f>IF(D2343="","-",_xlfn.XLOOKUP(D2343,'TM Information'!$A:$A,'TM Information'!$D:$D,"No Match",0,1))</f>
        <v>-</v>
      </c>
      <c r="F2343" s="6" t="str">
        <f>IF(D2343="","-",_xlfn.XLOOKUP(D2343,'TM Information'!$A:$A,'TM Information'!$F:$F,"No Match",0,1))</f>
        <v>-</v>
      </c>
      <c r="G2343" s="42">
        <f t="shared" si="36"/>
        <v>0</v>
      </c>
    </row>
    <row r="2344" spans="1:7">
      <c r="A2344" s="6" t="s">
        <v>100</v>
      </c>
      <c r="E2344" s="6" t="str">
        <f>IF(D2344="","-",_xlfn.XLOOKUP(D2344,'TM Information'!$A:$A,'TM Information'!$D:$D,"No Match",0,1))</f>
        <v>-</v>
      </c>
      <c r="F2344" s="6" t="str">
        <f>IF(D2344="","-",_xlfn.XLOOKUP(D2344,'TM Information'!$A:$A,'TM Information'!$F:$F,"No Match",0,1))</f>
        <v>-</v>
      </c>
      <c r="G2344" s="42">
        <f t="shared" si="36"/>
        <v>0</v>
      </c>
    </row>
    <row r="2345" spans="1:7">
      <c r="A2345" s="6" t="s">
        <v>100</v>
      </c>
      <c r="E2345" s="6" t="str">
        <f>IF(D2345="","-",_xlfn.XLOOKUP(D2345,'TM Information'!$A:$A,'TM Information'!$D:$D,"No Match",0,1))</f>
        <v>-</v>
      </c>
      <c r="F2345" s="6" t="str">
        <f>IF(D2345="","-",_xlfn.XLOOKUP(D2345,'TM Information'!$A:$A,'TM Information'!$F:$F,"No Match",0,1))</f>
        <v>-</v>
      </c>
      <c r="G2345" s="42">
        <f t="shared" si="36"/>
        <v>0</v>
      </c>
    </row>
    <row r="2346" spans="1:7">
      <c r="A2346" s="6" t="s">
        <v>100</v>
      </c>
      <c r="E2346" s="6" t="str">
        <f>IF(D2346="","-",_xlfn.XLOOKUP(D2346,'TM Information'!$A:$A,'TM Information'!$D:$D,"No Match",0,1))</f>
        <v>-</v>
      </c>
      <c r="F2346" s="6" t="str">
        <f>IF(D2346="","-",_xlfn.XLOOKUP(D2346,'TM Information'!$A:$A,'TM Information'!$F:$F,"No Match",0,1))</f>
        <v>-</v>
      </c>
      <c r="G2346" s="42">
        <f t="shared" si="36"/>
        <v>0</v>
      </c>
    </row>
    <row r="2347" spans="1:7">
      <c r="A2347" s="6" t="s">
        <v>100</v>
      </c>
      <c r="E2347" s="6" t="str">
        <f>IF(D2347="","-",_xlfn.XLOOKUP(D2347,'TM Information'!$A:$A,'TM Information'!$D:$D,"No Match",0,1))</f>
        <v>-</v>
      </c>
      <c r="F2347" s="6" t="str">
        <f>IF(D2347="","-",_xlfn.XLOOKUP(D2347,'TM Information'!$A:$A,'TM Information'!$F:$F,"No Match",0,1))</f>
        <v>-</v>
      </c>
      <c r="G2347" s="42">
        <f t="shared" si="36"/>
        <v>0</v>
      </c>
    </row>
    <row r="2348" spans="1:7">
      <c r="A2348" s="6" t="s">
        <v>100</v>
      </c>
      <c r="E2348" s="6" t="str">
        <f>IF(D2348="","-",_xlfn.XLOOKUP(D2348,'TM Information'!$A:$A,'TM Information'!$D:$D,"No Match",0,1))</f>
        <v>-</v>
      </c>
      <c r="F2348" s="6" t="str">
        <f>IF(D2348="","-",_xlfn.XLOOKUP(D2348,'TM Information'!$A:$A,'TM Information'!$F:$F,"No Match",0,1))</f>
        <v>-</v>
      </c>
      <c r="G2348" s="42">
        <f t="shared" si="36"/>
        <v>0</v>
      </c>
    </row>
    <row r="2349" spans="1:7">
      <c r="A2349" s="6" t="s">
        <v>100</v>
      </c>
      <c r="E2349" s="6" t="str">
        <f>IF(D2349="","-",_xlfn.XLOOKUP(D2349,'TM Information'!$A:$A,'TM Information'!$D:$D,"No Match",0,1))</f>
        <v>-</v>
      </c>
      <c r="F2349" s="6" t="str">
        <f>IF(D2349="","-",_xlfn.XLOOKUP(D2349,'TM Information'!$A:$A,'TM Information'!$F:$F,"No Match",0,1))</f>
        <v>-</v>
      </c>
      <c r="G2349" s="42">
        <f t="shared" si="36"/>
        <v>0</v>
      </c>
    </row>
    <row r="2350" spans="1:7">
      <c r="A2350" s="6" t="s">
        <v>100</v>
      </c>
      <c r="E2350" s="6" t="str">
        <f>IF(D2350="","-",_xlfn.XLOOKUP(D2350,'TM Information'!$A:$A,'TM Information'!$D:$D,"No Match",0,1))</f>
        <v>-</v>
      </c>
      <c r="F2350" s="6" t="str">
        <f>IF(D2350="","-",_xlfn.XLOOKUP(D2350,'TM Information'!$A:$A,'TM Information'!$F:$F,"No Match",0,1))</f>
        <v>-</v>
      </c>
      <c r="G2350" s="42">
        <f t="shared" ref="G2350:G2413" si="37">COUNTIF(D:D,D2350)</f>
        <v>0</v>
      </c>
    </row>
    <row r="2351" spans="1:7">
      <c r="A2351" s="6" t="s">
        <v>100</v>
      </c>
      <c r="E2351" s="6" t="str">
        <f>IF(D2351="","-",_xlfn.XLOOKUP(D2351,'TM Information'!$A:$A,'TM Information'!$D:$D,"No Match",0,1))</f>
        <v>-</v>
      </c>
      <c r="F2351" s="6" t="str">
        <f>IF(D2351="","-",_xlfn.XLOOKUP(D2351,'TM Information'!$A:$A,'TM Information'!$F:$F,"No Match",0,1))</f>
        <v>-</v>
      </c>
      <c r="G2351" s="42">
        <f t="shared" si="37"/>
        <v>0</v>
      </c>
    </row>
    <row r="2352" spans="1:7">
      <c r="A2352" s="6" t="s">
        <v>100</v>
      </c>
      <c r="E2352" s="6" t="str">
        <f>IF(D2352="","-",_xlfn.XLOOKUP(D2352,'TM Information'!$A:$A,'TM Information'!$D:$D,"No Match",0,1))</f>
        <v>-</v>
      </c>
      <c r="F2352" s="6" t="str">
        <f>IF(D2352="","-",_xlfn.XLOOKUP(D2352,'TM Information'!$A:$A,'TM Information'!$F:$F,"No Match",0,1))</f>
        <v>-</v>
      </c>
      <c r="G2352" s="42">
        <f t="shared" si="37"/>
        <v>0</v>
      </c>
    </row>
    <row r="2353" spans="1:7">
      <c r="A2353" s="6" t="s">
        <v>100</v>
      </c>
      <c r="E2353" s="6" t="str">
        <f>IF(D2353="","-",_xlfn.XLOOKUP(D2353,'TM Information'!$A:$A,'TM Information'!$D:$D,"No Match",0,1))</f>
        <v>-</v>
      </c>
      <c r="F2353" s="6" t="str">
        <f>IF(D2353="","-",_xlfn.XLOOKUP(D2353,'TM Information'!$A:$A,'TM Information'!$F:$F,"No Match",0,1))</f>
        <v>-</v>
      </c>
      <c r="G2353" s="42">
        <f t="shared" si="37"/>
        <v>0</v>
      </c>
    </row>
    <row r="2354" spans="1:7">
      <c r="A2354" s="6" t="s">
        <v>100</v>
      </c>
      <c r="E2354" s="6" t="str">
        <f>IF(D2354="","-",_xlfn.XLOOKUP(D2354,'TM Information'!$A:$A,'TM Information'!$D:$D,"No Match",0,1))</f>
        <v>-</v>
      </c>
      <c r="F2354" s="6" t="str">
        <f>IF(D2354="","-",_xlfn.XLOOKUP(D2354,'TM Information'!$A:$A,'TM Information'!$F:$F,"No Match",0,1))</f>
        <v>-</v>
      </c>
      <c r="G2354" s="42">
        <f t="shared" si="37"/>
        <v>0</v>
      </c>
    </row>
    <row r="2355" spans="1:7">
      <c r="A2355" s="6" t="s">
        <v>100</v>
      </c>
      <c r="E2355" s="6" t="str">
        <f>IF(D2355="","-",_xlfn.XLOOKUP(D2355,'TM Information'!$A:$A,'TM Information'!$D:$D,"No Match",0,1))</f>
        <v>-</v>
      </c>
      <c r="F2355" s="6" t="str">
        <f>IF(D2355="","-",_xlfn.XLOOKUP(D2355,'TM Information'!$A:$A,'TM Information'!$F:$F,"No Match",0,1))</f>
        <v>-</v>
      </c>
      <c r="G2355" s="42">
        <f t="shared" si="37"/>
        <v>0</v>
      </c>
    </row>
    <row r="2356" spans="1:7">
      <c r="A2356" s="6" t="s">
        <v>100</v>
      </c>
      <c r="E2356" s="6" t="str">
        <f>IF(D2356="","-",_xlfn.XLOOKUP(D2356,'TM Information'!$A:$A,'TM Information'!$D:$D,"No Match",0,1))</f>
        <v>-</v>
      </c>
      <c r="F2356" s="6" t="str">
        <f>IF(D2356="","-",_xlfn.XLOOKUP(D2356,'TM Information'!$A:$A,'TM Information'!$F:$F,"No Match",0,1))</f>
        <v>-</v>
      </c>
      <c r="G2356" s="42">
        <f t="shared" si="37"/>
        <v>0</v>
      </c>
    </row>
    <row r="2357" spans="1:7">
      <c r="A2357" s="6" t="s">
        <v>100</v>
      </c>
      <c r="E2357" s="6" t="str">
        <f>IF(D2357="","-",_xlfn.XLOOKUP(D2357,'TM Information'!$A:$A,'TM Information'!$D:$D,"No Match",0,1))</f>
        <v>-</v>
      </c>
      <c r="F2357" s="6" t="str">
        <f>IF(D2357="","-",_xlfn.XLOOKUP(D2357,'TM Information'!$A:$A,'TM Information'!$F:$F,"No Match",0,1))</f>
        <v>-</v>
      </c>
      <c r="G2357" s="42">
        <f t="shared" si="37"/>
        <v>0</v>
      </c>
    </row>
    <row r="2358" spans="1:7">
      <c r="A2358" s="6" t="s">
        <v>100</v>
      </c>
      <c r="E2358" s="6" t="str">
        <f>IF(D2358="","-",_xlfn.XLOOKUP(D2358,'TM Information'!$A:$A,'TM Information'!$D:$D,"No Match",0,1))</f>
        <v>-</v>
      </c>
      <c r="F2358" s="6" t="str">
        <f>IF(D2358="","-",_xlfn.XLOOKUP(D2358,'TM Information'!$A:$A,'TM Information'!$F:$F,"No Match",0,1))</f>
        <v>-</v>
      </c>
      <c r="G2358" s="42">
        <f t="shared" si="37"/>
        <v>0</v>
      </c>
    </row>
    <row r="2359" spans="1:7">
      <c r="A2359" s="6" t="s">
        <v>100</v>
      </c>
      <c r="E2359" s="6" t="str">
        <f>IF(D2359="","-",_xlfn.XLOOKUP(D2359,'TM Information'!$A:$A,'TM Information'!$D:$D,"No Match",0,1))</f>
        <v>-</v>
      </c>
      <c r="F2359" s="6" t="str">
        <f>IF(D2359="","-",_xlfn.XLOOKUP(D2359,'TM Information'!$A:$A,'TM Information'!$F:$F,"No Match",0,1))</f>
        <v>-</v>
      </c>
      <c r="G2359" s="42">
        <f t="shared" si="37"/>
        <v>0</v>
      </c>
    </row>
    <row r="2360" spans="1:7">
      <c r="A2360" s="6" t="s">
        <v>100</v>
      </c>
      <c r="E2360" s="6" t="str">
        <f>IF(D2360="","-",_xlfn.XLOOKUP(D2360,'TM Information'!$A:$A,'TM Information'!$D:$D,"No Match",0,1))</f>
        <v>-</v>
      </c>
      <c r="F2360" s="6" t="str">
        <f>IF(D2360="","-",_xlfn.XLOOKUP(D2360,'TM Information'!$A:$A,'TM Information'!$F:$F,"No Match",0,1))</f>
        <v>-</v>
      </c>
      <c r="G2360" s="42">
        <f t="shared" si="37"/>
        <v>0</v>
      </c>
    </row>
    <row r="2361" spans="1:7">
      <c r="A2361" s="6" t="s">
        <v>100</v>
      </c>
      <c r="E2361" s="6" t="str">
        <f>IF(D2361="","-",_xlfn.XLOOKUP(D2361,'TM Information'!$A:$A,'TM Information'!$D:$D,"No Match",0,1))</f>
        <v>-</v>
      </c>
      <c r="F2361" s="6" t="str">
        <f>IF(D2361="","-",_xlfn.XLOOKUP(D2361,'TM Information'!$A:$A,'TM Information'!$F:$F,"No Match",0,1))</f>
        <v>-</v>
      </c>
      <c r="G2361" s="42">
        <f t="shared" si="37"/>
        <v>0</v>
      </c>
    </row>
    <row r="2362" spans="1:7">
      <c r="A2362" s="6" t="s">
        <v>100</v>
      </c>
      <c r="E2362" s="6" t="str">
        <f>IF(D2362="","-",_xlfn.XLOOKUP(D2362,'TM Information'!$A:$A,'TM Information'!$D:$D,"No Match",0,1))</f>
        <v>-</v>
      </c>
      <c r="F2362" s="6" t="str">
        <f>IF(D2362="","-",_xlfn.XLOOKUP(D2362,'TM Information'!$A:$A,'TM Information'!$F:$F,"No Match",0,1))</f>
        <v>-</v>
      </c>
      <c r="G2362" s="42">
        <f t="shared" si="37"/>
        <v>0</v>
      </c>
    </row>
    <row r="2363" spans="1:7">
      <c r="A2363" s="6" t="s">
        <v>100</v>
      </c>
      <c r="E2363" s="6" t="str">
        <f>IF(D2363="","-",_xlfn.XLOOKUP(D2363,'TM Information'!$A:$A,'TM Information'!$D:$D,"No Match",0,1))</f>
        <v>-</v>
      </c>
      <c r="F2363" s="6" t="str">
        <f>IF(D2363="","-",_xlfn.XLOOKUP(D2363,'TM Information'!$A:$A,'TM Information'!$F:$F,"No Match",0,1))</f>
        <v>-</v>
      </c>
      <c r="G2363" s="42">
        <f t="shared" si="37"/>
        <v>0</v>
      </c>
    </row>
    <row r="2364" spans="1:7">
      <c r="A2364" s="6" t="s">
        <v>100</v>
      </c>
      <c r="E2364" s="6" t="str">
        <f>IF(D2364="","-",_xlfn.XLOOKUP(D2364,'TM Information'!$A:$A,'TM Information'!$D:$D,"No Match",0,1))</f>
        <v>-</v>
      </c>
      <c r="F2364" s="6" t="str">
        <f>IF(D2364="","-",_xlfn.XLOOKUP(D2364,'TM Information'!$A:$A,'TM Information'!$F:$F,"No Match",0,1))</f>
        <v>-</v>
      </c>
      <c r="G2364" s="42">
        <f t="shared" si="37"/>
        <v>0</v>
      </c>
    </row>
    <row r="2365" spans="1:7">
      <c r="A2365" s="6" t="s">
        <v>100</v>
      </c>
      <c r="E2365" s="6" t="str">
        <f>IF(D2365="","-",_xlfn.XLOOKUP(D2365,'TM Information'!$A:$A,'TM Information'!$D:$D,"No Match",0,1))</f>
        <v>-</v>
      </c>
      <c r="F2365" s="6" t="str">
        <f>IF(D2365="","-",_xlfn.XLOOKUP(D2365,'TM Information'!$A:$A,'TM Information'!$F:$F,"No Match",0,1))</f>
        <v>-</v>
      </c>
      <c r="G2365" s="42">
        <f t="shared" si="37"/>
        <v>0</v>
      </c>
    </row>
    <row r="2366" spans="1:7">
      <c r="A2366" s="6" t="s">
        <v>100</v>
      </c>
      <c r="E2366" s="6" t="str">
        <f>IF(D2366="","-",_xlfn.XLOOKUP(D2366,'TM Information'!$A:$A,'TM Information'!$D:$D,"No Match",0,1))</f>
        <v>-</v>
      </c>
      <c r="F2366" s="6" t="str">
        <f>IF(D2366="","-",_xlfn.XLOOKUP(D2366,'TM Information'!$A:$A,'TM Information'!$F:$F,"No Match",0,1))</f>
        <v>-</v>
      </c>
      <c r="G2366" s="42">
        <f t="shared" si="37"/>
        <v>0</v>
      </c>
    </row>
    <row r="2367" spans="1:7">
      <c r="A2367" s="6" t="s">
        <v>100</v>
      </c>
      <c r="E2367" s="6" t="str">
        <f>IF(D2367="","-",_xlfn.XLOOKUP(D2367,'TM Information'!$A:$A,'TM Information'!$D:$D,"No Match",0,1))</f>
        <v>-</v>
      </c>
      <c r="F2367" s="6" t="str">
        <f>IF(D2367="","-",_xlfn.XLOOKUP(D2367,'TM Information'!$A:$A,'TM Information'!$F:$F,"No Match",0,1))</f>
        <v>-</v>
      </c>
      <c r="G2367" s="42">
        <f t="shared" si="37"/>
        <v>0</v>
      </c>
    </row>
    <row r="2368" spans="1:7">
      <c r="A2368" s="6" t="s">
        <v>100</v>
      </c>
      <c r="E2368" s="6" t="str">
        <f>IF(D2368="","-",_xlfn.XLOOKUP(D2368,'TM Information'!$A:$A,'TM Information'!$D:$D,"No Match",0,1))</f>
        <v>-</v>
      </c>
      <c r="F2368" s="6" t="str">
        <f>IF(D2368="","-",_xlfn.XLOOKUP(D2368,'TM Information'!$A:$A,'TM Information'!$F:$F,"No Match",0,1))</f>
        <v>-</v>
      </c>
      <c r="G2368" s="42">
        <f t="shared" si="37"/>
        <v>0</v>
      </c>
    </row>
    <row r="2369" spans="1:7">
      <c r="A2369" s="6" t="s">
        <v>100</v>
      </c>
      <c r="E2369" s="6" t="str">
        <f>IF(D2369="","-",_xlfn.XLOOKUP(D2369,'TM Information'!$A:$A,'TM Information'!$D:$D,"No Match",0,1))</f>
        <v>-</v>
      </c>
      <c r="F2369" s="6" t="str">
        <f>IF(D2369="","-",_xlfn.XLOOKUP(D2369,'TM Information'!$A:$A,'TM Information'!$F:$F,"No Match",0,1))</f>
        <v>-</v>
      </c>
      <c r="G2369" s="42">
        <f t="shared" si="37"/>
        <v>0</v>
      </c>
    </row>
    <row r="2370" spans="1:7">
      <c r="A2370" s="6" t="s">
        <v>100</v>
      </c>
      <c r="E2370" s="6" t="str">
        <f>IF(D2370="","-",_xlfn.XLOOKUP(D2370,'TM Information'!$A:$A,'TM Information'!$D:$D,"No Match",0,1))</f>
        <v>-</v>
      </c>
      <c r="F2370" s="6" t="str">
        <f>IF(D2370="","-",_xlfn.XLOOKUP(D2370,'TM Information'!$A:$A,'TM Information'!$F:$F,"No Match",0,1))</f>
        <v>-</v>
      </c>
      <c r="G2370" s="42">
        <f t="shared" si="37"/>
        <v>0</v>
      </c>
    </row>
    <row r="2371" spans="1:7">
      <c r="A2371" s="6" t="s">
        <v>100</v>
      </c>
      <c r="E2371" s="6" t="str">
        <f>IF(D2371="","-",_xlfn.XLOOKUP(D2371,'TM Information'!$A:$A,'TM Information'!$D:$D,"No Match",0,1))</f>
        <v>-</v>
      </c>
      <c r="F2371" s="6" t="str">
        <f>IF(D2371="","-",_xlfn.XLOOKUP(D2371,'TM Information'!$A:$A,'TM Information'!$F:$F,"No Match",0,1))</f>
        <v>-</v>
      </c>
      <c r="G2371" s="42">
        <f t="shared" si="37"/>
        <v>0</v>
      </c>
    </row>
    <row r="2372" spans="1:7">
      <c r="A2372" s="6" t="s">
        <v>100</v>
      </c>
      <c r="E2372" s="6" t="str">
        <f>IF(D2372="","-",_xlfn.XLOOKUP(D2372,'TM Information'!$A:$A,'TM Information'!$D:$D,"No Match",0,1))</f>
        <v>-</v>
      </c>
      <c r="F2372" s="6" t="str">
        <f>IF(D2372="","-",_xlfn.XLOOKUP(D2372,'TM Information'!$A:$A,'TM Information'!$F:$F,"No Match",0,1))</f>
        <v>-</v>
      </c>
      <c r="G2372" s="42">
        <f t="shared" si="37"/>
        <v>0</v>
      </c>
    </row>
    <row r="2373" spans="1:7">
      <c r="A2373" s="6" t="s">
        <v>100</v>
      </c>
      <c r="E2373" s="6" t="str">
        <f>IF(D2373="","-",_xlfn.XLOOKUP(D2373,'TM Information'!$A:$A,'TM Information'!$D:$D,"No Match",0,1))</f>
        <v>-</v>
      </c>
      <c r="F2373" s="6" t="str">
        <f>IF(D2373="","-",_xlfn.XLOOKUP(D2373,'TM Information'!$A:$A,'TM Information'!$F:$F,"No Match",0,1))</f>
        <v>-</v>
      </c>
      <c r="G2373" s="42">
        <f t="shared" si="37"/>
        <v>0</v>
      </c>
    </row>
    <row r="2374" spans="1:7">
      <c r="A2374" s="6" t="s">
        <v>100</v>
      </c>
      <c r="E2374" s="6" t="str">
        <f>IF(D2374="","-",_xlfn.XLOOKUP(D2374,'TM Information'!$A:$A,'TM Information'!$D:$D,"No Match",0,1))</f>
        <v>-</v>
      </c>
      <c r="F2374" s="6" t="str">
        <f>IF(D2374="","-",_xlfn.XLOOKUP(D2374,'TM Information'!$A:$A,'TM Information'!$F:$F,"No Match",0,1))</f>
        <v>-</v>
      </c>
      <c r="G2374" s="42">
        <f t="shared" si="37"/>
        <v>0</v>
      </c>
    </row>
    <row r="2375" spans="1:7">
      <c r="A2375" s="6" t="s">
        <v>100</v>
      </c>
      <c r="E2375" s="6" t="str">
        <f>IF(D2375="","-",_xlfn.XLOOKUP(D2375,'TM Information'!$A:$A,'TM Information'!$D:$D,"No Match",0,1))</f>
        <v>-</v>
      </c>
      <c r="F2375" s="6" t="str">
        <f>IF(D2375="","-",_xlfn.XLOOKUP(D2375,'TM Information'!$A:$A,'TM Information'!$F:$F,"No Match",0,1))</f>
        <v>-</v>
      </c>
      <c r="G2375" s="42">
        <f t="shared" si="37"/>
        <v>0</v>
      </c>
    </row>
    <row r="2376" spans="1:7">
      <c r="A2376" s="6" t="s">
        <v>100</v>
      </c>
      <c r="E2376" s="6" t="str">
        <f>IF(D2376="","-",_xlfn.XLOOKUP(D2376,'TM Information'!$A:$A,'TM Information'!$D:$D,"No Match",0,1))</f>
        <v>-</v>
      </c>
      <c r="F2376" s="6" t="str">
        <f>IF(D2376="","-",_xlfn.XLOOKUP(D2376,'TM Information'!$A:$A,'TM Information'!$F:$F,"No Match",0,1))</f>
        <v>-</v>
      </c>
      <c r="G2376" s="42">
        <f t="shared" si="37"/>
        <v>0</v>
      </c>
    </row>
    <row r="2377" spans="1:7">
      <c r="A2377" s="6" t="s">
        <v>100</v>
      </c>
      <c r="E2377" s="6" t="str">
        <f>IF(D2377="","-",_xlfn.XLOOKUP(D2377,'TM Information'!$A:$A,'TM Information'!$D:$D,"No Match",0,1))</f>
        <v>-</v>
      </c>
      <c r="F2377" s="6" t="str">
        <f>IF(D2377="","-",_xlfn.XLOOKUP(D2377,'TM Information'!$A:$A,'TM Information'!$F:$F,"No Match",0,1))</f>
        <v>-</v>
      </c>
      <c r="G2377" s="42">
        <f t="shared" si="37"/>
        <v>0</v>
      </c>
    </row>
    <row r="2378" spans="1:7">
      <c r="A2378" s="6" t="s">
        <v>100</v>
      </c>
      <c r="E2378" s="6" t="str">
        <f>IF(D2378="","-",_xlfn.XLOOKUP(D2378,'TM Information'!$A:$A,'TM Information'!$D:$D,"No Match",0,1))</f>
        <v>-</v>
      </c>
      <c r="F2378" s="6" t="str">
        <f>IF(D2378="","-",_xlfn.XLOOKUP(D2378,'TM Information'!$A:$A,'TM Information'!$F:$F,"No Match",0,1))</f>
        <v>-</v>
      </c>
      <c r="G2378" s="42">
        <f t="shared" si="37"/>
        <v>0</v>
      </c>
    </row>
    <row r="2379" spans="1:7">
      <c r="A2379" s="6" t="s">
        <v>100</v>
      </c>
      <c r="E2379" s="6" t="str">
        <f>IF(D2379="","-",_xlfn.XLOOKUP(D2379,'TM Information'!$A:$A,'TM Information'!$D:$D,"No Match",0,1))</f>
        <v>-</v>
      </c>
      <c r="F2379" s="6" t="str">
        <f>IF(D2379="","-",_xlfn.XLOOKUP(D2379,'TM Information'!$A:$A,'TM Information'!$F:$F,"No Match",0,1))</f>
        <v>-</v>
      </c>
      <c r="G2379" s="42">
        <f t="shared" si="37"/>
        <v>0</v>
      </c>
    </row>
    <row r="2380" spans="1:7">
      <c r="A2380" s="6" t="s">
        <v>100</v>
      </c>
      <c r="E2380" s="6" t="str">
        <f>IF(D2380="","-",_xlfn.XLOOKUP(D2380,'TM Information'!$A:$A,'TM Information'!$D:$D,"No Match",0,1))</f>
        <v>-</v>
      </c>
      <c r="F2380" s="6" t="str">
        <f>IF(D2380="","-",_xlfn.XLOOKUP(D2380,'TM Information'!$A:$A,'TM Information'!$F:$F,"No Match",0,1))</f>
        <v>-</v>
      </c>
      <c r="G2380" s="42">
        <f t="shared" si="37"/>
        <v>0</v>
      </c>
    </row>
    <row r="2381" spans="1:7">
      <c r="A2381" s="6" t="s">
        <v>100</v>
      </c>
      <c r="E2381" s="6" t="str">
        <f>IF(D2381="","-",_xlfn.XLOOKUP(D2381,'TM Information'!$A:$A,'TM Information'!$D:$D,"No Match",0,1))</f>
        <v>-</v>
      </c>
      <c r="F2381" s="6" t="str">
        <f>IF(D2381="","-",_xlfn.XLOOKUP(D2381,'TM Information'!$A:$A,'TM Information'!$F:$F,"No Match",0,1))</f>
        <v>-</v>
      </c>
      <c r="G2381" s="42">
        <f t="shared" si="37"/>
        <v>0</v>
      </c>
    </row>
    <row r="2382" spans="1:7">
      <c r="A2382" s="6" t="s">
        <v>100</v>
      </c>
      <c r="E2382" s="6" t="str">
        <f>IF(D2382="","-",_xlfn.XLOOKUP(D2382,'TM Information'!$A:$A,'TM Information'!$D:$D,"No Match",0,1))</f>
        <v>-</v>
      </c>
      <c r="F2382" s="6" t="str">
        <f>IF(D2382="","-",_xlfn.XLOOKUP(D2382,'TM Information'!$A:$A,'TM Information'!$F:$F,"No Match",0,1))</f>
        <v>-</v>
      </c>
      <c r="G2382" s="42">
        <f t="shared" si="37"/>
        <v>0</v>
      </c>
    </row>
    <row r="2383" spans="1:7">
      <c r="A2383" s="6" t="s">
        <v>100</v>
      </c>
      <c r="E2383" s="6" t="str">
        <f>IF(D2383="","-",_xlfn.XLOOKUP(D2383,'TM Information'!$A:$A,'TM Information'!$D:$D,"No Match",0,1))</f>
        <v>-</v>
      </c>
      <c r="F2383" s="6" t="str">
        <f>IF(D2383="","-",_xlfn.XLOOKUP(D2383,'TM Information'!$A:$A,'TM Information'!$F:$F,"No Match",0,1))</f>
        <v>-</v>
      </c>
      <c r="G2383" s="42">
        <f t="shared" si="37"/>
        <v>0</v>
      </c>
    </row>
    <row r="2384" spans="1:7">
      <c r="A2384" s="6" t="s">
        <v>100</v>
      </c>
      <c r="E2384" s="6" t="str">
        <f>IF(D2384="","-",_xlfn.XLOOKUP(D2384,'TM Information'!$A:$A,'TM Information'!$D:$D,"No Match",0,1))</f>
        <v>-</v>
      </c>
      <c r="F2384" s="6" t="str">
        <f>IF(D2384="","-",_xlfn.XLOOKUP(D2384,'TM Information'!$A:$A,'TM Information'!$F:$F,"No Match",0,1))</f>
        <v>-</v>
      </c>
      <c r="G2384" s="42">
        <f t="shared" si="37"/>
        <v>0</v>
      </c>
    </row>
    <row r="2385" spans="1:7">
      <c r="A2385" s="6" t="s">
        <v>100</v>
      </c>
      <c r="E2385" s="6" t="str">
        <f>IF(D2385="","-",_xlfn.XLOOKUP(D2385,'TM Information'!$A:$A,'TM Information'!$D:$D,"No Match",0,1))</f>
        <v>-</v>
      </c>
      <c r="F2385" s="6" t="str">
        <f>IF(D2385="","-",_xlfn.XLOOKUP(D2385,'TM Information'!$A:$A,'TM Information'!$F:$F,"No Match",0,1))</f>
        <v>-</v>
      </c>
      <c r="G2385" s="42">
        <f t="shared" si="37"/>
        <v>0</v>
      </c>
    </row>
    <row r="2386" spans="1:7">
      <c r="A2386" s="6" t="s">
        <v>100</v>
      </c>
      <c r="E2386" s="6" t="str">
        <f>IF(D2386="","-",_xlfn.XLOOKUP(D2386,'TM Information'!$A:$A,'TM Information'!$D:$D,"No Match",0,1))</f>
        <v>-</v>
      </c>
      <c r="F2386" s="6" t="str">
        <f>IF(D2386="","-",_xlfn.XLOOKUP(D2386,'TM Information'!$A:$A,'TM Information'!$F:$F,"No Match",0,1))</f>
        <v>-</v>
      </c>
      <c r="G2386" s="42">
        <f t="shared" si="37"/>
        <v>0</v>
      </c>
    </row>
    <row r="2387" spans="1:7">
      <c r="A2387" s="6" t="s">
        <v>100</v>
      </c>
      <c r="E2387" s="6" t="str">
        <f>IF(D2387="","-",_xlfn.XLOOKUP(D2387,'TM Information'!$A:$A,'TM Information'!$D:$D,"No Match",0,1))</f>
        <v>-</v>
      </c>
      <c r="F2387" s="6" t="str">
        <f>IF(D2387="","-",_xlfn.XLOOKUP(D2387,'TM Information'!$A:$A,'TM Information'!$F:$F,"No Match",0,1))</f>
        <v>-</v>
      </c>
      <c r="G2387" s="42">
        <f t="shared" si="37"/>
        <v>0</v>
      </c>
    </row>
    <row r="2388" spans="1:7">
      <c r="A2388" s="6" t="s">
        <v>100</v>
      </c>
      <c r="E2388" s="6" t="str">
        <f>IF(D2388="","-",_xlfn.XLOOKUP(D2388,'TM Information'!$A:$A,'TM Information'!$D:$D,"No Match",0,1))</f>
        <v>-</v>
      </c>
      <c r="F2388" s="6" t="str">
        <f>IF(D2388="","-",_xlfn.XLOOKUP(D2388,'TM Information'!$A:$A,'TM Information'!$F:$F,"No Match",0,1))</f>
        <v>-</v>
      </c>
      <c r="G2388" s="42">
        <f t="shared" si="37"/>
        <v>0</v>
      </c>
    </row>
    <row r="2389" spans="1:7">
      <c r="A2389" s="6" t="s">
        <v>100</v>
      </c>
      <c r="E2389" s="6" t="str">
        <f>IF(D2389="","-",_xlfn.XLOOKUP(D2389,'TM Information'!$A:$A,'TM Information'!$D:$D,"No Match",0,1))</f>
        <v>-</v>
      </c>
      <c r="F2389" s="6" t="str">
        <f>IF(D2389="","-",_xlfn.XLOOKUP(D2389,'TM Information'!$A:$A,'TM Information'!$F:$F,"No Match",0,1))</f>
        <v>-</v>
      </c>
      <c r="G2389" s="42">
        <f t="shared" si="37"/>
        <v>0</v>
      </c>
    </row>
    <row r="2390" spans="1:7">
      <c r="A2390" s="6" t="s">
        <v>100</v>
      </c>
      <c r="E2390" s="6" t="str">
        <f>IF(D2390="","-",_xlfn.XLOOKUP(D2390,'TM Information'!$A:$A,'TM Information'!$D:$D,"No Match",0,1))</f>
        <v>-</v>
      </c>
      <c r="F2390" s="6" t="str">
        <f>IF(D2390="","-",_xlfn.XLOOKUP(D2390,'TM Information'!$A:$A,'TM Information'!$F:$F,"No Match",0,1))</f>
        <v>-</v>
      </c>
      <c r="G2390" s="42">
        <f t="shared" si="37"/>
        <v>0</v>
      </c>
    </row>
    <row r="2391" spans="1:7">
      <c r="A2391" s="6" t="s">
        <v>100</v>
      </c>
      <c r="E2391" s="6" t="str">
        <f>IF(D2391="","-",_xlfn.XLOOKUP(D2391,'TM Information'!$A:$A,'TM Information'!$D:$D,"No Match",0,1))</f>
        <v>-</v>
      </c>
      <c r="F2391" s="6" t="str">
        <f>IF(D2391="","-",_xlfn.XLOOKUP(D2391,'TM Information'!$A:$A,'TM Information'!$F:$F,"No Match",0,1))</f>
        <v>-</v>
      </c>
      <c r="G2391" s="42">
        <f t="shared" si="37"/>
        <v>0</v>
      </c>
    </row>
    <row r="2392" spans="1:7">
      <c r="A2392" s="6" t="s">
        <v>100</v>
      </c>
      <c r="E2392" s="6" t="str">
        <f>IF(D2392="","-",_xlfn.XLOOKUP(D2392,'TM Information'!$A:$A,'TM Information'!$D:$D,"No Match",0,1))</f>
        <v>-</v>
      </c>
      <c r="F2392" s="6" t="str">
        <f>IF(D2392="","-",_xlfn.XLOOKUP(D2392,'TM Information'!$A:$A,'TM Information'!$F:$F,"No Match",0,1))</f>
        <v>-</v>
      </c>
      <c r="G2392" s="42">
        <f t="shared" si="37"/>
        <v>0</v>
      </c>
    </row>
    <row r="2393" spans="1:7">
      <c r="A2393" s="6" t="s">
        <v>100</v>
      </c>
      <c r="E2393" s="6" t="str">
        <f>IF(D2393="","-",_xlfn.XLOOKUP(D2393,'TM Information'!$A:$A,'TM Information'!$D:$D,"No Match",0,1))</f>
        <v>-</v>
      </c>
      <c r="F2393" s="6" t="str">
        <f>IF(D2393="","-",_xlfn.XLOOKUP(D2393,'TM Information'!$A:$A,'TM Information'!$F:$F,"No Match",0,1))</f>
        <v>-</v>
      </c>
      <c r="G2393" s="42">
        <f t="shared" si="37"/>
        <v>0</v>
      </c>
    </row>
    <row r="2394" spans="1:7">
      <c r="A2394" s="6" t="s">
        <v>100</v>
      </c>
      <c r="E2394" s="6" t="str">
        <f>IF(D2394="","-",_xlfn.XLOOKUP(D2394,'TM Information'!$A:$A,'TM Information'!$D:$D,"No Match",0,1))</f>
        <v>-</v>
      </c>
      <c r="F2394" s="6" t="str">
        <f>IF(D2394="","-",_xlfn.XLOOKUP(D2394,'TM Information'!$A:$A,'TM Information'!$F:$F,"No Match",0,1))</f>
        <v>-</v>
      </c>
      <c r="G2394" s="42">
        <f t="shared" si="37"/>
        <v>0</v>
      </c>
    </row>
    <row r="2395" spans="1:7">
      <c r="A2395" s="6" t="s">
        <v>100</v>
      </c>
      <c r="E2395" s="6" t="str">
        <f>IF(D2395="","-",_xlfn.XLOOKUP(D2395,'TM Information'!$A:$A,'TM Information'!$D:$D,"No Match",0,1))</f>
        <v>-</v>
      </c>
      <c r="F2395" s="6" t="str">
        <f>IF(D2395="","-",_xlfn.XLOOKUP(D2395,'TM Information'!$A:$A,'TM Information'!$F:$F,"No Match",0,1))</f>
        <v>-</v>
      </c>
      <c r="G2395" s="42">
        <f t="shared" si="37"/>
        <v>0</v>
      </c>
    </row>
    <row r="2396" spans="1:7">
      <c r="A2396" s="6" t="s">
        <v>100</v>
      </c>
      <c r="E2396" s="6" t="str">
        <f>IF(D2396="","-",_xlfn.XLOOKUP(D2396,'TM Information'!$A:$A,'TM Information'!$D:$D,"No Match",0,1))</f>
        <v>-</v>
      </c>
      <c r="F2396" s="6" t="str">
        <f>IF(D2396="","-",_xlfn.XLOOKUP(D2396,'TM Information'!$A:$A,'TM Information'!$F:$F,"No Match",0,1))</f>
        <v>-</v>
      </c>
      <c r="G2396" s="42">
        <f t="shared" si="37"/>
        <v>0</v>
      </c>
    </row>
    <row r="2397" spans="1:7">
      <c r="A2397" s="6" t="s">
        <v>100</v>
      </c>
      <c r="E2397" s="6" t="str">
        <f>IF(D2397="","-",_xlfn.XLOOKUP(D2397,'TM Information'!$A:$A,'TM Information'!$D:$D,"No Match",0,1))</f>
        <v>-</v>
      </c>
      <c r="F2397" s="6" t="str">
        <f>IF(D2397="","-",_xlfn.XLOOKUP(D2397,'TM Information'!$A:$A,'TM Information'!$F:$F,"No Match",0,1))</f>
        <v>-</v>
      </c>
      <c r="G2397" s="42">
        <f t="shared" si="37"/>
        <v>0</v>
      </c>
    </row>
    <row r="2398" spans="1:7">
      <c r="A2398" s="6" t="s">
        <v>100</v>
      </c>
      <c r="E2398" s="6" t="str">
        <f>IF(D2398="","-",_xlfn.XLOOKUP(D2398,'TM Information'!$A:$A,'TM Information'!$D:$D,"No Match",0,1))</f>
        <v>-</v>
      </c>
      <c r="F2398" s="6" t="str">
        <f>IF(D2398="","-",_xlfn.XLOOKUP(D2398,'TM Information'!$A:$A,'TM Information'!$F:$F,"No Match",0,1))</f>
        <v>-</v>
      </c>
      <c r="G2398" s="42">
        <f t="shared" si="37"/>
        <v>0</v>
      </c>
    </row>
    <row r="2399" spans="1:7">
      <c r="A2399" s="6" t="s">
        <v>100</v>
      </c>
      <c r="E2399" s="6" t="str">
        <f>IF(D2399="","-",_xlfn.XLOOKUP(D2399,'TM Information'!$A:$A,'TM Information'!$D:$D,"No Match",0,1))</f>
        <v>-</v>
      </c>
      <c r="F2399" s="6" t="str">
        <f>IF(D2399="","-",_xlfn.XLOOKUP(D2399,'TM Information'!$A:$A,'TM Information'!$F:$F,"No Match",0,1))</f>
        <v>-</v>
      </c>
      <c r="G2399" s="42">
        <f t="shared" si="37"/>
        <v>0</v>
      </c>
    </row>
    <row r="2400" spans="1:7">
      <c r="A2400" s="6" t="s">
        <v>100</v>
      </c>
      <c r="E2400" s="6" t="str">
        <f>IF(D2400="","-",_xlfn.XLOOKUP(D2400,'TM Information'!$A:$A,'TM Information'!$D:$D,"No Match",0,1))</f>
        <v>-</v>
      </c>
      <c r="F2400" s="6" t="str">
        <f>IF(D2400="","-",_xlfn.XLOOKUP(D2400,'TM Information'!$A:$A,'TM Information'!$F:$F,"No Match",0,1))</f>
        <v>-</v>
      </c>
      <c r="G2400" s="42">
        <f t="shared" si="37"/>
        <v>0</v>
      </c>
    </row>
    <row r="2401" spans="1:7">
      <c r="A2401" s="6" t="s">
        <v>100</v>
      </c>
      <c r="E2401" s="6" t="str">
        <f>IF(D2401="","-",_xlfn.XLOOKUP(D2401,'TM Information'!$A:$A,'TM Information'!$D:$D,"No Match",0,1))</f>
        <v>-</v>
      </c>
      <c r="F2401" s="6" t="str">
        <f>IF(D2401="","-",_xlfn.XLOOKUP(D2401,'TM Information'!$A:$A,'TM Information'!$F:$F,"No Match",0,1))</f>
        <v>-</v>
      </c>
      <c r="G2401" s="42">
        <f t="shared" si="37"/>
        <v>0</v>
      </c>
    </row>
    <row r="2402" spans="1:7">
      <c r="A2402" s="6" t="s">
        <v>100</v>
      </c>
      <c r="E2402" s="6" t="str">
        <f>IF(D2402="","-",_xlfn.XLOOKUP(D2402,'TM Information'!$A:$A,'TM Information'!$D:$D,"No Match",0,1))</f>
        <v>-</v>
      </c>
      <c r="F2402" s="6" t="str">
        <f>IF(D2402="","-",_xlfn.XLOOKUP(D2402,'TM Information'!$A:$A,'TM Information'!$F:$F,"No Match",0,1))</f>
        <v>-</v>
      </c>
      <c r="G2402" s="42">
        <f t="shared" si="37"/>
        <v>0</v>
      </c>
    </row>
    <row r="2403" spans="1:7">
      <c r="A2403" s="6" t="s">
        <v>100</v>
      </c>
      <c r="E2403" s="6" t="str">
        <f>IF(D2403="","-",_xlfn.XLOOKUP(D2403,'TM Information'!$A:$A,'TM Information'!$D:$D,"No Match",0,1))</f>
        <v>-</v>
      </c>
      <c r="F2403" s="6" t="str">
        <f>IF(D2403="","-",_xlfn.XLOOKUP(D2403,'TM Information'!$A:$A,'TM Information'!$F:$F,"No Match",0,1))</f>
        <v>-</v>
      </c>
      <c r="G2403" s="42">
        <f t="shared" si="37"/>
        <v>0</v>
      </c>
    </row>
    <row r="2404" spans="1:7">
      <c r="A2404" s="6" t="s">
        <v>100</v>
      </c>
      <c r="E2404" s="6" t="str">
        <f>IF(D2404="","-",_xlfn.XLOOKUP(D2404,'TM Information'!$A:$A,'TM Information'!$D:$D,"No Match",0,1))</f>
        <v>-</v>
      </c>
      <c r="F2404" s="6" t="str">
        <f>IF(D2404="","-",_xlfn.XLOOKUP(D2404,'TM Information'!$A:$A,'TM Information'!$F:$F,"No Match",0,1))</f>
        <v>-</v>
      </c>
      <c r="G2404" s="42">
        <f t="shared" si="37"/>
        <v>0</v>
      </c>
    </row>
    <row r="2405" spans="1:7">
      <c r="A2405" s="6" t="s">
        <v>100</v>
      </c>
      <c r="E2405" s="6" t="str">
        <f>IF(D2405="","-",_xlfn.XLOOKUP(D2405,'TM Information'!$A:$A,'TM Information'!$D:$D,"No Match",0,1))</f>
        <v>-</v>
      </c>
      <c r="F2405" s="6" t="str">
        <f>IF(D2405="","-",_xlfn.XLOOKUP(D2405,'TM Information'!$A:$A,'TM Information'!$F:$F,"No Match",0,1))</f>
        <v>-</v>
      </c>
      <c r="G2405" s="42">
        <f t="shared" si="37"/>
        <v>0</v>
      </c>
    </row>
    <row r="2406" spans="1:7">
      <c r="A2406" s="6" t="s">
        <v>100</v>
      </c>
      <c r="E2406" s="6" t="str">
        <f>IF(D2406="","-",_xlfn.XLOOKUP(D2406,'TM Information'!$A:$A,'TM Information'!$D:$D,"No Match",0,1))</f>
        <v>-</v>
      </c>
      <c r="F2406" s="6" t="str">
        <f>IF(D2406="","-",_xlfn.XLOOKUP(D2406,'TM Information'!$A:$A,'TM Information'!$F:$F,"No Match",0,1))</f>
        <v>-</v>
      </c>
      <c r="G2406" s="42">
        <f t="shared" si="37"/>
        <v>0</v>
      </c>
    </row>
    <row r="2407" spans="1:7">
      <c r="A2407" s="6" t="s">
        <v>100</v>
      </c>
      <c r="E2407" s="6" t="str">
        <f>IF(D2407="","-",_xlfn.XLOOKUP(D2407,'TM Information'!$A:$A,'TM Information'!$D:$D,"No Match",0,1))</f>
        <v>-</v>
      </c>
      <c r="F2407" s="6" t="str">
        <f>IF(D2407="","-",_xlfn.XLOOKUP(D2407,'TM Information'!$A:$A,'TM Information'!$F:$F,"No Match",0,1))</f>
        <v>-</v>
      </c>
      <c r="G2407" s="42">
        <f t="shared" si="37"/>
        <v>0</v>
      </c>
    </row>
    <row r="2408" spans="1:7">
      <c r="A2408" s="6" t="s">
        <v>100</v>
      </c>
      <c r="E2408" s="6" t="str">
        <f>IF(D2408="","-",_xlfn.XLOOKUP(D2408,'TM Information'!$A:$A,'TM Information'!$D:$D,"No Match",0,1))</f>
        <v>-</v>
      </c>
      <c r="F2408" s="6" t="str">
        <f>IF(D2408="","-",_xlfn.XLOOKUP(D2408,'TM Information'!$A:$A,'TM Information'!$F:$F,"No Match",0,1))</f>
        <v>-</v>
      </c>
      <c r="G2408" s="42">
        <f t="shared" si="37"/>
        <v>0</v>
      </c>
    </row>
    <row r="2409" spans="1:7">
      <c r="A2409" s="6" t="s">
        <v>100</v>
      </c>
      <c r="E2409" s="6" t="str">
        <f>IF(D2409="","-",_xlfn.XLOOKUP(D2409,'TM Information'!$A:$A,'TM Information'!$D:$D,"No Match",0,1))</f>
        <v>-</v>
      </c>
      <c r="F2409" s="6" t="str">
        <f>IF(D2409="","-",_xlfn.XLOOKUP(D2409,'TM Information'!$A:$A,'TM Information'!$F:$F,"No Match",0,1))</f>
        <v>-</v>
      </c>
      <c r="G2409" s="42">
        <f t="shared" si="37"/>
        <v>0</v>
      </c>
    </row>
    <row r="2410" spans="1:7">
      <c r="A2410" s="6" t="s">
        <v>100</v>
      </c>
      <c r="E2410" s="6" t="str">
        <f>IF(D2410="","-",_xlfn.XLOOKUP(D2410,'TM Information'!$A:$A,'TM Information'!$D:$D,"No Match",0,1))</f>
        <v>-</v>
      </c>
      <c r="F2410" s="6" t="str">
        <f>IF(D2410="","-",_xlfn.XLOOKUP(D2410,'TM Information'!$A:$A,'TM Information'!$F:$F,"No Match",0,1))</f>
        <v>-</v>
      </c>
      <c r="G2410" s="42">
        <f t="shared" si="37"/>
        <v>0</v>
      </c>
    </row>
    <row r="2411" spans="1:7">
      <c r="A2411" s="6" t="s">
        <v>100</v>
      </c>
      <c r="E2411" s="6" t="str">
        <f>IF(D2411="","-",_xlfn.XLOOKUP(D2411,'TM Information'!$A:$A,'TM Information'!$D:$D,"No Match",0,1))</f>
        <v>-</v>
      </c>
      <c r="F2411" s="6" t="str">
        <f>IF(D2411="","-",_xlfn.XLOOKUP(D2411,'TM Information'!$A:$A,'TM Information'!$F:$F,"No Match",0,1))</f>
        <v>-</v>
      </c>
      <c r="G2411" s="42">
        <f t="shared" si="37"/>
        <v>0</v>
      </c>
    </row>
    <row r="2412" spans="1:7">
      <c r="A2412" s="6" t="s">
        <v>100</v>
      </c>
      <c r="E2412" s="6" t="str">
        <f>IF(D2412="","-",_xlfn.XLOOKUP(D2412,'TM Information'!$A:$A,'TM Information'!$D:$D,"No Match",0,1))</f>
        <v>-</v>
      </c>
      <c r="F2412" s="6" t="str">
        <f>IF(D2412="","-",_xlfn.XLOOKUP(D2412,'TM Information'!$A:$A,'TM Information'!$F:$F,"No Match",0,1))</f>
        <v>-</v>
      </c>
      <c r="G2412" s="42">
        <f t="shared" si="37"/>
        <v>0</v>
      </c>
    </row>
    <row r="2413" spans="1:7">
      <c r="A2413" s="6" t="s">
        <v>100</v>
      </c>
      <c r="E2413" s="6" t="str">
        <f>IF(D2413="","-",_xlfn.XLOOKUP(D2413,'TM Information'!$A:$A,'TM Information'!$D:$D,"No Match",0,1))</f>
        <v>-</v>
      </c>
      <c r="F2413" s="6" t="str">
        <f>IF(D2413="","-",_xlfn.XLOOKUP(D2413,'TM Information'!$A:$A,'TM Information'!$F:$F,"No Match",0,1))</f>
        <v>-</v>
      </c>
      <c r="G2413" s="42">
        <f t="shared" si="37"/>
        <v>0</v>
      </c>
    </row>
    <row r="2414" spans="1:7">
      <c r="A2414" s="6" t="s">
        <v>100</v>
      </c>
      <c r="E2414" s="6" t="str">
        <f>IF(D2414="","-",_xlfn.XLOOKUP(D2414,'TM Information'!$A:$A,'TM Information'!$D:$D,"No Match",0,1))</f>
        <v>-</v>
      </c>
      <c r="F2414" s="6" t="str">
        <f>IF(D2414="","-",_xlfn.XLOOKUP(D2414,'TM Information'!$A:$A,'TM Information'!$F:$F,"No Match",0,1))</f>
        <v>-</v>
      </c>
      <c r="G2414" s="42">
        <f t="shared" ref="G2414:G2477" si="38">COUNTIF(D:D,D2414)</f>
        <v>0</v>
      </c>
    </row>
    <row r="2415" spans="1:7">
      <c r="A2415" s="6" t="s">
        <v>100</v>
      </c>
      <c r="E2415" s="6" t="str">
        <f>IF(D2415="","-",_xlfn.XLOOKUP(D2415,'TM Information'!$A:$A,'TM Information'!$D:$D,"No Match",0,1))</f>
        <v>-</v>
      </c>
      <c r="F2415" s="6" t="str">
        <f>IF(D2415="","-",_xlfn.XLOOKUP(D2415,'TM Information'!$A:$A,'TM Information'!$F:$F,"No Match",0,1))</f>
        <v>-</v>
      </c>
      <c r="G2415" s="42">
        <f t="shared" si="38"/>
        <v>0</v>
      </c>
    </row>
    <row r="2416" spans="1:7">
      <c r="A2416" s="6" t="s">
        <v>100</v>
      </c>
      <c r="E2416" s="6" t="str">
        <f>IF(D2416="","-",_xlfn.XLOOKUP(D2416,'TM Information'!$A:$A,'TM Information'!$D:$D,"No Match",0,1))</f>
        <v>-</v>
      </c>
      <c r="F2416" s="6" t="str">
        <f>IF(D2416="","-",_xlfn.XLOOKUP(D2416,'TM Information'!$A:$A,'TM Information'!$F:$F,"No Match",0,1))</f>
        <v>-</v>
      </c>
      <c r="G2416" s="42">
        <f t="shared" si="38"/>
        <v>0</v>
      </c>
    </row>
    <row r="2417" spans="1:7">
      <c r="A2417" s="6" t="s">
        <v>100</v>
      </c>
      <c r="E2417" s="6" t="str">
        <f>IF(D2417="","-",_xlfn.XLOOKUP(D2417,'TM Information'!$A:$A,'TM Information'!$D:$D,"No Match",0,1))</f>
        <v>-</v>
      </c>
      <c r="F2417" s="6" t="str">
        <f>IF(D2417="","-",_xlfn.XLOOKUP(D2417,'TM Information'!$A:$A,'TM Information'!$F:$F,"No Match",0,1))</f>
        <v>-</v>
      </c>
      <c r="G2417" s="42">
        <f t="shared" si="38"/>
        <v>0</v>
      </c>
    </row>
    <row r="2418" spans="1:7">
      <c r="A2418" s="6" t="s">
        <v>100</v>
      </c>
      <c r="E2418" s="6" t="str">
        <f>IF(D2418="","-",_xlfn.XLOOKUP(D2418,'TM Information'!$A:$A,'TM Information'!$D:$D,"No Match",0,1))</f>
        <v>-</v>
      </c>
      <c r="F2418" s="6" t="str">
        <f>IF(D2418="","-",_xlfn.XLOOKUP(D2418,'TM Information'!$A:$A,'TM Information'!$F:$F,"No Match",0,1))</f>
        <v>-</v>
      </c>
      <c r="G2418" s="42">
        <f t="shared" si="38"/>
        <v>0</v>
      </c>
    </row>
    <row r="2419" spans="1:7">
      <c r="A2419" s="6" t="s">
        <v>100</v>
      </c>
      <c r="E2419" s="6" t="str">
        <f>IF(D2419="","-",_xlfn.XLOOKUP(D2419,'TM Information'!$A:$A,'TM Information'!$D:$D,"No Match",0,1))</f>
        <v>-</v>
      </c>
      <c r="F2419" s="6" t="str">
        <f>IF(D2419="","-",_xlfn.XLOOKUP(D2419,'TM Information'!$A:$A,'TM Information'!$F:$F,"No Match",0,1))</f>
        <v>-</v>
      </c>
      <c r="G2419" s="42">
        <f t="shared" si="38"/>
        <v>0</v>
      </c>
    </row>
    <row r="2420" spans="1:7">
      <c r="A2420" s="6" t="s">
        <v>100</v>
      </c>
      <c r="E2420" s="6" t="str">
        <f>IF(D2420="","-",_xlfn.XLOOKUP(D2420,'TM Information'!$A:$A,'TM Information'!$D:$D,"No Match",0,1))</f>
        <v>-</v>
      </c>
      <c r="F2420" s="6" t="str">
        <f>IF(D2420="","-",_xlfn.XLOOKUP(D2420,'TM Information'!$A:$A,'TM Information'!$F:$F,"No Match",0,1))</f>
        <v>-</v>
      </c>
      <c r="G2420" s="42">
        <f t="shared" si="38"/>
        <v>0</v>
      </c>
    </row>
    <row r="2421" spans="1:7">
      <c r="A2421" s="6" t="s">
        <v>100</v>
      </c>
      <c r="E2421" s="6" t="str">
        <f>IF(D2421="","-",_xlfn.XLOOKUP(D2421,'TM Information'!$A:$A,'TM Information'!$D:$D,"No Match",0,1))</f>
        <v>-</v>
      </c>
      <c r="F2421" s="6" t="str">
        <f>IF(D2421="","-",_xlfn.XLOOKUP(D2421,'TM Information'!$A:$A,'TM Information'!$F:$F,"No Match",0,1))</f>
        <v>-</v>
      </c>
      <c r="G2421" s="42">
        <f t="shared" si="38"/>
        <v>0</v>
      </c>
    </row>
    <row r="2422" spans="1:7">
      <c r="A2422" s="6" t="s">
        <v>100</v>
      </c>
      <c r="E2422" s="6" t="str">
        <f>IF(D2422="","-",_xlfn.XLOOKUP(D2422,'TM Information'!$A:$A,'TM Information'!$D:$D,"No Match",0,1))</f>
        <v>-</v>
      </c>
      <c r="F2422" s="6" t="str">
        <f>IF(D2422="","-",_xlfn.XLOOKUP(D2422,'TM Information'!$A:$A,'TM Information'!$F:$F,"No Match",0,1))</f>
        <v>-</v>
      </c>
      <c r="G2422" s="42">
        <f t="shared" si="38"/>
        <v>0</v>
      </c>
    </row>
    <row r="2423" spans="1:7">
      <c r="A2423" s="6" t="s">
        <v>100</v>
      </c>
      <c r="E2423" s="6" t="str">
        <f>IF(D2423="","-",_xlfn.XLOOKUP(D2423,'TM Information'!$A:$A,'TM Information'!$D:$D,"No Match",0,1))</f>
        <v>-</v>
      </c>
      <c r="F2423" s="6" t="str">
        <f>IF(D2423="","-",_xlfn.XLOOKUP(D2423,'TM Information'!$A:$A,'TM Information'!$F:$F,"No Match",0,1))</f>
        <v>-</v>
      </c>
      <c r="G2423" s="42">
        <f t="shared" si="38"/>
        <v>0</v>
      </c>
    </row>
    <row r="2424" spans="1:7">
      <c r="A2424" s="6" t="s">
        <v>100</v>
      </c>
      <c r="E2424" s="6" t="str">
        <f>IF(D2424="","-",_xlfn.XLOOKUP(D2424,'TM Information'!$A:$A,'TM Information'!$D:$D,"No Match",0,1))</f>
        <v>-</v>
      </c>
      <c r="F2424" s="6" t="str">
        <f>IF(D2424="","-",_xlfn.XLOOKUP(D2424,'TM Information'!$A:$A,'TM Information'!$F:$F,"No Match",0,1))</f>
        <v>-</v>
      </c>
      <c r="G2424" s="42">
        <f t="shared" si="38"/>
        <v>0</v>
      </c>
    </row>
    <row r="2425" spans="1:7">
      <c r="A2425" s="6" t="s">
        <v>100</v>
      </c>
      <c r="E2425" s="6" t="str">
        <f>IF(D2425="","-",_xlfn.XLOOKUP(D2425,'TM Information'!$A:$A,'TM Information'!$D:$D,"No Match",0,1))</f>
        <v>-</v>
      </c>
      <c r="F2425" s="6" t="str">
        <f>IF(D2425="","-",_xlfn.XLOOKUP(D2425,'TM Information'!$A:$A,'TM Information'!$F:$F,"No Match",0,1))</f>
        <v>-</v>
      </c>
      <c r="G2425" s="42">
        <f t="shared" si="38"/>
        <v>0</v>
      </c>
    </row>
    <row r="2426" spans="1:7">
      <c r="A2426" s="6" t="s">
        <v>100</v>
      </c>
      <c r="E2426" s="6" t="str">
        <f>IF(D2426="","-",_xlfn.XLOOKUP(D2426,'TM Information'!$A:$A,'TM Information'!$D:$D,"No Match",0,1))</f>
        <v>-</v>
      </c>
      <c r="F2426" s="6" t="str">
        <f>IF(D2426="","-",_xlfn.XLOOKUP(D2426,'TM Information'!$A:$A,'TM Information'!$F:$F,"No Match",0,1))</f>
        <v>-</v>
      </c>
      <c r="G2426" s="42">
        <f t="shared" si="38"/>
        <v>0</v>
      </c>
    </row>
    <row r="2427" spans="1:7">
      <c r="A2427" s="6" t="s">
        <v>100</v>
      </c>
      <c r="E2427" s="6" t="str">
        <f>IF(D2427="","-",_xlfn.XLOOKUP(D2427,'TM Information'!$A:$A,'TM Information'!$D:$D,"No Match",0,1))</f>
        <v>-</v>
      </c>
      <c r="F2427" s="6" t="str">
        <f>IF(D2427="","-",_xlfn.XLOOKUP(D2427,'TM Information'!$A:$A,'TM Information'!$F:$F,"No Match",0,1))</f>
        <v>-</v>
      </c>
      <c r="G2427" s="42">
        <f t="shared" si="38"/>
        <v>0</v>
      </c>
    </row>
    <row r="2428" spans="1:7">
      <c r="A2428" s="6" t="s">
        <v>100</v>
      </c>
      <c r="E2428" s="6" t="str">
        <f>IF(D2428="","-",_xlfn.XLOOKUP(D2428,'TM Information'!$A:$A,'TM Information'!$D:$D,"No Match",0,1))</f>
        <v>-</v>
      </c>
      <c r="F2428" s="6" t="str">
        <f>IF(D2428="","-",_xlfn.XLOOKUP(D2428,'TM Information'!$A:$A,'TM Information'!$F:$F,"No Match",0,1))</f>
        <v>-</v>
      </c>
      <c r="G2428" s="42">
        <f t="shared" si="38"/>
        <v>0</v>
      </c>
    </row>
    <row r="2429" spans="1:7">
      <c r="A2429" s="6" t="s">
        <v>100</v>
      </c>
      <c r="E2429" s="6" t="str">
        <f>IF(D2429="","-",_xlfn.XLOOKUP(D2429,'TM Information'!$A:$A,'TM Information'!$D:$D,"No Match",0,1))</f>
        <v>-</v>
      </c>
      <c r="F2429" s="6" t="str">
        <f>IF(D2429="","-",_xlfn.XLOOKUP(D2429,'TM Information'!$A:$A,'TM Information'!$F:$F,"No Match",0,1))</f>
        <v>-</v>
      </c>
      <c r="G2429" s="42">
        <f t="shared" si="38"/>
        <v>0</v>
      </c>
    </row>
    <row r="2430" spans="1:7">
      <c r="A2430" s="6" t="s">
        <v>100</v>
      </c>
      <c r="E2430" s="6" t="str">
        <f>IF(D2430="","-",_xlfn.XLOOKUP(D2430,'TM Information'!$A:$A,'TM Information'!$D:$D,"No Match",0,1))</f>
        <v>-</v>
      </c>
      <c r="F2430" s="6" t="str">
        <f>IF(D2430="","-",_xlfn.XLOOKUP(D2430,'TM Information'!$A:$A,'TM Information'!$F:$F,"No Match",0,1))</f>
        <v>-</v>
      </c>
      <c r="G2430" s="42">
        <f t="shared" si="38"/>
        <v>0</v>
      </c>
    </row>
    <row r="2431" spans="1:7">
      <c r="A2431" s="6" t="s">
        <v>100</v>
      </c>
      <c r="E2431" s="6" t="str">
        <f>IF(D2431="","-",_xlfn.XLOOKUP(D2431,'TM Information'!$A:$A,'TM Information'!$D:$D,"No Match",0,1))</f>
        <v>-</v>
      </c>
      <c r="F2431" s="6" t="str">
        <f>IF(D2431="","-",_xlfn.XLOOKUP(D2431,'TM Information'!$A:$A,'TM Information'!$F:$F,"No Match",0,1))</f>
        <v>-</v>
      </c>
      <c r="G2431" s="42">
        <f t="shared" si="38"/>
        <v>0</v>
      </c>
    </row>
    <row r="2432" spans="1:7">
      <c r="A2432" s="6" t="s">
        <v>100</v>
      </c>
      <c r="E2432" s="6" t="str">
        <f>IF(D2432="","-",_xlfn.XLOOKUP(D2432,'TM Information'!$A:$A,'TM Information'!$D:$D,"No Match",0,1))</f>
        <v>-</v>
      </c>
      <c r="F2432" s="6" t="str">
        <f>IF(D2432="","-",_xlfn.XLOOKUP(D2432,'TM Information'!$A:$A,'TM Information'!$F:$F,"No Match",0,1))</f>
        <v>-</v>
      </c>
      <c r="G2432" s="42">
        <f t="shared" si="38"/>
        <v>0</v>
      </c>
    </row>
    <row r="2433" spans="1:7">
      <c r="A2433" s="6" t="s">
        <v>100</v>
      </c>
      <c r="E2433" s="6" t="str">
        <f>IF(D2433="","-",_xlfn.XLOOKUP(D2433,'TM Information'!$A:$A,'TM Information'!$D:$D,"No Match",0,1))</f>
        <v>-</v>
      </c>
      <c r="F2433" s="6" t="str">
        <f>IF(D2433="","-",_xlfn.XLOOKUP(D2433,'TM Information'!$A:$A,'TM Information'!$F:$F,"No Match",0,1))</f>
        <v>-</v>
      </c>
      <c r="G2433" s="42">
        <f t="shared" si="38"/>
        <v>0</v>
      </c>
    </row>
    <row r="2434" spans="1:7">
      <c r="A2434" s="6" t="s">
        <v>100</v>
      </c>
      <c r="E2434" s="6" t="str">
        <f>IF(D2434="","-",_xlfn.XLOOKUP(D2434,'TM Information'!$A:$A,'TM Information'!$D:$D,"No Match",0,1))</f>
        <v>-</v>
      </c>
      <c r="F2434" s="6" t="str">
        <f>IF(D2434="","-",_xlfn.XLOOKUP(D2434,'TM Information'!$A:$A,'TM Information'!$F:$F,"No Match",0,1))</f>
        <v>-</v>
      </c>
      <c r="G2434" s="42">
        <f t="shared" si="38"/>
        <v>0</v>
      </c>
    </row>
    <row r="2435" spans="1:7">
      <c r="A2435" s="6" t="s">
        <v>100</v>
      </c>
      <c r="E2435" s="6" t="str">
        <f>IF(D2435="","-",_xlfn.XLOOKUP(D2435,'TM Information'!$A:$A,'TM Information'!$D:$D,"No Match",0,1))</f>
        <v>-</v>
      </c>
      <c r="F2435" s="6" t="str">
        <f>IF(D2435="","-",_xlfn.XLOOKUP(D2435,'TM Information'!$A:$A,'TM Information'!$F:$F,"No Match",0,1))</f>
        <v>-</v>
      </c>
      <c r="G2435" s="42">
        <f t="shared" si="38"/>
        <v>0</v>
      </c>
    </row>
    <row r="2436" spans="1:7">
      <c r="A2436" s="6" t="s">
        <v>100</v>
      </c>
      <c r="E2436" s="6" t="str">
        <f>IF(D2436="","-",_xlfn.XLOOKUP(D2436,'TM Information'!$A:$A,'TM Information'!$D:$D,"No Match",0,1))</f>
        <v>-</v>
      </c>
      <c r="F2436" s="6" t="str">
        <f>IF(D2436="","-",_xlfn.XLOOKUP(D2436,'TM Information'!$A:$A,'TM Information'!$F:$F,"No Match",0,1))</f>
        <v>-</v>
      </c>
      <c r="G2436" s="42">
        <f t="shared" si="38"/>
        <v>0</v>
      </c>
    </row>
    <row r="2437" spans="1:7">
      <c r="A2437" s="6" t="s">
        <v>100</v>
      </c>
      <c r="E2437" s="6" t="str">
        <f>IF(D2437="","-",_xlfn.XLOOKUP(D2437,'TM Information'!$A:$A,'TM Information'!$D:$D,"No Match",0,1))</f>
        <v>-</v>
      </c>
      <c r="F2437" s="6" t="str">
        <f>IF(D2437="","-",_xlfn.XLOOKUP(D2437,'TM Information'!$A:$A,'TM Information'!$F:$F,"No Match",0,1))</f>
        <v>-</v>
      </c>
      <c r="G2437" s="42">
        <f t="shared" si="38"/>
        <v>0</v>
      </c>
    </row>
    <row r="2438" spans="1:7">
      <c r="A2438" s="6" t="s">
        <v>100</v>
      </c>
      <c r="E2438" s="6" t="str">
        <f>IF(D2438="","-",_xlfn.XLOOKUP(D2438,'TM Information'!$A:$A,'TM Information'!$D:$D,"No Match",0,1))</f>
        <v>-</v>
      </c>
      <c r="F2438" s="6" t="str">
        <f>IF(D2438="","-",_xlfn.XLOOKUP(D2438,'TM Information'!$A:$A,'TM Information'!$F:$F,"No Match",0,1))</f>
        <v>-</v>
      </c>
      <c r="G2438" s="42">
        <f t="shared" si="38"/>
        <v>0</v>
      </c>
    </row>
    <row r="2439" spans="1:7">
      <c r="A2439" s="6" t="s">
        <v>100</v>
      </c>
      <c r="E2439" s="6" t="str">
        <f>IF(D2439="","-",_xlfn.XLOOKUP(D2439,'TM Information'!$A:$A,'TM Information'!$D:$D,"No Match",0,1))</f>
        <v>-</v>
      </c>
      <c r="F2439" s="6" t="str">
        <f>IF(D2439="","-",_xlfn.XLOOKUP(D2439,'TM Information'!$A:$A,'TM Information'!$F:$F,"No Match",0,1))</f>
        <v>-</v>
      </c>
      <c r="G2439" s="42">
        <f t="shared" si="38"/>
        <v>0</v>
      </c>
    </row>
    <row r="2440" spans="1:7">
      <c r="A2440" s="6" t="s">
        <v>100</v>
      </c>
      <c r="E2440" s="6" t="str">
        <f>IF(D2440="","-",_xlfn.XLOOKUP(D2440,'TM Information'!$A:$A,'TM Information'!$D:$D,"No Match",0,1))</f>
        <v>-</v>
      </c>
      <c r="F2440" s="6" t="str">
        <f>IF(D2440="","-",_xlfn.XLOOKUP(D2440,'TM Information'!$A:$A,'TM Information'!$F:$F,"No Match",0,1))</f>
        <v>-</v>
      </c>
      <c r="G2440" s="42">
        <f t="shared" si="38"/>
        <v>0</v>
      </c>
    </row>
    <row r="2441" spans="1:7">
      <c r="A2441" s="6" t="s">
        <v>100</v>
      </c>
      <c r="E2441" s="6" t="str">
        <f>IF(D2441="","-",_xlfn.XLOOKUP(D2441,'TM Information'!$A:$A,'TM Information'!$D:$D,"No Match",0,1))</f>
        <v>-</v>
      </c>
      <c r="F2441" s="6" t="str">
        <f>IF(D2441="","-",_xlfn.XLOOKUP(D2441,'TM Information'!$A:$A,'TM Information'!$F:$F,"No Match",0,1))</f>
        <v>-</v>
      </c>
      <c r="G2441" s="42">
        <f t="shared" si="38"/>
        <v>0</v>
      </c>
    </row>
    <row r="2442" spans="1:7">
      <c r="A2442" s="6" t="s">
        <v>100</v>
      </c>
      <c r="E2442" s="6" t="str">
        <f>IF(D2442="","-",_xlfn.XLOOKUP(D2442,'TM Information'!$A:$A,'TM Information'!$D:$D,"No Match",0,1))</f>
        <v>-</v>
      </c>
      <c r="F2442" s="6" t="str">
        <f>IF(D2442="","-",_xlfn.XLOOKUP(D2442,'TM Information'!$A:$A,'TM Information'!$F:$F,"No Match",0,1))</f>
        <v>-</v>
      </c>
      <c r="G2442" s="42">
        <f t="shared" si="38"/>
        <v>0</v>
      </c>
    </row>
    <row r="2443" spans="1:7">
      <c r="A2443" s="6" t="s">
        <v>100</v>
      </c>
      <c r="E2443" s="6" t="str">
        <f>IF(D2443="","-",_xlfn.XLOOKUP(D2443,'TM Information'!$A:$A,'TM Information'!$D:$D,"No Match",0,1))</f>
        <v>-</v>
      </c>
      <c r="F2443" s="6" t="str">
        <f>IF(D2443="","-",_xlfn.XLOOKUP(D2443,'TM Information'!$A:$A,'TM Information'!$F:$F,"No Match",0,1))</f>
        <v>-</v>
      </c>
      <c r="G2443" s="42">
        <f t="shared" si="38"/>
        <v>0</v>
      </c>
    </row>
    <row r="2444" spans="1:7">
      <c r="A2444" s="6" t="s">
        <v>100</v>
      </c>
      <c r="E2444" s="6" t="str">
        <f>IF(D2444="","-",_xlfn.XLOOKUP(D2444,'TM Information'!$A:$A,'TM Information'!$D:$D,"No Match",0,1))</f>
        <v>-</v>
      </c>
      <c r="F2444" s="6" t="str">
        <f>IF(D2444="","-",_xlfn.XLOOKUP(D2444,'TM Information'!$A:$A,'TM Information'!$F:$F,"No Match",0,1))</f>
        <v>-</v>
      </c>
      <c r="G2444" s="42">
        <f t="shared" si="38"/>
        <v>0</v>
      </c>
    </row>
    <row r="2445" spans="1:7">
      <c r="A2445" s="6" t="s">
        <v>100</v>
      </c>
      <c r="E2445" s="6" t="str">
        <f>IF(D2445="","-",_xlfn.XLOOKUP(D2445,'TM Information'!$A:$A,'TM Information'!$D:$D,"No Match",0,1))</f>
        <v>-</v>
      </c>
      <c r="F2445" s="6" t="str">
        <f>IF(D2445="","-",_xlfn.XLOOKUP(D2445,'TM Information'!$A:$A,'TM Information'!$F:$F,"No Match",0,1))</f>
        <v>-</v>
      </c>
      <c r="G2445" s="42">
        <f t="shared" si="38"/>
        <v>0</v>
      </c>
    </row>
    <row r="2446" spans="1:7">
      <c r="A2446" s="6" t="s">
        <v>100</v>
      </c>
      <c r="E2446" s="6" t="str">
        <f>IF(D2446="","-",_xlfn.XLOOKUP(D2446,'TM Information'!$A:$A,'TM Information'!$D:$D,"No Match",0,1))</f>
        <v>-</v>
      </c>
      <c r="F2446" s="6" t="str">
        <f>IF(D2446="","-",_xlfn.XLOOKUP(D2446,'TM Information'!$A:$A,'TM Information'!$F:$F,"No Match",0,1))</f>
        <v>-</v>
      </c>
      <c r="G2446" s="42">
        <f t="shared" si="38"/>
        <v>0</v>
      </c>
    </row>
    <row r="2447" spans="1:7">
      <c r="A2447" s="6" t="s">
        <v>100</v>
      </c>
      <c r="E2447" s="6" t="str">
        <f>IF(D2447="","-",_xlfn.XLOOKUP(D2447,'TM Information'!$A:$A,'TM Information'!$D:$D,"No Match",0,1))</f>
        <v>-</v>
      </c>
      <c r="F2447" s="6" t="str">
        <f>IF(D2447="","-",_xlfn.XLOOKUP(D2447,'TM Information'!$A:$A,'TM Information'!$F:$F,"No Match",0,1))</f>
        <v>-</v>
      </c>
      <c r="G2447" s="42">
        <f t="shared" si="38"/>
        <v>0</v>
      </c>
    </row>
    <row r="2448" spans="1:7">
      <c r="A2448" s="6" t="s">
        <v>100</v>
      </c>
      <c r="E2448" s="6" t="str">
        <f>IF(D2448="","-",_xlfn.XLOOKUP(D2448,'TM Information'!$A:$A,'TM Information'!$D:$D,"No Match",0,1))</f>
        <v>-</v>
      </c>
      <c r="F2448" s="6" t="str">
        <f>IF(D2448="","-",_xlfn.XLOOKUP(D2448,'TM Information'!$A:$A,'TM Information'!$F:$F,"No Match",0,1))</f>
        <v>-</v>
      </c>
      <c r="G2448" s="42">
        <f t="shared" si="38"/>
        <v>0</v>
      </c>
    </row>
    <row r="2449" spans="1:7">
      <c r="A2449" s="6" t="s">
        <v>100</v>
      </c>
      <c r="E2449" s="6" t="str">
        <f>IF(D2449="","-",_xlfn.XLOOKUP(D2449,'TM Information'!$A:$A,'TM Information'!$D:$D,"No Match",0,1))</f>
        <v>-</v>
      </c>
      <c r="F2449" s="6" t="str">
        <f>IF(D2449="","-",_xlfn.XLOOKUP(D2449,'TM Information'!$A:$A,'TM Information'!$F:$F,"No Match",0,1))</f>
        <v>-</v>
      </c>
      <c r="G2449" s="42">
        <f t="shared" si="38"/>
        <v>0</v>
      </c>
    </row>
    <row r="2450" spans="1:7">
      <c r="A2450" s="6" t="s">
        <v>100</v>
      </c>
      <c r="E2450" s="6" t="str">
        <f>IF(D2450="","-",_xlfn.XLOOKUP(D2450,'TM Information'!$A:$A,'TM Information'!$D:$D,"No Match",0,1))</f>
        <v>-</v>
      </c>
      <c r="F2450" s="6" t="str">
        <f>IF(D2450="","-",_xlfn.XLOOKUP(D2450,'TM Information'!$A:$A,'TM Information'!$F:$F,"No Match",0,1))</f>
        <v>-</v>
      </c>
      <c r="G2450" s="42">
        <f t="shared" si="38"/>
        <v>0</v>
      </c>
    </row>
    <row r="2451" spans="1:7">
      <c r="A2451" s="6" t="s">
        <v>100</v>
      </c>
      <c r="E2451" s="6" t="str">
        <f>IF(D2451="","-",_xlfn.XLOOKUP(D2451,'TM Information'!$A:$A,'TM Information'!$D:$D,"No Match",0,1))</f>
        <v>-</v>
      </c>
      <c r="F2451" s="6" t="str">
        <f>IF(D2451="","-",_xlfn.XLOOKUP(D2451,'TM Information'!$A:$A,'TM Information'!$F:$F,"No Match",0,1))</f>
        <v>-</v>
      </c>
      <c r="G2451" s="42">
        <f t="shared" si="38"/>
        <v>0</v>
      </c>
    </row>
    <row r="2452" spans="1:7">
      <c r="A2452" s="6" t="s">
        <v>100</v>
      </c>
      <c r="E2452" s="6" t="str">
        <f>IF(D2452="","-",_xlfn.XLOOKUP(D2452,'TM Information'!$A:$A,'TM Information'!$D:$D,"No Match",0,1))</f>
        <v>-</v>
      </c>
      <c r="F2452" s="6" t="str">
        <f>IF(D2452="","-",_xlfn.XLOOKUP(D2452,'TM Information'!$A:$A,'TM Information'!$F:$F,"No Match",0,1))</f>
        <v>-</v>
      </c>
      <c r="G2452" s="42">
        <f t="shared" si="38"/>
        <v>0</v>
      </c>
    </row>
    <row r="2453" spans="1:7">
      <c r="A2453" s="6" t="s">
        <v>100</v>
      </c>
      <c r="E2453" s="6" t="str">
        <f>IF(D2453="","-",_xlfn.XLOOKUP(D2453,'TM Information'!$A:$A,'TM Information'!$D:$D,"No Match",0,1))</f>
        <v>-</v>
      </c>
      <c r="F2453" s="6" t="str">
        <f>IF(D2453="","-",_xlfn.XLOOKUP(D2453,'TM Information'!$A:$A,'TM Information'!$F:$F,"No Match",0,1))</f>
        <v>-</v>
      </c>
      <c r="G2453" s="42">
        <f t="shared" si="38"/>
        <v>0</v>
      </c>
    </row>
    <row r="2454" spans="1:7">
      <c r="A2454" s="6" t="s">
        <v>100</v>
      </c>
      <c r="E2454" s="6" t="str">
        <f>IF(D2454="","-",_xlfn.XLOOKUP(D2454,'TM Information'!$A:$A,'TM Information'!$D:$D,"No Match",0,1))</f>
        <v>-</v>
      </c>
      <c r="F2454" s="6" t="str">
        <f>IF(D2454="","-",_xlfn.XLOOKUP(D2454,'TM Information'!$A:$A,'TM Information'!$F:$F,"No Match",0,1))</f>
        <v>-</v>
      </c>
      <c r="G2454" s="42">
        <f t="shared" si="38"/>
        <v>0</v>
      </c>
    </row>
    <row r="2455" spans="1:7">
      <c r="A2455" s="6" t="s">
        <v>100</v>
      </c>
      <c r="E2455" s="6" t="str">
        <f>IF(D2455="","-",_xlfn.XLOOKUP(D2455,'TM Information'!$A:$A,'TM Information'!$D:$D,"No Match",0,1))</f>
        <v>-</v>
      </c>
      <c r="F2455" s="6" t="str">
        <f>IF(D2455="","-",_xlfn.XLOOKUP(D2455,'TM Information'!$A:$A,'TM Information'!$F:$F,"No Match",0,1))</f>
        <v>-</v>
      </c>
      <c r="G2455" s="42">
        <f t="shared" si="38"/>
        <v>0</v>
      </c>
    </row>
    <row r="2456" spans="1:7">
      <c r="A2456" s="6" t="s">
        <v>100</v>
      </c>
      <c r="E2456" s="6" t="str">
        <f>IF(D2456="","-",_xlfn.XLOOKUP(D2456,'TM Information'!$A:$A,'TM Information'!$D:$D,"No Match",0,1))</f>
        <v>-</v>
      </c>
      <c r="F2456" s="6" t="str">
        <f>IF(D2456="","-",_xlfn.XLOOKUP(D2456,'TM Information'!$A:$A,'TM Information'!$F:$F,"No Match",0,1))</f>
        <v>-</v>
      </c>
      <c r="G2456" s="42">
        <f t="shared" si="38"/>
        <v>0</v>
      </c>
    </row>
    <row r="2457" spans="1:7">
      <c r="A2457" s="6" t="s">
        <v>100</v>
      </c>
      <c r="E2457" s="6" t="str">
        <f>IF(D2457="","-",_xlfn.XLOOKUP(D2457,'TM Information'!$A:$A,'TM Information'!$D:$D,"No Match",0,1))</f>
        <v>-</v>
      </c>
      <c r="F2457" s="6" t="str">
        <f>IF(D2457="","-",_xlfn.XLOOKUP(D2457,'TM Information'!$A:$A,'TM Information'!$F:$F,"No Match",0,1))</f>
        <v>-</v>
      </c>
      <c r="G2457" s="42">
        <f t="shared" si="38"/>
        <v>0</v>
      </c>
    </row>
    <row r="2458" spans="1:7">
      <c r="A2458" s="6" t="s">
        <v>100</v>
      </c>
      <c r="E2458" s="6" t="str">
        <f>IF(D2458="","-",_xlfn.XLOOKUP(D2458,'TM Information'!$A:$A,'TM Information'!$D:$D,"No Match",0,1))</f>
        <v>-</v>
      </c>
      <c r="F2458" s="6" t="str">
        <f>IF(D2458="","-",_xlfn.XLOOKUP(D2458,'TM Information'!$A:$A,'TM Information'!$F:$F,"No Match",0,1))</f>
        <v>-</v>
      </c>
      <c r="G2458" s="42">
        <f t="shared" si="38"/>
        <v>0</v>
      </c>
    </row>
    <row r="2459" spans="1:7">
      <c r="A2459" s="6" t="s">
        <v>100</v>
      </c>
      <c r="E2459" s="6" t="str">
        <f>IF(D2459="","-",_xlfn.XLOOKUP(D2459,'TM Information'!$A:$A,'TM Information'!$D:$D,"No Match",0,1))</f>
        <v>-</v>
      </c>
      <c r="F2459" s="6" t="str">
        <f>IF(D2459="","-",_xlfn.XLOOKUP(D2459,'TM Information'!$A:$A,'TM Information'!$F:$F,"No Match",0,1))</f>
        <v>-</v>
      </c>
      <c r="G2459" s="42">
        <f t="shared" si="38"/>
        <v>0</v>
      </c>
    </row>
    <row r="2460" spans="1:7">
      <c r="A2460" s="6" t="s">
        <v>100</v>
      </c>
      <c r="E2460" s="6" t="str">
        <f>IF(D2460="","-",_xlfn.XLOOKUP(D2460,'TM Information'!$A:$A,'TM Information'!$D:$D,"No Match",0,1))</f>
        <v>-</v>
      </c>
      <c r="F2460" s="6" t="str">
        <f>IF(D2460="","-",_xlfn.XLOOKUP(D2460,'TM Information'!$A:$A,'TM Information'!$F:$F,"No Match",0,1))</f>
        <v>-</v>
      </c>
      <c r="G2460" s="42">
        <f t="shared" si="38"/>
        <v>0</v>
      </c>
    </row>
    <row r="2461" spans="1:7">
      <c r="A2461" s="6" t="s">
        <v>100</v>
      </c>
      <c r="E2461" s="6" t="str">
        <f>IF(D2461="","-",_xlfn.XLOOKUP(D2461,'TM Information'!$A:$A,'TM Information'!$D:$D,"No Match",0,1))</f>
        <v>-</v>
      </c>
      <c r="F2461" s="6" t="str">
        <f>IF(D2461="","-",_xlfn.XLOOKUP(D2461,'TM Information'!$A:$A,'TM Information'!$F:$F,"No Match",0,1))</f>
        <v>-</v>
      </c>
      <c r="G2461" s="42">
        <f t="shared" si="38"/>
        <v>0</v>
      </c>
    </row>
    <row r="2462" spans="1:7">
      <c r="A2462" s="6" t="s">
        <v>100</v>
      </c>
      <c r="E2462" s="6" t="str">
        <f>IF(D2462="","-",_xlfn.XLOOKUP(D2462,'TM Information'!$A:$A,'TM Information'!$D:$D,"No Match",0,1))</f>
        <v>-</v>
      </c>
      <c r="F2462" s="6" t="str">
        <f>IF(D2462="","-",_xlfn.XLOOKUP(D2462,'TM Information'!$A:$A,'TM Information'!$F:$F,"No Match",0,1))</f>
        <v>-</v>
      </c>
      <c r="G2462" s="42">
        <f t="shared" si="38"/>
        <v>0</v>
      </c>
    </row>
    <row r="2463" spans="1:7">
      <c r="A2463" s="6" t="s">
        <v>100</v>
      </c>
      <c r="E2463" s="6" t="str">
        <f>IF(D2463="","-",_xlfn.XLOOKUP(D2463,'TM Information'!$A:$A,'TM Information'!$D:$D,"No Match",0,1))</f>
        <v>-</v>
      </c>
      <c r="F2463" s="6" t="str">
        <f>IF(D2463="","-",_xlfn.XLOOKUP(D2463,'TM Information'!$A:$A,'TM Information'!$F:$F,"No Match",0,1))</f>
        <v>-</v>
      </c>
      <c r="G2463" s="42">
        <f t="shared" si="38"/>
        <v>0</v>
      </c>
    </row>
    <row r="2464" spans="1:7">
      <c r="A2464" s="6" t="s">
        <v>100</v>
      </c>
      <c r="E2464" s="6" t="str">
        <f>IF(D2464="","-",_xlfn.XLOOKUP(D2464,'TM Information'!$A:$A,'TM Information'!$D:$D,"No Match",0,1))</f>
        <v>-</v>
      </c>
      <c r="F2464" s="6" t="str">
        <f>IF(D2464="","-",_xlfn.XLOOKUP(D2464,'TM Information'!$A:$A,'TM Information'!$F:$F,"No Match",0,1))</f>
        <v>-</v>
      </c>
      <c r="G2464" s="42">
        <f t="shared" si="38"/>
        <v>0</v>
      </c>
    </row>
    <row r="2465" spans="1:7">
      <c r="A2465" s="6" t="s">
        <v>100</v>
      </c>
      <c r="E2465" s="6" t="str">
        <f>IF(D2465="","-",_xlfn.XLOOKUP(D2465,'TM Information'!$A:$A,'TM Information'!$D:$D,"No Match",0,1))</f>
        <v>-</v>
      </c>
      <c r="F2465" s="6" t="str">
        <f>IF(D2465="","-",_xlfn.XLOOKUP(D2465,'TM Information'!$A:$A,'TM Information'!$F:$F,"No Match",0,1))</f>
        <v>-</v>
      </c>
      <c r="G2465" s="42">
        <f t="shared" si="38"/>
        <v>0</v>
      </c>
    </row>
    <row r="2466" spans="1:7">
      <c r="A2466" s="6" t="s">
        <v>100</v>
      </c>
      <c r="E2466" s="6" t="str">
        <f>IF(D2466="","-",_xlfn.XLOOKUP(D2466,'TM Information'!$A:$A,'TM Information'!$D:$D,"No Match",0,1))</f>
        <v>-</v>
      </c>
      <c r="F2466" s="6" t="str">
        <f>IF(D2466="","-",_xlfn.XLOOKUP(D2466,'TM Information'!$A:$A,'TM Information'!$F:$F,"No Match",0,1))</f>
        <v>-</v>
      </c>
      <c r="G2466" s="42">
        <f t="shared" si="38"/>
        <v>0</v>
      </c>
    </row>
    <row r="2467" spans="1:7">
      <c r="A2467" s="6" t="s">
        <v>100</v>
      </c>
      <c r="E2467" s="6" t="str">
        <f>IF(D2467="","-",_xlfn.XLOOKUP(D2467,'TM Information'!$A:$A,'TM Information'!$D:$D,"No Match",0,1))</f>
        <v>-</v>
      </c>
      <c r="F2467" s="6" t="str">
        <f>IF(D2467="","-",_xlfn.XLOOKUP(D2467,'TM Information'!$A:$A,'TM Information'!$F:$F,"No Match",0,1))</f>
        <v>-</v>
      </c>
      <c r="G2467" s="42">
        <f t="shared" si="38"/>
        <v>0</v>
      </c>
    </row>
    <row r="2468" spans="1:7">
      <c r="A2468" s="6" t="s">
        <v>100</v>
      </c>
      <c r="E2468" s="6" t="str">
        <f>IF(D2468="","-",_xlfn.XLOOKUP(D2468,'TM Information'!$A:$A,'TM Information'!$D:$D,"No Match",0,1))</f>
        <v>-</v>
      </c>
      <c r="F2468" s="6" t="str">
        <f>IF(D2468="","-",_xlfn.XLOOKUP(D2468,'TM Information'!$A:$A,'TM Information'!$F:$F,"No Match",0,1))</f>
        <v>-</v>
      </c>
      <c r="G2468" s="42">
        <f t="shared" si="38"/>
        <v>0</v>
      </c>
    </row>
    <row r="2469" spans="1:7">
      <c r="A2469" s="6" t="s">
        <v>100</v>
      </c>
      <c r="E2469" s="6" t="str">
        <f>IF(D2469="","-",_xlfn.XLOOKUP(D2469,'TM Information'!$A:$A,'TM Information'!$D:$D,"No Match",0,1))</f>
        <v>-</v>
      </c>
      <c r="F2469" s="6" t="str">
        <f>IF(D2469="","-",_xlfn.XLOOKUP(D2469,'TM Information'!$A:$A,'TM Information'!$F:$F,"No Match",0,1))</f>
        <v>-</v>
      </c>
      <c r="G2469" s="42">
        <f t="shared" si="38"/>
        <v>0</v>
      </c>
    </row>
    <row r="2470" spans="1:7">
      <c r="A2470" s="6" t="s">
        <v>100</v>
      </c>
      <c r="E2470" s="6" t="str">
        <f>IF(D2470="","-",_xlfn.XLOOKUP(D2470,'TM Information'!$A:$A,'TM Information'!$D:$D,"No Match",0,1))</f>
        <v>-</v>
      </c>
      <c r="F2470" s="6" t="str">
        <f>IF(D2470="","-",_xlfn.XLOOKUP(D2470,'TM Information'!$A:$A,'TM Information'!$F:$F,"No Match",0,1))</f>
        <v>-</v>
      </c>
      <c r="G2470" s="42">
        <f t="shared" si="38"/>
        <v>0</v>
      </c>
    </row>
    <row r="2471" spans="1:7">
      <c r="A2471" s="6" t="s">
        <v>100</v>
      </c>
      <c r="E2471" s="6" t="str">
        <f>IF(D2471="","-",_xlfn.XLOOKUP(D2471,'TM Information'!$A:$A,'TM Information'!$D:$D,"No Match",0,1))</f>
        <v>-</v>
      </c>
      <c r="F2471" s="6" t="str">
        <f>IF(D2471="","-",_xlfn.XLOOKUP(D2471,'TM Information'!$A:$A,'TM Information'!$F:$F,"No Match",0,1))</f>
        <v>-</v>
      </c>
      <c r="G2471" s="42">
        <f t="shared" si="38"/>
        <v>0</v>
      </c>
    </row>
    <row r="2472" spans="1:7">
      <c r="A2472" s="6" t="s">
        <v>100</v>
      </c>
      <c r="E2472" s="6" t="str">
        <f>IF(D2472="","-",_xlfn.XLOOKUP(D2472,'TM Information'!$A:$A,'TM Information'!$D:$D,"No Match",0,1))</f>
        <v>-</v>
      </c>
      <c r="F2472" s="6" t="str">
        <f>IF(D2472="","-",_xlfn.XLOOKUP(D2472,'TM Information'!$A:$A,'TM Information'!$F:$F,"No Match",0,1))</f>
        <v>-</v>
      </c>
      <c r="G2472" s="42">
        <f t="shared" si="38"/>
        <v>0</v>
      </c>
    </row>
    <row r="2473" spans="1:7">
      <c r="A2473" s="6" t="s">
        <v>100</v>
      </c>
      <c r="E2473" s="6" t="str">
        <f>IF(D2473="","-",_xlfn.XLOOKUP(D2473,'TM Information'!$A:$A,'TM Information'!$D:$D,"No Match",0,1))</f>
        <v>-</v>
      </c>
      <c r="F2473" s="6" t="str">
        <f>IF(D2473="","-",_xlfn.XLOOKUP(D2473,'TM Information'!$A:$A,'TM Information'!$F:$F,"No Match",0,1))</f>
        <v>-</v>
      </c>
      <c r="G2473" s="42">
        <f t="shared" si="38"/>
        <v>0</v>
      </c>
    </row>
    <row r="2474" spans="1:7">
      <c r="A2474" s="6" t="s">
        <v>100</v>
      </c>
      <c r="E2474" s="6" t="str">
        <f>IF(D2474="","-",_xlfn.XLOOKUP(D2474,'TM Information'!$A:$A,'TM Information'!$D:$D,"No Match",0,1))</f>
        <v>-</v>
      </c>
      <c r="F2474" s="6" t="str">
        <f>IF(D2474="","-",_xlfn.XLOOKUP(D2474,'TM Information'!$A:$A,'TM Information'!$F:$F,"No Match",0,1))</f>
        <v>-</v>
      </c>
      <c r="G2474" s="42">
        <f t="shared" si="38"/>
        <v>0</v>
      </c>
    </row>
    <row r="2475" spans="1:7">
      <c r="A2475" s="6" t="s">
        <v>100</v>
      </c>
      <c r="E2475" s="6" t="str">
        <f>IF(D2475="","-",_xlfn.XLOOKUP(D2475,'TM Information'!$A:$A,'TM Information'!$D:$D,"No Match",0,1))</f>
        <v>-</v>
      </c>
      <c r="F2475" s="6" t="str">
        <f>IF(D2475="","-",_xlfn.XLOOKUP(D2475,'TM Information'!$A:$A,'TM Information'!$F:$F,"No Match",0,1))</f>
        <v>-</v>
      </c>
      <c r="G2475" s="42">
        <f t="shared" si="38"/>
        <v>0</v>
      </c>
    </row>
    <row r="2476" spans="1:7">
      <c r="A2476" s="6" t="s">
        <v>100</v>
      </c>
      <c r="E2476" s="6" t="str">
        <f>IF(D2476="","-",_xlfn.XLOOKUP(D2476,'TM Information'!$A:$A,'TM Information'!$D:$D,"No Match",0,1))</f>
        <v>-</v>
      </c>
      <c r="F2476" s="6" t="str">
        <f>IF(D2476="","-",_xlfn.XLOOKUP(D2476,'TM Information'!$A:$A,'TM Information'!$F:$F,"No Match",0,1))</f>
        <v>-</v>
      </c>
      <c r="G2476" s="42">
        <f t="shared" si="38"/>
        <v>0</v>
      </c>
    </row>
    <row r="2477" spans="1:7">
      <c r="A2477" s="6" t="s">
        <v>100</v>
      </c>
      <c r="E2477" s="6" t="str">
        <f>IF(D2477="","-",_xlfn.XLOOKUP(D2477,'TM Information'!$A:$A,'TM Information'!$D:$D,"No Match",0,1))</f>
        <v>-</v>
      </c>
      <c r="F2477" s="6" t="str">
        <f>IF(D2477="","-",_xlfn.XLOOKUP(D2477,'TM Information'!$A:$A,'TM Information'!$F:$F,"No Match",0,1))</f>
        <v>-</v>
      </c>
      <c r="G2477" s="42">
        <f t="shared" si="38"/>
        <v>0</v>
      </c>
    </row>
    <row r="2478" spans="1:7">
      <c r="A2478" s="6" t="s">
        <v>100</v>
      </c>
      <c r="E2478" s="6" t="str">
        <f>IF(D2478="","-",_xlfn.XLOOKUP(D2478,'TM Information'!$A:$A,'TM Information'!$D:$D,"No Match",0,1))</f>
        <v>-</v>
      </c>
      <c r="F2478" s="6" t="str">
        <f>IF(D2478="","-",_xlfn.XLOOKUP(D2478,'TM Information'!$A:$A,'TM Information'!$F:$F,"No Match",0,1))</f>
        <v>-</v>
      </c>
      <c r="G2478" s="42">
        <f t="shared" ref="G2478:G2541" si="39">COUNTIF(D:D,D2478)</f>
        <v>0</v>
      </c>
    </row>
    <row r="2479" spans="1:7">
      <c r="A2479" s="6" t="s">
        <v>100</v>
      </c>
      <c r="E2479" s="6" t="str">
        <f>IF(D2479="","-",_xlfn.XLOOKUP(D2479,'TM Information'!$A:$A,'TM Information'!$D:$D,"No Match",0,1))</f>
        <v>-</v>
      </c>
      <c r="F2479" s="6" t="str">
        <f>IF(D2479="","-",_xlfn.XLOOKUP(D2479,'TM Information'!$A:$A,'TM Information'!$F:$F,"No Match",0,1))</f>
        <v>-</v>
      </c>
      <c r="G2479" s="42">
        <f t="shared" si="39"/>
        <v>0</v>
      </c>
    </row>
    <row r="2480" spans="1:7">
      <c r="A2480" s="6" t="s">
        <v>100</v>
      </c>
      <c r="E2480" s="6" t="str">
        <f>IF(D2480="","-",_xlfn.XLOOKUP(D2480,'TM Information'!$A:$A,'TM Information'!$D:$D,"No Match",0,1))</f>
        <v>-</v>
      </c>
      <c r="F2480" s="6" t="str">
        <f>IF(D2480="","-",_xlfn.XLOOKUP(D2480,'TM Information'!$A:$A,'TM Information'!$F:$F,"No Match",0,1))</f>
        <v>-</v>
      </c>
      <c r="G2480" s="42">
        <f t="shared" si="39"/>
        <v>0</v>
      </c>
    </row>
    <row r="2481" spans="1:7">
      <c r="A2481" s="6" t="s">
        <v>100</v>
      </c>
      <c r="E2481" s="6" t="str">
        <f>IF(D2481="","-",_xlfn.XLOOKUP(D2481,'TM Information'!$A:$A,'TM Information'!$D:$D,"No Match",0,1))</f>
        <v>-</v>
      </c>
      <c r="F2481" s="6" t="str">
        <f>IF(D2481="","-",_xlfn.XLOOKUP(D2481,'TM Information'!$A:$A,'TM Information'!$F:$F,"No Match",0,1))</f>
        <v>-</v>
      </c>
      <c r="G2481" s="42">
        <f t="shared" si="39"/>
        <v>0</v>
      </c>
    </row>
    <row r="2482" spans="1:7">
      <c r="A2482" s="6" t="s">
        <v>100</v>
      </c>
      <c r="E2482" s="6" t="str">
        <f>IF(D2482="","-",_xlfn.XLOOKUP(D2482,'TM Information'!$A:$A,'TM Information'!$D:$D,"No Match",0,1))</f>
        <v>-</v>
      </c>
      <c r="F2482" s="6" t="str">
        <f>IF(D2482="","-",_xlfn.XLOOKUP(D2482,'TM Information'!$A:$A,'TM Information'!$F:$F,"No Match",0,1))</f>
        <v>-</v>
      </c>
      <c r="G2482" s="42">
        <f t="shared" si="39"/>
        <v>0</v>
      </c>
    </row>
    <row r="2483" spans="1:7">
      <c r="A2483" s="6" t="s">
        <v>100</v>
      </c>
      <c r="E2483" s="6" t="str">
        <f>IF(D2483="","-",_xlfn.XLOOKUP(D2483,'TM Information'!$A:$A,'TM Information'!$D:$D,"No Match",0,1))</f>
        <v>-</v>
      </c>
      <c r="F2483" s="6" t="str">
        <f>IF(D2483="","-",_xlfn.XLOOKUP(D2483,'TM Information'!$A:$A,'TM Information'!$F:$F,"No Match",0,1))</f>
        <v>-</v>
      </c>
      <c r="G2483" s="42">
        <f t="shared" si="39"/>
        <v>0</v>
      </c>
    </row>
    <row r="2484" spans="1:7">
      <c r="A2484" s="6" t="s">
        <v>100</v>
      </c>
      <c r="E2484" s="6" t="str">
        <f>IF(D2484="","-",_xlfn.XLOOKUP(D2484,'TM Information'!$A:$A,'TM Information'!$D:$D,"No Match",0,1))</f>
        <v>-</v>
      </c>
      <c r="F2484" s="6" t="str">
        <f>IF(D2484="","-",_xlfn.XLOOKUP(D2484,'TM Information'!$A:$A,'TM Information'!$F:$F,"No Match",0,1))</f>
        <v>-</v>
      </c>
      <c r="G2484" s="42">
        <f t="shared" si="39"/>
        <v>0</v>
      </c>
    </row>
    <row r="2485" spans="1:7">
      <c r="A2485" s="6" t="s">
        <v>100</v>
      </c>
      <c r="E2485" s="6" t="str">
        <f>IF(D2485="","-",_xlfn.XLOOKUP(D2485,'TM Information'!$A:$A,'TM Information'!$D:$D,"No Match",0,1))</f>
        <v>-</v>
      </c>
      <c r="F2485" s="6" t="str">
        <f>IF(D2485="","-",_xlfn.XLOOKUP(D2485,'TM Information'!$A:$A,'TM Information'!$F:$F,"No Match",0,1))</f>
        <v>-</v>
      </c>
      <c r="G2485" s="42">
        <f t="shared" si="39"/>
        <v>0</v>
      </c>
    </row>
    <row r="2486" spans="1:7">
      <c r="A2486" s="6" t="s">
        <v>100</v>
      </c>
      <c r="E2486" s="6" t="str">
        <f>IF(D2486="","-",_xlfn.XLOOKUP(D2486,'TM Information'!$A:$A,'TM Information'!$D:$D,"No Match",0,1))</f>
        <v>-</v>
      </c>
      <c r="F2486" s="6" t="str">
        <f>IF(D2486="","-",_xlfn.XLOOKUP(D2486,'TM Information'!$A:$A,'TM Information'!$F:$F,"No Match",0,1))</f>
        <v>-</v>
      </c>
      <c r="G2486" s="42">
        <f t="shared" si="39"/>
        <v>0</v>
      </c>
    </row>
    <row r="2487" spans="1:7">
      <c r="A2487" s="6" t="s">
        <v>100</v>
      </c>
      <c r="E2487" s="6" t="str">
        <f>IF(D2487="","-",_xlfn.XLOOKUP(D2487,'TM Information'!$A:$A,'TM Information'!$D:$D,"No Match",0,1))</f>
        <v>-</v>
      </c>
      <c r="F2487" s="6" t="str">
        <f>IF(D2487="","-",_xlfn.XLOOKUP(D2487,'TM Information'!$A:$A,'TM Information'!$F:$F,"No Match",0,1))</f>
        <v>-</v>
      </c>
      <c r="G2487" s="42">
        <f t="shared" si="39"/>
        <v>0</v>
      </c>
    </row>
    <row r="2488" spans="1:7">
      <c r="A2488" s="6" t="s">
        <v>100</v>
      </c>
      <c r="E2488" s="6" t="str">
        <f>IF(D2488="","-",_xlfn.XLOOKUP(D2488,'TM Information'!$A:$A,'TM Information'!$D:$D,"No Match",0,1))</f>
        <v>-</v>
      </c>
      <c r="F2488" s="6" t="str">
        <f>IF(D2488="","-",_xlfn.XLOOKUP(D2488,'TM Information'!$A:$A,'TM Information'!$F:$F,"No Match",0,1))</f>
        <v>-</v>
      </c>
      <c r="G2488" s="42">
        <f t="shared" si="39"/>
        <v>0</v>
      </c>
    </row>
    <row r="2489" spans="1:7">
      <c r="A2489" s="6" t="s">
        <v>100</v>
      </c>
      <c r="E2489" s="6" t="str">
        <f>IF(D2489="","-",_xlfn.XLOOKUP(D2489,'TM Information'!$A:$A,'TM Information'!$D:$D,"No Match",0,1))</f>
        <v>-</v>
      </c>
      <c r="F2489" s="6" t="str">
        <f>IF(D2489="","-",_xlfn.XLOOKUP(D2489,'TM Information'!$A:$A,'TM Information'!$F:$F,"No Match",0,1))</f>
        <v>-</v>
      </c>
      <c r="G2489" s="42">
        <f t="shared" si="39"/>
        <v>0</v>
      </c>
    </row>
    <row r="2490" spans="1:7">
      <c r="A2490" s="6" t="s">
        <v>100</v>
      </c>
      <c r="E2490" s="6" t="str">
        <f>IF(D2490="","-",_xlfn.XLOOKUP(D2490,'TM Information'!$A:$A,'TM Information'!$D:$D,"No Match",0,1))</f>
        <v>-</v>
      </c>
      <c r="F2490" s="6" t="str">
        <f>IF(D2490="","-",_xlfn.XLOOKUP(D2490,'TM Information'!$A:$A,'TM Information'!$F:$F,"No Match",0,1))</f>
        <v>-</v>
      </c>
      <c r="G2490" s="42">
        <f t="shared" si="39"/>
        <v>0</v>
      </c>
    </row>
    <row r="2491" spans="1:7">
      <c r="A2491" s="6" t="s">
        <v>100</v>
      </c>
      <c r="E2491" s="6" t="str">
        <f>IF(D2491="","-",_xlfn.XLOOKUP(D2491,'TM Information'!$A:$A,'TM Information'!$D:$D,"No Match",0,1))</f>
        <v>-</v>
      </c>
      <c r="F2491" s="6" t="str">
        <f>IF(D2491="","-",_xlfn.XLOOKUP(D2491,'TM Information'!$A:$A,'TM Information'!$F:$F,"No Match",0,1))</f>
        <v>-</v>
      </c>
      <c r="G2491" s="42">
        <f t="shared" si="39"/>
        <v>0</v>
      </c>
    </row>
    <row r="2492" spans="1:7">
      <c r="A2492" s="6" t="s">
        <v>100</v>
      </c>
      <c r="E2492" s="6" t="str">
        <f>IF(D2492="","-",_xlfn.XLOOKUP(D2492,'TM Information'!$A:$A,'TM Information'!$D:$D,"No Match",0,1))</f>
        <v>-</v>
      </c>
      <c r="F2492" s="6" t="str">
        <f>IF(D2492="","-",_xlfn.XLOOKUP(D2492,'TM Information'!$A:$A,'TM Information'!$F:$F,"No Match",0,1))</f>
        <v>-</v>
      </c>
      <c r="G2492" s="42">
        <f t="shared" si="39"/>
        <v>0</v>
      </c>
    </row>
    <row r="2493" spans="1:7">
      <c r="A2493" s="6" t="s">
        <v>100</v>
      </c>
      <c r="E2493" s="6" t="str">
        <f>IF(D2493="","-",_xlfn.XLOOKUP(D2493,'TM Information'!$A:$A,'TM Information'!$D:$D,"No Match",0,1))</f>
        <v>-</v>
      </c>
      <c r="F2493" s="6" t="str">
        <f>IF(D2493="","-",_xlfn.XLOOKUP(D2493,'TM Information'!$A:$A,'TM Information'!$F:$F,"No Match",0,1))</f>
        <v>-</v>
      </c>
      <c r="G2493" s="42">
        <f t="shared" si="39"/>
        <v>0</v>
      </c>
    </row>
    <row r="2494" spans="1:7">
      <c r="A2494" s="6" t="s">
        <v>100</v>
      </c>
      <c r="E2494" s="6" t="str">
        <f>IF(D2494="","-",_xlfn.XLOOKUP(D2494,'TM Information'!$A:$A,'TM Information'!$D:$D,"No Match",0,1))</f>
        <v>-</v>
      </c>
      <c r="F2494" s="6" t="str">
        <f>IF(D2494="","-",_xlfn.XLOOKUP(D2494,'TM Information'!$A:$A,'TM Information'!$F:$F,"No Match",0,1))</f>
        <v>-</v>
      </c>
      <c r="G2494" s="42">
        <f t="shared" si="39"/>
        <v>0</v>
      </c>
    </row>
    <row r="2495" spans="1:7">
      <c r="A2495" s="6" t="s">
        <v>100</v>
      </c>
      <c r="E2495" s="6" t="str">
        <f>IF(D2495="","-",_xlfn.XLOOKUP(D2495,'TM Information'!$A:$A,'TM Information'!$D:$D,"No Match",0,1))</f>
        <v>-</v>
      </c>
      <c r="F2495" s="6" t="str">
        <f>IF(D2495="","-",_xlfn.XLOOKUP(D2495,'TM Information'!$A:$A,'TM Information'!$F:$F,"No Match",0,1))</f>
        <v>-</v>
      </c>
      <c r="G2495" s="42">
        <f t="shared" si="39"/>
        <v>0</v>
      </c>
    </row>
    <row r="2496" spans="1:7">
      <c r="A2496" s="6" t="s">
        <v>100</v>
      </c>
      <c r="E2496" s="6" t="str">
        <f>IF(D2496="","-",_xlfn.XLOOKUP(D2496,'TM Information'!$A:$A,'TM Information'!$D:$D,"No Match",0,1))</f>
        <v>-</v>
      </c>
      <c r="F2496" s="6" t="str">
        <f>IF(D2496="","-",_xlfn.XLOOKUP(D2496,'TM Information'!$A:$A,'TM Information'!$F:$F,"No Match",0,1))</f>
        <v>-</v>
      </c>
      <c r="G2496" s="42">
        <f t="shared" si="39"/>
        <v>0</v>
      </c>
    </row>
    <row r="2497" spans="1:7">
      <c r="A2497" s="6" t="s">
        <v>100</v>
      </c>
      <c r="E2497" s="6" t="str">
        <f>IF(D2497="","-",_xlfn.XLOOKUP(D2497,'TM Information'!$A:$A,'TM Information'!$D:$D,"No Match",0,1))</f>
        <v>-</v>
      </c>
      <c r="F2497" s="6" t="str">
        <f>IF(D2497="","-",_xlfn.XLOOKUP(D2497,'TM Information'!$A:$A,'TM Information'!$F:$F,"No Match",0,1))</f>
        <v>-</v>
      </c>
      <c r="G2497" s="42">
        <f t="shared" si="39"/>
        <v>0</v>
      </c>
    </row>
    <row r="2498" spans="1:7">
      <c r="A2498" s="6" t="s">
        <v>100</v>
      </c>
      <c r="E2498" s="6" t="str">
        <f>IF(D2498="","-",_xlfn.XLOOKUP(D2498,'TM Information'!$A:$A,'TM Information'!$D:$D,"No Match",0,1))</f>
        <v>-</v>
      </c>
      <c r="F2498" s="6" t="str">
        <f>IF(D2498="","-",_xlfn.XLOOKUP(D2498,'TM Information'!$A:$A,'TM Information'!$F:$F,"No Match",0,1))</f>
        <v>-</v>
      </c>
      <c r="G2498" s="42">
        <f t="shared" si="39"/>
        <v>0</v>
      </c>
    </row>
    <row r="2499" spans="1:7">
      <c r="A2499" s="6" t="s">
        <v>100</v>
      </c>
      <c r="E2499" s="6" t="str">
        <f>IF(D2499="","-",_xlfn.XLOOKUP(D2499,'TM Information'!$A:$A,'TM Information'!$D:$D,"No Match",0,1))</f>
        <v>-</v>
      </c>
      <c r="F2499" s="6" t="str">
        <f>IF(D2499="","-",_xlfn.XLOOKUP(D2499,'TM Information'!$A:$A,'TM Information'!$F:$F,"No Match",0,1))</f>
        <v>-</v>
      </c>
      <c r="G2499" s="42">
        <f t="shared" si="39"/>
        <v>0</v>
      </c>
    </row>
    <row r="2500" spans="1:7">
      <c r="A2500" s="6" t="s">
        <v>100</v>
      </c>
      <c r="E2500" s="6" t="str">
        <f>IF(D2500="","-",_xlfn.XLOOKUP(D2500,'TM Information'!$A:$A,'TM Information'!$D:$D,"No Match",0,1))</f>
        <v>-</v>
      </c>
      <c r="F2500" s="6" t="str">
        <f>IF(D2500="","-",_xlfn.XLOOKUP(D2500,'TM Information'!$A:$A,'TM Information'!$F:$F,"No Match",0,1))</f>
        <v>-</v>
      </c>
      <c r="G2500" s="42">
        <f t="shared" si="39"/>
        <v>0</v>
      </c>
    </row>
    <row r="2501" spans="1:7">
      <c r="A2501" s="6" t="s">
        <v>100</v>
      </c>
      <c r="E2501" s="6" t="str">
        <f>IF(D2501="","-",_xlfn.XLOOKUP(D2501,'TM Information'!$A:$A,'TM Information'!$D:$D,"No Match",0,1))</f>
        <v>-</v>
      </c>
      <c r="F2501" s="6" t="str">
        <f>IF(D2501="","-",_xlfn.XLOOKUP(D2501,'TM Information'!$A:$A,'TM Information'!$F:$F,"No Match",0,1))</f>
        <v>-</v>
      </c>
      <c r="G2501" s="42">
        <f t="shared" si="39"/>
        <v>0</v>
      </c>
    </row>
    <row r="2502" spans="1:7">
      <c r="A2502" s="6" t="s">
        <v>100</v>
      </c>
      <c r="E2502" s="6" t="str">
        <f>IF(D2502="","-",_xlfn.XLOOKUP(D2502,'TM Information'!$A:$A,'TM Information'!$D:$D,"No Match",0,1))</f>
        <v>-</v>
      </c>
      <c r="F2502" s="6" t="str">
        <f>IF(D2502="","-",_xlfn.XLOOKUP(D2502,'TM Information'!$A:$A,'TM Information'!$F:$F,"No Match",0,1))</f>
        <v>-</v>
      </c>
      <c r="G2502" s="42">
        <f t="shared" si="39"/>
        <v>0</v>
      </c>
    </row>
    <row r="2503" spans="1:7">
      <c r="A2503" s="6" t="s">
        <v>100</v>
      </c>
      <c r="E2503" s="6" t="str">
        <f>IF(D2503="","-",_xlfn.XLOOKUP(D2503,'TM Information'!$A:$A,'TM Information'!$D:$D,"No Match",0,1))</f>
        <v>-</v>
      </c>
      <c r="F2503" s="6" t="str">
        <f>IF(D2503="","-",_xlfn.XLOOKUP(D2503,'TM Information'!$A:$A,'TM Information'!$F:$F,"No Match",0,1))</f>
        <v>-</v>
      </c>
      <c r="G2503" s="42">
        <f t="shared" si="39"/>
        <v>0</v>
      </c>
    </row>
    <row r="2504" spans="1:7">
      <c r="A2504" s="6" t="s">
        <v>100</v>
      </c>
      <c r="E2504" s="6" t="str">
        <f>IF(D2504="","-",_xlfn.XLOOKUP(D2504,'TM Information'!$A:$A,'TM Information'!$D:$D,"No Match",0,1))</f>
        <v>-</v>
      </c>
      <c r="F2504" s="6" t="str">
        <f>IF(D2504="","-",_xlfn.XLOOKUP(D2504,'TM Information'!$A:$A,'TM Information'!$F:$F,"No Match",0,1))</f>
        <v>-</v>
      </c>
      <c r="G2504" s="42">
        <f t="shared" si="39"/>
        <v>0</v>
      </c>
    </row>
    <row r="2505" spans="1:7">
      <c r="A2505" s="6" t="s">
        <v>100</v>
      </c>
      <c r="E2505" s="6" t="str">
        <f>IF(D2505="","-",_xlfn.XLOOKUP(D2505,'TM Information'!$A:$A,'TM Information'!$D:$D,"No Match",0,1))</f>
        <v>-</v>
      </c>
      <c r="F2505" s="6" t="str">
        <f>IF(D2505="","-",_xlfn.XLOOKUP(D2505,'TM Information'!$A:$A,'TM Information'!$F:$F,"No Match",0,1))</f>
        <v>-</v>
      </c>
      <c r="G2505" s="42">
        <f t="shared" si="39"/>
        <v>0</v>
      </c>
    </row>
    <row r="2506" spans="1:7">
      <c r="A2506" s="6" t="s">
        <v>100</v>
      </c>
      <c r="E2506" s="6" t="str">
        <f>IF(D2506="","-",_xlfn.XLOOKUP(D2506,'TM Information'!$A:$A,'TM Information'!$D:$D,"No Match",0,1))</f>
        <v>-</v>
      </c>
      <c r="F2506" s="6" t="str">
        <f>IF(D2506="","-",_xlfn.XLOOKUP(D2506,'TM Information'!$A:$A,'TM Information'!$F:$F,"No Match",0,1))</f>
        <v>-</v>
      </c>
      <c r="G2506" s="42">
        <f t="shared" si="39"/>
        <v>0</v>
      </c>
    </row>
    <row r="2507" spans="1:7">
      <c r="A2507" s="6" t="s">
        <v>100</v>
      </c>
      <c r="E2507" s="6" t="str">
        <f>IF(D2507="","-",_xlfn.XLOOKUP(D2507,'TM Information'!$A:$A,'TM Information'!$D:$D,"No Match",0,1))</f>
        <v>-</v>
      </c>
      <c r="F2507" s="6" t="str">
        <f>IF(D2507="","-",_xlfn.XLOOKUP(D2507,'TM Information'!$A:$A,'TM Information'!$F:$F,"No Match",0,1))</f>
        <v>-</v>
      </c>
      <c r="G2507" s="42">
        <f t="shared" si="39"/>
        <v>0</v>
      </c>
    </row>
    <row r="2508" spans="1:7">
      <c r="A2508" s="6" t="s">
        <v>100</v>
      </c>
      <c r="E2508" s="6" t="str">
        <f>IF(D2508="","-",_xlfn.XLOOKUP(D2508,'TM Information'!$A:$A,'TM Information'!$D:$D,"No Match",0,1))</f>
        <v>-</v>
      </c>
      <c r="F2508" s="6" t="str">
        <f>IF(D2508="","-",_xlfn.XLOOKUP(D2508,'TM Information'!$A:$A,'TM Information'!$F:$F,"No Match",0,1))</f>
        <v>-</v>
      </c>
      <c r="G2508" s="42">
        <f t="shared" si="39"/>
        <v>0</v>
      </c>
    </row>
    <row r="2509" spans="1:7">
      <c r="A2509" s="6" t="s">
        <v>100</v>
      </c>
      <c r="E2509" s="6" t="str">
        <f>IF(D2509="","-",_xlfn.XLOOKUP(D2509,'TM Information'!$A:$A,'TM Information'!$D:$D,"No Match",0,1))</f>
        <v>-</v>
      </c>
      <c r="F2509" s="6" t="str">
        <f>IF(D2509="","-",_xlfn.XLOOKUP(D2509,'TM Information'!$A:$A,'TM Information'!$F:$F,"No Match",0,1))</f>
        <v>-</v>
      </c>
      <c r="G2509" s="42">
        <f t="shared" si="39"/>
        <v>0</v>
      </c>
    </row>
    <row r="2510" spans="1:7">
      <c r="A2510" s="6" t="s">
        <v>100</v>
      </c>
      <c r="E2510" s="6" t="str">
        <f>IF(D2510="","-",_xlfn.XLOOKUP(D2510,'TM Information'!$A:$A,'TM Information'!$D:$D,"No Match",0,1))</f>
        <v>-</v>
      </c>
      <c r="F2510" s="6" t="str">
        <f>IF(D2510="","-",_xlfn.XLOOKUP(D2510,'TM Information'!$A:$A,'TM Information'!$F:$F,"No Match",0,1))</f>
        <v>-</v>
      </c>
      <c r="G2510" s="42">
        <f t="shared" si="39"/>
        <v>0</v>
      </c>
    </row>
    <row r="2511" spans="1:7">
      <c r="A2511" s="6" t="s">
        <v>100</v>
      </c>
      <c r="E2511" s="6" t="str">
        <f>IF(D2511="","-",_xlfn.XLOOKUP(D2511,'TM Information'!$A:$A,'TM Information'!$D:$D,"No Match",0,1))</f>
        <v>-</v>
      </c>
      <c r="F2511" s="6" t="str">
        <f>IF(D2511="","-",_xlfn.XLOOKUP(D2511,'TM Information'!$A:$A,'TM Information'!$F:$F,"No Match",0,1))</f>
        <v>-</v>
      </c>
      <c r="G2511" s="42">
        <f t="shared" si="39"/>
        <v>0</v>
      </c>
    </row>
    <row r="2512" spans="1:7">
      <c r="A2512" s="6" t="s">
        <v>100</v>
      </c>
      <c r="E2512" s="6" t="str">
        <f>IF(D2512="","-",_xlfn.XLOOKUP(D2512,'TM Information'!$A:$A,'TM Information'!$D:$D,"No Match",0,1))</f>
        <v>-</v>
      </c>
      <c r="F2512" s="6" t="str">
        <f>IF(D2512="","-",_xlfn.XLOOKUP(D2512,'TM Information'!$A:$A,'TM Information'!$F:$F,"No Match",0,1))</f>
        <v>-</v>
      </c>
      <c r="G2512" s="42">
        <f t="shared" si="39"/>
        <v>0</v>
      </c>
    </row>
    <row r="2513" spans="1:7">
      <c r="A2513" s="6" t="s">
        <v>100</v>
      </c>
      <c r="E2513" s="6" t="str">
        <f>IF(D2513="","-",_xlfn.XLOOKUP(D2513,'TM Information'!$A:$A,'TM Information'!$D:$D,"No Match",0,1))</f>
        <v>-</v>
      </c>
      <c r="F2513" s="6" t="str">
        <f>IF(D2513="","-",_xlfn.XLOOKUP(D2513,'TM Information'!$A:$A,'TM Information'!$F:$F,"No Match",0,1))</f>
        <v>-</v>
      </c>
      <c r="G2513" s="42">
        <f t="shared" si="39"/>
        <v>0</v>
      </c>
    </row>
    <row r="2514" spans="1:7">
      <c r="A2514" s="6" t="s">
        <v>100</v>
      </c>
      <c r="E2514" s="6" t="str">
        <f>IF(D2514="","-",_xlfn.XLOOKUP(D2514,'TM Information'!$A:$A,'TM Information'!$D:$D,"No Match",0,1))</f>
        <v>-</v>
      </c>
      <c r="F2514" s="6" t="str">
        <f>IF(D2514="","-",_xlfn.XLOOKUP(D2514,'TM Information'!$A:$A,'TM Information'!$F:$F,"No Match",0,1))</f>
        <v>-</v>
      </c>
      <c r="G2514" s="42">
        <f t="shared" si="39"/>
        <v>0</v>
      </c>
    </row>
    <row r="2515" spans="1:7">
      <c r="A2515" s="6" t="s">
        <v>100</v>
      </c>
      <c r="E2515" s="6" t="str">
        <f>IF(D2515="","-",_xlfn.XLOOKUP(D2515,'TM Information'!$A:$A,'TM Information'!$D:$D,"No Match",0,1))</f>
        <v>-</v>
      </c>
      <c r="F2515" s="6" t="str">
        <f>IF(D2515="","-",_xlfn.XLOOKUP(D2515,'TM Information'!$A:$A,'TM Information'!$F:$F,"No Match",0,1))</f>
        <v>-</v>
      </c>
      <c r="G2515" s="42">
        <f t="shared" si="39"/>
        <v>0</v>
      </c>
    </row>
    <row r="2516" spans="1:7">
      <c r="A2516" s="6" t="s">
        <v>100</v>
      </c>
      <c r="E2516" s="6" t="str">
        <f>IF(D2516="","-",_xlfn.XLOOKUP(D2516,'TM Information'!$A:$A,'TM Information'!$D:$D,"No Match",0,1))</f>
        <v>-</v>
      </c>
      <c r="F2516" s="6" t="str">
        <f>IF(D2516="","-",_xlfn.XLOOKUP(D2516,'TM Information'!$A:$A,'TM Information'!$F:$F,"No Match",0,1))</f>
        <v>-</v>
      </c>
      <c r="G2516" s="42">
        <f t="shared" si="39"/>
        <v>0</v>
      </c>
    </row>
    <row r="2517" spans="1:7">
      <c r="A2517" s="6" t="s">
        <v>100</v>
      </c>
      <c r="E2517" s="6" t="str">
        <f>IF(D2517="","-",_xlfn.XLOOKUP(D2517,'TM Information'!$A:$A,'TM Information'!$D:$D,"No Match",0,1))</f>
        <v>-</v>
      </c>
      <c r="F2517" s="6" t="str">
        <f>IF(D2517="","-",_xlfn.XLOOKUP(D2517,'TM Information'!$A:$A,'TM Information'!$F:$F,"No Match",0,1))</f>
        <v>-</v>
      </c>
      <c r="G2517" s="42">
        <f t="shared" si="39"/>
        <v>0</v>
      </c>
    </row>
    <row r="2518" spans="1:7">
      <c r="A2518" s="6" t="s">
        <v>100</v>
      </c>
      <c r="E2518" s="6" t="str">
        <f>IF(D2518="","-",_xlfn.XLOOKUP(D2518,'TM Information'!$A:$A,'TM Information'!$D:$D,"No Match",0,1))</f>
        <v>-</v>
      </c>
      <c r="F2518" s="6" t="str">
        <f>IF(D2518="","-",_xlfn.XLOOKUP(D2518,'TM Information'!$A:$A,'TM Information'!$F:$F,"No Match",0,1))</f>
        <v>-</v>
      </c>
      <c r="G2518" s="42">
        <f t="shared" si="39"/>
        <v>0</v>
      </c>
    </row>
    <row r="2519" spans="1:7">
      <c r="A2519" s="6" t="s">
        <v>100</v>
      </c>
      <c r="E2519" s="6" t="str">
        <f>IF(D2519="","-",_xlfn.XLOOKUP(D2519,'TM Information'!$A:$A,'TM Information'!$D:$D,"No Match",0,1))</f>
        <v>-</v>
      </c>
      <c r="F2519" s="6" t="str">
        <f>IF(D2519="","-",_xlfn.XLOOKUP(D2519,'TM Information'!$A:$A,'TM Information'!$F:$F,"No Match",0,1))</f>
        <v>-</v>
      </c>
      <c r="G2519" s="42">
        <f t="shared" si="39"/>
        <v>0</v>
      </c>
    </row>
    <row r="2520" spans="1:7">
      <c r="A2520" s="6" t="s">
        <v>100</v>
      </c>
      <c r="E2520" s="6" t="str">
        <f>IF(D2520="","-",_xlfn.XLOOKUP(D2520,'TM Information'!$A:$A,'TM Information'!$D:$D,"No Match",0,1))</f>
        <v>-</v>
      </c>
      <c r="F2520" s="6" t="str">
        <f>IF(D2520="","-",_xlfn.XLOOKUP(D2520,'TM Information'!$A:$A,'TM Information'!$F:$F,"No Match",0,1))</f>
        <v>-</v>
      </c>
      <c r="G2520" s="42">
        <f t="shared" si="39"/>
        <v>0</v>
      </c>
    </row>
    <row r="2521" spans="1:7">
      <c r="A2521" s="6" t="s">
        <v>100</v>
      </c>
      <c r="E2521" s="6" t="str">
        <f>IF(D2521="","-",_xlfn.XLOOKUP(D2521,'TM Information'!$A:$A,'TM Information'!$D:$D,"No Match",0,1))</f>
        <v>-</v>
      </c>
      <c r="F2521" s="6" t="str">
        <f>IF(D2521="","-",_xlfn.XLOOKUP(D2521,'TM Information'!$A:$A,'TM Information'!$F:$F,"No Match",0,1))</f>
        <v>-</v>
      </c>
      <c r="G2521" s="42">
        <f t="shared" si="39"/>
        <v>0</v>
      </c>
    </row>
    <row r="2522" spans="1:7">
      <c r="A2522" s="6" t="s">
        <v>100</v>
      </c>
      <c r="E2522" s="6" t="str">
        <f>IF(D2522="","-",_xlfn.XLOOKUP(D2522,'TM Information'!$A:$A,'TM Information'!$D:$D,"No Match",0,1))</f>
        <v>-</v>
      </c>
      <c r="F2522" s="6" t="str">
        <f>IF(D2522="","-",_xlfn.XLOOKUP(D2522,'TM Information'!$A:$A,'TM Information'!$F:$F,"No Match",0,1))</f>
        <v>-</v>
      </c>
      <c r="G2522" s="42">
        <f t="shared" si="39"/>
        <v>0</v>
      </c>
    </row>
    <row r="2523" spans="1:7">
      <c r="A2523" s="6" t="s">
        <v>100</v>
      </c>
      <c r="E2523" s="6" t="str">
        <f>IF(D2523="","-",_xlfn.XLOOKUP(D2523,'TM Information'!$A:$A,'TM Information'!$D:$D,"No Match",0,1))</f>
        <v>-</v>
      </c>
      <c r="F2523" s="6" t="str">
        <f>IF(D2523="","-",_xlfn.XLOOKUP(D2523,'TM Information'!$A:$A,'TM Information'!$F:$F,"No Match",0,1))</f>
        <v>-</v>
      </c>
      <c r="G2523" s="42">
        <f t="shared" si="39"/>
        <v>0</v>
      </c>
    </row>
    <row r="2524" spans="1:7">
      <c r="A2524" s="6" t="s">
        <v>100</v>
      </c>
      <c r="E2524" s="6" t="str">
        <f>IF(D2524="","-",_xlfn.XLOOKUP(D2524,'TM Information'!$A:$A,'TM Information'!$D:$D,"No Match",0,1))</f>
        <v>-</v>
      </c>
      <c r="F2524" s="6" t="str">
        <f>IF(D2524="","-",_xlfn.XLOOKUP(D2524,'TM Information'!$A:$A,'TM Information'!$F:$F,"No Match",0,1))</f>
        <v>-</v>
      </c>
      <c r="G2524" s="42">
        <f t="shared" si="39"/>
        <v>0</v>
      </c>
    </row>
    <row r="2525" spans="1:7">
      <c r="A2525" s="6" t="s">
        <v>100</v>
      </c>
      <c r="E2525" s="6" t="str">
        <f>IF(D2525="","-",_xlfn.XLOOKUP(D2525,'TM Information'!$A:$A,'TM Information'!$D:$D,"No Match",0,1))</f>
        <v>-</v>
      </c>
      <c r="F2525" s="6" t="str">
        <f>IF(D2525="","-",_xlfn.XLOOKUP(D2525,'TM Information'!$A:$A,'TM Information'!$F:$F,"No Match",0,1))</f>
        <v>-</v>
      </c>
      <c r="G2525" s="42">
        <f t="shared" si="39"/>
        <v>0</v>
      </c>
    </row>
    <row r="2526" spans="1:7">
      <c r="A2526" s="6" t="s">
        <v>100</v>
      </c>
      <c r="E2526" s="6" t="str">
        <f>IF(D2526="","-",_xlfn.XLOOKUP(D2526,'TM Information'!$A:$A,'TM Information'!$D:$D,"No Match",0,1))</f>
        <v>-</v>
      </c>
      <c r="F2526" s="6" t="str">
        <f>IF(D2526="","-",_xlfn.XLOOKUP(D2526,'TM Information'!$A:$A,'TM Information'!$F:$F,"No Match",0,1))</f>
        <v>-</v>
      </c>
      <c r="G2526" s="42">
        <f t="shared" si="39"/>
        <v>0</v>
      </c>
    </row>
    <row r="2527" spans="1:7">
      <c r="A2527" s="6" t="s">
        <v>100</v>
      </c>
      <c r="E2527" s="6" t="str">
        <f>IF(D2527="","-",_xlfn.XLOOKUP(D2527,'TM Information'!$A:$A,'TM Information'!$D:$D,"No Match",0,1))</f>
        <v>-</v>
      </c>
      <c r="F2527" s="6" t="str">
        <f>IF(D2527="","-",_xlfn.XLOOKUP(D2527,'TM Information'!$A:$A,'TM Information'!$F:$F,"No Match",0,1))</f>
        <v>-</v>
      </c>
      <c r="G2527" s="42">
        <f t="shared" si="39"/>
        <v>0</v>
      </c>
    </row>
    <row r="2528" spans="1:7">
      <c r="A2528" s="6" t="s">
        <v>100</v>
      </c>
      <c r="E2528" s="6" t="str">
        <f>IF(D2528="","-",_xlfn.XLOOKUP(D2528,'TM Information'!$A:$A,'TM Information'!$D:$D,"No Match",0,1))</f>
        <v>-</v>
      </c>
      <c r="F2528" s="6" t="str">
        <f>IF(D2528="","-",_xlfn.XLOOKUP(D2528,'TM Information'!$A:$A,'TM Information'!$F:$F,"No Match",0,1))</f>
        <v>-</v>
      </c>
      <c r="G2528" s="42">
        <f t="shared" si="39"/>
        <v>0</v>
      </c>
    </row>
    <row r="2529" spans="1:7">
      <c r="A2529" s="6" t="s">
        <v>100</v>
      </c>
      <c r="E2529" s="6" t="str">
        <f>IF(D2529="","-",_xlfn.XLOOKUP(D2529,'TM Information'!$A:$A,'TM Information'!$D:$D,"No Match",0,1))</f>
        <v>-</v>
      </c>
      <c r="F2529" s="6" t="str">
        <f>IF(D2529="","-",_xlfn.XLOOKUP(D2529,'TM Information'!$A:$A,'TM Information'!$F:$F,"No Match",0,1))</f>
        <v>-</v>
      </c>
      <c r="G2529" s="42">
        <f t="shared" si="39"/>
        <v>0</v>
      </c>
    </row>
    <row r="2530" spans="1:7">
      <c r="A2530" s="6" t="s">
        <v>100</v>
      </c>
      <c r="E2530" s="6" t="str">
        <f>IF(D2530="","-",_xlfn.XLOOKUP(D2530,'TM Information'!$A:$A,'TM Information'!$D:$D,"No Match",0,1))</f>
        <v>-</v>
      </c>
      <c r="F2530" s="6" t="str">
        <f>IF(D2530="","-",_xlfn.XLOOKUP(D2530,'TM Information'!$A:$A,'TM Information'!$F:$F,"No Match",0,1))</f>
        <v>-</v>
      </c>
      <c r="G2530" s="42">
        <f t="shared" si="39"/>
        <v>0</v>
      </c>
    </row>
    <row r="2531" spans="1:7">
      <c r="A2531" s="6" t="s">
        <v>100</v>
      </c>
      <c r="E2531" s="6" t="str">
        <f>IF(D2531="","-",_xlfn.XLOOKUP(D2531,'TM Information'!$A:$A,'TM Information'!$D:$D,"No Match",0,1))</f>
        <v>-</v>
      </c>
      <c r="F2531" s="6" t="str">
        <f>IF(D2531="","-",_xlfn.XLOOKUP(D2531,'TM Information'!$A:$A,'TM Information'!$F:$F,"No Match",0,1))</f>
        <v>-</v>
      </c>
      <c r="G2531" s="42">
        <f t="shared" si="39"/>
        <v>0</v>
      </c>
    </row>
    <row r="2532" spans="1:7">
      <c r="A2532" s="6" t="s">
        <v>100</v>
      </c>
      <c r="E2532" s="6" t="str">
        <f>IF(D2532="","-",_xlfn.XLOOKUP(D2532,'TM Information'!$A:$A,'TM Information'!$D:$D,"No Match",0,1))</f>
        <v>-</v>
      </c>
      <c r="F2532" s="6" t="str">
        <f>IF(D2532="","-",_xlfn.XLOOKUP(D2532,'TM Information'!$A:$A,'TM Information'!$F:$F,"No Match",0,1))</f>
        <v>-</v>
      </c>
      <c r="G2532" s="42">
        <f t="shared" si="39"/>
        <v>0</v>
      </c>
    </row>
    <row r="2533" spans="1:7">
      <c r="A2533" s="6" t="s">
        <v>100</v>
      </c>
      <c r="E2533" s="6" t="str">
        <f>IF(D2533="","-",_xlfn.XLOOKUP(D2533,'TM Information'!$A:$A,'TM Information'!$D:$D,"No Match",0,1))</f>
        <v>-</v>
      </c>
      <c r="F2533" s="6" t="str">
        <f>IF(D2533="","-",_xlfn.XLOOKUP(D2533,'TM Information'!$A:$A,'TM Information'!$F:$F,"No Match",0,1))</f>
        <v>-</v>
      </c>
      <c r="G2533" s="42">
        <f t="shared" si="39"/>
        <v>0</v>
      </c>
    </row>
    <row r="2534" spans="1:7">
      <c r="A2534" s="6" t="s">
        <v>100</v>
      </c>
      <c r="E2534" s="6" t="str">
        <f>IF(D2534="","-",_xlfn.XLOOKUP(D2534,'TM Information'!$A:$A,'TM Information'!$D:$D,"No Match",0,1))</f>
        <v>-</v>
      </c>
      <c r="F2534" s="6" t="str">
        <f>IF(D2534="","-",_xlfn.XLOOKUP(D2534,'TM Information'!$A:$A,'TM Information'!$F:$F,"No Match",0,1))</f>
        <v>-</v>
      </c>
      <c r="G2534" s="42">
        <f t="shared" si="39"/>
        <v>0</v>
      </c>
    </row>
    <row r="2535" spans="1:7">
      <c r="A2535" s="6" t="s">
        <v>100</v>
      </c>
      <c r="E2535" s="6" t="str">
        <f>IF(D2535="","-",_xlfn.XLOOKUP(D2535,'TM Information'!$A:$A,'TM Information'!$D:$D,"No Match",0,1))</f>
        <v>-</v>
      </c>
      <c r="F2535" s="6" t="str">
        <f>IF(D2535="","-",_xlfn.XLOOKUP(D2535,'TM Information'!$A:$A,'TM Information'!$F:$F,"No Match",0,1))</f>
        <v>-</v>
      </c>
      <c r="G2535" s="42">
        <f t="shared" si="39"/>
        <v>0</v>
      </c>
    </row>
    <row r="2536" spans="1:7">
      <c r="A2536" s="6" t="s">
        <v>100</v>
      </c>
      <c r="E2536" s="6" t="str">
        <f>IF(D2536="","-",_xlfn.XLOOKUP(D2536,'TM Information'!$A:$A,'TM Information'!$D:$D,"No Match",0,1))</f>
        <v>-</v>
      </c>
      <c r="F2536" s="6" t="str">
        <f>IF(D2536="","-",_xlfn.XLOOKUP(D2536,'TM Information'!$A:$A,'TM Information'!$F:$F,"No Match",0,1))</f>
        <v>-</v>
      </c>
      <c r="G2536" s="42">
        <f t="shared" si="39"/>
        <v>0</v>
      </c>
    </row>
    <row r="2537" spans="1:7">
      <c r="A2537" s="6" t="s">
        <v>100</v>
      </c>
      <c r="E2537" s="6" t="str">
        <f>IF(D2537="","-",_xlfn.XLOOKUP(D2537,'TM Information'!$A:$A,'TM Information'!$D:$D,"No Match",0,1))</f>
        <v>-</v>
      </c>
      <c r="F2537" s="6" t="str">
        <f>IF(D2537="","-",_xlfn.XLOOKUP(D2537,'TM Information'!$A:$A,'TM Information'!$F:$F,"No Match",0,1))</f>
        <v>-</v>
      </c>
      <c r="G2537" s="42">
        <f t="shared" si="39"/>
        <v>0</v>
      </c>
    </row>
    <row r="2538" spans="1:7">
      <c r="A2538" s="6" t="s">
        <v>100</v>
      </c>
      <c r="E2538" s="6" t="str">
        <f>IF(D2538="","-",_xlfn.XLOOKUP(D2538,'TM Information'!$A:$A,'TM Information'!$D:$D,"No Match",0,1))</f>
        <v>-</v>
      </c>
      <c r="F2538" s="6" t="str">
        <f>IF(D2538="","-",_xlfn.XLOOKUP(D2538,'TM Information'!$A:$A,'TM Information'!$F:$F,"No Match",0,1))</f>
        <v>-</v>
      </c>
      <c r="G2538" s="42">
        <f t="shared" si="39"/>
        <v>0</v>
      </c>
    </row>
    <row r="2539" spans="1:7">
      <c r="A2539" s="6" t="s">
        <v>100</v>
      </c>
      <c r="E2539" s="6" t="str">
        <f>IF(D2539="","-",_xlfn.XLOOKUP(D2539,'TM Information'!$A:$A,'TM Information'!$D:$D,"No Match",0,1))</f>
        <v>-</v>
      </c>
      <c r="F2539" s="6" t="str">
        <f>IF(D2539="","-",_xlfn.XLOOKUP(D2539,'TM Information'!$A:$A,'TM Information'!$F:$F,"No Match",0,1))</f>
        <v>-</v>
      </c>
      <c r="G2539" s="42">
        <f t="shared" si="39"/>
        <v>0</v>
      </c>
    </row>
    <row r="2540" spans="1:7">
      <c r="A2540" s="6" t="s">
        <v>100</v>
      </c>
      <c r="E2540" s="6" t="str">
        <f>IF(D2540="","-",_xlfn.XLOOKUP(D2540,'TM Information'!$A:$A,'TM Information'!$D:$D,"No Match",0,1))</f>
        <v>-</v>
      </c>
      <c r="F2540" s="6" t="str">
        <f>IF(D2540="","-",_xlfn.XLOOKUP(D2540,'TM Information'!$A:$A,'TM Information'!$F:$F,"No Match",0,1))</f>
        <v>-</v>
      </c>
      <c r="G2540" s="42">
        <f t="shared" si="39"/>
        <v>0</v>
      </c>
    </row>
    <row r="2541" spans="1:7">
      <c r="A2541" s="6" t="s">
        <v>100</v>
      </c>
      <c r="E2541" s="6" t="str">
        <f>IF(D2541="","-",_xlfn.XLOOKUP(D2541,'TM Information'!$A:$A,'TM Information'!$D:$D,"No Match",0,1))</f>
        <v>-</v>
      </c>
      <c r="F2541" s="6" t="str">
        <f>IF(D2541="","-",_xlfn.XLOOKUP(D2541,'TM Information'!$A:$A,'TM Information'!$F:$F,"No Match",0,1))</f>
        <v>-</v>
      </c>
      <c r="G2541" s="42">
        <f t="shared" si="39"/>
        <v>0</v>
      </c>
    </row>
    <row r="2542" spans="1:7">
      <c r="A2542" s="6" t="s">
        <v>100</v>
      </c>
      <c r="E2542" s="6" t="str">
        <f>IF(D2542="","-",_xlfn.XLOOKUP(D2542,'TM Information'!$A:$A,'TM Information'!$D:$D,"No Match",0,1))</f>
        <v>-</v>
      </c>
      <c r="F2542" s="6" t="str">
        <f>IF(D2542="","-",_xlfn.XLOOKUP(D2542,'TM Information'!$A:$A,'TM Information'!$F:$F,"No Match",0,1))</f>
        <v>-</v>
      </c>
      <c r="G2542" s="42">
        <f t="shared" ref="G2542:G2605" si="40">COUNTIF(D:D,D2542)</f>
        <v>0</v>
      </c>
    </row>
    <row r="2543" spans="1:7">
      <c r="A2543" s="6" t="s">
        <v>100</v>
      </c>
      <c r="E2543" s="6" t="str">
        <f>IF(D2543="","-",_xlfn.XLOOKUP(D2543,'TM Information'!$A:$A,'TM Information'!$D:$D,"No Match",0,1))</f>
        <v>-</v>
      </c>
      <c r="F2543" s="6" t="str">
        <f>IF(D2543="","-",_xlfn.XLOOKUP(D2543,'TM Information'!$A:$A,'TM Information'!$F:$F,"No Match",0,1))</f>
        <v>-</v>
      </c>
      <c r="G2543" s="42">
        <f t="shared" si="40"/>
        <v>0</v>
      </c>
    </row>
    <row r="2544" spans="1:7">
      <c r="A2544" s="6" t="s">
        <v>100</v>
      </c>
      <c r="E2544" s="6" t="str">
        <f>IF(D2544="","-",_xlfn.XLOOKUP(D2544,'TM Information'!$A:$A,'TM Information'!$D:$D,"No Match",0,1))</f>
        <v>-</v>
      </c>
      <c r="F2544" s="6" t="str">
        <f>IF(D2544="","-",_xlfn.XLOOKUP(D2544,'TM Information'!$A:$A,'TM Information'!$F:$F,"No Match",0,1))</f>
        <v>-</v>
      </c>
      <c r="G2544" s="42">
        <f t="shared" si="40"/>
        <v>0</v>
      </c>
    </row>
    <row r="2545" spans="1:7">
      <c r="A2545" s="6" t="s">
        <v>100</v>
      </c>
      <c r="E2545" s="6" t="str">
        <f>IF(D2545="","-",_xlfn.XLOOKUP(D2545,'TM Information'!$A:$A,'TM Information'!$D:$D,"No Match",0,1))</f>
        <v>-</v>
      </c>
      <c r="F2545" s="6" t="str">
        <f>IF(D2545="","-",_xlfn.XLOOKUP(D2545,'TM Information'!$A:$A,'TM Information'!$F:$F,"No Match",0,1))</f>
        <v>-</v>
      </c>
      <c r="G2545" s="42">
        <f t="shared" si="40"/>
        <v>0</v>
      </c>
    </row>
    <row r="2546" spans="1:7">
      <c r="A2546" s="6" t="s">
        <v>100</v>
      </c>
      <c r="E2546" s="6" t="str">
        <f>IF(D2546="","-",_xlfn.XLOOKUP(D2546,'TM Information'!$A:$A,'TM Information'!$D:$D,"No Match",0,1))</f>
        <v>-</v>
      </c>
      <c r="F2546" s="6" t="str">
        <f>IF(D2546="","-",_xlfn.XLOOKUP(D2546,'TM Information'!$A:$A,'TM Information'!$F:$F,"No Match",0,1))</f>
        <v>-</v>
      </c>
      <c r="G2546" s="42">
        <f t="shared" si="40"/>
        <v>0</v>
      </c>
    </row>
    <row r="2547" spans="1:7">
      <c r="A2547" s="6" t="s">
        <v>100</v>
      </c>
      <c r="E2547" s="6" t="str">
        <f>IF(D2547="","-",_xlfn.XLOOKUP(D2547,'TM Information'!$A:$A,'TM Information'!$D:$D,"No Match",0,1))</f>
        <v>-</v>
      </c>
      <c r="F2547" s="6" t="str">
        <f>IF(D2547="","-",_xlfn.XLOOKUP(D2547,'TM Information'!$A:$A,'TM Information'!$F:$F,"No Match",0,1))</f>
        <v>-</v>
      </c>
      <c r="G2547" s="42">
        <f t="shared" si="40"/>
        <v>0</v>
      </c>
    </row>
    <row r="2548" spans="1:7">
      <c r="A2548" s="6" t="s">
        <v>100</v>
      </c>
      <c r="E2548" s="6" t="str">
        <f>IF(D2548="","-",_xlfn.XLOOKUP(D2548,'TM Information'!$A:$A,'TM Information'!$D:$D,"No Match",0,1))</f>
        <v>-</v>
      </c>
      <c r="F2548" s="6" t="str">
        <f>IF(D2548="","-",_xlfn.XLOOKUP(D2548,'TM Information'!$A:$A,'TM Information'!$F:$F,"No Match",0,1))</f>
        <v>-</v>
      </c>
      <c r="G2548" s="42">
        <f t="shared" si="40"/>
        <v>0</v>
      </c>
    </row>
    <row r="2549" spans="1:7">
      <c r="A2549" s="6" t="s">
        <v>100</v>
      </c>
      <c r="E2549" s="6" t="str">
        <f>IF(D2549="","-",_xlfn.XLOOKUP(D2549,'TM Information'!$A:$A,'TM Information'!$D:$D,"No Match",0,1))</f>
        <v>-</v>
      </c>
      <c r="F2549" s="6" t="str">
        <f>IF(D2549="","-",_xlfn.XLOOKUP(D2549,'TM Information'!$A:$A,'TM Information'!$F:$F,"No Match",0,1))</f>
        <v>-</v>
      </c>
      <c r="G2549" s="42">
        <f t="shared" si="40"/>
        <v>0</v>
      </c>
    </row>
    <row r="2550" spans="1:7">
      <c r="A2550" s="6" t="s">
        <v>100</v>
      </c>
      <c r="E2550" s="6" t="str">
        <f>IF(D2550="","-",_xlfn.XLOOKUP(D2550,'TM Information'!$A:$A,'TM Information'!$D:$D,"No Match",0,1))</f>
        <v>-</v>
      </c>
      <c r="F2550" s="6" t="str">
        <f>IF(D2550="","-",_xlfn.XLOOKUP(D2550,'TM Information'!$A:$A,'TM Information'!$F:$F,"No Match",0,1))</f>
        <v>-</v>
      </c>
      <c r="G2550" s="42">
        <f t="shared" si="40"/>
        <v>0</v>
      </c>
    </row>
    <row r="2551" spans="1:7">
      <c r="A2551" s="6" t="s">
        <v>100</v>
      </c>
      <c r="E2551" s="6" t="str">
        <f>IF(D2551="","-",_xlfn.XLOOKUP(D2551,'TM Information'!$A:$A,'TM Information'!$D:$D,"No Match",0,1))</f>
        <v>-</v>
      </c>
      <c r="F2551" s="6" t="str">
        <f>IF(D2551="","-",_xlfn.XLOOKUP(D2551,'TM Information'!$A:$A,'TM Information'!$F:$F,"No Match",0,1))</f>
        <v>-</v>
      </c>
      <c r="G2551" s="42">
        <f t="shared" si="40"/>
        <v>0</v>
      </c>
    </row>
    <row r="2552" spans="1:7">
      <c r="A2552" s="6" t="s">
        <v>100</v>
      </c>
      <c r="E2552" s="6" t="str">
        <f>IF(D2552="","-",_xlfn.XLOOKUP(D2552,'TM Information'!$A:$A,'TM Information'!$D:$D,"No Match",0,1))</f>
        <v>-</v>
      </c>
      <c r="F2552" s="6" t="str">
        <f>IF(D2552="","-",_xlfn.XLOOKUP(D2552,'TM Information'!$A:$A,'TM Information'!$F:$F,"No Match",0,1))</f>
        <v>-</v>
      </c>
      <c r="G2552" s="42">
        <f t="shared" si="40"/>
        <v>0</v>
      </c>
    </row>
    <row r="2553" spans="1:7">
      <c r="A2553" s="6" t="s">
        <v>100</v>
      </c>
      <c r="E2553" s="6" t="str">
        <f>IF(D2553="","-",_xlfn.XLOOKUP(D2553,'TM Information'!$A:$A,'TM Information'!$D:$D,"No Match",0,1))</f>
        <v>-</v>
      </c>
      <c r="F2553" s="6" t="str">
        <f>IF(D2553="","-",_xlfn.XLOOKUP(D2553,'TM Information'!$A:$A,'TM Information'!$F:$F,"No Match",0,1))</f>
        <v>-</v>
      </c>
      <c r="G2553" s="42">
        <f t="shared" si="40"/>
        <v>0</v>
      </c>
    </row>
    <row r="2554" spans="1:7">
      <c r="A2554" s="6" t="s">
        <v>100</v>
      </c>
      <c r="E2554" s="6" t="str">
        <f>IF(D2554="","-",_xlfn.XLOOKUP(D2554,'TM Information'!$A:$A,'TM Information'!$D:$D,"No Match",0,1))</f>
        <v>-</v>
      </c>
      <c r="F2554" s="6" t="str">
        <f>IF(D2554="","-",_xlfn.XLOOKUP(D2554,'TM Information'!$A:$A,'TM Information'!$F:$F,"No Match",0,1))</f>
        <v>-</v>
      </c>
      <c r="G2554" s="42">
        <f t="shared" si="40"/>
        <v>0</v>
      </c>
    </row>
    <row r="2555" spans="1:7">
      <c r="A2555" s="6" t="s">
        <v>100</v>
      </c>
      <c r="E2555" s="6" t="str">
        <f>IF(D2555="","-",_xlfn.XLOOKUP(D2555,'TM Information'!$A:$A,'TM Information'!$D:$D,"No Match",0,1))</f>
        <v>-</v>
      </c>
      <c r="F2555" s="6" t="str">
        <f>IF(D2555="","-",_xlfn.XLOOKUP(D2555,'TM Information'!$A:$A,'TM Information'!$F:$F,"No Match",0,1))</f>
        <v>-</v>
      </c>
      <c r="G2555" s="42">
        <f t="shared" si="40"/>
        <v>0</v>
      </c>
    </row>
    <row r="2556" spans="1:7">
      <c r="A2556" s="6" t="s">
        <v>100</v>
      </c>
      <c r="E2556" s="6" t="str">
        <f>IF(D2556="","-",_xlfn.XLOOKUP(D2556,'TM Information'!$A:$A,'TM Information'!$D:$D,"No Match",0,1))</f>
        <v>-</v>
      </c>
      <c r="F2556" s="6" t="str">
        <f>IF(D2556="","-",_xlfn.XLOOKUP(D2556,'TM Information'!$A:$A,'TM Information'!$F:$F,"No Match",0,1))</f>
        <v>-</v>
      </c>
      <c r="G2556" s="42">
        <f t="shared" si="40"/>
        <v>0</v>
      </c>
    </row>
    <row r="2557" spans="1:7">
      <c r="A2557" s="6" t="s">
        <v>100</v>
      </c>
      <c r="E2557" s="6" t="str">
        <f>IF(D2557="","-",_xlfn.XLOOKUP(D2557,'TM Information'!$A:$A,'TM Information'!$D:$D,"No Match",0,1))</f>
        <v>-</v>
      </c>
      <c r="F2557" s="6" t="str">
        <f>IF(D2557="","-",_xlfn.XLOOKUP(D2557,'TM Information'!$A:$A,'TM Information'!$F:$F,"No Match",0,1))</f>
        <v>-</v>
      </c>
      <c r="G2557" s="42">
        <f t="shared" si="40"/>
        <v>0</v>
      </c>
    </row>
    <row r="2558" spans="1:7">
      <c r="A2558" s="6" t="s">
        <v>100</v>
      </c>
      <c r="E2558" s="6" t="str">
        <f>IF(D2558="","-",_xlfn.XLOOKUP(D2558,'TM Information'!$A:$A,'TM Information'!$D:$D,"No Match",0,1))</f>
        <v>-</v>
      </c>
      <c r="F2558" s="6" t="str">
        <f>IF(D2558="","-",_xlfn.XLOOKUP(D2558,'TM Information'!$A:$A,'TM Information'!$F:$F,"No Match",0,1))</f>
        <v>-</v>
      </c>
      <c r="G2558" s="42">
        <f t="shared" si="40"/>
        <v>0</v>
      </c>
    </row>
    <row r="2559" spans="1:7">
      <c r="A2559" s="6" t="s">
        <v>100</v>
      </c>
      <c r="E2559" s="6" t="str">
        <f>IF(D2559="","-",_xlfn.XLOOKUP(D2559,'TM Information'!$A:$A,'TM Information'!$D:$D,"No Match",0,1))</f>
        <v>-</v>
      </c>
      <c r="F2559" s="6" t="str">
        <f>IF(D2559="","-",_xlfn.XLOOKUP(D2559,'TM Information'!$A:$A,'TM Information'!$F:$F,"No Match",0,1))</f>
        <v>-</v>
      </c>
      <c r="G2559" s="42">
        <f t="shared" si="40"/>
        <v>0</v>
      </c>
    </row>
    <row r="2560" spans="1:7">
      <c r="A2560" s="6" t="s">
        <v>100</v>
      </c>
      <c r="E2560" s="6" t="str">
        <f>IF(D2560="","-",_xlfn.XLOOKUP(D2560,'TM Information'!$A:$A,'TM Information'!$D:$D,"No Match",0,1))</f>
        <v>-</v>
      </c>
      <c r="F2560" s="6" t="str">
        <f>IF(D2560="","-",_xlfn.XLOOKUP(D2560,'TM Information'!$A:$A,'TM Information'!$F:$F,"No Match",0,1))</f>
        <v>-</v>
      </c>
      <c r="G2560" s="42">
        <f t="shared" si="40"/>
        <v>0</v>
      </c>
    </row>
    <row r="2561" spans="1:7">
      <c r="A2561" s="6" t="s">
        <v>100</v>
      </c>
      <c r="E2561" s="6" t="str">
        <f>IF(D2561="","-",_xlfn.XLOOKUP(D2561,'TM Information'!$A:$A,'TM Information'!$D:$D,"No Match",0,1))</f>
        <v>-</v>
      </c>
      <c r="F2561" s="6" t="str">
        <f>IF(D2561="","-",_xlfn.XLOOKUP(D2561,'TM Information'!$A:$A,'TM Information'!$F:$F,"No Match",0,1))</f>
        <v>-</v>
      </c>
      <c r="G2561" s="42">
        <f t="shared" si="40"/>
        <v>0</v>
      </c>
    </row>
    <row r="2562" spans="1:7">
      <c r="A2562" s="6" t="s">
        <v>100</v>
      </c>
      <c r="E2562" s="6" t="str">
        <f>IF(D2562="","-",_xlfn.XLOOKUP(D2562,'TM Information'!$A:$A,'TM Information'!$D:$D,"No Match",0,1))</f>
        <v>-</v>
      </c>
      <c r="F2562" s="6" t="str">
        <f>IF(D2562="","-",_xlfn.XLOOKUP(D2562,'TM Information'!$A:$A,'TM Information'!$F:$F,"No Match",0,1))</f>
        <v>-</v>
      </c>
      <c r="G2562" s="42">
        <f t="shared" si="40"/>
        <v>0</v>
      </c>
    </row>
    <row r="2563" spans="1:7">
      <c r="A2563" s="6" t="s">
        <v>100</v>
      </c>
      <c r="E2563" s="6" t="str">
        <f>IF(D2563="","-",_xlfn.XLOOKUP(D2563,'TM Information'!$A:$A,'TM Information'!$D:$D,"No Match",0,1))</f>
        <v>-</v>
      </c>
      <c r="F2563" s="6" t="str">
        <f>IF(D2563="","-",_xlfn.XLOOKUP(D2563,'TM Information'!$A:$A,'TM Information'!$F:$F,"No Match",0,1))</f>
        <v>-</v>
      </c>
      <c r="G2563" s="42">
        <f t="shared" si="40"/>
        <v>0</v>
      </c>
    </row>
    <row r="2564" spans="1:7">
      <c r="A2564" s="6" t="s">
        <v>100</v>
      </c>
      <c r="E2564" s="6" t="str">
        <f>IF(D2564="","-",_xlfn.XLOOKUP(D2564,'TM Information'!$A:$A,'TM Information'!$D:$D,"No Match",0,1))</f>
        <v>-</v>
      </c>
      <c r="F2564" s="6" t="str">
        <f>IF(D2564="","-",_xlfn.XLOOKUP(D2564,'TM Information'!$A:$A,'TM Information'!$F:$F,"No Match",0,1))</f>
        <v>-</v>
      </c>
      <c r="G2564" s="42">
        <f t="shared" si="40"/>
        <v>0</v>
      </c>
    </row>
    <row r="2565" spans="1:7">
      <c r="A2565" s="6" t="s">
        <v>100</v>
      </c>
      <c r="E2565" s="6" t="str">
        <f>IF(D2565="","-",_xlfn.XLOOKUP(D2565,'TM Information'!$A:$A,'TM Information'!$D:$D,"No Match",0,1))</f>
        <v>-</v>
      </c>
      <c r="F2565" s="6" t="str">
        <f>IF(D2565="","-",_xlfn.XLOOKUP(D2565,'TM Information'!$A:$A,'TM Information'!$F:$F,"No Match",0,1))</f>
        <v>-</v>
      </c>
      <c r="G2565" s="42">
        <f t="shared" si="40"/>
        <v>0</v>
      </c>
    </row>
    <row r="2566" spans="1:7">
      <c r="A2566" s="6" t="s">
        <v>100</v>
      </c>
      <c r="E2566" s="6" t="str">
        <f>IF(D2566="","-",_xlfn.XLOOKUP(D2566,'TM Information'!$A:$A,'TM Information'!$D:$D,"No Match",0,1))</f>
        <v>-</v>
      </c>
      <c r="F2566" s="6" t="str">
        <f>IF(D2566="","-",_xlfn.XLOOKUP(D2566,'TM Information'!$A:$A,'TM Information'!$F:$F,"No Match",0,1))</f>
        <v>-</v>
      </c>
      <c r="G2566" s="42">
        <f t="shared" si="40"/>
        <v>0</v>
      </c>
    </row>
    <row r="2567" spans="1:7">
      <c r="A2567" s="6" t="s">
        <v>100</v>
      </c>
      <c r="E2567" s="6" t="str">
        <f>IF(D2567="","-",_xlfn.XLOOKUP(D2567,'TM Information'!$A:$A,'TM Information'!$D:$D,"No Match",0,1))</f>
        <v>-</v>
      </c>
      <c r="F2567" s="6" t="str">
        <f>IF(D2567="","-",_xlfn.XLOOKUP(D2567,'TM Information'!$A:$A,'TM Information'!$F:$F,"No Match",0,1))</f>
        <v>-</v>
      </c>
      <c r="G2567" s="42">
        <f t="shared" si="40"/>
        <v>0</v>
      </c>
    </row>
    <row r="2568" spans="1:7">
      <c r="A2568" s="6" t="s">
        <v>100</v>
      </c>
      <c r="E2568" s="6" t="str">
        <f>IF(D2568="","-",_xlfn.XLOOKUP(D2568,'TM Information'!$A:$A,'TM Information'!$D:$D,"No Match",0,1))</f>
        <v>-</v>
      </c>
      <c r="F2568" s="6" t="str">
        <f>IF(D2568="","-",_xlfn.XLOOKUP(D2568,'TM Information'!$A:$A,'TM Information'!$F:$F,"No Match",0,1))</f>
        <v>-</v>
      </c>
      <c r="G2568" s="42">
        <f t="shared" si="40"/>
        <v>0</v>
      </c>
    </row>
    <row r="2569" spans="1:7">
      <c r="A2569" s="6" t="s">
        <v>100</v>
      </c>
      <c r="E2569" s="6" t="str">
        <f>IF(D2569="","-",_xlfn.XLOOKUP(D2569,'TM Information'!$A:$A,'TM Information'!$D:$D,"No Match",0,1))</f>
        <v>-</v>
      </c>
      <c r="F2569" s="6" t="str">
        <f>IF(D2569="","-",_xlfn.XLOOKUP(D2569,'TM Information'!$A:$A,'TM Information'!$F:$F,"No Match",0,1))</f>
        <v>-</v>
      </c>
      <c r="G2569" s="42">
        <f t="shared" si="40"/>
        <v>0</v>
      </c>
    </row>
    <row r="2570" spans="1:7">
      <c r="A2570" s="6" t="s">
        <v>100</v>
      </c>
      <c r="E2570" s="6" t="str">
        <f>IF(D2570="","-",_xlfn.XLOOKUP(D2570,'TM Information'!$A:$A,'TM Information'!$D:$D,"No Match",0,1))</f>
        <v>-</v>
      </c>
      <c r="F2570" s="6" t="str">
        <f>IF(D2570="","-",_xlfn.XLOOKUP(D2570,'TM Information'!$A:$A,'TM Information'!$F:$F,"No Match",0,1))</f>
        <v>-</v>
      </c>
      <c r="G2570" s="42">
        <f t="shared" si="40"/>
        <v>0</v>
      </c>
    </row>
    <row r="2571" spans="1:7">
      <c r="A2571" s="6" t="s">
        <v>100</v>
      </c>
      <c r="E2571" s="6" t="str">
        <f>IF(D2571="","-",_xlfn.XLOOKUP(D2571,'TM Information'!$A:$A,'TM Information'!$D:$D,"No Match",0,1))</f>
        <v>-</v>
      </c>
      <c r="F2571" s="6" t="str">
        <f>IF(D2571="","-",_xlfn.XLOOKUP(D2571,'TM Information'!$A:$A,'TM Information'!$F:$F,"No Match",0,1))</f>
        <v>-</v>
      </c>
      <c r="G2571" s="42">
        <f t="shared" si="40"/>
        <v>0</v>
      </c>
    </row>
    <row r="2572" spans="1:7">
      <c r="A2572" s="6" t="s">
        <v>100</v>
      </c>
      <c r="E2572" s="6" t="str">
        <f>IF(D2572="","-",_xlfn.XLOOKUP(D2572,'TM Information'!$A:$A,'TM Information'!$D:$D,"No Match",0,1))</f>
        <v>-</v>
      </c>
      <c r="F2572" s="6" t="str">
        <f>IF(D2572="","-",_xlfn.XLOOKUP(D2572,'TM Information'!$A:$A,'TM Information'!$F:$F,"No Match",0,1))</f>
        <v>-</v>
      </c>
      <c r="G2572" s="42">
        <f t="shared" si="40"/>
        <v>0</v>
      </c>
    </row>
    <row r="2573" spans="1:7">
      <c r="A2573" s="6" t="s">
        <v>100</v>
      </c>
      <c r="E2573" s="6" t="str">
        <f>IF(D2573="","-",_xlfn.XLOOKUP(D2573,'TM Information'!$A:$A,'TM Information'!$D:$D,"No Match",0,1))</f>
        <v>-</v>
      </c>
      <c r="F2573" s="6" t="str">
        <f>IF(D2573="","-",_xlfn.XLOOKUP(D2573,'TM Information'!$A:$A,'TM Information'!$F:$F,"No Match",0,1))</f>
        <v>-</v>
      </c>
      <c r="G2573" s="42">
        <f t="shared" si="40"/>
        <v>0</v>
      </c>
    </row>
    <row r="2574" spans="1:7">
      <c r="A2574" s="6" t="s">
        <v>100</v>
      </c>
      <c r="E2574" s="6" t="str">
        <f>IF(D2574="","-",_xlfn.XLOOKUP(D2574,'TM Information'!$A:$A,'TM Information'!$D:$D,"No Match",0,1))</f>
        <v>-</v>
      </c>
      <c r="F2574" s="6" t="str">
        <f>IF(D2574="","-",_xlfn.XLOOKUP(D2574,'TM Information'!$A:$A,'TM Information'!$F:$F,"No Match",0,1))</f>
        <v>-</v>
      </c>
      <c r="G2574" s="42">
        <f t="shared" si="40"/>
        <v>0</v>
      </c>
    </row>
    <row r="2575" spans="1:7">
      <c r="A2575" s="6" t="s">
        <v>100</v>
      </c>
      <c r="E2575" s="6" t="str">
        <f>IF(D2575="","-",_xlfn.XLOOKUP(D2575,'TM Information'!$A:$A,'TM Information'!$D:$D,"No Match",0,1))</f>
        <v>-</v>
      </c>
      <c r="F2575" s="6" t="str">
        <f>IF(D2575="","-",_xlfn.XLOOKUP(D2575,'TM Information'!$A:$A,'TM Information'!$F:$F,"No Match",0,1))</f>
        <v>-</v>
      </c>
      <c r="G2575" s="42">
        <f t="shared" si="40"/>
        <v>0</v>
      </c>
    </row>
    <row r="2576" spans="1:7">
      <c r="A2576" s="6" t="s">
        <v>100</v>
      </c>
      <c r="E2576" s="6" t="str">
        <f>IF(D2576="","-",_xlfn.XLOOKUP(D2576,'TM Information'!$A:$A,'TM Information'!$D:$D,"No Match",0,1))</f>
        <v>-</v>
      </c>
      <c r="F2576" s="6" t="str">
        <f>IF(D2576="","-",_xlfn.XLOOKUP(D2576,'TM Information'!$A:$A,'TM Information'!$F:$F,"No Match",0,1))</f>
        <v>-</v>
      </c>
      <c r="G2576" s="42">
        <f t="shared" si="40"/>
        <v>0</v>
      </c>
    </row>
    <row r="2577" spans="1:7">
      <c r="A2577" s="6" t="s">
        <v>100</v>
      </c>
      <c r="E2577" s="6" t="str">
        <f>IF(D2577="","-",_xlfn.XLOOKUP(D2577,'TM Information'!$A:$A,'TM Information'!$D:$D,"No Match",0,1))</f>
        <v>-</v>
      </c>
      <c r="F2577" s="6" t="str">
        <f>IF(D2577="","-",_xlfn.XLOOKUP(D2577,'TM Information'!$A:$A,'TM Information'!$F:$F,"No Match",0,1))</f>
        <v>-</v>
      </c>
      <c r="G2577" s="42">
        <f t="shared" si="40"/>
        <v>0</v>
      </c>
    </row>
    <row r="2578" spans="1:7">
      <c r="A2578" s="6" t="s">
        <v>100</v>
      </c>
      <c r="E2578" s="6" t="str">
        <f>IF(D2578="","-",_xlfn.XLOOKUP(D2578,'TM Information'!$A:$A,'TM Information'!$D:$D,"No Match",0,1))</f>
        <v>-</v>
      </c>
      <c r="F2578" s="6" t="str">
        <f>IF(D2578="","-",_xlfn.XLOOKUP(D2578,'TM Information'!$A:$A,'TM Information'!$F:$F,"No Match",0,1))</f>
        <v>-</v>
      </c>
      <c r="G2578" s="42">
        <f t="shared" si="40"/>
        <v>0</v>
      </c>
    </row>
    <row r="2579" spans="1:7">
      <c r="A2579" s="6" t="s">
        <v>100</v>
      </c>
      <c r="E2579" s="6" t="str">
        <f>IF(D2579="","-",_xlfn.XLOOKUP(D2579,'TM Information'!$A:$A,'TM Information'!$D:$D,"No Match",0,1))</f>
        <v>-</v>
      </c>
      <c r="F2579" s="6" t="str">
        <f>IF(D2579="","-",_xlfn.XLOOKUP(D2579,'TM Information'!$A:$A,'TM Information'!$F:$F,"No Match",0,1))</f>
        <v>-</v>
      </c>
      <c r="G2579" s="42">
        <f t="shared" si="40"/>
        <v>0</v>
      </c>
    </row>
    <row r="2580" spans="1:7">
      <c r="A2580" s="6" t="s">
        <v>100</v>
      </c>
      <c r="E2580" s="6" t="str">
        <f>IF(D2580="","-",_xlfn.XLOOKUP(D2580,'TM Information'!$A:$A,'TM Information'!$D:$D,"No Match",0,1))</f>
        <v>-</v>
      </c>
      <c r="F2580" s="6" t="str">
        <f>IF(D2580="","-",_xlfn.XLOOKUP(D2580,'TM Information'!$A:$A,'TM Information'!$F:$F,"No Match",0,1))</f>
        <v>-</v>
      </c>
      <c r="G2580" s="42">
        <f t="shared" si="40"/>
        <v>0</v>
      </c>
    </row>
    <row r="2581" spans="1:7">
      <c r="A2581" s="6" t="s">
        <v>100</v>
      </c>
      <c r="E2581" s="6" t="str">
        <f>IF(D2581="","-",_xlfn.XLOOKUP(D2581,'TM Information'!$A:$A,'TM Information'!$D:$D,"No Match",0,1))</f>
        <v>-</v>
      </c>
      <c r="F2581" s="6" t="str">
        <f>IF(D2581="","-",_xlfn.XLOOKUP(D2581,'TM Information'!$A:$A,'TM Information'!$F:$F,"No Match",0,1))</f>
        <v>-</v>
      </c>
      <c r="G2581" s="42">
        <f t="shared" si="40"/>
        <v>0</v>
      </c>
    </row>
    <row r="2582" spans="1:7">
      <c r="A2582" s="6" t="s">
        <v>100</v>
      </c>
      <c r="E2582" s="6" t="str">
        <f>IF(D2582="","-",_xlfn.XLOOKUP(D2582,'TM Information'!$A:$A,'TM Information'!$D:$D,"No Match",0,1))</f>
        <v>-</v>
      </c>
      <c r="F2582" s="6" t="str">
        <f>IF(D2582="","-",_xlfn.XLOOKUP(D2582,'TM Information'!$A:$A,'TM Information'!$F:$F,"No Match",0,1))</f>
        <v>-</v>
      </c>
      <c r="G2582" s="42">
        <f t="shared" si="40"/>
        <v>0</v>
      </c>
    </row>
    <row r="2583" spans="1:7">
      <c r="A2583" s="6" t="s">
        <v>100</v>
      </c>
      <c r="E2583" s="6" t="str">
        <f>IF(D2583="","-",_xlfn.XLOOKUP(D2583,'TM Information'!$A:$A,'TM Information'!$D:$D,"No Match",0,1))</f>
        <v>-</v>
      </c>
      <c r="F2583" s="6" t="str">
        <f>IF(D2583="","-",_xlfn.XLOOKUP(D2583,'TM Information'!$A:$A,'TM Information'!$F:$F,"No Match",0,1))</f>
        <v>-</v>
      </c>
      <c r="G2583" s="42">
        <f t="shared" si="40"/>
        <v>0</v>
      </c>
    </row>
    <row r="2584" spans="1:7">
      <c r="A2584" s="6" t="s">
        <v>100</v>
      </c>
      <c r="E2584" s="6" t="str">
        <f>IF(D2584="","-",_xlfn.XLOOKUP(D2584,'TM Information'!$A:$A,'TM Information'!$D:$D,"No Match",0,1))</f>
        <v>-</v>
      </c>
      <c r="F2584" s="6" t="str">
        <f>IF(D2584="","-",_xlfn.XLOOKUP(D2584,'TM Information'!$A:$A,'TM Information'!$F:$F,"No Match",0,1))</f>
        <v>-</v>
      </c>
      <c r="G2584" s="42">
        <f t="shared" si="40"/>
        <v>0</v>
      </c>
    </row>
    <row r="2585" spans="1:7">
      <c r="A2585" s="6" t="s">
        <v>100</v>
      </c>
      <c r="E2585" s="6" t="str">
        <f>IF(D2585="","-",_xlfn.XLOOKUP(D2585,'TM Information'!$A:$A,'TM Information'!$D:$D,"No Match",0,1))</f>
        <v>-</v>
      </c>
      <c r="F2585" s="6" t="str">
        <f>IF(D2585="","-",_xlfn.XLOOKUP(D2585,'TM Information'!$A:$A,'TM Information'!$F:$F,"No Match",0,1))</f>
        <v>-</v>
      </c>
      <c r="G2585" s="42">
        <f t="shared" si="40"/>
        <v>0</v>
      </c>
    </row>
    <row r="2586" spans="1:7">
      <c r="A2586" s="6" t="s">
        <v>100</v>
      </c>
      <c r="E2586" s="6" t="str">
        <f>IF(D2586="","-",_xlfn.XLOOKUP(D2586,'TM Information'!$A:$A,'TM Information'!$D:$D,"No Match",0,1))</f>
        <v>-</v>
      </c>
      <c r="F2586" s="6" t="str">
        <f>IF(D2586="","-",_xlfn.XLOOKUP(D2586,'TM Information'!$A:$A,'TM Information'!$F:$F,"No Match",0,1))</f>
        <v>-</v>
      </c>
      <c r="G2586" s="42">
        <f t="shared" si="40"/>
        <v>0</v>
      </c>
    </row>
    <row r="2587" spans="1:7">
      <c r="A2587" s="6" t="s">
        <v>100</v>
      </c>
      <c r="E2587" s="6" t="str">
        <f>IF(D2587="","-",_xlfn.XLOOKUP(D2587,'TM Information'!$A:$A,'TM Information'!$D:$D,"No Match",0,1))</f>
        <v>-</v>
      </c>
      <c r="F2587" s="6" t="str">
        <f>IF(D2587="","-",_xlfn.XLOOKUP(D2587,'TM Information'!$A:$A,'TM Information'!$F:$F,"No Match",0,1))</f>
        <v>-</v>
      </c>
      <c r="G2587" s="42">
        <f t="shared" si="40"/>
        <v>0</v>
      </c>
    </row>
    <row r="2588" spans="1:7">
      <c r="A2588" s="6" t="s">
        <v>100</v>
      </c>
      <c r="E2588" s="6" t="str">
        <f>IF(D2588="","-",_xlfn.XLOOKUP(D2588,'TM Information'!$A:$A,'TM Information'!$D:$D,"No Match",0,1))</f>
        <v>-</v>
      </c>
      <c r="F2588" s="6" t="str">
        <f>IF(D2588="","-",_xlfn.XLOOKUP(D2588,'TM Information'!$A:$A,'TM Information'!$F:$F,"No Match",0,1))</f>
        <v>-</v>
      </c>
      <c r="G2588" s="42">
        <f t="shared" si="40"/>
        <v>0</v>
      </c>
    </row>
    <row r="2589" spans="1:7">
      <c r="A2589" s="6" t="s">
        <v>100</v>
      </c>
      <c r="E2589" s="6" t="str">
        <f>IF(D2589="","-",_xlfn.XLOOKUP(D2589,'TM Information'!$A:$A,'TM Information'!$D:$D,"No Match",0,1))</f>
        <v>-</v>
      </c>
      <c r="F2589" s="6" t="str">
        <f>IF(D2589="","-",_xlfn.XLOOKUP(D2589,'TM Information'!$A:$A,'TM Information'!$F:$F,"No Match",0,1))</f>
        <v>-</v>
      </c>
      <c r="G2589" s="42">
        <f t="shared" si="40"/>
        <v>0</v>
      </c>
    </row>
    <row r="2590" spans="1:7">
      <c r="A2590" s="6" t="s">
        <v>100</v>
      </c>
      <c r="E2590" s="6" t="str">
        <f>IF(D2590="","-",_xlfn.XLOOKUP(D2590,'TM Information'!$A:$A,'TM Information'!$D:$D,"No Match",0,1))</f>
        <v>-</v>
      </c>
      <c r="F2590" s="6" t="str">
        <f>IF(D2590="","-",_xlfn.XLOOKUP(D2590,'TM Information'!$A:$A,'TM Information'!$F:$F,"No Match",0,1))</f>
        <v>-</v>
      </c>
      <c r="G2590" s="42">
        <f t="shared" si="40"/>
        <v>0</v>
      </c>
    </row>
    <row r="2591" spans="1:7">
      <c r="A2591" s="6" t="s">
        <v>100</v>
      </c>
      <c r="E2591" s="6" t="str">
        <f>IF(D2591="","-",_xlfn.XLOOKUP(D2591,'TM Information'!$A:$A,'TM Information'!$D:$D,"No Match",0,1))</f>
        <v>-</v>
      </c>
      <c r="F2591" s="6" t="str">
        <f>IF(D2591="","-",_xlfn.XLOOKUP(D2591,'TM Information'!$A:$A,'TM Information'!$F:$F,"No Match",0,1))</f>
        <v>-</v>
      </c>
      <c r="G2591" s="42">
        <f t="shared" si="40"/>
        <v>0</v>
      </c>
    </row>
    <row r="2592" spans="1:7">
      <c r="A2592" s="6" t="s">
        <v>100</v>
      </c>
      <c r="E2592" s="6" t="str">
        <f>IF(D2592="","-",_xlfn.XLOOKUP(D2592,'TM Information'!$A:$A,'TM Information'!$D:$D,"No Match",0,1))</f>
        <v>-</v>
      </c>
      <c r="F2592" s="6" t="str">
        <f>IF(D2592="","-",_xlfn.XLOOKUP(D2592,'TM Information'!$A:$A,'TM Information'!$F:$F,"No Match",0,1))</f>
        <v>-</v>
      </c>
      <c r="G2592" s="42">
        <f t="shared" si="40"/>
        <v>0</v>
      </c>
    </row>
    <row r="2593" spans="1:7">
      <c r="A2593" s="6" t="s">
        <v>100</v>
      </c>
      <c r="E2593" s="6" t="str">
        <f>IF(D2593="","-",_xlfn.XLOOKUP(D2593,'TM Information'!$A:$A,'TM Information'!$D:$D,"No Match",0,1))</f>
        <v>-</v>
      </c>
      <c r="F2593" s="6" t="str">
        <f>IF(D2593="","-",_xlfn.XLOOKUP(D2593,'TM Information'!$A:$A,'TM Information'!$F:$F,"No Match",0,1))</f>
        <v>-</v>
      </c>
      <c r="G2593" s="42">
        <f t="shared" si="40"/>
        <v>0</v>
      </c>
    </row>
    <row r="2594" spans="1:7">
      <c r="A2594" s="6" t="s">
        <v>100</v>
      </c>
      <c r="E2594" s="6" t="str">
        <f>IF(D2594="","-",_xlfn.XLOOKUP(D2594,'TM Information'!$A:$A,'TM Information'!$D:$D,"No Match",0,1))</f>
        <v>-</v>
      </c>
      <c r="F2594" s="6" t="str">
        <f>IF(D2594="","-",_xlfn.XLOOKUP(D2594,'TM Information'!$A:$A,'TM Information'!$F:$F,"No Match",0,1))</f>
        <v>-</v>
      </c>
      <c r="G2594" s="42">
        <f t="shared" si="40"/>
        <v>0</v>
      </c>
    </row>
    <row r="2595" spans="1:7">
      <c r="A2595" s="6" t="s">
        <v>100</v>
      </c>
      <c r="E2595" s="6" t="str">
        <f>IF(D2595="","-",_xlfn.XLOOKUP(D2595,'TM Information'!$A:$A,'TM Information'!$D:$D,"No Match",0,1))</f>
        <v>-</v>
      </c>
      <c r="F2595" s="6" t="str">
        <f>IF(D2595="","-",_xlfn.XLOOKUP(D2595,'TM Information'!$A:$A,'TM Information'!$F:$F,"No Match",0,1))</f>
        <v>-</v>
      </c>
      <c r="G2595" s="42">
        <f t="shared" si="40"/>
        <v>0</v>
      </c>
    </row>
    <row r="2596" spans="1:7">
      <c r="A2596" s="6" t="s">
        <v>100</v>
      </c>
      <c r="E2596" s="6" t="str">
        <f>IF(D2596="","-",_xlfn.XLOOKUP(D2596,'TM Information'!$A:$A,'TM Information'!$D:$D,"No Match",0,1))</f>
        <v>-</v>
      </c>
      <c r="F2596" s="6" t="str">
        <f>IF(D2596="","-",_xlfn.XLOOKUP(D2596,'TM Information'!$A:$A,'TM Information'!$F:$F,"No Match",0,1))</f>
        <v>-</v>
      </c>
      <c r="G2596" s="42">
        <f t="shared" si="40"/>
        <v>0</v>
      </c>
    </row>
    <row r="2597" spans="1:7">
      <c r="A2597" s="6" t="s">
        <v>100</v>
      </c>
      <c r="E2597" s="6" t="str">
        <f>IF(D2597="","-",_xlfn.XLOOKUP(D2597,'TM Information'!$A:$A,'TM Information'!$D:$D,"No Match",0,1))</f>
        <v>-</v>
      </c>
      <c r="F2597" s="6" t="str">
        <f>IF(D2597="","-",_xlfn.XLOOKUP(D2597,'TM Information'!$A:$A,'TM Information'!$F:$F,"No Match",0,1))</f>
        <v>-</v>
      </c>
      <c r="G2597" s="42">
        <f t="shared" si="40"/>
        <v>0</v>
      </c>
    </row>
    <row r="2598" spans="1:7">
      <c r="A2598" s="6" t="s">
        <v>100</v>
      </c>
      <c r="E2598" s="6" t="str">
        <f>IF(D2598="","-",_xlfn.XLOOKUP(D2598,'TM Information'!$A:$A,'TM Information'!$D:$D,"No Match",0,1))</f>
        <v>-</v>
      </c>
      <c r="F2598" s="6" t="str">
        <f>IF(D2598="","-",_xlfn.XLOOKUP(D2598,'TM Information'!$A:$A,'TM Information'!$F:$F,"No Match",0,1))</f>
        <v>-</v>
      </c>
      <c r="G2598" s="42">
        <f t="shared" si="40"/>
        <v>0</v>
      </c>
    </row>
    <row r="2599" spans="1:7">
      <c r="A2599" s="6" t="s">
        <v>100</v>
      </c>
      <c r="E2599" s="6" t="str">
        <f>IF(D2599="","-",_xlfn.XLOOKUP(D2599,'TM Information'!$A:$A,'TM Information'!$D:$D,"No Match",0,1))</f>
        <v>-</v>
      </c>
      <c r="F2599" s="6" t="str">
        <f>IF(D2599="","-",_xlfn.XLOOKUP(D2599,'TM Information'!$A:$A,'TM Information'!$F:$F,"No Match",0,1))</f>
        <v>-</v>
      </c>
      <c r="G2599" s="42">
        <f t="shared" si="40"/>
        <v>0</v>
      </c>
    </row>
    <row r="2600" spans="1:7">
      <c r="A2600" s="6" t="s">
        <v>100</v>
      </c>
      <c r="E2600" s="6" t="str">
        <f>IF(D2600="","-",_xlfn.XLOOKUP(D2600,'TM Information'!$A:$A,'TM Information'!$D:$D,"No Match",0,1))</f>
        <v>-</v>
      </c>
      <c r="F2600" s="6" t="str">
        <f>IF(D2600="","-",_xlfn.XLOOKUP(D2600,'TM Information'!$A:$A,'TM Information'!$F:$F,"No Match",0,1))</f>
        <v>-</v>
      </c>
      <c r="G2600" s="42">
        <f t="shared" si="40"/>
        <v>0</v>
      </c>
    </row>
    <row r="2601" spans="1:7">
      <c r="A2601" s="6" t="s">
        <v>100</v>
      </c>
      <c r="E2601" s="6" t="str">
        <f>IF(D2601="","-",_xlfn.XLOOKUP(D2601,'TM Information'!$A:$A,'TM Information'!$D:$D,"No Match",0,1))</f>
        <v>-</v>
      </c>
      <c r="F2601" s="6" t="str">
        <f>IF(D2601="","-",_xlfn.XLOOKUP(D2601,'TM Information'!$A:$A,'TM Information'!$F:$F,"No Match",0,1))</f>
        <v>-</v>
      </c>
      <c r="G2601" s="42">
        <f t="shared" si="40"/>
        <v>0</v>
      </c>
    </row>
    <row r="2602" spans="1:7">
      <c r="A2602" s="6" t="s">
        <v>100</v>
      </c>
      <c r="E2602" s="6" t="str">
        <f>IF(D2602="","-",_xlfn.XLOOKUP(D2602,'TM Information'!$A:$A,'TM Information'!$D:$D,"No Match",0,1))</f>
        <v>-</v>
      </c>
      <c r="F2602" s="6" t="str">
        <f>IF(D2602="","-",_xlfn.XLOOKUP(D2602,'TM Information'!$A:$A,'TM Information'!$F:$F,"No Match",0,1))</f>
        <v>-</v>
      </c>
      <c r="G2602" s="42">
        <f t="shared" si="40"/>
        <v>0</v>
      </c>
    </row>
    <row r="2603" spans="1:7">
      <c r="A2603" s="6" t="s">
        <v>100</v>
      </c>
      <c r="E2603" s="6" t="str">
        <f>IF(D2603="","-",_xlfn.XLOOKUP(D2603,'TM Information'!$A:$A,'TM Information'!$D:$D,"No Match",0,1))</f>
        <v>-</v>
      </c>
      <c r="F2603" s="6" t="str">
        <f>IF(D2603="","-",_xlfn.XLOOKUP(D2603,'TM Information'!$A:$A,'TM Information'!$F:$F,"No Match",0,1))</f>
        <v>-</v>
      </c>
      <c r="G2603" s="42">
        <f t="shared" si="40"/>
        <v>0</v>
      </c>
    </row>
    <row r="2604" spans="1:7">
      <c r="A2604" s="6" t="s">
        <v>100</v>
      </c>
      <c r="E2604" s="6" t="str">
        <f>IF(D2604="","-",_xlfn.XLOOKUP(D2604,'TM Information'!$A:$A,'TM Information'!$D:$D,"No Match",0,1))</f>
        <v>-</v>
      </c>
      <c r="F2604" s="6" t="str">
        <f>IF(D2604="","-",_xlfn.XLOOKUP(D2604,'TM Information'!$A:$A,'TM Information'!$F:$F,"No Match",0,1))</f>
        <v>-</v>
      </c>
      <c r="G2604" s="42">
        <f t="shared" si="40"/>
        <v>0</v>
      </c>
    </row>
    <row r="2605" spans="1:7">
      <c r="A2605" s="6" t="s">
        <v>100</v>
      </c>
      <c r="E2605" s="6" t="str">
        <f>IF(D2605="","-",_xlfn.XLOOKUP(D2605,'TM Information'!$A:$A,'TM Information'!$D:$D,"No Match",0,1))</f>
        <v>-</v>
      </c>
      <c r="F2605" s="6" t="str">
        <f>IF(D2605="","-",_xlfn.XLOOKUP(D2605,'TM Information'!$A:$A,'TM Information'!$F:$F,"No Match",0,1))</f>
        <v>-</v>
      </c>
      <c r="G2605" s="42">
        <f t="shared" si="40"/>
        <v>0</v>
      </c>
    </row>
    <row r="2606" spans="1:7">
      <c r="A2606" s="6" t="s">
        <v>100</v>
      </c>
      <c r="E2606" s="6" t="str">
        <f>IF(D2606="","-",_xlfn.XLOOKUP(D2606,'TM Information'!$A:$A,'TM Information'!$D:$D,"No Match",0,1))</f>
        <v>-</v>
      </c>
      <c r="F2606" s="6" t="str">
        <f>IF(D2606="","-",_xlfn.XLOOKUP(D2606,'TM Information'!$A:$A,'TM Information'!$F:$F,"No Match",0,1))</f>
        <v>-</v>
      </c>
      <c r="G2606" s="42">
        <f t="shared" ref="G2606:G2669" si="41">COUNTIF(D:D,D2606)</f>
        <v>0</v>
      </c>
    </row>
    <row r="2607" spans="1:7">
      <c r="A2607" s="6" t="s">
        <v>100</v>
      </c>
      <c r="E2607" s="6" t="str">
        <f>IF(D2607="","-",_xlfn.XLOOKUP(D2607,'TM Information'!$A:$A,'TM Information'!$D:$D,"No Match",0,1))</f>
        <v>-</v>
      </c>
      <c r="F2607" s="6" t="str">
        <f>IF(D2607="","-",_xlfn.XLOOKUP(D2607,'TM Information'!$A:$A,'TM Information'!$F:$F,"No Match",0,1))</f>
        <v>-</v>
      </c>
      <c r="G2607" s="42">
        <f t="shared" si="41"/>
        <v>0</v>
      </c>
    </row>
    <row r="2608" spans="1:7">
      <c r="A2608" s="6" t="s">
        <v>100</v>
      </c>
      <c r="E2608" s="6" t="str">
        <f>IF(D2608="","-",_xlfn.XLOOKUP(D2608,'TM Information'!$A:$A,'TM Information'!$D:$D,"No Match",0,1))</f>
        <v>-</v>
      </c>
      <c r="F2608" s="6" t="str">
        <f>IF(D2608="","-",_xlfn.XLOOKUP(D2608,'TM Information'!$A:$A,'TM Information'!$F:$F,"No Match",0,1))</f>
        <v>-</v>
      </c>
      <c r="G2608" s="42">
        <f t="shared" si="41"/>
        <v>0</v>
      </c>
    </row>
    <row r="2609" spans="1:7">
      <c r="A2609" s="6" t="s">
        <v>100</v>
      </c>
      <c r="E2609" s="6" t="str">
        <f>IF(D2609="","-",_xlfn.XLOOKUP(D2609,'TM Information'!$A:$A,'TM Information'!$D:$D,"No Match",0,1))</f>
        <v>-</v>
      </c>
      <c r="F2609" s="6" t="str">
        <f>IF(D2609="","-",_xlfn.XLOOKUP(D2609,'TM Information'!$A:$A,'TM Information'!$F:$F,"No Match",0,1))</f>
        <v>-</v>
      </c>
      <c r="G2609" s="42">
        <f t="shared" si="41"/>
        <v>0</v>
      </c>
    </row>
    <row r="2610" spans="1:7">
      <c r="A2610" s="6" t="s">
        <v>100</v>
      </c>
      <c r="E2610" s="6" t="str">
        <f>IF(D2610="","-",_xlfn.XLOOKUP(D2610,'TM Information'!$A:$A,'TM Information'!$D:$D,"No Match",0,1))</f>
        <v>-</v>
      </c>
      <c r="F2610" s="6" t="str">
        <f>IF(D2610="","-",_xlfn.XLOOKUP(D2610,'TM Information'!$A:$A,'TM Information'!$F:$F,"No Match",0,1))</f>
        <v>-</v>
      </c>
      <c r="G2610" s="42">
        <f t="shared" si="41"/>
        <v>0</v>
      </c>
    </row>
    <row r="2611" spans="1:7">
      <c r="A2611" s="6" t="s">
        <v>100</v>
      </c>
      <c r="E2611" s="6" t="str">
        <f>IF(D2611="","-",_xlfn.XLOOKUP(D2611,'TM Information'!$A:$A,'TM Information'!$D:$D,"No Match",0,1))</f>
        <v>-</v>
      </c>
      <c r="F2611" s="6" t="str">
        <f>IF(D2611="","-",_xlfn.XLOOKUP(D2611,'TM Information'!$A:$A,'TM Information'!$F:$F,"No Match",0,1))</f>
        <v>-</v>
      </c>
      <c r="G2611" s="42">
        <f t="shared" si="41"/>
        <v>0</v>
      </c>
    </row>
    <row r="2612" spans="1:7">
      <c r="A2612" s="6" t="s">
        <v>100</v>
      </c>
      <c r="E2612" s="6" t="str">
        <f>IF(D2612="","-",_xlfn.XLOOKUP(D2612,'TM Information'!$A:$A,'TM Information'!$D:$D,"No Match",0,1))</f>
        <v>-</v>
      </c>
      <c r="F2612" s="6" t="str">
        <f>IF(D2612="","-",_xlfn.XLOOKUP(D2612,'TM Information'!$A:$A,'TM Information'!$F:$F,"No Match",0,1))</f>
        <v>-</v>
      </c>
      <c r="G2612" s="42">
        <f t="shared" si="41"/>
        <v>0</v>
      </c>
    </row>
    <row r="2613" spans="1:7">
      <c r="A2613" s="6" t="s">
        <v>100</v>
      </c>
      <c r="E2613" s="6" t="str">
        <f>IF(D2613="","-",_xlfn.XLOOKUP(D2613,'TM Information'!$A:$A,'TM Information'!$D:$D,"No Match",0,1))</f>
        <v>-</v>
      </c>
      <c r="F2613" s="6" t="str">
        <f>IF(D2613="","-",_xlfn.XLOOKUP(D2613,'TM Information'!$A:$A,'TM Information'!$F:$F,"No Match",0,1))</f>
        <v>-</v>
      </c>
      <c r="G2613" s="42">
        <f t="shared" si="41"/>
        <v>0</v>
      </c>
    </row>
    <row r="2614" spans="1:7">
      <c r="A2614" s="6" t="s">
        <v>100</v>
      </c>
      <c r="E2614" s="6" t="str">
        <f>IF(D2614="","-",_xlfn.XLOOKUP(D2614,'TM Information'!$A:$A,'TM Information'!$D:$D,"No Match",0,1))</f>
        <v>-</v>
      </c>
      <c r="F2614" s="6" t="str">
        <f>IF(D2614="","-",_xlfn.XLOOKUP(D2614,'TM Information'!$A:$A,'TM Information'!$F:$F,"No Match",0,1))</f>
        <v>-</v>
      </c>
      <c r="G2614" s="42">
        <f t="shared" si="41"/>
        <v>0</v>
      </c>
    </row>
    <row r="2615" spans="1:7">
      <c r="A2615" s="6" t="s">
        <v>100</v>
      </c>
      <c r="E2615" s="6" t="str">
        <f>IF(D2615="","-",_xlfn.XLOOKUP(D2615,'TM Information'!$A:$A,'TM Information'!$D:$D,"No Match",0,1))</f>
        <v>-</v>
      </c>
      <c r="F2615" s="6" t="str">
        <f>IF(D2615="","-",_xlfn.XLOOKUP(D2615,'TM Information'!$A:$A,'TM Information'!$F:$F,"No Match",0,1))</f>
        <v>-</v>
      </c>
      <c r="G2615" s="42">
        <f t="shared" si="41"/>
        <v>0</v>
      </c>
    </row>
    <row r="2616" spans="1:7">
      <c r="A2616" s="6" t="s">
        <v>100</v>
      </c>
      <c r="E2616" s="6" t="str">
        <f>IF(D2616="","-",_xlfn.XLOOKUP(D2616,'TM Information'!$A:$A,'TM Information'!$D:$D,"No Match",0,1))</f>
        <v>-</v>
      </c>
      <c r="F2616" s="6" t="str">
        <f>IF(D2616="","-",_xlfn.XLOOKUP(D2616,'TM Information'!$A:$A,'TM Information'!$F:$F,"No Match",0,1))</f>
        <v>-</v>
      </c>
      <c r="G2616" s="42">
        <f t="shared" si="41"/>
        <v>0</v>
      </c>
    </row>
    <row r="2617" spans="1:7">
      <c r="A2617" s="6" t="s">
        <v>100</v>
      </c>
      <c r="E2617" s="6" t="str">
        <f>IF(D2617="","-",_xlfn.XLOOKUP(D2617,'TM Information'!$A:$A,'TM Information'!$D:$D,"No Match",0,1))</f>
        <v>-</v>
      </c>
      <c r="F2617" s="6" t="str">
        <f>IF(D2617="","-",_xlfn.XLOOKUP(D2617,'TM Information'!$A:$A,'TM Information'!$F:$F,"No Match",0,1))</f>
        <v>-</v>
      </c>
      <c r="G2617" s="42">
        <f t="shared" si="41"/>
        <v>0</v>
      </c>
    </row>
    <row r="2618" spans="1:7">
      <c r="A2618" s="6" t="s">
        <v>100</v>
      </c>
      <c r="E2618" s="6" t="str">
        <f>IF(D2618="","-",_xlfn.XLOOKUP(D2618,'TM Information'!$A:$A,'TM Information'!$D:$D,"No Match",0,1))</f>
        <v>-</v>
      </c>
      <c r="F2618" s="6" t="str">
        <f>IF(D2618="","-",_xlfn.XLOOKUP(D2618,'TM Information'!$A:$A,'TM Information'!$F:$F,"No Match",0,1))</f>
        <v>-</v>
      </c>
      <c r="G2618" s="42">
        <f t="shared" si="41"/>
        <v>0</v>
      </c>
    </row>
    <row r="2619" spans="1:7">
      <c r="A2619" s="6" t="s">
        <v>100</v>
      </c>
      <c r="E2619" s="6" t="str">
        <f>IF(D2619="","-",_xlfn.XLOOKUP(D2619,'TM Information'!$A:$A,'TM Information'!$D:$D,"No Match",0,1))</f>
        <v>-</v>
      </c>
      <c r="F2619" s="6" t="str">
        <f>IF(D2619="","-",_xlfn.XLOOKUP(D2619,'TM Information'!$A:$A,'TM Information'!$F:$F,"No Match",0,1))</f>
        <v>-</v>
      </c>
      <c r="G2619" s="42">
        <f t="shared" si="41"/>
        <v>0</v>
      </c>
    </row>
    <row r="2620" spans="1:7">
      <c r="A2620" s="6" t="s">
        <v>100</v>
      </c>
      <c r="E2620" s="6" t="str">
        <f>IF(D2620="","-",_xlfn.XLOOKUP(D2620,'TM Information'!$A:$A,'TM Information'!$D:$D,"No Match",0,1))</f>
        <v>-</v>
      </c>
      <c r="F2620" s="6" t="str">
        <f>IF(D2620="","-",_xlfn.XLOOKUP(D2620,'TM Information'!$A:$A,'TM Information'!$F:$F,"No Match",0,1))</f>
        <v>-</v>
      </c>
      <c r="G2620" s="42">
        <f t="shared" si="41"/>
        <v>0</v>
      </c>
    </row>
    <row r="2621" spans="1:7">
      <c r="A2621" s="6" t="s">
        <v>100</v>
      </c>
      <c r="E2621" s="6" t="str">
        <f>IF(D2621="","-",_xlfn.XLOOKUP(D2621,'TM Information'!$A:$A,'TM Information'!$D:$D,"No Match",0,1))</f>
        <v>-</v>
      </c>
      <c r="F2621" s="6" t="str">
        <f>IF(D2621="","-",_xlfn.XLOOKUP(D2621,'TM Information'!$A:$A,'TM Information'!$F:$F,"No Match",0,1))</f>
        <v>-</v>
      </c>
      <c r="G2621" s="42">
        <f t="shared" si="41"/>
        <v>0</v>
      </c>
    </row>
    <row r="2622" spans="1:7">
      <c r="A2622" s="6" t="s">
        <v>100</v>
      </c>
      <c r="E2622" s="6" t="str">
        <f>IF(D2622="","-",_xlfn.XLOOKUP(D2622,'TM Information'!$A:$A,'TM Information'!$D:$D,"No Match",0,1))</f>
        <v>-</v>
      </c>
      <c r="F2622" s="6" t="str">
        <f>IF(D2622="","-",_xlfn.XLOOKUP(D2622,'TM Information'!$A:$A,'TM Information'!$F:$F,"No Match",0,1))</f>
        <v>-</v>
      </c>
      <c r="G2622" s="42">
        <f t="shared" si="41"/>
        <v>0</v>
      </c>
    </row>
    <row r="2623" spans="1:7">
      <c r="A2623" s="6" t="s">
        <v>100</v>
      </c>
      <c r="E2623" s="6" t="str">
        <f>IF(D2623="","-",_xlfn.XLOOKUP(D2623,'TM Information'!$A:$A,'TM Information'!$D:$D,"No Match",0,1))</f>
        <v>-</v>
      </c>
      <c r="F2623" s="6" t="str">
        <f>IF(D2623="","-",_xlfn.XLOOKUP(D2623,'TM Information'!$A:$A,'TM Information'!$F:$F,"No Match",0,1))</f>
        <v>-</v>
      </c>
      <c r="G2623" s="42">
        <f t="shared" si="41"/>
        <v>0</v>
      </c>
    </row>
    <row r="2624" spans="1:7">
      <c r="A2624" s="6" t="s">
        <v>100</v>
      </c>
      <c r="E2624" s="6" t="str">
        <f>IF(D2624="","-",_xlfn.XLOOKUP(D2624,'TM Information'!$A:$A,'TM Information'!$D:$D,"No Match",0,1))</f>
        <v>-</v>
      </c>
      <c r="F2624" s="6" t="str">
        <f>IF(D2624="","-",_xlfn.XLOOKUP(D2624,'TM Information'!$A:$A,'TM Information'!$F:$F,"No Match",0,1))</f>
        <v>-</v>
      </c>
      <c r="G2624" s="42">
        <f t="shared" si="41"/>
        <v>0</v>
      </c>
    </row>
    <row r="2625" spans="1:7">
      <c r="A2625" s="6" t="s">
        <v>100</v>
      </c>
      <c r="E2625" s="6" t="str">
        <f>IF(D2625="","-",_xlfn.XLOOKUP(D2625,'TM Information'!$A:$A,'TM Information'!$D:$D,"No Match",0,1))</f>
        <v>-</v>
      </c>
      <c r="F2625" s="6" t="str">
        <f>IF(D2625="","-",_xlfn.XLOOKUP(D2625,'TM Information'!$A:$A,'TM Information'!$F:$F,"No Match",0,1))</f>
        <v>-</v>
      </c>
      <c r="G2625" s="42">
        <f t="shared" si="41"/>
        <v>0</v>
      </c>
    </row>
    <row r="2626" spans="1:7">
      <c r="A2626" s="6" t="s">
        <v>100</v>
      </c>
      <c r="E2626" s="6" t="str">
        <f>IF(D2626="","-",_xlfn.XLOOKUP(D2626,'TM Information'!$A:$A,'TM Information'!$D:$D,"No Match",0,1))</f>
        <v>-</v>
      </c>
      <c r="F2626" s="6" t="str">
        <f>IF(D2626="","-",_xlfn.XLOOKUP(D2626,'TM Information'!$A:$A,'TM Information'!$F:$F,"No Match",0,1))</f>
        <v>-</v>
      </c>
      <c r="G2626" s="42">
        <f t="shared" si="41"/>
        <v>0</v>
      </c>
    </row>
    <row r="2627" spans="1:7">
      <c r="A2627" s="6" t="s">
        <v>100</v>
      </c>
      <c r="E2627" s="6" t="str">
        <f>IF(D2627="","-",_xlfn.XLOOKUP(D2627,'TM Information'!$A:$A,'TM Information'!$D:$D,"No Match",0,1))</f>
        <v>-</v>
      </c>
      <c r="F2627" s="6" t="str">
        <f>IF(D2627="","-",_xlfn.XLOOKUP(D2627,'TM Information'!$A:$A,'TM Information'!$F:$F,"No Match",0,1))</f>
        <v>-</v>
      </c>
      <c r="G2627" s="42">
        <f t="shared" si="41"/>
        <v>0</v>
      </c>
    </row>
    <row r="2628" spans="1:7">
      <c r="A2628" s="6" t="s">
        <v>100</v>
      </c>
      <c r="E2628" s="6" t="str">
        <f>IF(D2628="","-",_xlfn.XLOOKUP(D2628,'TM Information'!$A:$A,'TM Information'!$D:$D,"No Match",0,1))</f>
        <v>-</v>
      </c>
      <c r="F2628" s="6" t="str">
        <f>IF(D2628="","-",_xlfn.XLOOKUP(D2628,'TM Information'!$A:$A,'TM Information'!$F:$F,"No Match",0,1))</f>
        <v>-</v>
      </c>
      <c r="G2628" s="42">
        <f t="shared" si="41"/>
        <v>0</v>
      </c>
    </row>
    <row r="2629" spans="1:7">
      <c r="A2629" s="6" t="s">
        <v>100</v>
      </c>
      <c r="E2629" s="6" t="str">
        <f>IF(D2629="","-",_xlfn.XLOOKUP(D2629,'TM Information'!$A:$A,'TM Information'!$D:$D,"No Match",0,1))</f>
        <v>-</v>
      </c>
      <c r="F2629" s="6" t="str">
        <f>IF(D2629="","-",_xlfn.XLOOKUP(D2629,'TM Information'!$A:$A,'TM Information'!$F:$F,"No Match",0,1))</f>
        <v>-</v>
      </c>
      <c r="G2629" s="42">
        <f t="shared" si="41"/>
        <v>0</v>
      </c>
    </row>
    <row r="2630" spans="1:7">
      <c r="A2630" s="6" t="s">
        <v>100</v>
      </c>
      <c r="E2630" s="6" t="str">
        <f>IF(D2630="","-",_xlfn.XLOOKUP(D2630,'TM Information'!$A:$A,'TM Information'!$D:$D,"No Match",0,1))</f>
        <v>-</v>
      </c>
      <c r="F2630" s="6" t="str">
        <f>IF(D2630="","-",_xlfn.XLOOKUP(D2630,'TM Information'!$A:$A,'TM Information'!$F:$F,"No Match",0,1))</f>
        <v>-</v>
      </c>
      <c r="G2630" s="42">
        <f t="shared" si="41"/>
        <v>0</v>
      </c>
    </row>
    <row r="2631" spans="1:7">
      <c r="A2631" s="6" t="s">
        <v>100</v>
      </c>
      <c r="E2631" s="6" t="str">
        <f>IF(D2631="","-",_xlfn.XLOOKUP(D2631,'TM Information'!$A:$A,'TM Information'!$D:$D,"No Match",0,1))</f>
        <v>-</v>
      </c>
      <c r="F2631" s="6" t="str">
        <f>IF(D2631="","-",_xlfn.XLOOKUP(D2631,'TM Information'!$A:$A,'TM Information'!$F:$F,"No Match",0,1))</f>
        <v>-</v>
      </c>
      <c r="G2631" s="42">
        <f t="shared" si="41"/>
        <v>0</v>
      </c>
    </row>
    <row r="2632" spans="1:7">
      <c r="A2632" s="6" t="s">
        <v>100</v>
      </c>
      <c r="E2632" s="6" t="str">
        <f>IF(D2632="","-",_xlfn.XLOOKUP(D2632,'TM Information'!$A:$A,'TM Information'!$D:$D,"No Match",0,1))</f>
        <v>-</v>
      </c>
      <c r="F2632" s="6" t="str">
        <f>IF(D2632="","-",_xlfn.XLOOKUP(D2632,'TM Information'!$A:$A,'TM Information'!$F:$F,"No Match",0,1))</f>
        <v>-</v>
      </c>
      <c r="G2632" s="42">
        <f t="shared" si="41"/>
        <v>0</v>
      </c>
    </row>
    <row r="2633" spans="1:7">
      <c r="A2633" s="6" t="s">
        <v>100</v>
      </c>
      <c r="E2633" s="6" t="str">
        <f>IF(D2633="","-",_xlfn.XLOOKUP(D2633,'TM Information'!$A:$A,'TM Information'!$D:$D,"No Match",0,1))</f>
        <v>-</v>
      </c>
      <c r="F2633" s="6" t="str">
        <f>IF(D2633="","-",_xlfn.XLOOKUP(D2633,'TM Information'!$A:$A,'TM Information'!$F:$F,"No Match",0,1))</f>
        <v>-</v>
      </c>
      <c r="G2633" s="42">
        <f t="shared" si="41"/>
        <v>0</v>
      </c>
    </row>
    <row r="2634" spans="1:7">
      <c r="A2634" s="6" t="s">
        <v>100</v>
      </c>
      <c r="E2634" s="6" t="str">
        <f>IF(D2634="","-",_xlfn.XLOOKUP(D2634,'TM Information'!$A:$A,'TM Information'!$D:$D,"No Match",0,1))</f>
        <v>-</v>
      </c>
      <c r="F2634" s="6" t="str">
        <f>IF(D2634="","-",_xlfn.XLOOKUP(D2634,'TM Information'!$A:$A,'TM Information'!$F:$F,"No Match",0,1))</f>
        <v>-</v>
      </c>
      <c r="G2634" s="42">
        <f t="shared" si="41"/>
        <v>0</v>
      </c>
    </row>
    <row r="2635" spans="1:7">
      <c r="A2635" s="6" t="s">
        <v>100</v>
      </c>
      <c r="E2635" s="6" t="str">
        <f>IF(D2635="","-",_xlfn.XLOOKUP(D2635,'TM Information'!$A:$A,'TM Information'!$D:$D,"No Match",0,1))</f>
        <v>-</v>
      </c>
      <c r="F2635" s="6" t="str">
        <f>IF(D2635="","-",_xlfn.XLOOKUP(D2635,'TM Information'!$A:$A,'TM Information'!$F:$F,"No Match",0,1))</f>
        <v>-</v>
      </c>
      <c r="G2635" s="42">
        <f t="shared" si="41"/>
        <v>0</v>
      </c>
    </row>
    <row r="2636" spans="1:7">
      <c r="A2636" s="6" t="s">
        <v>100</v>
      </c>
      <c r="E2636" s="6" t="str">
        <f>IF(D2636="","-",_xlfn.XLOOKUP(D2636,'TM Information'!$A:$A,'TM Information'!$D:$D,"No Match",0,1))</f>
        <v>-</v>
      </c>
      <c r="F2636" s="6" t="str">
        <f>IF(D2636="","-",_xlfn.XLOOKUP(D2636,'TM Information'!$A:$A,'TM Information'!$F:$F,"No Match",0,1))</f>
        <v>-</v>
      </c>
      <c r="G2636" s="42">
        <f t="shared" si="41"/>
        <v>0</v>
      </c>
    </row>
    <row r="2637" spans="1:7">
      <c r="A2637" s="6" t="s">
        <v>100</v>
      </c>
      <c r="E2637" s="6" t="str">
        <f>IF(D2637="","-",_xlfn.XLOOKUP(D2637,'TM Information'!$A:$A,'TM Information'!$D:$D,"No Match",0,1))</f>
        <v>-</v>
      </c>
      <c r="F2637" s="6" t="str">
        <f>IF(D2637="","-",_xlfn.XLOOKUP(D2637,'TM Information'!$A:$A,'TM Information'!$F:$F,"No Match",0,1))</f>
        <v>-</v>
      </c>
      <c r="G2637" s="42">
        <f t="shared" si="41"/>
        <v>0</v>
      </c>
    </row>
    <row r="2638" spans="1:7">
      <c r="A2638" s="6" t="s">
        <v>100</v>
      </c>
      <c r="E2638" s="6" t="str">
        <f>IF(D2638="","-",_xlfn.XLOOKUP(D2638,'TM Information'!$A:$A,'TM Information'!$D:$D,"No Match",0,1))</f>
        <v>-</v>
      </c>
      <c r="F2638" s="6" t="str">
        <f>IF(D2638="","-",_xlfn.XLOOKUP(D2638,'TM Information'!$A:$A,'TM Information'!$F:$F,"No Match",0,1))</f>
        <v>-</v>
      </c>
      <c r="G2638" s="42">
        <f t="shared" si="41"/>
        <v>0</v>
      </c>
    </row>
    <row r="2639" spans="1:7">
      <c r="A2639" s="6" t="s">
        <v>100</v>
      </c>
      <c r="E2639" s="6" t="str">
        <f>IF(D2639="","-",_xlfn.XLOOKUP(D2639,'TM Information'!$A:$A,'TM Information'!$D:$D,"No Match",0,1))</f>
        <v>-</v>
      </c>
      <c r="F2639" s="6" t="str">
        <f>IF(D2639="","-",_xlfn.XLOOKUP(D2639,'TM Information'!$A:$A,'TM Information'!$F:$F,"No Match",0,1))</f>
        <v>-</v>
      </c>
      <c r="G2639" s="42">
        <f t="shared" si="41"/>
        <v>0</v>
      </c>
    </row>
    <row r="2640" spans="1:7">
      <c r="A2640" s="6" t="s">
        <v>100</v>
      </c>
      <c r="E2640" s="6" t="str">
        <f>IF(D2640="","-",_xlfn.XLOOKUP(D2640,'TM Information'!$A:$A,'TM Information'!$D:$D,"No Match",0,1))</f>
        <v>-</v>
      </c>
      <c r="F2640" s="6" t="str">
        <f>IF(D2640="","-",_xlfn.XLOOKUP(D2640,'TM Information'!$A:$A,'TM Information'!$F:$F,"No Match",0,1))</f>
        <v>-</v>
      </c>
      <c r="G2640" s="42">
        <f t="shared" si="41"/>
        <v>0</v>
      </c>
    </row>
    <row r="2641" spans="1:7">
      <c r="A2641" s="6" t="s">
        <v>100</v>
      </c>
      <c r="E2641" s="6" t="str">
        <f>IF(D2641="","-",_xlfn.XLOOKUP(D2641,'TM Information'!$A:$A,'TM Information'!$D:$D,"No Match",0,1))</f>
        <v>-</v>
      </c>
      <c r="F2641" s="6" t="str">
        <f>IF(D2641="","-",_xlfn.XLOOKUP(D2641,'TM Information'!$A:$A,'TM Information'!$F:$F,"No Match",0,1))</f>
        <v>-</v>
      </c>
      <c r="G2641" s="42">
        <f t="shared" si="41"/>
        <v>0</v>
      </c>
    </row>
    <row r="2642" spans="1:7">
      <c r="A2642" s="6" t="s">
        <v>100</v>
      </c>
      <c r="E2642" s="6" t="str">
        <f>IF(D2642="","-",_xlfn.XLOOKUP(D2642,'TM Information'!$A:$A,'TM Information'!$D:$D,"No Match",0,1))</f>
        <v>-</v>
      </c>
      <c r="F2642" s="6" t="str">
        <f>IF(D2642="","-",_xlfn.XLOOKUP(D2642,'TM Information'!$A:$A,'TM Information'!$F:$F,"No Match",0,1))</f>
        <v>-</v>
      </c>
      <c r="G2642" s="42">
        <f t="shared" si="41"/>
        <v>0</v>
      </c>
    </row>
    <row r="2643" spans="1:7">
      <c r="A2643" s="6" t="s">
        <v>100</v>
      </c>
      <c r="E2643" s="6" t="str">
        <f>IF(D2643="","-",_xlfn.XLOOKUP(D2643,'TM Information'!$A:$A,'TM Information'!$D:$D,"No Match",0,1))</f>
        <v>-</v>
      </c>
      <c r="F2643" s="6" t="str">
        <f>IF(D2643="","-",_xlfn.XLOOKUP(D2643,'TM Information'!$A:$A,'TM Information'!$F:$F,"No Match",0,1))</f>
        <v>-</v>
      </c>
      <c r="G2643" s="42">
        <f t="shared" si="41"/>
        <v>0</v>
      </c>
    </row>
    <row r="2644" spans="1:7">
      <c r="A2644" s="6" t="s">
        <v>100</v>
      </c>
      <c r="E2644" s="6" t="str">
        <f>IF(D2644="","-",_xlfn.XLOOKUP(D2644,'TM Information'!$A:$A,'TM Information'!$D:$D,"No Match",0,1))</f>
        <v>-</v>
      </c>
      <c r="F2644" s="6" t="str">
        <f>IF(D2644="","-",_xlfn.XLOOKUP(D2644,'TM Information'!$A:$A,'TM Information'!$F:$F,"No Match",0,1))</f>
        <v>-</v>
      </c>
      <c r="G2644" s="42">
        <f t="shared" si="41"/>
        <v>0</v>
      </c>
    </row>
    <row r="2645" spans="1:7">
      <c r="A2645" s="6" t="s">
        <v>100</v>
      </c>
      <c r="E2645" s="6" t="str">
        <f>IF(D2645="","-",_xlfn.XLOOKUP(D2645,'TM Information'!$A:$A,'TM Information'!$D:$D,"No Match",0,1))</f>
        <v>-</v>
      </c>
      <c r="F2645" s="6" t="str">
        <f>IF(D2645="","-",_xlfn.XLOOKUP(D2645,'TM Information'!$A:$A,'TM Information'!$F:$F,"No Match",0,1))</f>
        <v>-</v>
      </c>
      <c r="G2645" s="42">
        <f t="shared" si="41"/>
        <v>0</v>
      </c>
    </row>
    <row r="2646" spans="1:7">
      <c r="A2646" s="6" t="s">
        <v>100</v>
      </c>
      <c r="E2646" s="6" t="str">
        <f>IF(D2646="","-",_xlfn.XLOOKUP(D2646,'TM Information'!$A:$A,'TM Information'!$D:$D,"No Match",0,1))</f>
        <v>-</v>
      </c>
      <c r="F2646" s="6" t="str">
        <f>IF(D2646="","-",_xlfn.XLOOKUP(D2646,'TM Information'!$A:$A,'TM Information'!$F:$F,"No Match",0,1))</f>
        <v>-</v>
      </c>
      <c r="G2646" s="42">
        <f t="shared" si="41"/>
        <v>0</v>
      </c>
    </row>
    <row r="2647" spans="1:7">
      <c r="A2647" s="6" t="s">
        <v>100</v>
      </c>
      <c r="E2647" s="6" t="str">
        <f>IF(D2647="","-",_xlfn.XLOOKUP(D2647,'TM Information'!$A:$A,'TM Information'!$D:$D,"No Match",0,1))</f>
        <v>-</v>
      </c>
      <c r="F2647" s="6" t="str">
        <f>IF(D2647="","-",_xlfn.XLOOKUP(D2647,'TM Information'!$A:$A,'TM Information'!$F:$F,"No Match",0,1))</f>
        <v>-</v>
      </c>
      <c r="G2647" s="42">
        <f t="shared" si="41"/>
        <v>0</v>
      </c>
    </row>
    <row r="2648" spans="1:7">
      <c r="A2648" s="6" t="s">
        <v>100</v>
      </c>
      <c r="E2648" s="6" t="str">
        <f>IF(D2648="","-",_xlfn.XLOOKUP(D2648,'TM Information'!$A:$A,'TM Information'!$D:$D,"No Match",0,1))</f>
        <v>-</v>
      </c>
      <c r="F2648" s="6" t="str">
        <f>IF(D2648="","-",_xlfn.XLOOKUP(D2648,'TM Information'!$A:$A,'TM Information'!$F:$F,"No Match",0,1))</f>
        <v>-</v>
      </c>
      <c r="G2648" s="42">
        <f t="shared" si="41"/>
        <v>0</v>
      </c>
    </row>
    <row r="2649" spans="1:7">
      <c r="A2649" s="6" t="s">
        <v>100</v>
      </c>
      <c r="E2649" s="6" t="str">
        <f>IF(D2649="","-",_xlfn.XLOOKUP(D2649,'TM Information'!$A:$A,'TM Information'!$D:$D,"No Match",0,1))</f>
        <v>-</v>
      </c>
      <c r="F2649" s="6" t="str">
        <f>IF(D2649="","-",_xlfn.XLOOKUP(D2649,'TM Information'!$A:$A,'TM Information'!$F:$F,"No Match",0,1))</f>
        <v>-</v>
      </c>
      <c r="G2649" s="42">
        <f t="shared" si="41"/>
        <v>0</v>
      </c>
    </row>
    <row r="2650" spans="1:7">
      <c r="A2650" s="6" t="s">
        <v>100</v>
      </c>
      <c r="E2650" s="6" t="str">
        <f>IF(D2650="","-",_xlfn.XLOOKUP(D2650,'TM Information'!$A:$A,'TM Information'!$D:$D,"No Match",0,1))</f>
        <v>-</v>
      </c>
      <c r="F2650" s="6" t="str">
        <f>IF(D2650="","-",_xlfn.XLOOKUP(D2650,'TM Information'!$A:$A,'TM Information'!$F:$F,"No Match",0,1))</f>
        <v>-</v>
      </c>
      <c r="G2650" s="42">
        <f t="shared" si="41"/>
        <v>0</v>
      </c>
    </row>
    <row r="2651" spans="1:7">
      <c r="A2651" s="6" t="s">
        <v>100</v>
      </c>
      <c r="E2651" s="6" t="str">
        <f>IF(D2651="","-",_xlfn.XLOOKUP(D2651,'TM Information'!$A:$A,'TM Information'!$D:$D,"No Match",0,1))</f>
        <v>-</v>
      </c>
      <c r="F2651" s="6" t="str">
        <f>IF(D2651="","-",_xlfn.XLOOKUP(D2651,'TM Information'!$A:$A,'TM Information'!$F:$F,"No Match",0,1))</f>
        <v>-</v>
      </c>
      <c r="G2651" s="42">
        <f t="shared" si="41"/>
        <v>0</v>
      </c>
    </row>
    <row r="2652" spans="1:7">
      <c r="A2652" s="6" t="s">
        <v>100</v>
      </c>
      <c r="E2652" s="6" t="str">
        <f>IF(D2652="","-",_xlfn.XLOOKUP(D2652,'TM Information'!$A:$A,'TM Information'!$D:$D,"No Match",0,1))</f>
        <v>-</v>
      </c>
      <c r="F2652" s="6" t="str">
        <f>IF(D2652="","-",_xlfn.XLOOKUP(D2652,'TM Information'!$A:$A,'TM Information'!$F:$F,"No Match",0,1))</f>
        <v>-</v>
      </c>
      <c r="G2652" s="42">
        <f t="shared" si="41"/>
        <v>0</v>
      </c>
    </row>
    <row r="2653" spans="1:7">
      <c r="A2653" s="6" t="s">
        <v>100</v>
      </c>
      <c r="E2653" s="6" t="str">
        <f>IF(D2653="","-",_xlfn.XLOOKUP(D2653,'TM Information'!$A:$A,'TM Information'!$D:$D,"No Match",0,1))</f>
        <v>-</v>
      </c>
      <c r="F2653" s="6" t="str">
        <f>IF(D2653="","-",_xlfn.XLOOKUP(D2653,'TM Information'!$A:$A,'TM Information'!$F:$F,"No Match",0,1))</f>
        <v>-</v>
      </c>
      <c r="G2653" s="42">
        <f t="shared" si="41"/>
        <v>0</v>
      </c>
    </row>
    <row r="2654" spans="1:7">
      <c r="A2654" s="6" t="s">
        <v>100</v>
      </c>
      <c r="E2654" s="6" t="str">
        <f>IF(D2654="","-",_xlfn.XLOOKUP(D2654,'TM Information'!$A:$A,'TM Information'!$D:$D,"No Match",0,1))</f>
        <v>-</v>
      </c>
      <c r="F2654" s="6" t="str">
        <f>IF(D2654="","-",_xlfn.XLOOKUP(D2654,'TM Information'!$A:$A,'TM Information'!$F:$F,"No Match",0,1))</f>
        <v>-</v>
      </c>
      <c r="G2654" s="42">
        <f t="shared" si="41"/>
        <v>0</v>
      </c>
    </row>
    <row r="2655" spans="1:7">
      <c r="A2655" s="6" t="s">
        <v>100</v>
      </c>
      <c r="E2655" s="6" t="str">
        <f>IF(D2655="","-",_xlfn.XLOOKUP(D2655,'TM Information'!$A:$A,'TM Information'!$D:$D,"No Match",0,1))</f>
        <v>-</v>
      </c>
      <c r="F2655" s="6" t="str">
        <f>IF(D2655="","-",_xlfn.XLOOKUP(D2655,'TM Information'!$A:$A,'TM Information'!$F:$F,"No Match",0,1))</f>
        <v>-</v>
      </c>
      <c r="G2655" s="42">
        <f t="shared" si="41"/>
        <v>0</v>
      </c>
    </row>
    <row r="2656" spans="1:7">
      <c r="A2656" s="6" t="s">
        <v>100</v>
      </c>
      <c r="E2656" s="6" t="str">
        <f>IF(D2656="","-",_xlfn.XLOOKUP(D2656,'TM Information'!$A:$A,'TM Information'!$D:$D,"No Match",0,1))</f>
        <v>-</v>
      </c>
      <c r="F2656" s="6" t="str">
        <f>IF(D2656="","-",_xlfn.XLOOKUP(D2656,'TM Information'!$A:$A,'TM Information'!$F:$F,"No Match",0,1))</f>
        <v>-</v>
      </c>
      <c r="G2656" s="42">
        <f t="shared" si="41"/>
        <v>0</v>
      </c>
    </row>
    <row r="2657" spans="1:7">
      <c r="A2657" s="6" t="s">
        <v>100</v>
      </c>
      <c r="E2657" s="6" t="str">
        <f>IF(D2657="","-",_xlfn.XLOOKUP(D2657,'TM Information'!$A:$A,'TM Information'!$D:$D,"No Match",0,1))</f>
        <v>-</v>
      </c>
      <c r="F2657" s="6" t="str">
        <f>IF(D2657="","-",_xlfn.XLOOKUP(D2657,'TM Information'!$A:$A,'TM Information'!$F:$F,"No Match",0,1))</f>
        <v>-</v>
      </c>
      <c r="G2657" s="42">
        <f t="shared" si="41"/>
        <v>0</v>
      </c>
    </row>
    <row r="2658" spans="1:7">
      <c r="A2658" s="6" t="s">
        <v>100</v>
      </c>
      <c r="E2658" s="6" t="str">
        <f>IF(D2658="","-",_xlfn.XLOOKUP(D2658,'TM Information'!$A:$A,'TM Information'!$D:$D,"No Match",0,1))</f>
        <v>-</v>
      </c>
      <c r="F2658" s="6" t="str">
        <f>IF(D2658="","-",_xlfn.XLOOKUP(D2658,'TM Information'!$A:$A,'TM Information'!$F:$F,"No Match",0,1))</f>
        <v>-</v>
      </c>
      <c r="G2658" s="42">
        <f t="shared" si="41"/>
        <v>0</v>
      </c>
    </row>
    <row r="2659" spans="1:7">
      <c r="A2659" s="6" t="s">
        <v>100</v>
      </c>
      <c r="E2659" s="6" t="str">
        <f>IF(D2659="","-",_xlfn.XLOOKUP(D2659,'TM Information'!$A:$A,'TM Information'!$D:$D,"No Match",0,1))</f>
        <v>-</v>
      </c>
      <c r="F2659" s="6" t="str">
        <f>IF(D2659="","-",_xlfn.XLOOKUP(D2659,'TM Information'!$A:$A,'TM Information'!$F:$F,"No Match",0,1))</f>
        <v>-</v>
      </c>
      <c r="G2659" s="42">
        <f t="shared" si="41"/>
        <v>0</v>
      </c>
    </row>
    <row r="2660" spans="1:7">
      <c r="A2660" s="6" t="s">
        <v>100</v>
      </c>
      <c r="E2660" s="6" t="str">
        <f>IF(D2660="","-",_xlfn.XLOOKUP(D2660,'TM Information'!$A:$A,'TM Information'!$D:$D,"No Match",0,1))</f>
        <v>-</v>
      </c>
      <c r="F2660" s="6" t="str">
        <f>IF(D2660="","-",_xlfn.XLOOKUP(D2660,'TM Information'!$A:$A,'TM Information'!$F:$F,"No Match",0,1))</f>
        <v>-</v>
      </c>
      <c r="G2660" s="42">
        <f t="shared" si="41"/>
        <v>0</v>
      </c>
    </row>
    <row r="2661" spans="1:7">
      <c r="A2661" s="6" t="s">
        <v>100</v>
      </c>
      <c r="E2661" s="6" t="str">
        <f>IF(D2661="","-",_xlfn.XLOOKUP(D2661,'TM Information'!$A:$A,'TM Information'!$D:$D,"No Match",0,1))</f>
        <v>-</v>
      </c>
      <c r="F2661" s="6" t="str">
        <f>IF(D2661="","-",_xlfn.XLOOKUP(D2661,'TM Information'!$A:$A,'TM Information'!$F:$F,"No Match",0,1))</f>
        <v>-</v>
      </c>
      <c r="G2661" s="42">
        <f t="shared" si="41"/>
        <v>0</v>
      </c>
    </row>
    <row r="2662" spans="1:7">
      <c r="A2662" s="6" t="s">
        <v>100</v>
      </c>
      <c r="E2662" s="6" t="str">
        <f>IF(D2662="","-",_xlfn.XLOOKUP(D2662,'TM Information'!$A:$A,'TM Information'!$D:$D,"No Match",0,1))</f>
        <v>-</v>
      </c>
      <c r="F2662" s="6" t="str">
        <f>IF(D2662="","-",_xlfn.XLOOKUP(D2662,'TM Information'!$A:$A,'TM Information'!$F:$F,"No Match",0,1))</f>
        <v>-</v>
      </c>
      <c r="G2662" s="42">
        <f t="shared" si="41"/>
        <v>0</v>
      </c>
    </row>
    <row r="2663" spans="1:7">
      <c r="A2663" s="6" t="s">
        <v>100</v>
      </c>
      <c r="E2663" s="6" t="str">
        <f>IF(D2663="","-",_xlfn.XLOOKUP(D2663,'TM Information'!$A:$A,'TM Information'!$D:$D,"No Match",0,1))</f>
        <v>-</v>
      </c>
      <c r="F2663" s="6" t="str">
        <f>IF(D2663="","-",_xlfn.XLOOKUP(D2663,'TM Information'!$A:$A,'TM Information'!$F:$F,"No Match",0,1))</f>
        <v>-</v>
      </c>
      <c r="G2663" s="42">
        <f t="shared" si="41"/>
        <v>0</v>
      </c>
    </row>
    <row r="2664" spans="1:7">
      <c r="A2664" s="6" t="s">
        <v>100</v>
      </c>
      <c r="E2664" s="6" t="str">
        <f>IF(D2664="","-",_xlfn.XLOOKUP(D2664,'TM Information'!$A:$A,'TM Information'!$D:$D,"No Match",0,1))</f>
        <v>-</v>
      </c>
      <c r="F2664" s="6" t="str">
        <f>IF(D2664="","-",_xlfn.XLOOKUP(D2664,'TM Information'!$A:$A,'TM Information'!$F:$F,"No Match",0,1))</f>
        <v>-</v>
      </c>
      <c r="G2664" s="42">
        <f t="shared" si="41"/>
        <v>0</v>
      </c>
    </row>
    <row r="2665" spans="1:7">
      <c r="A2665" s="6" t="s">
        <v>100</v>
      </c>
      <c r="E2665" s="6" t="str">
        <f>IF(D2665="","-",_xlfn.XLOOKUP(D2665,'TM Information'!$A:$A,'TM Information'!$D:$D,"No Match",0,1))</f>
        <v>-</v>
      </c>
      <c r="F2665" s="6" t="str">
        <f>IF(D2665="","-",_xlfn.XLOOKUP(D2665,'TM Information'!$A:$A,'TM Information'!$F:$F,"No Match",0,1))</f>
        <v>-</v>
      </c>
      <c r="G2665" s="42">
        <f t="shared" si="41"/>
        <v>0</v>
      </c>
    </row>
    <row r="2666" spans="1:7">
      <c r="A2666" s="6" t="s">
        <v>100</v>
      </c>
      <c r="E2666" s="6" t="str">
        <f>IF(D2666="","-",_xlfn.XLOOKUP(D2666,'TM Information'!$A:$A,'TM Information'!$D:$D,"No Match",0,1))</f>
        <v>-</v>
      </c>
      <c r="F2666" s="6" t="str">
        <f>IF(D2666="","-",_xlfn.XLOOKUP(D2666,'TM Information'!$A:$A,'TM Information'!$F:$F,"No Match",0,1))</f>
        <v>-</v>
      </c>
      <c r="G2666" s="42">
        <f t="shared" si="41"/>
        <v>0</v>
      </c>
    </row>
    <row r="2667" spans="1:7">
      <c r="A2667" s="6" t="s">
        <v>100</v>
      </c>
      <c r="E2667" s="6" t="str">
        <f>IF(D2667="","-",_xlfn.XLOOKUP(D2667,'TM Information'!$A:$A,'TM Information'!$D:$D,"No Match",0,1))</f>
        <v>-</v>
      </c>
      <c r="F2667" s="6" t="str">
        <f>IF(D2667="","-",_xlfn.XLOOKUP(D2667,'TM Information'!$A:$A,'TM Information'!$F:$F,"No Match",0,1))</f>
        <v>-</v>
      </c>
      <c r="G2667" s="42">
        <f t="shared" si="41"/>
        <v>0</v>
      </c>
    </row>
    <row r="2668" spans="1:7">
      <c r="A2668" s="6" t="s">
        <v>100</v>
      </c>
      <c r="E2668" s="6" t="str">
        <f>IF(D2668="","-",_xlfn.XLOOKUP(D2668,'TM Information'!$A:$A,'TM Information'!$D:$D,"No Match",0,1))</f>
        <v>-</v>
      </c>
      <c r="F2668" s="6" t="str">
        <f>IF(D2668="","-",_xlfn.XLOOKUP(D2668,'TM Information'!$A:$A,'TM Information'!$F:$F,"No Match",0,1))</f>
        <v>-</v>
      </c>
      <c r="G2668" s="42">
        <f t="shared" si="41"/>
        <v>0</v>
      </c>
    </row>
    <row r="2669" spans="1:7">
      <c r="A2669" s="6" t="s">
        <v>100</v>
      </c>
      <c r="E2669" s="6" t="str">
        <f>IF(D2669="","-",_xlfn.XLOOKUP(D2669,'TM Information'!$A:$A,'TM Information'!$D:$D,"No Match",0,1))</f>
        <v>-</v>
      </c>
      <c r="F2669" s="6" t="str">
        <f>IF(D2669="","-",_xlfn.XLOOKUP(D2669,'TM Information'!$A:$A,'TM Information'!$F:$F,"No Match",0,1))</f>
        <v>-</v>
      </c>
      <c r="G2669" s="42">
        <f t="shared" si="41"/>
        <v>0</v>
      </c>
    </row>
    <row r="2670" spans="1:7">
      <c r="A2670" s="6" t="s">
        <v>100</v>
      </c>
      <c r="E2670" s="6" t="str">
        <f>IF(D2670="","-",_xlfn.XLOOKUP(D2670,'TM Information'!$A:$A,'TM Information'!$D:$D,"No Match",0,1))</f>
        <v>-</v>
      </c>
      <c r="F2670" s="6" t="str">
        <f>IF(D2670="","-",_xlfn.XLOOKUP(D2670,'TM Information'!$A:$A,'TM Information'!$F:$F,"No Match",0,1))</f>
        <v>-</v>
      </c>
      <c r="G2670" s="42">
        <f t="shared" ref="G2670:G2733" si="42">COUNTIF(D:D,D2670)</f>
        <v>0</v>
      </c>
    </row>
    <row r="2671" spans="1:7">
      <c r="A2671" s="6" t="s">
        <v>100</v>
      </c>
      <c r="E2671" s="6" t="str">
        <f>IF(D2671="","-",_xlfn.XLOOKUP(D2671,'TM Information'!$A:$A,'TM Information'!$D:$D,"No Match",0,1))</f>
        <v>-</v>
      </c>
      <c r="F2671" s="6" t="str">
        <f>IF(D2671="","-",_xlfn.XLOOKUP(D2671,'TM Information'!$A:$A,'TM Information'!$F:$F,"No Match",0,1))</f>
        <v>-</v>
      </c>
      <c r="G2671" s="42">
        <f t="shared" si="42"/>
        <v>0</v>
      </c>
    </row>
    <row r="2672" spans="1:7">
      <c r="A2672" s="6" t="s">
        <v>100</v>
      </c>
      <c r="E2672" s="6" t="str">
        <f>IF(D2672="","-",_xlfn.XLOOKUP(D2672,'TM Information'!$A:$A,'TM Information'!$D:$D,"No Match",0,1))</f>
        <v>-</v>
      </c>
      <c r="F2672" s="6" t="str">
        <f>IF(D2672="","-",_xlfn.XLOOKUP(D2672,'TM Information'!$A:$A,'TM Information'!$F:$F,"No Match",0,1))</f>
        <v>-</v>
      </c>
      <c r="G2672" s="42">
        <f t="shared" si="42"/>
        <v>0</v>
      </c>
    </row>
    <row r="2673" spans="1:7">
      <c r="A2673" s="6" t="s">
        <v>100</v>
      </c>
      <c r="E2673" s="6" t="str">
        <f>IF(D2673="","-",_xlfn.XLOOKUP(D2673,'TM Information'!$A:$A,'TM Information'!$D:$D,"No Match",0,1))</f>
        <v>-</v>
      </c>
      <c r="F2673" s="6" t="str">
        <f>IF(D2673="","-",_xlfn.XLOOKUP(D2673,'TM Information'!$A:$A,'TM Information'!$F:$F,"No Match",0,1))</f>
        <v>-</v>
      </c>
      <c r="G2673" s="42">
        <f t="shared" si="42"/>
        <v>0</v>
      </c>
    </row>
    <row r="2674" spans="1:7">
      <c r="A2674" s="6" t="s">
        <v>100</v>
      </c>
      <c r="E2674" s="6" t="str">
        <f>IF(D2674="","-",_xlfn.XLOOKUP(D2674,'TM Information'!$A:$A,'TM Information'!$D:$D,"No Match",0,1))</f>
        <v>-</v>
      </c>
      <c r="F2674" s="6" t="str">
        <f>IF(D2674="","-",_xlfn.XLOOKUP(D2674,'TM Information'!$A:$A,'TM Information'!$F:$F,"No Match",0,1))</f>
        <v>-</v>
      </c>
      <c r="G2674" s="42">
        <f t="shared" si="42"/>
        <v>0</v>
      </c>
    </row>
    <row r="2675" spans="1:7">
      <c r="A2675" s="6" t="s">
        <v>100</v>
      </c>
      <c r="E2675" s="6" t="str">
        <f>IF(D2675="","-",_xlfn.XLOOKUP(D2675,'TM Information'!$A:$A,'TM Information'!$D:$D,"No Match",0,1))</f>
        <v>-</v>
      </c>
      <c r="F2675" s="6" t="str">
        <f>IF(D2675="","-",_xlfn.XLOOKUP(D2675,'TM Information'!$A:$A,'TM Information'!$F:$F,"No Match",0,1))</f>
        <v>-</v>
      </c>
      <c r="G2675" s="42">
        <f t="shared" si="42"/>
        <v>0</v>
      </c>
    </row>
    <row r="2676" spans="1:7">
      <c r="A2676" s="6" t="s">
        <v>100</v>
      </c>
      <c r="E2676" s="6" t="str">
        <f>IF(D2676="","-",_xlfn.XLOOKUP(D2676,'TM Information'!$A:$A,'TM Information'!$D:$D,"No Match",0,1))</f>
        <v>-</v>
      </c>
      <c r="F2676" s="6" t="str">
        <f>IF(D2676="","-",_xlfn.XLOOKUP(D2676,'TM Information'!$A:$A,'TM Information'!$F:$F,"No Match",0,1))</f>
        <v>-</v>
      </c>
      <c r="G2676" s="42">
        <f t="shared" si="42"/>
        <v>0</v>
      </c>
    </row>
    <row r="2677" spans="1:7">
      <c r="A2677" s="6" t="s">
        <v>100</v>
      </c>
      <c r="E2677" s="6" t="str">
        <f>IF(D2677="","-",_xlfn.XLOOKUP(D2677,'TM Information'!$A:$A,'TM Information'!$D:$D,"No Match",0,1))</f>
        <v>-</v>
      </c>
      <c r="F2677" s="6" t="str">
        <f>IF(D2677="","-",_xlfn.XLOOKUP(D2677,'TM Information'!$A:$A,'TM Information'!$F:$F,"No Match",0,1))</f>
        <v>-</v>
      </c>
      <c r="G2677" s="42">
        <f t="shared" si="42"/>
        <v>0</v>
      </c>
    </row>
    <row r="2678" spans="1:7">
      <c r="A2678" s="6" t="s">
        <v>100</v>
      </c>
      <c r="E2678" s="6" t="str">
        <f>IF(D2678="","-",_xlfn.XLOOKUP(D2678,'TM Information'!$A:$A,'TM Information'!$D:$D,"No Match",0,1))</f>
        <v>-</v>
      </c>
      <c r="F2678" s="6" t="str">
        <f>IF(D2678="","-",_xlfn.XLOOKUP(D2678,'TM Information'!$A:$A,'TM Information'!$F:$F,"No Match",0,1))</f>
        <v>-</v>
      </c>
      <c r="G2678" s="42">
        <f t="shared" si="42"/>
        <v>0</v>
      </c>
    </row>
    <row r="2679" spans="1:7">
      <c r="A2679" s="6" t="s">
        <v>100</v>
      </c>
      <c r="E2679" s="6" t="str">
        <f>IF(D2679="","-",_xlfn.XLOOKUP(D2679,'TM Information'!$A:$A,'TM Information'!$D:$D,"No Match",0,1))</f>
        <v>-</v>
      </c>
      <c r="F2679" s="6" t="str">
        <f>IF(D2679="","-",_xlfn.XLOOKUP(D2679,'TM Information'!$A:$A,'TM Information'!$F:$F,"No Match",0,1))</f>
        <v>-</v>
      </c>
      <c r="G2679" s="42">
        <f t="shared" si="42"/>
        <v>0</v>
      </c>
    </row>
    <row r="2680" spans="1:7">
      <c r="A2680" s="6" t="s">
        <v>100</v>
      </c>
      <c r="E2680" s="6" t="str">
        <f>IF(D2680="","-",_xlfn.XLOOKUP(D2680,'TM Information'!$A:$A,'TM Information'!$D:$D,"No Match",0,1))</f>
        <v>-</v>
      </c>
      <c r="F2680" s="6" t="str">
        <f>IF(D2680="","-",_xlfn.XLOOKUP(D2680,'TM Information'!$A:$A,'TM Information'!$F:$F,"No Match",0,1))</f>
        <v>-</v>
      </c>
      <c r="G2680" s="42">
        <f t="shared" si="42"/>
        <v>0</v>
      </c>
    </row>
    <row r="2681" spans="1:7">
      <c r="A2681" s="6" t="s">
        <v>100</v>
      </c>
      <c r="E2681" s="6" t="str">
        <f>IF(D2681="","-",_xlfn.XLOOKUP(D2681,'TM Information'!$A:$A,'TM Information'!$D:$D,"No Match",0,1))</f>
        <v>-</v>
      </c>
      <c r="F2681" s="6" t="str">
        <f>IF(D2681="","-",_xlfn.XLOOKUP(D2681,'TM Information'!$A:$A,'TM Information'!$F:$F,"No Match",0,1))</f>
        <v>-</v>
      </c>
      <c r="G2681" s="42">
        <f t="shared" si="42"/>
        <v>0</v>
      </c>
    </row>
    <row r="2682" spans="1:7">
      <c r="A2682" s="6" t="s">
        <v>100</v>
      </c>
      <c r="E2682" s="6" t="str">
        <f>IF(D2682="","-",_xlfn.XLOOKUP(D2682,'TM Information'!$A:$A,'TM Information'!$D:$D,"No Match",0,1))</f>
        <v>-</v>
      </c>
      <c r="F2682" s="6" t="str">
        <f>IF(D2682="","-",_xlfn.XLOOKUP(D2682,'TM Information'!$A:$A,'TM Information'!$F:$F,"No Match",0,1))</f>
        <v>-</v>
      </c>
      <c r="G2682" s="42">
        <f t="shared" si="42"/>
        <v>0</v>
      </c>
    </row>
    <row r="2683" spans="1:7">
      <c r="A2683" s="6" t="s">
        <v>100</v>
      </c>
      <c r="E2683" s="6" t="str">
        <f>IF(D2683="","-",_xlfn.XLOOKUP(D2683,'TM Information'!$A:$A,'TM Information'!$D:$D,"No Match",0,1))</f>
        <v>-</v>
      </c>
      <c r="F2683" s="6" t="str">
        <f>IF(D2683="","-",_xlfn.XLOOKUP(D2683,'TM Information'!$A:$A,'TM Information'!$F:$F,"No Match",0,1))</f>
        <v>-</v>
      </c>
      <c r="G2683" s="42">
        <f t="shared" si="42"/>
        <v>0</v>
      </c>
    </row>
    <row r="2684" spans="1:7">
      <c r="A2684" s="6" t="s">
        <v>100</v>
      </c>
      <c r="E2684" s="6" t="str">
        <f>IF(D2684="","-",_xlfn.XLOOKUP(D2684,'TM Information'!$A:$A,'TM Information'!$D:$D,"No Match",0,1))</f>
        <v>-</v>
      </c>
      <c r="F2684" s="6" t="str">
        <f>IF(D2684="","-",_xlfn.XLOOKUP(D2684,'TM Information'!$A:$A,'TM Information'!$F:$F,"No Match",0,1))</f>
        <v>-</v>
      </c>
      <c r="G2684" s="42">
        <f t="shared" si="42"/>
        <v>0</v>
      </c>
    </row>
    <row r="2685" spans="1:7">
      <c r="A2685" s="6" t="s">
        <v>100</v>
      </c>
      <c r="E2685" s="6" t="str">
        <f>IF(D2685="","-",_xlfn.XLOOKUP(D2685,'TM Information'!$A:$A,'TM Information'!$D:$D,"No Match",0,1))</f>
        <v>-</v>
      </c>
      <c r="F2685" s="6" t="str">
        <f>IF(D2685="","-",_xlfn.XLOOKUP(D2685,'TM Information'!$A:$A,'TM Information'!$F:$F,"No Match",0,1))</f>
        <v>-</v>
      </c>
      <c r="G2685" s="42">
        <f t="shared" si="42"/>
        <v>0</v>
      </c>
    </row>
    <row r="2686" spans="1:7">
      <c r="A2686" s="6" t="s">
        <v>100</v>
      </c>
      <c r="E2686" s="6" t="str">
        <f>IF(D2686="","-",_xlfn.XLOOKUP(D2686,'TM Information'!$A:$A,'TM Information'!$D:$D,"No Match",0,1))</f>
        <v>-</v>
      </c>
      <c r="F2686" s="6" t="str">
        <f>IF(D2686="","-",_xlfn.XLOOKUP(D2686,'TM Information'!$A:$A,'TM Information'!$F:$F,"No Match",0,1))</f>
        <v>-</v>
      </c>
      <c r="G2686" s="42">
        <f t="shared" si="42"/>
        <v>0</v>
      </c>
    </row>
    <row r="2687" spans="1:7">
      <c r="A2687" s="6" t="s">
        <v>100</v>
      </c>
      <c r="E2687" s="6" t="str">
        <f>IF(D2687="","-",_xlfn.XLOOKUP(D2687,'TM Information'!$A:$A,'TM Information'!$D:$D,"No Match",0,1))</f>
        <v>-</v>
      </c>
      <c r="F2687" s="6" t="str">
        <f>IF(D2687="","-",_xlfn.XLOOKUP(D2687,'TM Information'!$A:$A,'TM Information'!$F:$F,"No Match",0,1))</f>
        <v>-</v>
      </c>
      <c r="G2687" s="42">
        <f t="shared" si="42"/>
        <v>0</v>
      </c>
    </row>
    <row r="2688" spans="1:7">
      <c r="A2688" s="6" t="s">
        <v>100</v>
      </c>
      <c r="E2688" s="6" t="str">
        <f>IF(D2688="","-",_xlfn.XLOOKUP(D2688,'TM Information'!$A:$A,'TM Information'!$D:$D,"No Match",0,1))</f>
        <v>-</v>
      </c>
      <c r="F2688" s="6" t="str">
        <f>IF(D2688="","-",_xlfn.XLOOKUP(D2688,'TM Information'!$A:$A,'TM Information'!$F:$F,"No Match",0,1))</f>
        <v>-</v>
      </c>
      <c r="G2688" s="42">
        <f t="shared" si="42"/>
        <v>0</v>
      </c>
    </row>
    <row r="2689" spans="1:7">
      <c r="A2689" s="6" t="s">
        <v>100</v>
      </c>
      <c r="E2689" s="6" t="str">
        <f>IF(D2689="","-",_xlfn.XLOOKUP(D2689,'TM Information'!$A:$A,'TM Information'!$D:$D,"No Match",0,1))</f>
        <v>-</v>
      </c>
      <c r="F2689" s="6" t="str">
        <f>IF(D2689="","-",_xlfn.XLOOKUP(D2689,'TM Information'!$A:$A,'TM Information'!$F:$F,"No Match",0,1))</f>
        <v>-</v>
      </c>
      <c r="G2689" s="42">
        <f t="shared" si="42"/>
        <v>0</v>
      </c>
    </row>
    <row r="2690" spans="1:7">
      <c r="A2690" s="6" t="s">
        <v>100</v>
      </c>
      <c r="E2690" s="6" t="str">
        <f>IF(D2690="","-",_xlfn.XLOOKUP(D2690,'TM Information'!$A:$A,'TM Information'!$D:$D,"No Match",0,1))</f>
        <v>-</v>
      </c>
      <c r="F2690" s="6" t="str">
        <f>IF(D2690="","-",_xlfn.XLOOKUP(D2690,'TM Information'!$A:$A,'TM Information'!$F:$F,"No Match",0,1))</f>
        <v>-</v>
      </c>
      <c r="G2690" s="42">
        <f t="shared" si="42"/>
        <v>0</v>
      </c>
    </row>
    <row r="2691" spans="1:7">
      <c r="A2691" s="6" t="s">
        <v>100</v>
      </c>
      <c r="E2691" s="6" t="str">
        <f>IF(D2691="","-",_xlfn.XLOOKUP(D2691,'TM Information'!$A:$A,'TM Information'!$D:$D,"No Match",0,1))</f>
        <v>-</v>
      </c>
      <c r="F2691" s="6" t="str">
        <f>IF(D2691="","-",_xlfn.XLOOKUP(D2691,'TM Information'!$A:$A,'TM Information'!$F:$F,"No Match",0,1))</f>
        <v>-</v>
      </c>
      <c r="G2691" s="42">
        <f t="shared" si="42"/>
        <v>0</v>
      </c>
    </row>
    <row r="2692" spans="1:7">
      <c r="A2692" s="6" t="s">
        <v>100</v>
      </c>
      <c r="E2692" s="6" t="str">
        <f>IF(D2692="","-",_xlfn.XLOOKUP(D2692,'TM Information'!$A:$A,'TM Information'!$D:$D,"No Match",0,1))</f>
        <v>-</v>
      </c>
      <c r="F2692" s="6" t="str">
        <f>IF(D2692="","-",_xlfn.XLOOKUP(D2692,'TM Information'!$A:$A,'TM Information'!$F:$F,"No Match",0,1))</f>
        <v>-</v>
      </c>
      <c r="G2692" s="42">
        <f t="shared" si="42"/>
        <v>0</v>
      </c>
    </row>
    <row r="2693" spans="1:7">
      <c r="A2693" s="6" t="s">
        <v>100</v>
      </c>
      <c r="E2693" s="6" t="str">
        <f>IF(D2693="","-",_xlfn.XLOOKUP(D2693,'TM Information'!$A:$A,'TM Information'!$D:$D,"No Match",0,1))</f>
        <v>-</v>
      </c>
      <c r="F2693" s="6" t="str">
        <f>IF(D2693="","-",_xlfn.XLOOKUP(D2693,'TM Information'!$A:$A,'TM Information'!$F:$F,"No Match",0,1))</f>
        <v>-</v>
      </c>
      <c r="G2693" s="42">
        <f t="shared" si="42"/>
        <v>0</v>
      </c>
    </row>
    <row r="2694" spans="1:7">
      <c r="A2694" s="6" t="s">
        <v>100</v>
      </c>
      <c r="E2694" s="6" t="str">
        <f>IF(D2694="","-",_xlfn.XLOOKUP(D2694,'TM Information'!$A:$A,'TM Information'!$D:$D,"No Match",0,1))</f>
        <v>-</v>
      </c>
      <c r="F2694" s="6" t="str">
        <f>IF(D2694="","-",_xlfn.XLOOKUP(D2694,'TM Information'!$A:$A,'TM Information'!$F:$F,"No Match",0,1))</f>
        <v>-</v>
      </c>
      <c r="G2694" s="42">
        <f t="shared" si="42"/>
        <v>0</v>
      </c>
    </row>
    <row r="2695" spans="1:7">
      <c r="A2695" s="6" t="s">
        <v>100</v>
      </c>
      <c r="E2695" s="6" t="str">
        <f>IF(D2695="","-",_xlfn.XLOOKUP(D2695,'TM Information'!$A:$A,'TM Information'!$D:$D,"No Match",0,1))</f>
        <v>-</v>
      </c>
      <c r="F2695" s="6" t="str">
        <f>IF(D2695="","-",_xlfn.XLOOKUP(D2695,'TM Information'!$A:$A,'TM Information'!$F:$F,"No Match",0,1))</f>
        <v>-</v>
      </c>
      <c r="G2695" s="42">
        <f t="shared" si="42"/>
        <v>0</v>
      </c>
    </row>
    <row r="2696" spans="1:7">
      <c r="A2696" s="6" t="s">
        <v>100</v>
      </c>
      <c r="E2696" s="6" t="str">
        <f>IF(D2696="","-",_xlfn.XLOOKUP(D2696,'TM Information'!$A:$A,'TM Information'!$D:$D,"No Match",0,1))</f>
        <v>-</v>
      </c>
      <c r="F2696" s="6" t="str">
        <f>IF(D2696="","-",_xlfn.XLOOKUP(D2696,'TM Information'!$A:$A,'TM Information'!$F:$F,"No Match",0,1))</f>
        <v>-</v>
      </c>
      <c r="G2696" s="42">
        <f t="shared" si="42"/>
        <v>0</v>
      </c>
    </row>
    <row r="2697" spans="1:7">
      <c r="A2697" s="6" t="s">
        <v>100</v>
      </c>
      <c r="E2697" s="6" t="str">
        <f>IF(D2697="","-",_xlfn.XLOOKUP(D2697,'TM Information'!$A:$A,'TM Information'!$D:$D,"No Match",0,1))</f>
        <v>-</v>
      </c>
      <c r="F2697" s="6" t="str">
        <f>IF(D2697="","-",_xlfn.XLOOKUP(D2697,'TM Information'!$A:$A,'TM Information'!$F:$F,"No Match",0,1))</f>
        <v>-</v>
      </c>
      <c r="G2697" s="42">
        <f t="shared" si="42"/>
        <v>0</v>
      </c>
    </row>
    <row r="2698" spans="1:7">
      <c r="A2698" s="6" t="s">
        <v>100</v>
      </c>
      <c r="E2698" s="6" t="str">
        <f>IF(D2698="","-",_xlfn.XLOOKUP(D2698,'TM Information'!$A:$A,'TM Information'!$D:$D,"No Match",0,1))</f>
        <v>-</v>
      </c>
      <c r="F2698" s="6" t="str">
        <f>IF(D2698="","-",_xlfn.XLOOKUP(D2698,'TM Information'!$A:$A,'TM Information'!$F:$F,"No Match",0,1))</f>
        <v>-</v>
      </c>
      <c r="G2698" s="42">
        <f t="shared" si="42"/>
        <v>0</v>
      </c>
    </row>
    <row r="2699" spans="1:7">
      <c r="A2699" s="6" t="s">
        <v>100</v>
      </c>
      <c r="E2699" s="6" t="str">
        <f>IF(D2699="","-",_xlfn.XLOOKUP(D2699,'TM Information'!$A:$A,'TM Information'!$D:$D,"No Match",0,1))</f>
        <v>-</v>
      </c>
      <c r="F2699" s="6" t="str">
        <f>IF(D2699="","-",_xlfn.XLOOKUP(D2699,'TM Information'!$A:$A,'TM Information'!$F:$F,"No Match",0,1))</f>
        <v>-</v>
      </c>
      <c r="G2699" s="42">
        <f t="shared" si="42"/>
        <v>0</v>
      </c>
    </row>
    <row r="2700" spans="1:7">
      <c r="A2700" s="6" t="s">
        <v>100</v>
      </c>
      <c r="E2700" s="6" t="str">
        <f>IF(D2700="","-",_xlfn.XLOOKUP(D2700,'TM Information'!$A:$A,'TM Information'!$D:$D,"No Match",0,1))</f>
        <v>-</v>
      </c>
      <c r="F2700" s="6" t="str">
        <f>IF(D2700="","-",_xlfn.XLOOKUP(D2700,'TM Information'!$A:$A,'TM Information'!$F:$F,"No Match",0,1))</f>
        <v>-</v>
      </c>
      <c r="G2700" s="42">
        <f t="shared" si="42"/>
        <v>0</v>
      </c>
    </row>
    <row r="2701" spans="1:7">
      <c r="A2701" s="6" t="s">
        <v>100</v>
      </c>
      <c r="E2701" s="6" t="str">
        <f>IF(D2701="","-",_xlfn.XLOOKUP(D2701,'TM Information'!$A:$A,'TM Information'!$D:$D,"No Match",0,1))</f>
        <v>-</v>
      </c>
      <c r="F2701" s="6" t="str">
        <f>IF(D2701="","-",_xlfn.XLOOKUP(D2701,'TM Information'!$A:$A,'TM Information'!$F:$F,"No Match",0,1))</f>
        <v>-</v>
      </c>
      <c r="G2701" s="42">
        <f t="shared" si="42"/>
        <v>0</v>
      </c>
    </row>
    <row r="2702" spans="1:7">
      <c r="A2702" s="6" t="s">
        <v>100</v>
      </c>
      <c r="E2702" s="6" t="str">
        <f>IF(D2702="","-",_xlfn.XLOOKUP(D2702,'TM Information'!$A:$A,'TM Information'!$D:$D,"No Match",0,1))</f>
        <v>-</v>
      </c>
      <c r="F2702" s="6" t="str">
        <f>IF(D2702="","-",_xlfn.XLOOKUP(D2702,'TM Information'!$A:$A,'TM Information'!$F:$F,"No Match",0,1))</f>
        <v>-</v>
      </c>
      <c r="G2702" s="42">
        <f t="shared" si="42"/>
        <v>0</v>
      </c>
    </row>
    <row r="2703" spans="1:7">
      <c r="A2703" s="6" t="s">
        <v>100</v>
      </c>
      <c r="E2703" s="6" t="str">
        <f>IF(D2703="","-",_xlfn.XLOOKUP(D2703,'TM Information'!$A:$A,'TM Information'!$D:$D,"No Match",0,1))</f>
        <v>-</v>
      </c>
      <c r="F2703" s="6" t="str">
        <f>IF(D2703="","-",_xlfn.XLOOKUP(D2703,'TM Information'!$A:$A,'TM Information'!$F:$F,"No Match",0,1))</f>
        <v>-</v>
      </c>
      <c r="G2703" s="42">
        <f t="shared" si="42"/>
        <v>0</v>
      </c>
    </row>
    <row r="2704" spans="1:7">
      <c r="A2704" s="6" t="s">
        <v>100</v>
      </c>
      <c r="E2704" s="6" t="str">
        <f>IF(D2704="","-",_xlfn.XLOOKUP(D2704,'TM Information'!$A:$A,'TM Information'!$D:$D,"No Match",0,1))</f>
        <v>-</v>
      </c>
      <c r="F2704" s="6" t="str">
        <f>IF(D2704="","-",_xlfn.XLOOKUP(D2704,'TM Information'!$A:$A,'TM Information'!$F:$F,"No Match",0,1))</f>
        <v>-</v>
      </c>
      <c r="G2704" s="42">
        <f t="shared" si="42"/>
        <v>0</v>
      </c>
    </row>
    <row r="2705" spans="1:7">
      <c r="A2705" s="6" t="s">
        <v>100</v>
      </c>
      <c r="E2705" s="6" t="str">
        <f>IF(D2705="","-",_xlfn.XLOOKUP(D2705,'TM Information'!$A:$A,'TM Information'!$D:$D,"No Match",0,1))</f>
        <v>-</v>
      </c>
      <c r="F2705" s="6" t="str">
        <f>IF(D2705="","-",_xlfn.XLOOKUP(D2705,'TM Information'!$A:$A,'TM Information'!$F:$F,"No Match",0,1))</f>
        <v>-</v>
      </c>
      <c r="G2705" s="42">
        <f t="shared" si="42"/>
        <v>0</v>
      </c>
    </row>
    <row r="2706" spans="1:7">
      <c r="A2706" s="6" t="s">
        <v>100</v>
      </c>
      <c r="E2706" s="6" t="str">
        <f>IF(D2706="","-",_xlfn.XLOOKUP(D2706,'TM Information'!$A:$A,'TM Information'!$D:$D,"No Match",0,1))</f>
        <v>-</v>
      </c>
      <c r="F2706" s="6" t="str">
        <f>IF(D2706="","-",_xlfn.XLOOKUP(D2706,'TM Information'!$A:$A,'TM Information'!$F:$F,"No Match",0,1))</f>
        <v>-</v>
      </c>
      <c r="G2706" s="42">
        <f t="shared" si="42"/>
        <v>0</v>
      </c>
    </row>
    <row r="2707" spans="1:7">
      <c r="A2707" s="6" t="s">
        <v>100</v>
      </c>
      <c r="E2707" s="6" t="str">
        <f>IF(D2707="","-",_xlfn.XLOOKUP(D2707,'TM Information'!$A:$A,'TM Information'!$D:$D,"No Match",0,1))</f>
        <v>-</v>
      </c>
      <c r="F2707" s="6" t="str">
        <f>IF(D2707="","-",_xlfn.XLOOKUP(D2707,'TM Information'!$A:$A,'TM Information'!$F:$F,"No Match",0,1))</f>
        <v>-</v>
      </c>
      <c r="G2707" s="42">
        <f t="shared" si="42"/>
        <v>0</v>
      </c>
    </row>
    <row r="2708" spans="1:7">
      <c r="A2708" s="6" t="s">
        <v>100</v>
      </c>
      <c r="E2708" s="6" t="str">
        <f>IF(D2708="","-",_xlfn.XLOOKUP(D2708,'TM Information'!$A:$A,'TM Information'!$D:$D,"No Match",0,1))</f>
        <v>-</v>
      </c>
      <c r="F2708" s="6" t="str">
        <f>IF(D2708="","-",_xlfn.XLOOKUP(D2708,'TM Information'!$A:$A,'TM Information'!$F:$F,"No Match",0,1))</f>
        <v>-</v>
      </c>
      <c r="G2708" s="42">
        <f t="shared" si="42"/>
        <v>0</v>
      </c>
    </row>
    <row r="2709" spans="1:7">
      <c r="A2709" s="6" t="s">
        <v>100</v>
      </c>
      <c r="E2709" s="6" t="str">
        <f>IF(D2709="","-",_xlfn.XLOOKUP(D2709,'TM Information'!$A:$A,'TM Information'!$D:$D,"No Match",0,1))</f>
        <v>-</v>
      </c>
      <c r="F2709" s="6" t="str">
        <f>IF(D2709="","-",_xlfn.XLOOKUP(D2709,'TM Information'!$A:$A,'TM Information'!$F:$F,"No Match",0,1))</f>
        <v>-</v>
      </c>
      <c r="G2709" s="42">
        <f t="shared" si="42"/>
        <v>0</v>
      </c>
    </row>
    <row r="2710" spans="1:7">
      <c r="A2710" s="6" t="s">
        <v>100</v>
      </c>
      <c r="E2710" s="6" t="str">
        <f>IF(D2710="","-",_xlfn.XLOOKUP(D2710,'TM Information'!$A:$A,'TM Information'!$D:$D,"No Match",0,1))</f>
        <v>-</v>
      </c>
      <c r="F2710" s="6" t="str">
        <f>IF(D2710="","-",_xlfn.XLOOKUP(D2710,'TM Information'!$A:$A,'TM Information'!$F:$F,"No Match",0,1))</f>
        <v>-</v>
      </c>
      <c r="G2710" s="42">
        <f t="shared" si="42"/>
        <v>0</v>
      </c>
    </row>
    <row r="2711" spans="1:7">
      <c r="A2711" s="6" t="s">
        <v>100</v>
      </c>
      <c r="E2711" s="6" t="str">
        <f>IF(D2711="","-",_xlfn.XLOOKUP(D2711,'TM Information'!$A:$A,'TM Information'!$D:$D,"No Match",0,1))</f>
        <v>-</v>
      </c>
      <c r="F2711" s="6" t="str">
        <f>IF(D2711="","-",_xlfn.XLOOKUP(D2711,'TM Information'!$A:$A,'TM Information'!$F:$F,"No Match",0,1))</f>
        <v>-</v>
      </c>
      <c r="G2711" s="42">
        <f t="shared" si="42"/>
        <v>0</v>
      </c>
    </row>
    <row r="2712" spans="1:7">
      <c r="A2712" s="6" t="s">
        <v>100</v>
      </c>
      <c r="E2712" s="6" t="str">
        <f>IF(D2712="","-",_xlfn.XLOOKUP(D2712,'TM Information'!$A:$A,'TM Information'!$D:$D,"No Match",0,1))</f>
        <v>-</v>
      </c>
      <c r="F2712" s="6" t="str">
        <f>IF(D2712="","-",_xlfn.XLOOKUP(D2712,'TM Information'!$A:$A,'TM Information'!$F:$F,"No Match",0,1))</f>
        <v>-</v>
      </c>
      <c r="G2712" s="42">
        <f t="shared" si="42"/>
        <v>0</v>
      </c>
    </row>
    <row r="2713" spans="1:7">
      <c r="A2713" s="6" t="s">
        <v>100</v>
      </c>
      <c r="E2713" s="6" t="str">
        <f>IF(D2713="","-",_xlfn.XLOOKUP(D2713,'TM Information'!$A:$A,'TM Information'!$D:$D,"No Match",0,1))</f>
        <v>-</v>
      </c>
      <c r="F2713" s="6" t="str">
        <f>IF(D2713="","-",_xlfn.XLOOKUP(D2713,'TM Information'!$A:$A,'TM Information'!$F:$F,"No Match",0,1))</f>
        <v>-</v>
      </c>
      <c r="G2713" s="42">
        <f t="shared" si="42"/>
        <v>0</v>
      </c>
    </row>
    <row r="2714" spans="1:7">
      <c r="A2714" s="6" t="s">
        <v>100</v>
      </c>
      <c r="E2714" s="6" t="str">
        <f>IF(D2714="","-",_xlfn.XLOOKUP(D2714,'TM Information'!$A:$A,'TM Information'!$D:$D,"No Match",0,1))</f>
        <v>-</v>
      </c>
      <c r="F2714" s="6" t="str">
        <f>IF(D2714="","-",_xlfn.XLOOKUP(D2714,'TM Information'!$A:$A,'TM Information'!$F:$F,"No Match",0,1))</f>
        <v>-</v>
      </c>
      <c r="G2714" s="42">
        <f t="shared" si="42"/>
        <v>0</v>
      </c>
    </row>
    <row r="2715" spans="1:7">
      <c r="A2715" s="6" t="s">
        <v>100</v>
      </c>
      <c r="E2715" s="6" t="str">
        <f>IF(D2715="","-",_xlfn.XLOOKUP(D2715,'TM Information'!$A:$A,'TM Information'!$D:$D,"No Match",0,1))</f>
        <v>-</v>
      </c>
      <c r="F2715" s="6" t="str">
        <f>IF(D2715="","-",_xlfn.XLOOKUP(D2715,'TM Information'!$A:$A,'TM Information'!$F:$F,"No Match",0,1))</f>
        <v>-</v>
      </c>
      <c r="G2715" s="42">
        <f t="shared" si="42"/>
        <v>0</v>
      </c>
    </row>
    <row r="2716" spans="1:7">
      <c r="A2716" s="6" t="s">
        <v>100</v>
      </c>
      <c r="E2716" s="6" t="str">
        <f>IF(D2716="","-",_xlfn.XLOOKUP(D2716,'TM Information'!$A:$A,'TM Information'!$D:$D,"No Match",0,1))</f>
        <v>-</v>
      </c>
      <c r="F2716" s="6" t="str">
        <f>IF(D2716="","-",_xlfn.XLOOKUP(D2716,'TM Information'!$A:$A,'TM Information'!$F:$F,"No Match",0,1))</f>
        <v>-</v>
      </c>
      <c r="G2716" s="42">
        <f t="shared" si="42"/>
        <v>0</v>
      </c>
    </row>
    <row r="2717" spans="1:7">
      <c r="A2717" s="6" t="s">
        <v>100</v>
      </c>
      <c r="E2717" s="6" t="str">
        <f>IF(D2717="","-",_xlfn.XLOOKUP(D2717,'TM Information'!$A:$A,'TM Information'!$D:$D,"No Match",0,1))</f>
        <v>-</v>
      </c>
      <c r="F2717" s="6" t="str">
        <f>IF(D2717="","-",_xlfn.XLOOKUP(D2717,'TM Information'!$A:$A,'TM Information'!$F:$F,"No Match",0,1))</f>
        <v>-</v>
      </c>
      <c r="G2717" s="42">
        <f t="shared" si="42"/>
        <v>0</v>
      </c>
    </row>
    <row r="2718" spans="1:7">
      <c r="A2718" s="6" t="s">
        <v>100</v>
      </c>
      <c r="E2718" s="6" t="str">
        <f>IF(D2718="","-",_xlfn.XLOOKUP(D2718,'TM Information'!$A:$A,'TM Information'!$D:$D,"No Match",0,1))</f>
        <v>-</v>
      </c>
      <c r="F2718" s="6" t="str">
        <f>IF(D2718="","-",_xlfn.XLOOKUP(D2718,'TM Information'!$A:$A,'TM Information'!$F:$F,"No Match",0,1))</f>
        <v>-</v>
      </c>
      <c r="G2718" s="42">
        <f t="shared" si="42"/>
        <v>0</v>
      </c>
    </row>
    <row r="2719" spans="1:7">
      <c r="A2719" s="6" t="s">
        <v>100</v>
      </c>
      <c r="E2719" s="6" t="str">
        <f>IF(D2719="","-",_xlfn.XLOOKUP(D2719,'TM Information'!$A:$A,'TM Information'!$D:$D,"No Match",0,1))</f>
        <v>-</v>
      </c>
      <c r="F2719" s="6" t="str">
        <f>IF(D2719="","-",_xlfn.XLOOKUP(D2719,'TM Information'!$A:$A,'TM Information'!$F:$F,"No Match",0,1))</f>
        <v>-</v>
      </c>
      <c r="G2719" s="42">
        <f t="shared" si="42"/>
        <v>0</v>
      </c>
    </row>
    <row r="2720" spans="1:7">
      <c r="A2720" s="6" t="s">
        <v>100</v>
      </c>
      <c r="E2720" s="6" t="str">
        <f>IF(D2720="","-",_xlfn.XLOOKUP(D2720,'TM Information'!$A:$A,'TM Information'!$D:$D,"No Match",0,1))</f>
        <v>-</v>
      </c>
      <c r="F2720" s="6" t="str">
        <f>IF(D2720="","-",_xlfn.XLOOKUP(D2720,'TM Information'!$A:$A,'TM Information'!$F:$F,"No Match",0,1))</f>
        <v>-</v>
      </c>
      <c r="G2720" s="42">
        <f t="shared" si="42"/>
        <v>0</v>
      </c>
    </row>
    <row r="2721" spans="1:7">
      <c r="A2721" s="6" t="s">
        <v>100</v>
      </c>
      <c r="E2721" s="6" t="str">
        <f>IF(D2721="","-",_xlfn.XLOOKUP(D2721,'TM Information'!$A:$A,'TM Information'!$D:$D,"No Match",0,1))</f>
        <v>-</v>
      </c>
      <c r="F2721" s="6" t="str">
        <f>IF(D2721="","-",_xlfn.XLOOKUP(D2721,'TM Information'!$A:$A,'TM Information'!$F:$F,"No Match",0,1))</f>
        <v>-</v>
      </c>
      <c r="G2721" s="42">
        <f t="shared" si="42"/>
        <v>0</v>
      </c>
    </row>
    <row r="2722" spans="1:7">
      <c r="A2722" s="6" t="s">
        <v>100</v>
      </c>
      <c r="E2722" s="6" t="str">
        <f>IF(D2722="","-",_xlfn.XLOOKUP(D2722,'TM Information'!$A:$A,'TM Information'!$D:$D,"No Match",0,1))</f>
        <v>-</v>
      </c>
      <c r="F2722" s="6" t="str">
        <f>IF(D2722="","-",_xlfn.XLOOKUP(D2722,'TM Information'!$A:$A,'TM Information'!$F:$F,"No Match",0,1))</f>
        <v>-</v>
      </c>
      <c r="G2722" s="42">
        <f t="shared" si="42"/>
        <v>0</v>
      </c>
    </row>
    <row r="2723" spans="1:7">
      <c r="A2723" s="6" t="s">
        <v>100</v>
      </c>
      <c r="E2723" s="6" t="str">
        <f>IF(D2723="","-",_xlfn.XLOOKUP(D2723,'TM Information'!$A:$A,'TM Information'!$D:$D,"No Match",0,1))</f>
        <v>-</v>
      </c>
      <c r="F2723" s="6" t="str">
        <f>IF(D2723="","-",_xlfn.XLOOKUP(D2723,'TM Information'!$A:$A,'TM Information'!$F:$F,"No Match",0,1))</f>
        <v>-</v>
      </c>
      <c r="G2723" s="42">
        <f t="shared" si="42"/>
        <v>0</v>
      </c>
    </row>
    <row r="2724" spans="1:7">
      <c r="A2724" s="6" t="s">
        <v>100</v>
      </c>
      <c r="E2724" s="6" t="str">
        <f>IF(D2724="","-",_xlfn.XLOOKUP(D2724,'TM Information'!$A:$A,'TM Information'!$D:$D,"No Match",0,1))</f>
        <v>-</v>
      </c>
      <c r="F2724" s="6" t="str">
        <f>IF(D2724="","-",_xlfn.XLOOKUP(D2724,'TM Information'!$A:$A,'TM Information'!$F:$F,"No Match",0,1))</f>
        <v>-</v>
      </c>
      <c r="G2724" s="42">
        <f t="shared" si="42"/>
        <v>0</v>
      </c>
    </row>
    <row r="2725" spans="1:7">
      <c r="A2725" s="6" t="s">
        <v>100</v>
      </c>
      <c r="E2725" s="6" t="str">
        <f>IF(D2725="","-",_xlfn.XLOOKUP(D2725,'TM Information'!$A:$A,'TM Information'!$D:$D,"No Match",0,1))</f>
        <v>-</v>
      </c>
      <c r="F2725" s="6" t="str">
        <f>IF(D2725="","-",_xlfn.XLOOKUP(D2725,'TM Information'!$A:$A,'TM Information'!$F:$F,"No Match",0,1))</f>
        <v>-</v>
      </c>
      <c r="G2725" s="42">
        <f t="shared" si="42"/>
        <v>0</v>
      </c>
    </row>
    <row r="2726" spans="1:7">
      <c r="A2726" s="6" t="s">
        <v>100</v>
      </c>
      <c r="E2726" s="6" t="str">
        <f>IF(D2726="","-",_xlfn.XLOOKUP(D2726,'TM Information'!$A:$A,'TM Information'!$D:$D,"No Match",0,1))</f>
        <v>-</v>
      </c>
      <c r="F2726" s="6" t="str">
        <f>IF(D2726="","-",_xlfn.XLOOKUP(D2726,'TM Information'!$A:$A,'TM Information'!$F:$F,"No Match",0,1))</f>
        <v>-</v>
      </c>
      <c r="G2726" s="42">
        <f t="shared" si="42"/>
        <v>0</v>
      </c>
    </row>
    <row r="2727" spans="1:7">
      <c r="A2727" s="6" t="s">
        <v>100</v>
      </c>
      <c r="E2727" s="6" t="str">
        <f>IF(D2727="","-",_xlfn.XLOOKUP(D2727,'TM Information'!$A:$A,'TM Information'!$D:$D,"No Match",0,1))</f>
        <v>-</v>
      </c>
      <c r="F2727" s="6" t="str">
        <f>IF(D2727="","-",_xlfn.XLOOKUP(D2727,'TM Information'!$A:$A,'TM Information'!$F:$F,"No Match",0,1))</f>
        <v>-</v>
      </c>
      <c r="G2727" s="42">
        <f t="shared" si="42"/>
        <v>0</v>
      </c>
    </row>
    <row r="2728" spans="1:7">
      <c r="A2728" s="6" t="s">
        <v>100</v>
      </c>
      <c r="E2728" s="6" t="str">
        <f>IF(D2728="","-",_xlfn.XLOOKUP(D2728,'TM Information'!$A:$A,'TM Information'!$D:$D,"No Match",0,1))</f>
        <v>-</v>
      </c>
      <c r="F2728" s="6" t="str">
        <f>IF(D2728="","-",_xlfn.XLOOKUP(D2728,'TM Information'!$A:$A,'TM Information'!$F:$F,"No Match",0,1))</f>
        <v>-</v>
      </c>
      <c r="G2728" s="42">
        <f t="shared" si="42"/>
        <v>0</v>
      </c>
    </row>
    <row r="2729" spans="1:7">
      <c r="A2729" s="6" t="s">
        <v>100</v>
      </c>
      <c r="E2729" s="6" t="str">
        <f>IF(D2729="","-",_xlfn.XLOOKUP(D2729,'TM Information'!$A:$A,'TM Information'!$D:$D,"No Match",0,1))</f>
        <v>-</v>
      </c>
      <c r="F2729" s="6" t="str">
        <f>IF(D2729="","-",_xlfn.XLOOKUP(D2729,'TM Information'!$A:$A,'TM Information'!$F:$F,"No Match",0,1))</f>
        <v>-</v>
      </c>
      <c r="G2729" s="42">
        <f t="shared" si="42"/>
        <v>0</v>
      </c>
    </row>
    <row r="2730" spans="1:7">
      <c r="A2730" s="6" t="s">
        <v>100</v>
      </c>
      <c r="E2730" s="6" t="str">
        <f>IF(D2730="","-",_xlfn.XLOOKUP(D2730,'TM Information'!$A:$A,'TM Information'!$D:$D,"No Match",0,1))</f>
        <v>-</v>
      </c>
      <c r="F2730" s="6" t="str">
        <f>IF(D2730="","-",_xlfn.XLOOKUP(D2730,'TM Information'!$A:$A,'TM Information'!$F:$F,"No Match",0,1))</f>
        <v>-</v>
      </c>
      <c r="G2730" s="42">
        <f t="shared" si="42"/>
        <v>0</v>
      </c>
    </row>
    <row r="2731" spans="1:7">
      <c r="A2731" s="6" t="s">
        <v>100</v>
      </c>
      <c r="E2731" s="6" t="str">
        <f>IF(D2731="","-",_xlfn.XLOOKUP(D2731,'TM Information'!$A:$A,'TM Information'!$D:$D,"No Match",0,1))</f>
        <v>-</v>
      </c>
      <c r="F2731" s="6" t="str">
        <f>IF(D2731="","-",_xlfn.XLOOKUP(D2731,'TM Information'!$A:$A,'TM Information'!$F:$F,"No Match",0,1))</f>
        <v>-</v>
      </c>
      <c r="G2731" s="42">
        <f t="shared" si="42"/>
        <v>0</v>
      </c>
    </row>
    <row r="2732" spans="1:7">
      <c r="A2732" s="6" t="s">
        <v>100</v>
      </c>
      <c r="E2732" s="6" t="str">
        <f>IF(D2732="","-",_xlfn.XLOOKUP(D2732,'TM Information'!$A:$A,'TM Information'!$D:$D,"No Match",0,1))</f>
        <v>-</v>
      </c>
      <c r="F2732" s="6" t="str">
        <f>IF(D2732="","-",_xlfn.XLOOKUP(D2732,'TM Information'!$A:$A,'TM Information'!$F:$F,"No Match",0,1))</f>
        <v>-</v>
      </c>
      <c r="G2732" s="42">
        <f t="shared" si="42"/>
        <v>0</v>
      </c>
    </row>
    <row r="2733" spans="1:7">
      <c r="A2733" s="6" t="s">
        <v>100</v>
      </c>
      <c r="E2733" s="6" t="str">
        <f>IF(D2733="","-",_xlfn.XLOOKUP(D2733,'TM Information'!$A:$A,'TM Information'!$D:$D,"No Match",0,1))</f>
        <v>-</v>
      </c>
      <c r="F2733" s="6" t="str">
        <f>IF(D2733="","-",_xlfn.XLOOKUP(D2733,'TM Information'!$A:$A,'TM Information'!$F:$F,"No Match",0,1))</f>
        <v>-</v>
      </c>
      <c r="G2733" s="42">
        <f t="shared" si="42"/>
        <v>0</v>
      </c>
    </row>
    <row r="2734" spans="1:7">
      <c r="A2734" s="6" t="s">
        <v>100</v>
      </c>
      <c r="E2734" s="6" t="str">
        <f>IF(D2734="","-",_xlfn.XLOOKUP(D2734,'TM Information'!$A:$A,'TM Information'!$D:$D,"No Match",0,1))</f>
        <v>-</v>
      </c>
      <c r="F2734" s="6" t="str">
        <f>IF(D2734="","-",_xlfn.XLOOKUP(D2734,'TM Information'!$A:$A,'TM Information'!$F:$F,"No Match",0,1))</f>
        <v>-</v>
      </c>
      <c r="G2734" s="42">
        <f t="shared" ref="G2734:G2797" si="43">COUNTIF(D:D,D2734)</f>
        <v>0</v>
      </c>
    </row>
    <row r="2735" spans="1:7">
      <c r="A2735" s="6" t="s">
        <v>100</v>
      </c>
      <c r="E2735" s="6" t="str">
        <f>IF(D2735="","-",_xlfn.XLOOKUP(D2735,'TM Information'!$A:$A,'TM Information'!$D:$D,"No Match",0,1))</f>
        <v>-</v>
      </c>
      <c r="F2735" s="6" t="str">
        <f>IF(D2735="","-",_xlfn.XLOOKUP(D2735,'TM Information'!$A:$A,'TM Information'!$F:$F,"No Match",0,1))</f>
        <v>-</v>
      </c>
      <c r="G2735" s="42">
        <f t="shared" si="43"/>
        <v>0</v>
      </c>
    </row>
    <row r="2736" spans="1:7">
      <c r="A2736" s="6" t="s">
        <v>100</v>
      </c>
      <c r="E2736" s="6" t="str">
        <f>IF(D2736="","-",_xlfn.XLOOKUP(D2736,'TM Information'!$A:$A,'TM Information'!$D:$D,"No Match",0,1))</f>
        <v>-</v>
      </c>
      <c r="F2736" s="6" t="str">
        <f>IF(D2736="","-",_xlfn.XLOOKUP(D2736,'TM Information'!$A:$A,'TM Information'!$F:$F,"No Match",0,1))</f>
        <v>-</v>
      </c>
      <c r="G2736" s="42">
        <f t="shared" si="43"/>
        <v>0</v>
      </c>
    </row>
    <row r="2737" spans="1:7">
      <c r="A2737" s="6" t="s">
        <v>100</v>
      </c>
      <c r="E2737" s="6" t="str">
        <f>IF(D2737="","-",_xlfn.XLOOKUP(D2737,'TM Information'!$A:$A,'TM Information'!$D:$D,"No Match",0,1))</f>
        <v>-</v>
      </c>
      <c r="F2737" s="6" t="str">
        <f>IF(D2737="","-",_xlfn.XLOOKUP(D2737,'TM Information'!$A:$A,'TM Information'!$F:$F,"No Match",0,1))</f>
        <v>-</v>
      </c>
      <c r="G2737" s="42">
        <f t="shared" si="43"/>
        <v>0</v>
      </c>
    </row>
    <row r="2738" spans="1:7">
      <c r="A2738" s="6" t="s">
        <v>100</v>
      </c>
      <c r="E2738" s="6" t="str">
        <f>IF(D2738="","-",_xlfn.XLOOKUP(D2738,'TM Information'!$A:$A,'TM Information'!$D:$D,"No Match",0,1))</f>
        <v>-</v>
      </c>
      <c r="F2738" s="6" t="str">
        <f>IF(D2738="","-",_xlfn.XLOOKUP(D2738,'TM Information'!$A:$A,'TM Information'!$F:$F,"No Match",0,1))</f>
        <v>-</v>
      </c>
      <c r="G2738" s="42">
        <f t="shared" si="43"/>
        <v>0</v>
      </c>
    </row>
    <row r="2739" spans="1:7">
      <c r="A2739" s="6" t="s">
        <v>100</v>
      </c>
      <c r="E2739" s="6" t="str">
        <f>IF(D2739="","-",_xlfn.XLOOKUP(D2739,'TM Information'!$A:$A,'TM Information'!$D:$D,"No Match",0,1))</f>
        <v>-</v>
      </c>
      <c r="F2739" s="6" t="str">
        <f>IF(D2739="","-",_xlfn.XLOOKUP(D2739,'TM Information'!$A:$A,'TM Information'!$F:$F,"No Match",0,1))</f>
        <v>-</v>
      </c>
      <c r="G2739" s="42">
        <f t="shared" si="43"/>
        <v>0</v>
      </c>
    </row>
    <row r="2740" spans="1:7">
      <c r="A2740" s="6" t="s">
        <v>100</v>
      </c>
      <c r="E2740" s="6" t="str">
        <f>IF(D2740="","-",_xlfn.XLOOKUP(D2740,'TM Information'!$A:$A,'TM Information'!$D:$D,"No Match",0,1))</f>
        <v>-</v>
      </c>
      <c r="F2740" s="6" t="str">
        <f>IF(D2740="","-",_xlfn.XLOOKUP(D2740,'TM Information'!$A:$A,'TM Information'!$F:$F,"No Match",0,1))</f>
        <v>-</v>
      </c>
      <c r="G2740" s="42">
        <f t="shared" si="43"/>
        <v>0</v>
      </c>
    </row>
    <row r="2741" spans="1:7">
      <c r="A2741" s="6" t="s">
        <v>100</v>
      </c>
      <c r="E2741" s="6" t="str">
        <f>IF(D2741="","-",_xlfn.XLOOKUP(D2741,'TM Information'!$A:$A,'TM Information'!$D:$D,"No Match",0,1))</f>
        <v>-</v>
      </c>
      <c r="F2741" s="6" t="str">
        <f>IF(D2741="","-",_xlfn.XLOOKUP(D2741,'TM Information'!$A:$A,'TM Information'!$F:$F,"No Match",0,1))</f>
        <v>-</v>
      </c>
      <c r="G2741" s="42">
        <f t="shared" si="43"/>
        <v>0</v>
      </c>
    </row>
    <row r="2742" spans="1:7">
      <c r="A2742" s="6" t="s">
        <v>100</v>
      </c>
      <c r="E2742" s="6" t="str">
        <f>IF(D2742="","-",_xlfn.XLOOKUP(D2742,'TM Information'!$A:$A,'TM Information'!$D:$D,"No Match",0,1))</f>
        <v>-</v>
      </c>
      <c r="F2742" s="6" t="str">
        <f>IF(D2742="","-",_xlfn.XLOOKUP(D2742,'TM Information'!$A:$A,'TM Information'!$F:$F,"No Match",0,1))</f>
        <v>-</v>
      </c>
      <c r="G2742" s="42">
        <f t="shared" si="43"/>
        <v>0</v>
      </c>
    </row>
    <row r="2743" spans="1:7">
      <c r="A2743" s="6" t="s">
        <v>100</v>
      </c>
      <c r="E2743" s="6" t="str">
        <f>IF(D2743="","-",_xlfn.XLOOKUP(D2743,'TM Information'!$A:$A,'TM Information'!$D:$D,"No Match",0,1))</f>
        <v>-</v>
      </c>
      <c r="F2743" s="6" t="str">
        <f>IF(D2743="","-",_xlfn.XLOOKUP(D2743,'TM Information'!$A:$A,'TM Information'!$F:$F,"No Match",0,1))</f>
        <v>-</v>
      </c>
      <c r="G2743" s="42">
        <f t="shared" si="43"/>
        <v>0</v>
      </c>
    </row>
    <row r="2744" spans="1:7">
      <c r="A2744" s="6" t="s">
        <v>100</v>
      </c>
      <c r="E2744" s="6" t="str">
        <f>IF(D2744="","-",_xlfn.XLOOKUP(D2744,'TM Information'!$A:$A,'TM Information'!$D:$D,"No Match",0,1))</f>
        <v>-</v>
      </c>
      <c r="F2744" s="6" t="str">
        <f>IF(D2744="","-",_xlfn.XLOOKUP(D2744,'TM Information'!$A:$A,'TM Information'!$F:$F,"No Match",0,1))</f>
        <v>-</v>
      </c>
      <c r="G2744" s="42">
        <f t="shared" si="43"/>
        <v>0</v>
      </c>
    </row>
    <row r="2745" spans="1:7">
      <c r="A2745" s="6" t="s">
        <v>100</v>
      </c>
      <c r="E2745" s="6" t="str">
        <f>IF(D2745="","-",_xlfn.XLOOKUP(D2745,'TM Information'!$A:$A,'TM Information'!$D:$D,"No Match",0,1))</f>
        <v>-</v>
      </c>
      <c r="F2745" s="6" t="str">
        <f>IF(D2745="","-",_xlfn.XLOOKUP(D2745,'TM Information'!$A:$A,'TM Information'!$F:$F,"No Match",0,1))</f>
        <v>-</v>
      </c>
      <c r="G2745" s="42">
        <f t="shared" si="43"/>
        <v>0</v>
      </c>
    </row>
    <row r="2746" spans="1:7">
      <c r="A2746" s="6" t="s">
        <v>100</v>
      </c>
      <c r="E2746" s="6" t="str">
        <f>IF(D2746="","-",_xlfn.XLOOKUP(D2746,'TM Information'!$A:$A,'TM Information'!$D:$D,"No Match",0,1))</f>
        <v>-</v>
      </c>
      <c r="F2746" s="6" t="str">
        <f>IF(D2746="","-",_xlfn.XLOOKUP(D2746,'TM Information'!$A:$A,'TM Information'!$F:$F,"No Match",0,1))</f>
        <v>-</v>
      </c>
      <c r="G2746" s="42">
        <f t="shared" si="43"/>
        <v>0</v>
      </c>
    </row>
    <row r="2747" spans="1:7">
      <c r="A2747" s="6" t="s">
        <v>100</v>
      </c>
      <c r="E2747" s="6" t="str">
        <f>IF(D2747="","-",_xlfn.XLOOKUP(D2747,'TM Information'!$A:$A,'TM Information'!$D:$D,"No Match",0,1))</f>
        <v>-</v>
      </c>
      <c r="F2747" s="6" t="str">
        <f>IF(D2747="","-",_xlfn.XLOOKUP(D2747,'TM Information'!$A:$A,'TM Information'!$F:$F,"No Match",0,1))</f>
        <v>-</v>
      </c>
      <c r="G2747" s="42">
        <f t="shared" si="43"/>
        <v>0</v>
      </c>
    </row>
    <row r="2748" spans="1:7">
      <c r="A2748" s="6" t="s">
        <v>100</v>
      </c>
      <c r="E2748" s="6" t="str">
        <f>IF(D2748="","-",_xlfn.XLOOKUP(D2748,'TM Information'!$A:$A,'TM Information'!$D:$D,"No Match",0,1))</f>
        <v>-</v>
      </c>
      <c r="F2748" s="6" t="str">
        <f>IF(D2748="","-",_xlfn.XLOOKUP(D2748,'TM Information'!$A:$A,'TM Information'!$F:$F,"No Match",0,1))</f>
        <v>-</v>
      </c>
      <c r="G2748" s="42">
        <f t="shared" si="43"/>
        <v>0</v>
      </c>
    </row>
    <row r="2749" spans="1:7">
      <c r="A2749" s="6" t="s">
        <v>100</v>
      </c>
      <c r="E2749" s="6" t="str">
        <f>IF(D2749="","-",_xlfn.XLOOKUP(D2749,'TM Information'!$A:$A,'TM Information'!$D:$D,"No Match",0,1))</f>
        <v>-</v>
      </c>
      <c r="F2749" s="6" t="str">
        <f>IF(D2749="","-",_xlfn.XLOOKUP(D2749,'TM Information'!$A:$A,'TM Information'!$F:$F,"No Match",0,1))</f>
        <v>-</v>
      </c>
      <c r="G2749" s="42">
        <f t="shared" si="43"/>
        <v>0</v>
      </c>
    </row>
    <row r="2750" spans="1:7">
      <c r="A2750" s="6" t="s">
        <v>100</v>
      </c>
      <c r="E2750" s="6" t="str">
        <f>IF(D2750="","-",_xlfn.XLOOKUP(D2750,'TM Information'!$A:$A,'TM Information'!$D:$D,"No Match",0,1))</f>
        <v>-</v>
      </c>
      <c r="F2750" s="6" t="str">
        <f>IF(D2750="","-",_xlfn.XLOOKUP(D2750,'TM Information'!$A:$A,'TM Information'!$F:$F,"No Match",0,1))</f>
        <v>-</v>
      </c>
      <c r="G2750" s="42">
        <f t="shared" si="43"/>
        <v>0</v>
      </c>
    </row>
    <row r="2751" spans="1:7">
      <c r="A2751" s="6" t="s">
        <v>100</v>
      </c>
      <c r="E2751" s="6" t="str">
        <f>IF(D2751="","-",_xlfn.XLOOKUP(D2751,'TM Information'!$A:$A,'TM Information'!$D:$D,"No Match",0,1))</f>
        <v>-</v>
      </c>
      <c r="F2751" s="6" t="str">
        <f>IF(D2751="","-",_xlfn.XLOOKUP(D2751,'TM Information'!$A:$A,'TM Information'!$F:$F,"No Match",0,1))</f>
        <v>-</v>
      </c>
      <c r="G2751" s="42">
        <f t="shared" si="43"/>
        <v>0</v>
      </c>
    </row>
    <row r="2752" spans="1:7">
      <c r="A2752" s="6" t="s">
        <v>100</v>
      </c>
      <c r="E2752" s="6" t="str">
        <f>IF(D2752="","-",_xlfn.XLOOKUP(D2752,'TM Information'!$A:$A,'TM Information'!$D:$D,"No Match",0,1))</f>
        <v>-</v>
      </c>
      <c r="F2752" s="6" t="str">
        <f>IF(D2752="","-",_xlfn.XLOOKUP(D2752,'TM Information'!$A:$A,'TM Information'!$F:$F,"No Match",0,1))</f>
        <v>-</v>
      </c>
      <c r="G2752" s="42">
        <f t="shared" si="43"/>
        <v>0</v>
      </c>
    </row>
    <row r="2753" spans="1:7">
      <c r="A2753" s="6" t="s">
        <v>100</v>
      </c>
      <c r="E2753" s="6" t="str">
        <f>IF(D2753="","-",_xlfn.XLOOKUP(D2753,'TM Information'!$A:$A,'TM Information'!$D:$D,"No Match",0,1))</f>
        <v>-</v>
      </c>
      <c r="F2753" s="6" t="str">
        <f>IF(D2753="","-",_xlfn.XLOOKUP(D2753,'TM Information'!$A:$A,'TM Information'!$F:$F,"No Match",0,1))</f>
        <v>-</v>
      </c>
      <c r="G2753" s="42">
        <f t="shared" si="43"/>
        <v>0</v>
      </c>
    </row>
    <row r="2754" spans="1:7">
      <c r="A2754" s="6" t="s">
        <v>100</v>
      </c>
      <c r="E2754" s="6" t="str">
        <f>IF(D2754="","-",_xlfn.XLOOKUP(D2754,'TM Information'!$A:$A,'TM Information'!$D:$D,"No Match",0,1))</f>
        <v>-</v>
      </c>
      <c r="F2754" s="6" t="str">
        <f>IF(D2754="","-",_xlfn.XLOOKUP(D2754,'TM Information'!$A:$A,'TM Information'!$F:$F,"No Match",0,1))</f>
        <v>-</v>
      </c>
      <c r="G2754" s="42">
        <f t="shared" si="43"/>
        <v>0</v>
      </c>
    </row>
    <row r="2755" spans="1:7">
      <c r="A2755" s="6" t="s">
        <v>100</v>
      </c>
      <c r="E2755" s="6" t="str">
        <f>IF(D2755="","-",_xlfn.XLOOKUP(D2755,'TM Information'!$A:$A,'TM Information'!$D:$D,"No Match",0,1))</f>
        <v>-</v>
      </c>
      <c r="F2755" s="6" t="str">
        <f>IF(D2755="","-",_xlfn.XLOOKUP(D2755,'TM Information'!$A:$A,'TM Information'!$F:$F,"No Match",0,1))</f>
        <v>-</v>
      </c>
      <c r="G2755" s="42">
        <f t="shared" si="43"/>
        <v>0</v>
      </c>
    </row>
    <row r="2756" spans="1:7">
      <c r="A2756" s="6" t="s">
        <v>100</v>
      </c>
      <c r="E2756" s="6" t="str">
        <f>IF(D2756="","-",_xlfn.XLOOKUP(D2756,'TM Information'!$A:$A,'TM Information'!$D:$D,"No Match",0,1))</f>
        <v>-</v>
      </c>
      <c r="F2756" s="6" t="str">
        <f>IF(D2756="","-",_xlfn.XLOOKUP(D2756,'TM Information'!$A:$A,'TM Information'!$F:$F,"No Match",0,1))</f>
        <v>-</v>
      </c>
      <c r="G2756" s="42">
        <f t="shared" si="43"/>
        <v>0</v>
      </c>
    </row>
    <row r="2757" spans="1:7">
      <c r="A2757" s="6" t="s">
        <v>100</v>
      </c>
      <c r="E2757" s="6" t="str">
        <f>IF(D2757="","-",_xlfn.XLOOKUP(D2757,'TM Information'!$A:$A,'TM Information'!$D:$D,"No Match",0,1))</f>
        <v>-</v>
      </c>
      <c r="F2757" s="6" t="str">
        <f>IF(D2757="","-",_xlfn.XLOOKUP(D2757,'TM Information'!$A:$A,'TM Information'!$F:$F,"No Match",0,1))</f>
        <v>-</v>
      </c>
      <c r="G2757" s="42">
        <f t="shared" si="43"/>
        <v>0</v>
      </c>
    </row>
    <row r="2758" spans="1:7">
      <c r="A2758" s="6" t="s">
        <v>100</v>
      </c>
      <c r="E2758" s="6" t="str">
        <f>IF(D2758="","-",_xlfn.XLOOKUP(D2758,'TM Information'!$A:$A,'TM Information'!$D:$D,"No Match",0,1))</f>
        <v>-</v>
      </c>
      <c r="F2758" s="6" t="str">
        <f>IF(D2758="","-",_xlfn.XLOOKUP(D2758,'TM Information'!$A:$A,'TM Information'!$F:$F,"No Match",0,1))</f>
        <v>-</v>
      </c>
      <c r="G2758" s="42">
        <f t="shared" si="43"/>
        <v>0</v>
      </c>
    </row>
    <row r="2759" spans="1:7">
      <c r="A2759" s="6" t="s">
        <v>100</v>
      </c>
      <c r="E2759" s="6" t="str">
        <f>IF(D2759="","-",_xlfn.XLOOKUP(D2759,'TM Information'!$A:$A,'TM Information'!$D:$D,"No Match",0,1))</f>
        <v>-</v>
      </c>
      <c r="F2759" s="6" t="str">
        <f>IF(D2759="","-",_xlfn.XLOOKUP(D2759,'TM Information'!$A:$A,'TM Information'!$F:$F,"No Match",0,1))</f>
        <v>-</v>
      </c>
      <c r="G2759" s="42">
        <f t="shared" si="43"/>
        <v>0</v>
      </c>
    </row>
    <row r="2760" spans="1:7">
      <c r="A2760" s="6" t="s">
        <v>100</v>
      </c>
      <c r="E2760" s="6" t="str">
        <f>IF(D2760="","-",_xlfn.XLOOKUP(D2760,'TM Information'!$A:$A,'TM Information'!$D:$D,"No Match",0,1))</f>
        <v>-</v>
      </c>
      <c r="F2760" s="6" t="str">
        <f>IF(D2760="","-",_xlfn.XLOOKUP(D2760,'TM Information'!$A:$A,'TM Information'!$F:$F,"No Match",0,1))</f>
        <v>-</v>
      </c>
      <c r="G2760" s="42">
        <f t="shared" si="43"/>
        <v>0</v>
      </c>
    </row>
    <row r="2761" spans="1:7">
      <c r="A2761" s="6" t="s">
        <v>100</v>
      </c>
      <c r="E2761" s="6" t="str">
        <f>IF(D2761="","-",_xlfn.XLOOKUP(D2761,'TM Information'!$A:$A,'TM Information'!$D:$D,"No Match",0,1))</f>
        <v>-</v>
      </c>
      <c r="F2761" s="6" t="str">
        <f>IF(D2761="","-",_xlfn.XLOOKUP(D2761,'TM Information'!$A:$A,'TM Information'!$F:$F,"No Match",0,1))</f>
        <v>-</v>
      </c>
      <c r="G2761" s="42">
        <f t="shared" si="43"/>
        <v>0</v>
      </c>
    </row>
    <row r="2762" spans="1:7">
      <c r="A2762" s="6" t="s">
        <v>100</v>
      </c>
      <c r="E2762" s="6" t="str">
        <f>IF(D2762="","-",_xlfn.XLOOKUP(D2762,'TM Information'!$A:$A,'TM Information'!$D:$D,"No Match",0,1))</f>
        <v>-</v>
      </c>
      <c r="F2762" s="6" t="str">
        <f>IF(D2762="","-",_xlfn.XLOOKUP(D2762,'TM Information'!$A:$A,'TM Information'!$F:$F,"No Match",0,1))</f>
        <v>-</v>
      </c>
      <c r="G2762" s="42">
        <f t="shared" si="43"/>
        <v>0</v>
      </c>
    </row>
    <row r="2763" spans="1:7">
      <c r="A2763" s="6" t="s">
        <v>100</v>
      </c>
      <c r="E2763" s="6" t="str">
        <f>IF(D2763="","-",_xlfn.XLOOKUP(D2763,'TM Information'!$A:$A,'TM Information'!$D:$D,"No Match",0,1))</f>
        <v>-</v>
      </c>
      <c r="F2763" s="6" t="str">
        <f>IF(D2763="","-",_xlfn.XLOOKUP(D2763,'TM Information'!$A:$A,'TM Information'!$F:$F,"No Match",0,1))</f>
        <v>-</v>
      </c>
      <c r="G2763" s="42">
        <f t="shared" si="43"/>
        <v>0</v>
      </c>
    </row>
    <row r="2764" spans="1:7">
      <c r="A2764" s="6" t="s">
        <v>100</v>
      </c>
      <c r="E2764" s="6" t="str">
        <f>IF(D2764="","-",_xlfn.XLOOKUP(D2764,'TM Information'!$A:$A,'TM Information'!$D:$D,"No Match",0,1))</f>
        <v>-</v>
      </c>
      <c r="F2764" s="6" t="str">
        <f>IF(D2764="","-",_xlfn.XLOOKUP(D2764,'TM Information'!$A:$A,'TM Information'!$F:$F,"No Match",0,1))</f>
        <v>-</v>
      </c>
      <c r="G2764" s="42">
        <f t="shared" si="43"/>
        <v>0</v>
      </c>
    </row>
    <row r="2765" spans="1:7">
      <c r="A2765" s="6" t="s">
        <v>100</v>
      </c>
      <c r="E2765" s="6" t="str">
        <f>IF(D2765="","-",_xlfn.XLOOKUP(D2765,'TM Information'!$A:$A,'TM Information'!$D:$D,"No Match",0,1))</f>
        <v>-</v>
      </c>
      <c r="F2765" s="6" t="str">
        <f>IF(D2765="","-",_xlfn.XLOOKUP(D2765,'TM Information'!$A:$A,'TM Information'!$F:$F,"No Match",0,1))</f>
        <v>-</v>
      </c>
      <c r="G2765" s="42">
        <f t="shared" si="43"/>
        <v>0</v>
      </c>
    </row>
    <row r="2766" spans="1:7">
      <c r="A2766" s="6" t="s">
        <v>100</v>
      </c>
      <c r="E2766" s="6" t="str">
        <f>IF(D2766="","-",_xlfn.XLOOKUP(D2766,'TM Information'!$A:$A,'TM Information'!$D:$D,"No Match",0,1))</f>
        <v>-</v>
      </c>
      <c r="F2766" s="6" t="str">
        <f>IF(D2766="","-",_xlfn.XLOOKUP(D2766,'TM Information'!$A:$A,'TM Information'!$F:$F,"No Match",0,1))</f>
        <v>-</v>
      </c>
      <c r="G2766" s="42">
        <f t="shared" si="43"/>
        <v>0</v>
      </c>
    </row>
    <row r="2767" spans="1:7">
      <c r="A2767" s="6" t="s">
        <v>100</v>
      </c>
      <c r="E2767" s="6" t="str">
        <f>IF(D2767="","-",_xlfn.XLOOKUP(D2767,'TM Information'!$A:$A,'TM Information'!$D:$D,"No Match",0,1))</f>
        <v>-</v>
      </c>
      <c r="F2767" s="6" t="str">
        <f>IF(D2767="","-",_xlfn.XLOOKUP(D2767,'TM Information'!$A:$A,'TM Information'!$F:$F,"No Match",0,1))</f>
        <v>-</v>
      </c>
      <c r="G2767" s="42">
        <f t="shared" si="43"/>
        <v>0</v>
      </c>
    </row>
    <row r="2768" spans="1:7">
      <c r="A2768" s="6" t="s">
        <v>100</v>
      </c>
      <c r="E2768" s="6" t="str">
        <f>IF(D2768="","-",_xlfn.XLOOKUP(D2768,'TM Information'!$A:$A,'TM Information'!$D:$D,"No Match",0,1))</f>
        <v>-</v>
      </c>
      <c r="F2768" s="6" t="str">
        <f>IF(D2768="","-",_xlfn.XLOOKUP(D2768,'TM Information'!$A:$A,'TM Information'!$F:$F,"No Match",0,1))</f>
        <v>-</v>
      </c>
      <c r="G2768" s="42">
        <f t="shared" si="43"/>
        <v>0</v>
      </c>
    </row>
    <row r="2769" spans="1:7">
      <c r="A2769" s="6" t="s">
        <v>100</v>
      </c>
      <c r="E2769" s="6" t="str">
        <f>IF(D2769="","-",_xlfn.XLOOKUP(D2769,'TM Information'!$A:$A,'TM Information'!$D:$D,"No Match",0,1))</f>
        <v>-</v>
      </c>
      <c r="F2769" s="6" t="str">
        <f>IF(D2769="","-",_xlfn.XLOOKUP(D2769,'TM Information'!$A:$A,'TM Information'!$F:$F,"No Match",0,1))</f>
        <v>-</v>
      </c>
      <c r="G2769" s="42">
        <f t="shared" si="43"/>
        <v>0</v>
      </c>
    </row>
    <row r="2770" spans="1:7">
      <c r="A2770" s="6" t="s">
        <v>100</v>
      </c>
      <c r="E2770" s="6" t="str">
        <f>IF(D2770="","-",_xlfn.XLOOKUP(D2770,'TM Information'!$A:$A,'TM Information'!$D:$D,"No Match",0,1))</f>
        <v>-</v>
      </c>
      <c r="F2770" s="6" t="str">
        <f>IF(D2770="","-",_xlfn.XLOOKUP(D2770,'TM Information'!$A:$A,'TM Information'!$F:$F,"No Match",0,1))</f>
        <v>-</v>
      </c>
      <c r="G2770" s="42">
        <f t="shared" si="43"/>
        <v>0</v>
      </c>
    </row>
    <row r="2771" spans="1:7">
      <c r="A2771" s="6" t="s">
        <v>100</v>
      </c>
      <c r="E2771" s="6" t="str">
        <f>IF(D2771="","-",_xlfn.XLOOKUP(D2771,'TM Information'!$A:$A,'TM Information'!$D:$D,"No Match",0,1))</f>
        <v>-</v>
      </c>
      <c r="F2771" s="6" t="str">
        <f>IF(D2771="","-",_xlfn.XLOOKUP(D2771,'TM Information'!$A:$A,'TM Information'!$F:$F,"No Match",0,1))</f>
        <v>-</v>
      </c>
      <c r="G2771" s="42">
        <f t="shared" si="43"/>
        <v>0</v>
      </c>
    </row>
    <row r="2772" spans="1:7">
      <c r="A2772" s="6" t="s">
        <v>100</v>
      </c>
      <c r="E2772" s="6" t="str">
        <f>IF(D2772="","-",_xlfn.XLOOKUP(D2772,'TM Information'!$A:$A,'TM Information'!$D:$D,"No Match",0,1))</f>
        <v>-</v>
      </c>
      <c r="F2772" s="6" t="str">
        <f>IF(D2772="","-",_xlfn.XLOOKUP(D2772,'TM Information'!$A:$A,'TM Information'!$F:$F,"No Match",0,1))</f>
        <v>-</v>
      </c>
      <c r="G2772" s="42">
        <f t="shared" si="43"/>
        <v>0</v>
      </c>
    </row>
    <row r="2773" spans="1:7">
      <c r="A2773" s="6" t="s">
        <v>100</v>
      </c>
      <c r="E2773" s="6" t="str">
        <f>IF(D2773="","-",_xlfn.XLOOKUP(D2773,'TM Information'!$A:$A,'TM Information'!$D:$D,"No Match",0,1))</f>
        <v>-</v>
      </c>
      <c r="F2773" s="6" t="str">
        <f>IF(D2773="","-",_xlfn.XLOOKUP(D2773,'TM Information'!$A:$A,'TM Information'!$F:$F,"No Match",0,1))</f>
        <v>-</v>
      </c>
      <c r="G2773" s="42">
        <f t="shared" si="43"/>
        <v>0</v>
      </c>
    </row>
    <row r="2774" spans="1:7">
      <c r="A2774" s="6" t="s">
        <v>100</v>
      </c>
      <c r="E2774" s="6" t="str">
        <f>IF(D2774="","-",_xlfn.XLOOKUP(D2774,'TM Information'!$A:$A,'TM Information'!$D:$D,"No Match",0,1))</f>
        <v>-</v>
      </c>
      <c r="F2774" s="6" t="str">
        <f>IF(D2774="","-",_xlfn.XLOOKUP(D2774,'TM Information'!$A:$A,'TM Information'!$F:$F,"No Match",0,1))</f>
        <v>-</v>
      </c>
      <c r="G2774" s="42">
        <f t="shared" si="43"/>
        <v>0</v>
      </c>
    </row>
    <row r="2775" spans="1:7">
      <c r="A2775" s="6" t="s">
        <v>100</v>
      </c>
      <c r="E2775" s="6" t="str">
        <f>IF(D2775="","-",_xlfn.XLOOKUP(D2775,'TM Information'!$A:$A,'TM Information'!$D:$D,"No Match",0,1))</f>
        <v>-</v>
      </c>
      <c r="F2775" s="6" t="str">
        <f>IF(D2775="","-",_xlfn.XLOOKUP(D2775,'TM Information'!$A:$A,'TM Information'!$F:$F,"No Match",0,1))</f>
        <v>-</v>
      </c>
      <c r="G2775" s="42">
        <f t="shared" si="43"/>
        <v>0</v>
      </c>
    </row>
    <row r="2776" spans="1:7">
      <c r="A2776" s="6" t="s">
        <v>100</v>
      </c>
      <c r="E2776" s="6" t="str">
        <f>IF(D2776="","-",_xlfn.XLOOKUP(D2776,'TM Information'!$A:$A,'TM Information'!$D:$D,"No Match",0,1))</f>
        <v>-</v>
      </c>
      <c r="F2776" s="6" t="str">
        <f>IF(D2776="","-",_xlfn.XLOOKUP(D2776,'TM Information'!$A:$A,'TM Information'!$F:$F,"No Match",0,1))</f>
        <v>-</v>
      </c>
      <c r="G2776" s="42">
        <f t="shared" si="43"/>
        <v>0</v>
      </c>
    </row>
    <row r="2777" spans="1:7">
      <c r="A2777" s="6" t="s">
        <v>100</v>
      </c>
      <c r="E2777" s="6" t="str">
        <f>IF(D2777="","-",_xlfn.XLOOKUP(D2777,'TM Information'!$A:$A,'TM Information'!$D:$D,"No Match",0,1))</f>
        <v>-</v>
      </c>
      <c r="F2777" s="6" t="str">
        <f>IF(D2777="","-",_xlfn.XLOOKUP(D2777,'TM Information'!$A:$A,'TM Information'!$F:$F,"No Match",0,1))</f>
        <v>-</v>
      </c>
      <c r="G2777" s="42">
        <f t="shared" si="43"/>
        <v>0</v>
      </c>
    </row>
    <row r="2778" spans="1:7">
      <c r="A2778" s="6" t="s">
        <v>100</v>
      </c>
      <c r="E2778" s="6" t="str">
        <f>IF(D2778="","-",_xlfn.XLOOKUP(D2778,'TM Information'!$A:$A,'TM Information'!$D:$D,"No Match",0,1))</f>
        <v>-</v>
      </c>
      <c r="F2778" s="6" t="str">
        <f>IF(D2778="","-",_xlfn.XLOOKUP(D2778,'TM Information'!$A:$A,'TM Information'!$F:$F,"No Match",0,1))</f>
        <v>-</v>
      </c>
      <c r="G2778" s="42">
        <f t="shared" si="43"/>
        <v>0</v>
      </c>
    </row>
    <row r="2779" spans="1:7">
      <c r="A2779" s="6" t="s">
        <v>100</v>
      </c>
      <c r="E2779" s="6" t="str">
        <f>IF(D2779="","-",_xlfn.XLOOKUP(D2779,'TM Information'!$A:$A,'TM Information'!$D:$D,"No Match",0,1))</f>
        <v>-</v>
      </c>
      <c r="F2779" s="6" t="str">
        <f>IF(D2779="","-",_xlfn.XLOOKUP(D2779,'TM Information'!$A:$A,'TM Information'!$F:$F,"No Match",0,1))</f>
        <v>-</v>
      </c>
      <c r="G2779" s="42">
        <f t="shared" si="43"/>
        <v>0</v>
      </c>
    </row>
    <row r="2780" spans="1:7">
      <c r="A2780" s="6" t="s">
        <v>100</v>
      </c>
      <c r="E2780" s="6" t="str">
        <f>IF(D2780="","-",_xlfn.XLOOKUP(D2780,'TM Information'!$A:$A,'TM Information'!$D:$D,"No Match",0,1))</f>
        <v>-</v>
      </c>
      <c r="F2780" s="6" t="str">
        <f>IF(D2780="","-",_xlfn.XLOOKUP(D2780,'TM Information'!$A:$A,'TM Information'!$F:$F,"No Match",0,1))</f>
        <v>-</v>
      </c>
      <c r="G2780" s="42">
        <f t="shared" si="43"/>
        <v>0</v>
      </c>
    </row>
    <row r="2781" spans="1:7">
      <c r="A2781" s="6" t="s">
        <v>100</v>
      </c>
      <c r="E2781" s="6" t="str">
        <f>IF(D2781="","-",_xlfn.XLOOKUP(D2781,'TM Information'!$A:$A,'TM Information'!$D:$D,"No Match",0,1))</f>
        <v>-</v>
      </c>
      <c r="F2781" s="6" t="str">
        <f>IF(D2781="","-",_xlfn.XLOOKUP(D2781,'TM Information'!$A:$A,'TM Information'!$F:$F,"No Match",0,1))</f>
        <v>-</v>
      </c>
      <c r="G2781" s="42">
        <f t="shared" si="43"/>
        <v>0</v>
      </c>
    </row>
    <row r="2782" spans="1:7">
      <c r="A2782" s="6" t="s">
        <v>100</v>
      </c>
      <c r="E2782" s="6" t="str">
        <f>IF(D2782="","-",_xlfn.XLOOKUP(D2782,'TM Information'!$A:$A,'TM Information'!$D:$D,"No Match",0,1))</f>
        <v>-</v>
      </c>
      <c r="F2782" s="6" t="str">
        <f>IF(D2782="","-",_xlfn.XLOOKUP(D2782,'TM Information'!$A:$A,'TM Information'!$F:$F,"No Match",0,1))</f>
        <v>-</v>
      </c>
      <c r="G2782" s="42">
        <f t="shared" si="43"/>
        <v>0</v>
      </c>
    </row>
    <row r="2783" spans="1:7">
      <c r="A2783" s="6" t="s">
        <v>100</v>
      </c>
      <c r="E2783" s="6" t="str">
        <f>IF(D2783="","-",_xlfn.XLOOKUP(D2783,'TM Information'!$A:$A,'TM Information'!$D:$D,"No Match",0,1))</f>
        <v>-</v>
      </c>
      <c r="F2783" s="6" t="str">
        <f>IF(D2783="","-",_xlfn.XLOOKUP(D2783,'TM Information'!$A:$A,'TM Information'!$F:$F,"No Match",0,1))</f>
        <v>-</v>
      </c>
      <c r="G2783" s="42">
        <f t="shared" si="43"/>
        <v>0</v>
      </c>
    </row>
    <row r="2784" spans="1:7">
      <c r="A2784" s="6" t="s">
        <v>100</v>
      </c>
      <c r="E2784" s="6" t="str">
        <f>IF(D2784="","-",_xlfn.XLOOKUP(D2784,'TM Information'!$A:$A,'TM Information'!$D:$D,"No Match",0,1))</f>
        <v>-</v>
      </c>
      <c r="F2784" s="6" t="str">
        <f>IF(D2784="","-",_xlfn.XLOOKUP(D2784,'TM Information'!$A:$A,'TM Information'!$F:$F,"No Match",0,1))</f>
        <v>-</v>
      </c>
      <c r="G2784" s="42">
        <f t="shared" si="43"/>
        <v>0</v>
      </c>
    </row>
    <row r="2785" spans="1:7">
      <c r="A2785" s="6" t="s">
        <v>100</v>
      </c>
      <c r="E2785" s="6" t="str">
        <f>IF(D2785="","-",_xlfn.XLOOKUP(D2785,'TM Information'!$A:$A,'TM Information'!$D:$D,"No Match",0,1))</f>
        <v>-</v>
      </c>
      <c r="F2785" s="6" t="str">
        <f>IF(D2785="","-",_xlfn.XLOOKUP(D2785,'TM Information'!$A:$A,'TM Information'!$F:$F,"No Match",0,1))</f>
        <v>-</v>
      </c>
      <c r="G2785" s="42">
        <f t="shared" si="43"/>
        <v>0</v>
      </c>
    </row>
    <row r="2786" spans="1:7">
      <c r="A2786" s="6" t="s">
        <v>100</v>
      </c>
      <c r="E2786" s="6" t="str">
        <f>IF(D2786="","-",_xlfn.XLOOKUP(D2786,'TM Information'!$A:$A,'TM Information'!$D:$D,"No Match",0,1))</f>
        <v>-</v>
      </c>
      <c r="F2786" s="6" t="str">
        <f>IF(D2786="","-",_xlfn.XLOOKUP(D2786,'TM Information'!$A:$A,'TM Information'!$F:$F,"No Match",0,1))</f>
        <v>-</v>
      </c>
      <c r="G2786" s="42">
        <f t="shared" si="43"/>
        <v>0</v>
      </c>
    </row>
    <row r="2787" spans="1:7">
      <c r="A2787" s="6" t="s">
        <v>100</v>
      </c>
      <c r="E2787" s="6" t="str">
        <f>IF(D2787="","-",_xlfn.XLOOKUP(D2787,'TM Information'!$A:$A,'TM Information'!$D:$D,"No Match",0,1))</f>
        <v>-</v>
      </c>
      <c r="F2787" s="6" t="str">
        <f>IF(D2787="","-",_xlfn.XLOOKUP(D2787,'TM Information'!$A:$A,'TM Information'!$F:$F,"No Match",0,1))</f>
        <v>-</v>
      </c>
      <c r="G2787" s="42">
        <f t="shared" si="43"/>
        <v>0</v>
      </c>
    </row>
    <row r="2788" spans="1:7">
      <c r="A2788" s="6" t="s">
        <v>100</v>
      </c>
      <c r="E2788" s="6" t="str">
        <f>IF(D2788="","-",_xlfn.XLOOKUP(D2788,'TM Information'!$A:$A,'TM Information'!$D:$D,"No Match",0,1))</f>
        <v>-</v>
      </c>
      <c r="F2788" s="6" t="str">
        <f>IF(D2788="","-",_xlfn.XLOOKUP(D2788,'TM Information'!$A:$A,'TM Information'!$F:$F,"No Match",0,1))</f>
        <v>-</v>
      </c>
      <c r="G2788" s="42">
        <f t="shared" si="43"/>
        <v>0</v>
      </c>
    </row>
    <row r="2789" spans="1:7">
      <c r="A2789" s="6" t="s">
        <v>100</v>
      </c>
      <c r="E2789" s="6" t="str">
        <f>IF(D2789="","-",_xlfn.XLOOKUP(D2789,'TM Information'!$A:$A,'TM Information'!$D:$D,"No Match",0,1))</f>
        <v>-</v>
      </c>
      <c r="F2789" s="6" t="str">
        <f>IF(D2789="","-",_xlfn.XLOOKUP(D2789,'TM Information'!$A:$A,'TM Information'!$F:$F,"No Match",0,1))</f>
        <v>-</v>
      </c>
      <c r="G2789" s="42">
        <f t="shared" si="43"/>
        <v>0</v>
      </c>
    </row>
    <row r="2790" spans="1:7">
      <c r="A2790" s="6" t="s">
        <v>100</v>
      </c>
      <c r="E2790" s="6" t="str">
        <f>IF(D2790="","-",_xlfn.XLOOKUP(D2790,'TM Information'!$A:$A,'TM Information'!$D:$D,"No Match",0,1))</f>
        <v>-</v>
      </c>
      <c r="F2790" s="6" t="str">
        <f>IF(D2790="","-",_xlfn.XLOOKUP(D2790,'TM Information'!$A:$A,'TM Information'!$F:$F,"No Match",0,1))</f>
        <v>-</v>
      </c>
      <c r="G2790" s="42">
        <f t="shared" si="43"/>
        <v>0</v>
      </c>
    </row>
    <row r="2791" spans="1:7">
      <c r="A2791" s="6" t="s">
        <v>100</v>
      </c>
      <c r="E2791" s="6" t="str">
        <f>IF(D2791="","-",_xlfn.XLOOKUP(D2791,'TM Information'!$A:$A,'TM Information'!$D:$D,"No Match",0,1))</f>
        <v>-</v>
      </c>
      <c r="F2791" s="6" t="str">
        <f>IF(D2791="","-",_xlfn.XLOOKUP(D2791,'TM Information'!$A:$A,'TM Information'!$F:$F,"No Match",0,1))</f>
        <v>-</v>
      </c>
      <c r="G2791" s="42">
        <f t="shared" si="43"/>
        <v>0</v>
      </c>
    </row>
    <row r="2792" spans="1:7">
      <c r="A2792" s="6" t="s">
        <v>100</v>
      </c>
      <c r="E2792" s="6" t="str">
        <f>IF(D2792="","-",_xlfn.XLOOKUP(D2792,'TM Information'!$A:$A,'TM Information'!$D:$D,"No Match",0,1))</f>
        <v>-</v>
      </c>
      <c r="F2792" s="6" t="str">
        <f>IF(D2792="","-",_xlfn.XLOOKUP(D2792,'TM Information'!$A:$A,'TM Information'!$F:$F,"No Match",0,1))</f>
        <v>-</v>
      </c>
      <c r="G2792" s="42">
        <f t="shared" si="43"/>
        <v>0</v>
      </c>
    </row>
    <row r="2793" spans="1:7">
      <c r="A2793" s="6" t="s">
        <v>100</v>
      </c>
      <c r="E2793" s="6" t="str">
        <f>IF(D2793="","-",_xlfn.XLOOKUP(D2793,'TM Information'!$A:$A,'TM Information'!$D:$D,"No Match",0,1))</f>
        <v>-</v>
      </c>
      <c r="F2793" s="6" t="str">
        <f>IF(D2793="","-",_xlfn.XLOOKUP(D2793,'TM Information'!$A:$A,'TM Information'!$F:$F,"No Match",0,1))</f>
        <v>-</v>
      </c>
      <c r="G2793" s="42">
        <f t="shared" si="43"/>
        <v>0</v>
      </c>
    </row>
    <row r="2794" spans="1:7">
      <c r="A2794" s="6" t="s">
        <v>100</v>
      </c>
      <c r="E2794" s="6" t="str">
        <f>IF(D2794="","-",_xlfn.XLOOKUP(D2794,'TM Information'!$A:$A,'TM Information'!$D:$D,"No Match",0,1))</f>
        <v>-</v>
      </c>
      <c r="F2794" s="6" t="str">
        <f>IF(D2794="","-",_xlfn.XLOOKUP(D2794,'TM Information'!$A:$A,'TM Information'!$F:$F,"No Match",0,1))</f>
        <v>-</v>
      </c>
      <c r="G2794" s="42">
        <f t="shared" si="43"/>
        <v>0</v>
      </c>
    </row>
    <row r="2795" spans="1:7">
      <c r="A2795" s="6" t="s">
        <v>100</v>
      </c>
      <c r="E2795" s="6" t="str">
        <f>IF(D2795="","-",_xlfn.XLOOKUP(D2795,'TM Information'!$A:$A,'TM Information'!$D:$D,"No Match",0,1))</f>
        <v>-</v>
      </c>
      <c r="F2795" s="6" t="str">
        <f>IF(D2795="","-",_xlfn.XLOOKUP(D2795,'TM Information'!$A:$A,'TM Information'!$F:$F,"No Match",0,1))</f>
        <v>-</v>
      </c>
      <c r="G2795" s="42">
        <f t="shared" si="43"/>
        <v>0</v>
      </c>
    </row>
    <row r="2796" spans="1:7">
      <c r="A2796" s="6" t="s">
        <v>100</v>
      </c>
      <c r="E2796" s="6" t="str">
        <f>IF(D2796="","-",_xlfn.XLOOKUP(D2796,'TM Information'!$A:$A,'TM Information'!$D:$D,"No Match",0,1))</f>
        <v>-</v>
      </c>
      <c r="F2796" s="6" t="str">
        <f>IF(D2796="","-",_xlfn.XLOOKUP(D2796,'TM Information'!$A:$A,'TM Information'!$F:$F,"No Match",0,1))</f>
        <v>-</v>
      </c>
      <c r="G2796" s="42">
        <f t="shared" si="43"/>
        <v>0</v>
      </c>
    </row>
    <row r="2797" spans="1:7">
      <c r="A2797" s="6" t="s">
        <v>100</v>
      </c>
      <c r="E2797" s="6" t="str">
        <f>IF(D2797="","-",_xlfn.XLOOKUP(D2797,'TM Information'!$A:$A,'TM Information'!$D:$D,"No Match",0,1))</f>
        <v>-</v>
      </c>
      <c r="F2797" s="6" t="str">
        <f>IF(D2797="","-",_xlfn.XLOOKUP(D2797,'TM Information'!$A:$A,'TM Information'!$F:$F,"No Match",0,1))</f>
        <v>-</v>
      </c>
      <c r="G2797" s="42">
        <f t="shared" si="43"/>
        <v>0</v>
      </c>
    </row>
    <row r="2798" spans="1:7">
      <c r="A2798" s="6" t="s">
        <v>100</v>
      </c>
      <c r="E2798" s="6" t="str">
        <f>IF(D2798="","-",_xlfn.XLOOKUP(D2798,'TM Information'!$A:$A,'TM Information'!$D:$D,"No Match",0,1))</f>
        <v>-</v>
      </c>
      <c r="F2798" s="6" t="str">
        <f>IF(D2798="","-",_xlfn.XLOOKUP(D2798,'TM Information'!$A:$A,'TM Information'!$F:$F,"No Match",0,1))</f>
        <v>-</v>
      </c>
      <c r="G2798" s="42">
        <f t="shared" ref="G2798:G2861" si="44">COUNTIF(D:D,D2798)</f>
        <v>0</v>
      </c>
    </row>
    <row r="2799" spans="1:7">
      <c r="A2799" s="6" t="s">
        <v>100</v>
      </c>
      <c r="E2799" s="6" t="str">
        <f>IF(D2799="","-",_xlfn.XLOOKUP(D2799,'TM Information'!$A:$A,'TM Information'!$D:$D,"No Match",0,1))</f>
        <v>-</v>
      </c>
      <c r="F2799" s="6" t="str">
        <f>IF(D2799="","-",_xlfn.XLOOKUP(D2799,'TM Information'!$A:$A,'TM Information'!$F:$F,"No Match",0,1))</f>
        <v>-</v>
      </c>
      <c r="G2799" s="42">
        <f t="shared" si="44"/>
        <v>0</v>
      </c>
    </row>
    <row r="2800" spans="1:7">
      <c r="A2800" s="6" t="s">
        <v>100</v>
      </c>
      <c r="E2800" s="6" t="str">
        <f>IF(D2800="","-",_xlfn.XLOOKUP(D2800,'TM Information'!$A:$A,'TM Information'!$D:$D,"No Match",0,1))</f>
        <v>-</v>
      </c>
      <c r="F2800" s="6" t="str">
        <f>IF(D2800="","-",_xlfn.XLOOKUP(D2800,'TM Information'!$A:$A,'TM Information'!$F:$F,"No Match",0,1))</f>
        <v>-</v>
      </c>
      <c r="G2800" s="42">
        <f t="shared" si="44"/>
        <v>0</v>
      </c>
    </row>
    <row r="2801" spans="1:7">
      <c r="A2801" s="6" t="s">
        <v>100</v>
      </c>
      <c r="E2801" s="6" t="str">
        <f>IF(D2801="","-",_xlfn.XLOOKUP(D2801,'TM Information'!$A:$A,'TM Information'!$D:$D,"No Match",0,1))</f>
        <v>-</v>
      </c>
      <c r="F2801" s="6" t="str">
        <f>IF(D2801="","-",_xlfn.XLOOKUP(D2801,'TM Information'!$A:$A,'TM Information'!$F:$F,"No Match",0,1))</f>
        <v>-</v>
      </c>
      <c r="G2801" s="42">
        <f t="shared" si="44"/>
        <v>0</v>
      </c>
    </row>
    <row r="2802" spans="1:7">
      <c r="A2802" s="6" t="s">
        <v>100</v>
      </c>
      <c r="E2802" s="6" t="str">
        <f>IF(D2802="","-",_xlfn.XLOOKUP(D2802,'TM Information'!$A:$A,'TM Information'!$D:$D,"No Match",0,1))</f>
        <v>-</v>
      </c>
      <c r="F2802" s="6" t="str">
        <f>IF(D2802="","-",_xlfn.XLOOKUP(D2802,'TM Information'!$A:$A,'TM Information'!$F:$F,"No Match",0,1))</f>
        <v>-</v>
      </c>
      <c r="G2802" s="42">
        <f t="shared" si="44"/>
        <v>0</v>
      </c>
    </row>
    <row r="2803" spans="1:7">
      <c r="A2803" s="6" t="s">
        <v>100</v>
      </c>
      <c r="E2803" s="6" t="str">
        <f>IF(D2803="","-",_xlfn.XLOOKUP(D2803,'TM Information'!$A:$A,'TM Information'!$D:$D,"No Match",0,1))</f>
        <v>-</v>
      </c>
      <c r="F2803" s="6" t="str">
        <f>IF(D2803="","-",_xlfn.XLOOKUP(D2803,'TM Information'!$A:$A,'TM Information'!$F:$F,"No Match",0,1))</f>
        <v>-</v>
      </c>
      <c r="G2803" s="42">
        <f t="shared" si="44"/>
        <v>0</v>
      </c>
    </row>
    <row r="2804" spans="1:7">
      <c r="A2804" s="6" t="s">
        <v>100</v>
      </c>
      <c r="E2804" s="6" t="str">
        <f>IF(D2804="","-",_xlfn.XLOOKUP(D2804,'TM Information'!$A:$A,'TM Information'!$D:$D,"No Match",0,1))</f>
        <v>-</v>
      </c>
      <c r="F2804" s="6" t="str">
        <f>IF(D2804="","-",_xlfn.XLOOKUP(D2804,'TM Information'!$A:$A,'TM Information'!$F:$F,"No Match",0,1))</f>
        <v>-</v>
      </c>
      <c r="G2804" s="42">
        <f t="shared" si="44"/>
        <v>0</v>
      </c>
    </row>
    <row r="2805" spans="1:7">
      <c r="A2805" s="6" t="s">
        <v>100</v>
      </c>
      <c r="E2805" s="6" t="str">
        <f>IF(D2805="","-",_xlfn.XLOOKUP(D2805,'TM Information'!$A:$A,'TM Information'!$D:$D,"No Match",0,1))</f>
        <v>-</v>
      </c>
      <c r="F2805" s="6" t="str">
        <f>IF(D2805="","-",_xlfn.XLOOKUP(D2805,'TM Information'!$A:$A,'TM Information'!$F:$F,"No Match",0,1))</f>
        <v>-</v>
      </c>
      <c r="G2805" s="42">
        <f t="shared" si="44"/>
        <v>0</v>
      </c>
    </row>
    <row r="2806" spans="1:7">
      <c r="A2806" s="6" t="s">
        <v>100</v>
      </c>
      <c r="E2806" s="6" t="str">
        <f>IF(D2806="","-",_xlfn.XLOOKUP(D2806,'TM Information'!$A:$A,'TM Information'!$D:$D,"No Match",0,1))</f>
        <v>-</v>
      </c>
      <c r="F2806" s="6" t="str">
        <f>IF(D2806="","-",_xlfn.XLOOKUP(D2806,'TM Information'!$A:$A,'TM Information'!$F:$F,"No Match",0,1))</f>
        <v>-</v>
      </c>
      <c r="G2806" s="42">
        <f t="shared" si="44"/>
        <v>0</v>
      </c>
    </row>
    <row r="2807" spans="1:7">
      <c r="A2807" s="6" t="s">
        <v>100</v>
      </c>
      <c r="E2807" s="6" t="str">
        <f>IF(D2807="","-",_xlfn.XLOOKUP(D2807,'TM Information'!$A:$A,'TM Information'!$D:$D,"No Match",0,1))</f>
        <v>-</v>
      </c>
      <c r="F2807" s="6" t="str">
        <f>IF(D2807="","-",_xlfn.XLOOKUP(D2807,'TM Information'!$A:$A,'TM Information'!$F:$F,"No Match",0,1))</f>
        <v>-</v>
      </c>
      <c r="G2807" s="42">
        <f t="shared" si="44"/>
        <v>0</v>
      </c>
    </row>
    <row r="2808" spans="1:7">
      <c r="A2808" s="6" t="s">
        <v>100</v>
      </c>
      <c r="E2808" s="6" t="str">
        <f>IF(D2808="","-",_xlfn.XLOOKUP(D2808,'TM Information'!$A:$A,'TM Information'!$D:$D,"No Match",0,1))</f>
        <v>-</v>
      </c>
      <c r="F2808" s="6" t="str">
        <f>IF(D2808="","-",_xlfn.XLOOKUP(D2808,'TM Information'!$A:$A,'TM Information'!$F:$F,"No Match",0,1))</f>
        <v>-</v>
      </c>
      <c r="G2808" s="42">
        <f t="shared" si="44"/>
        <v>0</v>
      </c>
    </row>
    <row r="2809" spans="1:7">
      <c r="A2809" s="6" t="s">
        <v>100</v>
      </c>
      <c r="E2809" s="6" t="str">
        <f>IF(D2809="","-",_xlfn.XLOOKUP(D2809,'TM Information'!$A:$A,'TM Information'!$D:$D,"No Match",0,1))</f>
        <v>-</v>
      </c>
      <c r="F2809" s="6" t="str">
        <f>IF(D2809="","-",_xlfn.XLOOKUP(D2809,'TM Information'!$A:$A,'TM Information'!$F:$F,"No Match",0,1))</f>
        <v>-</v>
      </c>
      <c r="G2809" s="42">
        <f t="shared" si="44"/>
        <v>0</v>
      </c>
    </row>
    <row r="2810" spans="1:7">
      <c r="A2810" s="6" t="s">
        <v>100</v>
      </c>
      <c r="E2810" s="6" t="str">
        <f>IF(D2810="","-",_xlfn.XLOOKUP(D2810,'TM Information'!$A:$A,'TM Information'!$D:$D,"No Match",0,1))</f>
        <v>-</v>
      </c>
      <c r="F2810" s="6" t="str">
        <f>IF(D2810="","-",_xlfn.XLOOKUP(D2810,'TM Information'!$A:$A,'TM Information'!$F:$F,"No Match",0,1))</f>
        <v>-</v>
      </c>
      <c r="G2810" s="42">
        <f t="shared" si="44"/>
        <v>0</v>
      </c>
    </row>
    <row r="2811" spans="1:7">
      <c r="A2811" s="6" t="s">
        <v>100</v>
      </c>
      <c r="E2811" s="6" t="str">
        <f>IF(D2811="","-",_xlfn.XLOOKUP(D2811,'TM Information'!$A:$A,'TM Information'!$D:$D,"No Match",0,1))</f>
        <v>-</v>
      </c>
      <c r="F2811" s="6" t="str">
        <f>IF(D2811="","-",_xlfn.XLOOKUP(D2811,'TM Information'!$A:$A,'TM Information'!$F:$F,"No Match",0,1))</f>
        <v>-</v>
      </c>
      <c r="G2811" s="42">
        <f t="shared" si="44"/>
        <v>0</v>
      </c>
    </row>
    <row r="2812" spans="1:7">
      <c r="A2812" s="6" t="s">
        <v>100</v>
      </c>
      <c r="E2812" s="6" t="str">
        <f>IF(D2812="","-",_xlfn.XLOOKUP(D2812,'TM Information'!$A:$A,'TM Information'!$D:$D,"No Match",0,1))</f>
        <v>-</v>
      </c>
      <c r="F2812" s="6" t="str">
        <f>IF(D2812="","-",_xlfn.XLOOKUP(D2812,'TM Information'!$A:$A,'TM Information'!$F:$F,"No Match",0,1))</f>
        <v>-</v>
      </c>
      <c r="G2812" s="42">
        <f t="shared" si="44"/>
        <v>0</v>
      </c>
    </row>
    <row r="2813" spans="1:7">
      <c r="A2813" s="6" t="s">
        <v>100</v>
      </c>
      <c r="E2813" s="6" t="str">
        <f>IF(D2813="","-",_xlfn.XLOOKUP(D2813,'TM Information'!$A:$A,'TM Information'!$D:$D,"No Match",0,1))</f>
        <v>-</v>
      </c>
      <c r="F2813" s="6" t="str">
        <f>IF(D2813="","-",_xlfn.XLOOKUP(D2813,'TM Information'!$A:$A,'TM Information'!$F:$F,"No Match",0,1))</f>
        <v>-</v>
      </c>
      <c r="G2813" s="42">
        <f t="shared" si="44"/>
        <v>0</v>
      </c>
    </row>
    <row r="2814" spans="1:7">
      <c r="A2814" s="6" t="s">
        <v>100</v>
      </c>
      <c r="E2814" s="6" t="str">
        <f>IF(D2814="","-",_xlfn.XLOOKUP(D2814,'TM Information'!$A:$A,'TM Information'!$D:$D,"No Match",0,1))</f>
        <v>-</v>
      </c>
      <c r="F2814" s="6" t="str">
        <f>IF(D2814="","-",_xlfn.XLOOKUP(D2814,'TM Information'!$A:$A,'TM Information'!$F:$F,"No Match",0,1))</f>
        <v>-</v>
      </c>
      <c r="G2814" s="42">
        <f t="shared" si="44"/>
        <v>0</v>
      </c>
    </row>
    <row r="2815" spans="1:7">
      <c r="A2815" s="6" t="s">
        <v>100</v>
      </c>
      <c r="E2815" s="6" t="str">
        <f>IF(D2815="","-",_xlfn.XLOOKUP(D2815,'TM Information'!$A:$A,'TM Information'!$D:$D,"No Match",0,1))</f>
        <v>-</v>
      </c>
      <c r="F2815" s="6" t="str">
        <f>IF(D2815="","-",_xlfn.XLOOKUP(D2815,'TM Information'!$A:$A,'TM Information'!$F:$F,"No Match",0,1))</f>
        <v>-</v>
      </c>
      <c r="G2815" s="42">
        <f t="shared" si="44"/>
        <v>0</v>
      </c>
    </row>
    <row r="2816" spans="1:7">
      <c r="A2816" s="6" t="s">
        <v>100</v>
      </c>
      <c r="E2816" s="6" t="str">
        <f>IF(D2816="","-",_xlfn.XLOOKUP(D2816,'TM Information'!$A:$A,'TM Information'!$D:$D,"No Match",0,1))</f>
        <v>-</v>
      </c>
      <c r="F2816" s="6" t="str">
        <f>IF(D2816="","-",_xlfn.XLOOKUP(D2816,'TM Information'!$A:$A,'TM Information'!$F:$F,"No Match",0,1))</f>
        <v>-</v>
      </c>
      <c r="G2816" s="42">
        <f t="shared" si="44"/>
        <v>0</v>
      </c>
    </row>
    <row r="2817" spans="1:7">
      <c r="A2817" s="6" t="s">
        <v>100</v>
      </c>
      <c r="E2817" s="6" t="str">
        <f>IF(D2817="","-",_xlfn.XLOOKUP(D2817,'TM Information'!$A:$A,'TM Information'!$D:$D,"No Match",0,1))</f>
        <v>-</v>
      </c>
      <c r="F2817" s="6" t="str">
        <f>IF(D2817="","-",_xlfn.XLOOKUP(D2817,'TM Information'!$A:$A,'TM Information'!$F:$F,"No Match",0,1))</f>
        <v>-</v>
      </c>
      <c r="G2817" s="42">
        <f t="shared" si="44"/>
        <v>0</v>
      </c>
    </row>
    <row r="2818" spans="1:7">
      <c r="A2818" s="6" t="s">
        <v>100</v>
      </c>
      <c r="E2818" s="6" t="str">
        <f>IF(D2818="","-",_xlfn.XLOOKUP(D2818,'TM Information'!$A:$A,'TM Information'!$D:$D,"No Match",0,1))</f>
        <v>-</v>
      </c>
      <c r="F2818" s="6" t="str">
        <f>IF(D2818="","-",_xlfn.XLOOKUP(D2818,'TM Information'!$A:$A,'TM Information'!$F:$F,"No Match",0,1))</f>
        <v>-</v>
      </c>
      <c r="G2818" s="42">
        <f t="shared" si="44"/>
        <v>0</v>
      </c>
    </row>
    <row r="2819" spans="1:7">
      <c r="A2819" s="6" t="s">
        <v>100</v>
      </c>
      <c r="E2819" s="6" t="str">
        <f>IF(D2819="","-",_xlfn.XLOOKUP(D2819,'TM Information'!$A:$A,'TM Information'!$D:$D,"No Match",0,1))</f>
        <v>-</v>
      </c>
      <c r="F2819" s="6" t="str">
        <f>IF(D2819="","-",_xlfn.XLOOKUP(D2819,'TM Information'!$A:$A,'TM Information'!$F:$F,"No Match",0,1))</f>
        <v>-</v>
      </c>
      <c r="G2819" s="42">
        <f t="shared" si="44"/>
        <v>0</v>
      </c>
    </row>
    <row r="2820" spans="1:7">
      <c r="A2820" s="6" t="s">
        <v>100</v>
      </c>
      <c r="E2820" s="6" t="str">
        <f>IF(D2820="","-",_xlfn.XLOOKUP(D2820,'TM Information'!$A:$A,'TM Information'!$D:$D,"No Match",0,1))</f>
        <v>-</v>
      </c>
      <c r="F2820" s="6" t="str">
        <f>IF(D2820="","-",_xlfn.XLOOKUP(D2820,'TM Information'!$A:$A,'TM Information'!$F:$F,"No Match",0,1))</f>
        <v>-</v>
      </c>
      <c r="G2820" s="42">
        <f t="shared" si="44"/>
        <v>0</v>
      </c>
    </row>
    <row r="2821" spans="1:7">
      <c r="A2821" s="6" t="s">
        <v>100</v>
      </c>
      <c r="E2821" s="6" t="str">
        <f>IF(D2821="","-",_xlfn.XLOOKUP(D2821,'TM Information'!$A:$A,'TM Information'!$D:$D,"No Match",0,1))</f>
        <v>-</v>
      </c>
      <c r="F2821" s="6" t="str">
        <f>IF(D2821="","-",_xlfn.XLOOKUP(D2821,'TM Information'!$A:$A,'TM Information'!$F:$F,"No Match",0,1))</f>
        <v>-</v>
      </c>
      <c r="G2821" s="42">
        <f t="shared" si="44"/>
        <v>0</v>
      </c>
    </row>
    <row r="2822" spans="1:7">
      <c r="A2822" s="6" t="s">
        <v>100</v>
      </c>
      <c r="E2822" s="6" t="str">
        <f>IF(D2822="","-",_xlfn.XLOOKUP(D2822,'TM Information'!$A:$A,'TM Information'!$D:$D,"No Match",0,1))</f>
        <v>-</v>
      </c>
      <c r="F2822" s="6" t="str">
        <f>IF(D2822="","-",_xlfn.XLOOKUP(D2822,'TM Information'!$A:$A,'TM Information'!$F:$F,"No Match",0,1))</f>
        <v>-</v>
      </c>
      <c r="G2822" s="42">
        <f t="shared" si="44"/>
        <v>0</v>
      </c>
    </row>
    <row r="2823" spans="1:7">
      <c r="A2823" s="6" t="s">
        <v>100</v>
      </c>
      <c r="E2823" s="6" t="str">
        <f>IF(D2823="","-",_xlfn.XLOOKUP(D2823,'TM Information'!$A:$A,'TM Information'!$D:$D,"No Match",0,1))</f>
        <v>-</v>
      </c>
      <c r="F2823" s="6" t="str">
        <f>IF(D2823="","-",_xlfn.XLOOKUP(D2823,'TM Information'!$A:$A,'TM Information'!$F:$F,"No Match",0,1))</f>
        <v>-</v>
      </c>
      <c r="G2823" s="42">
        <f t="shared" si="44"/>
        <v>0</v>
      </c>
    </row>
    <row r="2824" spans="1:7">
      <c r="A2824" s="6" t="s">
        <v>100</v>
      </c>
      <c r="E2824" s="6" t="str">
        <f>IF(D2824="","-",_xlfn.XLOOKUP(D2824,'TM Information'!$A:$A,'TM Information'!$D:$D,"No Match",0,1))</f>
        <v>-</v>
      </c>
      <c r="F2824" s="6" t="str">
        <f>IF(D2824="","-",_xlfn.XLOOKUP(D2824,'TM Information'!$A:$A,'TM Information'!$F:$F,"No Match",0,1))</f>
        <v>-</v>
      </c>
      <c r="G2824" s="42">
        <f t="shared" si="44"/>
        <v>0</v>
      </c>
    </row>
    <row r="2825" spans="1:7">
      <c r="A2825" s="6" t="s">
        <v>100</v>
      </c>
      <c r="E2825" s="6" t="str">
        <f>IF(D2825="","-",_xlfn.XLOOKUP(D2825,'TM Information'!$A:$A,'TM Information'!$D:$D,"No Match",0,1))</f>
        <v>-</v>
      </c>
      <c r="F2825" s="6" t="str">
        <f>IF(D2825="","-",_xlfn.XLOOKUP(D2825,'TM Information'!$A:$A,'TM Information'!$F:$F,"No Match",0,1))</f>
        <v>-</v>
      </c>
      <c r="G2825" s="42">
        <f t="shared" si="44"/>
        <v>0</v>
      </c>
    </row>
    <row r="2826" spans="1:7">
      <c r="A2826" s="6" t="s">
        <v>100</v>
      </c>
      <c r="E2826" s="6" t="str">
        <f>IF(D2826="","-",_xlfn.XLOOKUP(D2826,'TM Information'!$A:$A,'TM Information'!$D:$D,"No Match",0,1))</f>
        <v>-</v>
      </c>
      <c r="F2826" s="6" t="str">
        <f>IF(D2826="","-",_xlfn.XLOOKUP(D2826,'TM Information'!$A:$A,'TM Information'!$F:$F,"No Match",0,1))</f>
        <v>-</v>
      </c>
      <c r="G2826" s="42">
        <f t="shared" si="44"/>
        <v>0</v>
      </c>
    </row>
    <row r="2827" spans="1:7">
      <c r="A2827" s="6" t="s">
        <v>100</v>
      </c>
      <c r="E2827" s="6" t="str">
        <f>IF(D2827="","-",_xlfn.XLOOKUP(D2827,'TM Information'!$A:$A,'TM Information'!$D:$D,"No Match",0,1))</f>
        <v>-</v>
      </c>
      <c r="F2827" s="6" t="str">
        <f>IF(D2827="","-",_xlfn.XLOOKUP(D2827,'TM Information'!$A:$A,'TM Information'!$F:$F,"No Match",0,1))</f>
        <v>-</v>
      </c>
      <c r="G2827" s="42">
        <f t="shared" si="44"/>
        <v>0</v>
      </c>
    </row>
    <row r="2828" spans="1:7">
      <c r="A2828" s="6" t="s">
        <v>100</v>
      </c>
      <c r="E2828" s="6" t="str">
        <f>IF(D2828="","-",_xlfn.XLOOKUP(D2828,'TM Information'!$A:$A,'TM Information'!$D:$D,"No Match",0,1))</f>
        <v>-</v>
      </c>
      <c r="F2828" s="6" t="str">
        <f>IF(D2828="","-",_xlfn.XLOOKUP(D2828,'TM Information'!$A:$A,'TM Information'!$F:$F,"No Match",0,1))</f>
        <v>-</v>
      </c>
      <c r="G2828" s="42">
        <f t="shared" si="44"/>
        <v>0</v>
      </c>
    </row>
    <row r="2829" spans="1:7">
      <c r="A2829" s="6" t="s">
        <v>100</v>
      </c>
      <c r="E2829" s="6" t="str">
        <f>IF(D2829="","-",_xlfn.XLOOKUP(D2829,'TM Information'!$A:$A,'TM Information'!$D:$D,"No Match",0,1))</f>
        <v>-</v>
      </c>
      <c r="F2829" s="6" t="str">
        <f>IF(D2829="","-",_xlfn.XLOOKUP(D2829,'TM Information'!$A:$A,'TM Information'!$F:$F,"No Match",0,1))</f>
        <v>-</v>
      </c>
      <c r="G2829" s="42">
        <f t="shared" si="44"/>
        <v>0</v>
      </c>
    </row>
    <row r="2830" spans="1:7">
      <c r="A2830" s="6" t="s">
        <v>100</v>
      </c>
      <c r="E2830" s="6" t="str">
        <f>IF(D2830="","-",_xlfn.XLOOKUP(D2830,'TM Information'!$A:$A,'TM Information'!$D:$D,"No Match",0,1))</f>
        <v>-</v>
      </c>
      <c r="F2830" s="6" t="str">
        <f>IF(D2830="","-",_xlfn.XLOOKUP(D2830,'TM Information'!$A:$A,'TM Information'!$F:$F,"No Match",0,1))</f>
        <v>-</v>
      </c>
      <c r="G2830" s="42">
        <f t="shared" si="44"/>
        <v>0</v>
      </c>
    </row>
    <row r="2831" spans="1:7">
      <c r="A2831" s="6" t="s">
        <v>100</v>
      </c>
      <c r="E2831" s="6" t="str">
        <f>IF(D2831="","-",_xlfn.XLOOKUP(D2831,'TM Information'!$A:$A,'TM Information'!$D:$D,"No Match",0,1))</f>
        <v>-</v>
      </c>
      <c r="F2831" s="6" t="str">
        <f>IF(D2831="","-",_xlfn.XLOOKUP(D2831,'TM Information'!$A:$A,'TM Information'!$F:$F,"No Match",0,1))</f>
        <v>-</v>
      </c>
      <c r="G2831" s="42">
        <f t="shared" si="44"/>
        <v>0</v>
      </c>
    </row>
    <row r="2832" spans="1:7">
      <c r="A2832" s="6" t="s">
        <v>100</v>
      </c>
      <c r="E2832" s="6" t="str">
        <f>IF(D2832="","-",_xlfn.XLOOKUP(D2832,'TM Information'!$A:$A,'TM Information'!$D:$D,"No Match",0,1))</f>
        <v>-</v>
      </c>
      <c r="F2832" s="6" t="str">
        <f>IF(D2832="","-",_xlfn.XLOOKUP(D2832,'TM Information'!$A:$A,'TM Information'!$F:$F,"No Match",0,1))</f>
        <v>-</v>
      </c>
      <c r="G2832" s="42">
        <f t="shared" si="44"/>
        <v>0</v>
      </c>
    </row>
    <row r="2833" spans="1:7">
      <c r="A2833" s="6" t="s">
        <v>100</v>
      </c>
      <c r="E2833" s="6" t="str">
        <f>IF(D2833="","-",_xlfn.XLOOKUP(D2833,'TM Information'!$A:$A,'TM Information'!$D:$D,"No Match",0,1))</f>
        <v>-</v>
      </c>
      <c r="F2833" s="6" t="str">
        <f>IF(D2833="","-",_xlfn.XLOOKUP(D2833,'TM Information'!$A:$A,'TM Information'!$F:$F,"No Match",0,1))</f>
        <v>-</v>
      </c>
      <c r="G2833" s="42">
        <f t="shared" si="44"/>
        <v>0</v>
      </c>
    </row>
    <row r="2834" spans="1:7">
      <c r="A2834" s="6" t="s">
        <v>100</v>
      </c>
      <c r="E2834" s="6" t="str">
        <f>IF(D2834="","-",_xlfn.XLOOKUP(D2834,'TM Information'!$A:$A,'TM Information'!$D:$D,"No Match",0,1))</f>
        <v>-</v>
      </c>
      <c r="F2834" s="6" t="str">
        <f>IF(D2834="","-",_xlfn.XLOOKUP(D2834,'TM Information'!$A:$A,'TM Information'!$F:$F,"No Match",0,1))</f>
        <v>-</v>
      </c>
      <c r="G2834" s="42">
        <f t="shared" si="44"/>
        <v>0</v>
      </c>
    </row>
    <row r="2835" spans="1:7">
      <c r="A2835" s="6" t="s">
        <v>100</v>
      </c>
      <c r="E2835" s="6" t="str">
        <f>IF(D2835="","-",_xlfn.XLOOKUP(D2835,'TM Information'!$A:$A,'TM Information'!$D:$D,"No Match",0,1))</f>
        <v>-</v>
      </c>
      <c r="F2835" s="6" t="str">
        <f>IF(D2835="","-",_xlfn.XLOOKUP(D2835,'TM Information'!$A:$A,'TM Information'!$F:$F,"No Match",0,1))</f>
        <v>-</v>
      </c>
      <c r="G2835" s="42">
        <f t="shared" si="44"/>
        <v>0</v>
      </c>
    </row>
    <row r="2836" spans="1:7">
      <c r="A2836" s="6" t="s">
        <v>100</v>
      </c>
      <c r="E2836" s="6" t="str">
        <f>IF(D2836="","-",_xlfn.XLOOKUP(D2836,'TM Information'!$A:$A,'TM Information'!$D:$D,"No Match",0,1))</f>
        <v>-</v>
      </c>
      <c r="F2836" s="6" t="str">
        <f>IF(D2836="","-",_xlfn.XLOOKUP(D2836,'TM Information'!$A:$A,'TM Information'!$F:$F,"No Match",0,1))</f>
        <v>-</v>
      </c>
      <c r="G2836" s="42">
        <f t="shared" si="44"/>
        <v>0</v>
      </c>
    </row>
    <row r="2837" spans="1:7">
      <c r="A2837" s="6" t="s">
        <v>100</v>
      </c>
      <c r="E2837" s="6" t="str">
        <f>IF(D2837="","-",_xlfn.XLOOKUP(D2837,'TM Information'!$A:$A,'TM Information'!$D:$D,"No Match",0,1))</f>
        <v>-</v>
      </c>
      <c r="F2837" s="6" t="str">
        <f>IF(D2837="","-",_xlfn.XLOOKUP(D2837,'TM Information'!$A:$A,'TM Information'!$F:$F,"No Match",0,1))</f>
        <v>-</v>
      </c>
      <c r="G2837" s="42">
        <f t="shared" si="44"/>
        <v>0</v>
      </c>
    </row>
    <row r="2838" spans="1:7">
      <c r="A2838" s="6" t="s">
        <v>100</v>
      </c>
      <c r="E2838" s="6" t="str">
        <f>IF(D2838="","-",_xlfn.XLOOKUP(D2838,'TM Information'!$A:$A,'TM Information'!$D:$D,"No Match",0,1))</f>
        <v>-</v>
      </c>
      <c r="F2838" s="6" t="str">
        <f>IF(D2838="","-",_xlfn.XLOOKUP(D2838,'TM Information'!$A:$A,'TM Information'!$F:$F,"No Match",0,1))</f>
        <v>-</v>
      </c>
      <c r="G2838" s="42">
        <f t="shared" si="44"/>
        <v>0</v>
      </c>
    </row>
    <row r="2839" spans="1:7">
      <c r="A2839" s="6" t="s">
        <v>100</v>
      </c>
      <c r="E2839" s="6" t="str">
        <f>IF(D2839="","-",_xlfn.XLOOKUP(D2839,'TM Information'!$A:$A,'TM Information'!$D:$D,"No Match",0,1))</f>
        <v>-</v>
      </c>
      <c r="F2839" s="6" t="str">
        <f>IF(D2839="","-",_xlfn.XLOOKUP(D2839,'TM Information'!$A:$A,'TM Information'!$F:$F,"No Match",0,1))</f>
        <v>-</v>
      </c>
      <c r="G2839" s="42">
        <f t="shared" si="44"/>
        <v>0</v>
      </c>
    </row>
    <row r="2840" spans="1:7">
      <c r="A2840" s="6" t="s">
        <v>100</v>
      </c>
      <c r="E2840" s="6" t="str">
        <f>IF(D2840="","-",_xlfn.XLOOKUP(D2840,'TM Information'!$A:$A,'TM Information'!$D:$D,"No Match",0,1))</f>
        <v>-</v>
      </c>
      <c r="F2840" s="6" t="str">
        <f>IF(D2840="","-",_xlfn.XLOOKUP(D2840,'TM Information'!$A:$A,'TM Information'!$F:$F,"No Match",0,1))</f>
        <v>-</v>
      </c>
      <c r="G2840" s="42">
        <f t="shared" si="44"/>
        <v>0</v>
      </c>
    </row>
    <row r="2841" spans="1:7">
      <c r="A2841" s="6" t="s">
        <v>100</v>
      </c>
      <c r="E2841" s="6" t="str">
        <f>IF(D2841="","-",_xlfn.XLOOKUP(D2841,'TM Information'!$A:$A,'TM Information'!$D:$D,"No Match",0,1))</f>
        <v>-</v>
      </c>
      <c r="F2841" s="6" t="str">
        <f>IF(D2841="","-",_xlfn.XLOOKUP(D2841,'TM Information'!$A:$A,'TM Information'!$F:$F,"No Match",0,1))</f>
        <v>-</v>
      </c>
      <c r="G2841" s="42">
        <f t="shared" si="44"/>
        <v>0</v>
      </c>
    </row>
    <row r="2842" spans="1:7">
      <c r="A2842" s="6" t="s">
        <v>100</v>
      </c>
      <c r="E2842" s="6" t="str">
        <f>IF(D2842="","-",_xlfn.XLOOKUP(D2842,'TM Information'!$A:$A,'TM Information'!$D:$D,"No Match",0,1))</f>
        <v>-</v>
      </c>
      <c r="F2842" s="6" t="str">
        <f>IF(D2842="","-",_xlfn.XLOOKUP(D2842,'TM Information'!$A:$A,'TM Information'!$F:$F,"No Match",0,1))</f>
        <v>-</v>
      </c>
      <c r="G2842" s="42">
        <f t="shared" si="44"/>
        <v>0</v>
      </c>
    </row>
    <row r="2843" spans="1:7">
      <c r="A2843" s="6" t="s">
        <v>100</v>
      </c>
      <c r="E2843" s="6" t="str">
        <f>IF(D2843="","-",_xlfn.XLOOKUP(D2843,'TM Information'!$A:$A,'TM Information'!$D:$D,"No Match",0,1))</f>
        <v>-</v>
      </c>
      <c r="F2843" s="6" t="str">
        <f>IF(D2843="","-",_xlfn.XLOOKUP(D2843,'TM Information'!$A:$A,'TM Information'!$F:$F,"No Match",0,1))</f>
        <v>-</v>
      </c>
      <c r="G2843" s="42">
        <f t="shared" si="44"/>
        <v>0</v>
      </c>
    </row>
    <row r="2844" spans="1:7">
      <c r="A2844" s="6" t="s">
        <v>100</v>
      </c>
      <c r="E2844" s="6" t="str">
        <f>IF(D2844="","-",_xlfn.XLOOKUP(D2844,'TM Information'!$A:$A,'TM Information'!$D:$D,"No Match",0,1))</f>
        <v>-</v>
      </c>
      <c r="F2844" s="6" t="str">
        <f>IF(D2844="","-",_xlfn.XLOOKUP(D2844,'TM Information'!$A:$A,'TM Information'!$F:$F,"No Match",0,1))</f>
        <v>-</v>
      </c>
      <c r="G2844" s="42">
        <f t="shared" si="44"/>
        <v>0</v>
      </c>
    </row>
    <row r="2845" spans="1:7">
      <c r="A2845" s="6" t="s">
        <v>100</v>
      </c>
      <c r="E2845" s="6" t="str">
        <f>IF(D2845="","-",_xlfn.XLOOKUP(D2845,'TM Information'!$A:$A,'TM Information'!$D:$D,"No Match",0,1))</f>
        <v>-</v>
      </c>
      <c r="F2845" s="6" t="str">
        <f>IF(D2845="","-",_xlfn.XLOOKUP(D2845,'TM Information'!$A:$A,'TM Information'!$F:$F,"No Match",0,1))</f>
        <v>-</v>
      </c>
      <c r="G2845" s="42">
        <f t="shared" si="44"/>
        <v>0</v>
      </c>
    </row>
    <row r="2846" spans="1:7">
      <c r="A2846" s="6" t="s">
        <v>100</v>
      </c>
      <c r="E2846" s="6" t="str">
        <f>IF(D2846="","-",_xlfn.XLOOKUP(D2846,'TM Information'!$A:$A,'TM Information'!$D:$D,"No Match",0,1))</f>
        <v>-</v>
      </c>
      <c r="F2846" s="6" t="str">
        <f>IF(D2846="","-",_xlfn.XLOOKUP(D2846,'TM Information'!$A:$A,'TM Information'!$F:$F,"No Match",0,1))</f>
        <v>-</v>
      </c>
      <c r="G2846" s="42">
        <f t="shared" si="44"/>
        <v>0</v>
      </c>
    </row>
    <row r="2847" spans="1:7">
      <c r="A2847" s="6" t="s">
        <v>100</v>
      </c>
      <c r="E2847" s="6" t="str">
        <f>IF(D2847="","-",_xlfn.XLOOKUP(D2847,'TM Information'!$A:$A,'TM Information'!$D:$D,"No Match",0,1))</f>
        <v>-</v>
      </c>
      <c r="F2847" s="6" t="str">
        <f>IF(D2847="","-",_xlfn.XLOOKUP(D2847,'TM Information'!$A:$A,'TM Information'!$F:$F,"No Match",0,1))</f>
        <v>-</v>
      </c>
      <c r="G2847" s="42">
        <f t="shared" si="44"/>
        <v>0</v>
      </c>
    </row>
    <row r="2848" spans="1:7">
      <c r="A2848" s="6" t="s">
        <v>100</v>
      </c>
      <c r="E2848" s="6" t="str">
        <f>IF(D2848="","-",_xlfn.XLOOKUP(D2848,'TM Information'!$A:$A,'TM Information'!$D:$D,"No Match",0,1))</f>
        <v>-</v>
      </c>
      <c r="F2848" s="6" t="str">
        <f>IF(D2848="","-",_xlfn.XLOOKUP(D2848,'TM Information'!$A:$A,'TM Information'!$F:$F,"No Match",0,1))</f>
        <v>-</v>
      </c>
      <c r="G2848" s="42">
        <f t="shared" si="44"/>
        <v>0</v>
      </c>
    </row>
    <row r="2849" spans="1:7">
      <c r="A2849" s="6" t="s">
        <v>100</v>
      </c>
      <c r="E2849" s="6" t="str">
        <f>IF(D2849="","-",_xlfn.XLOOKUP(D2849,'TM Information'!$A:$A,'TM Information'!$D:$D,"No Match",0,1))</f>
        <v>-</v>
      </c>
      <c r="F2849" s="6" t="str">
        <f>IF(D2849="","-",_xlfn.XLOOKUP(D2849,'TM Information'!$A:$A,'TM Information'!$F:$F,"No Match",0,1))</f>
        <v>-</v>
      </c>
      <c r="G2849" s="42">
        <f t="shared" si="44"/>
        <v>0</v>
      </c>
    </row>
    <row r="2850" spans="1:7">
      <c r="A2850" s="6" t="s">
        <v>100</v>
      </c>
      <c r="E2850" s="6" t="str">
        <f>IF(D2850="","-",_xlfn.XLOOKUP(D2850,'TM Information'!$A:$A,'TM Information'!$D:$D,"No Match",0,1))</f>
        <v>-</v>
      </c>
      <c r="F2850" s="6" t="str">
        <f>IF(D2850="","-",_xlfn.XLOOKUP(D2850,'TM Information'!$A:$A,'TM Information'!$F:$F,"No Match",0,1))</f>
        <v>-</v>
      </c>
      <c r="G2850" s="42">
        <f t="shared" si="44"/>
        <v>0</v>
      </c>
    </row>
    <row r="2851" spans="1:7">
      <c r="A2851" s="6" t="s">
        <v>100</v>
      </c>
      <c r="E2851" s="6" t="str">
        <f>IF(D2851="","-",_xlfn.XLOOKUP(D2851,'TM Information'!$A:$A,'TM Information'!$D:$D,"No Match",0,1))</f>
        <v>-</v>
      </c>
      <c r="F2851" s="6" t="str">
        <f>IF(D2851="","-",_xlfn.XLOOKUP(D2851,'TM Information'!$A:$A,'TM Information'!$F:$F,"No Match",0,1))</f>
        <v>-</v>
      </c>
      <c r="G2851" s="42">
        <f t="shared" si="44"/>
        <v>0</v>
      </c>
    </row>
    <row r="2852" spans="1:7">
      <c r="A2852" s="6" t="s">
        <v>100</v>
      </c>
      <c r="E2852" s="6" t="str">
        <f>IF(D2852="","-",_xlfn.XLOOKUP(D2852,'TM Information'!$A:$A,'TM Information'!$D:$D,"No Match",0,1))</f>
        <v>-</v>
      </c>
      <c r="F2852" s="6" t="str">
        <f>IF(D2852="","-",_xlfn.XLOOKUP(D2852,'TM Information'!$A:$A,'TM Information'!$F:$F,"No Match",0,1))</f>
        <v>-</v>
      </c>
      <c r="G2852" s="42">
        <f t="shared" si="44"/>
        <v>0</v>
      </c>
    </row>
    <row r="2853" spans="1:7">
      <c r="A2853" s="6" t="s">
        <v>100</v>
      </c>
      <c r="E2853" s="6" t="str">
        <f>IF(D2853="","-",_xlfn.XLOOKUP(D2853,'TM Information'!$A:$A,'TM Information'!$D:$D,"No Match",0,1))</f>
        <v>-</v>
      </c>
      <c r="F2853" s="6" t="str">
        <f>IF(D2853="","-",_xlfn.XLOOKUP(D2853,'TM Information'!$A:$A,'TM Information'!$F:$F,"No Match",0,1))</f>
        <v>-</v>
      </c>
      <c r="G2853" s="42">
        <f t="shared" si="44"/>
        <v>0</v>
      </c>
    </row>
    <row r="2854" spans="1:7">
      <c r="A2854" s="6" t="s">
        <v>100</v>
      </c>
      <c r="E2854" s="6" t="str">
        <f>IF(D2854="","-",_xlfn.XLOOKUP(D2854,'TM Information'!$A:$A,'TM Information'!$D:$D,"No Match",0,1))</f>
        <v>-</v>
      </c>
      <c r="F2854" s="6" t="str">
        <f>IF(D2854="","-",_xlfn.XLOOKUP(D2854,'TM Information'!$A:$A,'TM Information'!$F:$F,"No Match",0,1))</f>
        <v>-</v>
      </c>
      <c r="G2854" s="42">
        <f t="shared" si="44"/>
        <v>0</v>
      </c>
    </row>
    <row r="2855" spans="1:7">
      <c r="A2855" s="6" t="s">
        <v>100</v>
      </c>
      <c r="E2855" s="6" t="str">
        <f>IF(D2855="","-",_xlfn.XLOOKUP(D2855,'TM Information'!$A:$A,'TM Information'!$D:$D,"No Match",0,1))</f>
        <v>-</v>
      </c>
      <c r="F2855" s="6" t="str">
        <f>IF(D2855="","-",_xlfn.XLOOKUP(D2855,'TM Information'!$A:$A,'TM Information'!$F:$F,"No Match",0,1))</f>
        <v>-</v>
      </c>
      <c r="G2855" s="42">
        <f t="shared" si="44"/>
        <v>0</v>
      </c>
    </row>
    <row r="2856" spans="1:7">
      <c r="A2856" s="6" t="s">
        <v>100</v>
      </c>
      <c r="E2856" s="6" t="str">
        <f>IF(D2856="","-",_xlfn.XLOOKUP(D2856,'TM Information'!$A:$A,'TM Information'!$D:$D,"No Match",0,1))</f>
        <v>-</v>
      </c>
      <c r="F2856" s="6" t="str">
        <f>IF(D2856="","-",_xlfn.XLOOKUP(D2856,'TM Information'!$A:$A,'TM Information'!$F:$F,"No Match",0,1))</f>
        <v>-</v>
      </c>
      <c r="G2856" s="42">
        <f t="shared" si="44"/>
        <v>0</v>
      </c>
    </row>
    <row r="2857" spans="1:7">
      <c r="A2857" s="6" t="s">
        <v>100</v>
      </c>
      <c r="E2857" s="6" t="str">
        <f>IF(D2857="","-",_xlfn.XLOOKUP(D2857,'TM Information'!$A:$A,'TM Information'!$D:$D,"No Match",0,1))</f>
        <v>-</v>
      </c>
      <c r="F2857" s="6" t="str">
        <f>IF(D2857="","-",_xlfn.XLOOKUP(D2857,'TM Information'!$A:$A,'TM Information'!$F:$F,"No Match",0,1))</f>
        <v>-</v>
      </c>
      <c r="G2857" s="42">
        <f t="shared" si="44"/>
        <v>0</v>
      </c>
    </row>
    <row r="2858" spans="1:7">
      <c r="A2858" s="6" t="s">
        <v>100</v>
      </c>
      <c r="E2858" s="6" t="str">
        <f>IF(D2858="","-",_xlfn.XLOOKUP(D2858,'TM Information'!$A:$A,'TM Information'!$D:$D,"No Match",0,1))</f>
        <v>-</v>
      </c>
      <c r="F2858" s="6" t="str">
        <f>IF(D2858="","-",_xlfn.XLOOKUP(D2858,'TM Information'!$A:$A,'TM Information'!$F:$F,"No Match",0,1))</f>
        <v>-</v>
      </c>
      <c r="G2858" s="42">
        <f t="shared" si="44"/>
        <v>0</v>
      </c>
    </row>
    <row r="2859" spans="1:7">
      <c r="A2859" s="6" t="s">
        <v>100</v>
      </c>
      <c r="E2859" s="6" t="str">
        <f>IF(D2859="","-",_xlfn.XLOOKUP(D2859,'TM Information'!$A:$A,'TM Information'!$D:$D,"No Match",0,1))</f>
        <v>-</v>
      </c>
      <c r="F2859" s="6" t="str">
        <f>IF(D2859="","-",_xlfn.XLOOKUP(D2859,'TM Information'!$A:$A,'TM Information'!$F:$F,"No Match",0,1))</f>
        <v>-</v>
      </c>
      <c r="G2859" s="42">
        <f t="shared" si="44"/>
        <v>0</v>
      </c>
    </row>
    <row r="2860" spans="1:7">
      <c r="A2860" s="6" t="s">
        <v>100</v>
      </c>
      <c r="E2860" s="6" t="str">
        <f>IF(D2860="","-",_xlfn.XLOOKUP(D2860,'TM Information'!$A:$A,'TM Information'!$D:$D,"No Match",0,1))</f>
        <v>-</v>
      </c>
      <c r="F2860" s="6" t="str">
        <f>IF(D2860="","-",_xlfn.XLOOKUP(D2860,'TM Information'!$A:$A,'TM Information'!$F:$F,"No Match",0,1))</f>
        <v>-</v>
      </c>
      <c r="G2860" s="42">
        <f t="shared" si="44"/>
        <v>0</v>
      </c>
    </row>
    <row r="2861" spans="1:7">
      <c r="A2861" s="6" t="s">
        <v>100</v>
      </c>
      <c r="E2861" s="6" t="str">
        <f>IF(D2861="","-",_xlfn.XLOOKUP(D2861,'TM Information'!$A:$A,'TM Information'!$D:$D,"No Match",0,1))</f>
        <v>-</v>
      </c>
      <c r="F2861" s="6" t="str">
        <f>IF(D2861="","-",_xlfn.XLOOKUP(D2861,'TM Information'!$A:$A,'TM Information'!$F:$F,"No Match",0,1))</f>
        <v>-</v>
      </c>
      <c r="G2861" s="42">
        <f t="shared" si="44"/>
        <v>0</v>
      </c>
    </row>
    <row r="2862" spans="1:7">
      <c r="A2862" s="6" t="s">
        <v>100</v>
      </c>
      <c r="E2862" s="6" t="str">
        <f>IF(D2862="","-",_xlfn.XLOOKUP(D2862,'TM Information'!$A:$A,'TM Information'!$D:$D,"No Match",0,1))</f>
        <v>-</v>
      </c>
      <c r="F2862" s="6" t="str">
        <f>IF(D2862="","-",_xlfn.XLOOKUP(D2862,'TM Information'!$A:$A,'TM Information'!$F:$F,"No Match",0,1))</f>
        <v>-</v>
      </c>
      <c r="G2862" s="42">
        <f t="shared" ref="G2862:G2925" si="45">COUNTIF(D:D,D2862)</f>
        <v>0</v>
      </c>
    </row>
    <row r="2863" spans="1:7">
      <c r="A2863" s="6" t="s">
        <v>100</v>
      </c>
      <c r="E2863" s="6" t="str">
        <f>IF(D2863="","-",_xlfn.XLOOKUP(D2863,'TM Information'!$A:$A,'TM Information'!$D:$D,"No Match",0,1))</f>
        <v>-</v>
      </c>
      <c r="F2863" s="6" t="str">
        <f>IF(D2863="","-",_xlfn.XLOOKUP(D2863,'TM Information'!$A:$A,'TM Information'!$F:$F,"No Match",0,1))</f>
        <v>-</v>
      </c>
      <c r="G2863" s="42">
        <f t="shared" si="45"/>
        <v>0</v>
      </c>
    </row>
    <row r="2864" spans="1:7">
      <c r="A2864" s="6" t="s">
        <v>100</v>
      </c>
      <c r="E2864" s="6" t="str">
        <f>IF(D2864="","-",_xlfn.XLOOKUP(D2864,'TM Information'!$A:$A,'TM Information'!$D:$D,"No Match",0,1))</f>
        <v>-</v>
      </c>
      <c r="F2864" s="6" t="str">
        <f>IF(D2864="","-",_xlfn.XLOOKUP(D2864,'TM Information'!$A:$A,'TM Information'!$F:$F,"No Match",0,1))</f>
        <v>-</v>
      </c>
      <c r="G2864" s="42">
        <f t="shared" si="45"/>
        <v>0</v>
      </c>
    </row>
    <row r="2865" spans="1:7">
      <c r="A2865" s="6" t="s">
        <v>100</v>
      </c>
      <c r="E2865" s="6" t="str">
        <f>IF(D2865="","-",_xlfn.XLOOKUP(D2865,'TM Information'!$A:$A,'TM Information'!$D:$D,"No Match",0,1))</f>
        <v>-</v>
      </c>
      <c r="F2865" s="6" t="str">
        <f>IF(D2865="","-",_xlfn.XLOOKUP(D2865,'TM Information'!$A:$A,'TM Information'!$F:$F,"No Match",0,1))</f>
        <v>-</v>
      </c>
      <c r="G2865" s="42">
        <f t="shared" si="45"/>
        <v>0</v>
      </c>
    </row>
    <row r="2866" spans="1:7">
      <c r="A2866" s="6" t="s">
        <v>100</v>
      </c>
      <c r="E2866" s="6" t="str">
        <f>IF(D2866="","-",_xlfn.XLOOKUP(D2866,'TM Information'!$A:$A,'TM Information'!$D:$D,"No Match",0,1))</f>
        <v>-</v>
      </c>
      <c r="F2866" s="6" t="str">
        <f>IF(D2866="","-",_xlfn.XLOOKUP(D2866,'TM Information'!$A:$A,'TM Information'!$F:$F,"No Match",0,1))</f>
        <v>-</v>
      </c>
      <c r="G2866" s="42">
        <f t="shared" si="45"/>
        <v>0</v>
      </c>
    </row>
    <row r="2867" spans="1:7">
      <c r="A2867" s="6" t="s">
        <v>100</v>
      </c>
      <c r="E2867" s="6" t="str">
        <f>IF(D2867="","-",_xlfn.XLOOKUP(D2867,'TM Information'!$A:$A,'TM Information'!$D:$D,"No Match",0,1))</f>
        <v>-</v>
      </c>
      <c r="F2867" s="6" t="str">
        <f>IF(D2867="","-",_xlfn.XLOOKUP(D2867,'TM Information'!$A:$A,'TM Information'!$F:$F,"No Match",0,1))</f>
        <v>-</v>
      </c>
      <c r="G2867" s="42">
        <f t="shared" si="45"/>
        <v>0</v>
      </c>
    </row>
    <row r="2868" spans="1:7">
      <c r="A2868" s="6" t="s">
        <v>100</v>
      </c>
      <c r="E2868" s="6" t="str">
        <f>IF(D2868="","-",_xlfn.XLOOKUP(D2868,'TM Information'!$A:$A,'TM Information'!$D:$D,"No Match",0,1))</f>
        <v>-</v>
      </c>
      <c r="F2868" s="6" t="str">
        <f>IF(D2868="","-",_xlfn.XLOOKUP(D2868,'TM Information'!$A:$A,'TM Information'!$F:$F,"No Match",0,1))</f>
        <v>-</v>
      </c>
      <c r="G2868" s="42">
        <f t="shared" si="45"/>
        <v>0</v>
      </c>
    </row>
    <row r="2869" spans="1:7">
      <c r="A2869" s="6" t="s">
        <v>100</v>
      </c>
      <c r="E2869" s="6" t="str">
        <f>IF(D2869="","-",_xlfn.XLOOKUP(D2869,'TM Information'!$A:$A,'TM Information'!$D:$D,"No Match",0,1))</f>
        <v>-</v>
      </c>
      <c r="F2869" s="6" t="str">
        <f>IF(D2869="","-",_xlfn.XLOOKUP(D2869,'TM Information'!$A:$A,'TM Information'!$F:$F,"No Match",0,1))</f>
        <v>-</v>
      </c>
      <c r="G2869" s="42">
        <f t="shared" si="45"/>
        <v>0</v>
      </c>
    </row>
    <row r="2870" spans="1:7">
      <c r="A2870" s="6" t="s">
        <v>100</v>
      </c>
      <c r="E2870" s="6" t="str">
        <f>IF(D2870="","-",_xlfn.XLOOKUP(D2870,'TM Information'!$A:$A,'TM Information'!$D:$D,"No Match",0,1))</f>
        <v>-</v>
      </c>
      <c r="F2870" s="6" t="str">
        <f>IF(D2870="","-",_xlfn.XLOOKUP(D2870,'TM Information'!$A:$A,'TM Information'!$F:$F,"No Match",0,1))</f>
        <v>-</v>
      </c>
      <c r="G2870" s="42">
        <f t="shared" si="45"/>
        <v>0</v>
      </c>
    </row>
    <row r="2871" spans="1:7">
      <c r="A2871" s="6" t="s">
        <v>100</v>
      </c>
      <c r="E2871" s="6" t="str">
        <f>IF(D2871="","-",_xlfn.XLOOKUP(D2871,'TM Information'!$A:$A,'TM Information'!$D:$D,"No Match",0,1))</f>
        <v>-</v>
      </c>
      <c r="F2871" s="6" t="str">
        <f>IF(D2871="","-",_xlfn.XLOOKUP(D2871,'TM Information'!$A:$A,'TM Information'!$F:$F,"No Match",0,1))</f>
        <v>-</v>
      </c>
      <c r="G2871" s="42">
        <f t="shared" si="45"/>
        <v>0</v>
      </c>
    </row>
    <row r="2872" spans="1:7">
      <c r="A2872" s="6" t="s">
        <v>100</v>
      </c>
      <c r="E2872" s="6" t="str">
        <f>IF(D2872="","-",_xlfn.XLOOKUP(D2872,'TM Information'!$A:$A,'TM Information'!$D:$D,"No Match",0,1))</f>
        <v>-</v>
      </c>
      <c r="F2872" s="6" t="str">
        <f>IF(D2872="","-",_xlfn.XLOOKUP(D2872,'TM Information'!$A:$A,'TM Information'!$F:$F,"No Match",0,1))</f>
        <v>-</v>
      </c>
      <c r="G2872" s="42">
        <f t="shared" si="45"/>
        <v>0</v>
      </c>
    </row>
    <row r="2873" spans="1:7">
      <c r="A2873" s="6" t="s">
        <v>100</v>
      </c>
      <c r="E2873" s="6" t="str">
        <f>IF(D2873="","-",_xlfn.XLOOKUP(D2873,'TM Information'!$A:$A,'TM Information'!$D:$D,"No Match",0,1))</f>
        <v>-</v>
      </c>
      <c r="F2873" s="6" t="str">
        <f>IF(D2873="","-",_xlfn.XLOOKUP(D2873,'TM Information'!$A:$A,'TM Information'!$F:$F,"No Match",0,1))</f>
        <v>-</v>
      </c>
      <c r="G2873" s="42">
        <f t="shared" si="45"/>
        <v>0</v>
      </c>
    </row>
    <row r="2874" spans="1:7">
      <c r="A2874" s="6" t="s">
        <v>100</v>
      </c>
      <c r="E2874" s="6" t="str">
        <f>IF(D2874="","-",_xlfn.XLOOKUP(D2874,'TM Information'!$A:$A,'TM Information'!$D:$D,"No Match",0,1))</f>
        <v>-</v>
      </c>
      <c r="F2874" s="6" t="str">
        <f>IF(D2874="","-",_xlfn.XLOOKUP(D2874,'TM Information'!$A:$A,'TM Information'!$F:$F,"No Match",0,1))</f>
        <v>-</v>
      </c>
      <c r="G2874" s="42">
        <f t="shared" si="45"/>
        <v>0</v>
      </c>
    </row>
    <row r="2875" spans="1:7">
      <c r="A2875" s="6" t="s">
        <v>100</v>
      </c>
      <c r="E2875" s="6" t="str">
        <f>IF(D2875="","-",_xlfn.XLOOKUP(D2875,'TM Information'!$A:$A,'TM Information'!$D:$D,"No Match",0,1))</f>
        <v>-</v>
      </c>
      <c r="F2875" s="6" t="str">
        <f>IF(D2875="","-",_xlfn.XLOOKUP(D2875,'TM Information'!$A:$A,'TM Information'!$F:$F,"No Match",0,1))</f>
        <v>-</v>
      </c>
      <c r="G2875" s="42">
        <f t="shared" si="45"/>
        <v>0</v>
      </c>
    </row>
    <row r="2876" spans="1:7">
      <c r="A2876" s="6" t="s">
        <v>100</v>
      </c>
      <c r="E2876" s="6" t="str">
        <f>IF(D2876="","-",_xlfn.XLOOKUP(D2876,'TM Information'!$A:$A,'TM Information'!$D:$D,"No Match",0,1))</f>
        <v>-</v>
      </c>
      <c r="F2876" s="6" t="str">
        <f>IF(D2876="","-",_xlfn.XLOOKUP(D2876,'TM Information'!$A:$A,'TM Information'!$F:$F,"No Match",0,1))</f>
        <v>-</v>
      </c>
      <c r="G2876" s="42">
        <f t="shared" si="45"/>
        <v>0</v>
      </c>
    </row>
    <row r="2877" spans="1:7">
      <c r="A2877" s="6" t="s">
        <v>100</v>
      </c>
      <c r="E2877" s="6" t="str">
        <f>IF(D2877="","-",_xlfn.XLOOKUP(D2877,'TM Information'!$A:$A,'TM Information'!$D:$D,"No Match",0,1))</f>
        <v>-</v>
      </c>
      <c r="F2877" s="6" t="str">
        <f>IF(D2877="","-",_xlfn.XLOOKUP(D2877,'TM Information'!$A:$A,'TM Information'!$F:$F,"No Match",0,1))</f>
        <v>-</v>
      </c>
      <c r="G2877" s="42">
        <f t="shared" si="45"/>
        <v>0</v>
      </c>
    </row>
    <row r="2878" spans="1:7">
      <c r="A2878" s="6" t="s">
        <v>100</v>
      </c>
      <c r="E2878" s="6" t="str">
        <f>IF(D2878="","-",_xlfn.XLOOKUP(D2878,'TM Information'!$A:$A,'TM Information'!$D:$D,"No Match",0,1))</f>
        <v>-</v>
      </c>
      <c r="F2878" s="6" t="str">
        <f>IF(D2878="","-",_xlfn.XLOOKUP(D2878,'TM Information'!$A:$A,'TM Information'!$F:$F,"No Match",0,1))</f>
        <v>-</v>
      </c>
      <c r="G2878" s="42">
        <f t="shared" si="45"/>
        <v>0</v>
      </c>
    </row>
    <row r="2879" spans="1:7">
      <c r="A2879" s="6" t="s">
        <v>100</v>
      </c>
      <c r="E2879" s="6" t="str">
        <f>IF(D2879="","-",_xlfn.XLOOKUP(D2879,'TM Information'!$A:$A,'TM Information'!$D:$D,"No Match",0,1))</f>
        <v>-</v>
      </c>
      <c r="F2879" s="6" t="str">
        <f>IF(D2879="","-",_xlfn.XLOOKUP(D2879,'TM Information'!$A:$A,'TM Information'!$F:$F,"No Match",0,1))</f>
        <v>-</v>
      </c>
      <c r="G2879" s="42">
        <f t="shared" si="45"/>
        <v>0</v>
      </c>
    </row>
    <row r="2880" spans="1:7">
      <c r="A2880" s="6" t="s">
        <v>100</v>
      </c>
      <c r="E2880" s="6" t="str">
        <f>IF(D2880="","-",_xlfn.XLOOKUP(D2880,'TM Information'!$A:$A,'TM Information'!$D:$D,"No Match",0,1))</f>
        <v>-</v>
      </c>
      <c r="F2880" s="6" t="str">
        <f>IF(D2880="","-",_xlfn.XLOOKUP(D2880,'TM Information'!$A:$A,'TM Information'!$F:$F,"No Match",0,1))</f>
        <v>-</v>
      </c>
      <c r="G2880" s="42">
        <f t="shared" si="45"/>
        <v>0</v>
      </c>
    </row>
    <row r="2881" spans="1:7">
      <c r="A2881" s="6" t="s">
        <v>100</v>
      </c>
      <c r="E2881" s="6" t="str">
        <f>IF(D2881="","-",_xlfn.XLOOKUP(D2881,'TM Information'!$A:$A,'TM Information'!$D:$D,"No Match",0,1))</f>
        <v>-</v>
      </c>
      <c r="F2881" s="6" t="str">
        <f>IF(D2881="","-",_xlfn.XLOOKUP(D2881,'TM Information'!$A:$A,'TM Information'!$F:$F,"No Match",0,1))</f>
        <v>-</v>
      </c>
      <c r="G2881" s="42">
        <f t="shared" si="45"/>
        <v>0</v>
      </c>
    </row>
    <row r="2882" spans="1:7">
      <c r="A2882" s="6" t="s">
        <v>100</v>
      </c>
      <c r="E2882" s="6" t="str">
        <f>IF(D2882="","-",_xlfn.XLOOKUP(D2882,'TM Information'!$A:$A,'TM Information'!$D:$D,"No Match",0,1))</f>
        <v>-</v>
      </c>
      <c r="F2882" s="6" t="str">
        <f>IF(D2882="","-",_xlfn.XLOOKUP(D2882,'TM Information'!$A:$A,'TM Information'!$F:$F,"No Match",0,1))</f>
        <v>-</v>
      </c>
      <c r="G2882" s="42">
        <f t="shared" si="45"/>
        <v>0</v>
      </c>
    </row>
    <row r="2883" spans="1:7">
      <c r="A2883" s="6" t="s">
        <v>100</v>
      </c>
      <c r="E2883" s="6" t="str">
        <f>IF(D2883="","-",_xlfn.XLOOKUP(D2883,'TM Information'!$A:$A,'TM Information'!$D:$D,"No Match",0,1))</f>
        <v>-</v>
      </c>
      <c r="F2883" s="6" t="str">
        <f>IF(D2883="","-",_xlfn.XLOOKUP(D2883,'TM Information'!$A:$A,'TM Information'!$F:$F,"No Match",0,1))</f>
        <v>-</v>
      </c>
      <c r="G2883" s="42">
        <f t="shared" si="45"/>
        <v>0</v>
      </c>
    </row>
    <row r="2884" spans="1:7">
      <c r="A2884" s="6" t="s">
        <v>100</v>
      </c>
      <c r="E2884" s="6" t="str">
        <f>IF(D2884="","-",_xlfn.XLOOKUP(D2884,'TM Information'!$A:$A,'TM Information'!$D:$D,"No Match",0,1))</f>
        <v>-</v>
      </c>
      <c r="F2884" s="6" t="str">
        <f>IF(D2884="","-",_xlfn.XLOOKUP(D2884,'TM Information'!$A:$A,'TM Information'!$F:$F,"No Match",0,1))</f>
        <v>-</v>
      </c>
      <c r="G2884" s="42">
        <f t="shared" si="45"/>
        <v>0</v>
      </c>
    </row>
    <row r="2885" spans="1:7">
      <c r="A2885" s="6" t="s">
        <v>100</v>
      </c>
      <c r="E2885" s="6" t="str">
        <f>IF(D2885="","-",_xlfn.XLOOKUP(D2885,'TM Information'!$A:$A,'TM Information'!$D:$D,"No Match",0,1))</f>
        <v>-</v>
      </c>
      <c r="F2885" s="6" t="str">
        <f>IF(D2885="","-",_xlfn.XLOOKUP(D2885,'TM Information'!$A:$A,'TM Information'!$F:$F,"No Match",0,1))</f>
        <v>-</v>
      </c>
      <c r="G2885" s="42">
        <f t="shared" si="45"/>
        <v>0</v>
      </c>
    </row>
    <row r="2886" spans="1:7">
      <c r="A2886" s="6" t="s">
        <v>100</v>
      </c>
      <c r="E2886" s="6" t="str">
        <f>IF(D2886="","-",_xlfn.XLOOKUP(D2886,'TM Information'!$A:$A,'TM Information'!$D:$D,"No Match",0,1))</f>
        <v>-</v>
      </c>
      <c r="F2886" s="6" t="str">
        <f>IF(D2886="","-",_xlfn.XLOOKUP(D2886,'TM Information'!$A:$A,'TM Information'!$F:$F,"No Match",0,1))</f>
        <v>-</v>
      </c>
      <c r="G2886" s="42">
        <f t="shared" si="45"/>
        <v>0</v>
      </c>
    </row>
    <row r="2887" spans="1:7">
      <c r="A2887" s="6" t="s">
        <v>100</v>
      </c>
      <c r="E2887" s="6" t="str">
        <f>IF(D2887="","-",_xlfn.XLOOKUP(D2887,'TM Information'!$A:$A,'TM Information'!$D:$D,"No Match",0,1))</f>
        <v>-</v>
      </c>
      <c r="F2887" s="6" t="str">
        <f>IF(D2887="","-",_xlfn.XLOOKUP(D2887,'TM Information'!$A:$A,'TM Information'!$F:$F,"No Match",0,1))</f>
        <v>-</v>
      </c>
      <c r="G2887" s="42">
        <f t="shared" si="45"/>
        <v>0</v>
      </c>
    </row>
    <row r="2888" spans="1:7">
      <c r="A2888" s="6" t="s">
        <v>100</v>
      </c>
      <c r="E2888" s="6" t="str">
        <f>IF(D2888="","-",_xlfn.XLOOKUP(D2888,'TM Information'!$A:$A,'TM Information'!$D:$D,"No Match",0,1))</f>
        <v>-</v>
      </c>
      <c r="F2888" s="6" t="str">
        <f>IF(D2888="","-",_xlfn.XLOOKUP(D2888,'TM Information'!$A:$A,'TM Information'!$F:$F,"No Match",0,1))</f>
        <v>-</v>
      </c>
      <c r="G2888" s="42">
        <f t="shared" si="45"/>
        <v>0</v>
      </c>
    </row>
    <row r="2889" spans="1:7">
      <c r="A2889" s="6" t="s">
        <v>100</v>
      </c>
      <c r="E2889" s="6" t="str">
        <f>IF(D2889="","-",_xlfn.XLOOKUP(D2889,'TM Information'!$A:$A,'TM Information'!$D:$D,"No Match",0,1))</f>
        <v>-</v>
      </c>
      <c r="F2889" s="6" t="str">
        <f>IF(D2889="","-",_xlfn.XLOOKUP(D2889,'TM Information'!$A:$A,'TM Information'!$F:$F,"No Match",0,1))</f>
        <v>-</v>
      </c>
      <c r="G2889" s="42">
        <f t="shared" si="45"/>
        <v>0</v>
      </c>
    </row>
    <row r="2890" spans="1:7">
      <c r="A2890" s="6" t="s">
        <v>100</v>
      </c>
      <c r="E2890" s="6" t="str">
        <f>IF(D2890="","-",_xlfn.XLOOKUP(D2890,'TM Information'!$A:$A,'TM Information'!$D:$D,"No Match",0,1))</f>
        <v>-</v>
      </c>
      <c r="F2890" s="6" t="str">
        <f>IF(D2890="","-",_xlfn.XLOOKUP(D2890,'TM Information'!$A:$A,'TM Information'!$F:$F,"No Match",0,1))</f>
        <v>-</v>
      </c>
      <c r="G2890" s="42">
        <f t="shared" si="45"/>
        <v>0</v>
      </c>
    </row>
    <row r="2891" spans="1:7">
      <c r="A2891" s="6" t="s">
        <v>100</v>
      </c>
      <c r="E2891" s="6" t="str">
        <f>IF(D2891="","-",_xlfn.XLOOKUP(D2891,'TM Information'!$A:$A,'TM Information'!$D:$D,"No Match",0,1))</f>
        <v>-</v>
      </c>
      <c r="F2891" s="6" t="str">
        <f>IF(D2891="","-",_xlfn.XLOOKUP(D2891,'TM Information'!$A:$A,'TM Information'!$F:$F,"No Match",0,1))</f>
        <v>-</v>
      </c>
      <c r="G2891" s="42">
        <f t="shared" si="45"/>
        <v>0</v>
      </c>
    </row>
    <row r="2892" spans="1:7">
      <c r="A2892" s="6" t="s">
        <v>100</v>
      </c>
      <c r="E2892" s="6" t="str">
        <f>IF(D2892="","-",_xlfn.XLOOKUP(D2892,'TM Information'!$A:$A,'TM Information'!$D:$D,"No Match",0,1))</f>
        <v>-</v>
      </c>
      <c r="F2892" s="6" t="str">
        <f>IF(D2892="","-",_xlfn.XLOOKUP(D2892,'TM Information'!$A:$A,'TM Information'!$F:$F,"No Match",0,1))</f>
        <v>-</v>
      </c>
      <c r="G2892" s="42">
        <f t="shared" si="45"/>
        <v>0</v>
      </c>
    </row>
    <row r="2893" spans="1:7">
      <c r="A2893" s="6" t="s">
        <v>100</v>
      </c>
      <c r="E2893" s="6" t="str">
        <f>IF(D2893="","-",_xlfn.XLOOKUP(D2893,'TM Information'!$A:$A,'TM Information'!$D:$D,"No Match",0,1))</f>
        <v>-</v>
      </c>
      <c r="F2893" s="6" t="str">
        <f>IF(D2893="","-",_xlfn.XLOOKUP(D2893,'TM Information'!$A:$A,'TM Information'!$F:$F,"No Match",0,1))</f>
        <v>-</v>
      </c>
      <c r="G2893" s="42">
        <f t="shared" si="45"/>
        <v>0</v>
      </c>
    </row>
    <row r="2894" spans="1:7">
      <c r="A2894" s="6" t="s">
        <v>100</v>
      </c>
      <c r="E2894" s="6" t="str">
        <f>IF(D2894="","-",_xlfn.XLOOKUP(D2894,'TM Information'!$A:$A,'TM Information'!$D:$D,"No Match",0,1))</f>
        <v>-</v>
      </c>
      <c r="F2894" s="6" t="str">
        <f>IF(D2894="","-",_xlfn.XLOOKUP(D2894,'TM Information'!$A:$A,'TM Information'!$F:$F,"No Match",0,1))</f>
        <v>-</v>
      </c>
      <c r="G2894" s="42">
        <f t="shared" si="45"/>
        <v>0</v>
      </c>
    </row>
    <row r="2895" spans="1:7">
      <c r="A2895" s="6" t="s">
        <v>100</v>
      </c>
      <c r="E2895" s="6" t="str">
        <f>IF(D2895="","-",_xlfn.XLOOKUP(D2895,'TM Information'!$A:$A,'TM Information'!$D:$D,"No Match",0,1))</f>
        <v>-</v>
      </c>
      <c r="F2895" s="6" t="str">
        <f>IF(D2895="","-",_xlfn.XLOOKUP(D2895,'TM Information'!$A:$A,'TM Information'!$F:$F,"No Match",0,1))</f>
        <v>-</v>
      </c>
      <c r="G2895" s="42">
        <f t="shared" si="45"/>
        <v>0</v>
      </c>
    </row>
    <row r="2896" spans="1:7">
      <c r="A2896" s="6" t="s">
        <v>100</v>
      </c>
      <c r="E2896" s="6" t="str">
        <f>IF(D2896="","-",_xlfn.XLOOKUP(D2896,'TM Information'!$A:$A,'TM Information'!$D:$D,"No Match",0,1))</f>
        <v>-</v>
      </c>
      <c r="F2896" s="6" t="str">
        <f>IF(D2896="","-",_xlfn.XLOOKUP(D2896,'TM Information'!$A:$A,'TM Information'!$F:$F,"No Match",0,1))</f>
        <v>-</v>
      </c>
      <c r="G2896" s="42">
        <f t="shared" si="45"/>
        <v>0</v>
      </c>
    </row>
    <row r="2897" spans="1:7">
      <c r="A2897" s="6" t="s">
        <v>100</v>
      </c>
      <c r="E2897" s="6" t="str">
        <f>IF(D2897="","-",_xlfn.XLOOKUP(D2897,'TM Information'!$A:$A,'TM Information'!$D:$D,"No Match",0,1))</f>
        <v>-</v>
      </c>
      <c r="F2897" s="6" t="str">
        <f>IF(D2897="","-",_xlfn.XLOOKUP(D2897,'TM Information'!$A:$A,'TM Information'!$F:$F,"No Match",0,1))</f>
        <v>-</v>
      </c>
      <c r="G2897" s="42">
        <f t="shared" si="45"/>
        <v>0</v>
      </c>
    </row>
    <row r="2898" spans="1:7">
      <c r="A2898" s="6" t="s">
        <v>100</v>
      </c>
      <c r="E2898" s="6" t="str">
        <f>IF(D2898="","-",_xlfn.XLOOKUP(D2898,'TM Information'!$A:$A,'TM Information'!$D:$D,"No Match",0,1))</f>
        <v>-</v>
      </c>
      <c r="F2898" s="6" t="str">
        <f>IF(D2898="","-",_xlfn.XLOOKUP(D2898,'TM Information'!$A:$A,'TM Information'!$F:$F,"No Match",0,1))</f>
        <v>-</v>
      </c>
      <c r="G2898" s="42">
        <f t="shared" si="45"/>
        <v>0</v>
      </c>
    </row>
    <row r="2899" spans="1:7">
      <c r="A2899" s="6" t="s">
        <v>100</v>
      </c>
      <c r="E2899" s="6" t="str">
        <f>IF(D2899="","-",_xlfn.XLOOKUP(D2899,'TM Information'!$A:$A,'TM Information'!$D:$D,"No Match",0,1))</f>
        <v>-</v>
      </c>
      <c r="F2899" s="6" t="str">
        <f>IF(D2899="","-",_xlfn.XLOOKUP(D2899,'TM Information'!$A:$A,'TM Information'!$F:$F,"No Match",0,1))</f>
        <v>-</v>
      </c>
      <c r="G2899" s="42">
        <f t="shared" si="45"/>
        <v>0</v>
      </c>
    </row>
    <row r="2900" spans="1:7">
      <c r="A2900" s="6" t="s">
        <v>100</v>
      </c>
      <c r="E2900" s="6" t="str">
        <f>IF(D2900="","-",_xlfn.XLOOKUP(D2900,'TM Information'!$A:$A,'TM Information'!$D:$D,"No Match",0,1))</f>
        <v>-</v>
      </c>
      <c r="F2900" s="6" t="str">
        <f>IF(D2900="","-",_xlfn.XLOOKUP(D2900,'TM Information'!$A:$A,'TM Information'!$F:$F,"No Match",0,1))</f>
        <v>-</v>
      </c>
      <c r="G2900" s="42">
        <f t="shared" si="45"/>
        <v>0</v>
      </c>
    </row>
    <row r="2901" spans="1:7">
      <c r="A2901" s="6" t="s">
        <v>100</v>
      </c>
      <c r="E2901" s="6" t="str">
        <f>IF(D2901="","-",_xlfn.XLOOKUP(D2901,'TM Information'!$A:$A,'TM Information'!$D:$D,"No Match",0,1))</f>
        <v>-</v>
      </c>
      <c r="F2901" s="6" t="str">
        <f>IF(D2901="","-",_xlfn.XLOOKUP(D2901,'TM Information'!$A:$A,'TM Information'!$F:$F,"No Match",0,1))</f>
        <v>-</v>
      </c>
      <c r="G2901" s="42">
        <f t="shared" si="45"/>
        <v>0</v>
      </c>
    </row>
    <row r="2902" spans="1:7">
      <c r="A2902" s="6" t="s">
        <v>100</v>
      </c>
      <c r="E2902" s="6" t="str">
        <f>IF(D2902="","-",_xlfn.XLOOKUP(D2902,'TM Information'!$A:$A,'TM Information'!$D:$D,"No Match",0,1))</f>
        <v>-</v>
      </c>
      <c r="F2902" s="6" t="str">
        <f>IF(D2902="","-",_xlfn.XLOOKUP(D2902,'TM Information'!$A:$A,'TM Information'!$F:$F,"No Match",0,1))</f>
        <v>-</v>
      </c>
      <c r="G2902" s="42">
        <f t="shared" si="45"/>
        <v>0</v>
      </c>
    </row>
    <row r="2903" spans="1:7">
      <c r="A2903" s="6" t="s">
        <v>100</v>
      </c>
      <c r="E2903" s="6" t="str">
        <f>IF(D2903="","-",_xlfn.XLOOKUP(D2903,'TM Information'!$A:$A,'TM Information'!$D:$D,"No Match",0,1))</f>
        <v>-</v>
      </c>
      <c r="F2903" s="6" t="str">
        <f>IF(D2903="","-",_xlfn.XLOOKUP(D2903,'TM Information'!$A:$A,'TM Information'!$F:$F,"No Match",0,1))</f>
        <v>-</v>
      </c>
      <c r="G2903" s="42">
        <f t="shared" si="45"/>
        <v>0</v>
      </c>
    </row>
    <row r="2904" spans="1:7">
      <c r="A2904" s="6" t="s">
        <v>100</v>
      </c>
      <c r="E2904" s="6" t="str">
        <f>IF(D2904="","-",_xlfn.XLOOKUP(D2904,'TM Information'!$A:$A,'TM Information'!$D:$D,"No Match",0,1))</f>
        <v>-</v>
      </c>
      <c r="F2904" s="6" t="str">
        <f>IF(D2904="","-",_xlfn.XLOOKUP(D2904,'TM Information'!$A:$A,'TM Information'!$F:$F,"No Match",0,1))</f>
        <v>-</v>
      </c>
      <c r="G2904" s="42">
        <f t="shared" si="45"/>
        <v>0</v>
      </c>
    </row>
    <row r="2905" spans="1:7">
      <c r="A2905" s="6" t="s">
        <v>100</v>
      </c>
      <c r="E2905" s="6" t="str">
        <f>IF(D2905="","-",_xlfn.XLOOKUP(D2905,'TM Information'!$A:$A,'TM Information'!$D:$D,"No Match",0,1))</f>
        <v>-</v>
      </c>
      <c r="F2905" s="6" t="str">
        <f>IF(D2905="","-",_xlfn.XLOOKUP(D2905,'TM Information'!$A:$A,'TM Information'!$F:$F,"No Match",0,1))</f>
        <v>-</v>
      </c>
      <c r="G2905" s="42">
        <f t="shared" si="45"/>
        <v>0</v>
      </c>
    </row>
    <row r="2906" spans="1:7">
      <c r="A2906" s="6" t="s">
        <v>100</v>
      </c>
      <c r="E2906" s="6" t="str">
        <f>IF(D2906="","-",_xlfn.XLOOKUP(D2906,'TM Information'!$A:$A,'TM Information'!$D:$D,"No Match",0,1))</f>
        <v>-</v>
      </c>
      <c r="F2906" s="6" t="str">
        <f>IF(D2906="","-",_xlfn.XLOOKUP(D2906,'TM Information'!$A:$A,'TM Information'!$F:$F,"No Match",0,1))</f>
        <v>-</v>
      </c>
      <c r="G2906" s="42">
        <f t="shared" si="45"/>
        <v>0</v>
      </c>
    </row>
    <row r="2907" spans="1:7">
      <c r="A2907" s="6" t="s">
        <v>100</v>
      </c>
      <c r="E2907" s="6" t="str">
        <f>IF(D2907="","-",_xlfn.XLOOKUP(D2907,'TM Information'!$A:$A,'TM Information'!$D:$D,"No Match",0,1))</f>
        <v>-</v>
      </c>
      <c r="F2907" s="6" t="str">
        <f>IF(D2907="","-",_xlfn.XLOOKUP(D2907,'TM Information'!$A:$A,'TM Information'!$F:$F,"No Match",0,1))</f>
        <v>-</v>
      </c>
      <c r="G2907" s="42">
        <f t="shared" si="45"/>
        <v>0</v>
      </c>
    </row>
    <row r="2908" spans="1:7">
      <c r="A2908" s="6" t="s">
        <v>100</v>
      </c>
      <c r="E2908" s="6" t="str">
        <f>IF(D2908="","-",_xlfn.XLOOKUP(D2908,'TM Information'!$A:$A,'TM Information'!$D:$D,"No Match",0,1))</f>
        <v>-</v>
      </c>
      <c r="F2908" s="6" t="str">
        <f>IF(D2908="","-",_xlfn.XLOOKUP(D2908,'TM Information'!$A:$A,'TM Information'!$F:$F,"No Match",0,1))</f>
        <v>-</v>
      </c>
      <c r="G2908" s="42">
        <f t="shared" si="45"/>
        <v>0</v>
      </c>
    </row>
    <row r="2909" spans="1:7">
      <c r="A2909" s="6" t="s">
        <v>100</v>
      </c>
      <c r="E2909" s="6" t="str">
        <f>IF(D2909="","-",_xlfn.XLOOKUP(D2909,'TM Information'!$A:$A,'TM Information'!$D:$D,"No Match",0,1))</f>
        <v>-</v>
      </c>
      <c r="F2909" s="6" t="str">
        <f>IF(D2909="","-",_xlfn.XLOOKUP(D2909,'TM Information'!$A:$A,'TM Information'!$F:$F,"No Match",0,1))</f>
        <v>-</v>
      </c>
      <c r="G2909" s="42">
        <f t="shared" si="45"/>
        <v>0</v>
      </c>
    </row>
    <row r="2910" spans="1:7">
      <c r="A2910" s="6" t="s">
        <v>100</v>
      </c>
      <c r="E2910" s="6" t="str">
        <f>IF(D2910="","-",_xlfn.XLOOKUP(D2910,'TM Information'!$A:$A,'TM Information'!$D:$D,"No Match",0,1))</f>
        <v>-</v>
      </c>
      <c r="F2910" s="6" t="str">
        <f>IF(D2910="","-",_xlfn.XLOOKUP(D2910,'TM Information'!$A:$A,'TM Information'!$F:$F,"No Match",0,1))</f>
        <v>-</v>
      </c>
      <c r="G2910" s="42">
        <f t="shared" si="45"/>
        <v>0</v>
      </c>
    </row>
    <row r="2911" spans="1:7">
      <c r="A2911" s="6" t="s">
        <v>100</v>
      </c>
      <c r="E2911" s="6" t="str">
        <f>IF(D2911="","-",_xlfn.XLOOKUP(D2911,'TM Information'!$A:$A,'TM Information'!$D:$D,"No Match",0,1))</f>
        <v>-</v>
      </c>
      <c r="F2911" s="6" t="str">
        <f>IF(D2911="","-",_xlfn.XLOOKUP(D2911,'TM Information'!$A:$A,'TM Information'!$F:$F,"No Match",0,1))</f>
        <v>-</v>
      </c>
      <c r="G2911" s="42">
        <f t="shared" si="45"/>
        <v>0</v>
      </c>
    </row>
    <row r="2912" spans="1:7">
      <c r="A2912" s="6" t="s">
        <v>100</v>
      </c>
      <c r="E2912" s="6" t="str">
        <f>IF(D2912="","-",_xlfn.XLOOKUP(D2912,'TM Information'!$A:$A,'TM Information'!$D:$D,"No Match",0,1))</f>
        <v>-</v>
      </c>
      <c r="F2912" s="6" t="str">
        <f>IF(D2912="","-",_xlfn.XLOOKUP(D2912,'TM Information'!$A:$A,'TM Information'!$F:$F,"No Match",0,1))</f>
        <v>-</v>
      </c>
      <c r="G2912" s="42">
        <f t="shared" si="45"/>
        <v>0</v>
      </c>
    </row>
    <row r="2913" spans="1:7">
      <c r="A2913" s="6" t="s">
        <v>100</v>
      </c>
      <c r="E2913" s="6" t="str">
        <f>IF(D2913="","-",_xlfn.XLOOKUP(D2913,'TM Information'!$A:$A,'TM Information'!$D:$D,"No Match",0,1))</f>
        <v>-</v>
      </c>
      <c r="F2913" s="6" t="str">
        <f>IF(D2913="","-",_xlfn.XLOOKUP(D2913,'TM Information'!$A:$A,'TM Information'!$F:$F,"No Match",0,1))</f>
        <v>-</v>
      </c>
      <c r="G2913" s="42">
        <f t="shared" si="45"/>
        <v>0</v>
      </c>
    </row>
    <row r="2914" spans="1:7">
      <c r="A2914" s="6" t="s">
        <v>100</v>
      </c>
      <c r="E2914" s="6" t="str">
        <f>IF(D2914="","-",_xlfn.XLOOKUP(D2914,'TM Information'!$A:$A,'TM Information'!$D:$D,"No Match",0,1))</f>
        <v>-</v>
      </c>
      <c r="F2914" s="6" t="str">
        <f>IF(D2914="","-",_xlfn.XLOOKUP(D2914,'TM Information'!$A:$A,'TM Information'!$F:$F,"No Match",0,1))</f>
        <v>-</v>
      </c>
      <c r="G2914" s="42">
        <f t="shared" si="45"/>
        <v>0</v>
      </c>
    </row>
    <row r="2915" spans="1:7">
      <c r="A2915" s="6" t="s">
        <v>100</v>
      </c>
      <c r="E2915" s="6" t="str">
        <f>IF(D2915="","-",_xlfn.XLOOKUP(D2915,'TM Information'!$A:$A,'TM Information'!$D:$D,"No Match",0,1))</f>
        <v>-</v>
      </c>
      <c r="F2915" s="6" t="str">
        <f>IF(D2915="","-",_xlfn.XLOOKUP(D2915,'TM Information'!$A:$A,'TM Information'!$F:$F,"No Match",0,1))</f>
        <v>-</v>
      </c>
      <c r="G2915" s="42">
        <f t="shared" si="45"/>
        <v>0</v>
      </c>
    </row>
    <row r="2916" spans="1:7">
      <c r="A2916" s="6" t="s">
        <v>100</v>
      </c>
      <c r="E2916" s="6" t="str">
        <f>IF(D2916="","-",_xlfn.XLOOKUP(D2916,'TM Information'!$A:$A,'TM Information'!$D:$D,"No Match",0,1))</f>
        <v>-</v>
      </c>
      <c r="F2916" s="6" t="str">
        <f>IF(D2916="","-",_xlfn.XLOOKUP(D2916,'TM Information'!$A:$A,'TM Information'!$F:$F,"No Match",0,1))</f>
        <v>-</v>
      </c>
      <c r="G2916" s="42">
        <f t="shared" si="45"/>
        <v>0</v>
      </c>
    </row>
    <row r="2917" spans="1:7">
      <c r="A2917" s="6" t="s">
        <v>100</v>
      </c>
      <c r="E2917" s="6" t="str">
        <f>IF(D2917="","-",_xlfn.XLOOKUP(D2917,'TM Information'!$A:$A,'TM Information'!$D:$D,"No Match",0,1))</f>
        <v>-</v>
      </c>
      <c r="F2917" s="6" t="str">
        <f>IF(D2917="","-",_xlfn.XLOOKUP(D2917,'TM Information'!$A:$A,'TM Information'!$F:$F,"No Match",0,1))</f>
        <v>-</v>
      </c>
      <c r="G2917" s="42">
        <f t="shared" si="45"/>
        <v>0</v>
      </c>
    </row>
    <row r="2918" spans="1:7">
      <c r="A2918" s="6" t="s">
        <v>100</v>
      </c>
      <c r="E2918" s="6" t="str">
        <f>IF(D2918="","-",_xlfn.XLOOKUP(D2918,'TM Information'!$A:$A,'TM Information'!$D:$D,"No Match",0,1))</f>
        <v>-</v>
      </c>
      <c r="F2918" s="6" t="str">
        <f>IF(D2918="","-",_xlfn.XLOOKUP(D2918,'TM Information'!$A:$A,'TM Information'!$F:$F,"No Match",0,1))</f>
        <v>-</v>
      </c>
      <c r="G2918" s="42">
        <f t="shared" si="45"/>
        <v>0</v>
      </c>
    </row>
    <row r="2919" spans="1:7">
      <c r="A2919" s="6" t="s">
        <v>100</v>
      </c>
      <c r="E2919" s="6" t="str">
        <f>IF(D2919="","-",_xlfn.XLOOKUP(D2919,'TM Information'!$A:$A,'TM Information'!$D:$D,"No Match",0,1))</f>
        <v>-</v>
      </c>
      <c r="F2919" s="6" t="str">
        <f>IF(D2919="","-",_xlfn.XLOOKUP(D2919,'TM Information'!$A:$A,'TM Information'!$F:$F,"No Match",0,1))</f>
        <v>-</v>
      </c>
      <c r="G2919" s="42">
        <f t="shared" si="45"/>
        <v>0</v>
      </c>
    </row>
    <row r="2920" spans="1:7">
      <c r="A2920" s="6" t="s">
        <v>100</v>
      </c>
      <c r="E2920" s="6" t="str">
        <f>IF(D2920="","-",_xlfn.XLOOKUP(D2920,'TM Information'!$A:$A,'TM Information'!$D:$D,"No Match",0,1))</f>
        <v>-</v>
      </c>
      <c r="F2920" s="6" t="str">
        <f>IF(D2920="","-",_xlfn.XLOOKUP(D2920,'TM Information'!$A:$A,'TM Information'!$F:$F,"No Match",0,1))</f>
        <v>-</v>
      </c>
      <c r="G2920" s="42">
        <f t="shared" si="45"/>
        <v>0</v>
      </c>
    </row>
    <row r="2921" spans="1:7">
      <c r="A2921" s="6" t="s">
        <v>100</v>
      </c>
      <c r="E2921" s="6" t="str">
        <f>IF(D2921="","-",_xlfn.XLOOKUP(D2921,'TM Information'!$A:$A,'TM Information'!$D:$D,"No Match",0,1))</f>
        <v>-</v>
      </c>
      <c r="F2921" s="6" t="str">
        <f>IF(D2921="","-",_xlfn.XLOOKUP(D2921,'TM Information'!$A:$A,'TM Information'!$F:$F,"No Match",0,1))</f>
        <v>-</v>
      </c>
      <c r="G2921" s="42">
        <f t="shared" si="45"/>
        <v>0</v>
      </c>
    </row>
    <row r="2922" spans="1:7">
      <c r="A2922" s="6" t="s">
        <v>100</v>
      </c>
      <c r="E2922" s="6" t="str">
        <f>IF(D2922="","-",_xlfn.XLOOKUP(D2922,'TM Information'!$A:$A,'TM Information'!$D:$D,"No Match",0,1))</f>
        <v>-</v>
      </c>
      <c r="F2922" s="6" t="str">
        <f>IF(D2922="","-",_xlfn.XLOOKUP(D2922,'TM Information'!$A:$A,'TM Information'!$F:$F,"No Match",0,1))</f>
        <v>-</v>
      </c>
      <c r="G2922" s="42">
        <f t="shared" si="45"/>
        <v>0</v>
      </c>
    </row>
    <row r="2923" spans="1:7">
      <c r="A2923" s="6" t="s">
        <v>100</v>
      </c>
      <c r="E2923" s="6" t="str">
        <f>IF(D2923="","-",_xlfn.XLOOKUP(D2923,'TM Information'!$A:$A,'TM Information'!$D:$D,"No Match",0,1))</f>
        <v>-</v>
      </c>
      <c r="F2923" s="6" t="str">
        <f>IF(D2923="","-",_xlfn.XLOOKUP(D2923,'TM Information'!$A:$A,'TM Information'!$F:$F,"No Match",0,1))</f>
        <v>-</v>
      </c>
      <c r="G2923" s="42">
        <f t="shared" si="45"/>
        <v>0</v>
      </c>
    </row>
    <row r="2924" spans="1:7">
      <c r="A2924" s="6" t="s">
        <v>100</v>
      </c>
      <c r="E2924" s="6" t="str">
        <f>IF(D2924="","-",_xlfn.XLOOKUP(D2924,'TM Information'!$A:$A,'TM Information'!$D:$D,"No Match",0,1))</f>
        <v>-</v>
      </c>
      <c r="F2924" s="6" t="str">
        <f>IF(D2924="","-",_xlfn.XLOOKUP(D2924,'TM Information'!$A:$A,'TM Information'!$F:$F,"No Match",0,1))</f>
        <v>-</v>
      </c>
      <c r="G2924" s="42">
        <f t="shared" si="45"/>
        <v>0</v>
      </c>
    </row>
    <row r="2925" spans="1:7">
      <c r="A2925" s="6" t="s">
        <v>100</v>
      </c>
      <c r="E2925" s="6" t="str">
        <f>IF(D2925="","-",_xlfn.XLOOKUP(D2925,'TM Information'!$A:$A,'TM Information'!$D:$D,"No Match",0,1))</f>
        <v>-</v>
      </c>
      <c r="F2925" s="6" t="str">
        <f>IF(D2925="","-",_xlfn.XLOOKUP(D2925,'TM Information'!$A:$A,'TM Information'!$F:$F,"No Match",0,1))</f>
        <v>-</v>
      </c>
      <c r="G2925" s="42">
        <f t="shared" si="45"/>
        <v>0</v>
      </c>
    </row>
    <row r="2926" spans="1:7">
      <c r="A2926" s="6" t="s">
        <v>100</v>
      </c>
      <c r="E2926" s="6" t="str">
        <f>IF(D2926="","-",_xlfn.XLOOKUP(D2926,'TM Information'!$A:$A,'TM Information'!$D:$D,"No Match",0,1))</f>
        <v>-</v>
      </c>
      <c r="F2926" s="6" t="str">
        <f>IF(D2926="","-",_xlfn.XLOOKUP(D2926,'TM Information'!$A:$A,'TM Information'!$F:$F,"No Match",0,1))</f>
        <v>-</v>
      </c>
      <c r="G2926" s="42">
        <f t="shared" ref="G2926:G2989" si="46">COUNTIF(D:D,D2926)</f>
        <v>0</v>
      </c>
    </row>
    <row r="2927" spans="1:7">
      <c r="A2927" s="6" t="s">
        <v>100</v>
      </c>
      <c r="E2927" s="6" t="str">
        <f>IF(D2927="","-",_xlfn.XLOOKUP(D2927,'TM Information'!$A:$A,'TM Information'!$D:$D,"No Match",0,1))</f>
        <v>-</v>
      </c>
      <c r="F2927" s="6" t="str">
        <f>IF(D2927="","-",_xlfn.XLOOKUP(D2927,'TM Information'!$A:$A,'TM Information'!$F:$F,"No Match",0,1))</f>
        <v>-</v>
      </c>
      <c r="G2927" s="42">
        <f t="shared" si="46"/>
        <v>0</v>
      </c>
    </row>
    <row r="2928" spans="1:7">
      <c r="A2928" s="6" t="s">
        <v>100</v>
      </c>
      <c r="E2928" s="6" t="str">
        <f>IF(D2928="","-",_xlfn.XLOOKUP(D2928,'TM Information'!$A:$A,'TM Information'!$D:$D,"No Match",0,1))</f>
        <v>-</v>
      </c>
      <c r="F2928" s="6" t="str">
        <f>IF(D2928="","-",_xlfn.XLOOKUP(D2928,'TM Information'!$A:$A,'TM Information'!$F:$F,"No Match",0,1))</f>
        <v>-</v>
      </c>
      <c r="G2928" s="42">
        <f t="shared" si="46"/>
        <v>0</v>
      </c>
    </row>
    <row r="2929" spans="1:7">
      <c r="A2929" s="6" t="s">
        <v>100</v>
      </c>
      <c r="E2929" s="6" t="str">
        <f>IF(D2929="","-",_xlfn.XLOOKUP(D2929,'TM Information'!$A:$A,'TM Information'!$D:$D,"No Match",0,1))</f>
        <v>-</v>
      </c>
      <c r="F2929" s="6" t="str">
        <f>IF(D2929="","-",_xlfn.XLOOKUP(D2929,'TM Information'!$A:$A,'TM Information'!$F:$F,"No Match",0,1))</f>
        <v>-</v>
      </c>
      <c r="G2929" s="42">
        <f t="shared" si="46"/>
        <v>0</v>
      </c>
    </row>
    <row r="2930" spans="1:7">
      <c r="A2930" s="6" t="s">
        <v>100</v>
      </c>
      <c r="E2930" s="6" t="str">
        <f>IF(D2930="","-",_xlfn.XLOOKUP(D2930,'TM Information'!$A:$A,'TM Information'!$D:$D,"No Match",0,1))</f>
        <v>-</v>
      </c>
      <c r="F2930" s="6" t="str">
        <f>IF(D2930="","-",_xlfn.XLOOKUP(D2930,'TM Information'!$A:$A,'TM Information'!$F:$F,"No Match",0,1))</f>
        <v>-</v>
      </c>
      <c r="G2930" s="42">
        <f t="shared" si="46"/>
        <v>0</v>
      </c>
    </row>
    <row r="2931" spans="1:7">
      <c r="A2931" s="6" t="s">
        <v>100</v>
      </c>
      <c r="E2931" s="6" t="str">
        <f>IF(D2931="","-",_xlfn.XLOOKUP(D2931,'TM Information'!$A:$A,'TM Information'!$D:$D,"No Match",0,1))</f>
        <v>-</v>
      </c>
      <c r="F2931" s="6" t="str">
        <f>IF(D2931="","-",_xlfn.XLOOKUP(D2931,'TM Information'!$A:$A,'TM Information'!$F:$F,"No Match",0,1))</f>
        <v>-</v>
      </c>
      <c r="G2931" s="42">
        <f t="shared" si="46"/>
        <v>0</v>
      </c>
    </row>
    <row r="2932" spans="1:7">
      <c r="A2932" s="6" t="s">
        <v>100</v>
      </c>
      <c r="E2932" s="6" t="str">
        <f>IF(D2932="","-",_xlfn.XLOOKUP(D2932,'TM Information'!$A:$A,'TM Information'!$D:$D,"No Match",0,1))</f>
        <v>-</v>
      </c>
      <c r="F2932" s="6" t="str">
        <f>IF(D2932="","-",_xlfn.XLOOKUP(D2932,'TM Information'!$A:$A,'TM Information'!$F:$F,"No Match",0,1))</f>
        <v>-</v>
      </c>
      <c r="G2932" s="42">
        <f t="shared" si="46"/>
        <v>0</v>
      </c>
    </row>
    <row r="2933" spans="1:7">
      <c r="A2933" s="6" t="s">
        <v>100</v>
      </c>
      <c r="E2933" s="6" t="str">
        <f>IF(D2933="","-",_xlfn.XLOOKUP(D2933,'TM Information'!$A:$A,'TM Information'!$D:$D,"No Match",0,1))</f>
        <v>-</v>
      </c>
      <c r="F2933" s="6" t="str">
        <f>IF(D2933="","-",_xlfn.XLOOKUP(D2933,'TM Information'!$A:$A,'TM Information'!$F:$F,"No Match",0,1))</f>
        <v>-</v>
      </c>
      <c r="G2933" s="42">
        <f t="shared" si="46"/>
        <v>0</v>
      </c>
    </row>
    <row r="2934" spans="1:7">
      <c r="A2934" s="6" t="s">
        <v>100</v>
      </c>
      <c r="E2934" s="6" t="str">
        <f>IF(D2934="","-",_xlfn.XLOOKUP(D2934,'TM Information'!$A:$A,'TM Information'!$D:$D,"No Match",0,1))</f>
        <v>-</v>
      </c>
      <c r="F2934" s="6" t="str">
        <f>IF(D2934="","-",_xlfn.XLOOKUP(D2934,'TM Information'!$A:$A,'TM Information'!$F:$F,"No Match",0,1))</f>
        <v>-</v>
      </c>
      <c r="G2934" s="42">
        <f t="shared" si="46"/>
        <v>0</v>
      </c>
    </row>
    <row r="2935" spans="1:7">
      <c r="A2935" s="6" t="s">
        <v>100</v>
      </c>
      <c r="E2935" s="6" t="str">
        <f>IF(D2935="","-",_xlfn.XLOOKUP(D2935,'TM Information'!$A:$A,'TM Information'!$D:$D,"No Match",0,1))</f>
        <v>-</v>
      </c>
      <c r="F2935" s="6" t="str">
        <f>IF(D2935="","-",_xlfn.XLOOKUP(D2935,'TM Information'!$A:$A,'TM Information'!$F:$F,"No Match",0,1))</f>
        <v>-</v>
      </c>
      <c r="G2935" s="42">
        <f t="shared" si="46"/>
        <v>0</v>
      </c>
    </row>
    <row r="2936" spans="1:7">
      <c r="A2936" s="6" t="s">
        <v>100</v>
      </c>
      <c r="E2936" s="6" t="str">
        <f>IF(D2936="","-",_xlfn.XLOOKUP(D2936,'TM Information'!$A:$A,'TM Information'!$D:$D,"No Match",0,1))</f>
        <v>-</v>
      </c>
      <c r="F2936" s="6" t="str">
        <f>IF(D2936="","-",_xlfn.XLOOKUP(D2936,'TM Information'!$A:$A,'TM Information'!$F:$F,"No Match",0,1))</f>
        <v>-</v>
      </c>
      <c r="G2936" s="42">
        <f t="shared" si="46"/>
        <v>0</v>
      </c>
    </row>
    <row r="2937" spans="1:7">
      <c r="A2937" s="6" t="s">
        <v>100</v>
      </c>
      <c r="E2937" s="6" t="str">
        <f>IF(D2937="","-",_xlfn.XLOOKUP(D2937,'TM Information'!$A:$A,'TM Information'!$D:$D,"No Match",0,1))</f>
        <v>-</v>
      </c>
      <c r="F2937" s="6" t="str">
        <f>IF(D2937="","-",_xlfn.XLOOKUP(D2937,'TM Information'!$A:$A,'TM Information'!$F:$F,"No Match",0,1))</f>
        <v>-</v>
      </c>
      <c r="G2937" s="42">
        <f t="shared" si="46"/>
        <v>0</v>
      </c>
    </row>
    <row r="2938" spans="1:7">
      <c r="A2938" s="6" t="s">
        <v>100</v>
      </c>
      <c r="E2938" s="6" t="str">
        <f>IF(D2938="","-",_xlfn.XLOOKUP(D2938,'TM Information'!$A:$A,'TM Information'!$D:$D,"No Match",0,1))</f>
        <v>-</v>
      </c>
      <c r="F2938" s="6" t="str">
        <f>IF(D2938="","-",_xlfn.XLOOKUP(D2938,'TM Information'!$A:$A,'TM Information'!$F:$F,"No Match",0,1))</f>
        <v>-</v>
      </c>
      <c r="G2938" s="42">
        <f t="shared" si="46"/>
        <v>0</v>
      </c>
    </row>
    <row r="2939" spans="1:7">
      <c r="A2939" s="6" t="s">
        <v>100</v>
      </c>
      <c r="E2939" s="6" t="str">
        <f>IF(D2939="","-",_xlfn.XLOOKUP(D2939,'TM Information'!$A:$A,'TM Information'!$D:$D,"No Match",0,1))</f>
        <v>-</v>
      </c>
      <c r="F2939" s="6" t="str">
        <f>IF(D2939="","-",_xlfn.XLOOKUP(D2939,'TM Information'!$A:$A,'TM Information'!$F:$F,"No Match",0,1))</f>
        <v>-</v>
      </c>
      <c r="G2939" s="42">
        <f t="shared" si="46"/>
        <v>0</v>
      </c>
    </row>
    <row r="2940" spans="1:7">
      <c r="A2940" s="6" t="s">
        <v>100</v>
      </c>
      <c r="E2940" s="6" t="str">
        <f>IF(D2940="","-",_xlfn.XLOOKUP(D2940,'TM Information'!$A:$A,'TM Information'!$D:$D,"No Match",0,1))</f>
        <v>-</v>
      </c>
      <c r="F2940" s="6" t="str">
        <f>IF(D2940="","-",_xlfn.XLOOKUP(D2940,'TM Information'!$A:$A,'TM Information'!$F:$F,"No Match",0,1))</f>
        <v>-</v>
      </c>
      <c r="G2940" s="42">
        <f t="shared" si="46"/>
        <v>0</v>
      </c>
    </row>
    <row r="2941" spans="1:7">
      <c r="A2941" s="6" t="s">
        <v>100</v>
      </c>
      <c r="E2941" s="6" t="str">
        <f>IF(D2941="","-",_xlfn.XLOOKUP(D2941,'TM Information'!$A:$A,'TM Information'!$D:$D,"No Match",0,1))</f>
        <v>-</v>
      </c>
      <c r="F2941" s="6" t="str">
        <f>IF(D2941="","-",_xlfn.XLOOKUP(D2941,'TM Information'!$A:$A,'TM Information'!$F:$F,"No Match",0,1))</f>
        <v>-</v>
      </c>
      <c r="G2941" s="42">
        <f t="shared" si="46"/>
        <v>0</v>
      </c>
    </row>
    <row r="2942" spans="1:7">
      <c r="A2942" s="6" t="s">
        <v>100</v>
      </c>
      <c r="E2942" s="6" t="str">
        <f>IF(D2942="","-",_xlfn.XLOOKUP(D2942,'TM Information'!$A:$A,'TM Information'!$D:$D,"No Match",0,1))</f>
        <v>-</v>
      </c>
      <c r="F2942" s="6" t="str">
        <f>IF(D2942="","-",_xlfn.XLOOKUP(D2942,'TM Information'!$A:$A,'TM Information'!$F:$F,"No Match",0,1))</f>
        <v>-</v>
      </c>
      <c r="G2942" s="42">
        <f t="shared" si="46"/>
        <v>0</v>
      </c>
    </row>
    <row r="2943" spans="1:7">
      <c r="A2943" s="6" t="s">
        <v>100</v>
      </c>
      <c r="E2943" s="6" t="str">
        <f>IF(D2943="","-",_xlfn.XLOOKUP(D2943,'TM Information'!$A:$A,'TM Information'!$D:$D,"No Match",0,1))</f>
        <v>-</v>
      </c>
      <c r="F2943" s="6" t="str">
        <f>IF(D2943="","-",_xlfn.XLOOKUP(D2943,'TM Information'!$A:$A,'TM Information'!$F:$F,"No Match",0,1))</f>
        <v>-</v>
      </c>
      <c r="G2943" s="42">
        <f t="shared" si="46"/>
        <v>0</v>
      </c>
    </row>
    <row r="2944" spans="1:7">
      <c r="A2944" s="6" t="s">
        <v>100</v>
      </c>
      <c r="E2944" s="6" t="str">
        <f>IF(D2944="","-",_xlfn.XLOOKUP(D2944,'TM Information'!$A:$A,'TM Information'!$D:$D,"No Match",0,1))</f>
        <v>-</v>
      </c>
      <c r="F2944" s="6" t="str">
        <f>IF(D2944="","-",_xlfn.XLOOKUP(D2944,'TM Information'!$A:$A,'TM Information'!$F:$F,"No Match",0,1))</f>
        <v>-</v>
      </c>
      <c r="G2944" s="42">
        <f t="shared" si="46"/>
        <v>0</v>
      </c>
    </row>
    <row r="2945" spans="1:7">
      <c r="A2945" s="6" t="s">
        <v>100</v>
      </c>
      <c r="E2945" s="6" t="str">
        <f>IF(D2945="","-",_xlfn.XLOOKUP(D2945,'TM Information'!$A:$A,'TM Information'!$D:$D,"No Match",0,1))</f>
        <v>-</v>
      </c>
      <c r="F2945" s="6" t="str">
        <f>IF(D2945="","-",_xlfn.XLOOKUP(D2945,'TM Information'!$A:$A,'TM Information'!$F:$F,"No Match",0,1))</f>
        <v>-</v>
      </c>
      <c r="G2945" s="42">
        <f t="shared" si="46"/>
        <v>0</v>
      </c>
    </row>
    <row r="2946" spans="1:7">
      <c r="A2946" s="6" t="s">
        <v>100</v>
      </c>
      <c r="E2946" s="6" t="str">
        <f>IF(D2946="","-",_xlfn.XLOOKUP(D2946,'TM Information'!$A:$A,'TM Information'!$D:$D,"No Match",0,1))</f>
        <v>-</v>
      </c>
      <c r="F2946" s="6" t="str">
        <f>IF(D2946="","-",_xlfn.XLOOKUP(D2946,'TM Information'!$A:$A,'TM Information'!$F:$F,"No Match",0,1))</f>
        <v>-</v>
      </c>
      <c r="G2946" s="42">
        <f t="shared" si="46"/>
        <v>0</v>
      </c>
    </row>
    <row r="2947" spans="1:7">
      <c r="A2947" s="6" t="s">
        <v>100</v>
      </c>
      <c r="E2947" s="6" t="str">
        <f>IF(D2947="","-",_xlfn.XLOOKUP(D2947,'TM Information'!$A:$A,'TM Information'!$D:$D,"No Match",0,1))</f>
        <v>-</v>
      </c>
      <c r="F2947" s="6" t="str">
        <f>IF(D2947="","-",_xlfn.XLOOKUP(D2947,'TM Information'!$A:$A,'TM Information'!$F:$F,"No Match",0,1))</f>
        <v>-</v>
      </c>
      <c r="G2947" s="42">
        <f t="shared" si="46"/>
        <v>0</v>
      </c>
    </row>
    <row r="2948" spans="1:7">
      <c r="A2948" s="6" t="s">
        <v>100</v>
      </c>
      <c r="E2948" s="6" t="str">
        <f>IF(D2948="","-",_xlfn.XLOOKUP(D2948,'TM Information'!$A:$A,'TM Information'!$D:$D,"No Match",0,1))</f>
        <v>-</v>
      </c>
      <c r="F2948" s="6" t="str">
        <f>IF(D2948="","-",_xlfn.XLOOKUP(D2948,'TM Information'!$A:$A,'TM Information'!$F:$F,"No Match",0,1))</f>
        <v>-</v>
      </c>
      <c r="G2948" s="42">
        <f t="shared" si="46"/>
        <v>0</v>
      </c>
    </row>
    <row r="2949" spans="1:7">
      <c r="A2949" s="6" t="s">
        <v>100</v>
      </c>
      <c r="E2949" s="6" t="str">
        <f>IF(D2949="","-",_xlfn.XLOOKUP(D2949,'TM Information'!$A:$A,'TM Information'!$D:$D,"No Match",0,1))</f>
        <v>-</v>
      </c>
      <c r="F2949" s="6" t="str">
        <f>IF(D2949="","-",_xlfn.XLOOKUP(D2949,'TM Information'!$A:$A,'TM Information'!$F:$F,"No Match",0,1))</f>
        <v>-</v>
      </c>
      <c r="G2949" s="42">
        <f t="shared" si="46"/>
        <v>0</v>
      </c>
    </row>
    <row r="2950" spans="1:7">
      <c r="A2950" s="6" t="s">
        <v>100</v>
      </c>
      <c r="E2950" s="6" t="str">
        <f>IF(D2950="","-",_xlfn.XLOOKUP(D2950,'TM Information'!$A:$A,'TM Information'!$D:$D,"No Match",0,1))</f>
        <v>-</v>
      </c>
      <c r="F2950" s="6" t="str">
        <f>IF(D2950="","-",_xlfn.XLOOKUP(D2950,'TM Information'!$A:$A,'TM Information'!$F:$F,"No Match",0,1))</f>
        <v>-</v>
      </c>
      <c r="G2950" s="42">
        <f t="shared" si="46"/>
        <v>0</v>
      </c>
    </row>
    <row r="2951" spans="1:7">
      <c r="A2951" s="6" t="s">
        <v>100</v>
      </c>
      <c r="E2951" s="6" t="str">
        <f>IF(D2951="","-",_xlfn.XLOOKUP(D2951,'TM Information'!$A:$A,'TM Information'!$D:$D,"No Match",0,1))</f>
        <v>-</v>
      </c>
      <c r="F2951" s="6" t="str">
        <f>IF(D2951="","-",_xlfn.XLOOKUP(D2951,'TM Information'!$A:$A,'TM Information'!$F:$F,"No Match",0,1))</f>
        <v>-</v>
      </c>
      <c r="G2951" s="42">
        <f t="shared" si="46"/>
        <v>0</v>
      </c>
    </row>
    <row r="2952" spans="1:7">
      <c r="A2952" s="6" t="s">
        <v>100</v>
      </c>
      <c r="E2952" s="6" t="str">
        <f>IF(D2952="","-",_xlfn.XLOOKUP(D2952,'TM Information'!$A:$A,'TM Information'!$D:$D,"No Match",0,1))</f>
        <v>-</v>
      </c>
      <c r="F2952" s="6" t="str">
        <f>IF(D2952="","-",_xlfn.XLOOKUP(D2952,'TM Information'!$A:$A,'TM Information'!$F:$F,"No Match",0,1))</f>
        <v>-</v>
      </c>
      <c r="G2952" s="42">
        <f t="shared" si="46"/>
        <v>0</v>
      </c>
    </row>
    <row r="2953" spans="1:7">
      <c r="A2953" s="6" t="s">
        <v>100</v>
      </c>
      <c r="E2953" s="6" t="str">
        <f>IF(D2953="","-",_xlfn.XLOOKUP(D2953,'TM Information'!$A:$A,'TM Information'!$D:$D,"No Match",0,1))</f>
        <v>-</v>
      </c>
      <c r="F2953" s="6" t="str">
        <f>IF(D2953="","-",_xlfn.XLOOKUP(D2953,'TM Information'!$A:$A,'TM Information'!$F:$F,"No Match",0,1))</f>
        <v>-</v>
      </c>
      <c r="G2953" s="42">
        <f t="shared" si="46"/>
        <v>0</v>
      </c>
    </row>
    <row r="2954" spans="1:7">
      <c r="A2954" s="6" t="s">
        <v>100</v>
      </c>
      <c r="E2954" s="6" t="str">
        <f>IF(D2954="","-",_xlfn.XLOOKUP(D2954,'TM Information'!$A:$A,'TM Information'!$D:$D,"No Match",0,1))</f>
        <v>-</v>
      </c>
      <c r="F2954" s="6" t="str">
        <f>IF(D2954="","-",_xlfn.XLOOKUP(D2954,'TM Information'!$A:$A,'TM Information'!$F:$F,"No Match",0,1))</f>
        <v>-</v>
      </c>
      <c r="G2954" s="42">
        <f t="shared" si="46"/>
        <v>0</v>
      </c>
    </row>
    <row r="2955" spans="1:7">
      <c r="A2955" s="6" t="s">
        <v>100</v>
      </c>
      <c r="E2955" s="6" t="str">
        <f>IF(D2955="","-",_xlfn.XLOOKUP(D2955,'TM Information'!$A:$A,'TM Information'!$D:$D,"No Match",0,1))</f>
        <v>-</v>
      </c>
      <c r="F2955" s="6" t="str">
        <f>IF(D2955="","-",_xlfn.XLOOKUP(D2955,'TM Information'!$A:$A,'TM Information'!$F:$F,"No Match",0,1))</f>
        <v>-</v>
      </c>
      <c r="G2955" s="42">
        <f t="shared" si="46"/>
        <v>0</v>
      </c>
    </row>
    <row r="2956" spans="1:7">
      <c r="A2956" s="6" t="s">
        <v>100</v>
      </c>
      <c r="E2956" s="6" t="str">
        <f>IF(D2956="","-",_xlfn.XLOOKUP(D2956,'TM Information'!$A:$A,'TM Information'!$D:$D,"No Match",0,1))</f>
        <v>-</v>
      </c>
      <c r="F2956" s="6" t="str">
        <f>IF(D2956="","-",_xlfn.XLOOKUP(D2956,'TM Information'!$A:$A,'TM Information'!$F:$F,"No Match",0,1))</f>
        <v>-</v>
      </c>
      <c r="G2956" s="42">
        <f t="shared" si="46"/>
        <v>0</v>
      </c>
    </row>
    <row r="2957" spans="1:7">
      <c r="A2957" s="6" t="s">
        <v>100</v>
      </c>
      <c r="E2957" s="6" t="str">
        <f>IF(D2957="","-",_xlfn.XLOOKUP(D2957,'TM Information'!$A:$A,'TM Information'!$D:$D,"No Match",0,1))</f>
        <v>-</v>
      </c>
      <c r="F2957" s="6" t="str">
        <f>IF(D2957="","-",_xlfn.XLOOKUP(D2957,'TM Information'!$A:$A,'TM Information'!$F:$F,"No Match",0,1))</f>
        <v>-</v>
      </c>
      <c r="G2957" s="42">
        <f t="shared" si="46"/>
        <v>0</v>
      </c>
    </row>
    <row r="2958" spans="1:7">
      <c r="A2958" s="6" t="s">
        <v>100</v>
      </c>
      <c r="E2958" s="6" t="str">
        <f>IF(D2958="","-",_xlfn.XLOOKUP(D2958,'TM Information'!$A:$A,'TM Information'!$D:$D,"No Match",0,1))</f>
        <v>-</v>
      </c>
      <c r="F2958" s="6" t="str">
        <f>IF(D2958="","-",_xlfn.XLOOKUP(D2958,'TM Information'!$A:$A,'TM Information'!$F:$F,"No Match",0,1))</f>
        <v>-</v>
      </c>
      <c r="G2958" s="42">
        <f t="shared" si="46"/>
        <v>0</v>
      </c>
    </row>
    <row r="2959" spans="1:7">
      <c r="A2959" s="6" t="s">
        <v>100</v>
      </c>
      <c r="E2959" s="6" t="str">
        <f>IF(D2959="","-",_xlfn.XLOOKUP(D2959,'TM Information'!$A:$A,'TM Information'!$D:$D,"No Match",0,1))</f>
        <v>-</v>
      </c>
      <c r="F2959" s="6" t="str">
        <f>IF(D2959="","-",_xlfn.XLOOKUP(D2959,'TM Information'!$A:$A,'TM Information'!$F:$F,"No Match",0,1))</f>
        <v>-</v>
      </c>
      <c r="G2959" s="42">
        <f t="shared" si="46"/>
        <v>0</v>
      </c>
    </row>
    <row r="2960" spans="1:7">
      <c r="A2960" s="6" t="s">
        <v>100</v>
      </c>
      <c r="E2960" s="6" t="str">
        <f>IF(D2960="","-",_xlfn.XLOOKUP(D2960,'TM Information'!$A:$A,'TM Information'!$D:$D,"No Match",0,1))</f>
        <v>-</v>
      </c>
      <c r="F2960" s="6" t="str">
        <f>IF(D2960="","-",_xlfn.XLOOKUP(D2960,'TM Information'!$A:$A,'TM Information'!$F:$F,"No Match",0,1))</f>
        <v>-</v>
      </c>
      <c r="G2960" s="42">
        <f t="shared" si="46"/>
        <v>0</v>
      </c>
    </row>
    <row r="2961" spans="1:7">
      <c r="A2961" s="6" t="s">
        <v>100</v>
      </c>
      <c r="E2961" s="6" t="str">
        <f>IF(D2961="","-",_xlfn.XLOOKUP(D2961,'TM Information'!$A:$A,'TM Information'!$D:$D,"No Match",0,1))</f>
        <v>-</v>
      </c>
      <c r="F2961" s="6" t="str">
        <f>IF(D2961="","-",_xlfn.XLOOKUP(D2961,'TM Information'!$A:$A,'TM Information'!$F:$F,"No Match",0,1))</f>
        <v>-</v>
      </c>
      <c r="G2961" s="42">
        <f t="shared" si="46"/>
        <v>0</v>
      </c>
    </row>
    <row r="2962" spans="1:7">
      <c r="A2962" s="6" t="s">
        <v>100</v>
      </c>
      <c r="E2962" s="6" t="str">
        <f>IF(D2962="","-",_xlfn.XLOOKUP(D2962,'TM Information'!$A:$A,'TM Information'!$D:$D,"No Match",0,1))</f>
        <v>-</v>
      </c>
      <c r="F2962" s="6" t="str">
        <f>IF(D2962="","-",_xlfn.XLOOKUP(D2962,'TM Information'!$A:$A,'TM Information'!$F:$F,"No Match",0,1))</f>
        <v>-</v>
      </c>
      <c r="G2962" s="42">
        <f t="shared" si="46"/>
        <v>0</v>
      </c>
    </row>
    <row r="2963" spans="1:7">
      <c r="A2963" s="6" t="s">
        <v>100</v>
      </c>
      <c r="E2963" s="6" t="str">
        <f>IF(D2963="","-",_xlfn.XLOOKUP(D2963,'TM Information'!$A:$A,'TM Information'!$D:$D,"No Match",0,1))</f>
        <v>-</v>
      </c>
      <c r="F2963" s="6" t="str">
        <f>IF(D2963="","-",_xlfn.XLOOKUP(D2963,'TM Information'!$A:$A,'TM Information'!$F:$F,"No Match",0,1))</f>
        <v>-</v>
      </c>
      <c r="G2963" s="42">
        <f t="shared" si="46"/>
        <v>0</v>
      </c>
    </row>
    <row r="2964" spans="1:7">
      <c r="A2964" s="6" t="s">
        <v>100</v>
      </c>
      <c r="E2964" s="6" t="str">
        <f>IF(D2964="","-",_xlfn.XLOOKUP(D2964,'TM Information'!$A:$A,'TM Information'!$D:$D,"No Match",0,1))</f>
        <v>-</v>
      </c>
      <c r="F2964" s="6" t="str">
        <f>IF(D2964="","-",_xlfn.XLOOKUP(D2964,'TM Information'!$A:$A,'TM Information'!$F:$F,"No Match",0,1))</f>
        <v>-</v>
      </c>
      <c r="G2964" s="42">
        <f t="shared" si="46"/>
        <v>0</v>
      </c>
    </row>
    <row r="2965" spans="1:7">
      <c r="A2965" s="6" t="s">
        <v>100</v>
      </c>
      <c r="E2965" s="6" t="str">
        <f>IF(D2965="","-",_xlfn.XLOOKUP(D2965,'TM Information'!$A:$A,'TM Information'!$D:$D,"No Match",0,1))</f>
        <v>-</v>
      </c>
      <c r="F2965" s="6" t="str">
        <f>IF(D2965="","-",_xlfn.XLOOKUP(D2965,'TM Information'!$A:$A,'TM Information'!$F:$F,"No Match",0,1))</f>
        <v>-</v>
      </c>
      <c r="G2965" s="42">
        <f t="shared" si="46"/>
        <v>0</v>
      </c>
    </row>
    <row r="2966" spans="1:7">
      <c r="A2966" s="6" t="s">
        <v>100</v>
      </c>
      <c r="E2966" s="6" t="str">
        <f>IF(D2966="","-",_xlfn.XLOOKUP(D2966,'TM Information'!$A:$A,'TM Information'!$D:$D,"No Match",0,1))</f>
        <v>-</v>
      </c>
      <c r="F2966" s="6" t="str">
        <f>IF(D2966="","-",_xlfn.XLOOKUP(D2966,'TM Information'!$A:$A,'TM Information'!$F:$F,"No Match",0,1))</f>
        <v>-</v>
      </c>
      <c r="G2966" s="42">
        <f t="shared" si="46"/>
        <v>0</v>
      </c>
    </row>
    <row r="2967" spans="1:7">
      <c r="A2967" s="6" t="s">
        <v>100</v>
      </c>
      <c r="E2967" s="6" t="str">
        <f>IF(D2967="","-",_xlfn.XLOOKUP(D2967,'TM Information'!$A:$A,'TM Information'!$D:$D,"No Match",0,1))</f>
        <v>-</v>
      </c>
      <c r="F2967" s="6" t="str">
        <f>IF(D2967="","-",_xlfn.XLOOKUP(D2967,'TM Information'!$A:$A,'TM Information'!$F:$F,"No Match",0,1))</f>
        <v>-</v>
      </c>
      <c r="G2967" s="42">
        <f t="shared" si="46"/>
        <v>0</v>
      </c>
    </row>
    <row r="2968" spans="1:7">
      <c r="A2968" s="6" t="s">
        <v>100</v>
      </c>
      <c r="E2968" s="6" t="str">
        <f>IF(D2968="","-",_xlfn.XLOOKUP(D2968,'TM Information'!$A:$A,'TM Information'!$D:$D,"No Match",0,1))</f>
        <v>-</v>
      </c>
      <c r="F2968" s="6" t="str">
        <f>IF(D2968="","-",_xlfn.XLOOKUP(D2968,'TM Information'!$A:$A,'TM Information'!$F:$F,"No Match",0,1))</f>
        <v>-</v>
      </c>
      <c r="G2968" s="42">
        <f t="shared" si="46"/>
        <v>0</v>
      </c>
    </row>
    <row r="2969" spans="1:7">
      <c r="A2969" s="6" t="s">
        <v>100</v>
      </c>
      <c r="E2969" s="6" t="str">
        <f>IF(D2969="","-",_xlfn.XLOOKUP(D2969,'TM Information'!$A:$A,'TM Information'!$D:$D,"No Match",0,1))</f>
        <v>-</v>
      </c>
      <c r="F2969" s="6" t="str">
        <f>IF(D2969="","-",_xlfn.XLOOKUP(D2969,'TM Information'!$A:$A,'TM Information'!$F:$F,"No Match",0,1))</f>
        <v>-</v>
      </c>
      <c r="G2969" s="42">
        <f t="shared" si="46"/>
        <v>0</v>
      </c>
    </row>
    <row r="2970" spans="1:7">
      <c r="A2970" s="6" t="s">
        <v>100</v>
      </c>
      <c r="E2970" s="6" t="str">
        <f>IF(D2970="","-",_xlfn.XLOOKUP(D2970,'TM Information'!$A:$A,'TM Information'!$D:$D,"No Match",0,1))</f>
        <v>-</v>
      </c>
      <c r="F2970" s="6" t="str">
        <f>IF(D2970="","-",_xlfn.XLOOKUP(D2970,'TM Information'!$A:$A,'TM Information'!$F:$F,"No Match",0,1))</f>
        <v>-</v>
      </c>
      <c r="G2970" s="42">
        <f t="shared" si="46"/>
        <v>0</v>
      </c>
    </row>
    <row r="2971" spans="1:7">
      <c r="A2971" s="6" t="s">
        <v>100</v>
      </c>
      <c r="E2971" s="6" t="str">
        <f>IF(D2971="","-",_xlfn.XLOOKUP(D2971,'TM Information'!$A:$A,'TM Information'!$D:$D,"No Match",0,1))</f>
        <v>-</v>
      </c>
      <c r="F2971" s="6" t="str">
        <f>IF(D2971="","-",_xlfn.XLOOKUP(D2971,'TM Information'!$A:$A,'TM Information'!$F:$F,"No Match",0,1))</f>
        <v>-</v>
      </c>
      <c r="G2971" s="42">
        <f t="shared" si="46"/>
        <v>0</v>
      </c>
    </row>
    <row r="2972" spans="1:7">
      <c r="A2972" s="6" t="s">
        <v>100</v>
      </c>
      <c r="E2972" s="6" t="str">
        <f>IF(D2972="","-",_xlfn.XLOOKUP(D2972,'TM Information'!$A:$A,'TM Information'!$D:$D,"No Match",0,1))</f>
        <v>-</v>
      </c>
      <c r="F2972" s="6" t="str">
        <f>IF(D2972="","-",_xlfn.XLOOKUP(D2972,'TM Information'!$A:$A,'TM Information'!$F:$F,"No Match",0,1))</f>
        <v>-</v>
      </c>
      <c r="G2972" s="42">
        <f t="shared" si="46"/>
        <v>0</v>
      </c>
    </row>
    <row r="2973" spans="1:7">
      <c r="A2973" s="6" t="s">
        <v>100</v>
      </c>
      <c r="E2973" s="6" t="str">
        <f>IF(D2973="","-",_xlfn.XLOOKUP(D2973,'TM Information'!$A:$A,'TM Information'!$D:$D,"No Match",0,1))</f>
        <v>-</v>
      </c>
      <c r="F2973" s="6" t="str">
        <f>IF(D2973="","-",_xlfn.XLOOKUP(D2973,'TM Information'!$A:$A,'TM Information'!$F:$F,"No Match",0,1))</f>
        <v>-</v>
      </c>
      <c r="G2973" s="42">
        <f t="shared" si="46"/>
        <v>0</v>
      </c>
    </row>
    <row r="2974" spans="1:7">
      <c r="A2974" s="6" t="s">
        <v>100</v>
      </c>
      <c r="E2974" s="6" t="str">
        <f>IF(D2974="","-",_xlfn.XLOOKUP(D2974,'TM Information'!$A:$A,'TM Information'!$D:$D,"No Match",0,1))</f>
        <v>-</v>
      </c>
      <c r="F2974" s="6" t="str">
        <f>IF(D2974="","-",_xlfn.XLOOKUP(D2974,'TM Information'!$A:$A,'TM Information'!$F:$F,"No Match",0,1))</f>
        <v>-</v>
      </c>
      <c r="G2974" s="42">
        <f t="shared" si="46"/>
        <v>0</v>
      </c>
    </row>
    <row r="2975" spans="1:7">
      <c r="A2975" s="6" t="s">
        <v>100</v>
      </c>
      <c r="E2975" s="6" t="str">
        <f>IF(D2975="","-",_xlfn.XLOOKUP(D2975,'TM Information'!$A:$A,'TM Information'!$D:$D,"No Match",0,1))</f>
        <v>-</v>
      </c>
      <c r="F2975" s="6" t="str">
        <f>IF(D2975="","-",_xlfn.XLOOKUP(D2975,'TM Information'!$A:$A,'TM Information'!$F:$F,"No Match",0,1))</f>
        <v>-</v>
      </c>
      <c r="G2975" s="42">
        <f t="shared" si="46"/>
        <v>0</v>
      </c>
    </row>
    <row r="2976" spans="1:7">
      <c r="A2976" s="6" t="s">
        <v>100</v>
      </c>
      <c r="E2976" s="6" t="str">
        <f>IF(D2976="","-",_xlfn.XLOOKUP(D2976,'TM Information'!$A:$A,'TM Information'!$D:$D,"No Match",0,1))</f>
        <v>-</v>
      </c>
      <c r="F2976" s="6" t="str">
        <f>IF(D2976="","-",_xlfn.XLOOKUP(D2976,'TM Information'!$A:$A,'TM Information'!$F:$F,"No Match",0,1))</f>
        <v>-</v>
      </c>
      <c r="G2976" s="42">
        <f t="shared" si="46"/>
        <v>0</v>
      </c>
    </row>
    <row r="2977" spans="1:7">
      <c r="A2977" s="6" t="s">
        <v>100</v>
      </c>
      <c r="E2977" s="6" t="str">
        <f>IF(D2977="","-",_xlfn.XLOOKUP(D2977,'TM Information'!$A:$A,'TM Information'!$D:$D,"No Match",0,1))</f>
        <v>-</v>
      </c>
      <c r="F2977" s="6" t="str">
        <f>IF(D2977="","-",_xlfn.XLOOKUP(D2977,'TM Information'!$A:$A,'TM Information'!$F:$F,"No Match",0,1))</f>
        <v>-</v>
      </c>
      <c r="G2977" s="42">
        <f t="shared" si="46"/>
        <v>0</v>
      </c>
    </row>
    <row r="2978" spans="1:7">
      <c r="A2978" s="6" t="s">
        <v>100</v>
      </c>
      <c r="E2978" s="6" t="str">
        <f>IF(D2978="","-",_xlfn.XLOOKUP(D2978,'TM Information'!$A:$A,'TM Information'!$D:$D,"No Match",0,1))</f>
        <v>-</v>
      </c>
      <c r="F2978" s="6" t="str">
        <f>IF(D2978="","-",_xlfn.XLOOKUP(D2978,'TM Information'!$A:$A,'TM Information'!$F:$F,"No Match",0,1))</f>
        <v>-</v>
      </c>
      <c r="G2978" s="42">
        <f t="shared" si="46"/>
        <v>0</v>
      </c>
    </row>
    <row r="2979" spans="1:7">
      <c r="A2979" s="6" t="s">
        <v>100</v>
      </c>
      <c r="E2979" s="6" t="str">
        <f>IF(D2979="","-",_xlfn.XLOOKUP(D2979,'TM Information'!$A:$A,'TM Information'!$D:$D,"No Match",0,1))</f>
        <v>-</v>
      </c>
      <c r="F2979" s="6" t="str">
        <f>IF(D2979="","-",_xlfn.XLOOKUP(D2979,'TM Information'!$A:$A,'TM Information'!$F:$F,"No Match",0,1))</f>
        <v>-</v>
      </c>
      <c r="G2979" s="42">
        <f t="shared" si="46"/>
        <v>0</v>
      </c>
    </row>
    <row r="2980" spans="1:7">
      <c r="A2980" s="6" t="s">
        <v>100</v>
      </c>
      <c r="E2980" s="6" t="str">
        <f>IF(D2980="","-",_xlfn.XLOOKUP(D2980,'TM Information'!$A:$A,'TM Information'!$D:$D,"No Match",0,1))</f>
        <v>-</v>
      </c>
      <c r="F2980" s="6" t="str">
        <f>IF(D2980="","-",_xlfn.XLOOKUP(D2980,'TM Information'!$A:$A,'TM Information'!$F:$F,"No Match",0,1))</f>
        <v>-</v>
      </c>
      <c r="G2980" s="42">
        <f t="shared" si="46"/>
        <v>0</v>
      </c>
    </row>
    <row r="2981" spans="1:7">
      <c r="A2981" s="6" t="s">
        <v>100</v>
      </c>
      <c r="E2981" s="6" t="str">
        <f>IF(D2981="","-",_xlfn.XLOOKUP(D2981,'TM Information'!$A:$A,'TM Information'!$D:$D,"No Match",0,1))</f>
        <v>-</v>
      </c>
      <c r="F2981" s="6" t="str">
        <f>IF(D2981="","-",_xlfn.XLOOKUP(D2981,'TM Information'!$A:$A,'TM Information'!$F:$F,"No Match",0,1))</f>
        <v>-</v>
      </c>
      <c r="G2981" s="42">
        <f t="shared" si="46"/>
        <v>0</v>
      </c>
    </row>
    <row r="2982" spans="1:7">
      <c r="A2982" s="6" t="s">
        <v>100</v>
      </c>
      <c r="E2982" s="6" t="str">
        <f>IF(D2982="","-",_xlfn.XLOOKUP(D2982,'TM Information'!$A:$A,'TM Information'!$D:$D,"No Match",0,1))</f>
        <v>-</v>
      </c>
      <c r="F2982" s="6" t="str">
        <f>IF(D2982="","-",_xlfn.XLOOKUP(D2982,'TM Information'!$A:$A,'TM Information'!$F:$F,"No Match",0,1))</f>
        <v>-</v>
      </c>
      <c r="G2982" s="42">
        <f t="shared" si="46"/>
        <v>0</v>
      </c>
    </row>
    <row r="2983" spans="1:7">
      <c r="A2983" s="6" t="s">
        <v>100</v>
      </c>
      <c r="E2983" s="6" t="str">
        <f>IF(D2983="","-",_xlfn.XLOOKUP(D2983,'TM Information'!$A:$A,'TM Information'!$D:$D,"No Match",0,1))</f>
        <v>-</v>
      </c>
      <c r="F2983" s="6" t="str">
        <f>IF(D2983="","-",_xlfn.XLOOKUP(D2983,'TM Information'!$A:$A,'TM Information'!$F:$F,"No Match",0,1))</f>
        <v>-</v>
      </c>
      <c r="G2983" s="42">
        <f t="shared" si="46"/>
        <v>0</v>
      </c>
    </row>
    <row r="2984" spans="1:7">
      <c r="A2984" s="6" t="s">
        <v>100</v>
      </c>
      <c r="E2984" s="6" t="str">
        <f>IF(D2984="","-",_xlfn.XLOOKUP(D2984,'TM Information'!$A:$A,'TM Information'!$D:$D,"No Match",0,1))</f>
        <v>-</v>
      </c>
      <c r="F2984" s="6" t="str">
        <f>IF(D2984="","-",_xlfn.XLOOKUP(D2984,'TM Information'!$A:$A,'TM Information'!$F:$F,"No Match",0,1))</f>
        <v>-</v>
      </c>
      <c r="G2984" s="42">
        <f t="shared" si="46"/>
        <v>0</v>
      </c>
    </row>
    <row r="2985" spans="1:7">
      <c r="A2985" s="6" t="s">
        <v>100</v>
      </c>
      <c r="E2985" s="6" t="str">
        <f>IF(D2985="","-",_xlfn.XLOOKUP(D2985,'TM Information'!$A:$A,'TM Information'!$D:$D,"No Match",0,1))</f>
        <v>-</v>
      </c>
      <c r="F2985" s="6" t="str">
        <f>IF(D2985="","-",_xlfn.XLOOKUP(D2985,'TM Information'!$A:$A,'TM Information'!$F:$F,"No Match",0,1))</f>
        <v>-</v>
      </c>
      <c r="G2985" s="42">
        <f t="shared" si="46"/>
        <v>0</v>
      </c>
    </row>
    <row r="2986" spans="1:7">
      <c r="A2986" s="6" t="s">
        <v>100</v>
      </c>
      <c r="E2986" s="6" t="str">
        <f>IF(D2986="","-",_xlfn.XLOOKUP(D2986,'TM Information'!$A:$A,'TM Information'!$D:$D,"No Match",0,1))</f>
        <v>-</v>
      </c>
      <c r="F2986" s="6" t="str">
        <f>IF(D2986="","-",_xlfn.XLOOKUP(D2986,'TM Information'!$A:$A,'TM Information'!$F:$F,"No Match",0,1))</f>
        <v>-</v>
      </c>
      <c r="G2986" s="42">
        <f t="shared" si="46"/>
        <v>0</v>
      </c>
    </row>
    <row r="2987" spans="1:7">
      <c r="A2987" s="6" t="s">
        <v>100</v>
      </c>
      <c r="E2987" s="6" t="str">
        <f>IF(D2987="","-",_xlfn.XLOOKUP(D2987,'TM Information'!$A:$A,'TM Information'!$D:$D,"No Match",0,1))</f>
        <v>-</v>
      </c>
      <c r="F2987" s="6" t="str">
        <f>IF(D2987="","-",_xlfn.XLOOKUP(D2987,'TM Information'!$A:$A,'TM Information'!$F:$F,"No Match",0,1))</f>
        <v>-</v>
      </c>
      <c r="G2987" s="42">
        <f t="shared" si="46"/>
        <v>0</v>
      </c>
    </row>
    <row r="2988" spans="1:7">
      <c r="A2988" s="6" t="s">
        <v>100</v>
      </c>
      <c r="E2988" s="6" t="str">
        <f>IF(D2988="","-",_xlfn.XLOOKUP(D2988,'TM Information'!$A:$A,'TM Information'!$D:$D,"No Match",0,1))</f>
        <v>-</v>
      </c>
      <c r="F2988" s="6" t="str">
        <f>IF(D2988="","-",_xlfn.XLOOKUP(D2988,'TM Information'!$A:$A,'TM Information'!$F:$F,"No Match",0,1))</f>
        <v>-</v>
      </c>
      <c r="G2988" s="42">
        <f t="shared" si="46"/>
        <v>0</v>
      </c>
    </row>
    <row r="2989" spans="1:7">
      <c r="A2989" s="6" t="s">
        <v>100</v>
      </c>
      <c r="E2989" s="6" t="str">
        <f>IF(D2989="","-",_xlfn.XLOOKUP(D2989,'TM Information'!$A:$A,'TM Information'!$D:$D,"No Match",0,1))</f>
        <v>-</v>
      </c>
      <c r="F2989" s="6" t="str">
        <f>IF(D2989="","-",_xlfn.XLOOKUP(D2989,'TM Information'!$A:$A,'TM Information'!$F:$F,"No Match",0,1))</f>
        <v>-</v>
      </c>
      <c r="G2989" s="42">
        <f t="shared" si="46"/>
        <v>0</v>
      </c>
    </row>
    <row r="2990" spans="1:7">
      <c r="A2990" s="6" t="s">
        <v>100</v>
      </c>
      <c r="E2990" s="6" t="str">
        <f>IF(D2990="","-",_xlfn.XLOOKUP(D2990,'TM Information'!$A:$A,'TM Information'!$D:$D,"No Match",0,1))</f>
        <v>-</v>
      </c>
      <c r="F2990" s="6" t="str">
        <f>IF(D2990="","-",_xlfn.XLOOKUP(D2990,'TM Information'!$A:$A,'TM Information'!$F:$F,"No Match",0,1))</f>
        <v>-</v>
      </c>
      <c r="G2990" s="42">
        <f t="shared" ref="G2990:G3053" si="47">COUNTIF(D:D,D2990)</f>
        <v>0</v>
      </c>
    </row>
    <row r="2991" spans="1:7">
      <c r="A2991" s="6" t="s">
        <v>100</v>
      </c>
      <c r="E2991" s="6" t="str">
        <f>IF(D2991="","-",_xlfn.XLOOKUP(D2991,'TM Information'!$A:$A,'TM Information'!$D:$D,"No Match",0,1))</f>
        <v>-</v>
      </c>
      <c r="F2991" s="6" t="str">
        <f>IF(D2991="","-",_xlfn.XLOOKUP(D2991,'TM Information'!$A:$A,'TM Information'!$F:$F,"No Match",0,1))</f>
        <v>-</v>
      </c>
      <c r="G2991" s="42">
        <f t="shared" si="47"/>
        <v>0</v>
      </c>
    </row>
    <row r="2992" spans="1:7">
      <c r="A2992" s="6" t="s">
        <v>100</v>
      </c>
      <c r="E2992" s="6" t="str">
        <f>IF(D2992="","-",_xlfn.XLOOKUP(D2992,'TM Information'!$A:$A,'TM Information'!$D:$D,"No Match",0,1))</f>
        <v>-</v>
      </c>
      <c r="F2992" s="6" t="str">
        <f>IF(D2992="","-",_xlfn.XLOOKUP(D2992,'TM Information'!$A:$A,'TM Information'!$F:$F,"No Match",0,1))</f>
        <v>-</v>
      </c>
      <c r="G2992" s="42">
        <f t="shared" si="47"/>
        <v>0</v>
      </c>
    </row>
    <row r="2993" spans="1:7">
      <c r="A2993" s="6" t="s">
        <v>100</v>
      </c>
      <c r="E2993" s="6" t="str">
        <f>IF(D2993="","-",_xlfn.XLOOKUP(D2993,'TM Information'!$A:$A,'TM Information'!$D:$D,"No Match",0,1))</f>
        <v>-</v>
      </c>
      <c r="F2993" s="6" t="str">
        <f>IF(D2993="","-",_xlfn.XLOOKUP(D2993,'TM Information'!$A:$A,'TM Information'!$F:$F,"No Match",0,1))</f>
        <v>-</v>
      </c>
      <c r="G2993" s="42">
        <f t="shared" si="47"/>
        <v>0</v>
      </c>
    </row>
    <row r="2994" spans="1:7">
      <c r="A2994" s="6" t="s">
        <v>100</v>
      </c>
      <c r="E2994" s="6" t="str">
        <f>IF(D2994="","-",_xlfn.XLOOKUP(D2994,'TM Information'!$A:$A,'TM Information'!$D:$D,"No Match",0,1))</f>
        <v>-</v>
      </c>
      <c r="F2994" s="6" t="str">
        <f>IF(D2994="","-",_xlfn.XLOOKUP(D2994,'TM Information'!$A:$A,'TM Information'!$F:$F,"No Match",0,1))</f>
        <v>-</v>
      </c>
      <c r="G2994" s="42">
        <f t="shared" si="47"/>
        <v>0</v>
      </c>
    </row>
    <row r="2995" spans="1:7">
      <c r="A2995" s="6" t="s">
        <v>100</v>
      </c>
      <c r="E2995" s="6" t="str">
        <f>IF(D2995="","-",_xlfn.XLOOKUP(D2995,'TM Information'!$A:$A,'TM Information'!$D:$D,"No Match",0,1))</f>
        <v>-</v>
      </c>
      <c r="F2995" s="6" t="str">
        <f>IF(D2995="","-",_xlfn.XLOOKUP(D2995,'TM Information'!$A:$A,'TM Information'!$F:$F,"No Match",0,1))</f>
        <v>-</v>
      </c>
      <c r="G2995" s="42">
        <f t="shared" si="47"/>
        <v>0</v>
      </c>
    </row>
    <row r="2996" spans="1:7">
      <c r="A2996" s="6" t="s">
        <v>100</v>
      </c>
      <c r="E2996" s="6" t="str">
        <f>IF(D2996="","-",_xlfn.XLOOKUP(D2996,'TM Information'!$A:$A,'TM Information'!$D:$D,"No Match",0,1))</f>
        <v>-</v>
      </c>
      <c r="F2996" s="6" t="str">
        <f>IF(D2996="","-",_xlfn.XLOOKUP(D2996,'TM Information'!$A:$A,'TM Information'!$F:$F,"No Match",0,1))</f>
        <v>-</v>
      </c>
      <c r="G2996" s="42">
        <f t="shared" si="47"/>
        <v>0</v>
      </c>
    </row>
    <row r="2997" spans="1:7">
      <c r="A2997" s="6" t="s">
        <v>100</v>
      </c>
      <c r="E2997" s="6" t="str">
        <f>IF(D2997="","-",_xlfn.XLOOKUP(D2997,'TM Information'!$A:$A,'TM Information'!$D:$D,"No Match",0,1))</f>
        <v>-</v>
      </c>
      <c r="F2997" s="6" t="str">
        <f>IF(D2997="","-",_xlfn.XLOOKUP(D2997,'TM Information'!$A:$A,'TM Information'!$F:$F,"No Match",0,1))</f>
        <v>-</v>
      </c>
      <c r="G2997" s="42">
        <f t="shared" si="47"/>
        <v>0</v>
      </c>
    </row>
    <row r="2998" spans="1:7">
      <c r="A2998" s="6" t="s">
        <v>100</v>
      </c>
      <c r="E2998" s="6" t="str">
        <f>IF(D2998="","-",_xlfn.XLOOKUP(D2998,'TM Information'!$A:$A,'TM Information'!$D:$D,"No Match",0,1))</f>
        <v>-</v>
      </c>
      <c r="F2998" s="6" t="str">
        <f>IF(D2998="","-",_xlfn.XLOOKUP(D2998,'TM Information'!$A:$A,'TM Information'!$F:$F,"No Match",0,1))</f>
        <v>-</v>
      </c>
      <c r="G2998" s="42">
        <f t="shared" si="47"/>
        <v>0</v>
      </c>
    </row>
    <row r="2999" spans="1:7">
      <c r="A2999" s="6" t="s">
        <v>100</v>
      </c>
      <c r="E2999" s="6" t="str">
        <f>IF(D2999="","-",_xlfn.XLOOKUP(D2999,'TM Information'!$A:$A,'TM Information'!$D:$D,"No Match",0,1))</f>
        <v>-</v>
      </c>
      <c r="F2999" s="6" t="str">
        <f>IF(D2999="","-",_xlfn.XLOOKUP(D2999,'TM Information'!$A:$A,'TM Information'!$F:$F,"No Match",0,1))</f>
        <v>-</v>
      </c>
      <c r="G2999" s="42">
        <f t="shared" si="47"/>
        <v>0</v>
      </c>
    </row>
    <row r="3000" spans="1:7">
      <c r="A3000" s="6" t="s">
        <v>100</v>
      </c>
      <c r="E3000" s="6" t="str">
        <f>IF(D3000="","-",_xlfn.XLOOKUP(D3000,'TM Information'!$A:$A,'TM Information'!$D:$D,"No Match",0,1))</f>
        <v>-</v>
      </c>
      <c r="F3000" s="6" t="str">
        <f>IF(D3000="","-",_xlfn.XLOOKUP(D3000,'TM Information'!$A:$A,'TM Information'!$F:$F,"No Match",0,1))</f>
        <v>-</v>
      </c>
      <c r="G3000" s="42">
        <f t="shared" si="47"/>
        <v>0</v>
      </c>
    </row>
    <row r="3001" spans="1:7">
      <c r="A3001" s="6" t="s">
        <v>100</v>
      </c>
      <c r="E3001" s="6" t="str">
        <f>IF(D3001="","-",_xlfn.XLOOKUP(D3001,'TM Information'!$A:$A,'TM Information'!$D:$D,"No Match",0,1))</f>
        <v>-</v>
      </c>
      <c r="F3001" s="6" t="str">
        <f>IF(D3001="","-",_xlfn.XLOOKUP(D3001,'TM Information'!$A:$A,'TM Information'!$F:$F,"No Match",0,1))</f>
        <v>-</v>
      </c>
      <c r="G3001" s="42">
        <f t="shared" si="47"/>
        <v>0</v>
      </c>
    </row>
    <row r="3002" spans="1:7">
      <c r="A3002" s="6" t="s">
        <v>100</v>
      </c>
      <c r="E3002" s="6" t="str">
        <f>IF(D3002="","-",_xlfn.XLOOKUP(D3002,'TM Information'!$A:$A,'TM Information'!$D:$D,"No Match",0,1))</f>
        <v>-</v>
      </c>
      <c r="F3002" s="6" t="str">
        <f>IF(D3002="","-",_xlfn.XLOOKUP(D3002,'TM Information'!$A:$A,'TM Information'!$F:$F,"No Match",0,1))</f>
        <v>-</v>
      </c>
      <c r="G3002" s="42">
        <f t="shared" si="47"/>
        <v>0</v>
      </c>
    </row>
    <row r="3003" spans="1:7">
      <c r="A3003" s="6" t="s">
        <v>100</v>
      </c>
      <c r="E3003" s="6" t="str">
        <f>IF(D3003="","-",_xlfn.XLOOKUP(D3003,'TM Information'!$A:$A,'TM Information'!$D:$D,"No Match",0,1))</f>
        <v>-</v>
      </c>
      <c r="F3003" s="6" t="str">
        <f>IF(D3003="","-",_xlfn.XLOOKUP(D3003,'TM Information'!$A:$A,'TM Information'!$F:$F,"No Match",0,1))</f>
        <v>-</v>
      </c>
      <c r="G3003" s="42">
        <f t="shared" si="47"/>
        <v>0</v>
      </c>
    </row>
    <row r="3004" spans="1:7">
      <c r="A3004" s="6" t="s">
        <v>100</v>
      </c>
      <c r="E3004" s="6" t="str">
        <f>IF(D3004="","-",_xlfn.XLOOKUP(D3004,'TM Information'!$A:$A,'TM Information'!$D:$D,"No Match",0,1))</f>
        <v>-</v>
      </c>
      <c r="F3004" s="6" t="str">
        <f>IF(D3004="","-",_xlfn.XLOOKUP(D3004,'TM Information'!$A:$A,'TM Information'!$F:$F,"No Match",0,1))</f>
        <v>-</v>
      </c>
      <c r="G3004" s="42">
        <f t="shared" si="47"/>
        <v>0</v>
      </c>
    </row>
    <row r="3005" spans="1:7">
      <c r="A3005" s="6" t="s">
        <v>100</v>
      </c>
      <c r="E3005" s="6" t="str">
        <f>IF(D3005="","-",_xlfn.XLOOKUP(D3005,'TM Information'!$A:$A,'TM Information'!$D:$D,"No Match",0,1))</f>
        <v>-</v>
      </c>
      <c r="F3005" s="6" t="str">
        <f>IF(D3005="","-",_xlfn.XLOOKUP(D3005,'TM Information'!$A:$A,'TM Information'!$F:$F,"No Match",0,1))</f>
        <v>-</v>
      </c>
      <c r="G3005" s="42">
        <f t="shared" si="47"/>
        <v>0</v>
      </c>
    </row>
    <row r="3006" spans="1:7">
      <c r="A3006" s="6" t="s">
        <v>100</v>
      </c>
      <c r="E3006" s="6" t="str">
        <f>IF(D3006="","-",_xlfn.XLOOKUP(D3006,'TM Information'!$A:$A,'TM Information'!$D:$D,"No Match",0,1))</f>
        <v>-</v>
      </c>
      <c r="F3006" s="6" t="str">
        <f>IF(D3006="","-",_xlfn.XLOOKUP(D3006,'TM Information'!$A:$A,'TM Information'!$F:$F,"No Match",0,1))</f>
        <v>-</v>
      </c>
      <c r="G3006" s="42">
        <f t="shared" si="47"/>
        <v>0</v>
      </c>
    </row>
    <row r="3007" spans="1:7">
      <c r="A3007" s="6" t="s">
        <v>100</v>
      </c>
      <c r="E3007" s="6" t="str">
        <f>IF(D3007="","-",_xlfn.XLOOKUP(D3007,'TM Information'!$A:$A,'TM Information'!$D:$D,"No Match",0,1))</f>
        <v>-</v>
      </c>
      <c r="F3007" s="6" t="str">
        <f>IF(D3007="","-",_xlfn.XLOOKUP(D3007,'TM Information'!$A:$A,'TM Information'!$F:$F,"No Match",0,1))</f>
        <v>-</v>
      </c>
      <c r="G3007" s="42">
        <f t="shared" si="47"/>
        <v>0</v>
      </c>
    </row>
    <row r="3008" spans="1:7">
      <c r="A3008" s="6" t="s">
        <v>100</v>
      </c>
      <c r="E3008" s="6" t="str">
        <f>IF(D3008="","-",_xlfn.XLOOKUP(D3008,'TM Information'!$A:$A,'TM Information'!$D:$D,"No Match",0,1))</f>
        <v>-</v>
      </c>
      <c r="F3008" s="6" t="str">
        <f>IF(D3008="","-",_xlfn.XLOOKUP(D3008,'TM Information'!$A:$A,'TM Information'!$F:$F,"No Match",0,1))</f>
        <v>-</v>
      </c>
      <c r="G3008" s="42">
        <f t="shared" si="47"/>
        <v>0</v>
      </c>
    </row>
    <row r="3009" spans="1:7">
      <c r="A3009" s="6" t="s">
        <v>100</v>
      </c>
      <c r="E3009" s="6" t="str">
        <f>IF(D3009="","-",_xlfn.XLOOKUP(D3009,'TM Information'!$A:$A,'TM Information'!$D:$D,"No Match",0,1))</f>
        <v>-</v>
      </c>
      <c r="F3009" s="6" t="str">
        <f>IF(D3009="","-",_xlfn.XLOOKUP(D3009,'TM Information'!$A:$A,'TM Information'!$F:$F,"No Match",0,1))</f>
        <v>-</v>
      </c>
      <c r="G3009" s="42">
        <f t="shared" si="47"/>
        <v>0</v>
      </c>
    </row>
    <row r="3010" spans="1:7">
      <c r="A3010" s="6" t="s">
        <v>100</v>
      </c>
      <c r="E3010" s="6" t="str">
        <f>IF(D3010="","-",_xlfn.XLOOKUP(D3010,'TM Information'!$A:$A,'TM Information'!$D:$D,"No Match",0,1))</f>
        <v>-</v>
      </c>
      <c r="F3010" s="6" t="str">
        <f>IF(D3010="","-",_xlfn.XLOOKUP(D3010,'TM Information'!$A:$A,'TM Information'!$F:$F,"No Match",0,1))</f>
        <v>-</v>
      </c>
      <c r="G3010" s="42">
        <f t="shared" si="47"/>
        <v>0</v>
      </c>
    </row>
    <row r="3011" spans="1:7">
      <c r="A3011" s="6" t="s">
        <v>100</v>
      </c>
      <c r="E3011" s="6" t="str">
        <f>IF(D3011="","-",_xlfn.XLOOKUP(D3011,'TM Information'!$A:$A,'TM Information'!$D:$D,"No Match",0,1))</f>
        <v>-</v>
      </c>
      <c r="F3011" s="6" t="str">
        <f>IF(D3011="","-",_xlfn.XLOOKUP(D3011,'TM Information'!$A:$A,'TM Information'!$F:$F,"No Match",0,1))</f>
        <v>-</v>
      </c>
      <c r="G3011" s="42">
        <f t="shared" si="47"/>
        <v>0</v>
      </c>
    </row>
    <row r="3012" spans="1:7">
      <c r="A3012" s="6" t="s">
        <v>100</v>
      </c>
      <c r="E3012" s="6" t="str">
        <f>IF(D3012="","-",_xlfn.XLOOKUP(D3012,'TM Information'!$A:$A,'TM Information'!$D:$D,"No Match",0,1))</f>
        <v>-</v>
      </c>
      <c r="F3012" s="6" t="str">
        <f>IF(D3012="","-",_xlfn.XLOOKUP(D3012,'TM Information'!$A:$A,'TM Information'!$F:$F,"No Match",0,1))</f>
        <v>-</v>
      </c>
      <c r="G3012" s="42">
        <f t="shared" si="47"/>
        <v>0</v>
      </c>
    </row>
    <row r="3013" spans="1:7">
      <c r="A3013" s="6" t="s">
        <v>100</v>
      </c>
      <c r="E3013" s="6" t="str">
        <f>IF(D3013="","-",_xlfn.XLOOKUP(D3013,'TM Information'!$A:$A,'TM Information'!$D:$D,"No Match",0,1))</f>
        <v>-</v>
      </c>
      <c r="F3013" s="6" t="str">
        <f>IF(D3013="","-",_xlfn.XLOOKUP(D3013,'TM Information'!$A:$A,'TM Information'!$F:$F,"No Match",0,1))</f>
        <v>-</v>
      </c>
      <c r="G3013" s="42">
        <f t="shared" si="47"/>
        <v>0</v>
      </c>
    </row>
    <row r="3014" spans="1:7">
      <c r="A3014" s="6" t="s">
        <v>100</v>
      </c>
      <c r="E3014" s="6" t="str">
        <f>IF(D3014="","-",_xlfn.XLOOKUP(D3014,'TM Information'!$A:$A,'TM Information'!$D:$D,"No Match",0,1))</f>
        <v>-</v>
      </c>
      <c r="F3014" s="6" t="str">
        <f>IF(D3014="","-",_xlfn.XLOOKUP(D3014,'TM Information'!$A:$A,'TM Information'!$F:$F,"No Match",0,1))</f>
        <v>-</v>
      </c>
      <c r="G3014" s="42">
        <f t="shared" si="47"/>
        <v>0</v>
      </c>
    </row>
    <row r="3015" spans="1:7">
      <c r="A3015" s="6" t="s">
        <v>100</v>
      </c>
      <c r="E3015" s="6" t="str">
        <f>IF(D3015="","-",_xlfn.XLOOKUP(D3015,'TM Information'!$A:$A,'TM Information'!$D:$D,"No Match",0,1))</f>
        <v>-</v>
      </c>
      <c r="F3015" s="6" t="str">
        <f>IF(D3015="","-",_xlfn.XLOOKUP(D3015,'TM Information'!$A:$A,'TM Information'!$F:$F,"No Match",0,1))</f>
        <v>-</v>
      </c>
      <c r="G3015" s="42">
        <f t="shared" si="47"/>
        <v>0</v>
      </c>
    </row>
    <row r="3016" spans="1:7">
      <c r="A3016" s="6" t="s">
        <v>100</v>
      </c>
      <c r="E3016" s="6" t="str">
        <f>IF(D3016="","-",_xlfn.XLOOKUP(D3016,'TM Information'!$A:$A,'TM Information'!$D:$D,"No Match",0,1))</f>
        <v>-</v>
      </c>
      <c r="F3016" s="6" t="str">
        <f>IF(D3016="","-",_xlfn.XLOOKUP(D3016,'TM Information'!$A:$A,'TM Information'!$F:$F,"No Match",0,1))</f>
        <v>-</v>
      </c>
      <c r="G3016" s="42">
        <f t="shared" si="47"/>
        <v>0</v>
      </c>
    </row>
    <row r="3017" spans="1:7">
      <c r="A3017" s="6" t="s">
        <v>100</v>
      </c>
      <c r="E3017" s="6" t="str">
        <f>IF(D3017="","-",_xlfn.XLOOKUP(D3017,'TM Information'!$A:$A,'TM Information'!$D:$D,"No Match",0,1))</f>
        <v>-</v>
      </c>
      <c r="F3017" s="6" t="str">
        <f>IF(D3017="","-",_xlfn.XLOOKUP(D3017,'TM Information'!$A:$A,'TM Information'!$F:$F,"No Match",0,1))</f>
        <v>-</v>
      </c>
      <c r="G3017" s="42">
        <f t="shared" si="47"/>
        <v>0</v>
      </c>
    </row>
    <row r="3018" spans="1:7">
      <c r="A3018" s="6" t="s">
        <v>100</v>
      </c>
      <c r="E3018" s="6" t="str">
        <f>IF(D3018="","-",_xlfn.XLOOKUP(D3018,'TM Information'!$A:$A,'TM Information'!$D:$D,"No Match",0,1))</f>
        <v>-</v>
      </c>
      <c r="F3018" s="6" t="str">
        <f>IF(D3018="","-",_xlfn.XLOOKUP(D3018,'TM Information'!$A:$A,'TM Information'!$F:$F,"No Match",0,1))</f>
        <v>-</v>
      </c>
      <c r="G3018" s="42">
        <f t="shared" si="47"/>
        <v>0</v>
      </c>
    </row>
    <row r="3019" spans="1:7">
      <c r="A3019" s="6" t="s">
        <v>100</v>
      </c>
      <c r="E3019" s="6" t="str">
        <f>IF(D3019="","-",_xlfn.XLOOKUP(D3019,'TM Information'!$A:$A,'TM Information'!$D:$D,"No Match",0,1))</f>
        <v>-</v>
      </c>
      <c r="F3019" s="6" t="str">
        <f>IF(D3019="","-",_xlfn.XLOOKUP(D3019,'TM Information'!$A:$A,'TM Information'!$F:$F,"No Match",0,1))</f>
        <v>-</v>
      </c>
      <c r="G3019" s="42">
        <f t="shared" si="47"/>
        <v>0</v>
      </c>
    </row>
    <row r="3020" spans="1:7">
      <c r="A3020" s="6" t="s">
        <v>100</v>
      </c>
      <c r="E3020" s="6" t="str">
        <f>IF(D3020="","-",_xlfn.XLOOKUP(D3020,'TM Information'!$A:$A,'TM Information'!$D:$D,"No Match",0,1))</f>
        <v>-</v>
      </c>
      <c r="F3020" s="6" t="str">
        <f>IF(D3020="","-",_xlfn.XLOOKUP(D3020,'TM Information'!$A:$A,'TM Information'!$F:$F,"No Match",0,1))</f>
        <v>-</v>
      </c>
      <c r="G3020" s="42">
        <f t="shared" si="47"/>
        <v>0</v>
      </c>
    </row>
    <row r="3021" spans="1:7">
      <c r="A3021" s="6" t="s">
        <v>100</v>
      </c>
      <c r="E3021" s="6" t="str">
        <f>IF(D3021="","-",_xlfn.XLOOKUP(D3021,'TM Information'!$A:$A,'TM Information'!$D:$D,"No Match",0,1))</f>
        <v>-</v>
      </c>
      <c r="F3021" s="6" t="str">
        <f>IF(D3021="","-",_xlfn.XLOOKUP(D3021,'TM Information'!$A:$A,'TM Information'!$F:$F,"No Match",0,1))</f>
        <v>-</v>
      </c>
      <c r="G3021" s="42">
        <f t="shared" si="47"/>
        <v>0</v>
      </c>
    </row>
    <row r="3022" spans="1:7">
      <c r="A3022" s="6" t="s">
        <v>100</v>
      </c>
      <c r="E3022" s="6" t="str">
        <f>IF(D3022="","-",_xlfn.XLOOKUP(D3022,'TM Information'!$A:$A,'TM Information'!$D:$D,"No Match",0,1))</f>
        <v>-</v>
      </c>
      <c r="F3022" s="6" t="str">
        <f>IF(D3022="","-",_xlfn.XLOOKUP(D3022,'TM Information'!$A:$A,'TM Information'!$F:$F,"No Match",0,1))</f>
        <v>-</v>
      </c>
      <c r="G3022" s="42">
        <f t="shared" si="47"/>
        <v>0</v>
      </c>
    </row>
    <row r="3023" spans="1:7">
      <c r="A3023" s="6" t="s">
        <v>100</v>
      </c>
      <c r="E3023" s="6" t="str">
        <f>IF(D3023="","-",_xlfn.XLOOKUP(D3023,'TM Information'!$A:$A,'TM Information'!$D:$D,"No Match",0,1))</f>
        <v>-</v>
      </c>
      <c r="F3023" s="6" t="str">
        <f>IF(D3023="","-",_xlfn.XLOOKUP(D3023,'TM Information'!$A:$A,'TM Information'!$F:$F,"No Match",0,1))</f>
        <v>-</v>
      </c>
      <c r="G3023" s="42">
        <f t="shared" si="47"/>
        <v>0</v>
      </c>
    </row>
    <row r="3024" spans="1:7">
      <c r="A3024" s="6" t="s">
        <v>100</v>
      </c>
      <c r="E3024" s="6" t="str">
        <f>IF(D3024="","-",_xlfn.XLOOKUP(D3024,'TM Information'!$A:$A,'TM Information'!$D:$D,"No Match",0,1))</f>
        <v>-</v>
      </c>
      <c r="F3024" s="6" t="str">
        <f>IF(D3024="","-",_xlfn.XLOOKUP(D3024,'TM Information'!$A:$A,'TM Information'!$F:$F,"No Match",0,1))</f>
        <v>-</v>
      </c>
      <c r="G3024" s="42">
        <f t="shared" si="47"/>
        <v>0</v>
      </c>
    </row>
    <row r="3025" spans="1:7">
      <c r="A3025" s="6" t="s">
        <v>100</v>
      </c>
      <c r="E3025" s="6" t="str">
        <f>IF(D3025="","-",_xlfn.XLOOKUP(D3025,'TM Information'!$A:$A,'TM Information'!$D:$D,"No Match",0,1))</f>
        <v>-</v>
      </c>
      <c r="F3025" s="6" t="str">
        <f>IF(D3025="","-",_xlfn.XLOOKUP(D3025,'TM Information'!$A:$A,'TM Information'!$F:$F,"No Match",0,1))</f>
        <v>-</v>
      </c>
      <c r="G3025" s="42">
        <f t="shared" si="47"/>
        <v>0</v>
      </c>
    </row>
    <row r="3026" spans="1:7">
      <c r="A3026" s="6" t="s">
        <v>100</v>
      </c>
      <c r="E3026" s="6" t="str">
        <f>IF(D3026="","-",_xlfn.XLOOKUP(D3026,'TM Information'!$A:$A,'TM Information'!$D:$D,"No Match",0,1))</f>
        <v>-</v>
      </c>
      <c r="F3026" s="6" t="str">
        <f>IF(D3026="","-",_xlfn.XLOOKUP(D3026,'TM Information'!$A:$A,'TM Information'!$F:$F,"No Match",0,1))</f>
        <v>-</v>
      </c>
      <c r="G3026" s="42">
        <f t="shared" si="47"/>
        <v>0</v>
      </c>
    </row>
    <row r="3027" spans="1:7">
      <c r="A3027" s="6" t="s">
        <v>100</v>
      </c>
      <c r="E3027" s="6" t="str">
        <f>IF(D3027="","-",_xlfn.XLOOKUP(D3027,'TM Information'!$A:$A,'TM Information'!$D:$D,"No Match",0,1))</f>
        <v>-</v>
      </c>
      <c r="F3027" s="6" t="str">
        <f>IF(D3027="","-",_xlfn.XLOOKUP(D3027,'TM Information'!$A:$A,'TM Information'!$F:$F,"No Match",0,1))</f>
        <v>-</v>
      </c>
      <c r="G3027" s="42">
        <f t="shared" si="47"/>
        <v>0</v>
      </c>
    </row>
    <row r="3028" spans="1:7">
      <c r="A3028" s="6" t="s">
        <v>100</v>
      </c>
      <c r="E3028" s="6" t="str">
        <f>IF(D3028="","-",_xlfn.XLOOKUP(D3028,'TM Information'!$A:$A,'TM Information'!$D:$D,"No Match",0,1))</f>
        <v>-</v>
      </c>
      <c r="F3028" s="6" t="str">
        <f>IF(D3028="","-",_xlfn.XLOOKUP(D3028,'TM Information'!$A:$A,'TM Information'!$F:$F,"No Match",0,1))</f>
        <v>-</v>
      </c>
      <c r="G3028" s="42">
        <f t="shared" si="47"/>
        <v>0</v>
      </c>
    </row>
    <row r="3029" spans="1:7">
      <c r="A3029" s="6" t="s">
        <v>100</v>
      </c>
      <c r="E3029" s="6" t="str">
        <f>IF(D3029="","-",_xlfn.XLOOKUP(D3029,'TM Information'!$A:$A,'TM Information'!$D:$D,"No Match",0,1))</f>
        <v>-</v>
      </c>
      <c r="F3029" s="6" t="str">
        <f>IF(D3029="","-",_xlfn.XLOOKUP(D3029,'TM Information'!$A:$A,'TM Information'!$F:$F,"No Match",0,1))</f>
        <v>-</v>
      </c>
      <c r="G3029" s="42">
        <f t="shared" si="47"/>
        <v>0</v>
      </c>
    </row>
    <row r="3030" spans="1:7">
      <c r="A3030" s="6" t="s">
        <v>100</v>
      </c>
      <c r="E3030" s="6" t="str">
        <f>IF(D3030="","-",_xlfn.XLOOKUP(D3030,'TM Information'!$A:$A,'TM Information'!$D:$D,"No Match",0,1))</f>
        <v>-</v>
      </c>
      <c r="F3030" s="6" t="str">
        <f>IF(D3030="","-",_xlfn.XLOOKUP(D3030,'TM Information'!$A:$A,'TM Information'!$F:$F,"No Match",0,1))</f>
        <v>-</v>
      </c>
      <c r="G3030" s="42">
        <f t="shared" si="47"/>
        <v>0</v>
      </c>
    </row>
    <row r="3031" spans="1:7">
      <c r="A3031" s="6" t="s">
        <v>100</v>
      </c>
      <c r="E3031" s="6" t="str">
        <f>IF(D3031="","-",_xlfn.XLOOKUP(D3031,'TM Information'!$A:$A,'TM Information'!$D:$D,"No Match",0,1))</f>
        <v>-</v>
      </c>
      <c r="F3031" s="6" t="str">
        <f>IF(D3031="","-",_xlfn.XLOOKUP(D3031,'TM Information'!$A:$A,'TM Information'!$F:$F,"No Match",0,1))</f>
        <v>-</v>
      </c>
      <c r="G3031" s="42">
        <f t="shared" si="47"/>
        <v>0</v>
      </c>
    </row>
    <row r="3032" spans="1:7">
      <c r="A3032" s="6" t="s">
        <v>100</v>
      </c>
      <c r="E3032" s="6" t="str">
        <f>IF(D3032="","-",_xlfn.XLOOKUP(D3032,'TM Information'!$A:$A,'TM Information'!$D:$D,"No Match",0,1))</f>
        <v>-</v>
      </c>
      <c r="F3032" s="6" t="str">
        <f>IF(D3032="","-",_xlfn.XLOOKUP(D3032,'TM Information'!$A:$A,'TM Information'!$F:$F,"No Match",0,1))</f>
        <v>-</v>
      </c>
      <c r="G3032" s="42">
        <f t="shared" si="47"/>
        <v>0</v>
      </c>
    </row>
    <row r="3033" spans="1:7">
      <c r="A3033" s="6" t="s">
        <v>100</v>
      </c>
      <c r="E3033" s="6" t="str">
        <f>IF(D3033="","-",_xlfn.XLOOKUP(D3033,'TM Information'!$A:$A,'TM Information'!$D:$D,"No Match",0,1))</f>
        <v>-</v>
      </c>
      <c r="F3033" s="6" t="str">
        <f>IF(D3033="","-",_xlfn.XLOOKUP(D3033,'TM Information'!$A:$A,'TM Information'!$F:$F,"No Match",0,1))</f>
        <v>-</v>
      </c>
      <c r="G3033" s="42">
        <f t="shared" si="47"/>
        <v>0</v>
      </c>
    </row>
    <row r="3034" spans="1:7">
      <c r="A3034" s="6" t="s">
        <v>100</v>
      </c>
      <c r="E3034" s="6" t="str">
        <f>IF(D3034="","-",_xlfn.XLOOKUP(D3034,'TM Information'!$A:$A,'TM Information'!$D:$D,"No Match",0,1))</f>
        <v>-</v>
      </c>
      <c r="F3034" s="6" t="str">
        <f>IF(D3034="","-",_xlfn.XLOOKUP(D3034,'TM Information'!$A:$A,'TM Information'!$F:$F,"No Match",0,1))</f>
        <v>-</v>
      </c>
      <c r="G3034" s="42">
        <f t="shared" si="47"/>
        <v>0</v>
      </c>
    </row>
    <row r="3035" spans="1:7">
      <c r="A3035" s="6" t="s">
        <v>100</v>
      </c>
      <c r="E3035" s="6" t="str">
        <f>IF(D3035="","-",_xlfn.XLOOKUP(D3035,'TM Information'!$A:$A,'TM Information'!$D:$D,"No Match",0,1))</f>
        <v>-</v>
      </c>
      <c r="F3035" s="6" t="str">
        <f>IF(D3035="","-",_xlfn.XLOOKUP(D3035,'TM Information'!$A:$A,'TM Information'!$F:$F,"No Match",0,1))</f>
        <v>-</v>
      </c>
      <c r="G3035" s="42">
        <f t="shared" si="47"/>
        <v>0</v>
      </c>
    </row>
    <row r="3036" spans="1:7">
      <c r="A3036" s="6" t="s">
        <v>100</v>
      </c>
      <c r="E3036" s="6" t="str">
        <f>IF(D3036="","-",_xlfn.XLOOKUP(D3036,'TM Information'!$A:$A,'TM Information'!$D:$D,"No Match",0,1))</f>
        <v>-</v>
      </c>
      <c r="F3036" s="6" t="str">
        <f>IF(D3036="","-",_xlfn.XLOOKUP(D3036,'TM Information'!$A:$A,'TM Information'!$F:$F,"No Match",0,1))</f>
        <v>-</v>
      </c>
      <c r="G3036" s="42">
        <f t="shared" si="47"/>
        <v>0</v>
      </c>
    </row>
    <row r="3037" spans="1:7">
      <c r="A3037" s="6" t="s">
        <v>100</v>
      </c>
      <c r="E3037" s="6" t="str">
        <f>IF(D3037="","-",_xlfn.XLOOKUP(D3037,'TM Information'!$A:$A,'TM Information'!$D:$D,"No Match",0,1))</f>
        <v>-</v>
      </c>
      <c r="F3037" s="6" t="str">
        <f>IF(D3037="","-",_xlfn.XLOOKUP(D3037,'TM Information'!$A:$A,'TM Information'!$F:$F,"No Match",0,1))</f>
        <v>-</v>
      </c>
      <c r="G3037" s="42">
        <f t="shared" si="47"/>
        <v>0</v>
      </c>
    </row>
    <row r="3038" spans="1:7">
      <c r="A3038" s="6" t="s">
        <v>100</v>
      </c>
      <c r="E3038" s="6" t="str">
        <f>IF(D3038="","-",_xlfn.XLOOKUP(D3038,'TM Information'!$A:$A,'TM Information'!$D:$D,"No Match",0,1))</f>
        <v>-</v>
      </c>
      <c r="F3038" s="6" t="str">
        <f>IF(D3038="","-",_xlfn.XLOOKUP(D3038,'TM Information'!$A:$A,'TM Information'!$F:$F,"No Match",0,1))</f>
        <v>-</v>
      </c>
      <c r="G3038" s="42">
        <f t="shared" si="47"/>
        <v>0</v>
      </c>
    </row>
    <row r="3039" spans="1:7">
      <c r="A3039" s="6" t="s">
        <v>100</v>
      </c>
      <c r="E3039" s="6" t="str">
        <f>IF(D3039="","-",_xlfn.XLOOKUP(D3039,'TM Information'!$A:$A,'TM Information'!$D:$D,"No Match",0,1))</f>
        <v>-</v>
      </c>
      <c r="F3039" s="6" t="str">
        <f>IF(D3039="","-",_xlfn.XLOOKUP(D3039,'TM Information'!$A:$A,'TM Information'!$F:$F,"No Match",0,1))</f>
        <v>-</v>
      </c>
      <c r="G3039" s="42">
        <f t="shared" si="47"/>
        <v>0</v>
      </c>
    </row>
    <row r="3040" spans="1:7">
      <c r="A3040" s="6" t="s">
        <v>100</v>
      </c>
      <c r="E3040" s="6" t="str">
        <f>IF(D3040="","-",_xlfn.XLOOKUP(D3040,'TM Information'!$A:$A,'TM Information'!$D:$D,"No Match",0,1))</f>
        <v>-</v>
      </c>
      <c r="F3040" s="6" t="str">
        <f>IF(D3040="","-",_xlfn.XLOOKUP(D3040,'TM Information'!$A:$A,'TM Information'!$F:$F,"No Match",0,1))</f>
        <v>-</v>
      </c>
      <c r="G3040" s="42">
        <f t="shared" si="47"/>
        <v>0</v>
      </c>
    </row>
    <row r="3041" spans="1:7">
      <c r="A3041" s="6" t="s">
        <v>100</v>
      </c>
      <c r="E3041" s="6" t="str">
        <f>IF(D3041="","-",_xlfn.XLOOKUP(D3041,'TM Information'!$A:$A,'TM Information'!$D:$D,"No Match",0,1))</f>
        <v>-</v>
      </c>
      <c r="F3041" s="6" t="str">
        <f>IF(D3041="","-",_xlfn.XLOOKUP(D3041,'TM Information'!$A:$A,'TM Information'!$F:$F,"No Match",0,1))</f>
        <v>-</v>
      </c>
      <c r="G3041" s="42">
        <f t="shared" si="47"/>
        <v>0</v>
      </c>
    </row>
    <row r="3042" spans="1:7">
      <c r="A3042" s="6" t="s">
        <v>100</v>
      </c>
      <c r="E3042" s="6" t="str">
        <f>IF(D3042="","-",_xlfn.XLOOKUP(D3042,'TM Information'!$A:$A,'TM Information'!$D:$D,"No Match",0,1))</f>
        <v>-</v>
      </c>
      <c r="F3042" s="6" t="str">
        <f>IF(D3042="","-",_xlfn.XLOOKUP(D3042,'TM Information'!$A:$A,'TM Information'!$F:$F,"No Match",0,1))</f>
        <v>-</v>
      </c>
      <c r="G3042" s="42">
        <f t="shared" si="47"/>
        <v>0</v>
      </c>
    </row>
    <row r="3043" spans="1:7">
      <c r="A3043" s="6" t="s">
        <v>100</v>
      </c>
      <c r="E3043" s="6" t="str">
        <f>IF(D3043="","-",_xlfn.XLOOKUP(D3043,'TM Information'!$A:$A,'TM Information'!$D:$D,"No Match",0,1))</f>
        <v>-</v>
      </c>
      <c r="F3043" s="6" t="str">
        <f>IF(D3043="","-",_xlfn.XLOOKUP(D3043,'TM Information'!$A:$A,'TM Information'!$F:$F,"No Match",0,1))</f>
        <v>-</v>
      </c>
      <c r="G3043" s="42">
        <f t="shared" si="47"/>
        <v>0</v>
      </c>
    </row>
    <row r="3044" spans="1:7">
      <c r="A3044" s="6" t="s">
        <v>100</v>
      </c>
      <c r="E3044" s="6" t="str">
        <f>IF(D3044="","-",_xlfn.XLOOKUP(D3044,'TM Information'!$A:$A,'TM Information'!$D:$D,"No Match",0,1))</f>
        <v>-</v>
      </c>
      <c r="F3044" s="6" t="str">
        <f>IF(D3044="","-",_xlfn.XLOOKUP(D3044,'TM Information'!$A:$A,'TM Information'!$F:$F,"No Match",0,1))</f>
        <v>-</v>
      </c>
      <c r="G3044" s="42">
        <f t="shared" si="47"/>
        <v>0</v>
      </c>
    </row>
    <row r="3045" spans="1:7">
      <c r="A3045" s="6" t="s">
        <v>100</v>
      </c>
      <c r="E3045" s="6" t="str">
        <f>IF(D3045="","-",_xlfn.XLOOKUP(D3045,'TM Information'!$A:$A,'TM Information'!$D:$D,"No Match",0,1))</f>
        <v>-</v>
      </c>
      <c r="F3045" s="6" t="str">
        <f>IF(D3045="","-",_xlfn.XLOOKUP(D3045,'TM Information'!$A:$A,'TM Information'!$F:$F,"No Match",0,1))</f>
        <v>-</v>
      </c>
      <c r="G3045" s="42">
        <f t="shared" si="47"/>
        <v>0</v>
      </c>
    </row>
    <row r="3046" spans="1:7">
      <c r="A3046" s="6" t="s">
        <v>100</v>
      </c>
      <c r="E3046" s="6" t="str">
        <f>IF(D3046="","-",_xlfn.XLOOKUP(D3046,'TM Information'!$A:$A,'TM Information'!$D:$D,"No Match",0,1))</f>
        <v>-</v>
      </c>
      <c r="F3046" s="6" t="str">
        <f>IF(D3046="","-",_xlfn.XLOOKUP(D3046,'TM Information'!$A:$A,'TM Information'!$F:$F,"No Match",0,1))</f>
        <v>-</v>
      </c>
      <c r="G3046" s="42">
        <f t="shared" si="47"/>
        <v>0</v>
      </c>
    </row>
    <row r="3047" spans="1:7">
      <c r="A3047" s="6" t="s">
        <v>100</v>
      </c>
      <c r="E3047" s="6" t="str">
        <f>IF(D3047="","-",_xlfn.XLOOKUP(D3047,'TM Information'!$A:$A,'TM Information'!$D:$D,"No Match",0,1))</f>
        <v>-</v>
      </c>
      <c r="F3047" s="6" t="str">
        <f>IF(D3047="","-",_xlfn.XLOOKUP(D3047,'TM Information'!$A:$A,'TM Information'!$F:$F,"No Match",0,1))</f>
        <v>-</v>
      </c>
      <c r="G3047" s="42">
        <f t="shared" si="47"/>
        <v>0</v>
      </c>
    </row>
    <row r="3048" spans="1:7">
      <c r="A3048" s="6" t="s">
        <v>100</v>
      </c>
      <c r="E3048" s="6" t="str">
        <f>IF(D3048="","-",_xlfn.XLOOKUP(D3048,'TM Information'!$A:$A,'TM Information'!$D:$D,"No Match",0,1))</f>
        <v>-</v>
      </c>
      <c r="F3048" s="6" t="str">
        <f>IF(D3048="","-",_xlfn.XLOOKUP(D3048,'TM Information'!$A:$A,'TM Information'!$F:$F,"No Match",0,1))</f>
        <v>-</v>
      </c>
      <c r="G3048" s="42">
        <f t="shared" si="47"/>
        <v>0</v>
      </c>
    </row>
    <row r="3049" spans="1:7">
      <c r="A3049" s="6" t="s">
        <v>100</v>
      </c>
      <c r="E3049" s="6" t="str">
        <f>IF(D3049="","-",_xlfn.XLOOKUP(D3049,'TM Information'!$A:$A,'TM Information'!$D:$D,"No Match",0,1))</f>
        <v>-</v>
      </c>
      <c r="F3049" s="6" t="str">
        <f>IF(D3049="","-",_xlfn.XLOOKUP(D3049,'TM Information'!$A:$A,'TM Information'!$F:$F,"No Match",0,1))</f>
        <v>-</v>
      </c>
      <c r="G3049" s="42">
        <f t="shared" si="47"/>
        <v>0</v>
      </c>
    </row>
    <row r="3050" spans="1:7">
      <c r="A3050" s="6" t="s">
        <v>100</v>
      </c>
      <c r="E3050" s="6" t="str">
        <f>IF(D3050="","-",_xlfn.XLOOKUP(D3050,'TM Information'!$A:$A,'TM Information'!$D:$D,"No Match",0,1))</f>
        <v>-</v>
      </c>
      <c r="F3050" s="6" t="str">
        <f>IF(D3050="","-",_xlfn.XLOOKUP(D3050,'TM Information'!$A:$A,'TM Information'!$F:$F,"No Match",0,1))</f>
        <v>-</v>
      </c>
      <c r="G3050" s="42">
        <f t="shared" si="47"/>
        <v>0</v>
      </c>
    </row>
    <row r="3051" spans="1:7">
      <c r="A3051" s="6" t="s">
        <v>100</v>
      </c>
      <c r="E3051" s="6" t="str">
        <f>IF(D3051="","-",_xlfn.XLOOKUP(D3051,'TM Information'!$A:$A,'TM Information'!$D:$D,"No Match",0,1))</f>
        <v>-</v>
      </c>
      <c r="F3051" s="6" t="str">
        <f>IF(D3051="","-",_xlfn.XLOOKUP(D3051,'TM Information'!$A:$A,'TM Information'!$F:$F,"No Match",0,1))</f>
        <v>-</v>
      </c>
      <c r="G3051" s="42">
        <f t="shared" si="47"/>
        <v>0</v>
      </c>
    </row>
    <row r="3052" spans="1:7">
      <c r="A3052" s="6" t="s">
        <v>100</v>
      </c>
      <c r="E3052" s="6" t="str">
        <f>IF(D3052="","-",_xlfn.XLOOKUP(D3052,'TM Information'!$A:$A,'TM Information'!$D:$D,"No Match",0,1))</f>
        <v>-</v>
      </c>
      <c r="F3052" s="6" t="str">
        <f>IF(D3052="","-",_xlfn.XLOOKUP(D3052,'TM Information'!$A:$A,'TM Information'!$F:$F,"No Match",0,1))</f>
        <v>-</v>
      </c>
      <c r="G3052" s="42">
        <f t="shared" si="47"/>
        <v>0</v>
      </c>
    </row>
    <row r="3053" spans="1:7">
      <c r="A3053" s="6" t="s">
        <v>100</v>
      </c>
      <c r="E3053" s="6" t="str">
        <f>IF(D3053="","-",_xlfn.XLOOKUP(D3053,'TM Information'!$A:$A,'TM Information'!$D:$D,"No Match",0,1))</f>
        <v>-</v>
      </c>
      <c r="F3053" s="6" t="str">
        <f>IF(D3053="","-",_xlfn.XLOOKUP(D3053,'TM Information'!$A:$A,'TM Information'!$F:$F,"No Match",0,1))</f>
        <v>-</v>
      </c>
      <c r="G3053" s="42">
        <f t="shared" si="47"/>
        <v>0</v>
      </c>
    </row>
    <row r="3054" spans="1:7">
      <c r="A3054" s="6" t="s">
        <v>100</v>
      </c>
      <c r="E3054" s="6" t="str">
        <f>IF(D3054="","-",_xlfn.XLOOKUP(D3054,'TM Information'!$A:$A,'TM Information'!$D:$D,"No Match",0,1))</f>
        <v>-</v>
      </c>
      <c r="F3054" s="6" t="str">
        <f>IF(D3054="","-",_xlfn.XLOOKUP(D3054,'TM Information'!$A:$A,'TM Information'!$F:$F,"No Match",0,1))</f>
        <v>-</v>
      </c>
      <c r="G3054" s="42">
        <f t="shared" ref="G3054:G3117" si="48">COUNTIF(D:D,D3054)</f>
        <v>0</v>
      </c>
    </row>
    <row r="3055" spans="1:7">
      <c r="A3055" s="6" t="s">
        <v>100</v>
      </c>
      <c r="E3055" s="6" t="str">
        <f>IF(D3055="","-",_xlfn.XLOOKUP(D3055,'TM Information'!$A:$A,'TM Information'!$D:$D,"No Match",0,1))</f>
        <v>-</v>
      </c>
      <c r="F3055" s="6" t="str">
        <f>IF(D3055="","-",_xlfn.XLOOKUP(D3055,'TM Information'!$A:$A,'TM Information'!$F:$F,"No Match",0,1))</f>
        <v>-</v>
      </c>
      <c r="G3055" s="42">
        <f t="shared" si="48"/>
        <v>0</v>
      </c>
    </row>
    <row r="3056" spans="1:7">
      <c r="A3056" s="6" t="s">
        <v>100</v>
      </c>
      <c r="E3056" s="6" t="str">
        <f>IF(D3056="","-",_xlfn.XLOOKUP(D3056,'TM Information'!$A:$A,'TM Information'!$D:$D,"No Match",0,1))</f>
        <v>-</v>
      </c>
      <c r="F3056" s="6" t="str">
        <f>IF(D3056="","-",_xlfn.XLOOKUP(D3056,'TM Information'!$A:$A,'TM Information'!$F:$F,"No Match",0,1))</f>
        <v>-</v>
      </c>
      <c r="G3056" s="42">
        <f t="shared" si="48"/>
        <v>0</v>
      </c>
    </row>
    <row r="3057" spans="1:7">
      <c r="A3057" s="6" t="s">
        <v>100</v>
      </c>
      <c r="E3057" s="6" t="str">
        <f>IF(D3057="","-",_xlfn.XLOOKUP(D3057,'TM Information'!$A:$A,'TM Information'!$D:$D,"No Match",0,1))</f>
        <v>-</v>
      </c>
      <c r="F3057" s="6" t="str">
        <f>IF(D3057="","-",_xlfn.XLOOKUP(D3057,'TM Information'!$A:$A,'TM Information'!$F:$F,"No Match",0,1))</f>
        <v>-</v>
      </c>
      <c r="G3057" s="42">
        <f t="shared" si="48"/>
        <v>0</v>
      </c>
    </row>
    <row r="3058" spans="1:7">
      <c r="A3058" s="6" t="s">
        <v>100</v>
      </c>
      <c r="E3058" s="6" t="str">
        <f>IF(D3058="","-",_xlfn.XLOOKUP(D3058,'TM Information'!$A:$A,'TM Information'!$D:$D,"No Match",0,1))</f>
        <v>-</v>
      </c>
      <c r="F3058" s="6" t="str">
        <f>IF(D3058="","-",_xlfn.XLOOKUP(D3058,'TM Information'!$A:$A,'TM Information'!$F:$F,"No Match",0,1))</f>
        <v>-</v>
      </c>
      <c r="G3058" s="42">
        <f t="shared" si="48"/>
        <v>0</v>
      </c>
    </row>
    <row r="3059" spans="1:7">
      <c r="A3059" s="6" t="s">
        <v>100</v>
      </c>
      <c r="E3059" s="6" t="str">
        <f>IF(D3059="","-",_xlfn.XLOOKUP(D3059,'TM Information'!$A:$A,'TM Information'!$D:$D,"No Match",0,1))</f>
        <v>-</v>
      </c>
      <c r="F3059" s="6" t="str">
        <f>IF(D3059="","-",_xlfn.XLOOKUP(D3059,'TM Information'!$A:$A,'TM Information'!$F:$F,"No Match",0,1))</f>
        <v>-</v>
      </c>
      <c r="G3059" s="42">
        <f t="shared" si="48"/>
        <v>0</v>
      </c>
    </row>
    <row r="3060" spans="1:7">
      <c r="A3060" s="6" t="s">
        <v>100</v>
      </c>
      <c r="E3060" s="6" t="str">
        <f>IF(D3060="","-",_xlfn.XLOOKUP(D3060,'TM Information'!$A:$A,'TM Information'!$D:$D,"No Match",0,1))</f>
        <v>-</v>
      </c>
      <c r="F3060" s="6" t="str">
        <f>IF(D3060="","-",_xlfn.XLOOKUP(D3060,'TM Information'!$A:$A,'TM Information'!$F:$F,"No Match",0,1))</f>
        <v>-</v>
      </c>
      <c r="G3060" s="42">
        <f t="shared" si="48"/>
        <v>0</v>
      </c>
    </row>
    <row r="3061" spans="1:7">
      <c r="A3061" s="6" t="s">
        <v>100</v>
      </c>
      <c r="E3061" s="6" t="str">
        <f>IF(D3061="","-",_xlfn.XLOOKUP(D3061,'TM Information'!$A:$A,'TM Information'!$D:$D,"No Match",0,1))</f>
        <v>-</v>
      </c>
      <c r="F3061" s="6" t="str">
        <f>IF(D3061="","-",_xlfn.XLOOKUP(D3061,'TM Information'!$A:$A,'TM Information'!$F:$F,"No Match",0,1))</f>
        <v>-</v>
      </c>
      <c r="G3061" s="42">
        <f t="shared" si="48"/>
        <v>0</v>
      </c>
    </row>
    <row r="3062" spans="1:7">
      <c r="A3062" s="6" t="s">
        <v>100</v>
      </c>
      <c r="E3062" s="6" t="str">
        <f>IF(D3062="","-",_xlfn.XLOOKUP(D3062,'TM Information'!$A:$A,'TM Information'!$D:$D,"No Match",0,1))</f>
        <v>-</v>
      </c>
      <c r="F3062" s="6" t="str">
        <f>IF(D3062="","-",_xlfn.XLOOKUP(D3062,'TM Information'!$A:$A,'TM Information'!$F:$F,"No Match",0,1))</f>
        <v>-</v>
      </c>
      <c r="G3062" s="42">
        <f t="shared" si="48"/>
        <v>0</v>
      </c>
    </row>
    <row r="3063" spans="1:7">
      <c r="A3063" s="6" t="s">
        <v>100</v>
      </c>
      <c r="E3063" s="6" t="str">
        <f>IF(D3063="","-",_xlfn.XLOOKUP(D3063,'TM Information'!$A:$A,'TM Information'!$D:$D,"No Match",0,1))</f>
        <v>-</v>
      </c>
      <c r="F3063" s="6" t="str">
        <f>IF(D3063="","-",_xlfn.XLOOKUP(D3063,'TM Information'!$A:$A,'TM Information'!$F:$F,"No Match",0,1))</f>
        <v>-</v>
      </c>
      <c r="G3063" s="42">
        <f t="shared" si="48"/>
        <v>0</v>
      </c>
    </row>
    <row r="3064" spans="1:7">
      <c r="A3064" s="6" t="s">
        <v>100</v>
      </c>
      <c r="E3064" s="6" t="str">
        <f>IF(D3064="","-",_xlfn.XLOOKUP(D3064,'TM Information'!$A:$A,'TM Information'!$D:$D,"No Match",0,1))</f>
        <v>-</v>
      </c>
      <c r="F3064" s="6" t="str">
        <f>IF(D3064="","-",_xlfn.XLOOKUP(D3064,'TM Information'!$A:$A,'TM Information'!$F:$F,"No Match",0,1))</f>
        <v>-</v>
      </c>
      <c r="G3064" s="42">
        <f t="shared" si="48"/>
        <v>0</v>
      </c>
    </row>
    <row r="3065" spans="1:7">
      <c r="A3065" s="6" t="s">
        <v>100</v>
      </c>
      <c r="E3065" s="6" t="str">
        <f>IF(D3065="","-",_xlfn.XLOOKUP(D3065,'TM Information'!$A:$A,'TM Information'!$D:$D,"No Match",0,1))</f>
        <v>-</v>
      </c>
      <c r="F3065" s="6" t="str">
        <f>IF(D3065="","-",_xlfn.XLOOKUP(D3065,'TM Information'!$A:$A,'TM Information'!$F:$F,"No Match",0,1))</f>
        <v>-</v>
      </c>
      <c r="G3065" s="42">
        <f t="shared" si="48"/>
        <v>0</v>
      </c>
    </row>
    <row r="3066" spans="1:7">
      <c r="A3066" s="6" t="s">
        <v>100</v>
      </c>
      <c r="E3066" s="6" t="str">
        <f>IF(D3066="","-",_xlfn.XLOOKUP(D3066,'TM Information'!$A:$A,'TM Information'!$D:$D,"No Match",0,1))</f>
        <v>-</v>
      </c>
      <c r="F3066" s="6" t="str">
        <f>IF(D3066="","-",_xlfn.XLOOKUP(D3066,'TM Information'!$A:$A,'TM Information'!$F:$F,"No Match",0,1))</f>
        <v>-</v>
      </c>
      <c r="G3066" s="42">
        <f t="shared" si="48"/>
        <v>0</v>
      </c>
    </row>
    <row r="3067" spans="1:7">
      <c r="A3067" s="6" t="s">
        <v>100</v>
      </c>
      <c r="E3067" s="6" t="str">
        <f>IF(D3067="","-",_xlfn.XLOOKUP(D3067,'TM Information'!$A:$A,'TM Information'!$D:$D,"No Match",0,1))</f>
        <v>-</v>
      </c>
      <c r="F3067" s="6" t="str">
        <f>IF(D3067="","-",_xlfn.XLOOKUP(D3067,'TM Information'!$A:$A,'TM Information'!$F:$F,"No Match",0,1))</f>
        <v>-</v>
      </c>
      <c r="G3067" s="42">
        <f t="shared" si="48"/>
        <v>0</v>
      </c>
    </row>
    <row r="3068" spans="1:7">
      <c r="A3068" s="6" t="s">
        <v>100</v>
      </c>
      <c r="E3068" s="6" t="str">
        <f>IF(D3068="","-",_xlfn.XLOOKUP(D3068,'TM Information'!$A:$A,'TM Information'!$D:$D,"No Match",0,1))</f>
        <v>-</v>
      </c>
      <c r="F3068" s="6" t="str">
        <f>IF(D3068="","-",_xlfn.XLOOKUP(D3068,'TM Information'!$A:$A,'TM Information'!$F:$F,"No Match",0,1))</f>
        <v>-</v>
      </c>
      <c r="G3068" s="42">
        <f t="shared" si="48"/>
        <v>0</v>
      </c>
    </row>
    <row r="3069" spans="1:7">
      <c r="A3069" s="6" t="s">
        <v>100</v>
      </c>
      <c r="E3069" s="6" t="str">
        <f>IF(D3069="","-",_xlfn.XLOOKUP(D3069,'TM Information'!$A:$A,'TM Information'!$D:$D,"No Match",0,1))</f>
        <v>-</v>
      </c>
      <c r="F3069" s="6" t="str">
        <f>IF(D3069="","-",_xlfn.XLOOKUP(D3069,'TM Information'!$A:$A,'TM Information'!$F:$F,"No Match",0,1))</f>
        <v>-</v>
      </c>
      <c r="G3069" s="42">
        <f t="shared" si="48"/>
        <v>0</v>
      </c>
    </row>
    <row r="3070" spans="1:7">
      <c r="A3070" s="6" t="s">
        <v>100</v>
      </c>
      <c r="E3070" s="6" t="str">
        <f>IF(D3070="","-",_xlfn.XLOOKUP(D3070,'TM Information'!$A:$A,'TM Information'!$D:$D,"No Match",0,1))</f>
        <v>-</v>
      </c>
      <c r="F3070" s="6" t="str">
        <f>IF(D3070="","-",_xlfn.XLOOKUP(D3070,'TM Information'!$A:$A,'TM Information'!$F:$F,"No Match",0,1))</f>
        <v>-</v>
      </c>
      <c r="G3070" s="42">
        <f t="shared" si="48"/>
        <v>0</v>
      </c>
    </row>
    <row r="3071" spans="1:7">
      <c r="A3071" s="6" t="s">
        <v>100</v>
      </c>
      <c r="E3071" s="6" t="str">
        <f>IF(D3071="","-",_xlfn.XLOOKUP(D3071,'TM Information'!$A:$A,'TM Information'!$D:$D,"No Match",0,1))</f>
        <v>-</v>
      </c>
      <c r="F3071" s="6" t="str">
        <f>IF(D3071="","-",_xlfn.XLOOKUP(D3071,'TM Information'!$A:$A,'TM Information'!$F:$F,"No Match",0,1))</f>
        <v>-</v>
      </c>
      <c r="G3071" s="42">
        <f t="shared" si="48"/>
        <v>0</v>
      </c>
    </row>
    <row r="3072" spans="1:7">
      <c r="A3072" s="6" t="s">
        <v>100</v>
      </c>
      <c r="E3072" s="6" t="str">
        <f>IF(D3072="","-",_xlfn.XLOOKUP(D3072,'TM Information'!$A:$A,'TM Information'!$D:$D,"No Match",0,1))</f>
        <v>-</v>
      </c>
      <c r="F3072" s="6" t="str">
        <f>IF(D3072="","-",_xlfn.XLOOKUP(D3072,'TM Information'!$A:$A,'TM Information'!$F:$F,"No Match",0,1))</f>
        <v>-</v>
      </c>
      <c r="G3072" s="42">
        <f t="shared" si="48"/>
        <v>0</v>
      </c>
    </row>
    <row r="3073" spans="1:7">
      <c r="A3073" s="6" t="s">
        <v>100</v>
      </c>
      <c r="E3073" s="6" t="str">
        <f>IF(D3073="","-",_xlfn.XLOOKUP(D3073,'TM Information'!$A:$A,'TM Information'!$D:$D,"No Match",0,1))</f>
        <v>-</v>
      </c>
      <c r="F3073" s="6" t="str">
        <f>IF(D3073="","-",_xlfn.XLOOKUP(D3073,'TM Information'!$A:$A,'TM Information'!$F:$F,"No Match",0,1))</f>
        <v>-</v>
      </c>
      <c r="G3073" s="42">
        <f t="shared" si="48"/>
        <v>0</v>
      </c>
    </row>
    <row r="3074" spans="1:7">
      <c r="A3074" s="6" t="s">
        <v>100</v>
      </c>
      <c r="E3074" s="6" t="str">
        <f>IF(D3074="","-",_xlfn.XLOOKUP(D3074,'TM Information'!$A:$A,'TM Information'!$D:$D,"No Match",0,1))</f>
        <v>-</v>
      </c>
      <c r="F3074" s="6" t="str">
        <f>IF(D3074="","-",_xlfn.XLOOKUP(D3074,'TM Information'!$A:$A,'TM Information'!$F:$F,"No Match",0,1))</f>
        <v>-</v>
      </c>
      <c r="G3074" s="42">
        <f t="shared" si="48"/>
        <v>0</v>
      </c>
    </row>
    <row r="3075" spans="1:7">
      <c r="A3075" s="6" t="s">
        <v>100</v>
      </c>
      <c r="E3075" s="6" t="str">
        <f>IF(D3075="","-",_xlfn.XLOOKUP(D3075,'TM Information'!$A:$A,'TM Information'!$D:$D,"No Match",0,1))</f>
        <v>-</v>
      </c>
      <c r="F3075" s="6" t="str">
        <f>IF(D3075="","-",_xlfn.XLOOKUP(D3075,'TM Information'!$A:$A,'TM Information'!$F:$F,"No Match",0,1))</f>
        <v>-</v>
      </c>
      <c r="G3075" s="42">
        <f t="shared" si="48"/>
        <v>0</v>
      </c>
    </row>
    <row r="3076" spans="1:7">
      <c r="A3076" s="6" t="s">
        <v>100</v>
      </c>
      <c r="E3076" s="6" t="str">
        <f>IF(D3076="","-",_xlfn.XLOOKUP(D3076,'TM Information'!$A:$A,'TM Information'!$D:$D,"No Match",0,1))</f>
        <v>-</v>
      </c>
      <c r="F3076" s="6" t="str">
        <f>IF(D3076="","-",_xlfn.XLOOKUP(D3076,'TM Information'!$A:$A,'TM Information'!$F:$F,"No Match",0,1))</f>
        <v>-</v>
      </c>
      <c r="G3076" s="42">
        <f t="shared" si="48"/>
        <v>0</v>
      </c>
    </row>
    <row r="3077" spans="1:7">
      <c r="A3077" s="6" t="s">
        <v>100</v>
      </c>
      <c r="E3077" s="6" t="str">
        <f>IF(D3077="","-",_xlfn.XLOOKUP(D3077,'TM Information'!$A:$A,'TM Information'!$D:$D,"No Match",0,1))</f>
        <v>-</v>
      </c>
      <c r="F3077" s="6" t="str">
        <f>IF(D3077="","-",_xlfn.XLOOKUP(D3077,'TM Information'!$A:$A,'TM Information'!$F:$F,"No Match",0,1))</f>
        <v>-</v>
      </c>
      <c r="G3077" s="42">
        <f t="shared" si="48"/>
        <v>0</v>
      </c>
    </row>
    <row r="3078" spans="1:7">
      <c r="A3078" s="6" t="s">
        <v>100</v>
      </c>
      <c r="E3078" s="6" t="str">
        <f>IF(D3078="","-",_xlfn.XLOOKUP(D3078,'TM Information'!$A:$A,'TM Information'!$D:$D,"No Match",0,1))</f>
        <v>-</v>
      </c>
      <c r="F3078" s="6" t="str">
        <f>IF(D3078="","-",_xlfn.XLOOKUP(D3078,'TM Information'!$A:$A,'TM Information'!$F:$F,"No Match",0,1))</f>
        <v>-</v>
      </c>
      <c r="G3078" s="42">
        <f t="shared" si="48"/>
        <v>0</v>
      </c>
    </row>
    <row r="3079" spans="1:7">
      <c r="A3079" s="6" t="s">
        <v>100</v>
      </c>
      <c r="E3079" s="6" t="str">
        <f>IF(D3079="","-",_xlfn.XLOOKUP(D3079,'TM Information'!$A:$A,'TM Information'!$D:$D,"No Match",0,1))</f>
        <v>-</v>
      </c>
      <c r="F3079" s="6" t="str">
        <f>IF(D3079="","-",_xlfn.XLOOKUP(D3079,'TM Information'!$A:$A,'TM Information'!$F:$F,"No Match",0,1))</f>
        <v>-</v>
      </c>
      <c r="G3079" s="42">
        <f t="shared" si="48"/>
        <v>0</v>
      </c>
    </row>
    <row r="3080" spans="1:7">
      <c r="A3080" s="6" t="s">
        <v>100</v>
      </c>
      <c r="E3080" s="6" t="str">
        <f>IF(D3080="","-",_xlfn.XLOOKUP(D3080,'TM Information'!$A:$A,'TM Information'!$D:$D,"No Match",0,1))</f>
        <v>-</v>
      </c>
      <c r="F3080" s="6" t="str">
        <f>IF(D3080="","-",_xlfn.XLOOKUP(D3080,'TM Information'!$A:$A,'TM Information'!$F:$F,"No Match",0,1))</f>
        <v>-</v>
      </c>
      <c r="G3080" s="42">
        <f t="shared" si="48"/>
        <v>0</v>
      </c>
    </row>
    <row r="3081" spans="1:7">
      <c r="A3081" s="6" t="s">
        <v>100</v>
      </c>
      <c r="E3081" s="6" t="str">
        <f>IF(D3081="","-",_xlfn.XLOOKUP(D3081,'TM Information'!$A:$A,'TM Information'!$D:$D,"No Match",0,1))</f>
        <v>-</v>
      </c>
      <c r="F3081" s="6" t="str">
        <f>IF(D3081="","-",_xlfn.XLOOKUP(D3081,'TM Information'!$A:$A,'TM Information'!$F:$F,"No Match",0,1))</f>
        <v>-</v>
      </c>
      <c r="G3081" s="42">
        <f t="shared" si="48"/>
        <v>0</v>
      </c>
    </row>
    <row r="3082" spans="1:7">
      <c r="A3082" s="6" t="s">
        <v>100</v>
      </c>
      <c r="E3082" s="6" t="str">
        <f>IF(D3082="","-",_xlfn.XLOOKUP(D3082,'TM Information'!$A:$A,'TM Information'!$D:$D,"No Match",0,1))</f>
        <v>-</v>
      </c>
      <c r="F3082" s="6" t="str">
        <f>IF(D3082="","-",_xlfn.XLOOKUP(D3082,'TM Information'!$A:$A,'TM Information'!$F:$F,"No Match",0,1))</f>
        <v>-</v>
      </c>
      <c r="G3082" s="42">
        <f t="shared" si="48"/>
        <v>0</v>
      </c>
    </row>
    <row r="3083" spans="1:7">
      <c r="A3083" s="6" t="s">
        <v>100</v>
      </c>
      <c r="E3083" s="6" t="str">
        <f>IF(D3083="","-",_xlfn.XLOOKUP(D3083,'TM Information'!$A:$A,'TM Information'!$D:$D,"No Match",0,1))</f>
        <v>-</v>
      </c>
      <c r="F3083" s="6" t="str">
        <f>IF(D3083="","-",_xlfn.XLOOKUP(D3083,'TM Information'!$A:$A,'TM Information'!$F:$F,"No Match",0,1))</f>
        <v>-</v>
      </c>
      <c r="G3083" s="42">
        <f t="shared" si="48"/>
        <v>0</v>
      </c>
    </row>
    <row r="3084" spans="1:7">
      <c r="A3084" s="6" t="s">
        <v>100</v>
      </c>
      <c r="E3084" s="6" t="str">
        <f>IF(D3084="","-",_xlfn.XLOOKUP(D3084,'TM Information'!$A:$A,'TM Information'!$D:$D,"No Match",0,1))</f>
        <v>-</v>
      </c>
      <c r="F3084" s="6" t="str">
        <f>IF(D3084="","-",_xlfn.XLOOKUP(D3084,'TM Information'!$A:$A,'TM Information'!$F:$F,"No Match",0,1))</f>
        <v>-</v>
      </c>
      <c r="G3084" s="42">
        <f t="shared" si="48"/>
        <v>0</v>
      </c>
    </row>
    <row r="3085" spans="1:7">
      <c r="A3085" s="6" t="s">
        <v>100</v>
      </c>
      <c r="E3085" s="6" t="str">
        <f>IF(D3085="","-",_xlfn.XLOOKUP(D3085,'TM Information'!$A:$A,'TM Information'!$D:$D,"No Match",0,1))</f>
        <v>-</v>
      </c>
      <c r="F3085" s="6" t="str">
        <f>IF(D3085="","-",_xlfn.XLOOKUP(D3085,'TM Information'!$A:$A,'TM Information'!$F:$F,"No Match",0,1))</f>
        <v>-</v>
      </c>
      <c r="G3085" s="42">
        <f t="shared" si="48"/>
        <v>0</v>
      </c>
    </row>
    <row r="3086" spans="1:7">
      <c r="A3086" s="6" t="s">
        <v>100</v>
      </c>
      <c r="E3086" s="6" t="str">
        <f>IF(D3086="","-",_xlfn.XLOOKUP(D3086,'TM Information'!$A:$A,'TM Information'!$D:$D,"No Match",0,1))</f>
        <v>-</v>
      </c>
      <c r="F3086" s="6" t="str">
        <f>IF(D3086="","-",_xlfn.XLOOKUP(D3086,'TM Information'!$A:$A,'TM Information'!$F:$F,"No Match",0,1))</f>
        <v>-</v>
      </c>
      <c r="G3086" s="42">
        <f t="shared" si="48"/>
        <v>0</v>
      </c>
    </row>
    <row r="3087" spans="1:7">
      <c r="A3087" s="6" t="s">
        <v>100</v>
      </c>
      <c r="E3087" s="6" t="str">
        <f>IF(D3087="","-",_xlfn.XLOOKUP(D3087,'TM Information'!$A:$A,'TM Information'!$D:$D,"No Match",0,1))</f>
        <v>-</v>
      </c>
      <c r="F3087" s="6" t="str">
        <f>IF(D3087="","-",_xlfn.XLOOKUP(D3087,'TM Information'!$A:$A,'TM Information'!$F:$F,"No Match",0,1))</f>
        <v>-</v>
      </c>
      <c r="G3087" s="42">
        <f t="shared" si="48"/>
        <v>0</v>
      </c>
    </row>
    <row r="3088" spans="1:7">
      <c r="A3088" s="6" t="s">
        <v>100</v>
      </c>
      <c r="E3088" s="6" t="str">
        <f>IF(D3088="","-",_xlfn.XLOOKUP(D3088,'TM Information'!$A:$A,'TM Information'!$D:$D,"No Match",0,1))</f>
        <v>-</v>
      </c>
      <c r="F3088" s="6" t="str">
        <f>IF(D3088="","-",_xlfn.XLOOKUP(D3088,'TM Information'!$A:$A,'TM Information'!$F:$F,"No Match",0,1))</f>
        <v>-</v>
      </c>
      <c r="G3088" s="42">
        <f t="shared" si="48"/>
        <v>0</v>
      </c>
    </row>
    <row r="3089" spans="1:7">
      <c r="A3089" s="6" t="s">
        <v>100</v>
      </c>
      <c r="E3089" s="6" t="str">
        <f>IF(D3089="","-",_xlfn.XLOOKUP(D3089,'TM Information'!$A:$A,'TM Information'!$D:$D,"No Match",0,1))</f>
        <v>-</v>
      </c>
      <c r="F3089" s="6" t="str">
        <f>IF(D3089="","-",_xlfn.XLOOKUP(D3089,'TM Information'!$A:$A,'TM Information'!$F:$F,"No Match",0,1))</f>
        <v>-</v>
      </c>
      <c r="G3089" s="42">
        <f t="shared" si="48"/>
        <v>0</v>
      </c>
    </row>
    <row r="3090" spans="1:7">
      <c r="A3090" s="6" t="s">
        <v>100</v>
      </c>
      <c r="E3090" s="6" t="str">
        <f>IF(D3090="","-",_xlfn.XLOOKUP(D3090,'TM Information'!$A:$A,'TM Information'!$D:$D,"No Match",0,1))</f>
        <v>-</v>
      </c>
      <c r="F3090" s="6" t="str">
        <f>IF(D3090="","-",_xlfn.XLOOKUP(D3090,'TM Information'!$A:$A,'TM Information'!$F:$F,"No Match",0,1))</f>
        <v>-</v>
      </c>
      <c r="G3090" s="42">
        <f t="shared" si="48"/>
        <v>0</v>
      </c>
    </row>
    <row r="3091" spans="1:7">
      <c r="A3091" s="6" t="s">
        <v>100</v>
      </c>
      <c r="E3091" s="6" t="str">
        <f>IF(D3091="","-",_xlfn.XLOOKUP(D3091,'TM Information'!$A:$A,'TM Information'!$D:$D,"No Match",0,1))</f>
        <v>-</v>
      </c>
      <c r="F3091" s="6" t="str">
        <f>IF(D3091="","-",_xlfn.XLOOKUP(D3091,'TM Information'!$A:$A,'TM Information'!$F:$F,"No Match",0,1))</f>
        <v>-</v>
      </c>
      <c r="G3091" s="42">
        <f t="shared" si="48"/>
        <v>0</v>
      </c>
    </row>
    <row r="3092" spans="1:7">
      <c r="A3092" s="6" t="s">
        <v>100</v>
      </c>
      <c r="E3092" s="6" t="str">
        <f>IF(D3092="","-",_xlfn.XLOOKUP(D3092,'TM Information'!$A:$A,'TM Information'!$D:$D,"No Match",0,1))</f>
        <v>-</v>
      </c>
      <c r="F3092" s="6" t="str">
        <f>IF(D3092="","-",_xlfn.XLOOKUP(D3092,'TM Information'!$A:$A,'TM Information'!$F:$F,"No Match",0,1))</f>
        <v>-</v>
      </c>
      <c r="G3092" s="42">
        <f t="shared" si="48"/>
        <v>0</v>
      </c>
    </row>
    <row r="3093" spans="1:7">
      <c r="A3093" s="6" t="s">
        <v>100</v>
      </c>
      <c r="E3093" s="6" t="str">
        <f>IF(D3093="","-",_xlfn.XLOOKUP(D3093,'TM Information'!$A:$A,'TM Information'!$D:$D,"No Match",0,1))</f>
        <v>-</v>
      </c>
      <c r="F3093" s="6" t="str">
        <f>IF(D3093="","-",_xlfn.XLOOKUP(D3093,'TM Information'!$A:$A,'TM Information'!$F:$F,"No Match",0,1))</f>
        <v>-</v>
      </c>
      <c r="G3093" s="42">
        <f t="shared" si="48"/>
        <v>0</v>
      </c>
    </row>
    <row r="3094" spans="1:7">
      <c r="A3094" s="6" t="s">
        <v>100</v>
      </c>
      <c r="E3094" s="6" t="str">
        <f>IF(D3094="","-",_xlfn.XLOOKUP(D3094,'TM Information'!$A:$A,'TM Information'!$D:$D,"No Match",0,1))</f>
        <v>-</v>
      </c>
      <c r="F3094" s="6" t="str">
        <f>IF(D3094="","-",_xlfn.XLOOKUP(D3094,'TM Information'!$A:$A,'TM Information'!$F:$F,"No Match",0,1))</f>
        <v>-</v>
      </c>
      <c r="G3094" s="42">
        <f t="shared" si="48"/>
        <v>0</v>
      </c>
    </row>
    <row r="3095" spans="1:7">
      <c r="A3095" s="6" t="s">
        <v>100</v>
      </c>
      <c r="E3095" s="6" t="str">
        <f>IF(D3095="","-",_xlfn.XLOOKUP(D3095,'TM Information'!$A:$A,'TM Information'!$D:$D,"No Match",0,1))</f>
        <v>-</v>
      </c>
      <c r="F3095" s="6" t="str">
        <f>IF(D3095="","-",_xlfn.XLOOKUP(D3095,'TM Information'!$A:$A,'TM Information'!$F:$F,"No Match",0,1))</f>
        <v>-</v>
      </c>
      <c r="G3095" s="42">
        <f t="shared" si="48"/>
        <v>0</v>
      </c>
    </row>
    <row r="3096" spans="1:7">
      <c r="A3096" s="6" t="s">
        <v>100</v>
      </c>
      <c r="E3096" s="6" t="str">
        <f>IF(D3096="","-",_xlfn.XLOOKUP(D3096,'TM Information'!$A:$A,'TM Information'!$D:$D,"No Match",0,1))</f>
        <v>-</v>
      </c>
      <c r="F3096" s="6" t="str">
        <f>IF(D3096="","-",_xlfn.XLOOKUP(D3096,'TM Information'!$A:$A,'TM Information'!$F:$F,"No Match",0,1))</f>
        <v>-</v>
      </c>
      <c r="G3096" s="42">
        <f t="shared" si="48"/>
        <v>0</v>
      </c>
    </row>
    <row r="3097" spans="1:7">
      <c r="A3097" s="6" t="s">
        <v>100</v>
      </c>
      <c r="E3097" s="6" t="str">
        <f>IF(D3097="","-",_xlfn.XLOOKUP(D3097,'TM Information'!$A:$A,'TM Information'!$D:$D,"No Match",0,1))</f>
        <v>-</v>
      </c>
      <c r="F3097" s="6" t="str">
        <f>IF(D3097="","-",_xlfn.XLOOKUP(D3097,'TM Information'!$A:$A,'TM Information'!$F:$F,"No Match",0,1))</f>
        <v>-</v>
      </c>
      <c r="G3097" s="42">
        <f t="shared" si="48"/>
        <v>0</v>
      </c>
    </row>
    <row r="3098" spans="1:7">
      <c r="A3098" s="6" t="s">
        <v>100</v>
      </c>
      <c r="E3098" s="6" t="str">
        <f>IF(D3098="","-",_xlfn.XLOOKUP(D3098,'TM Information'!$A:$A,'TM Information'!$D:$D,"No Match",0,1))</f>
        <v>-</v>
      </c>
      <c r="F3098" s="6" t="str">
        <f>IF(D3098="","-",_xlfn.XLOOKUP(D3098,'TM Information'!$A:$A,'TM Information'!$F:$F,"No Match",0,1))</f>
        <v>-</v>
      </c>
      <c r="G3098" s="42">
        <f t="shared" si="48"/>
        <v>0</v>
      </c>
    </row>
    <row r="3099" spans="1:7">
      <c r="A3099" s="6" t="s">
        <v>100</v>
      </c>
      <c r="E3099" s="6" t="str">
        <f>IF(D3099="","-",_xlfn.XLOOKUP(D3099,'TM Information'!$A:$A,'TM Information'!$D:$D,"No Match",0,1))</f>
        <v>-</v>
      </c>
      <c r="F3099" s="6" t="str">
        <f>IF(D3099="","-",_xlfn.XLOOKUP(D3099,'TM Information'!$A:$A,'TM Information'!$F:$F,"No Match",0,1))</f>
        <v>-</v>
      </c>
      <c r="G3099" s="42">
        <f t="shared" si="48"/>
        <v>0</v>
      </c>
    </row>
    <row r="3100" spans="1:7">
      <c r="A3100" s="6" t="s">
        <v>100</v>
      </c>
      <c r="E3100" s="6" t="str">
        <f>IF(D3100="","-",_xlfn.XLOOKUP(D3100,'TM Information'!$A:$A,'TM Information'!$D:$D,"No Match",0,1))</f>
        <v>-</v>
      </c>
      <c r="F3100" s="6" t="str">
        <f>IF(D3100="","-",_xlfn.XLOOKUP(D3100,'TM Information'!$A:$A,'TM Information'!$F:$F,"No Match",0,1))</f>
        <v>-</v>
      </c>
      <c r="G3100" s="42">
        <f t="shared" si="48"/>
        <v>0</v>
      </c>
    </row>
    <row r="3101" spans="1:7">
      <c r="A3101" s="6" t="s">
        <v>100</v>
      </c>
      <c r="E3101" s="6" t="str">
        <f>IF(D3101="","-",_xlfn.XLOOKUP(D3101,'TM Information'!$A:$A,'TM Information'!$D:$D,"No Match",0,1))</f>
        <v>-</v>
      </c>
      <c r="F3101" s="6" t="str">
        <f>IF(D3101="","-",_xlfn.XLOOKUP(D3101,'TM Information'!$A:$A,'TM Information'!$F:$F,"No Match",0,1))</f>
        <v>-</v>
      </c>
      <c r="G3101" s="42">
        <f t="shared" si="48"/>
        <v>0</v>
      </c>
    </row>
    <row r="3102" spans="1:7">
      <c r="A3102" s="6" t="s">
        <v>100</v>
      </c>
      <c r="E3102" s="6" t="str">
        <f>IF(D3102="","-",_xlfn.XLOOKUP(D3102,'TM Information'!$A:$A,'TM Information'!$D:$D,"No Match",0,1))</f>
        <v>-</v>
      </c>
      <c r="F3102" s="6" t="str">
        <f>IF(D3102="","-",_xlfn.XLOOKUP(D3102,'TM Information'!$A:$A,'TM Information'!$F:$F,"No Match",0,1))</f>
        <v>-</v>
      </c>
      <c r="G3102" s="42">
        <f t="shared" si="48"/>
        <v>0</v>
      </c>
    </row>
    <row r="3103" spans="1:7">
      <c r="A3103" s="6" t="s">
        <v>100</v>
      </c>
      <c r="E3103" s="6" t="str">
        <f>IF(D3103="","-",_xlfn.XLOOKUP(D3103,'TM Information'!$A:$A,'TM Information'!$D:$D,"No Match",0,1))</f>
        <v>-</v>
      </c>
      <c r="F3103" s="6" t="str">
        <f>IF(D3103="","-",_xlfn.XLOOKUP(D3103,'TM Information'!$A:$A,'TM Information'!$F:$F,"No Match",0,1))</f>
        <v>-</v>
      </c>
      <c r="G3103" s="42">
        <f t="shared" si="48"/>
        <v>0</v>
      </c>
    </row>
    <row r="3104" spans="1:7">
      <c r="A3104" s="6" t="s">
        <v>100</v>
      </c>
      <c r="E3104" s="6" t="str">
        <f>IF(D3104="","-",_xlfn.XLOOKUP(D3104,'TM Information'!$A:$A,'TM Information'!$D:$D,"No Match",0,1))</f>
        <v>-</v>
      </c>
      <c r="F3104" s="6" t="str">
        <f>IF(D3104="","-",_xlfn.XLOOKUP(D3104,'TM Information'!$A:$A,'TM Information'!$F:$F,"No Match",0,1))</f>
        <v>-</v>
      </c>
      <c r="G3104" s="42">
        <f t="shared" si="48"/>
        <v>0</v>
      </c>
    </row>
    <row r="3105" spans="1:7">
      <c r="A3105" s="6" t="s">
        <v>100</v>
      </c>
      <c r="E3105" s="6" t="str">
        <f>IF(D3105="","-",_xlfn.XLOOKUP(D3105,'TM Information'!$A:$A,'TM Information'!$D:$D,"No Match",0,1))</f>
        <v>-</v>
      </c>
      <c r="F3105" s="6" t="str">
        <f>IF(D3105="","-",_xlfn.XLOOKUP(D3105,'TM Information'!$A:$A,'TM Information'!$F:$F,"No Match",0,1))</f>
        <v>-</v>
      </c>
      <c r="G3105" s="42">
        <f t="shared" si="48"/>
        <v>0</v>
      </c>
    </row>
    <row r="3106" spans="1:7">
      <c r="A3106" s="6" t="s">
        <v>100</v>
      </c>
      <c r="E3106" s="6" t="str">
        <f>IF(D3106="","-",_xlfn.XLOOKUP(D3106,'TM Information'!$A:$A,'TM Information'!$D:$D,"No Match",0,1))</f>
        <v>-</v>
      </c>
      <c r="F3106" s="6" t="str">
        <f>IF(D3106="","-",_xlfn.XLOOKUP(D3106,'TM Information'!$A:$A,'TM Information'!$F:$F,"No Match",0,1))</f>
        <v>-</v>
      </c>
      <c r="G3106" s="42">
        <f t="shared" si="48"/>
        <v>0</v>
      </c>
    </row>
    <row r="3107" spans="1:7">
      <c r="A3107" s="6" t="s">
        <v>100</v>
      </c>
      <c r="E3107" s="6" t="str">
        <f>IF(D3107="","-",_xlfn.XLOOKUP(D3107,'TM Information'!$A:$A,'TM Information'!$D:$D,"No Match",0,1))</f>
        <v>-</v>
      </c>
      <c r="F3107" s="6" t="str">
        <f>IF(D3107="","-",_xlfn.XLOOKUP(D3107,'TM Information'!$A:$A,'TM Information'!$F:$F,"No Match",0,1))</f>
        <v>-</v>
      </c>
      <c r="G3107" s="42">
        <f t="shared" si="48"/>
        <v>0</v>
      </c>
    </row>
    <row r="3108" spans="1:7">
      <c r="A3108" s="6" t="s">
        <v>100</v>
      </c>
      <c r="E3108" s="6" t="str">
        <f>IF(D3108="","-",_xlfn.XLOOKUP(D3108,'TM Information'!$A:$A,'TM Information'!$D:$D,"No Match",0,1))</f>
        <v>-</v>
      </c>
      <c r="F3108" s="6" t="str">
        <f>IF(D3108="","-",_xlfn.XLOOKUP(D3108,'TM Information'!$A:$A,'TM Information'!$F:$F,"No Match",0,1))</f>
        <v>-</v>
      </c>
      <c r="G3108" s="42">
        <f t="shared" si="48"/>
        <v>0</v>
      </c>
    </row>
    <row r="3109" spans="1:7">
      <c r="A3109" s="6" t="s">
        <v>100</v>
      </c>
      <c r="E3109" s="6" t="str">
        <f>IF(D3109="","-",_xlfn.XLOOKUP(D3109,'TM Information'!$A:$A,'TM Information'!$D:$D,"No Match",0,1))</f>
        <v>-</v>
      </c>
      <c r="F3109" s="6" t="str">
        <f>IF(D3109="","-",_xlfn.XLOOKUP(D3109,'TM Information'!$A:$A,'TM Information'!$F:$F,"No Match",0,1))</f>
        <v>-</v>
      </c>
      <c r="G3109" s="42">
        <f t="shared" si="48"/>
        <v>0</v>
      </c>
    </row>
    <row r="3110" spans="1:7">
      <c r="A3110" s="6" t="s">
        <v>100</v>
      </c>
      <c r="E3110" s="6" t="str">
        <f>IF(D3110="","-",_xlfn.XLOOKUP(D3110,'TM Information'!$A:$A,'TM Information'!$D:$D,"No Match",0,1))</f>
        <v>-</v>
      </c>
      <c r="F3110" s="6" t="str">
        <f>IF(D3110="","-",_xlfn.XLOOKUP(D3110,'TM Information'!$A:$A,'TM Information'!$F:$F,"No Match",0,1))</f>
        <v>-</v>
      </c>
      <c r="G3110" s="42">
        <f t="shared" si="48"/>
        <v>0</v>
      </c>
    </row>
    <row r="3111" spans="1:7">
      <c r="A3111" s="6" t="s">
        <v>100</v>
      </c>
      <c r="E3111" s="6" t="str">
        <f>IF(D3111="","-",_xlfn.XLOOKUP(D3111,'TM Information'!$A:$A,'TM Information'!$D:$D,"No Match",0,1))</f>
        <v>-</v>
      </c>
      <c r="F3111" s="6" t="str">
        <f>IF(D3111="","-",_xlfn.XLOOKUP(D3111,'TM Information'!$A:$A,'TM Information'!$F:$F,"No Match",0,1))</f>
        <v>-</v>
      </c>
      <c r="G3111" s="42">
        <f t="shared" si="48"/>
        <v>0</v>
      </c>
    </row>
    <row r="3112" spans="1:7">
      <c r="A3112" s="6" t="s">
        <v>100</v>
      </c>
      <c r="E3112" s="6" t="str">
        <f>IF(D3112="","-",_xlfn.XLOOKUP(D3112,'TM Information'!$A:$A,'TM Information'!$D:$D,"No Match",0,1))</f>
        <v>-</v>
      </c>
      <c r="F3112" s="6" t="str">
        <f>IF(D3112="","-",_xlfn.XLOOKUP(D3112,'TM Information'!$A:$A,'TM Information'!$F:$F,"No Match",0,1))</f>
        <v>-</v>
      </c>
      <c r="G3112" s="42">
        <f t="shared" si="48"/>
        <v>0</v>
      </c>
    </row>
    <row r="3113" spans="1:7">
      <c r="A3113" s="6" t="s">
        <v>100</v>
      </c>
      <c r="E3113" s="6" t="str">
        <f>IF(D3113="","-",_xlfn.XLOOKUP(D3113,'TM Information'!$A:$A,'TM Information'!$D:$D,"No Match",0,1))</f>
        <v>-</v>
      </c>
      <c r="F3113" s="6" t="str">
        <f>IF(D3113="","-",_xlfn.XLOOKUP(D3113,'TM Information'!$A:$A,'TM Information'!$F:$F,"No Match",0,1))</f>
        <v>-</v>
      </c>
      <c r="G3113" s="42">
        <f t="shared" si="48"/>
        <v>0</v>
      </c>
    </row>
    <row r="3114" spans="1:7">
      <c r="A3114" s="6" t="s">
        <v>100</v>
      </c>
      <c r="E3114" s="6" t="str">
        <f>IF(D3114="","-",_xlfn.XLOOKUP(D3114,'TM Information'!$A:$A,'TM Information'!$D:$D,"No Match",0,1))</f>
        <v>-</v>
      </c>
      <c r="F3114" s="6" t="str">
        <f>IF(D3114="","-",_xlfn.XLOOKUP(D3114,'TM Information'!$A:$A,'TM Information'!$F:$F,"No Match",0,1))</f>
        <v>-</v>
      </c>
      <c r="G3114" s="42">
        <f t="shared" si="48"/>
        <v>0</v>
      </c>
    </row>
    <row r="3115" spans="1:7">
      <c r="A3115" s="6" t="s">
        <v>100</v>
      </c>
      <c r="E3115" s="6" t="str">
        <f>IF(D3115="","-",_xlfn.XLOOKUP(D3115,'TM Information'!$A:$A,'TM Information'!$D:$D,"No Match",0,1))</f>
        <v>-</v>
      </c>
      <c r="F3115" s="6" t="str">
        <f>IF(D3115="","-",_xlfn.XLOOKUP(D3115,'TM Information'!$A:$A,'TM Information'!$F:$F,"No Match",0,1))</f>
        <v>-</v>
      </c>
      <c r="G3115" s="42">
        <f t="shared" si="48"/>
        <v>0</v>
      </c>
    </row>
    <row r="3116" spans="1:7">
      <c r="A3116" s="6" t="s">
        <v>100</v>
      </c>
      <c r="E3116" s="6" t="str">
        <f>IF(D3116="","-",_xlfn.XLOOKUP(D3116,'TM Information'!$A:$A,'TM Information'!$D:$D,"No Match",0,1))</f>
        <v>-</v>
      </c>
      <c r="F3116" s="6" t="str">
        <f>IF(D3116="","-",_xlfn.XLOOKUP(D3116,'TM Information'!$A:$A,'TM Information'!$F:$F,"No Match",0,1))</f>
        <v>-</v>
      </c>
      <c r="G3116" s="42">
        <f t="shared" si="48"/>
        <v>0</v>
      </c>
    </row>
    <row r="3117" spans="1:7">
      <c r="A3117" s="6" t="s">
        <v>100</v>
      </c>
      <c r="E3117" s="6" t="str">
        <f>IF(D3117="","-",_xlfn.XLOOKUP(D3117,'TM Information'!$A:$A,'TM Information'!$D:$D,"No Match",0,1))</f>
        <v>-</v>
      </c>
      <c r="F3117" s="6" t="str">
        <f>IF(D3117="","-",_xlfn.XLOOKUP(D3117,'TM Information'!$A:$A,'TM Information'!$F:$F,"No Match",0,1))</f>
        <v>-</v>
      </c>
      <c r="G3117" s="42">
        <f t="shared" si="48"/>
        <v>0</v>
      </c>
    </row>
    <row r="3118" spans="1:7">
      <c r="A3118" s="6" t="s">
        <v>100</v>
      </c>
      <c r="E3118" s="6" t="str">
        <f>IF(D3118="","-",_xlfn.XLOOKUP(D3118,'TM Information'!$A:$A,'TM Information'!$D:$D,"No Match",0,1))</f>
        <v>-</v>
      </c>
      <c r="F3118" s="6" t="str">
        <f>IF(D3118="","-",_xlfn.XLOOKUP(D3118,'TM Information'!$A:$A,'TM Information'!$F:$F,"No Match",0,1))</f>
        <v>-</v>
      </c>
      <c r="G3118" s="42">
        <f t="shared" ref="G3118:G3181" si="49">COUNTIF(D:D,D3118)</f>
        <v>0</v>
      </c>
    </row>
    <row r="3119" spans="1:7">
      <c r="A3119" s="6" t="s">
        <v>100</v>
      </c>
      <c r="E3119" s="6" t="str">
        <f>IF(D3119="","-",_xlfn.XLOOKUP(D3119,'TM Information'!$A:$A,'TM Information'!$D:$D,"No Match",0,1))</f>
        <v>-</v>
      </c>
      <c r="F3119" s="6" t="str">
        <f>IF(D3119="","-",_xlfn.XLOOKUP(D3119,'TM Information'!$A:$A,'TM Information'!$F:$F,"No Match",0,1))</f>
        <v>-</v>
      </c>
      <c r="G3119" s="42">
        <f t="shared" si="49"/>
        <v>0</v>
      </c>
    </row>
    <row r="3120" spans="1:7">
      <c r="A3120" s="6" t="s">
        <v>100</v>
      </c>
      <c r="E3120" s="6" t="str">
        <f>IF(D3120="","-",_xlfn.XLOOKUP(D3120,'TM Information'!$A:$A,'TM Information'!$D:$D,"No Match",0,1))</f>
        <v>-</v>
      </c>
      <c r="F3120" s="6" t="str">
        <f>IF(D3120="","-",_xlfn.XLOOKUP(D3120,'TM Information'!$A:$A,'TM Information'!$F:$F,"No Match",0,1))</f>
        <v>-</v>
      </c>
      <c r="G3120" s="42">
        <f t="shared" si="49"/>
        <v>0</v>
      </c>
    </row>
    <row r="3121" spans="1:7">
      <c r="A3121" s="6" t="s">
        <v>100</v>
      </c>
      <c r="E3121" s="6" t="str">
        <f>IF(D3121="","-",_xlfn.XLOOKUP(D3121,'TM Information'!$A:$A,'TM Information'!$D:$D,"No Match",0,1))</f>
        <v>-</v>
      </c>
      <c r="F3121" s="6" t="str">
        <f>IF(D3121="","-",_xlfn.XLOOKUP(D3121,'TM Information'!$A:$A,'TM Information'!$F:$F,"No Match",0,1))</f>
        <v>-</v>
      </c>
      <c r="G3121" s="42">
        <f t="shared" si="49"/>
        <v>0</v>
      </c>
    </row>
    <row r="3122" spans="1:7">
      <c r="A3122" s="6" t="s">
        <v>100</v>
      </c>
      <c r="E3122" s="6" t="str">
        <f>IF(D3122="","-",_xlfn.XLOOKUP(D3122,'TM Information'!$A:$A,'TM Information'!$D:$D,"No Match",0,1))</f>
        <v>-</v>
      </c>
      <c r="F3122" s="6" t="str">
        <f>IF(D3122="","-",_xlfn.XLOOKUP(D3122,'TM Information'!$A:$A,'TM Information'!$F:$F,"No Match",0,1))</f>
        <v>-</v>
      </c>
      <c r="G3122" s="42">
        <f t="shared" si="49"/>
        <v>0</v>
      </c>
    </row>
    <row r="3123" spans="1:7">
      <c r="A3123" s="6" t="s">
        <v>100</v>
      </c>
      <c r="E3123" s="6" t="str">
        <f>IF(D3123="","-",_xlfn.XLOOKUP(D3123,'TM Information'!$A:$A,'TM Information'!$D:$D,"No Match",0,1))</f>
        <v>-</v>
      </c>
      <c r="F3123" s="6" t="str">
        <f>IF(D3123="","-",_xlfn.XLOOKUP(D3123,'TM Information'!$A:$A,'TM Information'!$F:$F,"No Match",0,1))</f>
        <v>-</v>
      </c>
      <c r="G3123" s="42">
        <f t="shared" si="49"/>
        <v>0</v>
      </c>
    </row>
    <row r="3124" spans="1:7">
      <c r="A3124" s="6" t="s">
        <v>100</v>
      </c>
      <c r="E3124" s="6" t="str">
        <f>IF(D3124="","-",_xlfn.XLOOKUP(D3124,'TM Information'!$A:$A,'TM Information'!$D:$D,"No Match",0,1))</f>
        <v>-</v>
      </c>
      <c r="F3124" s="6" t="str">
        <f>IF(D3124="","-",_xlfn.XLOOKUP(D3124,'TM Information'!$A:$A,'TM Information'!$F:$F,"No Match",0,1))</f>
        <v>-</v>
      </c>
      <c r="G3124" s="42">
        <f t="shared" si="49"/>
        <v>0</v>
      </c>
    </row>
    <row r="3125" spans="1:7">
      <c r="A3125" s="6" t="s">
        <v>100</v>
      </c>
      <c r="E3125" s="6" t="str">
        <f>IF(D3125="","-",_xlfn.XLOOKUP(D3125,'TM Information'!$A:$A,'TM Information'!$D:$D,"No Match",0,1))</f>
        <v>-</v>
      </c>
      <c r="F3125" s="6" t="str">
        <f>IF(D3125="","-",_xlfn.XLOOKUP(D3125,'TM Information'!$A:$A,'TM Information'!$F:$F,"No Match",0,1))</f>
        <v>-</v>
      </c>
      <c r="G3125" s="42">
        <f t="shared" si="49"/>
        <v>0</v>
      </c>
    </row>
    <row r="3126" spans="1:7">
      <c r="A3126" s="6" t="s">
        <v>100</v>
      </c>
      <c r="E3126" s="6" t="str">
        <f>IF(D3126="","-",_xlfn.XLOOKUP(D3126,'TM Information'!$A:$A,'TM Information'!$D:$D,"No Match",0,1))</f>
        <v>-</v>
      </c>
      <c r="F3126" s="6" t="str">
        <f>IF(D3126="","-",_xlfn.XLOOKUP(D3126,'TM Information'!$A:$A,'TM Information'!$F:$F,"No Match",0,1))</f>
        <v>-</v>
      </c>
      <c r="G3126" s="42">
        <f t="shared" si="49"/>
        <v>0</v>
      </c>
    </row>
    <row r="3127" spans="1:7">
      <c r="A3127" s="6" t="s">
        <v>100</v>
      </c>
      <c r="E3127" s="6" t="str">
        <f>IF(D3127="","-",_xlfn.XLOOKUP(D3127,'TM Information'!$A:$A,'TM Information'!$D:$D,"No Match",0,1))</f>
        <v>-</v>
      </c>
      <c r="F3127" s="6" t="str">
        <f>IF(D3127="","-",_xlfn.XLOOKUP(D3127,'TM Information'!$A:$A,'TM Information'!$F:$F,"No Match",0,1))</f>
        <v>-</v>
      </c>
      <c r="G3127" s="42">
        <f t="shared" si="49"/>
        <v>0</v>
      </c>
    </row>
    <row r="3128" spans="1:7">
      <c r="A3128" s="6" t="s">
        <v>100</v>
      </c>
      <c r="E3128" s="6" t="str">
        <f>IF(D3128="","-",_xlfn.XLOOKUP(D3128,'TM Information'!$A:$A,'TM Information'!$D:$D,"No Match",0,1))</f>
        <v>-</v>
      </c>
      <c r="F3128" s="6" t="str">
        <f>IF(D3128="","-",_xlfn.XLOOKUP(D3128,'TM Information'!$A:$A,'TM Information'!$F:$F,"No Match",0,1))</f>
        <v>-</v>
      </c>
      <c r="G3128" s="42">
        <f t="shared" si="49"/>
        <v>0</v>
      </c>
    </row>
    <row r="3129" spans="1:7">
      <c r="A3129" s="6" t="s">
        <v>100</v>
      </c>
      <c r="E3129" s="6" t="str">
        <f>IF(D3129="","-",_xlfn.XLOOKUP(D3129,'TM Information'!$A:$A,'TM Information'!$D:$D,"No Match",0,1))</f>
        <v>-</v>
      </c>
      <c r="F3129" s="6" t="str">
        <f>IF(D3129="","-",_xlfn.XLOOKUP(D3129,'TM Information'!$A:$A,'TM Information'!$F:$F,"No Match",0,1))</f>
        <v>-</v>
      </c>
      <c r="G3129" s="42">
        <f t="shared" si="49"/>
        <v>0</v>
      </c>
    </row>
    <row r="3130" spans="1:7">
      <c r="A3130" s="6" t="s">
        <v>100</v>
      </c>
      <c r="E3130" s="6" t="str">
        <f>IF(D3130="","-",_xlfn.XLOOKUP(D3130,'TM Information'!$A:$A,'TM Information'!$D:$D,"No Match",0,1))</f>
        <v>-</v>
      </c>
      <c r="F3130" s="6" t="str">
        <f>IF(D3130="","-",_xlfn.XLOOKUP(D3130,'TM Information'!$A:$A,'TM Information'!$F:$F,"No Match",0,1))</f>
        <v>-</v>
      </c>
      <c r="G3130" s="42">
        <f t="shared" si="49"/>
        <v>0</v>
      </c>
    </row>
    <row r="3131" spans="1:7">
      <c r="A3131" s="6" t="s">
        <v>100</v>
      </c>
      <c r="E3131" s="6" t="str">
        <f>IF(D3131="","-",_xlfn.XLOOKUP(D3131,'TM Information'!$A:$A,'TM Information'!$D:$D,"No Match",0,1))</f>
        <v>-</v>
      </c>
      <c r="F3131" s="6" t="str">
        <f>IF(D3131="","-",_xlfn.XLOOKUP(D3131,'TM Information'!$A:$A,'TM Information'!$F:$F,"No Match",0,1))</f>
        <v>-</v>
      </c>
      <c r="G3131" s="42">
        <f t="shared" si="49"/>
        <v>0</v>
      </c>
    </row>
    <row r="3132" spans="1:7">
      <c r="A3132" s="6" t="s">
        <v>100</v>
      </c>
      <c r="E3132" s="6" t="str">
        <f>IF(D3132="","-",_xlfn.XLOOKUP(D3132,'TM Information'!$A:$A,'TM Information'!$D:$D,"No Match",0,1))</f>
        <v>-</v>
      </c>
      <c r="F3132" s="6" t="str">
        <f>IF(D3132="","-",_xlfn.XLOOKUP(D3132,'TM Information'!$A:$A,'TM Information'!$F:$F,"No Match",0,1))</f>
        <v>-</v>
      </c>
      <c r="G3132" s="42">
        <f t="shared" si="49"/>
        <v>0</v>
      </c>
    </row>
    <row r="3133" spans="1:7">
      <c r="A3133" s="6" t="s">
        <v>100</v>
      </c>
      <c r="E3133" s="6" t="str">
        <f>IF(D3133="","-",_xlfn.XLOOKUP(D3133,'TM Information'!$A:$A,'TM Information'!$D:$D,"No Match",0,1))</f>
        <v>-</v>
      </c>
      <c r="F3133" s="6" t="str">
        <f>IF(D3133="","-",_xlfn.XLOOKUP(D3133,'TM Information'!$A:$A,'TM Information'!$F:$F,"No Match",0,1))</f>
        <v>-</v>
      </c>
      <c r="G3133" s="42">
        <f t="shared" si="49"/>
        <v>0</v>
      </c>
    </row>
    <row r="3134" spans="1:7">
      <c r="A3134" s="6" t="s">
        <v>100</v>
      </c>
      <c r="E3134" s="6" t="str">
        <f>IF(D3134="","-",_xlfn.XLOOKUP(D3134,'TM Information'!$A:$A,'TM Information'!$D:$D,"No Match",0,1))</f>
        <v>-</v>
      </c>
      <c r="F3134" s="6" t="str">
        <f>IF(D3134="","-",_xlfn.XLOOKUP(D3134,'TM Information'!$A:$A,'TM Information'!$F:$F,"No Match",0,1))</f>
        <v>-</v>
      </c>
      <c r="G3134" s="42">
        <f t="shared" si="49"/>
        <v>0</v>
      </c>
    </row>
    <row r="3135" spans="1:7">
      <c r="A3135" s="6" t="s">
        <v>100</v>
      </c>
      <c r="E3135" s="6" t="str">
        <f>IF(D3135="","-",_xlfn.XLOOKUP(D3135,'TM Information'!$A:$A,'TM Information'!$D:$D,"No Match",0,1))</f>
        <v>-</v>
      </c>
      <c r="F3135" s="6" t="str">
        <f>IF(D3135="","-",_xlfn.XLOOKUP(D3135,'TM Information'!$A:$A,'TM Information'!$F:$F,"No Match",0,1))</f>
        <v>-</v>
      </c>
      <c r="G3135" s="42">
        <f t="shared" si="49"/>
        <v>0</v>
      </c>
    </row>
    <row r="3136" spans="1:7">
      <c r="A3136" s="6" t="s">
        <v>100</v>
      </c>
      <c r="E3136" s="6" t="str">
        <f>IF(D3136="","-",_xlfn.XLOOKUP(D3136,'TM Information'!$A:$A,'TM Information'!$D:$D,"No Match",0,1))</f>
        <v>-</v>
      </c>
      <c r="F3136" s="6" t="str">
        <f>IF(D3136="","-",_xlfn.XLOOKUP(D3136,'TM Information'!$A:$A,'TM Information'!$F:$F,"No Match",0,1))</f>
        <v>-</v>
      </c>
      <c r="G3136" s="42">
        <f t="shared" si="49"/>
        <v>0</v>
      </c>
    </row>
    <row r="3137" spans="1:7">
      <c r="A3137" s="6" t="s">
        <v>100</v>
      </c>
      <c r="E3137" s="6" t="str">
        <f>IF(D3137="","-",_xlfn.XLOOKUP(D3137,'TM Information'!$A:$A,'TM Information'!$D:$D,"No Match",0,1))</f>
        <v>-</v>
      </c>
      <c r="F3137" s="6" t="str">
        <f>IF(D3137="","-",_xlfn.XLOOKUP(D3137,'TM Information'!$A:$A,'TM Information'!$F:$F,"No Match",0,1))</f>
        <v>-</v>
      </c>
      <c r="G3137" s="42">
        <f t="shared" si="49"/>
        <v>0</v>
      </c>
    </row>
    <row r="3138" spans="1:7">
      <c r="A3138" s="6" t="s">
        <v>100</v>
      </c>
      <c r="E3138" s="6" t="str">
        <f>IF(D3138="","-",_xlfn.XLOOKUP(D3138,'TM Information'!$A:$A,'TM Information'!$D:$D,"No Match",0,1))</f>
        <v>-</v>
      </c>
      <c r="F3138" s="6" t="str">
        <f>IF(D3138="","-",_xlfn.XLOOKUP(D3138,'TM Information'!$A:$A,'TM Information'!$F:$F,"No Match",0,1))</f>
        <v>-</v>
      </c>
      <c r="G3138" s="42">
        <f t="shared" si="49"/>
        <v>0</v>
      </c>
    </row>
    <row r="3139" spans="1:7">
      <c r="A3139" s="6" t="s">
        <v>100</v>
      </c>
      <c r="E3139" s="6" t="str">
        <f>IF(D3139="","-",_xlfn.XLOOKUP(D3139,'TM Information'!$A:$A,'TM Information'!$D:$D,"No Match",0,1))</f>
        <v>-</v>
      </c>
      <c r="F3139" s="6" t="str">
        <f>IF(D3139="","-",_xlfn.XLOOKUP(D3139,'TM Information'!$A:$A,'TM Information'!$F:$F,"No Match",0,1))</f>
        <v>-</v>
      </c>
      <c r="G3139" s="42">
        <f t="shared" si="49"/>
        <v>0</v>
      </c>
    </row>
    <row r="3140" spans="1:7">
      <c r="A3140" s="6" t="s">
        <v>100</v>
      </c>
      <c r="E3140" s="6" t="str">
        <f>IF(D3140="","-",_xlfn.XLOOKUP(D3140,'TM Information'!$A:$A,'TM Information'!$D:$D,"No Match",0,1))</f>
        <v>-</v>
      </c>
      <c r="F3140" s="6" t="str">
        <f>IF(D3140="","-",_xlfn.XLOOKUP(D3140,'TM Information'!$A:$A,'TM Information'!$F:$F,"No Match",0,1))</f>
        <v>-</v>
      </c>
      <c r="G3140" s="42">
        <f t="shared" si="49"/>
        <v>0</v>
      </c>
    </row>
    <row r="3141" spans="1:7">
      <c r="A3141" s="6" t="s">
        <v>100</v>
      </c>
      <c r="E3141" s="6" t="str">
        <f>IF(D3141="","-",_xlfn.XLOOKUP(D3141,'TM Information'!$A:$A,'TM Information'!$D:$D,"No Match",0,1))</f>
        <v>-</v>
      </c>
      <c r="F3141" s="6" t="str">
        <f>IF(D3141="","-",_xlfn.XLOOKUP(D3141,'TM Information'!$A:$A,'TM Information'!$F:$F,"No Match",0,1))</f>
        <v>-</v>
      </c>
      <c r="G3141" s="42">
        <f t="shared" si="49"/>
        <v>0</v>
      </c>
    </row>
    <row r="3142" spans="1:7">
      <c r="A3142" s="6" t="s">
        <v>100</v>
      </c>
      <c r="E3142" s="6" t="str">
        <f>IF(D3142="","-",_xlfn.XLOOKUP(D3142,'TM Information'!$A:$A,'TM Information'!$D:$D,"No Match",0,1))</f>
        <v>-</v>
      </c>
      <c r="F3142" s="6" t="str">
        <f>IF(D3142="","-",_xlfn.XLOOKUP(D3142,'TM Information'!$A:$A,'TM Information'!$F:$F,"No Match",0,1))</f>
        <v>-</v>
      </c>
      <c r="G3142" s="42">
        <f t="shared" si="49"/>
        <v>0</v>
      </c>
    </row>
    <row r="3143" spans="1:7">
      <c r="A3143" s="6" t="s">
        <v>100</v>
      </c>
      <c r="E3143" s="6" t="str">
        <f>IF(D3143="","-",_xlfn.XLOOKUP(D3143,'TM Information'!$A:$A,'TM Information'!$D:$D,"No Match",0,1))</f>
        <v>-</v>
      </c>
      <c r="F3143" s="6" t="str">
        <f>IF(D3143="","-",_xlfn.XLOOKUP(D3143,'TM Information'!$A:$A,'TM Information'!$F:$F,"No Match",0,1))</f>
        <v>-</v>
      </c>
      <c r="G3143" s="42">
        <f t="shared" si="49"/>
        <v>0</v>
      </c>
    </row>
    <row r="3144" spans="1:7">
      <c r="A3144" s="6" t="s">
        <v>100</v>
      </c>
      <c r="E3144" s="6" t="str">
        <f>IF(D3144="","-",_xlfn.XLOOKUP(D3144,'TM Information'!$A:$A,'TM Information'!$D:$D,"No Match",0,1))</f>
        <v>-</v>
      </c>
      <c r="F3144" s="6" t="str">
        <f>IF(D3144="","-",_xlfn.XLOOKUP(D3144,'TM Information'!$A:$A,'TM Information'!$F:$F,"No Match",0,1))</f>
        <v>-</v>
      </c>
      <c r="G3144" s="42">
        <f t="shared" si="49"/>
        <v>0</v>
      </c>
    </row>
    <row r="3145" spans="1:7">
      <c r="A3145" s="6" t="s">
        <v>100</v>
      </c>
      <c r="E3145" s="6" t="str">
        <f>IF(D3145="","-",_xlfn.XLOOKUP(D3145,'TM Information'!$A:$A,'TM Information'!$D:$D,"No Match",0,1))</f>
        <v>-</v>
      </c>
      <c r="F3145" s="6" t="str">
        <f>IF(D3145="","-",_xlfn.XLOOKUP(D3145,'TM Information'!$A:$A,'TM Information'!$F:$F,"No Match",0,1))</f>
        <v>-</v>
      </c>
      <c r="G3145" s="42">
        <f t="shared" si="49"/>
        <v>0</v>
      </c>
    </row>
    <row r="3146" spans="1:7">
      <c r="A3146" s="6" t="s">
        <v>100</v>
      </c>
      <c r="E3146" s="6" t="str">
        <f>IF(D3146="","-",_xlfn.XLOOKUP(D3146,'TM Information'!$A:$A,'TM Information'!$D:$D,"No Match",0,1))</f>
        <v>-</v>
      </c>
      <c r="F3146" s="6" t="str">
        <f>IF(D3146="","-",_xlfn.XLOOKUP(D3146,'TM Information'!$A:$A,'TM Information'!$F:$F,"No Match",0,1))</f>
        <v>-</v>
      </c>
      <c r="G3146" s="42">
        <f t="shared" si="49"/>
        <v>0</v>
      </c>
    </row>
    <row r="3147" spans="1:7">
      <c r="A3147" s="6" t="s">
        <v>100</v>
      </c>
      <c r="E3147" s="6" t="str">
        <f>IF(D3147="","-",_xlfn.XLOOKUP(D3147,'TM Information'!$A:$A,'TM Information'!$D:$D,"No Match",0,1))</f>
        <v>-</v>
      </c>
      <c r="F3147" s="6" t="str">
        <f>IF(D3147="","-",_xlfn.XLOOKUP(D3147,'TM Information'!$A:$A,'TM Information'!$F:$F,"No Match",0,1))</f>
        <v>-</v>
      </c>
      <c r="G3147" s="42">
        <f t="shared" si="49"/>
        <v>0</v>
      </c>
    </row>
    <row r="3148" spans="1:7">
      <c r="A3148" s="6" t="s">
        <v>100</v>
      </c>
      <c r="E3148" s="6" t="str">
        <f>IF(D3148="","-",_xlfn.XLOOKUP(D3148,'TM Information'!$A:$A,'TM Information'!$D:$D,"No Match",0,1))</f>
        <v>-</v>
      </c>
      <c r="F3148" s="6" t="str">
        <f>IF(D3148="","-",_xlfn.XLOOKUP(D3148,'TM Information'!$A:$A,'TM Information'!$F:$F,"No Match",0,1))</f>
        <v>-</v>
      </c>
      <c r="G3148" s="42">
        <f t="shared" si="49"/>
        <v>0</v>
      </c>
    </row>
    <row r="3149" spans="1:7">
      <c r="A3149" s="6" t="s">
        <v>100</v>
      </c>
      <c r="E3149" s="6" t="str">
        <f>IF(D3149="","-",_xlfn.XLOOKUP(D3149,'TM Information'!$A:$A,'TM Information'!$D:$D,"No Match",0,1))</f>
        <v>-</v>
      </c>
      <c r="F3149" s="6" t="str">
        <f>IF(D3149="","-",_xlfn.XLOOKUP(D3149,'TM Information'!$A:$A,'TM Information'!$F:$F,"No Match",0,1))</f>
        <v>-</v>
      </c>
      <c r="G3149" s="42">
        <f t="shared" si="49"/>
        <v>0</v>
      </c>
    </row>
    <row r="3150" spans="1:7">
      <c r="A3150" s="6" t="s">
        <v>100</v>
      </c>
      <c r="E3150" s="6" t="str">
        <f>IF(D3150="","-",_xlfn.XLOOKUP(D3150,'TM Information'!$A:$A,'TM Information'!$D:$D,"No Match",0,1))</f>
        <v>-</v>
      </c>
      <c r="F3150" s="6" t="str">
        <f>IF(D3150="","-",_xlfn.XLOOKUP(D3150,'TM Information'!$A:$A,'TM Information'!$F:$F,"No Match",0,1))</f>
        <v>-</v>
      </c>
      <c r="G3150" s="42">
        <f t="shared" si="49"/>
        <v>0</v>
      </c>
    </row>
    <row r="3151" spans="1:7">
      <c r="A3151" s="6" t="s">
        <v>100</v>
      </c>
      <c r="E3151" s="6" t="str">
        <f>IF(D3151="","-",_xlfn.XLOOKUP(D3151,'TM Information'!$A:$A,'TM Information'!$D:$D,"No Match",0,1))</f>
        <v>-</v>
      </c>
      <c r="F3151" s="6" t="str">
        <f>IF(D3151="","-",_xlfn.XLOOKUP(D3151,'TM Information'!$A:$A,'TM Information'!$F:$F,"No Match",0,1))</f>
        <v>-</v>
      </c>
      <c r="G3151" s="42">
        <f t="shared" si="49"/>
        <v>0</v>
      </c>
    </row>
    <row r="3152" spans="1:7">
      <c r="A3152" s="6" t="s">
        <v>100</v>
      </c>
      <c r="E3152" s="6" t="str">
        <f>IF(D3152="","-",_xlfn.XLOOKUP(D3152,'TM Information'!$A:$A,'TM Information'!$D:$D,"No Match",0,1))</f>
        <v>-</v>
      </c>
      <c r="F3152" s="6" t="str">
        <f>IF(D3152="","-",_xlfn.XLOOKUP(D3152,'TM Information'!$A:$A,'TM Information'!$F:$F,"No Match",0,1))</f>
        <v>-</v>
      </c>
      <c r="G3152" s="42">
        <f t="shared" si="49"/>
        <v>0</v>
      </c>
    </row>
    <row r="3153" spans="1:7">
      <c r="A3153" s="6" t="s">
        <v>100</v>
      </c>
      <c r="E3153" s="6" t="str">
        <f>IF(D3153="","-",_xlfn.XLOOKUP(D3153,'TM Information'!$A:$A,'TM Information'!$D:$D,"No Match",0,1))</f>
        <v>-</v>
      </c>
      <c r="F3153" s="6" t="str">
        <f>IF(D3153="","-",_xlfn.XLOOKUP(D3153,'TM Information'!$A:$A,'TM Information'!$F:$F,"No Match",0,1))</f>
        <v>-</v>
      </c>
      <c r="G3153" s="42">
        <f t="shared" si="49"/>
        <v>0</v>
      </c>
    </row>
    <row r="3154" spans="1:7">
      <c r="A3154" s="6" t="s">
        <v>100</v>
      </c>
      <c r="E3154" s="6" t="str">
        <f>IF(D3154="","-",_xlfn.XLOOKUP(D3154,'TM Information'!$A:$A,'TM Information'!$D:$D,"No Match",0,1))</f>
        <v>-</v>
      </c>
      <c r="F3154" s="6" t="str">
        <f>IF(D3154="","-",_xlfn.XLOOKUP(D3154,'TM Information'!$A:$A,'TM Information'!$F:$F,"No Match",0,1))</f>
        <v>-</v>
      </c>
      <c r="G3154" s="42">
        <f t="shared" si="49"/>
        <v>0</v>
      </c>
    </row>
    <row r="3155" spans="1:7">
      <c r="A3155" s="6" t="s">
        <v>100</v>
      </c>
      <c r="E3155" s="6" t="str">
        <f>IF(D3155="","-",_xlfn.XLOOKUP(D3155,'TM Information'!$A:$A,'TM Information'!$D:$D,"No Match",0,1))</f>
        <v>-</v>
      </c>
      <c r="F3155" s="6" t="str">
        <f>IF(D3155="","-",_xlfn.XLOOKUP(D3155,'TM Information'!$A:$A,'TM Information'!$F:$F,"No Match",0,1))</f>
        <v>-</v>
      </c>
      <c r="G3155" s="42">
        <f t="shared" si="49"/>
        <v>0</v>
      </c>
    </row>
    <row r="3156" spans="1:7">
      <c r="A3156" s="6" t="s">
        <v>100</v>
      </c>
      <c r="E3156" s="6" t="str">
        <f>IF(D3156="","-",_xlfn.XLOOKUP(D3156,'TM Information'!$A:$A,'TM Information'!$D:$D,"No Match",0,1))</f>
        <v>-</v>
      </c>
      <c r="F3156" s="6" t="str">
        <f>IF(D3156="","-",_xlfn.XLOOKUP(D3156,'TM Information'!$A:$A,'TM Information'!$F:$F,"No Match",0,1))</f>
        <v>-</v>
      </c>
      <c r="G3156" s="42">
        <f t="shared" si="49"/>
        <v>0</v>
      </c>
    </row>
    <row r="3157" spans="1:7">
      <c r="A3157" s="6" t="s">
        <v>100</v>
      </c>
      <c r="E3157" s="6" t="str">
        <f>IF(D3157="","-",_xlfn.XLOOKUP(D3157,'TM Information'!$A:$A,'TM Information'!$D:$D,"No Match",0,1))</f>
        <v>-</v>
      </c>
      <c r="F3157" s="6" t="str">
        <f>IF(D3157="","-",_xlfn.XLOOKUP(D3157,'TM Information'!$A:$A,'TM Information'!$F:$F,"No Match",0,1))</f>
        <v>-</v>
      </c>
      <c r="G3157" s="42">
        <f t="shared" si="49"/>
        <v>0</v>
      </c>
    </row>
    <row r="3158" spans="1:7">
      <c r="A3158" s="6" t="s">
        <v>100</v>
      </c>
      <c r="E3158" s="6" t="str">
        <f>IF(D3158="","-",_xlfn.XLOOKUP(D3158,'TM Information'!$A:$A,'TM Information'!$D:$D,"No Match",0,1))</f>
        <v>-</v>
      </c>
      <c r="F3158" s="6" t="str">
        <f>IF(D3158="","-",_xlfn.XLOOKUP(D3158,'TM Information'!$A:$A,'TM Information'!$F:$F,"No Match",0,1))</f>
        <v>-</v>
      </c>
      <c r="G3158" s="42">
        <f t="shared" si="49"/>
        <v>0</v>
      </c>
    </row>
    <row r="3159" spans="1:7">
      <c r="A3159" s="6" t="s">
        <v>100</v>
      </c>
      <c r="E3159" s="6" t="str">
        <f>IF(D3159="","-",_xlfn.XLOOKUP(D3159,'TM Information'!$A:$A,'TM Information'!$D:$D,"No Match",0,1))</f>
        <v>-</v>
      </c>
      <c r="F3159" s="6" t="str">
        <f>IF(D3159="","-",_xlfn.XLOOKUP(D3159,'TM Information'!$A:$A,'TM Information'!$F:$F,"No Match",0,1))</f>
        <v>-</v>
      </c>
      <c r="G3159" s="42">
        <f t="shared" si="49"/>
        <v>0</v>
      </c>
    </row>
    <row r="3160" spans="1:7">
      <c r="A3160" s="6" t="s">
        <v>100</v>
      </c>
      <c r="E3160" s="6" t="str">
        <f>IF(D3160="","-",_xlfn.XLOOKUP(D3160,'TM Information'!$A:$A,'TM Information'!$D:$D,"No Match",0,1))</f>
        <v>-</v>
      </c>
      <c r="F3160" s="6" t="str">
        <f>IF(D3160="","-",_xlfn.XLOOKUP(D3160,'TM Information'!$A:$A,'TM Information'!$F:$F,"No Match",0,1))</f>
        <v>-</v>
      </c>
      <c r="G3160" s="42">
        <f t="shared" si="49"/>
        <v>0</v>
      </c>
    </row>
    <row r="3161" spans="1:7">
      <c r="A3161" s="6" t="s">
        <v>100</v>
      </c>
      <c r="E3161" s="6" t="str">
        <f>IF(D3161="","-",_xlfn.XLOOKUP(D3161,'TM Information'!$A:$A,'TM Information'!$D:$D,"No Match",0,1))</f>
        <v>-</v>
      </c>
      <c r="F3161" s="6" t="str">
        <f>IF(D3161="","-",_xlfn.XLOOKUP(D3161,'TM Information'!$A:$A,'TM Information'!$F:$F,"No Match",0,1))</f>
        <v>-</v>
      </c>
      <c r="G3161" s="42">
        <f t="shared" si="49"/>
        <v>0</v>
      </c>
    </row>
    <row r="3162" spans="1:7">
      <c r="A3162" s="6" t="s">
        <v>100</v>
      </c>
      <c r="E3162" s="6" t="str">
        <f>IF(D3162="","-",_xlfn.XLOOKUP(D3162,'TM Information'!$A:$A,'TM Information'!$D:$D,"No Match",0,1))</f>
        <v>-</v>
      </c>
      <c r="F3162" s="6" t="str">
        <f>IF(D3162="","-",_xlfn.XLOOKUP(D3162,'TM Information'!$A:$A,'TM Information'!$F:$F,"No Match",0,1))</f>
        <v>-</v>
      </c>
      <c r="G3162" s="42">
        <f t="shared" si="49"/>
        <v>0</v>
      </c>
    </row>
    <row r="3163" spans="1:7">
      <c r="A3163" s="6" t="s">
        <v>100</v>
      </c>
      <c r="E3163" s="6" t="str">
        <f>IF(D3163="","-",_xlfn.XLOOKUP(D3163,'TM Information'!$A:$A,'TM Information'!$D:$D,"No Match",0,1))</f>
        <v>-</v>
      </c>
      <c r="F3163" s="6" t="str">
        <f>IF(D3163="","-",_xlfn.XLOOKUP(D3163,'TM Information'!$A:$A,'TM Information'!$F:$F,"No Match",0,1))</f>
        <v>-</v>
      </c>
      <c r="G3163" s="42">
        <f t="shared" si="49"/>
        <v>0</v>
      </c>
    </row>
    <row r="3164" spans="1:7">
      <c r="A3164" s="6" t="s">
        <v>100</v>
      </c>
      <c r="E3164" s="6" t="str">
        <f>IF(D3164="","-",_xlfn.XLOOKUP(D3164,'TM Information'!$A:$A,'TM Information'!$D:$D,"No Match",0,1))</f>
        <v>-</v>
      </c>
      <c r="F3164" s="6" t="str">
        <f>IF(D3164="","-",_xlfn.XLOOKUP(D3164,'TM Information'!$A:$A,'TM Information'!$F:$F,"No Match",0,1))</f>
        <v>-</v>
      </c>
      <c r="G3164" s="42">
        <f t="shared" si="49"/>
        <v>0</v>
      </c>
    </row>
    <row r="3165" spans="1:7">
      <c r="A3165" s="6" t="s">
        <v>100</v>
      </c>
      <c r="E3165" s="6" t="str">
        <f>IF(D3165="","-",_xlfn.XLOOKUP(D3165,'TM Information'!$A:$A,'TM Information'!$D:$D,"No Match",0,1))</f>
        <v>-</v>
      </c>
      <c r="F3165" s="6" t="str">
        <f>IF(D3165="","-",_xlfn.XLOOKUP(D3165,'TM Information'!$A:$A,'TM Information'!$F:$F,"No Match",0,1))</f>
        <v>-</v>
      </c>
      <c r="G3165" s="42">
        <f t="shared" si="49"/>
        <v>0</v>
      </c>
    </row>
    <row r="3166" spans="1:7">
      <c r="A3166" s="6" t="s">
        <v>100</v>
      </c>
      <c r="E3166" s="6" t="str">
        <f>IF(D3166="","-",_xlfn.XLOOKUP(D3166,'TM Information'!$A:$A,'TM Information'!$D:$D,"No Match",0,1))</f>
        <v>-</v>
      </c>
      <c r="F3166" s="6" t="str">
        <f>IF(D3166="","-",_xlfn.XLOOKUP(D3166,'TM Information'!$A:$A,'TM Information'!$F:$F,"No Match",0,1))</f>
        <v>-</v>
      </c>
      <c r="G3166" s="42">
        <f t="shared" si="49"/>
        <v>0</v>
      </c>
    </row>
    <row r="3167" spans="1:7">
      <c r="A3167" s="6" t="s">
        <v>100</v>
      </c>
      <c r="E3167" s="6" t="str">
        <f>IF(D3167="","-",_xlfn.XLOOKUP(D3167,'TM Information'!$A:$A,'TM Information'!$D:$D,"No Match",0,1))</f>
        <v>-</v>
      </c>
      <c r="F3167" s="6" t="str">
        <f>IF(D3167="","-",_xlfn.XLOOKUP(D3167,'TM Information'!$A:$A,'TM Information'!$F:$F,"No Match",0,1))</f>
        <v>-</v>
      </c>
      <c r="G3167" s="42">
        <f t="shared" si="49"/>
        <v>0</v>
      </c>
    </row>
    <row r="3168" spans="1:7">
      <c r="A3168" s="6" t="s">
        <v>100</v>
      </c>
      <c r="E3168" s="6" t="str">
        <f>IF(D3168="","-",_xlfn.XLOOKUP(D3168,'TM Information'!$A:$A,'TM Information'!$D:$D,"No Match",0,1))</f>
        <v>-</v>
      </c>
      <c r="F3168" s="6" t="str">
        <f>IF(D3168="","-",_xlfn.XLOOKUP(D3168,'TM Information'!$A:$A,'TM Information'!$F:$F,"No Match",0,1))</f>
        <v>-</v>
      </c>
      <c r="G3168" s="42">
        <f t="shared" si="49"/>
        <v>0</v>
      </c>
    </row>
    <row r="3169" spans="1:7">
      <c r="A3169" s="6" t="s">
        <v>100</v>
      </c>
      <c r="E3169" s="6" t="str">
        <f>IF(D3169="","-",_xlfn.XLOOKUP(D3169,'TM Information'!$A:$A,'TM Information'!$D:$D,"No Match",0,1))</f>
        <v>-</v>
      </c>
      <c r="F3169" s="6" t="str">
        <f>IF(D3169="","-",_xlfn.XLOOKUP(D3169,'TM Information'!$A:$A,'TM Information'!$F:$F,"No Match",0,1))</f>
        <v>-</v>
      </c>
      <c r="G3169" s="42">
        <f t="shared" si="49"/>
        <v>0</v>
      </c>
    </row>
    <row r="3170" spans="1:7">
      <c r="A3170" s="6" t="s">
        <v>100</v>
      </c>
      <c r="E3170" s="6" t="str">
        <f>IF(D3170="","-",_xlfn.XLOOKUP(D3170,'TM Information'!$A:$A,'TM Information'!$D:$D,"No Match",0,1))</f>
        <v>-</v>
      </c>
      <c r="F3170" s="6" t="str">
        <f>IF(D3170="","-",_xlfn.XLOOKUP(D3170,'TM Information'!$A:$A,'TM Information'!$F:$F,"No Match",0,1))</f>
        <v>-</v>
      </c>
      <c r="G3170" s="42">
        <f t="shared" si="49"/>
        <v>0</v>
      </c>
    </row>
    <row r="3171" spans="1:7">
      <c r="A3171" s="6" t="s">
        <v>100</v>
      </c>
      <c r="E3171" s="6" t="str">
        <f>IF(D3171="","-",_xlfn.XLOOKUP(D3171,'TM Information'!$A:$A,'TM Information'!$D:$D,"No Match",0,1))</f>
        <v>-</v>
      </c>
      <c r="F3171" s="6" t="str">
        <f>IF(D3171="","-",_xlfn.XLOOKUP(D3171,'TM Information'!$A:$A,'TM Information'!$F:$F,"No Match",0,1))</f>
        <v>-</v>
      </c>
      <c r="G3171" s="42">
        <f t="shared" si="49"/>
        <v>0</v>
      </c>
    </row>
    <row r="3172" spans="1:7">
      <c r="A3172" s="6" t="s">
        <v>100</v>
      </c>
      <c r="E3172" s="6" t="str">
        <f>IF(D3172="","-",_xlfn.XLOOKUP(D3172,'TM Information'!$A:$A,'TM Information'!$D:$D,"No Match",0,1))</f>
        <v>-</v>
      </c>
      <c r="F3172" s="6" t="str">
        <f>IF(D3172="","-",_xlfn.XLOOKUP(D3172,'TM Information'!$A:$A,'TM Information'!$F:$F,"No Match",0,1))</f>
        <v>-</v>
      </c>
      <c r="G3172" s="42">
        <f t="shared" si="49"/>
        <v>0</v>
      </c>
    </row>
    <row r="3173" spans="1:7">
      <c r="A3173" s="6" t="s">
        <v>100</v>
      </c>
      <c r="E3173" s="6" t="str">
        <f>IF(D3173="","-",_xlfn.XLOOKUP(D3173,'TM Information'!$A:$A,'TM Information'!$D:$D,"No Match",0,1))</f>
        <v>-</v>
      </c>
      <c r="F3173" s="6" t="str">
        <f>IF(D3173="","-",_xlfn.XLOOKUP(D3173,'TM Information'!$A:$A,'TM Information'!$F:$F,"No Match",0,1))</f>
        <v>-</v>
      </c>
      <c r="G3173" s="42">
        <f t="shared" si="49"/>
        <v>0</v>
      </c>
    </row>
    <row r="3174" spans="1:7">
      <c r="A3174" s="6" t="s">
        <v>100</v>
      </c>
      <c r="E3174" s="6" t="str">
        <f>IF(D3174="","-",_xlfn.XLOOKUP(D3174,'TM Information'!$A:$A,'TM Information'!$D:$D,"No Match",0,1))</f>
        <v>-</v>
      </c>
      <c r="F3174" s="6" t="str">
        <f>IF(D3174="","-",_xlfn.XLOOKUP(D3174,'TM Information'!$A:$A,'TM Information'!$F:$F,"No Match",0,1))</f>
        <v>-</v>
      </c>
      <c r="G3174" s="42">
        <f t="shared" si="49"/>
        <v>0</v>
      </c>
    </row>
    <row r="3175" spans="1:7">
      <c r="A3175" s="6" t="s">
        <v>100</v>
      </c>
      <c r="E3175" s="6" t="str">
        <f>IF(D3175="","-",_xlfn.XLOOKUP(D3175,'TM Information'!$A:$A,'TM Information'!$D:$D,"No Match",0,1))</f>
        <v>-</v>
      </c>
      <c r="F3175" s="6" t="str">
        <f>IF(D3175="","-",_xlfn.XLOOKUP(D3175,'TM Information'!$A:$A,'TM Information'!$F:$F,"No Match",0,1))</f>
        <v>-</v>
      </c>
      <c r="G3175" s="42">
        <f t="shared" si="49"/>
        <v>0</v>
      </c>
    </row>
    <row r="3176" spans="1:7">
      <c r="A3176" s="6" t="s">
        <v>100</v>
      </c>
      <c r="E3176" s="6" t="str">
        <f>IF(D3176="","-",_xlfn.XLOOKUP(D3176,'TM Information'!$A:$A,'TM Information'!$D:$D,"No Match",0,1))</f>
        <v>-</v>
      </c>
      <c r="F3176" s="6" t="str">
        <f>IF(D3176="","-",_xlfn.XLOOKUP(D3176,'TM Information'!$A:$A,'TM Information'!$F:$F,"No Match",0,1))</f>
        <v>-</v>
      </c>
      <c r="G3176" s="42">
        <f t="shared" si="49"/>
        <v>0</v>
      </c>
    </row>
    <row r="3177" spans="1:7">
      <c r="A3177" s="6" t="s">
        <v>100</v>
      </c>
      <c r="E3177" s="6" t="str">
        <f>IF(D3177="","-",_xlfn.XLOOKUP(D3177,'TM Information'!$A:$A,'TM Information'!$D:$D,"No Match",0,1))</f>
        <v>-</v>
      </c>
      <c r="F3177" s="6" t="str">
        <f>IF(D3177="","-",_xlfn.XLOOKUP(D3177,'TM Information'!$A:$A,'TM Information'!$F:$F,"No Match",0,1))</f>
        <v>-</v>
      </c>
      <c r="G3177" s="42">
        <f t="shared" si="49"/>
        <v>0</v>
      </c>
    </row>
    <row r="3178" spans="1:7">
      <c r="A3178" s="6" t="s">
        <v>100</v>
      </c>
      <c r="E3178" s="6" t="str">
        <f>IF(D3178="","-",_xlfn.XLOOKUP(D3178,'TM Information'!$A:$A,'TM Information'!$D:$D,"No Match",0,1))</f>
        <v>-</v>
      </c>
      <c r="F3178" s="6" t="str">
        <f>IF(D3178="","-",_xlfn.XLOOKUP(D3178,'TM Information'!$A:$A,'TM Information'!$F:$F,"No Match",0,1))</f>
        <v>-</v>
      </c>
      <c r="G3178" s="42">
        <f t="shared" si="49"/>
        <v>0</v>
      </c>
    </row>
    <row r="3179" spans="1:7">
      <c r="A3179" s="6" t="s">
        <v>100</v>
      </c>
      <c r="E3179" s="6" t="str">
        <f>IF(D3179="","-",_xlfn.XLOOKUP(D3179,'TM Information'!$A:$A,'TM Information'!$D:$D,"No Match",0,1))</f>
        <v>-</v>
      </c>
      <c r="F3179" s="6" t="str">
        <f>IF(D3179="","-",_xlfn.XLOOKUP(D3179,'TM Information'!$A:$A,'TM Information'!$F:$F,"No Match",0,1))</f>
        <v>-</v>
      </c>
      <c r="G3179" s="42">
        <f t="shared" si="49"/>
        <v>0</v>
      </c>
    </row>
    <row r="3180" spans="1:7">
      <c r="A3180" s="6" t="s">
        <v>100</v>
      </c>
      <c r="E3180" s="6" t="str">
        <f>IF(D3180="","-",_xlfn.XLOOKUP(D3180,'TM Information'!$A:$A,'TM Information'!$D:$D,"No Match",0,1))</f>
        <v>-</v>
      </c>
      <c r="F3180" s="6" t="str">
        <f>IF(D3180="","-",_xlfn.XLOOKUP(D3180,'TM Information'!$A:$A,'TM Information'!$F:$F,"No Match",0,1))</f>
        <v>-</v>
      </c>
      <c r="G3180" s="42">
        <f t="shared" si="49"/>
        <v>0</v>
      </c>
    </row>
    <row r="3181" spans="1:7">
      <c r="A3181" s="6" t="s">
        <v>100</v>
      </c>
      <c r="E3181" s="6" t="str">
        <f>IF(D3181="","-",_xlfn.XLOOKUP(D3181,'TM Information'!$A:$A,'TM Information'!$D:$D,"No Match",0,1))</f>
        <v>-</v>
      </c>
      <c r="F3181" s="6" t="str">
        <f>IF(D3181="","-",_xlfn.XLOOKUP(D3181,'TM Information'!$A:$A,'TM Information'!$F:$F,"No Match",0,1))</f>
        <v>-</v>
      </c>
      <c r="G3181" s="42">
        <f t="shared" si="49"/>
        <v>0</v>
      </c>
    </row>
    <row r="3182" spans="1:7">
      <c r="A3182" s="6" t="s">
        <v>100</v>
      </c>
      <c r="E3182" s="6" t="str">
        <f>IF(D3182="","-",_xlfn.XLOOKUP(D3182,'TM Information'!$A:$A,'TM Information'!$D:$D,"No Match",0,1))</f>
        <v>-</v>
      </c>
      <c r="F3182" s="6" t="str">
        <f>IF(D3182="","-",_xlfn.XLOOKUP(D3182,'TM Information'!$A:$A,'TM Information'!$F:$F,"No Match",0,1))</f>
        <v>-</v>
      </c>
      <c r="G3182" s="42">
        <f t="shared" ref="G3182:G3245" si="50">COUNTIF(D:D,D3182)</f>
        <v>0</v>
      </c>
    </row>
    <row r="3183" spans="1:7">
      <c r="A3183" s="6" t="s">
        <v>100</v>
      </c>
      <c r="E3183" s="6" t="str">
        <f>IF(D3183="","-",_xlfn.XLOOKUP(D3183,'TM Information'!$A:$A,'TM Information'!$D:$D,"No Match",0,1))</f>
        <v>-</v>
      </c>
      <c r="F3183" s="6" t="str">
        <f>IF(D3183="","-",_xlfn.XLOOKUP(D3183,'TM Information'!$A:$A,'TM Information'!$F:$F,"No Match",0,1))</f>
        <v>-</v>
      </c>
      <c r="G3183" s="42">
        <f t="shared" si="50"/>
        <v>0</v>
      </c>
    </row>
    <row r="3184" spans="1:7">
      <c r="A3184" s="6" t="s">
        <v>100</v>
      </c>
      <c r="E3184" s="6" t="str">
        <f>IF(D3184="","-",_xlfn.XLOOKUP(D3184,'TM Information'!$A:$A,'TM Information'!$D:$D,"No Match",0,1))</f>
        <v>-</v>
      </c>
      <c r="F3184" s="6" t="str">
        <f>IF(D3184="","-",_xlfn.XLOOKUP(D3184,'TM Information'!$A:$A,'TM Information'!$F:$F,"No Match",0,1))</f>
        <v>-</v>
      </c>
      <c r="G3184" s="42">
        <f t="shared" si="50"/>
        <v>0</v>
      </c>
    </row>
    <row r="3185" spans="1:7">
      <c r="A3185" s="6" t="s">
        <v>100</v>
      </c>
      <c r="E3185" s="6" t="str">
        <f>IF(D3185="","-",_xlfn.XLOOKUP(D3185,'TM Information'!$A:$A,'TM Information'!$D:$D,"No Match",0,1))</f>
        <v>-</v>
      </c>
      <c r="F3185" s="6" t="str">
        <f>IF(D3185="","-",_xlfn.XLOOKUP(D3185,'TM Information'!$A:$A,'TM Information'!$F:$F,"No Match",0,1))</f>
        <v>-</v>
      </c>
      <c r="G3185" s="42">
        <f t="shared" si="50"/>
        <v>0</v>
      </c>
    </row>
    <row r="3186" spans="1:7">
      <c r="A3186" s="6" t="s">
        <v>100</v>
      </c>
      <c r="E3186" s="6" t="str">
        <f>IF(D3186="","-",_xlfn.XLOOKUP(D3186,'TM Information'!$A:$A,'TM Information'!$D:$D,"No Match",0,1))</f>
        <v>-</v>
      </c>
      <c r="F3186" s="6" t="str">
        <f>IF(D3186="","-",_xlfn.XLOOKUP(D3186,'TM Information'!$A:$A,'TM Information'!$F:$F,"No Match",0,1))</f>
        <v>-</v>
      </c>
      <c r="G3186" s="42">
        <f t="shared" si="50"/>
        <v>0</v>
      </c>
    </row>
    <row r="3187" spans="1:7">
      <c r="A3187" s="6" t="s">
        <v>100</v>
      </c>
      <c r="E3187" s="6" t="str">
        <f>IF(D3187="","-",_xlfn.XLOOKUP(D3187,'TM Information'!$A:$A,'TM Information'!$D:$D,"No Match",0,1))</f>
        <v>-</v>
      </c>
      <c r="F3187" s="6" t="str">
        <f>IF(D3187="","-",_xlfn.XLOOKUP(D3187,'TM Information'!$A:$A,'TM Information'!$F:$F,"No Match",0,1))</f>
        <v>-</v>
      </c>
      <c r="G3187" s="42">
        <f t="shared" si="50"/>
        <v>0</v>
      </c>
    </row>
    <row r="3188" spans="1:7">
      <c r="A3188" s="6" t="s">
        <v>100</v>
      </c>
      <c r="E3188" s="6" t="str">
        <f>IF(D3188="","-",_xlfn.XLOOKUP(D3188,'TM Information'!$A:$A,'TM Information'!$D:$D,"No Match",0,1))</f>
        <v>-</v>
      </c>
      <c r="F3188" s="6" t="str">
        <f>IF(D3188="","-",_xlfn.XLOOKUP(D3188,'TM Information'!$A:$A,'TM Information'!$F:$F,"No Match",0,1))</f>
        <v>-</v>
      </c>
      <c r="G3188" s="42">
        <f t="shared" si="50"/>
        <v>0</v>
      </c>
    </row>
    <row r="3189" spans="1:7">
      <c r="A3189" s="6" t="s">
        <v>100</v>
      </c>
      <c r="E3189" s="6" t="str">
        <f>IF(D3189="","-",_xlfn.XLOOKUP(D3189,'TM Information'!$A:$A,'TM Information'!$D:$D,"No Match",0,1))</f>
        <v>-</v>
      </c>
      <c r="F3189" s="6" t="str">
        <f>IF(D3189="","-",_xlfn.XLOOKUP(D3189,'TM Information'!$A:$A,'TM Information'!$F:$F,"No Match",0,1))</f>
        <v>-</v>
      </c>
      <c r="G3189" s="42">
        <f t="shared" si="50"/>
        <v>0</v>
      </c>
    </row>
    <row r="3190" spans="1:7">
      <c r="A3190" s="6" t="s">
        <v>100</v>
      </c>
      <c r="E3190" s="6" t="str">
        <f>IF(D3190="","-",_xlfn.XLOOKUP(D3190,'TM Information'!$A:$A,'TM Information'!$D:$D,"No Match",0,1))</f>
        <v>-</v>
      </c>
      <c r="F3190" s="6" t="str">
        <f>IF(D3190="","-",_xlfn.XLOOKUP(D3190,'TM Information'!$A:$A,'TM Information'!$F:$F,"No Match",0,1))</f>
        <v>-</v>
      </c>
      <c r="G3190" s="42">
        <f t="shared" si="50"/>
        <v>0</v>
      </c>
    </row>
    <row r="3191" spans="1:7">
      <c r="A3191" s="6" t="s">
        <v>100</v>
      </c>
      <c r="E3191" s="6" t="str">
        <f>IF(D3191="","-",_xlfn.XLOOKUP(D3191,'TM Information'!$A:$A,'TM Information'!$D:$D,"No Match",0,1))</f>
        <v>-</v>
      </c>
      <c r="F3191" s="6" t="str">
        <f>IF(D3191="","-",_xlfn.XLOOKUP(D3191,'TM Information'!$A:$A,'TM Information'!$F:$F,"No Match",0,1))</f>
        <v>-</v>
      </c>
      <c r="G3191" s="42">
        <f t="shared" si="50"/>
        <v>0</v>
      </c>
    </row>
    <row r="3192" spans="1:7">
      <c r="A3192" s="6" t="s">
        <v>100</v>
      </c>
      <c r="E3192" s="6" t="str">
        <f>IF(D3192="","-",_xlfn.XLOOKUP(D3192,'TM Information'!$A:$A,'TM Information'!$D:$D,"No Match",0,1))</f>
        <v>-</v>
      </c>
      <c r="F3192" s="6" t="str">
        <f>IF(D3192="","-",_xlfn.XLOOKUP(D3192,'TM Information'!$A:$A,'TM Information'!$F:$F,"No Match",0,1))</f>
        <v>-</v>
      </c>
      <c r="G3192" s="42">
        <f t="shared" si="50"/>
        <v>0</v>
      </c>
    </row>
    <row r="3193" spans="1:7">
      <c r="A3193" s="6" t="s">
        <v>100</v>
      </c>
      <c r="E3193" s="6" t="str">
        <f>IF(D3193="","-",_xlfn.XLOOKUP(D3193,'TM Information'!$A:$A,'TM Information'!$D:$D,"No Match",0,1))</f>
        <v>-</v>
      </c>
      <c r="F3193" s="6" t="str">
        <f>IF(D3193="","-",_xlfn.XLOOKUP(D3193,'TM Information'!$A:$A,'TM Information'!$F:$F,"No Match",0,1))</f>
        <v>-</v>
      </c>
      <c r="G3193" s="42">
        <f t="shared" si="50"/>
        <v>0</v>
      </c>
    </row>
    <row r="3194" spans="1:7">
      <c r="A3194" s="6" t="s">
        <v>100</v>
      </c>
      <c r="E3194" s="6" t="str">
        <f>IF(D3194="","-",_xlfn.XLOOKUP(D3194,'TM Information'!$A:$A,'TM Information'!$D:$D,"No Match",0,1))</f>
        <v>-</v>
      </c>
      <c r="F3194" s="6" t="str">
        <f>IF(D3194="","-",_xlfn.XLOOKUP(D3194,'TM Information'!$A:$A,'TM Information'!$F:$F,"No Match",0,1))</f>
        <v>-</v>
      </c>
      <c r="G3194" s="42">
        <f t="shared" si="50"/>
        <v>0</v>
      </c>
    </row>
    <row r="3195" spans="1:7">
      <c r="A3195" s="6" t="s">
        <v>100</v>
      </c>
      <c r="E3195" s="6" t="str">
        <f>IF(D3195="","-",_xlfn.XLOOKUP(D3195,'TM Information'!$A:$A,'TM Information'!$D:$D,"No Match",0,1))</f>
        <v>-</v>
      </c>
      <c r="F3195" s="6" t="str">
        <f>IF(D3195="","-",_xlfn.XLOOKUP(D3195,'TM Information'!$A:$A,'TM Information'!$F:$F,"No Match",0,1))</f>
        <v>-</v>
      </c>
      <c r="G3195" s="42">
        <f t="shared" si="50"/>
        <v>0</v>
      </c>
    </row>
    <row r="3196" spans="1:7">
      <c r="A3196" s="6" t="s">
        <v>100</v>
      </c>
      <c r="E3196" s="6" t="str">
        <f>IF(D3196="","-",_xlfn.XLOOKUP(D3196,'TM Information'!$A:$A,'TM Information'!$D:$D,"No Match",0,1))</f>
        <v>-</v>
      </c>
      <c r="F3196" s="6" t="str">
        <f>IF(D3196="","-",_xlfn.XLOOKUP(D3196,'TM Information'!$A:$A,'TM Information'!$F:$F,"No Match",0,1))</f>
        <v>-</v>
      </c>
      <c r="G3196" s="42">
        <f t="shared" si="50"/>
        <v>0</v>
      </c>
    </row>
    <row r="3197" spans="1:7">
      <c r="A3197" s="6" t="s">
        <v>100</v>
      </c>
      <c r="E3197" s="6" t="str">
        <f>IF(D3197="","-",_xlfn.XLOOKUP(D3197,'TM Information'!$A:$A,'TM Information'!$D:$D,"No Match",0,1))</f>
        <v>-</v>
      </c>
      <c r="F3197" s="6" t="str">
        <f>IF(D3197="","-",_xlfn.XLOOKUP(D3197,'TM Information'!$A:$A,'TM Information'!$F:$F,"No Match",0,1))</f>
        <v>-</v>
      </c>
      <c r="G3197" s="42">
        <f t="shared" si="50"/>
        <v>0</v>
      </c>
    </row>
    <row r="3198" spans="1:7">
      <c r="A3198" s="6" t="s">
        <v>100</v>
      </c>
      <c r="E3198" s="6" t="str">
        <f>IF(D3198="","-",_xlfn.XLOOKUP(D3198,'TM Information'!$A:$A,'TM Information'!$D:$D,"No Match",0,1))</f>
        <v>-</v>
      </c>
      <c r="F3198" s="6" t="str">
        <f>IF(D3198="","-",_xlfn.XLOOKUP(D3198,'TM Information'!$A:$A,'TM Information'!$F:$F,"No Match",0,1))</f>
        <v>-</v>
      </c>
      <c r="G3198" s="42">
        <f t="shared" si="50"/>
        <v>0</v>
      </c>
    </row>
    <row r="3199" spans="1:7">
      <c r="A3199" s="6" t="s">
        <v>100</v>
      </c>
      <c r="E3199" s="6" t="str">
        <f>IF(D3199="","-",_xlfn.XLOOKUP(D3199,'TM Information'!$A:$A,'TM Information'!$D:$D,"No Match",0,1))</f>
        <v>-</v>
      </c>
      <c r="F3199" s="6" t="str">
        <f>IF(D3199="","-",_xlfn.XLOOKUP(D3199,'TM Information'!$A:$A,'TM Information'!$F:$F,"No Match",0,1))</f>
        <v>-</v>
      </c>
      <c r="G3199" s="42">
        <f t="shared" si="50"/>
        <v>0</v>
      </c>
    </row>
    <row r="3200" spans="1:7">
      <c r="A3200" s="6" t="s">
        <v>100</v>
      </c>
      <c r="E3200" s="6" t="str">
        <f>IF(D3200="","-",_xlfn.XLOOKUP(D3200,'TM Information'!$A:$A,'TM Information'!$D:$D,"No Match",0,1))</f>
        <v>-</v>
      </c>
      <c r="F3200" s="6" t="str">
        <f>IF(D3200="","-",_xlfn.XLOOKUP(D3200,'TM Information'!$A:$A,'TM Information'!$F:$F,"No Match",0,1))</f>
        <v>-</v>
      </c>
      <c r="G3200" s="42">
        <f t="shared" si="50"/>
        <v>0</v>
      </c>
    </row>
    <row r="3201" spans="1:7">
      <c r="A3201" s="6" t="s">
        <v>100</v>
      </c>
      <c r="E3201" s="6" t="str">
        <f>IF(D3201="","-",_xlfn.XLOOKUP(D3201,'TM Information'!$A:$A,'TM Information'!$D:$D,"No Match",0,1))</f>
        <v>-</v>
      </c>
      <c r="F3201" s="6" t="str">
        <f>IF(D3201="","-",_xlfn.XLOOKUP(D3201,'TM Information'!$A:$A,'TM Information'!$F:$F,"No Match",0,1))</f>
        <v>-</v>
      </c>
      <c r="G3201" s="42">
        <f t="shared" si="50"/>
        <v>0</v>
      </c>
    </row>
    <row r="3202" spans="1:7">
      <c r="A3202" s="6" t="s">
        <v>100</v>
      </c>
      <c r="E3202" s="6" t="str">
        <f>IF(D3202="","-",_xlfn.XLOOKUP(D3202,'TM Information'!$A:$A,'TM Information'!$D:$D,"No Match",0,1))</f>
        <v>-</v>
      </c>
      <c r="F3202" s="6" t="str">
        <f>IF(D3202="","-",_xlfn.XLOOKUP(D3202,'TM Information'!$A:$A,'TM Information'!$F:$F,"No Match",0,1))</f>
        <v>-</v>
      </c>
      <c r="G3202" s="42">
        <f t="shared" si="50"/>
        <v>0</v>
      </c>
    </row>
    <row r="3203" spans="1:7">
      <c r="A3203" s="6" t="s">
        <v>100</v>
      </c>
      <c r="E3203" s="6" t="str">
        <f>IF(D3203="","-",_xlfn.XLOOKUP(D3203,'TM Information'!$A:$A,'TM Information'!$D:$D,"No Match",0,1))</f>
        <v>-</v>
      </c>
      <c r="F3203" s="6" t="str">
        <f>IF(D3203="","-",_xlfn.XLOOKUP(D3203,'TM Information'!$A:$A,'TM Information'!$F:$F,"No Match",0,1))</f>
        <v>-</v>
      </c>
      <c r="G3203" s="42">
        <f t="shared" si="50"/>
        <v>0</v>
      </c>
    </row>
    <row r="3204" spans="1:7">
      <c r="A3204" s="6" t="s">
        <v>100</v>
      </c>
      <c r="E3204" s="6" t="str">
        <f>IF(D3204="","-",_xlfn.XLOOKUP(D3204,'TM Information'!$A:$A,'TM Information'!$D:$D,"No Match",0,1))</f>
        <v>-</v>
      </c>
      <c r="F3204" s="6" t="str">
        <f>IF(D3204="","-",_xlfn.XLOOKUP(D3204,'TM Information'!$A:$A,'TM Information'!$F:$F,"No Match",0,1))</f>
        <v>-</v>
      </c>
      <c r="G3204" s="42">
        <f t="shared" si="50"/>
        <v>0</v>
      </c>
    </row>
    <row r="3205" spans="1:7">
      <c r="A3205" s="6" t="s">
        <v>100</v>
      </c>
      <c r="E3205" s="6" t="str">
        <f>IF(D3205="","-",_xlfn.XLOOKUP(D3205,'TM Information'!$A:$A,'TM Information'!$D:$D,"No Match",0,1))</f>
        <v>-</v>
      </c>
      <c r="F3205" s="6" t="str">
        <f>IF(D3205="","-",_xlfn.XLOOKUP(D3205,'TM Information'!$A:$A,'TM Information'!$F:$F,"No Match",0,1))</f>
        <v>-</v>
      </c>
      <c r="G3205" s="42">
        <f t="shared" si="50"/>
        <v>0</v>
      </c>
    </row>
    <row r="3206" spans="1:7">
      <c r="A3206" s="6" t="s">
        <v>100</v>
      </c>
      <c r="E3206" s="6" t="str">
        <f>IF(D3206="","-",_xlfn.XLOOKUP(D3206,'TM Information'!$A:$A,'TM Information'!$D:$D,"No Match",0,1))</f>
        <v>-</v>
      </c>
      <c r="F3206" s="6" t="str">
        <f>IF(D3206="","-",_xlfn.XLOOKUP(D3206,'TM Information'!$A:$A,'TM Information'!$F:$F,"No Match",0,1))</f>
        <v>-</v>
      </c>
      <c r="G3206" s="42">
        <f t="shared" si="50"/>
        <v>0</v>
      </c>
    </row>
    <row r="3207" spans="1:7">
      <c r="A3207" s="6" t="s">
        <v>100</v>
      </c>
      <c r="E3207" s="6" t="str">
        <f>IF(D3207="","-",_xlfn.XLOOKUP(D3207,'TM Information'!$A:$A,'TM Information'!$D:$D,"No Match",0,1))</f>
        <v>-</v>
      </c>
      <c r="F3207" s="6" t="str">
        <f>IF(D3207="","-",_xlfn.XLOOKUP(D3207,'TM Information'!$A:$A,'TM Information'!$F:$F,"No Match",0,1))</f>
        <v>-</v>
      </c>
      <c r="G3207" s="42">
        <f t="shared" si="50"/>
        <v>0</v>
      </c>
    </row>
    <row r="3208" spans="1:7">
      <c r="A3208" s="6" t="s">
        <v>100</v>
      </c>
      <c r="E3208" s="6" t="str">
        <f>IF(D3208="","-",_xlfn.XLOOKUP(D3208,'TM Information'!$A:$A,'TM Information'!$D:$D,"No Match",0,1))</f>
        <v>-</v>
      </c>
      <c r="F3208" s="6" t="str">
        <f>IF(D3208="","-",_xlfn.XLOOKUP(D3208,'TM Information'!$A:$A,'TM Information'!$F:$F,"No Match",0,1))</f>
        <v>-</v>
      </c>
      <c r="G3208" s="42">
        <f t="shared" si="50"/>
        <v>0</v>
      </c>
    </row>
    <row r="3209" spans="1:7">
      <c r="A3209" s="6" t="s">
        <v>100</v>
      </c>
      <c r="E3209" s="6" t="str">
        <f>IF(D3209="","-",_xlfn.XLOOKUP(D3209,'TM Information'!$A:$A,'TM Information'!$D:$D,"No Match",0,1))</f>
        <v>-</v>
      </c>
      <c r="F3209" s="6" t="str">
        <f>IF(D3209="","-",_xlfn.XLOOKUP(D3209,'TM Information'!$A:$A,'TM Information'!$F:$F,"No Match",0,1))</f>
        <v>-</v>
      </c>
      <c r="G3209" s="42">
        <f t="shared" si="50"/>
        <v>0</v>
      </c>
    </row>
    <row r="3210" spans="1:7">
      <c r="A3210" s="6" t="s">
        <v>100</v>
      </c>
      <c r="E3210" s="6" t="str">
        <f>IF(D3210="","-",_xlfn.XLOOKUP(D3210,'TM Information'!$A:$A,'TM Information'!$D:$D,"No Match",0,1))</f>
        <v>-</v>
      </c>
      <c r="F3210" s="6" t="str">
        <f>IF(D3210="","-",_xlfn.XLOOKUP(D3210,'TM Information'!$A:$A,'TM Information'!$F:$F,"No Match",0,1))</f>
        <v>-</v>
      </c>
      <c r="G3210" s="42">
        <f t="shared" si="50"/>
        <v>0</v>
      </c>
    </row>
    <row r="3211" spans="1:7">
      <c r="A3211" s="6" t="s">
        <v>100</v>
      </c>
      <c r="E3211" s="6" t="str">
        <f>IF(D3211="","-",_xlfn.XLOOKUP(D3211,'TM Information'!$A:$A,'TM Information'!$D:$D,"No Match",0,1))</f>
        <v>-</v>
      </c>
      <c r="F3211" s="6" t="str">
        <f>IF(D3211="","-",_xlfn.XLOOKUP(D3211,'TM Information'!$A:$A,'TM Information'!$F:$F,"No Match",0,1))</f>
        <v>-</v>
      </c>
      <c r="G3211" s="42">
        <f t="shared" si="50"/>
        <v>0</v>
      </c>
    </row>
    <row r="3212" spans="1:7">
      <c r="A3212" s="6" t="s">
        <v>100</v>
      </c>
      <c r="E3212" s="6" t="str">
        <f>IF(D3212="","-",_xlfn.XLOOKUP(D3212,'TM Information'!$A:$A,'TM Information'!$D:$D,"No Match",0,1))</f>
        <v>-</v>
      </c>
      <c r="F3212" s="6" t="str">
        <f>IF(D3212="","-",_xlfn.XLOOKUP(D3212,'TM Information'!$A:$A,'TM Information'!$F:$F,"No Match",0,1))</f>
        <v>-</v>
      </c>
      <c r="G3212" s="42">
        <f t="shared" si="50"/>
        <v>0</v>
      </c>
    </row>
    <row r="3213" spans="1:7">
      <c r="A3213" s="6" t="s">
        <v>100</v>
      </c>
      <c r="E3213" s="6" t="str">
        <f>IF(D3213="","-",_xlfn.XLOOKUP(D3213,'TM Information'!$A:$A,'TM Information'!$D:$D,"No Match",0,1))</f>
        <v>-</v>
      </c>
      <c r="F3213" s="6" t="str">
        <f>IF(D3213="","-",_xlfn.XLOOKUP(D3213,'TM Information'!$A:$A,'TM Information'!$F:$F,"No Match",0,1))</f>
        <v>-</v>
      </c>
      <c r="G3213" s="42">
        <f t="shared" si="50"/>
        <v>0</v>
      </c>
    </row>
    <row r="3214" spans="1:7">
      <c r="A3214" s="6" t="s">
        <v>100</v>
      </c>
      <c r="E3214" s="6" t="str">
        <f>IF(D3214="","-",_xlfn.XLOOKUP(D3214,'TM Information'!$A:$A,'TM Information'!$D:$D,"No Match",0,1))</f>
        <v>-</v>
      </c>
      <c r="F3214" s="6" t="str">
        <f>IF(D3214="","-",_xlfn.XLOOKUP(D3214,'TM Information'!$A:$A,'TM Information'!$F:$F,"No Match",0,1))</f>
        <v>-</v>
      </c>
      <c r="G3214" s="42">
        <f t="shared" si="50"/>
        <v>0</v>
      </c>
    </row>
    <row r="3215" spans="1:7">
      <c r="A3215" s="6" t="s">
        <v>100</v>
      </c>
      <c r="E3215" s="6" t="str">
        <f>IF(D3215="","-",_xlfn.XLOOKUP(D3215,'TM Information'!$A:$A,'TM Information'!$D:$D,"No Match",0,1))</f>
        <v>-</v>
      </c>
      <c r="F3215" s="6" t="str">
        <f>IF(D3215="","-",_xlfn.XLOOKUP(D3215,'TM Information'!$A:$A,'TM Information'!$F:$F,"No Match",0,1))</f>
        <v>-</v>
      </c>
      <c r="G3215" s="42">
        <f t="shared" si="50"/>
        <v>0</v>
      </c>
    </row>
    <row r="3216" spans="1:7">
      <c r="A3216" s="6" t="s">
        <v>100</v>
      </c>
      <c r="E3216" s="6" t="str">
        <f>IF(D3216="","-",_xlfn.XLOOKUP(D3216,'TM Information'!$A:$A,'TM Information'!$D:$D,"No Match",0,1))</f>
        <v>-</v>
      </c>
      <c r="F3216" s="6" t="str">
        <f>IF(D3216="","-",_xlfn.XLOOKUP(D3216,'TM Information'!$A:$A,'TM Information'!$F:$F,"No Match",0,1))</f>
        <v>-</v>
      </c>
      <c r="G3216" s="42">
        <f t="shared" si="50"/>
        <v>0</v>
      </c>
    </row>
    <row r="3217" spans="1:7">
      <c r="A3217" s="6" t="s">
        <v>100</v>
      </c>
      <c r="E3217" s="6" t="str">
        <f>IF(D3217="","-",_xlfn.XLOOKUP(D3217,'TM Information'!$A:$A,'TM Information'!$D:$D,"No Match",0,1))</f>
        <v>-</v>
      </c>
      <c r="F3217" s="6" t="str">
        <f>IF(D3217="","-",_xlfn.XLOOKUP(D3217,'TM Information'!$A:$A,'TM Information'!$F:$F,"No Match",0,1))</f>
        <v>-</v>
      </c>
      <c r="G3217" s="42">
        <f t="shared" si="50"/>
        <v>0</v>
      </c>
    </row>
    <row r="3218" spans="1:7">
      <c r="A3218" s="6" t="s">
        <v>100</v>
      </c>
      <c r="E3218" s="6" t="str">
        <f>IF(D3218="","-",_xlfn.XLOOKUP(D3218,'TM Information'!$A:$A,'TM Information'!$D:$D,"No Match",0,1))</f>
        <v>-</v>
      </c>
      <c r="F3218" s="6" t="str">
        <f>IF(D3218="","-",_xlfn.XLOOKUP(D3218,'TM Information'!$A:$A,'TM Information'!$F:$F,"No Match",0,1))</f>
        <v>-</v>
      </c>
      <c r="G3218" s="42">
        <f t="shared" si="50"/>
        <v>0</v>
      </c>
    </row>
    <row r="3219" spans="1:7">
      <c r="A3219" s="6" t="s">
        <v>100</v>
      </c>
      <c r="E3219" s="6" t="str">
        <f>IF(D3219="","-",_xlfn.XLOOKUP(D3219,'TM Information'!$A:$A,'TM Information'!$D:$D,"No Match",0,1))</f>
        <v>-</v>
      </c>
      <c r="F3219" s="6" t="str">
        <f>IF(D3219="","-",_xlfn.XLOOKUP(D3219,'TM Information'!$A:$A,'TM Information'!$F:$F,"No Match",0,1))</f>
        <v>-</v>
      </c>
      <c r="G3219" s="42">
        <f t="shared" si="50"/>
        <v>0</v>
      </c>
    </row>
    <row r="3220" spans="1:7">
      <c r="A3220" s="6" t="s">
        <v>100</v>
      </c>
      <c r="E3220" s="6" t="str">
        <f>IF(D3220="","-",_xlfn.XLOOKUP(D3220,'TM Information'!$A:$A,'TM Information'!$D:$D,"No Match",0,1))</f>
        <v>-</v>
      </c>
      <c r="F3220" s="6" t="str">
        <f>IF(D3220="","-",_xlfn.XLOOKUP(D3220,'TM Information'!$A:$A,'TM Information'!$F:$F,"No Match",0,1))</f>
        <v>-</v>
      </c>
      <c r="G3220" s="42">
        <f t="shared" si="50"/>
        <v>0</v>
      </c>
    </row>
    <row r="3221" spans="1:7">
      <c r="A3221" s="6" t="s">
        <v>100</v>
      </c>
      <c r="E3221" s="6" t="str">
        <f>IF(D3221="","-",_xlfn.XLOOKUP(D3221,'TM Information'!$A:$A,'TM Information'!$D:$D,"No Match",0,1))</f>
        <v>-</v>
      </c>
      <c r="F3221" s="6" t="str">
        <f>IF(D3221="","-",_xlfn.XLOOKUP(D3221,'TM Information'!$A:$A,'TM Information'!$F:$F,"No Match",0,1))</f>
        <v>-</v>
      </c>
      <c r="G3221" s="42">
        <f t="shared" si="50"/>
        <v>0</v>
      </c>
    </row>
    <row r="3222" spans="1:7">
      <c r="A3222" s="6" t="s">
        <v>100</v>
      </c>
      <c r="E3222" s="6" t="str">
        <f>IF(D3222="","-",_xlfn.XLOOKUP(D3222,'TM Information'!$A:$A,'TM Information'!$D:$D,"No Match",0,1))</f>
        <v>-</v>
      </c>
      <c r="F3222" s="6" t="str">
        <f>IF(D3222="","-",_xlfn.XLOOKUP(D3222,'TM Information'!$A:$A,'TM Information'!$F:$F,"No Match",0,1))</f>
        <v>-</v>
      </c>
      <c r="G3222" s="42">
        <f t="shared" si="50"/>
        <v>0</v>
      </c>
    </row>
    <row r="3223" spans="1:7">
      <c r="A3223" s="6" t="s">
        <v>100</v>
      </c>
      <c r="E3223" s="6" t="str">
        <f>IF(D3223="","-",_xlfn.XLOOKUP(D3223,'TM Information'!$A:$A,'TM Information'!$D:$D,"No Match",0,1))</f>
        <v>-</v>
      </c>
      <c r="F3223" s="6" t="str">
        <f>IF(D3223="","-",_xlfn.XLOOKUP(D3223,'TM Information'!$A:$A,'TM Information'!$F:$F,"No Match",0,1))</f>
        <v>-</v>
      </c>
      <c r="G3223" s="42">
        <f t="shared" si="50"/>
        <v>0</v>
      </c>
    </row>
    <row r="3224" spans="1:7">
      <c r="A3224" s="6" t="s">
        <v>100</v>
      </c>
      <c r="E3224" s="6" t="str">
        <f>IF(D3224="","-",_xlfn.XLOOKUP(D3224,'TM Information'!$A:$A,'TM Information'!$D:$D,"No Match",0,1))</f>
        <v>-</v>
      </c>
      <c r="F3224" s="6" t="str">
        <f>IF(D3224="","-",_xlfn.XLOOKUP(D3224,'TM Information'!$A:$A,'TM Information'!$F:$F,"No Match",0,1))</f>
        <v>-</v>
      </c>
      <c r="G3224" s="42">
        <f t="shared" si="50"/>
        <v>0</v>
      </c>
    </row>
    <row r="3225" spans="1:7">
      <c r="A3225" s="6" t="s">
        <v>100</v>
      </c>
      <c r="E3225" s="6" t="str">
        <f>IF(D3225="","-",_xlfn.XLOOKUP(D3225,'TM Information'!$A:$A,'TM Information'!$D:$D,"No Match",0,1))</f>
        <v>-</v>
      </c>
      <c r="F3225" s="6" t="str">
        <f>IF(D3225="","-",_xlfn.XLOOKUP(D3225,'TM Information'!$A:$A,'TM Information'!$F:$F,"No Match",0,1))</f>
        <v>-</v>
      </c>
      <c r="G3225" s="42">
        <f t="shared" si="50"/>
        <v>0</v>
      </c>
    </row>
    <row r="3226" spans="1:7">
      <c r="A3226" s="6" t="s">
        <v>100</v>
      </c>
      <c r="E3226" s="6" t="str">
        <f>IF(D3226="","-",_xlfn.XLOOKUP(D3226,'TM Information'!$A:$A,'TM Information'!$D:$D,"No Match",0,1))</f>
        <v>-</v>
      </c>
      <c r="F3226" s="6" t="str">
        <f>IF(D3226="","-",_xlfn.XLOOKUP(D3226,'TM Information'!$A:$A,'TM Information'!$F:$F,"No Match",0,1))</f>
        <v>-</v>
      </c>
      <c r="G3226" s="42">
        <f t="shared" si="50"/>
        <v>0</v>
      </c>
    </row>
    <row r="3227" spans="1:7">
      <c r="A3227" s="6" t="s">
        <v>100</v>
      </c>
      <c r="E3227" s="6" t="str">
        <f>IF(D3227="","-",_xlfn.XLOOKUP(D3227,'TM Information'!$A:$A,'TM Information'!$D:$D,"No Match",0,1))</f>
        <v>-</v>
      </c>
      <c r="F3227" s="6" t="str">
        <f>IF(D3227="","-",_xlfn.XLOOKUP(D3227,'TM Information'!$A:$A,'TM Information'!$F:$F,"No Match",0,1))</f>
        <v>-</v>
      </c>
      <c r="G3227" s="42">
        <f t="shared" si="50"/>
        <v>0</v>
      </c>
    </row>
    <row r="3228" spans="1:7">
      <c r="A3228" s="6" t="s">
        <v>100</v>
      </c>
      <c r="E3228" s="6" t="str">
        <f>IF(D3228="","-",_xlfn.XLOOKUP(D3228,'TM Information'!$A:$A,'TM Information'!$D:$D,"No Match",0,1))</f>
        <v>-</v>
      </c>
      <c r="F3228" s="6" t="str">
        <f>IF(D3228="","-",_xlfn.XLOOKUP(D3228,'TM Information'!$A:$A,'TM Information'!$F:$F,"No Match",0,1))</f>
        <v>-</v>
      </c>
      <c r="G3228" s="42">
        <f t="shared" si="50"/>
        <v>0</v>
      </c>
    </row>
    <row r="3229" spans="1:7">
      <c r="A3229" s="6" t="s">
        <v>100</v>
      </c>
      <c r="E3229" s="6" t="str">
        <f>IF(D3229="","-",_xlfn.XLOOKUP(D3229,'TM Information'!$A:$A,'TM Information'!$D:$D,"No Match",0,1))</f>
        <v>-</v>
      </c>
      <c r="F3229" s="6" t="str">
        <f>IF(D3229="","-",_xlfn.XLOOKUP(D3229,'TM Information'!$A:$A,'TM Information'!$F:$F,"No Match",0,1))</f>
        <v>-</v>
      </c>
      <c r="G3229" s="42">
        <f t="shared" si="50"/>
        <v>0</v>
      </c>
    </row>
    <row r="3230" spans="1:7">
      <c r="A3230" s="6" t="s">
        <v>100</v>
      </c>
      <c r="E3230" s="6" t="str">
        <f>IF(D3230="","-",_xlfn.XLOOKUP(D3230,'TM Information'!$A:$A,'TM Information'!$D:$D,"No Match",0,1))</f>
        <v>-</v>
      </c>
      <c r="F3230" s="6" t="str">
        <f>IF(D3230="","-",_xlfn.XLOOKUP(D3230,'TM Information'!$A:$A,'TM Information'!$F:$F,"No Match",0,1))</f>
        <v>-</v>
      </c>
      <c r="G3230" s="42">
        <f t="shared" si="50"/>
        <v>0</v>
      </c>
    </row>
    <row r="3231" spans="1:7">
      <c r="A3231" s="6" t="s">
        <v>100</v>
      </c>
      <c r="E3231" s="6" t="str">
        <f>IF(D3231="","-",_xlfn.XLOOKUP(D3231,'TM Information'!$A:$A,'TM Information'!$D:$D,"No Match",0,1))</f>
        <v>-</v>
      </c>
      <c r="F3231" s="6" t="str">
        <f>IF(D3231="","-",_xlfn.XLOOKUP(D3231,'TM Information'!$A:$A,'TM Information'!$F:$F,"No Match",0,1))</f>
        <v>-</v>
      </c>
      <c r="G3231" s="42">
        <f t="shared" si="50"/>
        <v>0</v>
      </c>
    </row>
    <row r="3232" spans="1:7">
      <c r="A3232" s="6" t="s">
        <v>100</v>
      </c>
      <c r="E3232" s="6" t="str">
        <f>IF(D3232="","-",_xlfn.XLOOKUP(D3232,'TM Information'!$A:$A,'TM Information'!$D:$D,"No Match",0,1))</f>
        <v>-</v>
      </c>
      <c r="F3232" s="6" t="str">
        <f>IF(D3232="","-",_xlfn.XLOOKUP(D3232,'TM Information'!$A:$A,'TM Information'!$F:$F,"No Match",0,1))</f>
        <v>-</v>
      </c>
      <c r="G3232" s="42">
        <f t="shared" si="50"/>
        <v>0</v>
      </c>
    </row>
    <row r="3233" spans="1:7">
      <c r="A3233" s="6" t="s">
        <v>100</v>
      </c>
      <c r="E3233" s="6" t="str">
        <f>IF(D3233="","-",_xlfn.XLOOKUP(D3233,'TM Information'!$A:$A,'TM Information'!$D:$D,"No Match",0,1))</f>
        <v>-</v>
      </c>
      <c r="F3233" s="6" t="str">
        <f>IF(D3233="","-",_xlfn.XLOOKUP(D3233,'TM Information'!$A:$A,'TM Information'!$F:$F,"No Match",0,1))</f>
        <v>-</v>
      </c>
      <c r="G3233" s="42">
        <f t="shared" si="50"/>
        <v>0</v>
      </c>
    </row>
    <row r="3234" spans="1:7">
      <c r="A3234" s="6" t="s">
        <v>100</v>
      </c>
      <c r="E3234" s="6" t="str">
        <f>IF(D3234="","-",_xlfn.XLOOKUP(D3234,'TM Information'!$A:$A,'TM Information'!$D:$D,"No Match",0,1))</f>
        <v>-</v>
      </c>
      <c r="F3234" s="6" t="str">
        <f>IF(D3234="","-",_xlfn.XLOOKUP(D3234,'TM Information'!$A:$A,'TM Information'!$F:$F,"No Match",0,1))</f>
        <v>-</v>
      </c>
      <c r="G3234" s="42">
        <f t="shared" si="50"/>
        <v>0</v>
      </c>
    </row>
    <row r="3235" spans="1:7">
      <c r="A3235" s="6" t="s">
        <v>100</v>
      </c>
      <c r="E3235" s="6" t="str">
        <f>IF(D3235="","-",_xlfn.XLOOKUP(D3235,'TM Information'!$A:$A,'TM Information'!$D:$D,"No Match",0,1))</f>
        <v>-</v>
      </c>
      <c r="F3235" s="6" t="str">
        <f>IF(D3235="","-",_xlfn.XLOOKUP(D3235,'TM Information'!$A:$A,'TM Information'!$F:$F,"No Match",0,1))</f>
        <v>-</v>
      </c>
      <c r="G3235" s="42">
        <f t="shared" si="50"/>
        <v>0</v>
      </c>
    </row>
    <row r="3236" spans="1:7">
      <c r="A3236" s="6" t="s">
        <v>100</v>
      </c>
      <c r="E3236" s="6" t="str">
        <f>IF(D3236="","-",_xlfn.XLOOKUP(D3236,'TM Information'!$A:$A,'TM Information'!$D:$D,"No Match",0,1))</f>
        <v>-</v>
      </c>
      <c r="F3236" s="6" t="str">
        <f>IF(D3236="","-",_xlfn.XLOOKUP(D3236,'TM Information'!$A:$A,'TM Information'!$F:$F,"No Match",0,1))</f>
        <v>-</v>
      </c>
      <c r="G3236" s="42">
        <f t="shared" si="50"/>
        <v>0</v>
      </c>
    </row>
    <row r="3237" spans="1:7">
      <c r="A3237" s="6" t="s">
        <v>100</v>
      </c>
      <c r="E3237" s="6" t="str">
        <f>IF(D3237="","-",_xlfn.XLOOKUP(D3237,'TM Information'!$A:$A,'TM Information'!$D:$D,"No Match",0,1))</f>
        <v>-</v>
      </c>
      <c r="F3237" s="6" t="str">
        <f>IF(D3237="","-",_xlfn.XLOOKUP(D3237,'TM Information'!$A:$A,'TM Information'!$F:$F,"No Match",0,1))</f>
        <v>-</v>
      </c>
      <c r="G3237" s="42">
        <f t="shared" si="50"/>
        <v>0</v>
      </c>
    </row>
    <row r="3238" spans="1:7">
      <c r="A3238" s="6" t="s">
        <v>100</v>
      </c>
      <c r="E3238" s="6" t="str">
        <f>IF(D3238="","-",_xlfn.XLOOKUP(D3238,'TM Information'!$A:$A,'TM Information'!$D:$D,"No Match",0,1))</f>
        <v>-</v>
      </c>
      <c r="F3238" s="6" t="str">
        <f>IF(D3238="","-",_xlfn.XLOOKUP(D3238,'TM Information'!$A:$A,'TM Information'!$F:$F,"No Match",0,1))</f>
        <v>-</v>
      </c>
      <c r="G3238" s="42">
        <f t="shared" si="50"/>
        <v>0</v>
      </c>
    </row>
    <row r="3239" spans="1:7">
      <c r="A3239" s="6" t="s">
        <v>100</v>
      </c>
      <c r="E3239" s="6" t="str">
        <f>IF(D3239="","-",_xlfn.XLOOKUP(D3239,'TM Information'!$A:$A,'TM Information'!$D:$D,"No Match",0,1))</f>
        <v>-</v>
      </c>
      <c r="F3239" s="6" t="str">
        <f>IF(D3239="","-",_xlfn.XLOOKUP(D3239,'TM Information'!$A:$A,'TM Information'!$F:$F,"No Match",0,1))</f>
        <v>-</v>
      </c>
      <c r="G3239" s="42">
        <f t="shared" si="50"/>
        <v>0</v>
      </c>
    </row>
    <row r="3240" spans="1:7">
      <c r="A3240" s="6" t="s">
        <v>100</v>
      </c>
      <c r="E3240" s="6" t="str">
        <f>IF(D3240="","-",_xlfn.XLOOKUP(D3240,'TM Information'!$A:$A,'TM Information'!$D:$D,"No Match",0,1))</f>
        <v>-</v>
      </c>
      <c r="F3240" s="6" t="str">
        <f>IF(D3240="","-",_xlfn.XLOOKUP(D3240,'TM Information'!$A:$A,'TM Information'!$F:$F,"No Match",0,1))</f>
        <v>-</v>
      </c>
      <c r="G3240" s="42">
        <f t="shared" si="50"/>
        <v>0</v>
      </c>
    </row>
    <row r="3241" spans="1:7">
      <c r="A3241" s="6" t="s">
        <v>100</v>
      </c>
      <c r="E3241" s="6" t="str">
        <f>IF(D3241="","-",_xlfn.XLOOKUP(D3241,'TM Information'!$A:$A,'TM Information'!$D:$D,"No Match",0,1))</f>
        <v>-</v>
      </c>
      <c r="F3241" s="6" t="str">
        <f>IF(D3241="","-",_xlfn.XLOOKUP(D3241,'TM Information'!$A:$A,'TM Information'!$F:$F,"No Match",0,1))</f>
        <v>-</v>
      </c>
      <c r="G3241" s="42">
        <f t="shared" si="50"/>
        <v>0</v>
      </c>
    </row>
    <row r="3242" spans="1:7">
      <c r="A3242" s="6" t="s">
        <v>100</v>
      </c>
      <c r="E3242" s="6" t="str">
        <f>IF(D3242="","-",_xlfn.XLOOKUP(D3242,'TM Information'!$A:$A,'TM Information'!$D:$D,"No Match",0,1))</f>
        <v>-</v>
      </c>
      <c r="F3242" s="6" t="str">
        <f>IF(D3242="","-",_xlfn.XLOOKUP(D3242,'TM Information'!$A:$A,'TM Information'!$F:$F,"No Match",0,1))</f>
        <v>-</v>
      </c>
      <c r="G3242" s="42">
        <f t="shared" si="50"/>
        <v>0</v>
      </c>
    </row>
    <row r="3243" spans="1:7">
      <c r="A3243" s="6" t="s">
        <v>100</v>
      </c>
      <c r="E3243" s="6" t="str">
        <f>IF(D3243="","-",_xlfn.XLOOKUP(D3243,'TM Information'!$A:$A,'TM Information'!$D:$D,"No Match",0,1))</f>
        <v>-</v>
      </c>
      <c r="F3243" s="6" t="str">
        <f>IF(D3243="","-",_xlfn.XLOOKUP(D3243,'TM Information'!$A:$A,'TM Information'!$F:$F,"No Match",0,1))</f>
        <v>-</v>
      </c>
      <c r="G3243" s="42">
        <f t="shared" si="50"/>
        <v>0</v>
      </c>
    </row>
    <row r="3244" spans="1:7">
      <c r="A3244" s="6" t="s">
        <v>100</v>
      </c>
      <c r="E3244" s="6" t="str">
        <f>IF(D3244="","-",_xlfn.XLOOKUP(D3244,'TM Information'!$A:$A,'TM Information'!$D:$D,"No Match",0,1))</f>
        <v>-</v>
      </c>
      <c r="F3244" s="6" t="str">
        <f>IF(D3244="","-",_xlfn.XLOOKUP(D3244,'TM Information'!$A:$A,'TM Information'!$F:$F,"No Match",0,1))</f>
        <v>-</v>
      </c>
      <c r="G3244" s="42">
        <f t="shared" si="50"/>
        <v>0</v>
      </c>
    </row>
    <row r="3245" spans="1:7">
      <c r="A3245" s="6" t="s">
        <v>100</v>
      </c>
      <c r="E3245" s="6" t="str">
        <f>IF(D3245="","-",_xlfn.XLOOKUP(D3245,'TM Information'!$A:$A,'TM Information'!$D:$D,"No Match",0,1))</f>
        <v>-</v>
      </c>
      <c r="F3245" s="6" t="str">
        <f>IF(D3245="","-",_xlfn.XLOOKUP(D3245,'TM Information'!$A:$A,'TM Information'!$F:$F,"No Match",0,1))</f>
        <v>-</v>
      </c>
      <c r="G3245" s="42">
        <f t="shared" si="50"/>
        <v>0</v>
      </c>
    </row>
    <row r="3246" spans="1:7">
      <c r="A3246" s="6" t="s">
        <v>100</v>
      </c>
      <c r="E3246" s="6" t="str">
        <f>IF(D3246="","-",_xlfn.XLOOKUP(D3246,'TM Information'!$A:$A,'TM Information'!$D:$D,"No Match",0,1))</f>
        <v>-</v>
      </c>
      <c r="F3246" s="6" t="str">
        <f>IF(D3246="","-",_xlfn.XLOOKUP(D3246,'TM Information'!$A:$A,'TM Information'!$F:$F,"No Match",0,1))</f>
        <v>-</v>
      </c>
      <c r="G3246" s="42">
        <f t="shared" ref="G3246:G3309" si="51">COUNTIF(D:D,D3246)</f>
        <v>0</v>
      </c>
    </row>
    <row r="3247" spans="1:7">
      <c r="A3247" s="6" t="s">
        <v>100</v>
      </c>
      <c r="E3247" s="6" t="str">
        <f>IF(D3247="","-",_xlfn.XLOOKUP(D3247,'TM Information'!$A:$A,'TM Information'!$D:$D,"No Match",0,1))</f>
        <v>-</v>
      </c>
      <c r="F3247" s="6" t="str">
        <f>IF(D3247="","-",_xlfn.XLOOKUP(D3247,'TM Information'!$A:$A,'TM Information'!$F:$F,"No Match",0,1))</f>
        <v>-</v>
      </c>
      <c r="G3247" s="42">
        <f t="shared" si="51"/>
        <v>0</v>
      </c>
    </row>
    <row r="3248" spans="1:7">
      <c r="A3248" s="6" t="s">
        <v>100</v>
      </c>
      <c r="E3248" s="6" t="str">
        <f>IF(D3248="","-",_xlfn.XLOOKUP(D3248,'TM Information'!$A:$A,'TM Information'!$D:$D,"No Match",0,1))</f>
        <v>-</v>
      </c>
      <c r="F3248" s="6" t="str">
        <f>IF(D3248="","-",_xlfn.XLOOKUP(D3248,'TM Information'!$A:$A,'TM Information'!$F:$F,"No Match",0,1))</f>
        <v>-</v>
      </c>
      <c r="G3248" s="42">
        <f t="shared" si="51"/>
        <v>0</v>
      </c>
    </row>
    <row r="3249" spans="1:7">
      <c r="A3249" s="6" t="s">
        <v>100</v>
      </c>
      <c r="E3249" s="6" t="str">
        <f>IF(D3249="","-",_xlfn.XLOOKUP(D3249,'TM Information'!$A:$A,'TM Information'!$D:$D,"No Match",0,1))</f>
        <v>-</v>
      </c>
      <c r="F3249" s="6" t="str">
        <f>IF(D3249="","-",_xlfn.XLOOKUP(D3249,'TM Information'!$A:$A,'TM Information'!$F:$F,"No Match",0,1))</f>
        <v>-</v>
      </c>
      <c r="G3249" s="42">
        <f t="shared" si="51"/>
        <v>0</v>
      </c>
    </row>
    <row r="3250" spans="1:7">
      <c r="A3250" s="6" t="s">
        <v>100</v>
      </c>
      <c r="E3250" s="6" t="str">
        <f>IF(D3250="","-",_xlfn.XLOOKUP(D3250,'TM Information'!$A:$A,'TM Information'!$D:$D,"No Match",0,1))</f>
        <v>-</v>
      </c>
      <c r="F3250" s="6" t="str">
        <f>IF(D3250="","-",_xlfn.XLOOKUP(D3250,'TM Information'!$A:$A,'TM Information'!$F:$F,"No Match",0,1))</f>
        <v>-</v>
      </c>
      <c r="G3250" s="42">
        <f t="shared" si="51"/>
        <v>0</v>
      </c>
    </row>
    <row r="3251" spans="1:7">
      <c r="A3251" s="6" t="s">
        <v>100</v>
      </c>
      <c r="E3251" s="6" t="str">
        <f>IF(D3251="","-",_xlfn.XLOOKUP(D3251,'TM Information'!$A:$A,'TM Information'!$D:$D,"No Match",0,1))</f>
        <v>-</v>
      </c>
      <c r="F3251" s="6" t="str">
        <f>IF(D3251="","-",_xlfn.XLOOKUP(D3251,'TM Information'!$A:$A,'TM Information'!$F:$F,"No Match",0,1))</f>
        <v>-</v>
      </c>
      <c r="G3251" s="42">
        <f t="shared" si="51"/>
        <v>0</v>
      </c>
    </row>
    <row r="3252" spans="1:7">
      <c r="A3252" s="6" t="s">
        <v>100</v>
      </c>
      <c r="E3252" s="6" t="str">
        <f>IF(D3252="","-",_xlfn.XLOOKUP(D3252,'TM Information'!$A:$A,'TM Information'!$D:$D,"No Match",0,1))</f>
        <v>-</v>
      </c>
      <c r="F3252" s="6" t="str">
        <f>IF(D3252="","-",_xlfn.XLOOKUP(D3252,'TM Information'!$A:$A,'TM Information'!$F:$F,"No Match",0,1))</f>
        <v>-</v>
      </c>
      <c r="G3252" s="42">
        <f t="shared" si="51"/>
        <v>0</v>
      </c>
    </row>
    <row r="3253" spans="1:7">
      <c r="A3253" s="6" t="s">
        <v>100</v>
      </c>
      <c r="E3253" s="6" t="str">
        <f>IF(D3253="","-",_xlfn.XLOOKUP(D3253,'TM Information'!$A:$A,'TM Information'!$D:$D,"No Match",0,1))</f>
        <v>-</v>
      </c>
      <c r="F3253" s="6" t="str">
        <f>IF(D3253="","-",_xlfn.XLOOKUP(D3253,'TM Information'!$A:$A,'TM Information'!$F:$F,"No Match",0,1))</f>
        <v>-</v>
      </c>
      <c r="G3253" s="42">
        <f t="shared" si="51"/>
        <v>0</v>
      </c>
    </row>
    <row r="3254" spans="1:7">
      <c r="A3254" s="6" t="s">
        <v>100</v>
      </c>
      <c r="E3254" s="6" t="str">
        <f>IF(D3254="","-",_xlfn.XLOOKUP(D3254,'TM Information'!$A:$A,'TM Information'!$D:$D,"No Match",0,1))</f>
        <v>-</v>
      </c>
      <c r="F3254" s="6" t="str">
        <f>IF(D3254="","-",_xlfn.XLOOKUP(D3254,'TM Information'!$A:$A,'TM Information'!$F:$F,"No Match",0,1))</f>
        <v>-</v>
      </c>
      <c r="G3254" s="42">
        <f t="shared" si="51"/>
        <v>0</v>
      </c>
    </row>
    <row r="3255" spans="1:7">
      <c r="A3255" s="6" t="s">
        <v>100</v>
      </c>
      <c r="E3255" s="6" t="str">
        <f>IF(D3255="","-",_xlfn.XLOOKUP(D3255,'TM Information'!$A:$A,'TM Information'!$D:$D,"No Match",0,1))</f>
        <v>-</v>
      </c>
      <c r="F3255" s="6" t="str">
        <f>IF(D3255="","-",_xlfn.XLOOKUP(D3255,'TM Information'!$A:$A,'TM Information'!$F:$F,"No Match",0,1))</f>
        <v>-</v>
      </c>
      <c r="G3255" s="42">
        <f t="shared" si="51"/>
        <v>0</v>
      </c>
    </row>
    <row r="3256" spans="1:7">
      <c r="A3256" s="6" t="s">
        <v>100</v>
      </c>
      <c r="E3256" s="6" t="str">
        <f>IF(D3256="","-",_xlfn.XLOOKUP(D3256,'TM Information'!$A:$A,'TM Information'!$D:$D,"No Match",0,1))</f>
        <v>-</v>
      </c>
      <c r="F3256" s="6" t="str">
        <f>IF(D3256="","-",_xlfn.XLOOKUP(D3256,'TM Information'!$A:$A,'TM Information'!$F:$F,"No Match",0,1))</f>
        <v>-</v>
      </c>
      <c r="G3256" s="42">
        <f t="shared" si="51"/>
        <v>0</v>
      </c>
    </row>
    <row r="3257" spans="1:7">
      <c r="A3257" s="6" t="s">
        <v>100</v>
      </c>
      <c r="E3257" s="6" t="str">
        <f>IF(D3257="","-",_xlfn.XLOOKUP(D3257,'TM Information'!$A:$A,'TM Information'!$D:$D,"No Match",0,1))</f>
        <v>-</v>
      </c>
      <c r="F3257" s="6" t="str">
        <f>IF(D3257="","-",_xlfn.XLOOKUP(D3257,'TM Information'!$A:$A,'TM Information'!$F:$F,"No Match",0,1))</f>
        <v>-</v>
      </c>
      <c r="G3257" s="42">
        <f t="shared" si="51"/>
        <v>0</v>
      </c>
    </row>
    <row r="3258" spans="1:7">
      <c r="A3258" s="6" t="s">
        <v>100</v>
      </c>
      <c r="E3258" s="6" t="str">
        <f>IF(D3258="","-",_xlfn.XLOOKUP(D3258,'TM Information'!$A:$A,'TM Information'!$D:$D,"No Match",0,1))</f>
        <v>-</v>
      </c>
      <c r="F3258" s="6" t="str">
        <f>IF(D3258="","-",_xlfn.XLOOKUP(D3258,'TM Information'!$A:$A,'TM Information'!$F:$F,"No Match",0,1))</f>
        <v>-</v>
      </c>
      <c r="G3258" s="42">
        <f t="shared" si="51"/>
        <v>0</v>
      </c>
    </row>
    <row r="3259" spans="1:7">
      <c r="A3259" s="6" t="s">
        <v>100</v>
      </c>
      <c r="E3259" s="6" t="str">
        <f>IF(D3259="","-",_xlfn.XLOOKUP(D3259,'TM Information'!$A:$A,'TM Information'!$D:$D,"No Match",0,1))</f>
        <v>-</v>
      </c>
      <c r="F3259" s="6" t="str">
        <f>IF(D3259="","-",_xlfn.XLOOKUP(D3259,'TM Information'!$A:$A,'TM Information'!$F:$F,"No Match",0,1))</f>
        <v>-</v>
      </c>
      <c r="G3259" s="42">
        <f t="shared" si="51"/>
        <v>0</v>
      </c>
    </row>
    <row r="3260" spans="1:7">
      <c r="A3260" s="6" t="s">
        <v>100</v>
      </c>
      <c r="E3260" s="6" t="str">
        <f>IF(D3260="","-",_xlfn.XLOOKUP(D3260,'TM Information'!$A:$A,'TM Information'!$D:$D,"No Match",0,1))</f>
        <v>-</v>
      </c>
      <c r="F3260" s="6" t="str">
        <f>IF(D3260="","-",_xlfn.XLOOKUP(D3260,'TM Information'!$A:$A,'TM Information'!$F:$F,"No Match",0,1))</f>
        <v>-</v>
      </c>
      <c r="G3260" s="42">
        <f t="shared" si="51"/>
        <v>0</v>
      </c>
    </row>
    <row r="3261" spans="1:7">
      <c r="A3261" s="6" t="s">
        <v>100</v>
      </c>
      <c r="E3261" s="6" t="str">
        <f>IF(D3261="","-",_xlfn.XLOOKUP(D3261,'TM Information'!$A:$A,'TM Information'!$D:$D,"No Match",0,1))</f>
        <v>-</v>
      </c>
      <c r="F3261" s="6" t="str">
        <f>IF(D3261="","-",_xlfn.XLOOKUP(D3261,'TM Information'!$A:$A,'TM Information'!$F:$F,"No Match",0,1))</f>
        <v>-</v>
      </c>
      <c r="G3261" s="42">
        <f t="shared" si="51"/>
        <v>0</v>
      </c>
    </row>
    <row r="3262" spans="1:7">
      <c r="A3262" s="6" t="s">
        <v>100</v>
      </c>
      <c r="E3262" s="6" t="str">
        <f>IF(D3262="","-",_xlfn.XLOOKUP(D3262,'TM Information'!$A:$A,'TM Information'!$D:$D,"No Match",0,1))</f>
        <v>-</v>
      </c>
      <c r="F3262" s="6" t="str">
        <f>IF(D3262="","-",_xlfn.XLOOKUP(D3262,'TM Information'!$A:$A,'TM Information'!$F:$F,"No Match",0,1))</f>
        <v>-</v>
      </c>
      <c r="G3262" s="42">
        <f t="shared" si="51"/>
        <v>0</v>
      </c>
    </row>
    <row r="3263" spans="1:7">
      <c r="A3263" s="6" t="s">
        <v>100</v>
      </c>
      <c r="E3263" s="6" t="str">
        <f>IF(D3263="","-",_xlfn.XLOOKUP(D3263,'TM Information'!$A:$A,'TM Information'!$D:$D,"No Match",0,1))</f>
        <v>-</v>
      </c>
      <c r="F3263" s="6" t="str">
        <f>IF(D3263="","-",_xlfn.XLOOKUP(D3263,'TM Information'!$A:$A,'TM Information'!$F:$F,"No Match",0,1))</f>
        <v>-</v>
      </c>
      <c r="G3263" s="42">
        <f t="shared" si="51"/>
        <v>0</v>
      </c>
    </row>
    <row r="3264" spans="1:7">
      <c r="A3264" s="6" t="s">
        <v>100</v>
      </c>
      <c r="E3264" s="6" t="str">
        <f>IF(D3264="","-",_xlfn.XLOOKUP(D3264,'TM Information'!$A:$A,'TM Information'!$D:$D,"No Match",0,1))</f>
        <v>-</v>
      </c>
      <c r="F3264" s="6" t="str">
        <f>IF(D3264="","-",_xlfn.XLOOKUP(D3264,'TM Information'!$A:$A,'TM Information'!$F:$F,"No Match",0,1))</f>
        <v>-</v>
      </c>
      <c r="G3264" s="42">
        <f t="shared" si="51"/>
        <v>0</v>
      </c>
    </row>
    <row r="3265" spans="1:7">
      <c r="A3265" s="6" t="s">
        <v>100</v>
      </c>
      <c r="E3265" s="6" t="str">
        <f>IF(D3265="","-",_xlfn.XLOOKUP(D3265,'TM Information'!$A:$A,'TM Information'!$D:$D,"No Match",0,1))</f>
        <v>-</v>
      </c>
      <c r="F3265" s="6" t="str">
        <f>IF(D3265="","-",_xlfn.XLOOKUP(D3265,'TM Information'!$A:$A,'TM Information'!$F:$F,"No Match",0,1))</f>
        <v>-</v>
      </c>
      <c r="G3265" s="42">
        <f t="shared" si="51"/>
        <v>0</v>
      </c>
    </row>
    <row r="3266" spans="1:7">
      <c r="A3266" s="6" t="s">
        <v>100</v>
      </c>
      <c r="E3266" s="6" t="str">
        <f>IF(D3266="","-",_xlfn.XLOOKUP(D3266,'TM Information'!$A:$A,'TM Information'!$D:$D,"No Match",0,1))</f>
        <v>-</v>
      </c>
      <c r="F3266" s="6" t="str">
        <f>IF(D3266="","-",_xlfn.XLOOKUP(D3266,'TM Information'!$A:$A,'TM Information'!$F:$F,"No Match",0,1))</f>
        <v>-</v>
      </c>
      <c r="G3266" s="42">
        <f t="shared" si="51"/>
        <v>0</v>
      </c>
    </row>
    <row r="3267" spans="1:7">
      <c r="A3267" s="6" t="s">
        <v>100</v>
      </c>
      <c r="E3267" s="6" t="str">
        <f>IF(D3267="","-",_xlfn.XLOOKUP(D3267,'TM Information'!$A:$A,'TM Information'!$D:$D,"No Match",0,1))</f>
        <v>-</v>
      </c>
      <c r="F3267" s="6" t="str">
        <f>IF(D3267="","-",_xlfn.XLOOKUP(D3267,'TM Information'!$A:$A,'TM Information'!$F:$F,"No Match",0,1))</f>
        <v>-</v>
      </c>
      <c r="G3267" s="42">
        <f t="shared" si="51"/>
        <v>0</v>
      </c>
    </row>
    <row r="3268" spans="1:7">
      <c r="A3268" s="6" t="s">
        <v>100</v>
      </c>
      <c r="E3268" s="6" t="str">
        <f>IF(D3268="","-",_xlfn.XLOOKUP(D3268,'TM Information'!$A:$A,'TM Information'!$D:$D,"No Match",0,1))</f>
        <v>-</v>
      </c>
      <c r="F3268" s="6" t="str">
        <f>IF(D3268="","-",_xlfn.XLOOKUP(D3268,'TM Information'!$A:$A,'TM Information'!$F:$F,"No Match",0,1))</f>
        <v>-</v>
      </c>
      <c r="G3268" s="42">
        <f t="shared" si="51"/>
        <v>0</v>
      </c>
    </row>
    <row r="3269" spans="1:7">
      <c r="A3269" s="6" t="s">
        <v>100</v>
      </c>
      <c r="E3269" s="6" t="str">
        <f>IF(D3269="","-",_xlfn.XLOOKUP(D3269,'TM Information'!$A:$A,'TM Information'!$D:$D,"No Match",0,1))</f>
        <v>-</v>
      </c>
      <c r="F3269" s="6" t="str">
        <f>IF(D3269="","-",_xlfn.XLOOKUP(D3269,'TM Information'!$A:$A,'TM Information'!$F:$F,"No Match",0,1))</f>
        <v>-</v>
      </c>
      <c r="G3269" s="42">
        <f t="shared" si="51"/>
        <v>0</v>
      </c>
    </row>
    <row r="3270" spans="1:7">
      <c r="A3270" s="6" t="s">
        <v>100</v>
      </c>
      <c r="E3270" s="6" t="str">
        <f>IF(D3270="","-",_xlfn.XLOOKUP(D3270,'TM Information'!$A:$A,'TM Information'!$D:$D,"No Match",0,1))</f>
        <v>-</v>
      </c>
      <c r="F3270" s="6" t="str">
        <f>IF(D3270="","-",_xlfn.XLOOKUP(D3270,'TM Information'!$A:$A,'TM Information'!$F:$F,"No Match",0,1))</f>
        <v>-</v>
      </c>
      <c r="G3270" s="42">
        <f t="shared" si="51"/>
        <v>0</v>
      </c>
    </row>
    <row r="3271" spans="1:7">
      <c r="A3271" s="6" t="s">
        <v>100</v>
      </c>
      <c r="E3271" s="6" t="str">
        <f>IF(D3271="","-",_xlfn.XLOOKUP(D3271,'TM Information'!$A:$A,'TM Information'!$D:$D,"No Match",0,1))</f>
        <v>-</v>
      </c>
      <c r="F3271" s="6" t="str">
        <f>IF(D3271="","-",_xlfn.XLOOKUP(D3271,'TM Information'!$A:$A,'TM Information'!$F:$F,"No Match",0,1))</f>
        <v>-</v>
      </c>
      <c r="G3271" s="42">
        <f t="shared" si="51"/>
        <v>0</v>
      </c>
    </row>
    <row r="3272" spans="1:7">
      <c r="A3272" s="6" t="s">
        <v>100</v>
      </c>
      <c r="E3272" s="6" t="str">
        <f>IF(D3272="","-",_xlfn.XLOOKUP(D3272,'TM Information'!$A:$A,'TM Information'!$D:$D,"No Match",0,1))</f>
        <v>-</v>
      </c>
      <c r="F3272" s="6" t="str">
        <f>IF(D3272="","-",_xlfn.XLOOKUP(D3272,'TM Information'!$A:$A,'TM Information'!$F:$F,"No Match",0,1))</f>
        <v>-</v>
      </c>
      <c r="G3272" s="42">
        <f t="shared" si="51"/>
        <v>0</v>
      </c>
    </row>
    <row r="3273" spans="1:7">
      <c r="A3273" s="6" t="s">
        <v>100</v>
      </c>
      <c r="E3273" s="6" t="str">
        <f>IF(D3273="","-",_xlfn.XLOOKUP(D3273,'TM Information'!$A:$A,'TM Information'!$D:$D,"No Match",0,1))</f>
        <v>-</v>
      </c>
      <c r="F3273" s="6" t="str">
        <f>IF(D3273="","-",_xlfn.XLOOKUP(D3273,'TM Information'!$A:$A,'TM Information'!$F:$F,"No Match",0,1))</f>
        <v>-</v>
      </c>
      <c r="G3273" s="42">
        <f t="shared" si="51"/>
        <v>0</v>
      </c>
    </row>
    <row r="3274" spans="1:7">
      <c r="A3274" s="6" t="s">
        <v>100</v>
      </c>
      <c r="E3274" s="6" t="str">
        <f>IF(D3274="","-",_xlfn.XLOOKUP(D3274,'TM Information'!$A:$A,'TM Information'!$D:$D,"No Match",0,1))</f>
        <v>-</v>
      </c>
      <c r="F3274" s="6" t="str">
        <f>IF(D3274="","-",_xlfn.XLOOKUP(D3274,'TM Information'!$A:$A,'TM Information'!$F:$F,"No Match",0,1))</f>
        <v>-</v>
      </c>
      <c r="G3274" s="42">
        <f t="shared" si="51"/>
        <v>0</v>
      </c>
    </row>
    <row r="3275" spans="1:7">
      <c r="A3275" s="6" t="s">
        <v>100</v>
      </c>
      <c r="E3275" s="6" t="str">
        <f>IF(D3275="","-",_xlfn.XLOOKUP(D3275,'TM Information'!$A:$A,'TM Information'!$D:$D,"No Match",0,1))</f>
        <v>-</v>
      </c>
      <c r="F3275" s="6" t="str">
        <f>IF(D3275="","-",_xlfn.XLOOKUP(D3275,'TM Information'!$A:$A,'TM Information'!$F:$F,"No Match",0,1))</f>
        <v>-</v>
      </c>
      <c r="G3275" s="42">
        <f t="shared" si="51"/>
        <v>0</v>
      </c>
    </row>
    <row r="3276" spans="1:7">
      <c r="A3276" s="6" t="s">
        <v>100</v>
      </c>
      <c r="E3276" s="6" t="str">
        <f>IF(D3276="","-",_xlfn.XLOOKUP(D3276,'TM Information'!$A:$A,'TM Information'!$D:$D,"No Match",0,1))</f>
        <v>-</v>
      </c>
      <c r="F3276" s="6" t="str">
        <f>IF(D3276="","-",_xlfn.XLOOKUP(D3276,'TM Information'!$A:$A,'TM Information'!$F:$F,"No Match",0,1))</f>
        <v>-</v>
      </c>
      <c r="G3276" s="42">
        <f t="shared" si="51"/>
        <v>0</v>
      </c>
    </row>
    <row r="3277" spans="1:7">
      <c r="A3277" s="6" t="s">
        <v>100</v>
      </c>
      <c r="E3277" s="6" t="str">
        <f>IF(D3277="","-",_xlfn.XLOOKUP(D3277,'TM Information'!$A:$A,'TM Information'!$D:$D,"No Match",0,1))</f>
        <v>-</v>
      </c>
      <c r="F3277" s="6" t="str">
        <f>IF(D3277="","-",_xlfn.XLOOKUP(D3277,'TM Information'!$A:$A,'TM Information'!$F:$F,"No Match",0,1))</f>
        <v>-</v>
      </c>
      <c r="G3277" s="42">
        <f t="shared" si="51"/>
        <v>0</v>
      </c>
    </row>
    <row r="3278" spans="1:7">
      <c r="A3278" s="6" t="s">
        <v>100</v>
      </c>
      <c r="E3278" s="6" t="str">
        <f>IF(D3278="","-",_xlfn.XLOOKUP(D3278,'TM Information'!$A:$A,'TM Information'!$D:$D,"No Match",0,1))</f>
        <v>-</v>
      </c>
      <c r="F3278" s="6" t="str">
        <f>IF(D3278="","-",_xlfn.XLOOKUP(D3278,'TM Information'!$A:$A,'TM Information'!$F:$F,"No Match",0,1))</f>
        <v>-</v>
      </c>
      <c r="G3278" s="42">
        <f t="shared" si="51"/>
        <v>0</v>
      </c>
    </row>
    <row r="3279" spans="1:7">
      <c r="A3279" s="6" t="s">
        <v>100</v>
      </c>
      <c r="E3279" s="6" t="str">
        <f>IF(D3279="","-",_xlfn.XLOOKUP(D3279,'TM Information'!$A:$A,'TM Information'!$D:$D,"No Match",0,1))</f>
        <v>-</v>
      </c>
      <c r="F3279" s="6" t="str">
        <f>IF(D3279="","-",_xlfn.XLOOKUP(D3279,'TM Information'!$A:$A,'TM Information'!$F:$F,"No Match",0,1))</f>
        <v>-</v>
      </c>
      <c r="G3279" s="42">
        <f t="shared" si="51"/>
        <v>0</v>
      </c>
    </row>
    <row r="3280" spans="1:7">
      <c r="A3280" s="6" t="s">
        <v>100</v>
      </c>
      <c r="E3280" s="6" t="str">
        <f>IF(D3280="","-",_xlfn.XLOOKUP(D3280,'TM Information'!$A:$A,'TM Information'!$D:$D,"No Match",0,1))</f>
        <v>-</v>
      </c>
      <c r="F3280" s="6" t="str">
        <f>IF(D3280="","-",_xlfn.XLOOKUP(D3280,'TM Information'!$A:$A,'TM Information'!$F:$F,"No Match",0,1))</f>
        <v>-</v>
      </c>
      <c r="G3280" s="42">
        <f t="shared" si="51"/>
        <v>0</v>
      </c>
    </row>
    <row r="3281" spans="1:7">
      <c r="A3281" s="6" t="s">
        <v>100</v>
      </c>
      <c r="E3281" s="6" t="str">
        <f>IF(D3281="","-",_xlfn.XLOOKUP(D3281,'TM Information'!$A:$A,'TM Information'!$D:$D,"No Match",0,1))</f>
        <v>-</v>
      </c>
      <c r="F3281" s="6" t="str">
        <f>IF(D3281="","-",_xlfn.XLOOKUP(D3281,'TM Information'!$A:$A,'TM Information'!$F:$F,"No Match",0,1))</f>
        <v>-</v>
      </c>
      <c r="G3281" s="42">
        <f t="shared" si="51"/>
        <v>0</v>
      </c>
    </row>
    <row r="3282" spans="1:7">
      <c r="A3282" s="6" t="s">
        <v>100</v>
      </c>
      <c r="E3282" s="6" t="str">
        <f>IF(D3282="","-",_xlfn.XLOOKUP(D3282,'TM Information'!$A:$A,'TM Information'!$D:$D,"No Match",0,1))</f>
        <v>-</v>
      </c>
      <c r="F3282" s="6" t="str">
        <f>IF(D3282="","-",_xlfn.XLOOKUP(D3282,'TM Information'!$A:$A,'TM Information'!$F:$F,"No Match",0,1))</f>
        <v>-</v>
      </c>
      <c r="G3282" s="42">
        <f t="shared" si="51"/>
        <v>0</v>
      </c>
    </row>
    <row r="3283" spans="1:7">
      <c r="A3283" s="6" t="s">
        <v>100</v>
      </c>
      <c r="E3283" s="6" t="str">
        <f>IF(D3283="","-",_xlfn.XLOOKUP(D3283,'TM Information'!$A:$A,'TM Information'!$D:$D,"No Match",0,1))</f>
        <v>-</v>
      </c>
      <c r="F3283" s="6" t="str">
        <f>IF(D3283="","-",_xlfn.XLOOKUP(D3283,'TM Information'!$A:$A,'TM Information'!$F:$F,"No Match",0,1))</f>
        <v>-</v>
      </c>
      <c r="G3283" s="42">
        <f t="shared" si="51"/>
        <v>0</v>
      </c>
    </row>
    <row r="3284" spans="1:7">
      <c r="A3284" s="6" t="s">
        <v>100</v>
      </c>
      <c r="E3284" s="6" t="str">
        <f>IF(D3284="","-",_xlfn.XLOOKUP(D3284,'TM Information'!$A:$A,'TM Information'!$D:$D,"No Match",0,1))</f>
        <v>-</v>
      </c>
      <c r="F3284" s="6" t="str">
        <f>IF(D3284="","-",_xlfn.XLOOKUP(D3284,'TM Information'!$A:$A,'TM Information'!$F:$F,"No Match",0,1))</f>
        <v>-</v>
      </c>
      <c r="G3284" s="42">
        <f t="shared" si="51"/>
        <v>0</v>
      </c>
    </row>
    <row r="3285" spans="1:7">
      <c r="A3285" s="6" t="s">
        <v>100</v>
      </c>
      <c r="E3285" s="6" t="str">
        <f>IF(D3285="","-",_xlfn.XLOOKUP(D3285,'TM Information'!$A:$A,'TM Information'!$D:$D,"No Match",0,1))</f>
        <v>-</v>
      </c>
      <c r="F3285" s="6" t="str">
        <f>IF(D3285="","-",_xlfn.XLOOKUP(D3285,'TM Information'!$A:$A,'TM Information'!$F:$F,"No Match",0,1))</f>
        <v>-</v>
      </c>
      <c r="G3285" s="42">
        <f t="shared" si="51"/>
        <v>0</v>
      </c>
    </row>
    <row r="3286" spans="1:7">
      <c r="A3286" s="6" t="s">
        <v>100</v>
      </c>
      <c r="E3286" s="6" t="str">
        <f>IF(D3286="","-",_xlfn.XLOOKUP(D3286,'TM Information'!$A:$A,'TM Information'!$D:$D,"No Match",0,1))</f>
        <v>-</v>
      </c>
      <c r="F3286" s="6" t="str">
        <f>IF(D3286="","-",_xlfn.XLOOKUP(D3286,'TM Information'!$A:$A,'TM Information'!$F:$F,"No Match",0,1))</f>
        <v>-</v>
      </c>
      <c r="G3286" s="42">
        <f t="shared" si="51"/>
        <v>0</v>
      </c>
    </row>
    <row r="3287" spans="1:7">
      <c r="A3287" s="6" t="s">
        <v>100</v>
      </c>
      <c r="E3287" s="6" t="str">
        <f>IF(D3287="","-",_xlfn.XLOOKUP(D3287,'TM Information'!$A:$A,'TM Information'!$D:$D,"No Match",0,1))</f>
        <v>-</v>
      </c>
      <c r="F3287" s="6" t="str">
        <f>IF(D3287="","-",_xlfn.XLOOKUP(D3287,'TM Information'!$A:$A,'TM Information'!$F:$F,"No Match",0,1))</f>
        <v>-</v>
      </c>
      <c r="G3287" s="42">
        <f t="shared" si="51"/>
        <v>0</v>
      </c>
    </row>
    <row r="3288" spans="1:7">
      <c r="A3288" s="6" t="s">
        <v>100</v>
      </c>
      <c r="E3288" s="6" t="str">
        <f>IF(D3288="","-",_xlfn.XLOOKUP(D3288,'TM Information'!$A:$A,'TM Information'!$D:$D,"No Match",0,1))</f>
        <v>-</v>
      </c>
      <c r="F3288" s="6" t="str">
        <f>IF(D3288="","-",_xlfn.XLOOKUP(D3288,'TM Information'!$A:$A,'TM Information'!$F:$F,"No Match",0,1))</f>
        <v>-</v>
      </c>
      <c r="G3288" s="42">
        <f t="shared" si="51"/>
        <v>0</v>
      </c>
    </row>
    <row r="3289" spans="1:7">
      <c r="A3289" s="6" t="s">
        <v>100</v>
      </c>
      <c r="E3289" s="6" t="str">
        <f>IF(D3289="","-",_xlfn.XLOOKUP(D3289,'TM Information'!$A:$A,'TM Information'!$D:$D,"No Match",0,1))</f>
        <v>-</v>
      </c>
      <c r="F3289" s="6" t="str">
        <f>IF(D3289="","-",_xlfn.XLOOKUP(D3289,'TM Information'!$A:$A,'TM Information'!$F:$F,"No Match",0,1))</f>
        <v>-</v>
      </c>
      <c r="G3289" s="42">
        <f t="shared" si="51"/>
        <v>0</v>
      </c>
    </row>
    <row r="3290" spans="1:7">
      <c r="A3290" s="6" t="s">
        <v>100</v>
      </c>
      <c r="E3290" s="6" t="str">
        <f>IF(D3290="","-",_xlfn.XLOOKUP(D3290,'TM Information'!$A:$A,'TM Information'!$D:$D,"No Match",0,1))</f>
        <v>-</v>
      </c>
      <c r="F3290" s="6" t="str">
        <f>IF(D3290="","-",_xlfn.XLOOKUP(D3290,'TM Information'!$A:$A,'TM Information'!$F:$F,"No Match",0,1))</f>
        <v>-</v>
      </c>
      <c r="G3290" s="42">
        <f t="shared" si="51"/>
        <v>0</v>
      </c>
    </row>
    <row r="3291" spans="1:7">
      <c r="A3291" s="6" t="s">
        <v>100</v>
      </c>
      <c r="E3291" s="6" t="str">
        <f>IF(D3291="","-",_xlfn.XLOOKUP(D3291,'TM Information'!$A:$A,'TM Information'!$D:$D,"No Match",0,1))</f>
        <v>-</v>
      </c>
      <c r="F3291" s="6" t="str">
        <f>IF(D3291="","-",_xlfn.XLOOKUP(D3291,'TM Information'!$A:$A,'TM Information'!$F:$F,"No Match",0,1))</f>
        <v>-</v>
      </c>
      <c r="G3291" s="42">
        <f t="shared" si="51"/>
        <v>0</v>
      </c>
    </row>
    <row r="3292" spans="1:7">
      <c r="A3292" s="6" t="s">
        <v>100</v>
      </c>
      <c r="E3292" s="6" t="str">
        <f>IF(D3292="","-",_xlfn.XLOOKUP(D3292,'TM Information'!$A:$A,'TM Information'!$D:$D,"No Match",0,1))</f>
        <v>-</v>
      </c>
      <c r="F3292" s="6" t="str">
        <f>IF(D3292="","-",_xlfn.XLOOKUP(D3292,'TM Information'!$A:$A,'TM Information'!$F:$F,"No Match",0,1))</f>
        <v>-</v>
      </c>
      <c r="G3292" s="42">
        <f t="shared" si="51"/>
        <v>0</v>
      </c>
    </row>
    <row r="3293" spans="1:7">
      <c r="A3293" s="6" t="s">
        <v>100</v>
      </c>
      <c r="E3293" s="6" t="str">
        <f>IF(D3293="","-",_xlfn.XLOOKUP(D3293,'TM Information'!$A:$A,'TM Information'!$D:$D,"No Match",0,1))</f>
        <v>-</v>
      </c>
      <c r="F3293" s="6" t="str">
        <f>IF(D3293="","-",_xlfn.XLOOKUP(D3293,'TM Information'!$A:$A,'TM Information'!$F:$F,"No Match",0,1))</f>
        <v>-</v>
      </c>
      <c r="G3293" s="42">
        <f t="shared" si="51"/>
        <v>0</v>
      </c>
    </row>
    <row r="3294" spans="1:7">
      <c r="A3294" s="6" t="s">
        <v>100</v>
      </c>
      <c r="E3294" s="6" t="str">
        <f>IF(D3294="","-",_xlfn.XLOOKUP(D3294,'TM Information'!$A:$A,'TM Information'!$D:$D,"No Match",0,1))</f>
        <v>-</v>
      </c>
      <c r="F3294" s="6" t="str">
        <f>IF(D3294="","-",_xlfn.XLOOKUP(D3294,'TM Information'!$A:$A,'TM Information'!$F:$F,"No Match",0,1))</f>
        <v>-</v>
      </c>
      <c r="G3294" s="42">
        <f t="shared" si="51"/>
        <v>0</v>
      </c>
    </row>
    <row r="3295" spans="1:7">
      <c r="A3295" s="6" t="s">
        <v>100</v>
      </c>
      <c r="E3295" s="6" t="str">
        <f>IF(D3295="","-",_xlfn.XLOOKUP(D3295,'TM Information'!$A:$A,'TM Information'!$D:$D,"No Match",0,1))</f>
        <v>-</v>
      </c>
      <c r="F3295" s="6" t="str">
        <f>IF(D3295="","-",_xlfn.XLOOKUP(D3295,'TM Information'!$A:$A,'TM Information'!$F:$F,"No Match",0,1))</f>
        <v>-</v>
      </c>
      <c r="G3295" s="42">
        <f t="shared" si="51"/>
        <v>0</v>
      </c>
    </row>
    <row r="3296" spans="1:7">
      <c r="A3296" s="6" t="s">
        <v>100</v>
      </c>
      <c r="E3296" s="6" t="str">
        <f>IF(D3296="","-",_xlfn.XLOOKUP(D3296,'TM Information'!$A:$A,'TM Information'!$D:$D,"No Match",0,1))</f>
        <v>-</v>
      </c>
      <c r="F3296" s="6" t="str">
        <f>IF(D3296="","-",_xlfn.XLOOKUP(D3296,'TM Information'!$A:$A,'TM Information'!$F:$F,"No Match",0,1))</f>
        <v>-</v>
      </c>
      <c r="G3296" s="42">
        <f t="shared" si="51"/>
        <v>0</v>
      </c>
    </row>
    <row r="3297" spans="1:7">
      <c r="A3297" s="6" t="s">
        <v>100</v>
      </c>
      <c r="E3297" s="6" t="str">
        <f>IF(D3297="","-",_xlfn.XLOOKUP(D3297,'TM Information'!$A:$A,'TM Information'!$D:$D,"No Match",0,1))</f>
        <v>-</v>
      </c>
      <c r="F3297" s="6" t="str">
        <f>IF(D3297="","-",_xlfn.XLOOKUP(D3297,'TM Information'!$A:$A,'TM Information'!$F:$F,"No Match",0,1))</f>
        <v>-</v>
      </c>
      <c r="G3297" s="42">
        <f t="shared" si="51"/>
        <v>0</v>
      </c>
    </row>
    <row r="3298" spans="1:7">
      <c r="A3298" s="6" t="s">
        <v>100</v>
      </c>
      <c r="E3298" s="6" t="str">
        <f>IF(D3298="","-",_xlfn.XLOOKUP(D3298,'TM Information'!$A:$A,'TM Information'!$D:$D,"No Match",0,1))</f>
        <v>-</v>
      </c>
      <c r="F3298" s="6" t="str">
        <f>IF(D3298="","-",_xlfn.XLOOKUP(D3298,'TM Information'!$A:$A,'TM Information'!$F:$F,"No Match",0,1))</f>
        <v>-</v>
      </c>
      <c r="G3298" s="42">
        <f t="shared" si="51"/>
        <v>0</v>
      </c>
    </row>
    <row r="3299" spans="1:7">
      <c r="A3299" s="6" t="s">
        <v>100</v>
      </c>
      <c r="E3299" s="6" t="str">
        <f>IF(D3299="","-",_xlfn.XLOOKUP(D3299,'TM Information'!$A:$A,'TM Information'!$D:$D,"No Match",0,1))</f>
        <v>-</v>
      </c>
      <c r="F3299" s="6" t="str">
        <f>IF(D3299="","-",_xlfn.XLOOKUP(D3299,'TM Information'!$A:$A,'TM Information'!$F:$F,"No Match",0,1))</f>
        <v>-</v>
      </c>
      <c r="G3299" s="42">
        <f t="shared" si="51"/>
        <v>0</v>
      </c>
    </row>
    <row r="3300" spans="1:7">
      <c r="A3300" s="6" t="s">
        <v>100</v>
      </c>
      <c r="E3300" s="6" t="str">
        <f>IF(D3300="","-",_xlfn.XLOOKUP(D3300,'TM Information'!$A:$A,'TM Information'!$D:$D,"No Match",0,1))</f>
        <v>-</v>
      </c>
      <c r="F3300" s="6" t="str">
        <f>IF(D3300="","-",_xlfn.XLOOKUP(D3300,'TM Information'!$A:$A,'TM Information'!$F:$F,"No Match",0,1))</f>
        <v>-</v>
      </c>
      <c r="G3300" s="42">
        <f t="shared" si="51"/>
        <v>0</v>
      </c>
    </row>
    <row r="3301" spans="1:7">
      <c r="A3301" s="6" t="s">
        <v>100</v>
      </c>
      <c r="E3301" s="6" t="str">
        <f>IF(D3301="","-",_xlfn.XLOOKUP(D3301,'TM Information'!$A:$A,'TM Information'!$D:$D,"No Match",0,1))</f>
        <v>-</v>
      </c>
      <c r="F3301" s="6" t="str">
        <f>IF(D3301="","-",_xlfn.XLOOKUP(D3301,'TM Information'!$A:$A,'TM Information'!$F:$F,"No Match",0,1))</f>
        <v>-</v>
      </c>
      <c r="G3301" s="42">
        <f t="shared" si="51"/>
        <v>0</v>
      </c>
    </row>
    <row r="3302" spans="1:7">
      <c r="A3302" s="6" t="s">
        <v>100</v>
      </c>
      <c r="E3302" s="6" t="str">
        <f>IF(D3302="","-",_xlfn.XLOOKUP(D3302,'TM Information'!$A:$A,'TM Information'!$D:$D,"No Match",0,1))</f>
        <v>-</v>
      </c>
      <c r="F3302" s="6" t="str">
        <f>IF(D3302="","-",_xlfn.XLOOKUP(D3302,'TM Information'!$A:$A,'TM Information'!$F:$F,"No Match",0,1))</f>
        <v>-</v>
      </c>
      <c r="G3302" s="42">
        <f t="shared" si="51"/>
        <v>0</v>
      </c>
    </row>
    <row r="3303" spans="1:7">
      <c r="A3303" s="6" t="s">
        <v>100</v>
      </c>
      <c r="E3303" s="6" t="str">
        <f>IF(D3303="","-",_xlfn.XLOOKUP(D3303,'TM Information'!$A:$A,'TM Information'!$D:$D,"No Match",0,1))</f>
        <v>-</v>
      </c>
      <c r="F3303" s="6" t="str">
        <f>IF(D3303="","-",_xlfn.XLOOKUP(D3303,'TM Information'!$A:$A,'TM Information'!$F:$F,"No Match",0,1))</f>
        <v>-</v>
      </c>
      <c r="G3303" s="42">
        <f t="shared" si="51"/>
        <v>0</v>
      </c>
    </row>
    <row r="3304" spans="1:7">
      <c r="A3304" s="6" t="s">
        <v>100</v>
      </c>
      <c r="E3304" s="6" t="str">
        <f>IF(D3304="","-",_xlfn.XLOOKUP(D3304,'TM Information'!$A:$A,'TM Information'!$D:$D,"No Match",0,1))</f>
        <v>-</v>
      </c>
      <c r="F3304" s="6" t="str">
        <f>IF(D3304="","-",_xlfn.XLOOKUP(D3304,'TM Information'!$A:$A,'TM Information'!$F:$F,"No Match",0,1))</f>
        <v>-</v>
      </c>
      <c r="G3304" s="42">
        <f t="shared" si="51"/>
        <v>0</v>
      </c>
    </row>
    <row r="3305" spans="1:7">
      <c r="A3305" s="6" t="s">
        <v>100</v>
      </c>
      <c r="E3305" s="6" t="str">
        <f>IF(D3305="","-",_xlfn.XLOOKUP(D3305,'TM Information'!$A:$A,'TM Information'!$D:$D,"No Match",0,1))</f>
        <v>-</v>
      </c>
      <c r="F3305" s="6" t="str">
        <f>IF(D3305="","-",_xlfn.XLOOKUP(D3305,'TM Information'!$A:$A,'TM Information'!$F:$F,"No Match",0,1))</f>
        <v>-</v>
      </c>
      <c r="G3305" s="42">
        <f t="shared" si="51"/>
        <v>0</v>
      </c>
    </row>
    <row r="3306" spans="1:7">
      <c r="A3306" s="6" t="s">
        <v>100</v>
      </c>
      <c r="E3306" s="6" t="str">
        <f>IF(D3306="","-",_xlfn.XLOOKUP(D3306,'TM Information'!$A:$A,'TM Information'!$D:$D,"No Match",0,1))</f>
        <v>-</v>
      </c>
      <c r="F3306" s="6" t="str">
        <f>IF(D3306="","-",_xlfn.XLOOKUP(D3306,'TM Information'!$A:$A,'TM Information'!$F:$F,"No Match",0,1))</f>
        <v>-</v>
      </c>
      <c r="G3306" s="42">
        <f t="shared" si="51"/>
        <v>0</v>
      </c>
    </row>
    <row r="3307" spans="1:7">
      <c r="A3307" s="6" t="s">
        <v>100</v>
      </c>
      <c r="E3307" s="6" t="str">
        <f>IF(D3307="","-",_xlfn.XLOOKUP(D3307,'TM Information'!$A:$A,'TM Information'!$D:$D,"No Match",0,1))</f>
        <v>-</v>
      </c>
      <c r="F3307" s="6" t="str">
        <f>IF(D3307="","-",_xlfn.XLOOKUP(D3307,'TM Information'!$A:$A,'TM Information'!$F:$F,"No Match",0,1))</f>
        <v>-</v>
      </c>
      <c r="G3307" s="42">
        <f t="shared" si="51"/>
        <v>0</v>
      </c>
    </row>
    <row r="3308" spans="1:7">
      <c r="A3308" s="6" t="s">
        <v>100</v>
      </c>
      <c r="E3308" s="6" t="str">
        <f>IF(D3308="","-",_xlfn.XLOOKUP(D3308,'TM Information'!$A:$A,'TM Information'!$D:$D,"No Match",0,1))</f>
        <v>-</v>
      </c>
      <c r="F3308" s="6" t="str">
        <f>IF(D3308="","-",_xlfn.XLOOKUP(D3308,'TM Information'!$A:$A,'TM Information'!$F:$F,"No Match",0,1))</f>
        <v>-</v>
      </c>
      <c r="G3308" s="42">
        <f t="shared" si="51"/>
        <v>0</v>
      </c>
    </row>
    <row r="3309" spans="1:7">
      <c r="A3309" s="6" t="s">
        <v>100</v>
      </c>
      <c r="E3309" s="6" t="str">
        <f>IF(D3309="","-",_xlfn.XLOOKUP(D3309,'TM Information'!$A:$A,'TM Information'!$D:$D,"No Match",0,1))</f>
        <v>-</v>
      </c>
      <c r="F3309" s="6" t="str">
        <f>IF(D3309="","-",_xlfn.XLOOKUP(D3309,'TM Information'!$A:$A,'TM Information'!$F:$F,"No Match",0,1))</f>
        <v>-</v>
      </c>
      <c r="G3309" s="42">
        <f t="shared" si="51"/>
        <v>0</v>
      </c>
    </row>
    <row r="3310" spans="1:7">
      <c r="A3310" s="6" t="s">
        <v>100</v>
      </c>
      <c r="E3310" s="6" t="str">
        <f>IF(D3310="","-",_xlfn.XLOOKUP(D3310,'TM Information'!$A:$A,'TM Information'!$D:$D,"No Match",0,1))</f>
        <v>-</v>
      </c>
      <c r="F3310" s="6" t="str">
        <f>IF(D3310="","-",_xlfn.XLOOKUP(D3310,'TM Information'!$A:$A,'TM Information'!$F:$F,"No Match",0,1))</f>
        <v>-</v>
      </c>
      <c r="G3310" s="42">
        <f t="shared" ref="G3310:G3373" si="52">COUNTIF(D:D,D3310)</f>
        <v>0</v>
      </c>
    </row>
    <row r="3311" spans="1:7">
      <c r="A3311" s="6" t="s">
        <v>100</v>
      </c>
      <c r="E3311" s="6" t="str">
        <f>IF(D3311="","-",_xlfn.XLOOKUP(D3311,'TM Information'!$A:$A,'TM Information'!$D:$D,"No Match",0,1))</f>
        <v>-</v>
      </c>
      <c r="F3311" s="6" t="str">
        <f>IF(D3311="","-",_xlfn.XLOOKUP(D3311,'TM Information'!$A:$A,'TM Information'!$F:$F,"No Match",0,1))</f>
        <v>-</v>
      </c>
      <c r="G3311" s="42">
        <f t="shared" si="52"/>
        <v>0</v>
      </c>
    </row>
    <row r="3312" spans="1:7">
      <c r="A3312" s="6" t="s">
        <v>100</v>
      </c>
      <c r="E3312" s="6" t="str">
        <f>IF(D3312="","-",_xlfn.XLOOKUP(D3312,'TM Information'!$A:$A,'TM Information'!$D:$D,"No Match",0,1))</f>
        <v>-</v>
      </c>
      <c r="F3312" s="6" t="str">
        <f>IF(D3312="","-",_xlfn.XLOOKUP(D3312,'TM Information'!$A:$A,'TM Information'!$F:$F,"No Match",0,1))</f>
        <v>-</v>
      </c>
      <c r="G3312" s="42">
        <f t="shared" si="52"/>
        <v>0</v>
      </c>
    </row>
    <row r="3313" spans="1:7">
      <c r="A3313" s="6" t="s">
        <v>100</v>
      </c>
      <c r="E3313" s="6" t="str">
        <f>IF(D3313="","-",_xlfn.XLOOKUP(D3313,'TM Information'!$A:$A,'TM Information'!$D:$D,"No Match",0,1))</f>
        <v>-</v>
      </c>
      <c r="F3313" s="6" t="str">
        <f>IF(D3313="","-",_xlfn.XLOOKUP(D3313,'TM Information'!$A:$A,'TM Information'!$F:$F,"No Match",0,1))</f>
        <v>-</v>
      </c>
      <c r="G3313" s="42">
        <f t="shared" si="52"/>
        <v>0</v>
      </c>
    </row>
    <row r="3314" spans="1:7">
      <c r="A3314" s="6" t="s">
        <v>100</v>
      </c>
      <c r="E3314" s="6" t="str">
        <f>IF(D3314="","-",_xlfn.XLOOKUP(D3314,'TM Information'!$A:$A,'TM Information'!$D:$D,"No Match",0,1))</f>
        <v>-</v>
      </c>
      <c r="F3314" s="6" t="str">
        <f>IF(D3314="","-",_xlfn.XLOOKUP(D3314,'TM Information'!$A:$A,'TM Information'!$F:$F,"No Match",0,1))</f>
        <v>-</v>
      </c>
      <c r="G3314" s="42">
        <f t="shared" si="52"/>
        <v>0</v>
      </c>
    </row>
    <row r="3315" spans="1:7">
      <c r="A3315" s="6" t="s">
        <v>100</v>
      </c>
      <c r="E3315" s="6" t="str">
        <f>IF(D3315="","-",_xlfn.XLOOKUP(D3315,'TM Information'!$A:$A,'TM Information'!$D:$D,"No Match",0,1))</f>
        <v>-</v>
      </c>
      <c r="F3315" s="6" t="str">
        <f>IF(D3315="","-",_xlfn.XLOOKUP(D3315,'TM Information'!$A:$A,'TM Information'!$F:$F,"No Match",0,1))</f>
        <v>-</v>
      </c>
      <c r="G3315" s="42">
        <f t="shared" si="52"/>
        <v>0</v>
      </c>
    </row>
    <row r="3316" spans="1:7">
      <c r="A3316" s="6" t="s">
        <v>100</v>
      </c>
      <c r="E3316" s="6" t="str">
        <f>IF(D3316="","-",_xlfn.XLOOKUP(D3316,'TM Information'!$A:$A,'TM Information'!$D:$D,"No Match",0,1))</f>
        <v>-</v>
      </c>
      <c r="F3316" s="6" t="str">
        <f>IF(D3316="","-",_xlfn.XLOOKUP(D3316,'TM Information'!$A:$A,'TM Information'!$F:$F,"No Match",0,1))</f>
        <v>-</v>
      </c>
      <c r="G3316" s="42">
        <f t="shared" si="52"/>
        <v>0</v>
      </c>
    </row>
    <row r="3317" spans="1:7">
      <c r="A3317" s="6" t="s">
        <v>100</v>
      </c>
      <c r="E3317" s="6" t="str">
        <f>IF(D3317="","-",_xlfn.XLOOKUP(D3317,'TM Information'!$A:$A,'TM Information'!$D:$D,"No Match",0,1))</f>
        <v>-</v>
      </c>
      <c r="F3317" s="6" t="str">
        <f>IF(D3317="","-",_xlfn.XLOOKUP(D3317,'TM Information'!$A:$A,'TM Information'!$F:$F,"No Match",0,1))</f>
        <v>-</v>
      </c>
      <c r="G3317" s="42">
        <f t="shared" si="52"/>
        <v>0</v>
      </c>
    </row>
    <row r="3318" spans="1:7">
      <c r="A3318" s="6" t="s">
        <v>100</v>
      </c>
      <c r="E3318" s="6" t="str">
        <f>IF(D3318="","-",_xlfn.XLOOKUP(D3318,'TM Information'!$A:$A,'TM Information'!$D:$D,"No Match",0,1))</f>
        <v>-</v>
      </c>
      <c r="F3318" s="6" t="str">
        <f>IF(D3318="","-",_xlfn.XLOOKUP(D3318,'TM Information'!$A:$A,'TM Information'!$F:$F,"No Match",0,1))</f>
        <v>-</v>
      </c>
      <c r="G3318" s="42">
        <f t="shared" si="52"/>
        <v>0</v>
      </c>
    </row>
    <row r="3319" spans="1:7">
      <c r="A3319" s="6" t="s">
        <v>100</v>
      </c>
      <c r="E3319" s="6" t="str">
        <f>IF(D3319="","-",_xlfn.XLOOKUP(D3319,'TM Information'!$A:$A,'TM Information'!$D:$D,"No Match",0,1))</f>
        <v>-</v>
      </c>
      <c r="F3319" s="6" t="str">
        <f>IF(D3319="","-",_xlfn.XLOOKUP(D3319,'TM Information'!$A:$A,'TM Information'!$F:$F,"No Match",0,1))</f>
        <v>-</v>
      </c>
      <c r="G3319" s="42">
        <f t="shared" si="52"/>
        <v>0</v>
      </c>
    </row>
    <row r="3320" spans="1:7">
      <c r="A3320" s="6" t="s">
        <v>100</v>
      </c>
      <c r="E3320" s="6" t="str">
        <f>IF(D3320="","-",_xlfn.XLOOKUP(D3320,'TM Information'!$A:$A,'TM Information'!$D:$D,"No Match",0,1))</f>
        <v>-</v>
      </c>
      <c r="F3320" s="6" t="str">
        <f>IF(D3320="","-",_xlfn.XLOOKUP(D3320,'TM Information'!$A:$A,'TM Information'!$F:$F,"No Match",0,1))</f>
        <v>-</v>
      </c>
      <c r="G3320" s="42">
        <f t="shared" si="52"/>
        <v>0</v>
      </c>
    </row>
    <row r="3321" spans="1:7">
      <c r="A3321" s="6" t="s">
        <v>100</v>
      </c>
      <c r="E3321" s="6" t="str">
        <f>IF(D3321="","-",_xlfn.XLOOKUP(D3321,'TM Information'!$A:$A,'TM Information'!$D:$D,"No Match",0,1))</f>
        <v>-</v>
      </c>
      <c r="F3321" s="6" t="str">
        <f>IF(D3321="","-",_xlfn.XLOOKUP(D3321,'TM Information'!$A:$A,'TM Information'!$F:$F,"No Match",0,1))</f>
        <v>-</v>
      </c>
      <c r="G3321" s="42">
        <f t="shared" si="52"/>
        <v>0</v>
      </c>
    </row>
    <row r="3322" spans="1:7">
      <c r="A3322" s="6" t="s">
        <v>100</v>
      </c>
      <c r="E3322" s="6" t="str">
        <f>IF(D3322="","-",_xlfn.XLOOKUP(D3322,'TM Information'!$A:$A,'TM Information'!$D:$D,"No Match",0,1))</f>
        <v>-</v>
      </c>
      <c r="F3322" s="6" t="str">
        <f>IF(D3322="","-",_xlfn.XLOOKUP(D3322,'TM Information'!$A:$A,'TM Information'!$F:$F,"No Match",0,1))</f>
        <v>-</v>
      </c>
      <c r="G3322" s="42">
        <f t="shared" si="52"/>
        <v>0</v>
      </c>
    </row>
    <row r="3323" spans="1:7">
      <c r="A3323" s="6" t="s">
        <v>100</v>
      </c>
      <c r="E3323" s="6" t="str">
        <f>IF(D3323="","-",_xlfn.XLOOKUP(D3323,'TM Information'!$A:$A,'TM Information'!$D:$D,"No Match",0,1))</f>
        <v>-</v>
      </c>
      <c r="F3323" s="6" t="str">
        <f>IF(D3323="","-",_xlfn.XLOOKUP(D3323,'TM Information'!$A:$A,'TM Information'!$F:$F,"No Match",0,1))</f>
        <v>-</v>
      </c>
      <c r="G3323" s="42">
        <f t="shared" si="52"/>
        <v>0</v>
      </c>
    </row>
    <row r="3324" spans="1:7">
      <c r="A3324" s="6" t="s">
        <v>100</v>
      </c>
      <c r="E3324" s="6" t="str">
        <f>IF(D3324="","-",_xlfn.XLOOKUP(D3324,'TM Information'!$A:$A,'TM Information'!$D:$D,"No Match",0,1))</f>
        <v>-</v>
      </c>
      <c r="F3324" s="6" t="str">
        <f>IF(D3324="","-",_xlfn.XLOOKUP(D3324,'TM Information'!$A:$A,'TM Information'!$F:$F,"No Match",0,1))</f>
        <v>-</v>
      </c>
      <c r="G3324" s="42">
        <f t="shared" si="52"/>
        <v>0</v>
      </c>
    </row>
    <row r="3325" spans="1:7">
      <c r="A3325" s="6" t="s">
        <v>100</v>
      </c>
      <c r="E3325" s="6" t="str">
        <f>IF(D3325="","-",_xlfn.XLOOKUP(D3325,'TM Information'!$A:$A,'TM Information'!$D:$D,"No Match",0,1))</f>
        <v>-</v>
      </c>
      <c r="F3325" s="6" t="str">
        <f>IF(D3325="","-",_xlfn.XLOOKUP(D3325,'TM Information'!$A:$A,'TM Information'!$F:$F,"No Match",0,1))</f>
        <v>-</v>
      </c>
      <c r="G3325" s="42">
        <f t="shared" si="52"/>
        <v>0</v>
      </c>
    </row>
    <row r="3326" spans="1:7">
      <c r="A3326" s="6" t="s">
        <v>100</v>
      </c>
      <c r="E3326" s="6" t="str">
        <f>IF(D3326="","-",_xlfn.XLOOKUP(D3326,'TM Information'!$A:$A,'TM Information'!$D:$D,"No Match",0,1))</f>
        <v>-</v>
      </c>
      <c r="F3326" s="6" t="str">
        <f>IF(D3326="","-",_xlfn.XLOOKUP(D3326,'TM Information'!$A:$A,'TM Information'!$F:$F,"No Match",0,1))</f>
        <v>-</v>
      </c>
      <c r="G3326" s="42">
        <f t="shared" si="52"/>
        <v>0</v>
      </c>
    </row>
    <row r="3327" spans="1:7">
      <c r="A3327" s="6" t="s">
        <v>100</v>
      </c>
      <c r="E3327" s="6" t="str">
        <f>IF(D3327="","-",_xlfn.XLOOKUP(D3327,'TM Information'!$A:$A,'TM Information'!$D:$D,"No Match",0,1))</f>
        <v>-</v>
      </c>
      <c r="F3327" s="6" t="str">
        <f>IF(D3327="","-",_xlfn.XLOOKUP(D3327,'TM Information'!$A:$A,'TM Information'!$F:$F,"No Match",0,1))</f>
        <v>-</v>
      </c>
      <c r="G3327" s="42">
        <f t="shared" si="52"/>
        <v>0</v>
      </c>
    </row>
    <row r="3328" spans="1:7">
      <c r="A3328" s="6" t="s">
        <v>100</v>
      </c>
      <c r="E3328" s="6" t="str">
        <f>IF(D3328="","-",_xlfn.XLOOKUP(D3328,'TM Information'!$A:$A,'TM Information'!$D:$D,"No Match",0,1))</f>
        <v>-</v>
      </c>
      <c r="F3328" s="6" t="str">
        <f>IF(D3328="","-",_xlfn.XLOOKUP(D3328,'TM Information'!$A:$A,'TM Information'!$F:$F,"No Match",0,1))</f>
        <v>-</v>
      </c>
      <c r="G3328" s="42">
        <f t="shared" si="52"/>
        <v>0</v>
      </c>
    </row>
    <row r="3329" spans="1:7">
      <c r="A3329" s="6" t="s">
        <v>100</v>
      </c>
      <c r="E3329" s="6" t="str">
        <f>IF(D3329="","-",_xlfn.XLOOKUP(D3329,'TM Information'!$A:$A,'TM Information'!$D:$D,"No Match",0,1))</f>
        <v>-</v>
      </c>
      <c r="F3329" s="6" t="str">
        <f>IF(D3329="","-",_xlfn.XLOOKUP(D3329,'TM Information'!$A:$A,'TM Information'!$F:$F,"No Match",0,1))</f>
        <v>-</v>
      </c>
      <c r="G3329" s="42">
        <f t="shared" si="52"/>
        <v>0</v>
      </c>
    </row>
    <row r="3330" spans="1:7">
      <c r="A3330" s="6" t="s">
        <v>100</v>
      </c>
      <c r="E3330" s="6" t="str">
        <f>IF(D3330="","-",_xlfn.XLOOKUP(D3330,'TM Information'!$A:$A,'TM Information'!$D:$D,"No Match",0,1))</f>
        <v>-</v>
      </c>
      <c r="F3330" s="6" t="str">
        <f>IF(D3330="","-",_xlfn.XLOOKUP(D3330,'TM Information'!$A:$A,'TM Information'!$F:$F,"No Match",0,1))</f>
        <v>-</v>
      </c>
      <c r="G3330" s="42">
        <f t="shared" si="52"/>
        <v>0</v>
      </c>
    </row>
    <row r="3331" spans="1:7">
      <c r="A3331" s="6" t="s">
        <v>100</v>
      </c>
      <c r="E3331" s="6" t="str">
        <f>IF(D3331="","-",_xlfn.XLOOKUP(D3331,'TM Information'!$A:$A,'TM Information'!$D:$D,"No Match",0,1))</f>
        <v>-</v>
      </c>
      <c r="F3331" s="6" t="str">
        <f>IF(D3331="","-",_xlfn.XLOOKUP(D3331,'TM Information'!$A:$A,'TM Information'!$F:$F,"No Match",0,1))</f>
        <v>-</v>
      </c>
      <c r="G3331" s="42">
        <f t="shared" si="52"/>
        <v>0</v>
      </c>
    </row>
    <row r="3332" spans="1:7">
      <c r="A3332" s="6" t="s">
        <v>100</v>
      </c>
      <c r="E3332" s="6" t="str">
        <f>IF(D3332="","-",_xlfn.XLOOKUP(D3332,'TM Information'!$A:$A,'TM Information'!$D:$D,"No Match",0,1))</f>
        <v>-</v>
      </c>
      <c r="F3332" s="6" t="str">
        <f>IF(D3332="","-",_xlfn.XLOOKUP(D3332,'TM Information'!$A:$A,'TM Information'!$F:$F,"No Match",0,1))</f>
        <v>-</v>
      </c>
      <c r="G3332" s="42">
        <f t="shared" si="52"/>
        <v>0</v>
      </c>
    </row>
    <row r="3333" spans="1:7">
      <c r="A3333" s="6" t="s">
        <v>100</v>
      </c>
      <c r="E3333" s="6" t="str">
        <f>IF(D3333="","-",_xlfn.XLOOKUP(D3333,'TM Information'!$A:$A,'TM Information'!$D:$D,"No Match",0,1))</f>
        <v>-</v>
      </c>
      <c r="F3333" s="6" t="str">
        <f>IF(D3333="","-",_xlfn.XLOOKUP(D3333,'TM Information'!$A:$A,'TM Information'!$F:$F,"No Match",0,1))</f>
        <v>-</v>
      </c>
      <c r="G3333" s="42">
        <f t="shared" si="52"/>
        <v>0</v>
      </c>
    </row>
    <row r="3334" spans="1:7">
      <c r="A3334" s="6" t="s">
        <v>100</v>
      </c>
      <c r="E3334" s="6" t="str">
        <f>IF(D3334="","-",_xlfn.XLOOKUP(D3334,'TM Information'!$A:$A,'TM Information'!$D:$D,"No Match",0,1))</f>
        <v>-</v>
      </c>
      <c r="F3334" s="6" t="str">
        <f>IF(D3334="","-",_xlfn.XLOOKUP(D3334,'TM Information'!$A:$A,'TM Information'!$F:$F,"No Match",0,1))</f>
        <v>-</v>
      </c>
      <c r="G3334" s="42">
        <f t="shared" si="52"/>
        <v>0</v>
      </c>
    </row>
    <row r="3335" spans="1:7">
      <c r="A3335" s="6" t="s">
        <v>100</v>
      </c>
      <c r="E3335" s="6" t="str">
        <f>IF(D3335="","-",_xlfn.XLOOKUP(D3335,'TM Information'!$A:$A,'TM Information'!$D:$D,"No Match",0,1))</f>
        <v>-</v>
      </c>
      <c r="F3335" s="6" t="str">
        <f>IF(D3335="","-",_xlfn.XLOOKUP(D3335,'TM Information'!$A:$A,'TM Information'!$F:$F,"No Match",0,1))</f>
        <v>-</v>
      </c>
      <c r="G3335" s="42">
        <f t="shared" si="52"/>
        <v>0</v>
      </c>
    </row>
    <row r="3336" spans="1:7">
      <c r="A3336" s="6" t="s">
        <v>100</v>
      </c>
      <c r="E3336" s="6" t="str">
        <f>IF(D3336="","-",_xlfn.XLOOKUP(D3336,'TM Information'!$A:$A,'TM Information'!$D:$D,"No Match",0,1))</f>
        <v>-</v>
      </c>
      <c r="F3336" s="6" t="str">
        <f>IF(D3336="","-",_xlfn.XLOOKUP(D3336,'TM Information'!$A:$A,'TM Information'!$F:$F,"No Match",0,1))</f>
        <v>-</v>
      </c>
      <c r="G3336" s="42">
        <f t="shared" si="52"/>
        <v>0</v>
      </c>
    </row>
    <row r="3337" spans="1:7">
      <c r="A3337" s="6" t="s">
        <v>100</v>
      </c>
      <c r="E3337" s="6" t="str">
        <f>IF(D3337="","-",_xlfn.XLOOKUP(D3337,'TM Information'!$A:$A,'TM Information'!$D:$D,"No Match",0,1))</f>
        <v>-</v>
      </c>
      <c r="F3337" s="6" t="str">
        <f>IF(D3337="","-",_xlfn.XLOOKUP(D3337,'TM Information'!$A:$A,'TM Information'!$F:$F,"No Match",0,1))</f>
        <v>-</v>
      </c>
      <c r="G3337" s="42">
        <f t="shared" si="52"/>
        <v>0</v>
      </c>
    </row>
    <row r="3338" spans="1:7">
      <c r="A3338" s="6" t="s">
        <v>100</v>
      </c>
      <c r="E3338" s="6" t="str">
        <f>IF(D3338="","-",_xlfn.XLOOKUP(D3338,'TM Information'!$A:$A,'TM Information'!$D:$D,"No Match",0,1))</f>
        <v>-</v>
      </c>
      <c r="F3338" s="6" t="str">
        <f>IF(D3338="","-",_xlfn.XLOOKUP(D3338,'TM Information'!$A:$A,'TM Information'!$F:$F,"No Match",0,1))</f>
        <v>-</v>
      </c>
      <c r="G3338" s="42">
        <f t="shared" si="52"/>
        <v>0</v>
      </c>
    </row>
    <row r="3339" spans="1:7">
      <c r="A3339" s="6" t="s">
        <v>100</v>
      </c>
      <c r="E3339" s="6" t="str">
        <f>IF(D3339="","-",_xlfn.XLOOKUP(D3339,'TM Information'!$A:$A,'TM Information'!$D:$D,"No Match",0,1))</f>
        <v>-</v>
      </c>
      <c r="F3339" s="6" t="str">
        <f>IF(D3339="","-",_xlfn.XLOOKUP(D3339,'TM Information'!$A:$A,'TM Information'!$F:$F,"No Match",0,1))</f>
        <v>-</v>
      </c>
      <c r="G3339" s="42">
        <f t="shared" si="52"/>
        <v>0</v>
      </c>
    </row>
    <row r="3340" spans="1:7">
      <c r="A3340" s="6" t="s">
        <v>100</v>
      </c>
      <c r="E3340" s="6" t="str">
        <f>IF(D3340="","-",_xlfn.XLOOKUP(D3340,'TM Information'!$A:$A,'TM Information'!$D:$D,"No Match",0,1))</f>
        <v>-</v>
      </c>
      <c r="F3340" s="6" t="str">
        <f>IF(D3340="","-",_xlfn.XLOOKUP(D3340,'TM Information'!$A:$A,'TM Information'!$F:$F,"No Match",0,1))</f>
        <v>-</v>
      </c>
      <c r="G3340" s="42">
        <f t="shared" si="52"/>
        <v>0</v>
      </c>
    </row>
    <row r="3341" spans="1:7">
      <c r="A3341" s="6" t="s">
        <v>100</v>
      </c>
      <c r="E3341" s="6" t="str">
        <f>IF(D3341="","-",_xlfn.XLOOKUP(D3341,'TM Information'!$A:$A,'TM Information'!$D:$D,"No Match",0,1))</f>
        <v>-</v>
      </c>
      <c r="F3341" s="6" t="str">
        <f>IF(D3341="","-",_xlfn.XLOOKUP(D3341,'TM Information'!$A:$A,'TM Information'!$F:$F,"No Match",0,1))</f>
        <v>-</v>
      </c>
      <c r="G3341" s="42">
        <f t="shared" si="52"/>
        <v>0</v>
      </c>
    </row>
    <row r="3342" spans="1:7">
      <c r="A3342" s="6" t="s">
        <v>100</v>
      </c>
      <c r="E3342" s="6" t="str">
        <f>IF(D3342="","-",_xlfn.XLOOKUP(D3342,'TM Information'!$A:$A,'TM Information'!$D:$D,"No Match",0,1))</f>
        <v>-</v>
      </c>
      <c r="F3342" s="6" t="str">
        <f>IF(D3342="","-",_xlfn.XLOOKUP(D3342,'TM Information'!$A:$A,'TM Information'!$F:$F,"No Match",0,1))</f>
        <v>-</v>
      </c>
      <c r="G3342" s="42">
        <f t="shared" si="52"/>
        <v>0</v>
      </c>
    </row>
    <row r="3343" spans="1:7">
      <c r="A3343" s="6" t="s">
        <v>100</v>
      </c>
      <c r="E3343" s="6" t="str">
        <f>IF(D3343="","-",_xlfn.XLOOKUP(D3343,'TM Information'!$A:$A,'TM Information'!$D:$D,"No Match",0,1))</f>
        <v>-</v>
      </c>
      <c r="F3343" s="6" t="str">
        <f>IF(D3343="","-",_xlfn.XLOOKUP(D3343,'TM Information'!$A:$A,'TM Information'!$F:$F,"No Match",0,1))</f>
        <v>-</v>
      </c>
      <c r="G3343" s="42">
        <f t="shared" si="52"/>
        <v>0</v>
      </c>
    </row>
    <row r="3344" spans="1:7">
      <c r="A3344" s="6" t="s">
        <v>100</v>
      </c>
      <c r="E3344" s="6" t="str">
        <f>IF(D3344="","-",_xlfn.XLOOKUP(D3344,'TM Information'!$A:$A,'TM Information'!$D:$D,"No Match",0,1))</f>
        <v>-</v>
      </c>
      <c r="F3344" s="6" t="str">
        <f>IF(D3344="","-",_xlfn.XLOOKUP(D3344,'TM Information'!$A:$A,'TM Information'!$F:$F,"No Match",0,1))</f>
        <v>-</v>
      </c>
      <c r="G3344" s="42">
        <f t="shared" si="52"/>
        <v>0</v>
      </c>
    </row>
    <row r="3345" spans="1:7">
      <c r="A3345" s="6" t="s">
        <v>100</v>
      </c>
      <c r="E3345" s="6" t="str">
        <f>IF(D3345="","-",_xlfn.XLOOKUP(D3345,'TM Information'!$A:$A,'TM Information'!$D:$D,"No Match",0,1))</f>
        <v>-</v>
      </c>
      <c r="F3345" s="6" t="str">
        <f>IF(D3345="","-",_xlfn.XLOOKUP(D3345,'TM Information'!$A:$A,'TM Information'!$F:$F,"No Match",0,1))</f>
        <v>-</v>
      </c>
      <c r="G3345" s="42">
        <f t="shared" si="52"/>
        <v>0</v>
      </c>
    </row>
    <row r="3346" spans="1:7">
      <c r="A3346" s="6" t="s">
        <v>100</v>
      </c>
      <c r="E3346" s="6" t="str">
        <f>IF(D3346="","-",_xlfn.XLOOKUP(D3346,'TM Information'!$A:$A,'TM Information'!$D:$D,"No Match",0,1))</f>
        <v>-</v>
      </c>
      <c r="F3346" s="6" t="str">
        <f>IF(D3346="","-",_xlfn.XLOOKUP(D3346,'TM Information'!$A:$A,'TM Information'!$F:$F,"No Match",0,1))</f>
        <v>-</v>
      </c>
      <c r="G3346" s="42">
        <f t="shared" si="52"/>
        <v>0</v>
      </c>
    </row>
    <row r="3347" spans="1:7">
      <c r="A3347" s="6" t="s">
        <v>100</v>
      </c>
      <c r="E3347" s="6" t="str">
        <f>IF(D3347="","-",_xlfn.XLOOKUP(D3347,'TM Information'!$A:$A,'TM Information'!$D:$D,"No Match",0,1))</f>
        <v>-</v>
      </c>
      <c r="F3347" s="6" t="str">
        <f>IF(D3347="","-",_xlfn.XLOOKUP(D3347,'TM Information'!$A:$A,'TM Information'!$F:$F,"No Match",0,1))</f>
        <v>-</v>
      </c>
      <c r="G3347" s="42">
        <f t="shared" si="52"/>
        <v>0</v>
      </c>
    </row>
    <row r="3348" spans="1:7">
      <c r="A3348" s="6" t="s">
        <v>100</v>
      </c>
      <c r="E3348" s="6" t="str">
        <f>IF(D3348="","-",_xlfn.XLOOKUP(D3348,'TM Information'!$A:$A,'TM Information'!$D:$D,"No Match",0,1))</f>
        <v>-</v>
      </c>
      <c r="F3348" s="6" t="str">
        <f>IF(D3348="","-",_xlfn.XLOOKUP(D3348,'TM Information'!$A:$A,'TM Information'!$F:$F,"No Match",0,1))</f>
        <v>-</v>
      </c>
      <c r="G3348" s="42">
        <f t="shared" si="52"/>
        <v>0</v>
      </c>
    </row>
    <row r="3349" spans="1:7">
      <c r="A3349" s="6" t="s">
        <v>100</v>
      </c>
      <c r="E3349" s="6" t="str">
        <f>IF(D3349="","-",_xlfn.XLOOKUP(D3349,'TM Information'!$A:$A,'TM Information'!$D:$D,"No Match",0,1))</f>
        <v>-</v>
      </c>
      <c r="F3349" s="6" t="str">
        <f>IF(D3349="","-",_xlfn.XLOOKUP(D3349,'TM Information'!$A:$A,'TM Information'!$F:$F,"No Match",0,1))</f>
        <v>-</v>
      </c>
      <c r="G3349" s="42">
        <f t="shared" si="52"/>
        <v>0</v>
      </c>
    </row>
    <row r="3350" spans="1:7">
      <c r="A3350" s="6" t="s">
        <v>100</v>
      </c>
      <c r="E3350" s="6" t="str">
        <f>IF(D3350="","-",_xlfn.XLOOKUP(D3350,'TM Information'!$A:$A,'TM Information'!$D:$D,"No Match",0,1))</f>
        <v>-</v>
      </c>
      <c r="F3350" s="6" t="str">
        <f>IF(D3350="","-",_xlfn.XLOOKUP(D3350,'TM Information'!$A:$A,'TM Information'!$F:$F,"No Match",0,1))</f>
        <v>-</v>
      </c>
      <c r="G3350" s="42">
        <f t="shared" si="52"/>
        <v>0</v>
      </c>
    </row>
    <row r="3351" spans="1:7">
      <c r="A3351" s="6" t="s">
        <v>100</v>
      </c>
      <c r="E3351" s="6" t="str">
        <f>IF(D3351="","-",_xlfn.XLOOKUP(D3351,'TM Information'!$A:$A,'TM Information'!$D:$D,"No Match",0,1))</f>
        <v>-</v>
      </c>
      <c r="F3351" s="6" t="str">
        <f>IF(D3351="","-",_xlfn.XLOOKUP(D3351,'TM Information'!$A:$A,'TM Information'!$F:$F,"No Match",0,1))</f>
        <v>-</v>
      </c>
      <c r="G3351" s="42">
        <f t="shared" si="52"/>
        <v>0</v>
      </c>
    </row>
    <row r="3352" spans="1:7">
      <c r="A3352" s="6" t="s">
        <v>100</v>
      </c>
      <c r="E3352" s="6" t="str">
        <f>IF(D3352="","-",_xlfn.XLOOKUP(D3352,'TM Information'!$A:$A,'TM Information'!$D:$D,"No Match",0,1))</f>
        <v>-</v>
      </c>
      <c r="F3352" s="6" t="str">
        <f>IF(D3352="","-",_xlfn.XLOOKUP(D3352,'TM Information'!$A:$A,'TM Information'!$F:$F,"No Match",0,1))</f>
        <v>-</v>
      </c>
      <c r="G3352" s="42">
        <f t="shared" si="52"/>
        <v>0</v>
      </c>
    </row>
    <row r="3353" spans="1:7">
      <c r="A3353" s="6" t="s">
        <v>100</v>
      </c>
      <c r="E3353" s="6" t="str">
        <f>IF(D3353="","-",_xlfn.XLOOKUP(D3353,'TM Information'!$A:$A,'TM Information'!$D:$D,"No Match",0,1))</f>
        <v>-</v>
      </c>
      <c r="F3353" s="6" t="str">
        <f>IF(D3353="","-",_xlfn.XLOOKUP(D3353,'TM Information'!$A:$A,'TM Information'!$F:$F,"No Match",0,1))</f>
        <v>-</v>
      </c>
      <c r="G3353" s="42">
        <f t="shared" si="52"/>
        <v>0</v>
      </c>
    </row>
    <row r="3354" spans="1:7">
      <c r="A3354" s="6" t="s">
        <v>100</v>
      </c>
      <c r="E3354" s="6" t="str">
        <f>IF(D3354="","-",_xlfn.XLOOKUP(D3354,'TM Information'!$A:$A,'TM Information'!$D:$D,"No Match",0,1))</f>
        <v>-</v>
      </c>
      <c r="F3354" s="6" t="str">
        <f>IF(D3354="","-",_xlfn.XLOOKUP(D3354,'TM Information'!$A:$A,'TM Information'!$F:$F,"No Match",0,1))</f>
        <v>-</v>
      </c>
      <c r="G3354" s="42">
        <f t="shared" si="52"/>
        <v>0</v>
      </c>
    </row>
    <row r="3355" spans="1:7">
      <c r="A3355" s="6" t="s">
        <v>100</v>
      </c>
      <c r="E3355" s="6" t="str">
        <f>IF(D3355="","-",_xlfn.XLOOKUP(D3355,'TM Information'!$A:$A,'TM Information'!$D:$D,"No Match",0,1))</f>
        <v>-</v>
      </c>
      <c r="F3355" s="6" t="str">
        <f>IF(D3355="","-",_xlfn.XLOOKUP(D3355,'TM Information'!$A:$A,'TM Information'!$F:$F,"No Match",0,1))</f>
        <v>-</v>
      </c>
      <c r="G3355" s="42">
        <f t="shared" si="52"/>
        <v>0</v>
      </c>
    </row>
    <row r="3356" spans="1:7">
      <c r="A3356" s="6" t="s">
        <v>100</v>
      </c>
      <c r="E3356" s="6" t="str">
        <f>IF(D3356="","-",_xlfn.XLOOKUP(D3356,'TM Information'!$A:$A,'TM Information'!$D:$D,"No Match",0,1))</f>
        <v>-</v>
      </c>
      <c r="F3356" s="6" t="str">
        <f>IF(D3356="","-",_xlfn.XLOOKUP(D3356,'TM Information'!$A:$A,'TM Information'!$F:$F,"No Match",0,1))</f>
        <v>-</v>
      </c>
      <c r="G3356" s="42">
        <f t="shared" si="52"/>
        <v>0</v>
      </c>
    </row>
    <row r="3357" spans="1:7">
      <c r="A3357" s="6" t="s">
        <v>100</v>
      </c>
      <c r="E3357" s="6" t="str">
        <f>IF(D3357="","-",_xlfn.XLOOKUP(D3357,'TM Information'!$A:$A,'TM Information'!$D:$D,"No Match",0,1))</f>
        <v>-</v>
      </c>
      <c r="F3357" s="6" t="str">
        <f>IF(D3357="","-",_xlfn.XLOOKUP(D3357,'TM Information'!$A:$A,'TM Information'!$F:$F,"No Match",0,1))</f>
        <v>-</v>
      </c>
      <c r="G3357" s="42">
        <f t="shared" si="52"/>
        <v>0</v>
      </c>
    </row>
    <row r="3358" spans="1:7">
      <c r="A3358" s="6" t="s">
        <v>100</v>
      </c>
      <c r="E3358" s="6" t="str">
        <f>IF(D3358="","-",_xlfn.XLOOKUP(D3358,'TM Information'!$A:$A,'TM Information'!$D:$D,"No Match",0,1))</f>
        <v>-</v>
      </c>
      <c r="F3358" s="6" t="str">
        <f>IF(D3358="","-",_xlfn.XLOOKUP(D3358,'TM Information'!$A:$A,'TM Information'!$F:$F,"No Match",0,1))</f>
        <v>-</v>
      </c>
      <c r="G3358" s="42">
        <f t="shared" si="52"/>
        <v>0</v>
      </c>
    </row>
    <row r="3359" spans="1:7">
      <c r="A3359" s="6" t="s">
        <v>100</v>
      </c>
      <c r="E3359" s="6" t="str">
        <f>IF(D3359="","-",_xlfn.XLOOKUP(D3359,'TM Information'!$A:$A,'TM Information'!$D:$D,"No Match",0,1))</f>
        <v>-</v>
      </c>
      <c r="F3359" s="6" t="str">
        <f>IF(D3359="","-",_xlfn.XLOOKUP(D3359,'TM Information'!$A:$A,'TM Information'!$F:$F,"No Match",0,1))</f>
        <v>-</v>
      </c>
      <c r="G3359" s="42">
        <f t="shared" si="52"/>
        <v>0</v>
      </c>
    </row>
    <row r="3360" spans="1:7">
      <c r="A3360" s="6" t="s">
        <v>100</v>
      </c>
      <c r="E3360" s="6" t="str">
        <f>IF(D3360="","-",_xlfn.XLOOKUP(D3360,'TM Information'!$A:$A,'TM Information'!$D:$D,"No Match",0,1))</f>
        <v>-</v>
      </c>
      <c r="F3360" s="6" t="str">
        <f>IF(D3360="","-",_xlfn.XLOOKUP(D3360,'TM Information'!$A:$A,'TM Information'!$F:$F,"No Match",0,1))</f>
        <v>-</v>
      </c>
      <c r="G3360" s="42">
        <f t="shared" si="52"/>
        <v>0</v>
      </c>
    </row>
    <row r="3361" spans="1:7">
      <c r="A3361" s="6" t="s">
        <v>100</v>
      </c>
      <c r="E3361" s="6" t="str">
        <f>IF(D3361="","-",_xlfn.XLOOKUP(D3361,'TM Information'!$A:$A,'TM Information'!$D:$D,"No Match",0,1))</f>
        <v>-</v>
      </c>
      <c r="F3361" s="6" t="str">
        <f>IF(D3361="","-",_xlfn.XLOOKUP(D3361,'TM Information'!$A:$A,'TM Information'!$F:$F,"No Match",0,1))</f>
        <v>-</v>
      </c>
      <c r="G3361" s="42">
        <f t="shared" si="52"/>
        <v>0</v>
      </c>
    </row>
    <row r="3362" spans="1:7">
      <c r="A3362" s="6" t="s">
        <v>100</v>
      </c>
      <c r="E3362" s="6" t="str">
        <f>IF(D3362="","-",_xlfn.XLOOKUP(D3362,'TM Information'!$A:$A,'TM Information'!$D:$D,"No Match",0,1))</f>
        <v>-</v>
      </c>
      <c r="F3362" s="6" t="str">
        <f>IF(D3362="","-",_xlfn.XLOOKUP(D3362,'TM Information'!$A:$A,'TM Information'!$F:$F,"No Match",0,1))</f>
        <v>-</v>
      </c>
      <c r="G3362" s="42">
        <f t="shared" si="52"/>
        <v>0</v>
      </c>
    </row>
    <row r="3363" spans="1:7">
      <c r="A3363" s="6" t="s">
        <v>100</v>
      </c>
      <c r="E3363" s="6" t="str">
        <f>IF(D3363="","-",_xlfn.XLOOKUP(D3363,'TM Information'!$A:$A,'TM Information'!$D:$D,"No Match",0,1))</f>
        <v>-</v>
      </c>
      <c r="F3363" s="6" t="str">
        <f>IF(D3363="","-",_xlfn.XLOOKUP(D3363,'TM Information'!$A:$A,'TM Information'!$F:$F,"No Match",0,1))</f>
        <v>-</v>
      </c>
      <c r="G3363" s="42">
        <f t="shared" si="52"/>
        <v>0</v>
      </c>
    </row>
    <row r="3364" spans="1:7">
      <c r="A3364" s="6" t="s">
        <v>100</v>
      </c>
      <c r="E3364" s="6" t="str">
        <f>IF(D3364="","-",_xlfn.XLOOKUP(D3364,'TM Information'!$A:$A,'TM Information'!$D:$D,"No Match",0,1))</f>
        <v>-</v>
      </c>
      <c r="F3364" s="6" t="str">
        <f>IF(D3364="","-",_xlfn.XLOOKUP(D3364,'TM Information'!$A:$A,'TM Information'!$F:$F,"No Match",0,1))</f>
        <v>-</v>
      </c>
      <c r="G3364" s="42">
        <f t="shared" si="52"/>
        <v>0</v>
      </c>
    </row>
    <row r="3365" spans="1:7">
      <c r="A3365" s="6" t="s">
        <v>100</v>
      </c>
      <c r="E3365" s="6" t="str">
        <f>IF(D3365="","-",_xlfn.XLOOKUP(D3365,'TM Information'!$A:$A,'TM Information'!$D:$D,"No Match",0,1))</f>
        <v>-</v>
      </c>
      <c r="F3365" s="6" t="str">
        <f>IF(D3365="","-",_xlfn.XLOOKUP(D3365,'TM Information'!$A:$A,'TM Information'!$F:$F,"No Match",0,1))</f>
        <v>-</v>
      </c>
      <c r="G3365" s="42">
        <f t="shared" si="52"/>
        <v>0</v>
      </c>
    </row>
    <row r="3366" spans="1:7">
      <c r="A3366" s="6" t="s">
        <v>100</v>
      </c>
      <c r="E3366" s="6" t="str">
        <f>IF(D3366="","-",_xlfn.XLOOKUP(D3366,'TM Information'!$A:$A,'TM Information'!$D:$D,"No Match",0,1))</f>
        <v>-</v>
      </c>
      <c r="F3366" s="6" t="str">
        <f>IF(D3366="","-",_xlfn.XLOOKUP(D3366,'TM Information'!$A:$A,'TM Information'!$F:$F,"No Match",0,1))</f>
        <v>-</v>
      </c>
      <c r="G3366" s="42">
        <f t="shared" si="52"/>
        <v>0</v>
      </c>
    </row>
    <row r="3367" spans="1:7">
      <c r="A3367" s="6" t="s">
        <v>100</v>
      </c>
      <c r="E3367" s="6" t="str">
        <f>IF(D3367="","-",_xlfn.XLOOKUP(D3367,'TM Information'!$A:$A,'TM Information'!$D:$D,"No Match",0,1))</f>
        <v>-</v>
      </c>
      <c r="F3367" s="6" t="str">
        <f>IF(D3367="","-",_xlfn.XLOOKUP(D3367,'TM Information'!$A:$A,'TM Information'!$F:$F,"No Match",0,1))</f>
        <v>-</v>
      </c>
      <c r="G3367" s="42">
        <f t="shared" si="52"/>
        <v>0</v>
      </c>
    </row>
    <row r="3368" spans="1:7">
      <c r="A3368" s="6" t="s">
        <v>100</v>
      </c>
      <c r="E3368" s="6" t="str">
        <f>IF(D3368="","-",_xlfn.XLOOKUP(D3368,'TM Information'!$A:$A,'TM Information'!$D:$D,"No Match",0,1))</f>
        <v>-</v>
      </c>
      <c r="F3368" s="6" t="str">
        <f>IF(D3368="","-",_xlfn.XLOOKUP(D3368,'TM Information'!$A:$A,'TM Information'!$F:$F,"No Match",0,1))</f>
        <v>-</v>
      </c>
      <c r="G3368" s="42">
        <f t="shared" si="52"/>
        <v>0</v>
      </c>
    </row>
    <row r="3369" spans="1:7">
      <c r="A3369" s="6" t="s">
        <v>100</v>
      </c>
      <c r="E3369" s="6" t="str">
        <f>IF(D3369="","-",_xlfn.XLOOKUP(D3369,'TM Information'!$A:$A,'TM Information'!$D:$D,"No Match",0,1))</f>
        <v>-</v>
      </c>
      <c r="F3369" s="6" t="str">
        <f>IF(D3369="","-",_xlfn.XLOOKUP(D3369,'TM Information'!$A:$A,'TM Information'!$F:$F,"No Match",0,1))</f>
        <v>-</v>
      </c>
      <c r="G3369" s="42">
        <f t="shared" si="52"/>
        <v>0</v>
      </c>
    </row>
    <row r="3370" spans="1:7">
      <c r="A3370" s="6" t="s">
        <v>100</v>
      </c>
      <c r="E3370" s="6" t="str">
        <f>IF(D3370="","-",_xlfn.XLOOKUP(D3370,'TM Information'!$A:$A,'TM Information'!$D:$D,"No Match",0,1))</f>
        <v>-</v>
      </c>
      <c r="F3370" s="6" t="str">
        <f>IF(D3370="","-",_xlfn.XLOOKUP(D3370,'TM Information'!$A:$A,'TM Information'!$F:$F,"No Match",0,1))</f>
        <v>-</v>
      </c>
      <c r="G3370" s="42">
        <f t="shared" si="52"/>
        <v>0</v>
      </c>
    </row>
    <row r="3371" spans="1:7">
      <c r="A3371" s="6" t="s">
        <v>100</v>
      </c>
      <c r="E3371" s="6" t="str">
        <f>IF(D3371="","-",_xlfn.XLOOKUP(D3371,'TM Information'!$A:$A,'TM Information'!$D:$D,"No Match",0,1))</f>
        <v>-</v>
      </c>
      <c r="F3371" s="6" t="str">
        <f>IF(D3371="","-",_xlfn.XLOOKUP(D3371,'TM Information'!$A:$A,'TM Information'!$F:$F,"No Match",0,1))</f>
        <v>-</v>
      </c>
      <c r="G3371" s="42">
        <f t="shared" si="52"/>
        <v>0</v>
      </c>
    </row>
    <row r="3372" spans="1:7">
      <c r="A3372" s="6" t="s">
        <v>100</v>
      </c>
      <c r="E3372" s="6" t="str">
        <f>IF(D3372="","-",_xlfn.XLOOKUP(D3372,'TM Information'!$A:$A,'TM Information'!$D:$D,"No Match",0,1))</f>
        <v>-</v>
      </c>
      <c r="F3372" s="6" t="str">
        <f>IF(D3372="","-",_xlfn.XLOOKUP(D3372,'TM Information'!$A:$A,'TM Information'!$F:$F,"No Match",0,1))</f>
        <v>-</v>
      </c>
      <c r="G3372" s="42">
        <f t="shared" si="52"/>
        <v>0</v>
      </c>
    </row>
    <row r="3373" spans="1:7">
      <c r="A3373" s="6" t="s">
        <v>100</v>
      </c>
      <c r="E3373" s="6" t="str">
        <f>IF(D3373="","-",_xlfn.XLOOKUP(D3373,'TM Information'!$A:$A,'TM Information'!$D:$D,"No Match",0,1))</f>
        <v>-</v>
      </c>
      <c r="F3373" s="6" t="str">
        <f>IF(D3373="","-",_xlfn.XLOOKUP(D3373,'TM Information'!$A:$A,'TM Information'!$F:$F,"No Match",0,1))</f>
        <v>-</v>
      </c>
      <c r="G3373" s="42">
        <f t="shared" si="52"/>
        <v>0</v>
      </c>
    </row>
    <row r="3374" spans="1:7">
      <c r="A3374" s="6" t="s">
        <v>100</v>
      </c>
      <c r="E3374" s="6" t="str">
        <f>IF(D3374="","-",_xlfn.XLOOKUP(D3374,'TM Information'!$A:$A,'TM Information'!$D:$D,"No Match",0,1))</f>
        <v>-</v>
      </c>
      <c r="F3374" s="6" t="str">
        <f>IF(D3374="","-",_xlfn.XLOOKUP(D3374,'TM Information'!$A:$A,'TM Information'!$F:$F,"No Match",0,1))</f>
        <v>-</v>
      </c>
      <c r="G3374" s="42">
        <f t="shared" ref="G3374:G3437" si="53">COUNTIF(D:D,D3374)</f>
        <v>0</v>
      </c>
    </row>
    <row r="3375" spans="1:7">
      <c r="A3375" s="6" t="s">
        <v>100</v>
      </c>
      <c r="E3375" s="6" t="str">
        <f>IF(D3375="","-",_xlfn.XLOOKUP(D3375,'TM Information'!$A:$A,'TM Information'!$D:$D,"No Match",0,1))</f>
        <v>-</v>
      </c>
      <c r="F3375" s="6" t="str">
        <f>IF(D3375="","-",_xlfn.XLOOKUP(D3375,'TM Information'!$A:$A,'TM Information'!$F:$F,"No Match",0,1))</f>
        <v>-</v>
      </c>
      <c r="G3375" s="42">
        <f t="shared" si="53"/>
        <v>0</v>
      </c>
    </row>
    <row r="3376" spans="1:7">
      <c r="A3376" s="6" t="s">
        <v>100</v>
      </c>
      <c r="E3376" s="6" t="str">
        <f>IF(D3376="","-",_xlfn.XLOOKUP(D3376,'TM Information'!$A:$A,'TM Information'!$D:$D,"No Match",0,1))</f>
        <v>-</v>
      </c>
      <c r="F3376" s="6" t="str">
        <f>IF(D3376="","-",_xlfn.XLOOKUP(D3376,'TM Information'!$A:$A,'TM Information'!$F:$F,"No Match",0,1))</f>
        <v>-</v>
      </c>
      <c r="G3376" s="42">
        <f t="shared" si="53"/>
        <v>0</v>
      </c>
    </row>
    <row r="3377" spans="1:7">
      <c r="A3377" s="6" t="s">
        <v>100</v>
      </c>
      <c r="E3377" s="6" t="str">
        <f>IF(D3377="","-",_xlfn.XLOOKUP(D3377,'TM Information'!$A:$A,'TM Information'!$D:$D,"No Match",0,1))</f>
        <v>-</v>
      </c>
      <c r="F3377" s="6" t="str">
        <f>IF(D3377="","-",_xlfn.XLOOKUP(D3377,'TM Information'!$A:$A,'TM Information'!$F:$F,"No Match",0,1))</f>
        <v>-</v>
      </c>
      <c r="G3377" s="42">
        <f t="shared" si="53"/>
        <v>0</v>
      </c>
    </row>
    <row r="3378" spans="1:7">
      <c r="A3378" s="6" t="s">
        <v>100</v>
      </c>
      <c r="E3378" s="6" t="str">
        <f>IF(D3378="","-",_xlfn.XLOOKUP(D3378,'TM Information'!$A:$A,'TM Information'!$D:$D,"No Match",0,1))</f>
        <v>-</v>
      </c>
      <c r="F3378" s="6" t="str">
        <f>IF(D3378="","-",_xlfn.XLOOKUP(D3378,'TM Information'!$A:$A,'TM Information'!$F:$F,"No Match",0,1))</f>
        <v>-</v>
      </c>
      <c r="G3378" s="42">
        <f t="shared" si="53"/>
        <v>0</v>
      </c>
    </row>
    <row r="3379" spans="1:7">
      <c r="A3379" s="6" t="s">
        <v>100</v>
      </c>
      <c r="E3379" s="6" t="str">
        <f>IF(D3379="","-",_xlfn.XLOOKUP(D3379,'TM Information'!$A:$A,'TM Information'!$D:$D,"No Match",0,1))</f>
        <v>-</v>
      </c>
      <c r="F3379" s="6" t="str">
        <f>IF(D3379="","-",_xlfn.XLOOKUP(D3379,'TM Information'!$A:$A,'TM Information'!$F:$F,"No Match",0,1))</f>
        <v>-</v>
      </c>
      <c r="G3379" s="42">
        <f t="shared" si="53"/>
        <v>0</v>
      </c>
    </row>
    <row r="3380" spans="1:7">
      <c r="A3380" s="6" t="s">
        <v>100</v>
      </c>
      <c r="E3380" s="6" t="str">
        <f>IF(D3380="","-",_xlfn.XLOOKUP(D3380,'TM Information'!$A:$A,'TM Information'!$D:$D,"No Match",0,1))</f>
        <v>-</v>
      </c>
      <c r="F3380" s="6" t="str">
        <f>IF(D3380="","-",_xlfn.XLOOKUP(D3380,'TM Information'!$A:$A,'TM Information'!$F:$F,"No Match",0,1))</f>
        <v>-</v>
      </c>
      <c r="G3380" s="42">
        <f t="shared" si="53"/>
        <v>0</v>
      </c>
    </row>
    <row r="3381" spans="1:7">
      <c r="A3381" s="6" t="s">
        <v>100</v>
      </c>
      <c r="E3381" s="6" t="str">
        <f>IF(D3381="","-",_xlfn.XLOOKUP(D3381,'TM Information'!$A:$A,'TM Information'!$D:$D,"No Match",0,1))</f>
        <v>-</v>
      </c>
      <c r="F3381" s="6" t="str">
        <f>IF(D3381="","-",_xlfn.XLOOKUP(D3381,'TM Information'!$A:$A,'TM Information'!$F:$F,"No Match",0,1))</f>
        <v>-</v>
      </c>
      <c r="G3381" s="42">
        <f t="shared" si="53"/>
        <v>0</v>
      </c>
    </row>
    <row r="3382" spans="1:7">
      <c r="A3382" s="6" t="s">
        <v>100</v>
      </c>
      <c r="E3382" s="6" t="str">
        <f>IF(D3382="","-",_xlfn.XLOOKUP(D3382,'TM Information'!$A:$A,'TM Information'!$D:$D,"No Match",0,1))</f>
        <v>-</v>
      </c>
      <c r="F3382" s="6" t="str">
        <f>IF(D3382="","-",_xlfn.XLOOKUP(D3382,'TM Information'!$A:$A,'TM Information'!$F:$F,"No Match",0,1))</f>
        <v>-</v>
      </c>
      <c r="G3382" s="42">
        <f t="shared" si="53"/>
        <v>0</v>
      </c>
    </row>
    <row r="3383" spans="1:7">
      <c r="A3383" s="6" t="s">
        <v>100</v>
      </c>
      <c r="E3383" s="6" t="str">
        <f>IF(D3383="","-",_xlfn.XLOOKUP(D3383,'TM Information'!$A:$A,'TM Information'!$D:$D,"No Match",0,1))</f>
        <v>-</v>
      </c>
      <c r="F3383" s="6" t="str">
        <f>IF(D3383="","-",_xlfn.XLOOKUP(D3383,'TM Information'!$A:$A,'TM Information'!$F:$F,"No Match",0,1))</f>
        <v>-</v>
      </c>
      <c r="G3383" s="42">
        <f t="shared" si="53"/>
        <v>0</v>
      </c>
    </row>
    <row r="3384" spans="1:7">
      <c r="A3384" s="6" t="s">
        <v>100</v>
      </c>
      <c r="E3384" s="6" t="str">
        <f>IF(D3384="","-",_xlfn.XLOOKUP(D3384,'TM Information'!$A:$A,'TM Information'!$D:$D,"No Match",0,1))</f>
        <v>-</v>
      </c>
      <c r="F3384" s="6" t="str">
        <f>IF(D3384="","-",_xlfn.XLOOKUP(D3384,'TM Information'!$A:$A,'TM Information'!$F:$F,"No Match",0,1))</f>
        <v>-</v>
      </c>
      <c r="G3384" s="42">
        <f t="shared" si="53"/>
        <v>0</v>
      </c>
    </row>
    <row r="3385" spans="1:7">
      <c r="A3385" s="6" t="s">
        <v>100</v>
      </c>
      <c r="E3385" s="6" t="str">
        <f>IF(D3385="","-",_xlfn.XLOOKUP(D3385,'TM Information'!$A:$A,'TM Information'!$D:$D,"No Match",0,1))</f>
        <v>-</v>
      </c>
      <c r="F3385" s="6" t="str">
        <f>IF(D3385="","-",_xlfn.XLOOKUP(D3385,'TM Information'!$A:$A,'TM Information'!$F:$F,"No Match",0,1))</f>
        <v>-</v>
      </c>
      <c r="G3385" s="42">
        <f t="shared" si="53"/>
        <v>0</v>
      </c>
    </row>
    <row r="3386" spans="1:7">
      <c r="A3386" s="6" t="s">
        <v>100</v>
      </c>
      <c r="E3386" s="6" t="str">
        <f>IF(D3386="","-",_xlfn.XLOOKUP(D3386,'TM Information'!$A:$A,'TM Information'!$D:$D,"No Match",0,1))</f>
        <v>-</v>
      </c>
      <c r="F3386" s="6" t="str">
        <f>IF(D3386="","-",_xlfn.XLOOKUP(D3386,'TM Information'!$A:$A,'TM Information'!$F:$F,"No Match",0,1))</f>
        <v>-</v>
      </c>
      <c r="G3386" s="42">
        <f t="shared" si="53"/>
        <v>0</v>
      </c>
    </row>
    <row r="3387" spans="1:7">
      <c r="A3387" s="6" t="s">
        <v>100</v>
      </c>
      <c r="E3387" s="6" t="str">
        <f>IF(D3387="","-",_xlfn.XLOOKUP(D3387,'TM Information'!$A:$A,'TM Information'!$D:$D,"No Match",0,1))</f>
        <v>-</v>
      </c>
      <c r="F3387" s="6" t="str">
        <f>IF(D3387="","-",_xlfn.XLOOKUP(D3387,'TM Information'!$A:$A,'TM Information'!$F:$F,"No Match",0,1))</f>
        <v>-</v>
      </c>
      <c r="G3387" s="42">
        <f t="shared" si="53"/>
        <v>0</v>
      </c>
    </row>
    <row r="3388" spans="1:7">
      <c r="A3388" s="6" t="s">
        <v>100</v>
      </c>
      <c r="E3388" s="6" t="str">
        <f>IF(D3388="","-",_xlfn.XLOOKUP(D3388,'TM Information'!$A:$A,'TM Information'!$D:$D,"No Match",0,1))</f>
        <v>-</v>
      </c>
      <c r="F3388" s="6" t="str">
        <f>IF(D3388="","-",_xlfn.XLOOKUP(D3388,'TM Information'!$A:$A,'TM Information'!$F:$F,"No Match",0,1))</f>
        <v>-</v>
      </c>
      <c r="G3388" s="42">
        <f t="shared" si="53"/>
        <v>0</v>
      </c>
    </row>
    <row r="3389" spans="1:7">
      <c r="A3389" s="6" t="s">
        <v>100</v>
      </c>
      <c r="E3389" s="6" t="str">
        <f>IF(D3389="","-",_xlfn.XLOOKUP(D3389,'TM Information'!$A:$A,'TM Information'!$D:$D,"No Match",0,1))</f>
        <v>-</v>
      </c>
      <c r="F3389" s="6" t="str">
        <f>IF(D3389="","-",_xlfn.XLOOKUP(D3389,'TM Information'!$A:$A,'TM Information'!$F:$F,"No Match",0,1))</f>
        <v>-</v>
      </c>
      <c r="G3389" s="42">
        <f t="shared" si="53"/>
        <v>0</v>
      </c>
    </row>
    <row r="3390" spans="1:7">
      <c r="A3390" s="6" t="s">
        <v>100</v>
      </c>
      <c r="E3390" s="6" t="str">
        <f>IF(D3390="","-",_xlfn.XLOOKUP(D3390,'TM Information'!$A:$A,'TM Information'!$D:$D,"No Match",0,1))</f>
        <v>-</v>
      </c>
      <c r="F3390" s="6" t="str">
        <f>IF(D3390="","-",_xlfn.XLOOKUP(D3390,'TM Information'!$A:$A,'TM Information'!$F:$F,"No Match",0,1))</f>
        <v>-</v>
      </c>
      <c r="G3390" s="42">
        <f t="shared" si="53"/>
        <v>0</v>
      </c>
    </row>
    <row r="3391" spans="1:7">
      <c r="A3391" s="6" t="s">
        <v>100</v>
      </c>
      <c r="E3391" s="6" t="str">
        <f>IF(D3391="","-",_xlfn.XLOOKUP(D3391,'TM Information'!$A:$A,'TM Information'!$D:$D,"No Match",0,1))</f>
        <v>-</v>
      </c>
      <c r="F3391" s="6" t="str">
        <f>IF(D3391="","-",_xlfn.XLOOKUP(D3391,'TM Information'!$A:$A,'TM Information'!$F:$F,"No Match",0,1))</f>
        <v>-</v>
      </c>
      <c r="G3391" s="42">
        <f t="shared" si="53"/>
        <v>0</v>
      </c>
    </row>
    <row r="3392" spans="1:7">
      <c r="A3392" s="6" t="s">
        <v>100</v>
      </c>
      <c r="E3392" s="6" t="str">
        <f>IF(D3392="","-",_xlfn.XLOOKUP(D3392,'TM Information'!$A:$A,'TM Information'!$D:$D,"No Match",0,1))</f>
        <v>-</v>
      </c>
      <c r="F3392" s="6" t="str">
        <f>IF(D3392="","-",_xlfn.XLOOKUP(D3392,'TM Information'!$A:$A,'TM Information'!$F:$F,"No Match",0,1))</f>
        <v>-</v>
      </c>
      <c r="G3392" s="42">
        <f t="shared" si="53"/>
        <v>0</v>
      </c>
    </row>
    <row r="3393" spans="1:7">
      <c r="A3393" s="6" t="s">
        <v>100</v>
      </c>
      <c r="E3393" s="6" t="str">
        <f>IF(D3393="","-",_xlfn.XLOOKUP(D3393,'TM Information'!$A:$A,'TM Information'!$D:$D,"No Match",0,1))</f>
        <v>-</v>
      </c>
      <c r="F3393" s="6" t="str">
        <f>IF(D3393="","-",_xlfn.XLOOKUP(D3393,'TM Information'!$A:$A,'TM Information'!$F:$F,"No Match",0,1))</f>
        <v>-</v>
      </c>
      <c r="G3393" s="42">
        <f t="shared" si="53"/>
        <v>0</v>
      </c>
    </row>
    <row r="3394" spans="1:7">
      <c r="A3394" s="6" t="s">
        <v>100</v>
      </c>
      <c r="E3394" s="6" t="str">
        <f>IF(D3394="","-",_xlfn.XLOOKUP(D3394,'TM Information'!$A:$A,'TM Information'!$D:$D,"No Match",0,1))</f>
        <v>-</v>
      </c>
      <c r="F3394" s="6" t="str">
        <f>IF(D3394="","-",_xlfn.XLOOKUP(D3394,'TM Information'!$A:$A,'TM Information'!$F:$F,"No Match",0,1))</f>
        <v>-</v>
      </c>
      <c r="G3394" s="42">
        <f t="shared" si="53"/>
        <v>0</v>
      </c>
    </row>
    <row r="3395" spans="1:7">
      <c r="A3395" s="6" t="s">
        <v>100</v>
      </c>
      <c r="E3395" s="6" t="str">
        <f>IF(D3395="","-",_xlfn.XLOOKUP(D3395,'TM Information'!$A:$A,'TM Information'!$D:$D,"No Match",0,1))</f>
        <v>-</v>
      </c>
      <c r="F3395" s="6" t="str">
        <f>IF(D3395="","-",_xlfn.XLOOKUP(D3395,'TM Information'!$A:$A,'TM Information'!$F:$F,"No Match",0,1))</f>
        <v>-</v>
      </c>
      <c r="G3395" s="42">
        <f t="shared" si="53"/>
        <v>0</v>
      </c>
    </row>
    <row r="3396" spans="1:7">
      <c r="A3396" s="6" t="s">
        <v>100</v>
      </c>
      <c r="E3396" s="6" t="str">
        <f>IF(D3396="","-",_xlfn.XLOOKUP(D3396,'TM Information'!$A:$A,'TM Information'!$D:$D,"No Match",0,1))</f>
        <v>-</v>
      </c>
      <c r="F3396" s="6" t="str">
        <f>IF(D3396="","-",_xlfn.XLOOKUP(D3396,'TM Information'!$A:$A,'TM Information'!$F:$F,"No Match",0,1))</f>
        <v>-</v>
      </c>
      <c r="G3396" s="42">
        <f t="shared" si="53"/>
        <v>0</v>
      </c>
    </row>
    <row r="3397" spans="1:7">
      <c r="A3397" s="6" t="s">
        <v>100</v>
      </c>
      <c r="E3397" s="6" t="str">
        <f>IF(D3397="","-",_xlfn.XLOOKUP(D3397,'TM Information'!$A:$A,'TM Information'!$D:$D,"No Match",0,1))</f>
        <v>-</v>
      </c>
      <c r="F3397" s="6" t="str">
        <f>IF(D3397="","-",_xlfn.XLOOKUP(D3397,'TM Information'!$A:$A,'TM Information'!$F:$F,"No Match",0,1))</f>
        <v>-</v>
      </c>
      <c r="G3397" s="42">
        <f t="shared" si="53"/>
        <v>0</v>
      </c>
    </row>
    <row r="3398" spans="1:7">
      <c r="A3398" s="6" t="s">
        <v>100</v>
      </c>
      <c r="E3398" s="6" t="str">
        <f>IF(D3398="","-",_xlfn.XLOOKUP(D3398,'TM Information'!$A:$A,'TM Information'!$D:$D,"No Match",0,1))</f>
        <v>-</v>
      </c>
      <c r="F3398" s="6" t="str">
        <f>IF(D3398="","-",_xlfn.XLOOKUP(D3398,'TM Information'!$A:$A,'TM Information'!$F:$F,"No Match",0,1))</f>
        <v>-</v>
      </c>
      <c r="G3398" s="42">
        <f t="shared" si="53"/>
        <v>0</v>
      </c>
    </row>
    <row r="3399" spans="1:7">
      <c r="A3399" s="6" t="s">
        <v>100</v>
      </c>
      <c r="E3399" s="6" t="str">
        <f>IF(D3399="","-",_xlfn.XLOOKUP(D3399,'TM Information'!$A:$A,'TM Information'!$D:$D,"No Match",0,1))</f>
        <v>-</v>
      </c>
      <c r="F3399" s="6" t="str">
        <f>IF(D3399="","-",_xlfn.XLOOKUP(D3399,'TM Information'!$A:$A,'TM Information'!$F:$F,"No Match",0,1))</f>
        <v>-</v>
      </c>
      <c r="G3399" s="42">
        <f t="shared" si="53"/>
        <v>0</v>
      </c>
    </row>
    <row r="3400" spans="1:7">
      <c r="A3400" s="6" t="s">
        <v>100</v>
      </c>
      <c r="E3400" s="6" t="str">
        <f>IF(D3400="","-",_xlfn.XLOOKUP(D3400,'TM Information'!$A:$A,'TM Information'!$D:$D,"No Match",0,1))</f>
        <v>-</v>
      </c>
      <c r="F3400" s="6" t="str">
        <f>IF(D3400="","-",_xlfn.XLOOKUP(D3400,'TM Information'!$A:$A,'TM Information'!$F:$F,"No Match",0,1))</f>
        <v>-</v>
      </c>
      <c r="G3400" s="42">
        <f t="shared" si="53"/>
        <v>0</v>
      </c>
    </row>
    <row r="3401" spans="1:7">
      <c r="A3401" s="6" t="s">
        <v>100</v>
      </c>
      <c r="E3401" s="6" t="str">
        <f>IF(D3401="","-",_xlfn.XLOOKUP(D3401,'TM Information'!$A:$A,'TM Information'!$D:$D,"No Match",0,1))</f>
        <v>-</v>
      </c>
      <c r="F3401" s="6" t="str">
        <f>IF(D3401="","-",_xlfn.XLOOKUP(D3401,'TM Information'!$A:$A,'TM Information'!$F:$F,"No Match",0,1))</f>
        <v>-</v>
      </c>
      <c r="G3401" s="42">
        <f t="shared" si="53"/>
        <v>0</v>
      </c>
    </row>
    <row r="3402" spans="1:7">
      <c r="A3402" s="6" t="s">
        <v>100</v>
      </c>
      <c r="E3402" s="6" t="str">
        <f>IF(D3402="","-",_xlfn.XLOOKUP(D3402,'TM Information'!$A:$A,'TM Information'!$D:$D,"No Match",0,1))</f>
        <v>-</v>
      </c>
      <c r="F3402" s="6" t="str">
        <f>IF(D3402="","-",_xlfn.XLOOKUP(D3402,'TM Information'!$A:$A,'TM Information'!$F:$F,"No Match",0,1))</f>
        <v>-</v>
      </c>
      <c r="G3402" s="42">
        <f t="shared" si="53"/>
        <v>0</v>
      </c>
    </row>
    <row r="3403" spans="1:7">
      <c r="A3403" s="6" t="s">
        <v>100</v>
      </c>
      <c r="E3403" s="6" t="str">
        <f>IF(D3403="","-",_xlfn.XLOOKUP(D3403,'TM Information'!$A:$A,'TM Information'!$D:$D,"No Match",0,1))</f>
        <v>-</v>
      </c>
      <c r="F3403" s="6" t="str">
        <f>IF(D3403="","-",_xlfn.XLOOKUP(D3403,'TM Information'!$A:$A,'TM Information'!$F:$F,"No Match",0,1))</f>
        <v>-</v>
      </c>
      <c r="G3403" s="42">
        <f t="shared" si="53"/>
        <v>0</v>
      </c>
    </row>
    <row r="3404" spans="1:7">
      <c r="A3404" s="6" t="s">
        <v>100</v>
      </c>
      <c r="E3404" s="6" t="str">
        <f>IF(D3404="","-",_xlfn.XLOOKUP(D3404,'TM Information'!$A:$A,'TM Information'!$D:$D,"No Match",0,1))</f>
        <v>-</v>
      </c>
      <c r="F3404" s="6" t="str">
        <f>IF(D3404="","-",_xlfn.XLOOKUP(D3404,'TM Information'!$A:$A,'TM Information'!$F:$F,"No Match",0,1))</f>
        <v>-</v>
      </c>
      <c r="G3404" s="42">
        <f t="shared" si="53"/>
        <v>0</v>
      </c>
    </row>
    <row r="3405" spans="1:7">
      <c r="A3405" s="6" t="s">
        <v>100</v>
      </c>
      <c r="E3405" s="6" t="str">
        <f>IF(D3405="","-",_xlfn.XLOOKUP(D3405,'TM Information'!$A:$A,'TM Information'!$D:$D,"No Match",0,1))</f>
        <v>-</v>
      </c>
      <c r="F3405" s="6" t="str">
        <f>IF(D3405="","-",_xlfn.XLOOKUP(D3405,'TM Information'!$A:$A,'TM Information'!$F:$F,"No Match",0,1))</f>
        <v>-</v>
      </c>
      <c r="G3405" s="42">
        <f t="shared" si="53"/>
        <v>0</v>
      </c>
    </row>
    <row r="3406" spans="1:7">
      <c r="A3406" s="6" t="s">
        <v>100</v>
      </c>
      <c r="E3406" s="6" t="str">
        <f>IF(D3406="","-",_xlfn.XLOOKUP(D3406,'TM Information'!$A:$A,'TM Information'!$D:$D,"No Match",0,1))</f>
        <v>-</v>
      </c>
      <c r="F3406" s="6" t="str">
        <f>IF(D3406="","-",_xlfn.XLOOKUP(D3406,'TM Information'!$A:$A,'TM Information'!$F:$F,"No Match",0,1))</f>
        <v>-</v>
      </c>
      <c r="G3406" s="42">
        <f t="shared" si="53"/>
        <v>0</v>
      </c>
    </row>
    <row r="3407" spans="1:7">
      <c r="A3407" s="6" t="s">
        <v>100</v>
      </c>
      <c r="E3407" s="6" t="str">
        <f>IF(D3407="","-",_xlfn.XLOOKUP(D3407,'TM Information'!$A:$A,'TM Information'!$D:$D,"No Match",0,1))</f>
        <v>-</v>
      </c>
      <c r="F3407" s="6" t="str">
        <f>IF(D3407="","-",_xlfn.XLOOKUP(D3407,'TM Information'!$A:$A,'TM Information'!$F:$F,"No Match",0,1))</f>
        <v>-</v>
      </c>
      <c r="G3407" s="42">
        <f t="shared" si="53"/>
        <v>0</v>
      </c>
    </row>
    <row r="3408" spans="1:7">
      <c r="A3408" s="6" t="s">
        <v>100</v>
      </c>
      <c r="E3408" s="6" t="str">
        <f>IF(D3408="","-",_xlfn.XLOOKUP(D3408,'TM Information'!$A:$A,'TM Information'!$D:$D,"No Match",0,1))</f>
        <v>-</v>
      </c>
      <c r="F3408" s="6" t="str">
        <f>IF(D3408="","-",_xlfn.XLOOKUP(D3408,'TM Information'!$A:$A,'TM Information'!$F:$F,"No Match",0,1))</f>
        <v>-</v>
      </c>
      <c r="G3408" s="42">
        <f t="shared" si="53"/>
        <v>0</v>
      </c>
    </row>
    <row r="3409" spans="1:7">
      <c r="A3409" s="6" t="s">
        <v>100</v>
      </c>
      <c r="E3409" s="6" t="str">
        <f>IF(D3409="","-",_xlfn.XLOOKUP(D3409,'TM Information'!$A:$A,'TM Information'!$D:$D,"No Match",0,1))</f>
        <v>-</v>
      </c>
      <c r="F3409" s="6" t="str">
        <f>IF(D3409="","-",_xlfn.XLOOKUP(D3409,'TM Information'!$A:$A,'TM Information'!$F:$F,"No Match",0,1))</f>
        <v>-</v>
      </c>
      <c r="G3409" s="42">
        <f t="shared" si="53"/>
        <v>0</v>
      </c>
    </row>
    <row r="3410" spans="1:7">
      <c r="A3410" s="6" t="s">
        <v>100</v>
      </c>
      <c r="E3410" s="6" t="str">
        <f>IF(D3410="","-",_xlfn.XLOOKUP(D3410,'TM Information'!$A:$A,'TM Information'!$D:$D,"No Match",0,1))</f>
        <v>-</v>
      </c>
      <c r="F3410" s="6" t="str">
        <f>IF(D3410="","-",_xlfn.XLOOKUP(D3410,'TM Information'!$A:$A,'TM Information'!$F:$F,"No Match",0,1))</f>
        <v>-</v>
      </c>
      <c r="G3410" s="42">
        <f t="shared" si="53"/>
        <v>0</v>
      </c>
    </row>
    <row r="3411" spans="1:7">
      <c r="A3411" s="6" t="s">
        <v>100</v>
      </c>
      <c r="E3411" s="6" t="str">
        <f>IF(D3411="","-",_xlfn.XLOOKUP(D3411,'TM Information'!$A:$A,'TM Information'!$D:$D,"No Match",0,1))</f>
        <v>-</v>
      </c>
      <c r="F3411" s="6" t="str">
        <f>IF(D3411="","-",_xlfn.XLOOKUP(D3411,'TM Information'!$A:$A,'TM Information'!$F:$F,"No Match",0,1))</f>
        <v>-</v>
      </c>
      <c r="G3411" s="42">
        <f t="shared" si="53"/>
        <v>0</v>
      </c>
    </row>
    <row r="3412" spans="1:7">
      <c r="A3412" s="6" t="s">
        <v>100</v>
      </c>
      <c r="E3412" s="6" t="str">
        <f>IF(D3412="","-",_xlfn.XLOOKUP(D3412,'TM Information'!$A:$A,'TM Information'!$D:$D,"No Match",0,1))</f>
        <v>-</v>
      </c>
      <c r="F3412" s="6" t="str">
        <f>IF(D3412="","-",_xlfn.XLOOKUP(D3412,'TM Information'!$A:$A,'TM Information'!$F:$F,"No Match",0,1))</f>
        <v>-</v>
      </c>
      <c r="G3412" s="42">
        <f t="shared" si="53"/>
        <v>0</v>
      </c>
    </row>
    <row r="3413" spans="1:7">
      <c r="A3413" s="6" t="s">
        <v>100</v>
      </c>
      <c r="E3413" s="6" t="str">
        <f>IF(D3413="","-",_xlfn.XLOOKUP(D3413,'TM Information'!$A:$A,'TM Information'!$D:$D,"No Match",0,1))</f>
        <v>-</v>
      </c>
      <c r="F3413" s="6" t="str">
        <f>IF(D3413="","-",_xlfn.XLOOKUP(D3413,'TM Information'!$A:$A,'TM Information'!$F:$F,"No Match",0,1))</f>
        <v>-</v>
      </c>
      <c r="G3413" s="42">
        <f t="shared" si="53"/>
        <v>0</v>
      </c>
    </row>
    <row r="3414" spans="1:7">
      <c r="A3414" s="6" t="s">
        <v>100</v>
      </c>
      <c r="E3414" s="6" t="str">
        <f>IF(D3414="","-",_xlfn.XLOOKUP(D3414,'TM Information'!$A:$A,'TM Information'!$D:$D,"No Match",0,1))</f>
        <v>-</v>
      </c>
      <c r="F3414" s="6" t="str">
        <f>IF(D3414="","-",_xlfn.XLOOKUP(D3414,'TM Information'!$A:$A,'TM Information'!$F:$F,"No Match",0,1))</f>
        <v>-</v>
      </c>
      <c r="G3414" s="42">
        <f t="shared" si="53"/>
        <v>0</v>
      </c>
    </row>
    <row r="3415" spans="1:7">
      <c r="A3415" s="6" t="s">
        <v>100</v>
      </c>
      <c r="E3415" s="6" t="str">
        <f>IF(D3415="","-",_xlfn.XLOOKUP(D3415,'TM Information'!$A:$A,'TM Information'!$D:$D,"No Match",0,1))</f>
        <v>-</v>
      </c>
      <c r="F3415" s="6" t="str">
        <f>IF(D3415="","-",_xlfn.XLOOKUP(D3415,'TM Information'!$A:$A,'TM Information'!$F:$F,"No Match",0,1))</f>
        <v>-</v>
      </c>
      <c r="G3415" s="42">
        <f t="shared" si="53"/>
        <v>0</v>
      </c>
    </row>
    <row r="3416" spans="1:7">
      <c r="A3416" s="6" t="s">
        <v>100</v>
      </c>
      <c r="E3416" s="6" t="str">
        <f>IF(D3416="","-",_xlfn.XLOOKUP(D3416,'TM Information'!$A:$A,'TM Information'!$D:$D,"No Match",0,1))</f>
        <v>-</v>
      </c>
      <c r="F3416" s="6" t="str">
        <f>IF(D3416="","-",_xlfn.XLOOKUP(D3416,'TM Information'!$A:$A,'TM Information'!$F:$F,"No Match",0,1))</f>
        <v>-</v>
      </c>
      <c r="G3416" s="42">
        <f t="shared" si="53"/>
        <v>0</v>
      </c>
    </row>
    <row r="3417" spans="1:7">
      <c r="A3417" s="6" t="s">
        <v>100</v>
      </c>
      <c r="E3417" s="6" t="str">
        <f>IF(D3417="","-",_xlfn.XLOOKUP(D3417,'TM Information'!$A:$A,'TM Information'!$D:$D,"No Match",0,1))</f>
        <v>-</v>
      </c>
      <c r="F3417" s="6" t="str">
        <f>IF(D3417="","-",_xlfn.XLOOKUP(D3417,'TM Information'!$A:$A,'TM Information'!$F:$F,"No Match",0,1))</f>
        <v>-</v>
      </c>
      <c r="G3417" s="42">
        <f t="shared" si="53"/>
        <v>0</v>
      </c>
    </row>
    <row r="3418" spans="1:7">
      <c r="A3418" s="6" t="s">
        <v>100</v>
      </c>
      <c r="E3418" s="6" t="str">
        <f>IF(D3418="","-",_xlfn.XLOOKUP(D3418,'TM Information'!$A:$A,'TM Information'!$D:$D,"No Match",0,1))</f>
        <v>-</v>
      </c>
      <c r="F3418" s="6" t="str">
        <f>IF(D3418="","-",_xlfn.XLOOKUP(D3418,'TM Information'!$A:$A,'TM Information'!$F:$F,"No Match",0,1))</f>
        <v>-</v>
      </c>
      <c r="G3418" s="42">
        <f t="shared" si="53"/>
        <v>0</v>
      </c>
    </row>
    <row r="3419" spans="1:7">
      <c r="A3419" s="6" t="s">
        <v>100</v>
      </c>
      <c r="E3419" s="6" t="str">
        <f>IF(D3419="","-",_xlfn.XLOOKUP(D3419,'TM Information'!$A:$A,'TM Information'!$D:$D,"No Match",0,1))</f>
        <v>-</v>
      </c>
      <c r="F3419" s="6" t="str">
        <f>IF(D3419="","-",_xlfn.XLOOKUP(D3419,'TM Information'!$A:$A,'TM Information'!$F:$F,"No Match",0,1))</f>
        <v>-</v>
      </c>
      <c r="G3419" s="42">
        <f t="shared" si="53"/>
        <v>0</v>
      </c>
    </row>
    <row r="3420" spans="1:7">
      <c r="A3420" s="6" t="s">
        <v>100</v>
      </c>
      <c r="E3420" s="6" t="str">
        <f>IF(D3420="","-",_xlfn.XLOOKUP(D3420,'TM Information'!$A:$A,'TM Information'!$D:$D,"No Match",0,1))</f>
        <v>-</v>
      </c>
      <c r="F3420" s="6" t="str">
        <f>IF(D3420="","-",_xlfn.XLOOKUP(D3420,'TM Information'!$A:$A,'TM Information'!$F:$F,"No Match",0,1))</f>
        <v>-</v>
      </c>
      <c r="G3420" s="42">
        <f t="shared" si="53"/>
        <v>0</v>
      </c>
    </row>
    <row r="3421" spans="1:7">
      <c r="A3421" s="6" t="s">
        <v>100</v>
      </c>
      <c r="E3421" s="6" t="str">
        <f>IF(D3421="","-",_xlfn.XLOOKUP(D3421,'TM Information'!$A:$A,'TM Information'!$D:$D,"No Match",0,1))</f>
        <v>-</v>
      </c>
      <c r="F3421" s="6" t="str">
        <f>IF(D3421="","-",_xlfn.XLOOKUP(D3421,'TM Information'!$A:$A,'TM Information'!$F:$F,"No Match",0,1))</f>
        <v>-</v>
      </c>
      <c r="G3421" s="42">
        <f t="shared" si="53"/>
        <v>0</v>
      </c>
    </row>
    <row r="3422" spans="1:7">
      <c r="A3422" s="6" t="s">
        <v>100</v>
      </c>
      <c r="E3422" s="6" t="str">
        <f>IF(D3422="","-",_xlfn.XLOOKUP(D3422,'TM Information'!$A:$A,'TM Information'!$D:$D,"No Match",0,1))</f>
        <v>-</v>
      </c>
      <c r="F3422" s="6" t="str">
        <f>IF(D3422="","-",_xlfn.XLOOKUP(D3422,'TM Information'!$A:$A,'TM Information'!$F:$F,"No Match",0,1))</f>
        <v>-</v>
      </c>
      <c r="G3422" s="42">
        <f t="shared" si="53"/>
        <v>0</v>
      </c>
    </row>
    <row r="3423" spans="1:7">
      <c r="A3423" s="6" t="s">
        <v>100</v>
      </c>
      <c r="E3423" s="6" t="str">
        <f>IF(D3423="","-",_xlfn.XLOOKUP(D3423,'TM Information'!$A:$A,'TM Information'!$D:$D,"No Match",0,1))</f>
        <v>-</v>
      </c>
      <c r="F3423" s="6" t="str">
        <f>IF(D3423="","-",_xlfn.XLOOKUP(D3423,'TM Information'!$A:$A,'TM Information'!$F:$F,"No Match",0,1))</f>
        <v>-</v>
      </c>
      <c r="G3423" s="42">
        <f t="shared" si="53"/>
        <v>0</v>
      </c>
    </row>
    <row r="3424" spans="1:7">
      <c r="A3424" s="6" t="s">
        <v>100</v>
      </c>
      <c r="E3424" s="6" t="str">
        <f>IF(D3424="","-",_xlfn.XLOOKUP(D3424,'TM Information'!$A:$A,'TM Information'!$D:$D,"No Match",0,1))</f>
        <v>-</v>
      </c>
      <c r="F3424" s="6" t="str">
        <f>IF(D3424="","-",_xlfn.XLOOKUP(D3424,'TM Information'!$A:$A,'TM Information'!$F:$F,"No Match",0,1))</f>
        <v>-</v>
      </c>
      <c r="G3424" s="42">
        <f t="shared" si="53"/>
        <v>0</v>
      </c>
    </row>
    <row r="3425" spans="1:7">
      <c r="A3425" s="6" t="s">
        <v>100</v>
      </c>
      <c r="E3425" s="6" t="str">
        <f>IF(D3425="","-",_xlfn.XLOOKUP(D3425,'TM Information'!$A:$A,'TM Information'!$D:$D,"No Match",0,1))</f>
        <v>-</v>
      </c>
      <c r="F3425" s="6" t="str">
        <f>IF(D3425="","-",_xlfn.XLOOKUP(D3425,'TM Information'!$A:$A,'TM Information'!$F:$F,"No Match",0,1))</f>
        <v>-</v>
      </c>
      <c r="G3425" s="42">
        <f t="shared" si="53"/>
        <v>0</v>
      </c>
    </row>
    <row r="3426" spans="1:7">
      <c r="A3426" s="6" t="s">
        <v>100</v>
      </c>
      <c r="E3426" s="6" t="str">
        <f>IF(D3426="","-",_xlfn.XLOOKUP(D3426,'TM Information'!$A:$A,'TM Information'!$D:$D,"No Match",0,1))</f>
        <v>-</v>
      </c>
      <c r="F3426" s="6" t="str">
        <f>IF(D3426="","-",_xlfn.XLOOKUP(D3426,'TM Information'!$A:$A,'TM Information'!$F:$F,"No Match",0,1))</f>
        <v>-</v>
      </c>
      <c r="G3426" s="42">
        <f t="shared" si="53"/>
        <v>0</v>
      </c>
    </row>
    <row r="3427" spans="1:7">
      <c r="A3427" s="6" t="s">
        <v>100</v>
      </c>
      <c r="E3427" s="6" t="str">
        <f>IF(D3427="","-",_xlfn.XLOOKUP(D3427,'TM Information'!$A:$A,'TM Information'!$D:$D,"No Match",0,1))</f>
        <v>-</v>
      </c>
      <c r="F3427" s="6" t="str">
        <f>IF(D3427="","-",_xlfn.XLOOKUP(D3427,'TM Information'!$A:$A,'TM Information'!$F:$F,"No Match",0,1))</f>
        <v>-</v>
      </c>
      <c r="G3427" s="42">
        <f t="shared" si="53"/>
        <v>0</v>
      </c>
    </row>
    <row r="3428" spans="1:7">
      <c r="A3428" s="6" t="s">
        <v>100</v>
      </c>
      <c r="E3428" s="6" t="str">
        <f>IF(D3428="","-",_xlfn.XLOOKUP(D3428,'TM Information'!$A:$A,'TM Information'!$D:$D,"No Match",0,1))</f>
        <v>-</v>
      </c>
      <c r="F3428" s="6" t="str">
        <f>IF(D3428="","-",_xlfn.XLOOKUP(D3428,'TM Information'!$A:$A,'TM Information'!$F:$F,"No Match",0,1))</f>
        <v>-</v>
      </c>
      <c r="G3428" s="42">
        <f t="shared" si="53"/>
        <v>0</v>
      </c>
    </row>
    <row r="3429" spans="1:7">
      <c r="A3429" s="6" t="s">
        <v>100</v>
      </c>
      <c r="E3429" s="6" t="str">
        <f>IF(D3429="","-",_xlfn.XLOOKUP(D3429,'TM Information'!$A:$A,'TM Information'!$D:$D,"No Match",0,1))</f>
        <v>-</v>
      </c>
      <c r="F3429" s="6" t="str">
        <f>IF(D3429="","-",_xlfn.XLOOKUP(D3429,'TM Information'!$A:$A,'TM Information'!$F:$F,"No Match",0,1))</f>
        <v>-</v>
      </c>
      <c r="G3429" s="42">
        <f t="shared" si="53"/>
        <v>0</v>
      </c>
    </row>
    <row r="3430" spans="1:7">
      <c r="A3430" s="6" t="s">
        <v>100</v>
      </c>
      <c r="E3430" s="6" t="str">
        <f>IF(D3430="","-",_xlfn.XLOOKUP(D3430,'TM Information'!$A:$A,'TM Information'!$D:$D,"No Match",0,1))</f>
        <v>-</v>
      </c>
      <c r="F3430" s="6" t="str">
        <f>IF(D3430="","-",_xlfn.XLOOKUP(D3430,'TM Information'!$A:$A,'TM Information'!$F:$F,"No Match",0,1))</f>
        <v>-</v>
      </c>
      <c r="G3430" s="42">
        <f t="shared" si="53"/>
        <v>0</v>
      </c>
    </row>
    <row r="3431" spans="1:7">
      <c r="A3431" s="6" t="s">
        <v>100</v>
      </c>
      <c r="E3431" s="6" t="str">
        <f>IF(D3431="","-",_xlfn.XLOOKUP(D3431,'TM Information'!$A:$A,'TM Information'!$D:$D,"No Match",0,1))</f>
        <v>-</v>
      </c>
      <c r="F3431" s="6" t="str">
        <f>IF(D3431="","-",_xlfn.XLOOKUP(D3431,'TM Information'!$A:$A,'TM Information'!$F:$F,"No Match",0,1))</f>
        <v>-</v>
      </c>
      <c r="G3431" s="42">
        <f t="shared" si="53"/>
        <v>0</v>
      </c>
    </row>
    <row r="3432" spans="1:7">
      <c r="A3432" s="6" t="s">
        <v>100</v>
      </c>
      <c r="E3432" s="6" t="str">
        <f>IF(D3432="","-",_xlfn.XLOOKUP(D3432,'TM Information'!$A:$A,'TM Information'!$D:$D,"No Match",0,1))</f>
        <v>-</v>
      </c>
      <c r="F3432" s="6" t="str">
        <f>IF(D3432="","-",_xlfn.XLOOKUP(D3432,'TM Information'!$A:$A,'TM Information'!$F:$F,"No Match",0,1))</f>
        <v>-</v>
      </c>
      <c r="G3432" s="42">
        <f t="shared" si="53"/>
        <v>0</v>
      </c>
    </row>
    <row r="3433" spans="1:7">
      <c r="A3433" s="6" t="s">
        <v>100</v>
      </c>
      <c r="E3433" s="6" t="str">
        <f>IF(D3433="","-",_xlfn.XLOOKUP(D3433,'TM Information'!$A:$A,'TM Information'!$D:$D,"No Match",0,1))</f>
        <v>-</v>
      </c>
      <c r="F3433" s="6" t="str">
        <f>IF(D3433="","-",_xlfn.XLOOKUP(D3433,'TM Information'!$A:$A,'TM Information'!$F:$F,"No Match",0,1))</f>
        <v>-</v>
      </c>
      <c r="G3433" s="42">
        <f t="shared" si="53"/>
        <v>0</v>
      </c>
    </row>
    <row r="3434" spans="1:7">
      <c r="A3434" s="6" t="s">
        <v>100</v>
      </c>
      <c r="E3434" s="6" t="str">
        <f>IF(D3434="","-",_xlfn.XLOOKUP(D3434,'TM Information'!$A:$A,'TM Information'!$D:$D,"No Match",0,1))</f>
        <v>-</v>
      </c>
      <c r="F3434" s="6" t="str">
        <f>IF(D3434="","-",_xlfn.XLOOKUP(D3434,'TM Information'!$A:$A,'TM Information'!$F:$F,"No Match",0,1))</f>
        <v>-</v>
      </c>
      <c r="G3434" s="42">
        <f t="shared" si="53"/>
        <v>0</v>
      </c>
    </row>
    <row r="3435" spans="1:7">
      <c r="A3435" s="6" t="s">
        <v>100</v>
      </c>
      <c r="E3435" s="6" t="str">
        <f>IF(D3435="","-",_xlfn.XLOOKUP(D3435,'TM Information'!$A:$A,'TM Information'!$D:$D,"No Match",0,1))</f>
        <v>-</v>
      </c>
      <c r="F3435" s="6" t="str">
        <f>IF(D3435="","-",_xlfn.XLOOKUP(D3435,'TM Information'!$A:$A,'TM Information'!$F:$F,"No Match",0,1))</f>
        <v>-</v>
      </c>
      <c r="G3435" s="42">
        <f t="shared" si="53"/>
        <v>0</v>
      </c>
    </row>
    <row r="3436" spans="1:7">
      <c r="A3436" s="6" t="s">
        <v>100</v>
      </c>
      <c r="E3436" s="6" t="str">
        <f>IF(D3436="","-",_xlfn.XLOOKUP(D3436,'TM Information'!$A:$A,'TM Information'!$D:$D,"No Match",0,1))</f>
        <v>-</v>
      </c>
      <c r="F3436" s="6" t="str">
        <f>IF(D3436="","-",_xlfn.XLOOKUP(D3436,'TM Information'!$A:$A,'TM Information'!$F:$F,"No Match",0,1))</f>
        <v>-</v>
      </c>
      <c r="G3436" s="42">
        <f t="shared" si="53"/>
        <v>0</v>
      </c>
    </row>
    <row r="3437" spans="1:7">
      <c r="A3437" s="6" t="s">
        <v>100</v>
      </c>
      <c r="E3437" s="6" t="str">
        <f>IF(D3437="","-",_xlfn.XLOOKUP(D3437,'TM Information'!$A:$A,'TM Information'!$D:$D,"No Match",0,1))</f>
        <v>-</v>
      </c>
      <c r="F3437" s="6" t="str">
        <f>IF(D3437="","-",_xlfn.XLOOKUP(D3437,'TM Information'!$A:$A,'TM Information'!$F:$F,"No Match",0,1))</f>
        <v>-</v>
      </c>
      <c r="G3437" s="42">
        <f t="shared" si="53"/>
        <v>0</v>
      </c>
    </row>
    <row r="3438" spans="1:7">
      <c r="A3438" s="6" t="s">
        <v>100</v>
      </c>
      <c r="E3438" s="6" t="str">
        <f>IF(D3438="","-",_xlfn.XLOOKUP(D3438,'TM Information'!$A:$A,'TM Information'!$D:$D,"No Match",0,1))</f>
        <v>-</v>
      </c>
      <c r="F3438" s="6" t="str">
        <f>IF(D3438="","-",_xlfn.XLOOKUP(D3438,'TM Information'!$A:$A,'TM Information'!$F:$F,"No Match",0,1))</f>
        <v>-</v>
      </c>
      <c r="G3438" s="42">
        <f t="shared" ref="G3438:G3501" si="54">COUNTIF(D:D,D3438)</f>
        <v>0</v>
      </c>
    </row>
    <row r="3439" spans="1:7">
      <c r="A3439" s="6" t="s">
        <v>100</v>
      </c>
      <c r="E3439" s="6" t="str">
        <f>IF(D3439="","-",_xlfn.XLOOKUP(D3439,'TM Information'!$A:$A,'TM Information'!$D:$D,"No Match",0,1))</f>
        <v>-</v>
      </c>
      <c r="F3439" s="6" t="str">
        <f>IF(D3439="","-",_xlfn.XLOOKUP(D3439,'TM Information'!$A:$A,'TM Information'!$F:$F,"No Match",0,1))</f>
        <v>-</v>
      </c>
      <c r="G3439" s="42">
        <f t="shared" si="54"/>
        <v>0</v>
      </c>
    </row>
    <row r="3440" spans="1:7">
      <c r="A3440" s="6" t="s">
        <v>100</v>
      </c>
      <c r="E3440" s="6" t="str">
        <f>IF(D3440="","-",_xlfn.XLOOKUP(D3440,'TM Information'!$A:$A,'TM Information'!$D:$D,"No Match",0,1))</f>
        <v>-</v>
      </c>
      <c r="F3440" s="6" t="str">
        <f>IF(D3440="","-",_xlfn.XLOOKUP(D3440,'TM Information'!$A:$A,'TM Information'!$F:$F,"No Match",0,1))</f>
        <v>-</v>
      </c>
      <c r="G3440" s="42">
        <f t="shared" si="54"/>
        <v>0</v>
      </c>
    </row>
    <row r="3441" spans="1:7">
      <c r="A3441" s="6" t="s">
        <v>100</v>
      </c>
      <c r="E3441" s="6" t="str">
        <f>IF(D3441="","-",_xlfn.XLOOKUP(D3441,'TM Information'!$A:$A,'TM Information'!$D:$D,"No Match",0,1))</f>
        <v>-</v>
      </c>
      <c r="F3441" s="6" t="str">
        <f>IF(D3441="","-",_xlfn.XLOOKUP(D3441,'TM Information'!$A:$A,'TM Information'!$F:$F,"No Match",0,1))</f>
        <v>-</v>
      </c>
      <c r="G3441" s="42">
        <f t="shared" si="54"/>
        <v>0</v>
      </c>
    </row>
    <row r="3442" spans="1:7">
      <c r="A3442" s="6" t="s">
        <v>100</v>
      </c>
      <c r="E3442" s="6" t="str">
        <f>IF(D3442="","-",_xlfn.XLOOKUP(D3442,'TM Information'!$A:$A,'TM Information'!$D:$D,"No Match",0,1))</f>
        <v>-</v>
      </c>
      <c r="F3442" s="6" t="str">
        <f>IF(D3442="","-",_xlfn.XLOOKUP(D3442,'TM Information'!$A:$A,'TM Information'!$F:$F,"No Match",0,1))</f>
        <v>-</v>
      </c>
      <c r="G3442" s="42">
        <f t="shared" si="54"/>
        <v>0</v>
      </c>
    </row>
    <row r="3443" spans="1:7">
      <c r="A3443" s="6" t="s">
        <v>100</v>
      </c>
      <c r="E3443" s="6" t="str">
        <f>IF(D3443="","-",_xlfn.XLOOKUP(D3443,'TM Information'!$A:$A,'TM Information'!$D:$D,"No Match",0,1))</f>
        <v>-</v>
      </c>
      <c r="F3443" s="6" t="str">
        <f>IF(D3443="","-",_xlfn.XLOOKUP(D3443,'TM Information'!$A:$A,'TM Information'!$F:$F,"No Match",0,1))</f>
        <v>-</v>
      </c>
      <c r="G3443" s="42">
        <f t="shared" si="54"/>
        <v>0</v>
      </c>
    </row>
    <row r="3444" spans="1:7">
      <c r="A3444" s="6" t="s">
        <v>100</v>
      </c>
      <c r="E3444" s="6" t="str">
        <f>IF(D3444="","-",_xlfn.XLOOKUP(D3444,'TM Information'!$A:$A,'TM Information'!$D:$D,"No Match",0,1))</f>
        <v>-</v>
      </c>
      <c r="F3444" s="6" t="str">
        <f>IF(D3444="","-",_xlfn.XLOOKUP(D3444,'TM Information'!$A:$A,'TM Information'!$F:$F,"No Match",0,1))</f>
        <v>-</v>
      </c>
      <c r="G3444" s="42">
        <f t="shared" si="54"/>
        <v>0</v>
      </c>
    </row>
    <row r="3445" spans="1:7">
      <c r="A3445" s="6" t="s">
        <v>100</v>
      </c>
      <c r="E3445" s="6" t="str">
        <f>IF(D3445="","-",_xlfn.XLOOKUP(D3445,'TM Information'!$A:$A,'TM Information'!$D:$D,"No Match",0,1))</f>
        <v>-</v>
      </c>
      <c r="F3445" s="6" t="str">
        <f>IF(D3445="","-",_xlfn.XLOOKUP(D3445,'TM Information'!$A:$A,'TM Information'!$F:$F,"No Match",0,1))</f>
        <v>-</v>
      </c>
      <c r="G3445" s="42">
        <f t="shared" si="54"/>
        <v>0</v>
      </c>
    </row>
    <row r="3446" spans="1:7">
      <c r="A3446" s="6" t="s">
        <v>100</v>
      </c>
      <c r="E3446" s="6" t="str">
        <f>IF(D3446="","-",_xlfn.XLOOKUP(D3446,'TM Information'!$A:$A,'TM Information'!$D:$D,"No Match",0,1))</f>
        <v>-</v>
      </c>
      <c r="F3446" s="6" t="str">
        <f>IF(D3446="","-",_xlfn.XLOOKUP(D3446,'TM Information'!$A:$A,'TM Information'!$F:$F,"No Match",0,1))</f>
        <v>-</v>
      </c>
      <c r="G3446" s="42">
        <f t="shared" si="54"/>
        <v>0</v>
      </c>
    </row>
    <row r="3447" spans="1:7">
      <c r="A3447" s="6" t="s">
        <v>100</v>
      </c>
      <c r="E3447" s="6" t="str">
        <f>IF(D3447="","-",_xlfn.XLOOKUP(D3447,'TM Information'!$A:$A,'TM Information'!$D:$D,"No Match",0,1))</f>
        <v>-</v>
      </c>
      <c r="F3447" s="6" t="str">
        <f>IF(D3447="","-",_xlfn.XLOOKUP(D3447,'TM Information'!$A:$A,'TM Information'!$F:$F,"No Match",0,1))</f>
        <v>-</v>
      </c>
      <c r="G3447" s="42">
        <f t="shared" si="54"/>
        <v>0</v>
      </c>
    </row>
    <row r="3448" spans="1:7">
      <c r="A3448" s="6" t="s">
        <v>100</v>
      </c>
      <c r="E3448" s="6" t="str">
        <f>IF(D3448="","-",_xlfn.XLOOKUP(D3448,'TM Information'!$A:$A,'TM Information'!$D:$D,"No Match",0,1))</f>
        <v>-</v>
      </c>
      <c r="F3448" s="6" t="str">
        <f>IF(D3448="","-",_xlfn.XLOOKUP(D3448,'TM Information'!$A:$A,'TM Information'!$F:$F,"No Match",0,1))</f>
        <v>-</v>
      </c>
      <c r="G3448" s="42">
        <f t="shared" si="54"/>
        <v>0</v>
      </c>
    </row>
    <row r="3449" spans="1:7">
      <c r="A3449" s="6" t="s">
        <v>100</v>
      </c>
      <c r="E3449" s="6" t="str">
        <f>IF(D3449="","-",_xlfn.XLOOKUP(D3449,'TM Information'!$A:$A,'TM Information'!$D:$D,"No Match",0,1))</f>
        <v>-</v>
      </c>
      <c r="F3449" s="6" t="str">
        <f>IF(D3449="","-",_xlfn.XLOOKUP(D3449,'TM Information'!$A:$A,'TM Information'!$F:$F,"No Match",0,1))</f>
        <v>-</v>
      </c>
      <c r="G3449" s="42">
        <f t="shared" si="54"/>
        <v>0</v>
      </c>
    </row>
    <row r="3450" spans="1:7">
      <c r="A3450" s="6" t="s">
        <v>100</v>
      </c>
      <c r="E3450" s="6" t="str">
        <f>IF(D3450="","-",_xlfn.XLOOKUP(D3450,'TM Information'!$A:$A,'TM Information'!$D:$D,"No Match",0,1))</f>
        <v>-</v>
      </c>
      <c r="F3450" s="6" t="str">
        <f>IF(D3450="","-",_xlfn.XLOOKUP(D3450,'TM Information'!$A:$A,'TM Information'!$F:$F,"No Match",0,1))</f>
        <v>-</v>
      </c>
      <c r="G3450" s="42">
        <f t="shared" si="54"/>
        <v>0</v>
      </c>
    </row>
    <row r="3451" spans="1:7">
      <c r="A3451" s="6" t="s">
        <v>100</v>
      </c>
      <c r="E3451" s="6" t="str">
        <f>IF(D3451="","-",_xlfn.XLOOKUP(D3451,'TM Information'!$A:$A,'TM Information'!$D:$D,"No Match",0,1))</f>
        <v>-</v>
      </c>
      <c r="F3451" s="6" t="str">
        <f>IF(D3451="","-",_xlfn.XLOOKUP(D3451,'TM Information'!$A:$A,'TM Information'!$F:$F,"No Match",0,1))</f>
        <v>-</v>
      </c>
      <c r="G3451" s="42">
        <f t="shared" si="54"/>
        <v>0</v>
      </c>
    </row>
    <row r="3452" spans="1:7">
      <c r="A3452" s="6" t="s">
        <v>100</v>
      </c>
      <c r="E3452" s="6" t="str">
        <f>IF(D3452="","-",_xlfn.XLOOKUP(D3452,'TM Information'!$A:$A,'TM Information'!$D:$D,"No Match",0,1))</f>
        <v>-</v>
      </c>
      <c r="F3452" s="6" t="str">
        <f>IF(D3452="","-",_xlfn.XLOOKUP(D3452,'TM Information'!$A:$A,'TM Information'!$F:$F,"No Match",0,1))</f>
        <v>-</v>
      </c>
      <c r="G3452" s="42">
        <f t="shared" si="54"/>
        <v>0</v>
      </c>
    </row>
    <row r="3453" spans="1:7">
      <c r="A3453" s="6" t="s">
        <v>100</v>
      </c>
      <c r="E3453" s="6" t="str">
        <f>IF(D3453="","-",_xlfn.XLOOKUP(D3453,'TM Information'!$A:$A,'TM Information'!$D:$D,"No Match",0,1))</f>
        <v>-</v>
      </c>
      <c r="F3453" s="6" t="str">
        <f>IF(D3453="","-",_xlfn.XLOOKUP(D3453,'TM Information'!$A:$A,'TM Information'!$F:$F,"No Match",0,1))</f>
        <v>-</v>
      </c>
      <c r="G3453" s="42">
        <f t="shared" si="54"/>
        <v>0</v>
      </c>
    </row>
    <row r="3454" spans="1:7">
      <c r="A3454" s="6" t="s">
        <v>100</v>
      </c>
      <c r="E3454" s="6" t="str">
        <f>IF(D3454="","-",_xlfn.XLOOKUP(D3454,'TM Information'!$A:$A,'TM Information'!$D:$D,"No Match",0,1))</f>
        <v>-</v>
      </c>
      <c r="F3454" s="6" t="str">
        <f>IF(D3454="","-",_xlfn.XLOOKUP(D3454,'TM Information'!$A:$A,'TM Information'!$F:$F,"No Match",0,1))</f>
        <v>-</v>
      </c>
      <c r="G3454" s="42">
        <f t="shared" si="54"/>
        <v>0</v>
      </c>
    </row>
    <row r="3455" spans="1:7">
      <c r="A3455" s="6" t="s">
        <v>100</v>
      </c>
      <c r="E3455" s="6" t="str">
        <f>IF(D3455="","-",_xlfn.XLOOKUP(D3455,'TM Information'!$A:$A,'TM Information'!$D:$D,"No Match",0,1))</f>
        <v>-</v>
      </c>
      <c r="F3455" s="6" t="str">
        <f>IF(D3455="","-",_xlfn.XLOOKUP(D3455,'TM Information'!$A:$A,'TM Information'!$F:$F,"No Match",0,1))</f>
        <v>-</v>
      </c>
      <c r="G3455" s="42">
        <f t="shared" si="54"/>
        <v>0</v>
      </c>
    </row>
    <row r="3456" spans="1:7">
      <c r="A3456" s="6" t="s">
        <v>100</v>
      </c>
      <c r="E3456" s="6" t="str">
        <f>IF(D3456="","-",_xlfn.XLOOKUP(D3456,'TM Information'!$A:$A,'TM Information'!$D:$D,"No Match",0,1))</f>
        <v>-</v>
      </c>
      <c r="F3456" s="6" t="str">
        <f>IF(D3456="","-",_xlfn.XLOOKUP(D3456,'TM Information'!$A:$A,'TM Information'!$F:$F,"No Match",0,1))</f>
        <v>-</v>
      </c>
      <c r="G3456" s="42">
        <f t="shared" si="54"/>
        <v>0</v>
      </c>
    </row>
    <row r="3457" spans="1:7">
      <c r="A3457" s="6" t="s">
        <v>100</v>
      </c>
      <c r="E3457" s="6" t="str">
        <f>IF(D3457="","-",_xlfn.XLOOKUP(D3457,'TM Information'!$A:$A,'TM Information'!$D:$D,"No Match",0,1))</f>
        <v>-</v>
      </c>
      <c r="F3457" s="6" t="str">
        <f>IF(D3457="","-",_xlfn.XLOOKUP(D3457,'TM Information'!$A:$A,'TM Information'!$F:$F,"No Match",0,1))</f>
        <v>-</v>
      </c>
      <c r="G3457" s="42">
        <f t="shared" si="54"/>
        <v>0</v>
      </c>
    </row>
    <row r="3458" spans="1:7">
      <c r="A3458" s="6" t="s">
        <v>100</v>
      </c>
      <c r="E3458" s="6" t="str">
        <f>IF(D3458="","-",_xlfn.XLOOKUP(D3458,'TM Information'!$A:$A,'TM Information'!$D:$D,"No Match",0,1))</f>
        <v>-</v>
      </c>
      <c r="F3458" s="6" t="str">
        <f>IF(D3458="","-",_xlfn.XLOOKUP(D3458,'TM Information'!$A:$A,'TM Information'!$F:$F,"No Match",0,1))</f>
        <v>-</v>
      </c>
      <c r="G3458" s="42">
        <f t="shared" si="54"/>
        <v>0</v>
      </c>
    </row>
    <row r="3459" spans="1:7">
      <c r="A3459" s="6" t="s">
        <v>100</v>
      </c>
      <c r="E3459" s="6" t="str">
        <f>IF(D3459="","-",_xlfn.XLOOKUP(D3459,'TM Information'!$A:$A,'TM Information'!$D:$D,"No Match",0,1))</f>
        <v>-</v>
      </c>
      <c r="F3459" s="6" t="str">
        <f>IF(D3459="","-",_xlfn.XLOOKUP(D3459,'TM Information'!$A:$A,'TM Information'!$F:$F,"No Match",0,1))</f>
        <v>-</v>
      </c>
      <c r="G3459" s="42">
        <f t="shared" si="54"/>
        <v>0</v>
      </c>
    </row>
    <row r="3460" spans="1:7">
      <c r="A3460" s="6" t="s">
        <v>100</v>
      </c>
      <c r="E3460" s="6" t="str">
        <f>IF(D3460="","-",_xlfn.XLOOKUP(D3460,'TM Information'!$A:$A,'TM Information'!$D:$D,"No Match",0,1))</f>
        <v>-</v>
      </c>
      <c r="F3460" s="6" t="str">
        <f>IF(D3460="","-",_xlfn.XLOOKUP(D3460,'TM Information'!$A:$A,'TM Information'!$F:$F,"No Match",0,1))</f>
        <v>-</v>
      </c>
      <c r="G3460" s="42">
        <f t="shared" si="54"/>
        <v>0</v>
      </c>
    </row>
    <row r="3461" spans="1:7">
      <c r="A3461" s="6" t="s">
        <v>100</v>
      </c>
      <c r="E3461" s="6" t="str">
        <f>IF(D3461="","-",_xlfn.XLOOKUP(D3461,'TM Information'!$A:$A,'TM Information'!$D:$D,"No Match",0,1))</f>
        <v>-</v>
      </c>
      <c r="F3461" s="6" t="str">
        <f>IF(D3461="","-",_xlfn.XLOOKUP(D3461,'TM Information'!$A:$A,'TM Information'!$F:$F,"No Match",0,1))</f>
        <v>-</v>
      </c>
      <c r="G3461" s="42">
        <f t="shared" si="54"/>
        <v>0</v>
      </c>
    </row>
    <row r="3462" spans="1:7">
      <c r="A3462" s="6" t="s">
        <v>100</v>
      </c>
      <c r="E3462" s="6" t="str">
        <f>IF(D3462="","-",_xlfn.XLOOKUP(D3462,'TM Information'!$A:$A,'TM Information'!$D:$D,"No Match",0,1))</f>
        <v>-</v>
      </c>
      <c r="F3462" s="6" t="str">
        <f>IF(D3462="","-",_xlfn.XLOOKUP(D3462,'TM Information'!$A:$A,'TM Information'!$F:$F,"No Match",0,1))</f>
        <v>-</v>
      </c>
      <c r="G3462" s="42">
        <f t="shared" si="54"/>
        <v>0</v>
      </c>
    </row>
    <row r="3463" spans="1:7">
      <c r="A3463" s="6" t="s">
        <v>100</v>
      </c>
      <c r="E3463" s="6" t="str">
        <f>IF(D3463="","-",_xlfn.XLOOKUP(D3463,'TM Information'!$A:$A,'TM Information'!$D:$D,"No Match",0,1))</f>
        <v>-</v>
      </c>
      <c r="F3463" s="6" t="str">
        <f>IF(D3463="","-",_xlfn.XLOOKUP(D3463,'TM Information'!$A:$A,'TM Information'!$F:$F,"No Match",0,1))</f>
        <v>-</v>
      </c>
      <c r="G3463" s="42">
        <f t="shared" si="54"/>
        <v>0</v>
      </c>
    </row>
    <row r="3464" spans="1:7">
      <c r="A3464" s="6" t="s">
        <v>100</v>
      </c>
      <c r="E3464" s="6" t="str">
        <f>IF(D3464="","-",_xlfn.XLOOKUP(D3464,'TM Information'!$A:$A,'TM Information'!$D:$D,"No Match",0,1))</f>
        <v>-</v>
      </c>
      <c r="F3464" s="6" t="str">
        <f>IF(D3464="","-",_xlfn.XLOOKUP(D3464,'TM Information'!$A:$A,'TM Information'!$F:$F,"No Match",0,1))</f>
        <v>-</v>
      </c>
      <c r="G3464" s="42">
        <f t="shared" si="54"/>
        <v>0</v>
      </c>
    </row>
    <row r="3465" spans="1:7">
      <c r="A3465" s="6" t="s">
        <v>100</v>
      </c>
      <c r="E3465" s="6" t="str">
        <f>IF(D3465="","-",_xlfn.XLOOKUP(D3465,'TM Information'!$A:$A,'TM Information'!$D:$D,"No Match",0,1))</f>
        <v>-</v>
      </c>
      <c r="F3465" s="6" t="str">
        <f>IF(D3465="","-",_xlfn.XLOOKUP(D3465,'TM Information'!$A:$A,'TM Information'!$F:$F,"No Match",0,1))</f>
        <v>-</v>
      </c>
      <c r="G3465" s="42">
        <f t="shared" si="54"/>
        <v>0</v>
      </c>
    </row>
    <row r="3466" spans="1:7">
      <c r="A3466" s="6" t="s">
        <v>100</v>
      </c>
      <c r="E3466" s="6" t="str">
        <f>IF(D3466="","-",_xlfn.XLOOKUP(D3466,'TM Information'!$A:$A,'TM Information'!$D:$D,"No Match",0,1))</f>
        <v>-</v>
      </c>
      <c r="F3466" s="6" t="str">
        <f>IF(D3466="","-",_xlfn.XLOOKUP(D3466,'TM Information'!$A:$A,'TM Information'!$F:$F,"No Match",0,1))</f>
        <v>-</v>
      </c>
      <c r="G3466" s="42">
        <f t="shared" si="54"/>
        <v>0</v>
      </c>
    </row>
    <row r="3467" spans="1:7">
      <c r="A3467" s="6" t="s">
        <v>100</v>
      </c>
      <c r="E3467" s="6" t="str">
        <f>IF(D3467="","-",_xlfn.XLOOKUP(D3467,'TM Information'!$A:$A,'TM Information'!$D:$D,"No Match",0,1))</f>
        <v>-</v>
      </c>
      <c r="F3467" s="6" t="str">
        <f>IF(D3467="","-",_xlfn.XLOOKUP(D3467,'TM Information'!$A:$A,'TM Information'!$F:$F,"No Match",0,1))</f>
        <v>-</v>
      </c>
      <c r="G3467" s="42">
        <f t="shared" si="54"/>
        <v>0</v>
      </c>
    </row>
    <row r="3468" spans="1:7">
      <c r="A3468" s="6" t="s">
        <v>100</v>
      </c>
      <c r="E3468" s="6" t="str">
        <f>IF(D3468="","-",_xlfn.XLOOKUP(D3468,'TM Information'!$A:$A,'TM Information'!$D:$D,"No Match",0,1))</f>
        <v>-</v>
      </c>
      <c r="F3468" s="6" t="str">
        <f>IF(D3468="","-",_xlfn.XLOOKUP(D3468,'TM Information'!$A:$A,'TM Information'!$F:$F,"No Match",0,1))</f>
        <v>-</v>
      </c>
      <c r="G3468" s="42">
        <f t="shared" si="54"/>
        <v>0</v>
      </c>
    </row>
    <row r="3469" spans="1:7">
      <c r="A3469" s="6" t="s">
        <v>100</v>
      </c>
      <c r="E3469" s="6" t="str">
        <f>IF(D3469="","-",_xlfn.XLOOKUP(D3469,'TM Information'!$A:$A,'TM Information'!$D:$D,"No Match",0,1))</f>
        <v>-</v>
      </c>
      <c r="F3469" s="6" t="str">
        <f>IF(D3469="","-",_xlfn.XLOOKUP(D3469,'TM Information'!$A:$A,'TM Information'!$F:$F,"No Match",0,1))</f>
        <v>-</v>
      </c>
      <c r="G3469" s="42">
        <f t="shared" si="54"/>
        <v>0</v>
      </c>
    </row>
    <row r="3470" spans="1:7">
      <c r="A3470" s="6" t="s">
        <v>100</v>
      </c>
      <c r="E3470" s="6" t="str">
        <f>IF(D3470="","-",_xlfn.XLOOKUP(D3470,'TM Information'!$A:$A,'TM Information'!$D:$D,"No Match",0,1))</f>
        <v>-</v>
      </c>
      <c r="F3470" s="6" t="str">
        <f>IF(D3470="","-",_xlfn.XLOOKUP(D3470,'TM Information'!$A:$A,'TM Information'!$F:$F,"No Match",0,1))</f>
        <v>-</v>
      </c>
      <c r="G3470" s="42">
        <f t="shared" si="54"/>
        <v>0</v>
      </c>
    </row>
    <row r="3471" spans="1:7">
      <c r="A3471" s="6" t="s">
        <v>100</v>
      </c>
      <c r="E3471" s="6" t="str">
        <f>IF(D3471="","-",_xlfn.XLOOKUP(D3471,'TM Information'!$A:$A,'TM Information'!$D:$D,"No Match",0,1))</f>
        <v>-</v>
      </c>
      <c r="F3471" s="6" t="str">
        <f>IF(D3471="","-",_xlfn.XLOOKUP(D3471,'TM Information'!$A:$A,'TM Information'!$F:$F,"No Match",0,1))</f>
        <v>-</v>
      </c>
      <c r="G3471" s="42">
        <f t="shared" si="54"/>
        <v>0</v>
      </c>
    </row>
    <row r="3472" spans="1:7">
      <c r="A3472" s="6" t="s">
        <v>100</v>
      </c>
      <c r="E3472" s="6" t="str">
        <f>IF(D3472="","-",_xlfn.XLOOKUP(D3472,'TM Information'!$A:$A,'TM Information'!$D:$D,"No Match",0,1))</f>
        <v>-</v>
      </c>
      <c r="F3472" s="6" t="str">
        <f>IF(D3472="","-",_xlfn.XLOOKUP(D3472,'TM Information'!$A:$A,'TM Information'!$F:$F,"No Match",0,1))</f>
        <v>-</v>
      </c>
      <c r="G3472" s="42">
        <f t="shared" si="54"/>
        <v>0</v>
      </c>
    </row>
    <row r="3473" spans="1:7">
      <c r="A3473" s="6" t="s">
        <v>100</v>
      </c>
      <c r="E3473" s="6" t="str">
        <f>IF(D3473="","-",_xlfn.XLOOKUP(D3473,'TM Information'!$A:$A,'TM Information'!$D:$D,"No Match",0,1))</f>
        <v>-</v>
      </c>
      <c r="F3473" s="6" t="str">
        <f>IF(D3473="","-",_xlfn.XLOOKUP(D3473,'TM Information'!$A:$A,'TM Information'!$F:$F,"No Match",0,1))</f>
        <v>-</v>
      </c>
      <c r="G3473" s="42">
        <f t="shared" si="54"/>
        <v>0</v>
      </c>
    </row>
    <row r="3474" spans="1:7">
      <c r="A3474" s="6" t="s">
        <v>100</v>
      </c>
      <c r="E3474" s="6" t="str">
        <f>IF(D3474="","-",_xlfn.XLOOKUP(D3474,'TM Information'!$A:$A,'TM Information'!$D:$D,"No Match",0,1))</f>
        <v>-</v>
      </c>
      <c r="F3474" s="6" t="str">
        <f>IF(D3474="","-",_xlfn.XLOOKUP(D3474,'TM Information'!$A:$A,'TM Information'!$F:$F,"No Match",0,1))</f>
        <v>-</v>
      </c>
      <c r="G3474" s="42">
        <f t="shared" si="54"/>
        <v>0</v>
      </c>
    </row>
    <row r="3475" spans="1:7">
      <c r="A3475" s="6" t="s">
        <v>100</v>
      </c>
      <c r="E3475" s="6" t="str">
        <f>IF(D3475="","-",_xlfn.XLOOKUP(D3475,'TM Information'!$A:$A,'TM Information'!$D:$D,"No Match",0,1))</f>
        <v>-</v>
      </c>
      <c r="F3475" s="6" t="str">
        <f>IF(D3475="","-",_xlfn.XLOOKUP(D3475,'TM Information'!$A:$A,'TM Information'!$F:$F,"No Match",0,1))</f>
        <v>-</v>
      </c>
      <c r="G3475" s="42">
        <f t="shared" si="54"/>
        <v>0</v>
      </c>
    </row>
    <row r="3476" spans="1:7">
      <c r="A3476" s="6" t="s">
        <v>100</v>
      </c>
      <c r="E3476" s="6" t="str">
        <f>IF(D3476="","-",_xlfn.XLOOKUP(D3476,'TM Information'!$A:$A,'TM Information'!$D:$D,"No Match",0,1))</f>
        <v>-</v>
      </c>
      <c r="F3476" s="6" t="str">
        <f>IF(D3476="","-",_xlfn.XLOOKUP(D3476,'TM Information'!$A:$A,'TM Information'!$F:$F,"No Match",0,1))</f>
        <v>-</v>
      </c>
      <c r="G3476" s="42">
        <f t="shared" si="54"/>
        <v>0</v>
      </c>
    </row>
    <row r="3477" spans="1:7">
      <c r="A3477" s="6" t="s">
        <v>100</v>
      </c>
      <c r="E3477" s="6" t="str">
        <f>IF(D3477="","-",_xlfn.XLOOKUP(D3477,'TM Information'!$A:$A,'TM Information'!$D:$D,"No Match",0,1))</f>
        <v>-</v>
      </c>
      <c r="F3477" s="6" t="str">
        <f>IF(D3477="","-",_xlfn.XLOOKUP(D3477,'TM Information'!$A:$A,'TM Information'!$F:$F,"No Match",0,1))</f>
        <v>-</v>
      </c>
      <c r="G3477" s="42">
        <f t="shared" si="54"/>
        <v>0</v>
      </c>
    </row>
    <row r="3478" spans="1:7">
      <c r="A3478" s="6" t="s">
        <v>100</v>
      </c>
      <c r="E3478" s="6" t="str">
        <f>IF(D3478="","-",_xlfn.XLOOKUP(D3478,'TM Information'!$A:$A,'TM Information'!$D:$D,"No Match",0,1))</f>
        <v>-</v>
      </c>
      <c r="F3478" s="6" t="str">
        <f>IF(D3478="","-",_xlfn.XLOOKUP(D3478,'TM Information'!$A:$A,'TM Information'!$F:$F,"No Match",0,1))</f>
        <v>-</v>
      </c>
      <c r="G3478" s="42">
        <f t="shared" si="54"/>
        <v>0</v>
      </c>
    </row>
    <row r="3479" spans="1:7">
      <c r="A3479" s="6" t="s">
        <v>100</v>
      </c>
      <c r="E3479" s="6" t="str">
        <f>IF(D3479="","-",_xlfn.XLOOKUP(D3479,'TM Information'!$A:$A,'TM Information'!$D:$D,"No Match",0,1))</f>
        <v>-</v>
      </c>
      <c r="F3479" s="6" t="str">
        <f>IF(D3479="","-",_xlfn.XLOOKUP(D3479,'TM Information'!$A:$A,'TM Information'!$F:$F,"No Match",0,1))</f>
        <v>-</v>
      </c>
      <c r="G3479" s="42">
        <f t="shared" si="54"/>
        <v>0</v>
      </c>
    </row>
    <row r="3480" spans="1:7">
      <c r="A3480" s="6" t="s">
        <v>100</v>
      </c>
      <c r="E3480" s="6" t="str">
        <f>IF(D3480="","-",_xlfn.XLOOKUP(D3480,'TM Information'!$A:$A,'TM Information'!$D:$D,"No Match",0,1))</f>
        <v>-</v>
      </c>
      <c r="F3480" s="6" t="str">
        <f>IF(D3480="","-",_xlfn.XLOOKUP(D3480,'TM Information'!$A:$A,'TM Information'!$F:$F,"No Match",0,1))</f>
        <v>-</v>
      </c>
      <c r="G3480" s="42">
        <f t="shared" si="54"/>
        <v>0</v>
      </c>
    </row>
    <row r="3481" spans="1:7">
      <c r="A3481" s="6" t="s">
        <v>100</v>
      </c>
      <c r="E3481" s="6" t="str">
        <f>IF(D3481="","-",_xlfn.XLOOKUP(D3481,'TM Information'!$A:$A,'TM Information'!$D:$D,"No Match",0,1))</f>
        <v>-</v>
      </c>
      <c r="F3481" s="6" t="str">
        <f>IF(D3481="","-",_xlfn.XLOOKUP(D3481,'TM Information'!$A:$A,'TM Information'!$F:$F,"No Match",0,1))</f>
        <v>-</v>
      </c>
      <c r="G3481" s="42">
        <f t="shared" si="54"/>
        <v>0</v>
      </c>
    </row>
    <row r="3482" spans="1:7">
      <c r="A3482" s="6" t="s">
        <v>100</v>
      </c>
      <c r="E3482" s="6" t="str">
        <f>IF(D3482="","-",_xlfn.XLOOKUP(D3482,'TM Information'!$A:$A,'TM Information'!$D:$D,"No Match",0,1))</f>
        <v>-</v>
      </c>
      <c r="F3482" s="6" t="str">
        <f>IF(D3482="","-",_xlfn.XLOOKUP(D3482,'TM Information'!$A:$A,'TM Information'!$F:$F,"No Match",0,1))</f>
        <v>-</v>
      </c>
      <c r="G3482" s="42">
        <f t="shared" si="54"/>
        <v>0</v>
      </c>
    </row>
    <row r="3483" spans="1:7">
      <c r="A3483" s="6" t="s">
        <v>100</v>
      </c>
      <c r="E3483" s="6" t="str">
        <f>IF(D3483="","-",_xlfn.XLOOKUP(D3483,'TM Information'!$A:$A,'TM Information'!$D:$D,"No Match",0,1))</f>
        <v>-</v>
      </c>
      <c r="F3483" s="6" t="str">
        <f>IF(D3483="","-",_xlfn.XLOOKUP(D3483,'TM Information'!$A:$A,'TM Information'!$F:$F,"No Match",0,1))</f>
        <v>-</v>
      </c>
      <c r="G3483" s="42">
        <f t="shared" si="54"/>
        <v>0</v>
      </c>
    </row>
    <row r="3484" spans="1:7">
      <c r="A3484" s="6" t="s">
        <v>100</v>
      </c>
      <c r="E3484" s="6" t="str">
        <f>IF(D3484="","-",_xlfn.XLOOKUP(D3484,'TM Information'!$A:$A,'TM Information'!$D:$D,"No Match",0,1))</f>
        <v>-</v>
      </c>
      <c r="F3484" s="6" t="str">
        <f>IF(D3484="","-",_xlfn.XLOOKUP(D3484,'TM Information'!$A:$A,'TM Information'!$F:$F,"No Match",0,1))</f>
        <v>-</v>
      </c>
      <c r="G3484" s="42">
        <f t="shared" si="54"/>
        <v>0</v>
      </c>
    </row>
    <row r="3485" spans="1:7">
      <c r="A3485" s="6" t="s">
        <v>100</v>
      </c>
      <c r="E3485" s="6" t="str">
        <f>IF(D3485="","-",_xlfn.XLOOKUP(D3485,'TM Information'!$A:$A,'TM Information'!$D:$D,"No Match",0,1))</f>
        <v>-</v>
      </c>
      <c r="F3485" s="6" t="str">
        <f>IF(D3485="","-",_xlfn.XLOOKUP(D3485,'TM Information'!$A:$A,'TM Information'!$F:$F,"No Match",0,1))</f>
        <v>-</v>
      </c>
      <c r="G3485" s="42">
        <f t="shared" si="54"/>
        <v>0</v>
      </c>
    </row>
    <row r="3486" spans="1:7">
      <c r="A3486" s="6" t="s">
        <v>100</v>
      </c>
      <c r="E3486" s="6" t="str">
        <f>IF(D3486="","-",_xlfn.XLOOKUP(D3486,'TM Information'!$A:$A,'TM Information'!$D:$D,"No Match",0,1))</f>
        <v>-</v>
      </c>
      <c r="F3486" s="6" t="str">
        <f>IF(D3486="","-",_xlfn.XLOOKUP(D3486,'TM Information'!$A:$A,'TM Information'!$F:$F,"No Match",0,1))</f>
        <v>-</v>
      </c>
      <c r="G3486" s="42">
        <f t="shared" si="54"/>
        <v>0</v>
      </c>
    </row>
    <row r="3487" spans="1:7">
      <c r="A3487" s="6" t="s">
        <v>100</v>
      </c>
      <c r="E3487" s="6" t="str">
        <f>IF(D3487="","-",_xlfn.XLOOKUP(D3487,'TM Information'!$A:$A,'TM Information'!$D:$D,"No Match",0,1))</f>
        <v>-</v>
      </c>
      <c r="F3487" s="6" t="str">
        <f>IF(D3487="","-",_xlfn.XLOOKUP(D3487,'TM Information'!$A:$A,'TM Information'!$F:$F,"No Match",0,1))</f>
        <v>-</v>
      </c>
      <c r="G3487" s="42">
        <f t="shared" si="54"/>
        <v>0</v>
      </c>
    </row>
    <row r="3488" spans="1:7">
      <c r="A3488" s="6" t="s">
        <v>100</v>
      </c>
      <c r="E3488" s="6" t="str">
        <f>IF(D3488="","-",_xlfn.XLOOKUP(D3488,'TM Information'!$A:$A,'TM Information'!$D:$D,"No Match",0,1))</f>
        <v>-</v>
      </c>
      <c r="F3488" s="6" t="str">
        <f>IF(D3488="","-",_xlfn.XLOOKUP(D3488,'TM Information'!$A:$A,'TM Information'!$F:$F,"No Match",0,1))</f>
        <v>-</v>
      </c>
      <c r="G3488" s="42">
        <f t="shared" si="54"/>
        <v>0</v>
      </c>
    </row>
    <row r="3489" spans="1:7">
      <c r="A3489" s="6" t="s">
        <v>100</v>
      </c>
      <c r="E3489" s="6" t="str">
        <f>IF(D3489="","-",_xlfn.XLOOKUP(D3489,'TM Information'!$A:$A,'TM Information'!$D:$D,"No Match",0,1))</f>
        <v>-</v>
      </c>
      <c r="F3489" s="6" t="str">
        <f>IF(D3489="","-",_xlfn.XLOOKUP(D3489,'TM Information'!$A:$A,'TM Information'!$F:$F,"No Match",0,1))</f>
        <v>-</v>
      </c>
      <c r="G3489" s="42">
        <f t="shared" si="54"/>
        <v>0</v>
      </c>
    </row>
    <row r="3490" spans="1:7">
      <c r="A3490" s="6" t="s">
        <v>100</v>
      </c>
      <c r="E3490" s="6" t="str">
        <f>IF(D3490="","-",_xlfn.XLOOKUP(D3490,'TM Information'!$A:$A,'TM Information'!$D:$D,"No Match",0,1))</f>
        <v>-</v>
      </c>
      <c r="F3490" s="6" t="str">
        <f>IF(D3490="","-",_xlfn.XLOOKUP(D3490,'TM Information'!$A:$A,'TM Information'!$F:$F,"No Match",0,1))</f>
        <v>-</v>
      </c>
      <c r="G3490" s="42">
        <f t="shared" si="54"/>
        <v>0</v>
      </c>
    </row>
    <row r="3491" spans="1:7">
      <c r="A3491" s="6" t="s">
        <v>100</v>
      </c>
      <c r="E3491" s="6" t="str">
        <f>IF(D3491="","-",_xlfn.XLOOKUP(D3491,'TM Information'!$A:$A,'TM Information'!$D:$D,"No Match",0,1))</f>
        <v>-</v>
      </c>
      <c r="F3491" s="6" t="str">
        <f>IF(D3491="","-",_xlfn.XLOOKUP(D3491,'TM Information'!$A:$A,'TM Information'!$F:$F,"No Match",0,1))</f>
        <v>-</v>
      </c>
      <c r="G3491" s="42">
        <f t="shared" si="54"/>
        <v>0</v>
      </c>
    </row>
    <row r="3492" spans="1:7">
      <c r="A3492" s="6" t="s">
        <v>100</v>
      </c>
      <c r="E3492" s="6" t="str">
        <f>IF(D3492="","-",_xlfn.XLOOKUP(D3492,'TM Information'!$A:$A,'TM Information'!$D:$D,"No Match",0,1))</f>
        <v>-</v>
      </c>
      <c r="F3492" s="6" t="str">
        <f>IF(D3492="","-",_xlfn.XLOOKUP(D3492,'TM Information'!$A:$A,'TM Information'!$F:$F,"No Match",0,1))</f>
        <v>-</v>
      </c>
      <c r="G3492" s="42">
        <f t="shared" si="54"/>
        <v>0</v>
      </c>
    </row>
    <row r="3493" spans="1:7">
      <c r="A3493" s="6" t="s">
        <v>100</v>
      </c>
      <c r="E3493" s="6" t="str">
        <f>IF(D3493="","-",_xlfn.XLOOKUP(D3493,'TM Information'!$A:$A,'TM Information'!$D:$D,"No Match",0,1))</f>
        <v>-</v>
      </c>
      <c r="F3493" s="6" t="str">
        <f>IF(D3493="","-",_xlfn.XLOOKUP(D3493,'TM Information'!$A:$A,'TM Information'!$F:$F,"No Match",0,1))</f>
        <v>-</v>
      </c>
      <c r="G3493" s="42">
        <f t="shared" si="54"/>
        <v>0</v>
      </c>
    </row>
    <row r="3494" spans="1:7">
      <c r="A3494" s="6" t="s">
        <v>100</v>
      </c>
      <c r="E3494" s="6" t="str">
        <f>IF(D3494="","-",_xlfn.XLOOKUP(D3494,'TM Information'!$A:$A,'TM Information'!$D:$D,"No Match",0,1))</f>
        <v>-</v>
      </c>
      <c r="F3494" s="6" t="str">
        <f>IF(D3494="","-",_xlfn.XLOOKUP(D3494,'TM Information'!$A:$A,'TM Information'!$F:$F,"No Match",0,1))</f>
        <v>-</v>
      </c>
      <c r="G3494" s="42">
        <f t="shared" si="54"/>
        <v>0</v>
      </c>
    </row>
    <row r="3495" spans="1:7">
      <c r="A3495" s="6" t="s">
        <v>100</v>
      </c>
      <c r="E3495" s="6" t="str">
        <f>IF(D3495="","-",_xlfn.XLOOKUP(D3495,'TM Information'!$A:$A,'TM Information'!$D:$D,"No Match",0,1))</f>
        <v>-</v>
      </c>
      <c r="F3495" s="6" t="str">
        <f>IF(D3495="","-",_xlfn.XLOOKUP(D3495,'TM Information'!$A:$A,'TM Information'!$F:$F,"No Match",0,1))</f>
        <v>-</v>
      </c>
      <c r="G3495" s="42">
        <f t="shared" si="54"/>
        <v>0</v>
      </c>
    </row>
    <row r="3496" spans="1:7">
      <c r="A3496" s="6" t="s">
        <v>100</v>
      </c>
      <c r="E3496" s="6" t="str">
        <f>IF(D3496="","-",_xlfn.XLOOKUP(D3496,'TM Information'!$A:$A,'TM Information'!$D:$D,"No Match",0,1))</f>
        <v>-</v>
      </c>
      <c r="F3496" s="6" t="str">
        <f>IF(D3496="","-",_xlfn.XLOOKUP(D3496,'TM Information'!$A:$A,'TM Information'!$F:$F,"No Match",0,1))</f>
        <v>-</v>
      </c>
      <c r="G3496" s="42">
        <f t="shared" si="54"/>
        <v>0</v>
      </c>
    </row>
    <row r="3497" spans="1:7">
      <c r="A3497" s="6" t="s">
        <v>100</v>
      </c>
      <c r="E3497" s="6" t="str">
        <f>IF(D3497="","-",_xlfn.XLOOKUP(D3497,'TM Information'!$A:$A,'TM Information'!$D:$D,"No Match",0,1))</f>
        <v>-</v>
      </c>
      <c r="F3497" s="6" t="str">
        <f>IF(D3497="","-",_xlfn.XLOOKUP(D3497,'TM Information'!$A:$A,'TM Information'!$F:$F,"No Match",0,1))</f>
        <v>-</v>
      </c>
      <c r="G3497" s="42">
        <f t="shared" si="54"/>
        <v>0</v>
      </c>
    </row>
    <row r="3498" spans="1:7">
      <c r="A3498" s="6" t="s">
        <v>100</v>
      </c>
      <c r="E3498" s="6" t="str">
        <f>IF(D3498="","-",_xlfn.XLOOKUP(D3498,'TM Information'!$A:$A,'TM Information'!$D:$D,"No Match",0,1))</f>
        <v>-</v>
      </c>
      <c r="F3498" s="6" t="str">
        <f>IF(D3498="","-",_xlfn.XLOOKUP(D3498,'TM Information'!$A:$A,'TM Information'!$F:$F,"No Match",0,1))</f>
        <v>-</v>
      </c>
      <c r="G3498" s="42">
        <f t="shared" si="54"/>
        <v>0</v>
      </c>
    </row>
    <row r="3499" spans="1:7">
      <c r="A3499" s="6" t="s">
        <v>100</v>
      </c>
      <c r="E3499" s="6" t="str">
        <f>IF(D3499="","-",_xlfn.XLOOKUP(D3499,'TM Information'!$A:$A,'TM Information'!$D:$D,"No Match",0,1))</f>
        <v>-</v>
      </c>
      <c r="F3499" s="6" t="str">
        <f>IF(D3499="","-",_xlfn.XLOOKUP(D3499,'TM Information'!$A:$A,'TM Information'!$F:$F,"No Match",0,1))</f>
        <v>-</v>
      </c>
      <c r="G3499" s="42">
        <f t="shared" si="54"/>
        <v>0</v>
      </c>
    </row>
    <row r="3500" spans="1:7">
      <c r="A3500" s="6" t="s">
        <v>100</v>
      </c>
      <c r="E3500" s="6" t="str">
        <f>IF(D3500="","-",_xlfn.XLOOKUP(D3500,'TM Information'!$A:$A,'TM Information'!$D:$D,"No Match",0,1))</f>
        <v>-</v>
      </c>
      <c r="F3500" s="6" t="str">
        <f>IF(D3500="","-",_xlfn.XLOOKUP(D3500,'TM Information'!$A:$A,'TM Information'!$F:$F,"No Match",0,1))</f>
        <v>-</v>
      </c>
      <c r="G3500" s="42">
        <f t="shared" si="54"/>
        <v>0</v>
      </c>
    </row>
    <row r="3501" spans="1:7">
      <c r="A3501" s="6" t="s">
        <v>100</v>
      </c>
      <c r="E3501" s="6" t="str">
        <f>IF(D3501="","-",_xlfn.XLOOKUP(D3501,'TM Information'!$A:$A,'TM Information'!$D:$D,"No Match",0,1))</f>
        <v>-</v>
      </c>
      <c r="F3501" s="6" t="str">
        <f>IF(D3501="","-",_xlfn.XLOOKUP(D3501,'TM Information'!$A:$A,'TM Information'!$F:$F,"No Match",0,1))</f>
        <v>-</v>
      </c>
      <c r="G3501" s="42">
        <f t="shared" si="54"/>
        <v>0</v>
      </c>
    </row>
    <row r="3502" spans="1:7">
      <c r="A3502" s="6" t="s">
        <v>100</v>
      </c>
      <c r="E3502" s="6" t="str">
        <f>IF(D3502="","-",_xlfn.XLOOKUP(D3502,'TM Information'!$A:$A,'TM Information'!$D:$D,"No Match",0,1))</f>
        <v>-</v>
      </c>
      <c r="F3502" s="6" t="str">
        <f>IF(D3502="","-",_xlfn.XLOOKUP(D3502,'TM Information'!$A:$A,'TM Information'!$F:$F,"No Match",0,1))</f>
        <v>-</v>
      </c>
      <c r="G3502" s="42">
        <f t="shared" ref="G3502:G3565" si="55">COUNTIF(D:D,D3502)</f>
        <v>0</v>
      </c>
    </row>
    <row r="3503" spans="1:7">
      <c r="A3503" s="6" t="s">
        <v>100</v>
      </c>
      <c r="E3503" s="6" t="str">
        <f>IF(D3503="","-",_xlfn.XLOOKUP(D3503,'TM Information'!$A:$A,'TM Information'!$D:$D,"No Match",0,1))</f>
        <v>-</v>
      </c>
      <c r="F3503" s="6" t="str">
        <f>IF(D3503="","-",_xlfn.XLOOKUP(D3503,'TM Information'!$A:$A,'TM Information'!$F:$F,"No Match",0,1))</f>
        <v>-</v>
      </c>
      <c r="G3503" s="42">
        <f t="shared" si="55"/>
        <v>0</v>
      </c>
    </row>
    <row r="3504" spans="1:7">
      <c r="A3504" s="6" t="s">
        <v>100</v>
      </c>
      <c r="E3504" s="6" t="str">
        <f>IF(D3504="","-",_xlfn.XLOOKUP(D3504,'TM Information'!$A:$A,'TM Information'!$D:$D,"No Match",0,1))</f>
        <v>-</v>
      </c>
      <c r="F3504" s="6" t="str">
        <f>IF(D3504="","-",_xlfn.XLOOKUP(D3504,'TM Information'!$A:$A,'TM Information'!$F:$F,"No Match",0,1))</f>
        <v>-</v>
      </c>
      <c r="G3504" s="42">
        <f t="shared" si="55"/>
        <v>0</v>
      </c>
    </row>
    <row r="3505" spans="1:7">
      <c r="A3505" s="6" t="s">
        <v>100</v>
      </c>
      <c r="E3505" s="6" t="str">
        <f>IF(D3505="","-",_xlfn.XLOOKUP(D3505,'TM Information'!$A:$A,'TM Information'!$D:$D,"No Match",0,1))</f>
        <v>-</v>
      </c>
      <c r="F3505" s="6" t="str">
        <f>IF(D3505="","-",_xlfn.XLOOKUP(D3505,'TM Information'!$A:$A,'TM Information'!$F:$F,"No Match",0,1))</f>
        <v>-</v>
      </c>
      <c r="G3505" s="42">
        <f t="shared" si="55"/>
        <v>0</v>
      </c>
    </row>
    <row r="3506" spans="1:7">
      <c r="A3506" s="6" t="s">
        <v>100</v>
      </c>
      <c r="E3506" s="6" t="str">
        <f>IF(D3506="","-",_xlfn.XLOOKUP(D3506,'TM Information'!$A:$A,'TM Information'!$D:$D,"No Match",0,1))</f>
        <v>-</v>
      </c>
      <c r="F3506" s="6" t="str">
        <f>IF(D3506="","-",_xlfn.XLOOKUP(D3506,'TM Information'!$A:$A,'TM Information'!$F:$F,"No Match",0,1))</f>
        <v>-</v>
      </c>
      <c r="G3506" s="42">
        <f t="shared" si="55"/>
        <v>0</v>
      </c>
    </row>
    <row r="3507" spans="1:7">
      <c r="A3507" s="6" t="s">
        <v>100</v>
      </c>
      <c r="E3507" s="6" t="str">
        <f>IF(D3507="","-",_xlfn.XLOOKUP(D3507,'TM Information'!$A:$A,'TM Information'!$D:$D,"No Match",0,1))</f>
        <v>-</v>
      </c>
      <c r="F3507" s="6" t="str">
        <f>IF(D3507="","-",_xlfn.XLOOKUP(D3507,'TM Information'!$A:$A,'TM Information'!$F:$F,"No Match",0,1))</f>
        <v>-</v>
      </c>
      <c r="G3507" s="42">
        <f t="shared" si="55"/>
        <v>0</v>
      </c>
    </row>
    <row r="3508" spans="1:7">
      <c r="A3508" s="6" t="s">
        <v>100</v>
      </c>
      <c r="E3508" s="6" t="str">
        <f>IF(D3508="","-",_xlfn.XLOOKUP(D3508,'TM Information'!$A:$A,'TM Information'!$D:$D,"No Match",0,1))</f>
        <v>-</v>
      </c>
      <c r="F3508" s="6" t="str">
        <f>IF(D3508="","-",_xlfn.XLOOKUP(D3508,'TM Information'!$A:$A,'TM Information'!$F:$F,"No Match",0,1))</f>
        <v>-</v>
      </c>
      <c r="G3508" s="42">
        <f t="shared" si="55"/>
        <v>0</v>
      </c>
    </row>
    <row r="3509" spans="1:7">
      <c r="A3509" s="6" t="s">
        <v>100</v>
      </c>
      <c r="E3509" s="6" t="str">
        <f>IF(D3509="","-",_xlfn.XLOOKUP(D3509,'TM Information'!$A:$A,'TM Information'!$D:$D,"No Match",0,1))</f>
        <v>-</v>
      </c>
      <c r="F3509" s="6" t="str">
        <f>IF(D3509="","-",_xlfn.XLOOKUP(D3509,'TM Information'!$A:$A,'TM Information'!$F:$F,"No Match",0,1))</f>
        <v>-</v>
      </c>
      <c r="G3509" s="42">
        <f t="shared" si="55"/>
        <v>0</v>
      </c>
    </row>
    <row r="3510" spans="1:7">
      <c r="A3510" s="6" t="s">
        <v>100</v>
      </c>
      <c r="E3510" s="6" t="str">
        <f>IF(D3510="","-",_xlfn.XLOOKUP(D3510,'TM Information'!$A:$A,'TM Information'!$D:$D,"No Match",0,1))</f>
        <v>-</v>
      </c>
      <c r="F3510" s="6" t="str">
        <f>IF(D3510="","-",_xlfn.XLOOKUP(D3510,'TM Information'!$A:$A,'TM Information'!$F:$F,"No Match",0,1))</f>
        <v>-</v>
      </c>
      <c r="G3510" s="42">
        <f t="shared" si="55"/>
        <v>0</v>
      </c>
    </row>
    <row r="3511" spans="1:7">
      <c r="A3511" s="6" t="s">
        <v>100</v>
      </c>
      <c r="E3511" s="6" t="str">
        <f>IF(D3511="","-",_xlfn.XLOOKUP(D3511,'TM Information'!$A:$A,'TM Information'!$D:$D,"No Match",0,1))</f>
        <v>-</v>
      </c>
      <c r="F3511" s="6" t="str">
        <f>IF(D3511="","-",_xlfn.XLOOKUP(D3511,'TM Information'!$A:$A,'TM Information'!$F:$F,"No Match",0,1))</f>
        <v>-</v>
      </c>
      <c r="G3511" s="42">
        <f t="shared" si="55"/>
        <v>0</v>
      </c>
    </row>
    <row r="3512" spans="1:7">
      <c r="A3512" s="6" t="s">
        <v>100</v>
      </c>
      <c r="E3512" s="6" t="str">
        <f>IF(D3512="","-",_xlfn.XLOOKUP(D3512,'TM Information'!$A:$A,'TM Information'!$D:$D,"No Match",0,1))</f>
        <v>-</v>
      </c>
      <c r="F3512" s="6" t="str">
        <f>IF(D3512="","-",_xlfn.XLOOKUP(D3512,'TM Information'!$A:$A,'TM Information'!$F:$F,"No Match",0,1))</f>
        <v>-</v>
      </c>
      <c r="G3512" s="42">
        <f t="shared" si="55"/>
        <v>0</v>
      </c>
    </row>
    <row r="3513" spans="1:7">
      <c r="A3513" s="6" t="s">
        <v>100</v>
      </c>
      <c r="E3513" s="6" t="str">
        <f>IF(D3513="","-",_xlfn.XLOOKUP(D3513,'TM Information'!$A:$A,'TM Information'!$D:$D,"No Match",0,1))</f>
        <v>-</v>
      </c>
      <c r="F3513" s="6" t="str">
        <f>IF(D3513="","-",_xlfn.XLOOKUP(D3513,'TM Information'!$A:$A,'TM Information'!$F:$F,"No Match",0,1))</f>
        <v>-</v>
      </c>
      <c r="G3513" s="42">
        <f t="shared" si="55"/>
        <v>0</v>
      </c>
    </row>
    <row r="3514" spans="1:7">
      <c r="A3514" s="6" t="s">
        <v>100</v>
      </c>
      <c r="E3514" s="6" t="str">
        <f>IF(D3514="","-",_xlfn.XLOOKUP(D3514,'TM Information'!$A:$A,'TM Information'!$D:$D,"No Match",0,1))</f>
        <v>-</v>
      </c>
      <c r="F3514" s="6" t="str">
        <f>IF(D3514="","-",_xlfn.XLOOKUP(D3514,'TM Information'!$A:$A,'TM Information'!$F:$F,"No Match",0,1))</f>
        <v>-</v>
      </c>
      <c r="G3514" s="42">
        <f t="shared" si="55"/>
        <v>0</v>
      </c>
    </row>
    <row r="3515" spans="1:7">
      <c r="A3515" s="6" t="s">
        <v>100</v>
      </c>
      <c r="E3515" s="6" t="str">
        <f>IF(D3515="","-",_xlfn.XLOOKUP(D3515,'TM Information'!$A:$A,'TM Information'!$D:$D,"No Match",0,1))</f>
        <v>-</v>
      </c>
      <c r="F3515" s="6" t="str">
        <f>IF(D3515="","-",_xlfn.XLOOKUP(D3515,'TM Information'!$A:$A,'TM Information'!$F:$F,"No Match",0,1))</f>
        <v>-</v>
      </c>
      <c r="G3515" s="42">
        <f t="shared" si="55"/>
        <v>0</v>
      </c>
    </row>
    <row r="3516" spans="1:7">
      <c r="A3516" s="6" t="s">
        <v>100</v>
      </c>
      <c r="E3516" s="6" t="str">
        <f>IF(D3516="","-",_xlfn.XLOOKUP(D3516,'TM Information'!$A:$A,'TM Information'!$D:$D,"No Match",0,1))</f>
        <v>-</v>
      </c>
      <c r="F3516" s="6" t="str">
        <f>IF(D3516="","-",_xlfn.XLOOKUP(D3516,'TM Information'!$A:$A,'TM Information'!$F:$F,"No Match",0,1))</f>
        <v>-</v>
      </c>
      <c r="G3516" s="42">
        <f t="shared" si="55"/>
        <v>0</v>
      </c>
    </row>
    <row r="3517" spans="1:7">
      <c r="A3517" s="6" t="s">
        <v>100</v>
      </c>
      <c r="E3517" s="6" t="str">
        <f>IF(D3517="","-",_xlfn.XLOOKUP(D3517,'TM Information'!$A:$A,'TM Information'!$D:$D,"No Match",0,1))</f>
        <v>-</v>
      </c>
      <c r="F3517" s="6" t="str">
        <f>IF(D3517="","-",_xlfn.XLOOKUP(D3517,'TM Information'!$A:$A,'TM Information'!$F:$F,"No Match",0,1))</f>
        <v>-</v>
      </c>
      <c r="G3517" s="42">
        <f t="shared" si="55"/>
        <v>0</v>
      </c>
    </row>
    <row r="3518" spans="1:7">
      <c r="A3518" s="6" t="s">
        <v>100</v>
      </c>
      <c r="E3518" s="6" t="str">
        <f>IF(D3518="","-",_xlfn.XLOOKUP(D3518,'TM Information'!$A:$A,'TM Information'!$D:$D,"No Match",0,1))</f>
        <v>-</v>
      </c>
      <c r="F3518" s="6" t="str">
        <f>IF(D3518="","-",_xlfn.XLOOKUP(D3518,'TM Information'!$A:$A,'TM Information'!$F:$F,"No Match",0,1))</f>
        <v>-</v>
      </c>
      <c r="G3518" s="42">
        <f t="shared" si="55"/>
        <v>0</v>
      </c>
    </row>
    <row r="3519" spans="1:7">
      <c r="A3519" s="6" t="s">
        <v>100</v>
      </c>
      <c r="E3519" s="6" t="str">
        <f>IF(D3519="","-",_xlfn.XLOOKUP(D3519,'TM Information'!$A:$A,'TM Information'!$D:$D,"No Match",0,1))</f>
        <v>-</v>
      </c>
      <c r="F3519" s="6" t="str">
        <f>IF(D3519="","-",_xlfn.XLOOKUP(D3519,'TM Information'!$A:$A,'TM Information'!$F:$F,"No Match",0,1))</f>
        <v>-</v>
      </c>
      <c r="G3519" s="42">
        <f t="shared" si="55"/>
        <v>0</v>
      </c>
    </row>
    <row r="3520" spans="1:7">
      <c r="A3520" s="6" t="s">
        <v>100</v>
      </c>
      <c r="E3520" s="6" t="str">
        <f>IF(D3520="","-",_xlfn.XLOOKUP(D3520,'TM Information'!$A:$A,'TM Information'!$D:$D,"No Match",0,1))</f>
        <v>-</v>
      </c>
      <c r="F3520" s="6" t="str">
        <f>IF(D3520="","-",_xlfn.XLOOKUP(D3520,'TM Information'!$A:$A,'TM Information'!$F:$F,"No Match",0,1))</f>
        <v>-</v>
      </c>
      <c r="G3520" s="42">
        <f t="shared" si="55"/>
        <v>0</v>
      </c>
    </row>
    <row r="3521" spans="1:7">
      <c r="A3521" s="6" t="s">
        <v>100</v>
      </c>
      <c r="E3521" s="6" t="str">
        <f>IF(D3521="","-",_xlfn.XLOOKUP(D3521,'TM Information'!$A:$A,'TM Information'!$D:$D,"No Match",0,1))</f>
        <v>-</v>
      </c>
      <c r="F3521" s="6" t="str">
        <f>IF(D3521="","-",_xlfn.XLOOKUP(D3521,'TM Information'!$A:$A,'TM Information'!$F:$F,"No Match",0,1))</f>
        <v>-</v>
      </c>
      <c r="G3521" s="42">
        <f t="shared" si="55"/>
        <v>0</v>
      </c>
    </row>
    <row r="3522" spans="1:7">
      <c r="A3522" s="6" t="s">
        <v>100</v>
      </c>
      <c r="E3522" s="6" t="str">
        <f>IF(D3522="","-",_xlfn.XLOOKUP(D3522,'TM Information'!$A:$A,'TM Information'!$D:$D,"No Match",0,1))</f>
        <v>-</v>
      </c>
      <c r="F3522" s="6" t="str">
        <f>IF(D3522="","-",_xlfn.XLOOKUP(D3522,'TM Information'!$A:$A,'TM Information'!$F:$F,"No Match",0,1))</f>
        <v>-</v>
      </c>
      <c r="G3522" s="42">
        <f t="shared" si="55"/>
        <v>0</v>
      </c>
    </row>
    <row r="3523" spans="1:7">
      <c r="A3523" s="6" t="s">
        <v>100</v>
      </c>
      <c r="E3523" s="6" t="str">
        <f>IF(D3523="","-",_xlfn.XLOOKUP(D3523,'TM Information'!$A:$A,'TM Information'!$D:$D,"No Match",0,1))</f>
        <v>-</v>
      </c>
      <c r="F3523" s="6" t="str">
        <f>IF(D3523="","-",_xlfn.XLOOKUP(D3523,'TM Information'!$A:$A,'TM Information'!$F:$F,"No Match",0,1))</f>
        <v>-</v>
      </c>
      <c r="G3523" s="42">
        <f t="shared" si="55"/>
        <v>0</v>
      </c>
    </row>
    <row r="3524" spans="1:7">
      <c r="A3524" s="6" t="s">
        <v>100</v>
      </c>
      <c r="E3524" s="6" t="str">
        <f>IF(D3524="","-",_xlfn.XLOOKUP(D3524,'TM Information'!$A:$A,'TM Information'!$D:$D,"No Match",0,1))</f>
        <v>-</v>
      </c>
      <c r="F3524" s="6" t="str">
        <f>IF(D3524="","-",_xlfn.XLOOKUP(D3524,'TM Information'!$A:$A,'TM Information'!$F:$F,"No Match",0,1))</f>
        <v>-</v>
      </c>
      <c r="G3524" s="42">
        <f t="shared" si="55"/>
        <v>0</v>
      </c>
    </row>
    <row r="3525" spans="1:7">
      <c r="A3525" s="6" t="s">
        <v>100</v>
      </c>
      <c r="E3525" s="6" t="str">
        <f>IF(D3525="","-",_xlfn.XLOOKUP(D3525,'TM Information'!$A:$A,'TM Information'!$D:$D,"No Match",0,1))</f>
        <v>-</v>
      </c>
      <c r="F3525" s="6" t="str">
        <f>IF(D3525="","-",_xlfn.XLOOKUP(D3525,'TM Information'!$A:$A,'TM Information'!$F:$F,"No Match",0,1))</f>
        <v>-</v>
      </c>
      <c r="G3525" s="42">
        <f t="shared" si="55"/>
        <v>0</v>
      </c>
    </row>
    <row r="3526" spans="1:7">
      <c r="A3526" s="6" t="s">
        <v>100</v>
      </c>
      <c r="E3526" s="6" t="str">
        <f>IF(D3526="","-",_xlfn.XLOOKUP(D3526,'TM Information'!$A:$A,'TM Information'!$D:$D,"No Match",0,1))</f>
        <v>-</v>
      </c>
      <c r="F3526" s="6" t="str">
        <f>IF(D3526="","-",_xlfn.XLOOKUP(D3526,'TM Information'!$A:$A,'TM Information'!$F:$F,"No Match",0,1))</f>
        <v>-</v>
      </c>
      <c r="G3526" s="42">
        <f t="shared" si="55"/>
        <v>0</v>
      </c>
    </row>
    <row r="3527" spans="1:7">
      <c r="A3527" s="6" t="s">
        <v>100</v>
      </c>
      <c r="E3527" s="6" t="str">
        <f>IF(D3527="","-",_xlfn.XLOOKUP(D3527,'TM Information'!$A:$A,'TM Information'!$D:$D,"No Match",0,1))</f>
        <v>-</v>
      </c>
      <c r="F3527" s="6" t="str">
        <f>IF(D3527="","-",_xlfn.XLOOKUP(D3527,'TM Information'!$A:$A,'TM Information'!$F:$F,"No Match",0,1))</f>
        <v>-</v>
      </c>
      <c r="G3527" s="42">
        <f t="shared" si="55"/>
        <v>0</v>
      </c>
    </row>
    <row r="3528" spans="1:7">
      <c r="A3528" s="6" t="s">
        <v>100</v>
      </c>
      <c r="E3528" s="6" t="str">
        <f>IF(D3528="","-",_xlfn.XLOOKUP(D3528,'TM Information'!$A:$A,'TM Information'!$D:$D,"No Match",0,1))</f>
        <v>-</v>
      </c>
      <c r="F3528" s="6" t="str">
        <f>IF(D3528="","-",_xlfn.XLOOKUP(D3528,'TM Information'!$A:$A,'TM Information'!$F:$F,"No Match",0,1))</f>
        <v>-</v>
      </c>
      <c r="G3528" s="42">
        <f t="shared" si="55"/>
        <v>0</v>
      </c>
    </row>
    <row r="3529" spans="1:7">
      <c r="A3529" s="6" t="s">
        <v>100</v>
      </c>
      <c r="E3529" s="6" t="str">
        <f>IF(D3529="","-",_xlfn.XLOOKUP(D3529,'TM Information'!$A:$A,'TM Information'!$D:$D,"No Match",0,1))</f>
        <v>-</v>
      </c>
      <c r="F3529" s="6" t="str">
        <f>IF(D3529="","-",_xlfn.XLOOKUP(D3529,'TM Information'!$A:$A,'TM Information'!$F:$F,"No Match",0,1))</f>
        <v>-</v>
      </c>
      <c r="G3529" s="42">
        <f t="shared" si="55"/>
        <v>0</v>
      </c>
    </row>
    <row r="3530" spans="1:7">
      <c r="A3530" s="6" t="s">
        <v>100</v>
      </c>
      <c r="E3530" s="6" t="str">
        <f>IF(D3530="","-",_xlfn.XLOOKUP(D3530,'TM Information'!$A:$A,'TM Information'!$D:$D,"No Match",0,1))</f>
        <v>-</v>
      </c>
      <c r="F3530" s="6" t="str">
        <f>IF(D3530="","-",_xlfn.XLOOKUP(D3530,'TM Information'!$A:$A,'TM Information'!$F:$F,"No Match",0,1))</f>
        <v>-</v>
      </c>
      <c r="G3530" s="42">
        <f t="shared" si="55"/>
        <v>0</v>
      </c>
    </row>
    <row r="3531" spans="1:7">
      <c r="A3531" s="6" t="s">
        <v>100</v>
      </c>
      <c r="E3531" s="6" t="str">
        <f>IF(D3531="","-",_xlfn.XLOOKUP(D3531,'TM Information'!$A:$A,'TM Information'!$D:$D,"No Match",0,1))</f>
        <v>-</v>
      </c>
      <c r="F3531" s="6" t="str">
        <f>IF(D3531="","-",_xlfn.XLOOKUP(D3531,'TM Information'!$A:$A,'TM Information'!$F:$F,"No Match",0,1))</f>
        <v>-</v>
      </c>
      <c r="G3531" s="42">
        <f t="shared" si="55"/>
        <v>0</v>
      </c>
    </row>
    <row r="3532" spans="1:7">
      <c r="A3532" s="6" t="s">
        <v>100</v>
      </c>
      <c r="E3532" s="6" t="str">
        <f>IF(D3532="","-",_xlfn.XLOOKUP(D3532,'TM Information'!$A:$A,'TM Information'!$D:$D,"No Match",0,1))</f>
        <v>-</v>
      </c>
      <c r="F3532" s="6" t="str">
        <f>IF(D3532="","-",_xlfn.XLOOKUP(D3532,'TM Information'!$A:$A,'TM Information'!$F:$F,"No Match",0,1))</f>
        <v>-</v>
      </c>
      <c r="G3532" s="42">
        <f t="shared" si="55"/>
        <v>0</v>
      </c>
    </row>
    <row r="3533" spans="1:7">
      <c r="A3533" s="6" t="s">
        <v>100</v>
      </c>
      <c r="E3533" s="6" t="str">
        <f>IF(D3533="","-",_xlfn.XLOOKUP(D3533,'TM Information'!$A:$A,'TM Information'!$D:$D,"No Match",0,1))</f>
        <v>-</v>
      </c>
      <c r="F3533" s="6" t="str">
        <f>IF(D3533="","-",_xlfn.XLOOKUP(D3533,'TM Information'!$A:$A,'TM Information'!$F:$F,"No Match",0,1))</f>
        <v>-</v>
      </c>
      <c r="G3533" s="42">
        <f t="shared" si="55"/>
        <v>0</v>
      </c>
    </row>
    <row r="3534" spans="1:7">
      <c r="A3534" s="6" t="s">
        <v>100</v>
      </c>
      <c r="E3534" s="6" t="str">
        <f>IF(D3534="","-",_xlfn.XLOOKUP(D3534,'TM Information'!$A:$A,'TM Information'!$D:$D,"No Match",0,1))</f>
        <v>-</v>
      </c>
      <c r="F3534" s="6" t="str">
        <f>IF(D3534="","-",_xlfn.XLOOKUP(D3534,'TM Information'!$A:$A,'TM Information'!$F:$F,"No Match",0,1))</f>
        <v>-</v>
      </c>
      <c r="G3534" s="42">
        <f t="shared" si="55"/>
        <v>0</v>
      </c>
    </row>
    <row r="3535" spans="1:7">
      <c r="A3535" s="6" t="s">
        <v>100</v>
      </c>
      <c r="E3535" s="6" t="str">
        <f>IF(D3535="","-",_xlfn.XLOOKUP(D3535,'TM Information'!$A:$A,'TM Information'!$D:$D,"No Match",0,1))</f>
        <v>-</v>
      </c>
      <c r="F3535" s="6" t="str">
        <f>IF(D3535="","-",_xlfn.XLOOKUP(D3535,'TM Information'!$A:$A,'TM Information'!$F:$F,"No Match",0,1))</f>
        <v>-</v>
      </c>
      <c r="G3535" s="42">
        <f t="shared" si="55"/>
        <v>0</v>
      </c>
    </row>
    <row r="3536" spans="1:7">
      <c r="A3536" s="6" t="s">
        <v>100</v>
      </c>
      <c r="E3536" s="6" t="str">
        <f>IF(D3536="","-",_xlfn.XLOOKUP(D3536,'TM Information'!$A:$A,'TM Information'!$D:$D,"No Match",0,1))</f>
        <v>-</v>
      </c>
      <c r="F3536" s="6" t="str">
        <f>IF(D3536="","-",_xlfn.XLOOKUP(D3536,'TM Information'!$A:$A,'TM Information'!$F:$F,"No Match",0,1))</f>
        <v>-</v>
      </c>
      <c r="G3536" s="42">
        <f t="shared" si="55"/>
        <v>0</v>
      </c>
    </row>
    <row r="3537" spans="1:7">
      <c r="A3537" s="6" t="s">
        <v>100</v>
      </c>
      <c r="E3537" s="6" t="str">
        <f>IF(D3537="","-",_xlfn.XLOOKUP(D3537,'TM Information'!$A:$A,'TM Information'!$D:$D,"No Match",0,1))</f>
        <v>-</v>
      </c>
      <c r="F3537" s="6" t="str">
        <f>IF(D3537="","-",_xlfn.XLOOKUP(D3537,'TM Information'!$A:$A,'TM Information'!$F:$F,"No Match",0,1))</f>
        <v>-</v>
      </c>
      <c r="G3537" s="42">
        <f t="shared" si="55"/>
        <v>0</v>
      </c>
    </row>
    <row r="3538" spans="1:7">
      <c r="A3538" s="6" t="s">
        <v>100</v>
      </c>
      <c r="E3538" s="6" t="str">
        <f>IF(D3538="","-",_xlfn.XLOOKUP(D3538,'TM Information'!$A:$A,'TM Information'!$D:$D,"No Match",0,1))</f>
        <v>-</v>
      </c>
      <c r="F3538" s="6" t="str">
        <f>IF(D3538="","-",_xlfn.XLOOKUP(D3538,'TM Information'!$A:$A,'TM Information'!$F:$F,"No Match",0,1))</f>
        <v>-</v>
      </c>
      <c r="G3538" s="42">
        <f t="shared" si="55"/>
        <v>0</v>
      </c>
    </row>
    <row r="3539" spans="1:7">
      <c r="A3539" s="6" t="s">
        <v>100</v>
      </c>
      <c r="E3539" s="6" t="str">
        <f>IF(D3539="","-",_xlfn.XLOOKUP(D3539,'TM Information'!$A:$A,'TM Information'!$D:$D,"No Match",0,1))</f>
        <v>-</v>
      </c>
      <c r="F3539" s="6" t="str">
        <f>IF(D3539="","-",_xlfn.XLOOKUP(D3539,'TM Information'!$A:$A,'TM Information'!$F:$F,"No Match",0,1))</f>
        <v>-</v>
      </c>
      <c r="G3539" s="42">
        <f t="shared" si="55"/>
        <v>0</v>
      </c>
    </row>
    <row r="3540" spans="1:7">
      <c r="A3540" s="6" t="s">
        <v>100</v>
      </c>
      <c r="E3540" s="6" t="str">
        <f>IF(D3540="","-",_xlfn.XLOOKUP(D3540,'TM Information'!$A:$A,'TM Information'!$D:$D,"No Match",0,1))</f>
        <v>-</v>
      </c>
      <c r="F3540" s="6" t="str">
        <f>IF(D3540="","-",_xlfn.XLOOKUP(D3540,'TM Information'!$A:$A,'TM Information'!$F:$F,"No Match",0,1))</f>
        <v>-</v>
      </c>
      <c r="G3540" s="42">
        <f t="shared" si="55"/>
        <v>0</v>
      </c>
    </row>
    <row r="3541" spans="1:7">
      <c r="A3541" s="6" t="s">
        <v>100</v>
      </c>
      <c r="E3541" s="6" t="str">
        <f>IF(D3541="","-",_xlfn.XLOOKUP(D3541,'TM Information'!$A:$A,'TM Information'!$D:$D,"No Match",0,1))</f>
        <v>-</v>
      </c>
      <c r="F3541" s="6" t="str">
        <f>IF(D3541="","-",_xlfn.XLOOKUP(D3541,'TM Information'!$A:$A,'TM Information'!$F:$F,"No Match",0,1))</f>
        <v>-</v>
      </c>
      <c r="G3541" s="42">
        <f t="shared" si="55"/>
        <v>0</v>
      </c>
    </row>
    <row r="3542" spans="1:7">
      <c r="A3542" s="6" t="s">
        <v>100</v>
      </c>
      <c r="E3542" s="6" t="str">
        <f>IF(D3542="","-",_xlfn.XLOOKUP(D3542,'TM Information'!$A:$A,'TM Information'!$D:$D,"No Match",0,1))</f>
        <v>-</v>
      </c>
      <c r="F3542" s="6" t="str">
        <f>IF(D3542="","-",_xlfn.XLOOKUP(D3542,'TM Information'!$A:$A,'TM Information'!$F:$F,"No Match",0,1))</f>
        <v>-</v>
      </c>
      <c r="G3542" s="42">
        <f t="shared" si="55"/>
        <v>0</v>
      </c>
    </row>
    <row r="3543" spans="1:7">
      <c r="A3543" s="6" t="s">
        <v>100</v>
      </c>
      <c r="E3543" s="6" t="str">
        <f>IF(D3543="","-",_xlfn.XLOOKUP(D3543,'TM Information'!$A:$A,'TM Information'!$D:$D,"No Match",0,1))</f>
        <v>-</v>
      </c>
      <c r="F3543" s="6" t="str">
        <f>IF(D3543="","-",_xlfn.XLOOKUP(D3543,'TM Information'!$A:$A,'TM Information'!$F:$F,"No Match",0,1))</f>
        <v>-</v>
      </c>
      <c r="G3543" s="42">
        <f t="shared" si="55"/>
        <v>0</v>
      </c>
    </row>
    <row r="3544" spans="1:7">
      <c r="A3544" s="6" t="s">
        <v>100</v>
      </c>
      <c r="E3544" s="6" t="str">
        <f>IF(D3544="","-",_xlfn.XLOOKUP(D3544,'TM Information'!$A:$A,'TM Information'!$D:$D,"No Match",0,1))</f>
        <v>-</v>
      </c>
      <c r="F3544" s="6" t="str">
        <f>IF(D3544="","-",_xlfn.XLOOKUP(D3544,'TM Information'!$A:$A,'TM Information'!$F:$F,"No Match",0,1))</f>
        <v>-</v>
      </c>
      <c r="G3544" s="42">
        <f t="shared" si="55"/>
        <v>0</v>
      </c>
    </row>
    <row r="3545" spans="1:7">
      <c r="A3545" s="6" t="s">
        <v>100</v>
      </c>
      <c r="E3545" s="6" t="str">
        <f>IF(D3545="","-",_xlfn.XLOOKUP(D3545,'TM Information'!$A:$A,'TM Information'!$D:$D,"No Match",0,1))</f>
        <v>-</v>
      </c>
      <c r="F3545" s="6" t="str">
        <f>IF(D3545="","-",_xlfn.XLOOKUP(D3545,'TM Information'!$A:$A,'TM Information'!$F:$F,"No Match",0,1))</f>
        <v>-</v>
      </c>
      <c r="G3545" s="42">
        <f t="shared" si="55"/>
        <v>0</v>
      </c>
    </row>
    <row r="3546" spans="1:7">
      <c r="A3546" s="6" t="s">
        <v>100</v>
      </c>
      <c r="E3546" s="6" t="str">
        <f>IF(D3546="","-",_xlfn.XLOOKUP(D3546,'TM Information'!$A:$A,'TM Information'!$D:$D,"No Match",0,1))</f>
        <v>-</v>
      </c>
      <c r="F3546" s="6" t="str">
        <f>IF(D3546="","-",_xlfn.XLOOKUP(D3546,'TM Information'!$A:$A,'TM Information'!$F:$F,"No Match",0,1))</f>
        <v>-</v>
      </c>
      <c r="G3546" s="42">
        <f t="shared" si="55"/>
        <v>0</v>
      </c>
    </row>
    <row r="3547" spans="1:7">
      <c r="A3547" s="6" t="s">
        <v>100</v>
      </c>
      <c r="E3547" s="6" t="str">
        <f>IF(D3547="","-",_xlfn.XLOOKUP(D3547,'TM Information'!$A:$A,'TM Information'!$D:$D,"No Match",0,1))</f>
        <v>-</v>
      </c>
      <c r="F3547" s="6" t="str">
        <f>IF(D3547="","-",_xlfn.XLOOKUP(D3547,'TM Information'!$A:$A,'TM Information'!$F:$F,"No Match",0,1))</f>
        <v>-</v>
      </c>
      <c r="G3547" s="42">
        <f t="shared" si="55"/>
        <v>0</v>
      </c>
    </row>
    <row r="3548" spans="1:7">
      <c r="A3548" s="6" t="s">
        <v>100</v>
      </c>
      <c r="E3548" s="6" t="str">
        <f>IF(D3548="","-",_xlfn.XLOOKUP(D3548,'TM Information'!$A:$A,'TM Information'!$D:$D,"No Match",0,1))</f>
        <v>-</v>
      </c>
      <c r="F3548" s="6" t="str">
        <f>IF(D3548="","-",_xlfn.XLOOKUP(D3548,'TM Information'!$A:$A,'TM Information'!$F:$F,"No Match",0,1))</f>
        <v>-</v>
      </c>
      <c r="G3548" s="42">
        <f t="shared" si="55"/>
        <v>0</v>
      </c>
    </row>
    <row r="3549" spans="1:7">
      <c r="A3549" s="6" t="s">
        <v>100</v>
      </c>
      <c r="E3549" s="6" t="str">
        <f>IF(D3549="","-",_xlfn.XLOOKUP(D3549,'TM Information'!$A:$A,'TM Information'!$D:$D,"No Match",0,1))</f>
        <v>-</v>
      </c>
      <c r="F3549" s="6" t="str">
        <f>IF(D3549="","-",_xlfn.XLOOKUP(D3549,'TM Information'!$A:$A,'TM Information'!$F:$F,"No Match",0,1))</f>
        <v>-</v>
      </c>
      <c r="G3549" s="42">
        <f t="shared" si="55"/>
        <v>0</v>
      </c>
    </row>
    <row r="3550" spans="1:7">
      <c r="A3550" s="6" t="s">
        <v>100</v>
      </c>
      <c r="E3550" s="6" t="str">
        <f>IF(D3550="","-",_xlfn.XLOOKUP(D3550,'TM Information'!$A:$A,'TM Information'!$D:$D,"No Match",0,1))</f>
        <v>-</v>
      </c>
      <c r="F3550" s="6" t="str">
        <f>IF(D3550="","-",_xlfn.XLOOKUP(D3550,'TM Information'!$A:$A,'TM Information'!$F:$F,"No Match",0,1))</f>
        <v>-</v>
      </c>
      <c r="G3550" s="42">
        <f t="shared" si="55"/>
        <v>0</v>
      </c>
    </row>
    <row r="3551" spans="1:7">
      <c r="A3551" s="6" t="s">
        <v>100</v>
      </c>
      <c r="E3551" s="6" t="str">
        <f>IF(D3551="","-",_xlfn.XLOOKUP(D3551,'TM Information'!$A:$A,'TM Information'!$D:$D,"No Match",0,1))</f>
        <v>-</v>
      </c>
      <c r="F3551" s="6" t="str">
        <f>IF(D3551="","-",_xlfn.XLOOKUP(D3551,'TM Information'!$A:$A,'TM Information'!$F:$F,"No Match",0,1))</f>
        <v>-</v>
      </c>
      <c r="G3551" s="42">
        <f t="shared" si="55"/>
        <v>0</v>
      </c>
    </row>
    <row r="3552" spans="1:7">
      <c r="A3552" s="6" t="s">
        <v>100</v>
      </c>
      <c r="E3552" s="6" t="str">
        <f>IF(D3552="","-",_xlfn.XLOOKUP(D3552,'TM Information'!$A:$A,'TM Information'!$D:$D,"No Match",0,1))</f>
        <v>-</v>
      </c>
      <c r="F3552" s="6" t="str">
        <f>IF(D3552="","-",_xlfn.XLOOKUP(D3552,'TM Information'!$A:$A,'TM Information'!$F:$F,"No Match",0,1))</f>
        <v>-</v>
      </c>
      <c r="G3552" s="42">
        <f t="shared" si="55"/>
        <v>0</v>
      </c>
    </row>
    <row r="3553" spans="1:7">
      <c r="A3553" s="6" t="s">
        <v>100</v>
      </c>
      <c r="E3553" s="6" t="str">
        <f>IF(D3553="","-",_xlfn.XLOOKUP(D3553,'TM Information'!$A:$A,'TM Information'!$D:$D,"No Match",0,1))</f>
        <v>-</v>
      </c>
      <c r="F3553" s="6" t="str">
        <f>IF(D3553="","-",_xlfn.XLOOKUP(D3553,'TM Information'!$A:$A,'TM Information'!$F:$F,"No Match",0,1))</f>
        <v>-</v>
      </c>
      <c r="G3553" s="42">
        <f t="shared" si="55"/>
        <v>0</v>
      </c>
    </row>
    <row r="3554" spans="1:7">
      <c r="A3554" s="6" t="s">
        <v>100</v>
      </c>
      <c r="E3554" s="6" t="str">
        <f>IF(D3554="","-",_xlfn.XLOOKUP(D3554,'TM Information'!$A:$A,'TM Information'!$D:$D,"No Match",0,1))</f>
        <v>-</v>
      </c>
      <c r="F3554" s="6" t="str">
        <f>IF(D3554="","-",_xlfn.XLOOKUP(D3554,'TM Information'!$A:$A,'TM Information'!$F:$F,"No Match",0,1))</f>
        <v>-</v>
      </c>
      <c r="G3554" s="42">
        <f t="shared" si="55"/>
        <v>0</v>
      </c>
    </row>
    <row r="3555" spans="1:7">
      <c r="A3555" s="6" t="s">
        <v>100</v>
      </c>
      <c r="E3555" s="6" t="str">
        <f>IF(D3555="","-",_xlfn.XLOOKUP(D3555,'TM Information'!$A:$A,'TM Information'!$D:$D,"No Match",0,1))</f>
        <v>-</v>
      </c>
      <c r="F3555" s="6" t="str">
        <f>IF(D3555="","-",_xlfn.XLOOKUP(D3555,'TM Information'!$A:$A,'TM Information'!$F:$F,"No Match",0,1))</f>
        <v>-</v>
      </c>
      <c r="G3555" s="42">
        <f t="shared" si="55"/>
        <v>0</v>
      </c>
    </row>
    <row r="3556" spans="1:7">
      <c r="A3556" s="6" t="s">
        <v>100</v>
      </c>
      <c r="E3556" s="6" t="str">
        <f>IF(D3556="","-",_xlfn.XLOOKUP(D3556,'TM Information'!$A:$A,'TM Information'!$D:$D,"No Match",0,1))</f>
        <v>-</v>
      </c>
      <c r="F3556" s="6" t="str">
        <f>IF(D3556="","-",_xlfn.XLOOKUP(D3556,'TM Information'!$A:$A,'TM Information'!$F:$F,"No Match",0,1))</f>
        <v>-</v>
      </c>
      <c r="G3556" s="42">
        <f t="shared" si="55"/>
        <v>0</v>
      </c>
    </row>
    <row r="3557" spans="1:7">
      <c r="A3557" s="6" t="s">
        <v>100</v>
      </c>
      <c r="E3557" s="6" t="str">
        <f>IF(D3557="","-",_xlfn.XLOOKUP(D3557,'TM Information'!$A:$A,'TM Information'!$D:$D,"No Match",0,1))</f>
        <v>-</v>
      </c>
      <c r="F3557" s="6" t="str">
        <f>IF(D3557="","-",_xlfn.XLOOKUP(D3557,'TM Information'!$A:$A,'TM Information'!$F:$F,"No Match",0,1))</f>
        <v>-</v>
      </c>
      <c r="G3557" s="42">
        <f t="shared" si="55"/>
        <v>0</v>
      </c>
    </row>
    <row r="3558" spans="1:7">
      <c r="A3558" s="6" t="s">
        <v>100</v>
      </c>
      <c r="E3558" s="6" t="str">
        <f>IF(D3558="","-",_xlfn.XLOOKUP(D3558,'TM Information'!$A:$A,'TM Information'!$D:$D,"No Match",0,1))</f>
        <v>-</v>
      </c>
      <c r="F3558" s="6" t="str">
        <f>IF(D3558="","-",_xlfn.XLOOKUP(D3558,'TM Information'!$A:$A,'TM Information'!$F:$F,"No Match",0,1))</f>
        <v>-</v>
      </c>
      <c r="G3558" s="42">
        <f t="shared" si="55"/>
        <v>0</v>
      </c>
    </row>
    <row r="3559" spans="1:7">
      <c r="A3559" s="6" t="s">
        <v>100</v>
      </c>
      <c r="E3559" s="6" t="str">
        <f>IF(D3559="","-",_xlfn.XLOOKUP(D3559,'TM Information'!$A:$A,'TM Information'!$D:$D,"No Match",0,1))</f>
        <v>-</v>
      </c>
      <c r="F3559" s="6" t="str">
        <f>IF(D3559="","-",_xlfn.XLOOKUP(D3559,'TM Information'!$A:$A,'TM Information'!$F:$F,"No Match",0,1))</f>
        <v>-</v>
      </c>
      <c r="G3559" s="42">
        <f t="shared" si="55"/>
        <v>0</v>
      </c>
    </row>
    <row r="3560" spans="1:7">
      <c r="A3560" s="6" t="s">
        <v>100</v>
      </c>
      <c r="E3560" s="6" t="str">
        <f>IF(D3560="","-",_xlfn.XLOOKUP(D3560,'TM Information'!$A:$A,'TM Information'!$D:$D,"No Match",0,1))</f>
        <v>-</v>
      </c>
      <c r="F3560" s="6" t="str">
        <f>IF(D3560="","-",_xlfn.XLOOKUP(D3560,'TM Information'!$A:$A,'TM Information'!$F:$F,"No Match",0,1))</f>
        <v>-</v>
      </c>
      <c r="G3560" s="42">
        <f t="shared" si="55"/>
        <v>0</v>
      </c>
    </row>
    <row r="3561" spans="1:7">
      <c r="A3561" s="6" t="s">
        <v>100</v>
      </c>
      <c r="E3561" s="6" t="str">
        <f>IF(D3561="","-",_xlfn.XLOOKUP(D3561,'TM Information'!$A:$A,'TM Information'!$D:$D,"No Match",0,1))</f>
        <v>-</v>
      </c>
      <c r="F3561" s="6" t="str">
        <f>IF(D3561="","-",_xlfn.XLOOKUP(D3561,'TM Information'!$A:$A,'TM Information'!$F:$F,"No Match",0,1))</f>
        <v>-</v>
      </c>
      <c r="G3561" s="42">
        <f t="shared" si="55"/>
        <v>0</v>
      </c>
    </row>
    <row r="3562" spans="1:7">
      <c r="A3562" s="6" t="s">
        <v>100</v>
      </c>
      <c r="E3562" s="6" t="str">
        <f>IF(D3562="","-",_xlfn.XLOOKUP(D3562,'TM Information'!$A:$A,'TM Information'!$D:$D,"No Match",0,1))</f>
        <v>-</v>
      </c>
      <c r="F3562" s="6" t="str">
        <f>IF(D3562="","-",_xlfn.XLOOKUP(D3562,'TM Information'!$A:$A,'TM Information'!$F:$F,"No Match",0,1))</f>
        <v>-</v>
      </c>
      <c r="G3562" s="42">
        <f t="shared" si="55"/>
        <v>0</v>
      </c>
    </row>
    <row r="3563" spans="1:7">
      <c r="A3563" s="6" t="s">
        <v>100</v>
      </c>
      <c r="E3563" s="6" t="str">
        <f>IF(D3563="","-",_xlfn.XLOOKUP(D3563,'TM Information'!$A:$A,'TM Information'!$D:$D,"No Match",0,1))</f>
        <v>-</v>
      </c>
      <c r="F3563" s="6" t="str">
        <f>IF(D3563="","-",_xlfn.XLOOKUP(D3563,'TM Information'!$A:$A,'TM Information'!$F:$F,"No Match",0,1))</f>
        <v>-</v>
      </c>
      <c r="G3563" s="42">
        <f t="shared" si="55"/>
        <v>0</v>
      </c>
    </row>
    <row r="3564" spans="1:7">
      <c r="A3564" s="6" t="s">
        <v>100</v>
      </c>
      <c r="E3564" s="6" t="str">
        <f>IF(D3564="","-",_xlfn.XLOOKUP(D3564,'TM Information'!$A:$A,'TM Information'!$D:$D,"No Match",0,1))</f>
        <v>-</v>
      </c>
      <c r="F3564" s="6" t="str">
        <f>IF(D3564="","-",_xlfn.XLOOKUP(D3564,'TM Information'!$A:$A,'TM Information'!$F:$F,"No Match",0,1))</f>
        <v>-</v>
      </c>
      <c r="G3564" s="42">
        <f t="shared" si="55"/>
        <v>0</v>
      </c>
    </row>
    <row r="3565" spans="1:7">
      <c r="A3565" s="6" t="s">
        <v>100</v>
      </c>
      <c r="E3565" s="6" t="str">
        <f>IF(D3565="","-",_xlfn.XLOOKUP(D3565,'TM Information'!$A:$A,'TM Information'!$D:$D,"No Match",0,1))</f>
        <v>-</v>
      </c>
      <c r="F3565" s="6" t="str">
        <f>IF(D3565="","-",_xlfn.XLOOKUP(D3565,'TM Information'!$A:$A,'TM Information'!$F:$F,"No Match",0,1))</f>
        <v>-</v>
      </c>
      <c r="G3565" s="42">
        <f t="shared" si="55"/>
        <v>0</v>
      </c>
    </row>
    <row r="3566" spans="1:7">
      <c r="A3566" s="6" t="s">
        <v>100</v>
      </c>
      <c r="E3566" s="6" t="str">
        <f>IF(D3566="","-",_xlfn.XLOOKUP(D3566,'TM Information'!$A:$A,'TM Information'!$D:$D,"No Match",0,1))</f>
        <v>-</v>
      </c>
      <c r="F3566" s="6" t="str">
        <f>IF(D3566="","-",_xlfn.XLOOKUP(D3566,'TM Information'!$A:$A,'TM Information'!$F:$F,"No Match",0,1))</f>
        <v>-</v>
      </c>
      <c r="G3566" s="42">
        <f t="shared" ref="G3566:G3629" si="56">COUNTIF(D:D,D3566)</f>
        <v>0</v>
      </c>
    </row>
    <row r="3567" spans="1:7">
      <c r="A3567" s="6" t="s">
        <v>100</v>
      </c>
      <c r="E3567" s="6" t="str">
        <f>IF(D3567="","-",_xlfn.XLOOKUP(D3567,'TM Information'!$A:$A,'TM Information'!$D:$D,"No Match",0,1))</f>
        <v>-</v>
      </c>
      <c r="F3567" s="6" t="str">
        <f>IF(D3567="","-",_xlfn.XLOOKUP(D3567,'TM Information'!$A:$A,'TM Information'!$F:$F,"No Match",0,1))</f>
        <v>-</v>
      </c>
      <c r="G3567" s="42">
        <f t="shared" si="56"/>
        <v>0</v>
      </c>
    </row>
    <row r="3568" spans="1:7">
      <c r="A3568" s="6" t="s">
        <v>100</v>
      </c>
      <c r="E3568" s="6" t="str">
        <f>IF(D3568="","-",_xlfn.XLOOKUP(D3568,'TM Information'!$A:$A,'TM Information'!$D:$D,"No Match",0,1))</f>
        <v>-</v>
      </c>
      <c r="F3568" s="6" t="str">
        <f>IF(D3568="","-",_xlfn.XLOOKUP(D3568,'TM Information'!$A:$A,'TM Information'!$F:$F,"No Match",0,1))</f>
        <v>-</v>
      </c>
      <c r="G3568" s="42">
        <f t="shared" si="56"/>
        <v>0</v>
      </c>
    </row>
    <row r="3569" spans="1:7">
      <c r="A3569" s="6" t="s">
        <v>100</v>
      </c>
      <c r="E3569" s="6" t="str">
        <f>IF(D3569="","-",_xlfn.XLOOKUP(D3569,'TM Information'!$A:$A,'TM Information'!$D:$D,"No Match",0,1))</f>
        <v>-</v>
      </c>
      <c r="F3569" s="6" t="str">
        <f>IF(D3569="","-",_xlfn.XLOOKUP(D3569,'TM Information'!$A:$A,'TM Information'!$F:$F,"No Match",0,1))</f>
        <v>-</v>
      </c>
      <c r="G3569" s="42">
        <f t="shared" si="56"/>
        <v>0</v>
      </c>
    </row>
    <row r="3570" spans="1:7">
      <c r="A3570" s="6" t="s">
        <v>100</v>
      </c>
      <c r="E3570" s="6" t="str">
        <f>IF(D3570="","-",_xlfn.XLOOKUP(D3570,'TM Information'!$A:$A,'TM Information'!$D:$D,"No Match",0,1))</f>
        <v>-</v>
      </c>
      <c r="F3570" s="6" t="str">
        <f>IF(D3570="","-",_xlfn.XLOOKUP(D3570,'TM Information'!$A:$A,'TM Information'!$F:$F,"No Match",0,1))</f>
        <v>-</v>
      </c>
      <c r="G3570" s="42">
        <f t="shared" si="56"/>
        <v>0</v>
      </c>
    </row>
    <row r="3571" spans="1:7">
      <c r="A3571" s="6" t="s">
        <v>100</v>
      </c>
      <c r="E3571" s="6" t="str">
        <f>IF(D3571="","-",_xlfn.XLOOKUP(D3571,'TM Information'!$A:$A,'TM Information'!$D:$D,"No Match",0,1))</f>
        <v>-</v>
      </c>
      <c r="F3571" s="6" t="str">
        <f>IF(D3571="","-",_xlfn.XLOOKUP(D3571,'TM Information'!$A:$A,'TM Information'!$F:$F,"No Match",0,1))</f>
        <v>-</v>
      </c>
      <c r="G3571" s="42">
        <f t="shared" si="56"/>
        <v>0</v>
      </c>
    </row>
    <row r="3572" spans="1:7">
      <c r="A3572" s="6" t="s">
        <v>100</v>
      </c>
      <c r="E3572" s="6" t="str">
        <f>IF(D3572="","-",_xlfn.XLOOKUP(D3572,'TM Information'!$A:$A,'TM Information'!$D:$D,"No Match",0,1))</f>
        <v>-</v>
      </c>
      <c r="F3572" s="6" t="str">
        <f>IF(D3572="","-",_xlfn.XLOOKUP(D3572,'TM Information'!$A:$A,'TM Information'!$F:$F,"No Match",0,1))</f>
        <v>-</v>
      </c>
      <c r="G3572" s="42">
        <f t="shared" si="56"/>
        <v>0</v>
      </c>
    </row>
    <row r="3573" spans="1:7">
      <c r="A3573" s="6" t="s">
        <v>100</v>
      </c>
      <c r="E3573" s="6" t="str">
        <f>IF(D3573="","-",_xlfn.XLOOKUP(D3573,'TM Information'!$A:$A,'TM Information'!$D:$D,"No Match",0,1))</f>
        <v>-</v>
      </c>
      <c r="F3573" s="6" t="str">
        <f>IF(D3573="","-",_xlfn.XLOOKUP(D3573,'TM Information'!$A:$A,'TM Information'!$F:$F,"No Match",0,1))</f>
        <v>-</v>
      </c>
      <c r="G3573" s="42">
        <f t="shared" si="56"/>
        <v>0</v>
      </c>
    </row>
    <row r="3574" spans="1:7">
      <c r="A3574" s="6" t="s">
        <v>100</v>
      </c>
      <c r="E3574" s="6" t="str">
        <f>IF(D3574="","-",_xlfn.XLOOKUP(D3574,'TM Information'!$A:$A,'TM Information'!$D:$D,"No Match",0,1))</f>
        <v>-</v>
      </c>
      <c r="F3574" s="6" t="str">
        <f>IF(D3574="","-",_xlfn.XLOOKUP(D3574,'TM Information'!$A:$A,'TM Information'!$F:$F,"No Match",0,1))</f>
        <v>-</v>
      </c>
      <c r="G3574" s="42">
        <f t="shared" si="56"/>
        <v>0</v>
      </c>
    </row>
    <row r="3575" spans="1:7">
      <c r="A3575" s="6" t="s">
        <v>100</v>
      </c>
      <c r="E3575" s="6" t="str">
        <f>IF(D3575="","-",_xlfn.XLOOKUP(D3575,'TM Information'!$A:$A,'TM Information'!$D:$D,"No Match",0,1))</f>
        <v>-</v>
      </c>
      <c r="F3575" s="6" t="str">
        <f>IF(D3575="","-",_xlfn.XLOOKUP(D3575,'TM Information'!$A:$A,'TM Information'!$F:$F,"No Match",0,1))</f>
        <v>-</v>
      </c>
      <c r="G3575" s="42">
        <f t="shared" si="56"/>
        <v>0</v>
      </c>
    </row>
    <row r="3576" spans="1:7">
      <c r="A3576" s="6" t="s">
        <v>100</v>
      </c>
      <c r="E3576" s="6" t="str">
        <f>IF(D3576="","-",_xlfn.XLOOKUP(D3576,'TM Information'!$A:$A,'TM Information'!$D:$D,"No Match",0,1))</f>
        <v>-</v>
      </c>
      <c r="F3576" s="6" t="str">
        <f>IF(D3576="","-",_xlfn.XLOOKUP(D3576,'TM Information'!$A:$A,'TM Information'!$F:$F,"No Match",0,1))</f>
        <v>-</v>
      </c>
      <c r="G3576" s="42">
        <f t="shared" si="56"/>
        <v>0</v>
      </c>
    </row>
    <row r="3577" spans="1:7">
      <c r="A3577" s="6" t="s">
        <v>100</v>
      </c>
      <c r="E3577" s="6" t="str">
        <f>IF(D3577="","-",_xlfn.XLOOKUP(D3577,'TM Information'!$A:$A,'TM Information'!$D:$D,"No Match",0,1))</f>
        <v>-</v>
      </c>
      <c r="F3577" s="6" t="str">
        <f>IF(D3577="","-",_xlfn.XLOOKUP(D3577,'TM Information'!$A:$A,'TM Information'!$F:$F,"No Match",0,1))</f>
        <v>-</v>
      </c>
      <c r="G3577" s="42">
        <f t="shared" si="56"/>
        <v>0</v>
      </c>
    </row>
    <row r="3578" spans="1:7">
      <c r="A3578" s="6" t="s">
        <v>100</v>
      </c>
      <c r="E3578" s="6" t="str">
        <f>IF(D3578="","-",_xlfn.XLOOKUP(D3578,'TM Information'!$A:$A,'TM Information'!$D:$D,"No Match",0,1))</f>
        <v>-</v>
      </c>
      <c r="F3578" s="6" t="str">
        <f>IF(D3578="","-",_xlfn.XLOOKUP(D3578,'TM Information'!$A:$A,'TM Information'!$F:$F,"No Match",0,1))</f>
        <v>-</v>
      </c>
      <c r="G3578" s="42">
        <f t="shared" si="56"/>
        <v>0</v>
      </c>
    </row>
    <row r="3579" spans="1:7">
      <c r="A3579" s="6" t="s">
        <v>100</v>
      </c>
      <c r="E3579" s="6" t="str">
        <f>IF(D3579="","-",_xlfn.XLOOKUP(D3579,'TM Information'!$A:$A,'TM Information'!$D:$D,"No Match",0,1))</f>
        <v>-</v>
      </c>
      <c r="F3579" s="6" t="str">
        <f>IF(D3579="","-",_xlfn.XLOOKUP(D3579,'TM Information'!$A:$A,'TM Information'!$F:$F,"No Match",0,1))</f>
        <v>-</v>
      </c>
      <c r="G3579" s="42">
        <f t="shared" si="56"/>
        <v>0</v>
      </c>
    </row>
    <row r="3580" spans="1:7">
      <c r="A3580" s="6" t="s">
        <v>100</v>
      </c>
      <c r="E3580" s="6" t="str">
        <f>IF(D3580="","-",_xlfn.XLOOKUP(D3580,'TM Information'!$A:$A,'TM Information'!$D:$D,"No Match",0,1))</f>
        <v>-</v>
      </c>
      <c r="F3580" s="6" t="str">
        <f>IF(D3580="","-",_xlfn.XLOOKUP(D3580,'TM Information'!$A:$A,'TM Information'!$F:$F,"No Match",0,1))</f>
        <v>-</v>
      </c>
      <c r="G3580" s="42">
        <f t="shared" si="56"/>
        <v>0</v>
      </c>
    </row>
    <row r="3581" spans="1:7">
      <c r="A3581" s="6" t="s">
        <v>100</v>
      </c>
      <c r="E3581" s="6" t="str">
        <f>IF(D3581="","-",_xlfn.XLOOKUP(D3581,'TM Information'!$A:$A,'TM Information'!$D:$D,"No Match",0,1))</f>
        <v>-</v>
      </c>
      <c r="F3581" s="6" t="str">
        <f>IF(D3581="","-",_xlfn.XLOOKUP(D3581,'TM Information'!$A:$A,'TM Information'!$F:$F,"No Match",0,1))</f>
        <v>-</v>
      </c>
      <c r="G3581" s="42">
        <f t="shared" si="56"/>
        <v>0</v>
      </c>
    </row>
    <row r="3582" spans="1:7">
      <c r="A3582" s="6" t="s">
        <v>100</v>
      </c>
      <c r="E3582" s="6" t="str">
        <f>IF(D3582="","-",_xlfn.XLOOKUP(D3582,'TM Information'!$A:$A,'TM Information'!$D:$D,"No Match",0,1))</f>
        <v>-</v>
      </c>
      <c r="F3582" s="6" t="str">
        <f>IF(D3582="","-",_xlfn.XLOOKUP(D3582,'TM Information'!$A:$A,'TM Information'!$F:$F,"No Match",0,1))</f>
        <v>-</v>
      </c>
      <c r="G3582" s="42">
        <f t="shared" si="56"/>
        <v>0</v>
      </c>
    </row>
    <row r="3583" spans="1:7">
      <c r="A3583" s="6" t="s">
        <v>100</v>
      </c>
      <c r="E3583" s="6" t="str">
        <f>IF(D3583="","-",_xlfn.XLOOKUP(D3583,'TM Information'!$A:$A,'TM Information'!$D:$D,"No Match",0,1))</f>
        <v>-</v>
      </c>
      <c r="F3583" s="6" t="str">
        <f>IF(D3583="","-",_xlfn.XLOOKUP(D3583,'TM Information'!$A:$A,'TM Information'!$F:$F,"No Match",0,1))</f>
        <v>-</v>
      </c>
      <c r="G3583" s="42">
        <f t="shared" si="56"/>
        <v>0</v>
      </c>
    </row>
    <row r="3584" spans="1:7">
      <c r="A3584" s="6" t="s">
        <v>100</v>
      </c>
      <c r="E3584" s="6" t="str">
        <f>IF(D3584="","-",_xlfn.XLOOKUP(D3584,'TM Information'!$A:$A,'TM Information'!$D:$D,"No Match",0,1))</f>
        <v>-</v>
      </c>
      <c r="F3584" s="6" t="str">
        <f>IF(D3584="","-",_xlfn.XLOOKUP(D3584,'TM Information'!$A:$A,'TM Information'!$F:$F,"No Match",0,1))</f>
        <v>-</v>
      </c>
      <c r="G3584" s="42">
        <f t="shared" si="56"/>
        <v>0</v>
      </c>
    </row>
    <row r="3585" spans="1:7">
      <c r="A3585" s="6" t="s">
        <v>100</v>
      </c>
      <c r="E3585" s="6" t="str">
        <f>IF(D3585="","-",_xlfn.XLOOKUP(D3585,'TM Information'!$A:$A,'TM Information'!$D:$D,"No Match",0,1))</f>
        <v>-</v>
      </c>
      <c r="F3585" s="6" t="str">
        <f>IF(D3585="","-",_xlfn.XLOOKUP(D3585,'TM Information'!$A:$A,'TM Information'!$F:$F,"No Match",0,1))</f>
        <v>-</v>
      </c>
      <c r="G3585" s="42">
        <f t="shared" si="56"/>
        <v>0</v>
      </c>
    </row>
    <row r="3586" spans="1:7">
      <c r="A3586" s="6" t="s">
        <v>100</v>
      </c>
      <c r="E3586" s="6" t="str">
        <f>IF(D3586="","-",_xlfn.XLOOKUP(D3586,'TM Information'!$A:$A,'TM Information'!$D:$D,"No Match",0,1))</f>
        <v>-</v>
      </c>
      <c r="F3586" s="6" t="str">
        <f>IF(D3586="","-",_xlfn.XLOOKUP(D3586,'TM Information'!$A:$A,'TM Information'!$F:$F,"No Match",0,1))</f>
        <v>-</v>
      </c>
      <c r="G3586" s="42">
        <f t="shared" si="56"/>
        <v>0</v>
      </c>
    </row>
    <row r="3587" spans="1:7">
      <c r="A3587" s="6" t="s">
        <v>100</v>
      </c>
      <c r="E3587" s="6" t="str">
        <f>IF(D3587="","-",_xlfn.XLOOKUP(D3587,'TM Information'!$A:$A,'TM Information'!$D:$D,"No Match",0,1))</f>
        <v>-</v>
      </c>
      <c r="F3587" s="6" t="str">
        <f>IF(D3587="","-",_xlfn.XLOOKUP(D3587,'TM Information'!$A:$A,'TM Information'!$F:$F,"No Match",0,1))</f>
        <v>-</v>
      </c>
      <c r="G3587" s="42">
        <f t="shared" si="56"/>
        <v>0</v>
      </c>
    </row>
    <row r="3588" spans="1:7">
      <c r="A3588" s="6" t="s">
        <v>100</v>
      </c>
      <c r="E3588" s="6" t="str">
        <f>IF(D3588="","-",_xlfn.XLOOKUP(D3588,'TM Information'!$A:$A,'TM Information'!$D:$D,"No Match",0,1))</f>
        <v>-</v>
      </c>
      <c r="F3588" s="6" t="str">
        <f>IF(D3588="","-",_xlfn.XLOOKUP(D3588,'TM Information'!$A:$A,'TM Information'!$F:$F,"No Match",0,1))</f>
        <v>-</v>
      </c>
      <c r="G3588" s="42">
        <f t="shared" si="56"/>
        <v>0</v>
      </c>
    </row>
    <row r="3589" spans="1:7">
      <c r="A3589" s="6" t="s">
        <v>100</v>
      </c>
      <c r="E3589" s="6" t="str">
        <f>IF(D3589="","-",_xlfn.XLOOKUP(D3589,'TM Information'!$A:$A,'TM Information'!$D:$D,"No Match",0,1))</f>
        <v>-</v>
      </c>
      <c r="F3589" s="6" t="str">
        <f>IF(D3589="","-",_xlfn.XLOOKUP(D3589,'TM Information'!$A:$A,'TM Information'!$F:$F,"No Match",0,1))</f>
        <v>-</v>
      </c>
      <c r="G3589" s="42">
        <f t="shared" si="56"/>
        <v>0</v>
      </c>
    </row>
    <row r="3590" spans="1:7">
      <c r="A3590" s="6" t="s">
        <v>100</v>
      </c>
      <c r="E3590" s="6" t="str">
        <f>IF(D3590="","-",_xlfn.XLOOKUP(D3590,'TM Information'!$A:$A,'TM Information'!$D:$D,"No Match",0,1))</f>
        <v>-</v>
      </c>
      <c r="F3590" s="6" t="str">
        <f>IF(D3590="","-",_xlfn.XLOOKUP(D3590,'TM Information'!$A:$A,'TM Information'!$F:$F,"No Match",0,1))</f>
        <v>-</v>
      </c>
      <c r="G3590" s="42">
        <f t="shared" si="56"/>
        <v>0</v>
      </c>
    </row>
    <row r="3591" spans="1:7">
      <c r="A3591" s="6" t="s">
        <v>100</v>
      </c>
      <c r="E3591" s="6" t="str">
        <f>IF(D3591="","-",_xlfn.XLOOKUP(D3591,'TM Information'!$A:$A,'TM Information'!$D:$D,"No Match",0,1))</f>
        <v>-</v>
      </c>
      <c r="F3591" s="6" t="str">
        <f>IF(D3591="","-",_xlfn.XLOOKUP(D3591,'TM Information'!$A:$A,'TM Information'!$F:$F,"No Match",0,1))</f>
        <v>-</v>
      </c>
      <c r="G3591" s="42">
        <f t="shared" si="56"/>
        <v>0</v>
      </c>
    </row>
    <row r="3592" spans="1:7">
      <c r="A3592" s="6" t="s">
        <v>100</v>
      </c>
      <c r="E3592" s="6" t="str">
        <f>IF(D3592="","-",_xlfn.XLOOKUP(D3592,'TM Information'!$A:$A,'TM Information'!$D:$D,"No Match",0,1))</f>
        <v>-</v>
      </c>
      <c r="F3592" s="6" t="str">
        <f>IF(D3592="","-",_xlfn.XLOOKUP(D3592,'TM Information'!$A:$A,'TM Information'!$F:$F,"No Match",0,1))</f>
        <v>-</v>
      </c>
      <c r="G3592" s="42">
        <f t="shared" si="56"/>
        <v>0</v>
      </c>
    </row>
    <row r="3593" spans="1:7">
      <c r="A3593" s="6" t="s">
        <v>100</v>
      </c>
      <c r="E3593" s="6" t="str">
        <f>IF(D3593="","-",_xlfn.XLOOKUP(D3593,'TM Information'!$A:$A,'TM Information'!$D:$D,"No Match",0,1))</f>
        <v>-</v>
      </c>
      <c r="F3593" s="6" t="str">
        <f>IF(D3593="","-",_xlfn.XLOOKUP(D3593,'TM Information'!$A:$A,'TM Information'!$F:$F,"No Match",0,1))</f>
        <v>-</v>
      </c>
      <c r="G3593" s="42">
        <f t="shared" si="56"/>
        <v>0</v>
      </c>
    </row>
    <row r="3594" spans="1:7">
      <c r="A3594" s="6" t="s">
        <v>100</v>
      </c>
      <c r="E3594" s="6" t="str">
        <f>IF(D3594="","-",_xlfn.XLOOKUP(D3594,'TM Information'!$A:$A,'TM Information'!$D:$D,"No Match",0,1))</f>
        <v>-</v>
      </c>
      <c r="F3594" s="6" t="str">
        <f>IF(D3594="","-",_xlfn.XLOOKUP(D3594,'TM Information'!$A:$A,'TM Information'!$F:$F,"No Match",0,1))</f>
        <v>-</v>
      </c>
      <c r="G3594" s="42">
        <f t="shared" si="56"/>
        <v>0</v>
      </c>
    </row>
    <row r="3595" spans="1:7">
      <c r="A3595" s="6" t="s">
        <v>100</v>
      </c>
      <c r="E3595" s="6" t="str">
        <f>IF(D3595="","-",_xlfn.XLOOKUP(D3595,'TM Information'!$A:$A,'TM Information'!$D:$D,"No Match",0,1))</f>
        <v>-</v>
      </c>
      <c r="F3595" s="6" t="str">
        <f>IF(D3595="","-",_xlfn.XLOOKUP(D3595,'TM Information'!$A:$A,'TM Information'!$F:$F,"No Match",0,1))</f>
        <v>-</v>
      </c>
      <c r="G3595" s="42">
        <f t="shared" si="56"/>
        <v>0</v>
      </c>
    </row>
    <row r="3596" spans="1:7">
      <c r="A3596" s="6" t="s">
        <v>100</v>
      </c>
      <c r="E3596" s="6" t="str">
        <f>IF(D3596="","-",_xlfn.XLOOKUP(D3596,'TM Information'!$A:$A,'TM Information'!$D:$D,"No Match",0,1))</f>
        <v>-</v>
      </c>
      <c r="F3596" s="6" t="str">
        <f>IF(D3596="","-",_xlfn.XLOOKUP(D3596,'TM Information'!$A:$A,'TM Information'!$F:$F,"No Match",0,1))</f>
        <v>-</v>
      </c>
      <c r="G3596" s="42">
        <f t="shared" si="56"/>
        <v>0</v>
      </c>
    </row>
    <row r="3597" spans="1:7">
      <c r="A3597" s="6" t="s">
        <v>100</v>
      </c>
      <c r="E3597" s="6" t="str">
        <f>IF(D3597="","-",_xlfn.XLOOKUP(D3597,'TM Information'!$A:$A,'TM Information'!$D:$D,"No Match",0,1))</f>
        <v>-</v>
      </c>
      <c r="F3597" s="6" t="str">
        <f>IF(D3597="","-",_xlfn.XLOOKUP(D3597,'TM Information'!$A:$A,'TM Information'!$F:$F,"No Match",0,1))</f>
        <v>-</v>
      </c>
      <c r="G3597" s="42">
        <f t="shared" si="56"/>
        <v>0</v>
      </c>
    </row>
    <row r="3598" spans="1:7">
      <c r="A3598" s="6" t="s">
        <v>100</v>
      </c>
      <c r="E3598" s="6" t="str">
        <f>IF(D3598="","-",_xlfn.XLOOKUP(D3598,'TM Information'!$A:$A,'TM Information'!$D:$D,"No Match",0,1))</f>
        <v>-</v>
      </c>
      <c r="F3598" s="6" t="str">
        <f>IF(D3598="","-",_xlfn.XLOOKUP(D3598,'TM Information'!$A:$A,'TM Information'!$F:$F,"No Match",0,1))</f>
        <v>-</v>
      </c>
      <c r="G3598" s="42">
        <f t="shared" si="56"/>
        <v>0</v>
      </c>
    </row>
    <row r="3599" spans="1:7">
      <c r="A3599" s="6" t="s">
        <v>100</v>
      </c>
      <c r="E3599" s="6" t="str">
        <f>IF(D3599="","-",_xlfn.XLOOKUP(D3599,'TM Information'!$A:$A,'TM Information'!$D:$D,"No Match",0,1))</f>
        <v>-</v>
      </c>
      <c r="F3599" s="6" t="str">
        <f>IF(D3599="","-",_xlfn.XLOOKUP(D3599,'TM Information'!$A:$A,'TM Information'!$F:$F,"No Match",0,1))</f>
        <v>-</v>
      </c>
      <c r="G3599" s="42">
        <f t="shared" si="56"/>
        <v>0</v>
      </c>
    </row>
    <row r="3600" spans="1:7">
      <c r="A3600" s="6" t="s">
        <v>100</v>
      </c>
      <c r="E3600" s="6" t="str">
        <f>IF(D3600="","-",_xlfn.XLOOKUP(D3600,'TM Information'!$A:$A,'TM Information'!$D:$D,"No Match",0,1))</f>
        <v>-</v>
      </c>
      <c r="F3600" s="6" t="str">
        <f>IF(D3600="","-",_xlfn.XLOOKUP(D3600,'TM Information'!$A:$A,'TM Information'!$F:$F,"No Match",0,1))</f>
        <v>-</v>
      </c>
      <c r="G3600" s="42">
        <f t="shared" si="56"/>
        <v>0</v>
      </c>
    </row>
    <row r="3601" spans="1:7">
      <c r="A3601" s="6" t="s">
        <v>100</v>
      </c>
      <c r="E3601" s="6" t="str">
        <f>IF(D3601="","-",_xlfn.XLOOKUP(D3601,'TM Information'!$A:$A,'TM Information'!$D:$D,"No Match",0,1))</f>
        <v>-</v>
      </c>
      <c r="F3601" s="6" t="str">
        <f>IF(D3601="","-",_xlfn.XLOOKUP(D3601,'TM Information'!$A:$A,'TM Information'!$F:$F,"No Match",0,1))</f>
        <v>-</v>
      </c>
      <c r="G3601" s="42">
        <f t="shared" si="56"/>
        <v>0</v>
      </c>
    </row>
    <row r="3602" spans="1:7">
      <c r="A3602" s="6" t="s">
        <v>100</v>
      </c>
      <c r="E3602" s="6" t="str">
        <f>IF(D3602="","-",_xlfn.XLOOKUP(D3602,'TM Information'!$A:$A,'TM Information'!$D:$D,"No Match",0,1))</f>
        <v>-</v>
      </c>
      <c r="F3602" s="6" t="str">
        <f>IF(D3602="","-",_xlfn.XLOOKUP(D3602,'TM Information'!$A:$A,'TM Information'!$F:$F,"No Match",0,1))</f>
        <v>-</v>
      </c>
      <c r="G3602" s="42">
        <f t="shared" si="56"/>
        <v>0</v>
      </c>
    </row>
    <row r="3603" spans="1:7">
      <c r="A3603" s="6" t="s">
        <v>100</v>
      </c>
      <c r="E3603" s="6" t="str">
        <f>IF(D3603="","-",_xlfn.XLOOKUP(D3603,'TM Information'!$A:$A,'TM Information'!$D:$D,"No Match",0,1))</f>
        <v>-</v>
      </c>
      <c r="F3603" s="6" t="str">
        <f>IF(D3603="","-",_xlfn.XLOOKUP(D3603,'TM Information'!$A:$A,'TM Information'!$F:$F,"No Match",0,1))</f>
        <v>-</v>
      </c>
      <c r="G3603" s="42">
        <f t="shared" si="56"/>
        <v>0</v>
      </c>
    </row>
    <row r="3604" spans="1:7">
      <c r="A3604" s="6" t="s">
        <v>100</v>
      </c>
      <c r="E3604" s="6" t="str">
        <f>IF(D3604="","-",_xlfn.XLOOKUP(D3604,'TM Information'!$A:$A,'TM Information'!$D:$D,"No Match",0,1))</f>
        <v>-</v>
      </c>
      <c r="F3604" s="6" t="str">
        <f>IF(D3604="","-",_xlfn.XLOOKUP(D3604,'TM Information'!$A:$A,'TM Information'!$F:$F,"No Match",0,1))</f>
        <v>-</v>
      </c>
      <c r="G3604" s="42">
        <f t="shared" si="56"/>
        <v>0</v>
      </c>
    </row>
    <row r="3605" spans="1:7">
      <c r="A3605" s="6" t="s">
        <v>100</v>
      </c>
      <c r="E3605" s="6" t="str">
        <f>IF(D3605="","-",_xlfn.XLOOKUP(D3605,'TM Information'!$A:$A,'TM Information'!$D:$D,"No Match",0,1))</f>
        <v>-</v>
      </c>
      <c r="F3605" s="6" t="str">
        <f>IF(D3605="","-",_xlfn.XLOOKUP(D3605,'TM Information'!$A:$A,'TM Information'!$F:$F,"No Match",0,1))</f>
        <v>-</v>
      </c>
      <c r="G3605" s="42">
        <f t="shared" si="56"/>
        <v>0</v>
      </c>
    </row>
    <row r="3606" spans="1:7">
      <c r="A3606" s="6" t="s">
        <v>100</v>
      </c>
      <c r="E3606" s="6" t="str">
        <f>IF(D3606="","-",_xlfn.XLOOKUP(D3606,'TM Information'!$A:$A,'TM Information'!$D:$D,"No Match",0,1))</f>
        <v>-</v>
      </c>
      <c r="F3606" s="6" t="str">
        <f>IF(D3606="","-",_xlfn.XLOOKUP(D3606,'TM Information'!$A:$A,'TM Information'!$F:$F,"No Match",0,1))</f>
        <v>-</v>
      </c>
      <c r="G3606" s="42">
        <f t="shared" si="56"/>
        <v>0</v>
      </c>
    </row>
    <row r="3607" spans="1:7">
      <c r="A3607" s="6" t="s">
        <v>100</v>
      </c>
      <c r="E3607" s="6" t="str">
        <f>IF(D3607="","-",_xlfn.XLOOKUP(D3607,'TM Information'!$A:$A,'TM Information'!$D:$D,"No Match",0,1))</f>
        <v>-</v>
      </c>
      <c r="F3607" s="6" t="str">
        <f>IF(D3607="","-",_xlfn.XLOOKUP(D3607,'TM Information'!$A:$A,'TM Information'!$F:$F,"No Match",0,1))</f>
        <v>-</v>
      </c>
      <c r="G3607" s="42">
        <f t="shared" si="56"/>
        <v>0</v>
      </c>
    </row>
    <row r="3608" spans="1:7">
      <c r="A3608" s="6" t="s">
        <v>100</v>
      </c>
      <c r="E3608" s="6" t="str">
        <f>IF(D3608="","-",_xlfn.XLOOKUP(D3608,'TM Information'!$A:$A,'TM Information'!$D:$D,"No Match",0,1))</f>
        <v>-</v>
      </c>
      <c r="F3608" s="6" t="str">
        <f>IF(D3608="","-",_xlfn.XLOOKUP(D3608,'TM Information'!$A:$A,'TM Information'!$F:$F,"No Match",0,1))</f>
        <v>-</v>
      </c>
      <c r="G3608" s="42">
        <f t="shared" si="56"/>
        <v>0</v>
      </c>
    </row>
    <row r="3609" spans="1:7">
      <c r="A3609" s="6" t="s">
        <v>100</v>
      </c>
      <c r="E3609" s="6" t="str">
        <f>IF(D3609="","-",_xlfn.XLOOKUP(D3609,'TM Information'!$A:$A,'TM Information'!$D:$D,"No Match",0,1))</f>
        <v>-</v>
      </c>
      <c r="F3609" s="6" t="str">
        <f>IF(D3609="","-",_xlfn.XLOOKUP(D3609,'TM Information'!$A:$A,'TM Information'!$F:$F,"No Match",0,1))</f>
        <v>-</v>
      </c>
      <c r="G3609" s="42">
        <f t="shared" si="56"/>
        <v>0</v>
      </c>
    </row>
    <row r="3610" spans="1:7">
      <c r="A3610" s="6" t="s">
        <v>100</v>
      </c>
      <c r="E3610" s="6" t="str">
        <f>IF(D3610="","-",_xlfn.XLOOKUP(D3610,'TM Information'!$A:$A,'TM Information'!$D:$D,"No Match",0,1))</f>
        <v>-</v>
      </c>
      <c r="F3610" s="6" t="str">
        <f>IF(D3610="","-",_xlfn.XLOOKUP(D3610,'TM Information'!$A:$A,'TM Information'!$F:$F,"No Match",0,1))</f>
        <v>-</v>
      </c>
      <c r="G3610" s="42">
        <f t="shared" si="56"/>
        <v>0</v>
      </c>
    </row>
    <row r="3611" spans="1:7">
      <c r="A3611" s="6" t="s">
        <v>100</v>
      </c>
      <c r="E3611" s="6" t="str">
        <f>IF(D3611="","-",_xlfn.XLOOKUP(D3611,'TM Information'!$A:$A,'TM Information'!$D:$D,"No Match",0,1))</f>
        <v>-</v>
      </c>
      <c r="F3611" s="6" t="str">
        <f>IF(D3611="","-",_xlfn.XLOOKUP(D3611,'TM Information'!$A:$A,'TM Information'!$F:$F,"No Match",0,1))</f>
        <v>-</v>
      </c>
      <c r="G3611" s="42">
        <f t="shared" si="56"/>
        <v>0</v>
      </c>
    </row>
    <row r="3612" spans="1:7">
      <c r="A3612" s="6" t="s">
        <v>100</v>
      </c>
      <c r="E3612" s="6" t="str">
        <f>IF(D3612="","-",_xlfn.XLOOKUP(D3612,'TM Information'!$A:$A,'TM Information'!$D:$D,"No Match",0,1))</f>
        <v>-</v>
      </c>
      <c r="F3612" s="6" t="str">
        <f>IF(D3612="","-",_xlfn.XLOOKUP(D3612,'TM Information'!$A:$A,'TM Information'!$F:$F,"No Match",0,1))</f>
        <v>-</v>
      </c>
      <c r="G3612" s="42">
        <f t="shared" si="56"/>
        <v>0</v>
      </c>
    </row>
    <row r="3613" spans="1:7">
      <c r="A3613" s="6" t="s">
        <v>100</v>
      </c>
      <c r="E3613" s="6" t="str">
        <f>IF(D3613="","-",_xlfn.XLOOKUP(D3613,'TM Information'!$A:$A,'TM Information'!$D:$D,"No Match",0,1))</f>
        <v>-</v>
      </c>
      <c r="F3613" s="6" t="str">
        <f>IF(D3613="","-",_xlfn.XLOOKUP(D3613,'TM Information'!$A:$A,'TM Information'!$F:$F,"No Match",0,1))</f>
        <v>-</v>
      </c>
      <c r="G3613" s="42">
        <f t="shared" si="56"/>
        <v>0</v>
      </c>
    </row>
    <row r="3614" spans="1:7">
      <c r="A3614" s="6" t="s">
        <v>100</v>
      </c>
      <c r="E3614" s="6" t="str">
        <f>IF(D3614="","-",_xlfn.XLOOKUP(D3614,'TM Information'!$A:$A,'TM Information'!$D:$D,"No Match",0,1))</f>
        <v>-</v>
      </c>
      <c r="F3614" s="6" t="str">
        <f>IF(D3614="","-",_xlfn.XLOOKUP(D3614,'TM Information'!$A:$A,'TM Information'!$F:$F,"No Match",0,1))</f>
        <v>-</v>
      </c>
      <c r="G3614" s="42">
        <f t="shared" si="56"/>
        <v>0</v>
      </c>
    </row>
    <row r="3615" spans="1:7">
      <c r="A3615" s="6" t="s">
        <v>100</v>
      </c>
      <c r="E3615" s="6" t="str">
        <f>IF(D3615="","-",_xlfn.XLOOKUP(D3615,'TM Information'!$A:$A,'TM Information'!$D:$D,"No Match",0,1))</f>
        <v>-</v>
      </c>
      <c r="F3615" s="6" t="str">
        <f>IF(D3615="","-",_xlfn.XLOOKUP(D3615,'TM Information'!$A:$A,'TM Information'!$F:$F,"No Match",0,1))</f>
        <v>-</v>
      </c>
      <c r="G3615" s="42">
        <f t="shared" si="56"/>
        <v>0</v>
      </c>
    </row>
    <row r="3616" spans="1:7">
      <c r="A3616" s="6" t="s">
        <v>100</v>
      </c>
      <c r="E3616" s="6" t="str">
        <f>IF(D3616="","-",_xlfn.XLOOKUP(D3616,'TM Information'!$A:$A,'TM Information'!$D:$D,"No Match",0,1))</f>
        <v>-</v>
      </c>
      <c r="F3616" s="6" t="str">
        <f>IF(D3616="","-",_xlfn.XLOOKUP(D3616,'TM Information'!$A:$A,'TM Information'!$F:$F,"No Match",0,1))</f>
        <v>-</v>
      </c>
      <c r="G3616" s="42">
        <f t="shared" si="56"/>
        <v>0</v>
      </c>
    </row>
    <row r="3617" spans="1:7">
      <c r="A3617" s="6" t="s">
        <v>100</v>
      </c>
      <c r="E3617" s="6" t="str">
        <f>IF(D3617="","-",_xlfn.XLOOKUP(D3617,'TM Information'!$A:$A,'TM Information'!$D:$D,"No Match",0,1))</f>
        <v>-</v>
      </c>
      <c r="F3617" s="6" t="str">
        <f>IF(D3617="","-",_xlfn.XLOOKUP(D3617,'TM Information'!$A:$A,'TM Information'!$F:$F,"No Match",0,1))</f>
        <v>-</v>
      </c>
      <c r="G3617" s="42">
        <f t="shared" si="56"/>
        <v>0</v>
      </c>
    </row>
    <row r="3618" spans="1:7">
      <c r="A3618" s="6" t="s">
        <v>100</v>
      </c>
      <c r="E3618" s="6" t="str">
        <f>IF(D3618="","-",_xlfn.XLOOKUP(D3618,'TM Information'!$A:$A,'TM Information'!$D:$D,"No Match",0,1))</f>
        <v>-</v>
      </c>
      <c r="F3618" s="6" t="str">
        <f>IF(D3618="","-",_xlfn.XLOOKUP(D3618,'TM Information'!$A:$A,'TM Information'!$F:$F,"No Match",0,1))</f>
        <v>-</v>
      </c>
      <c r="G3618" s="42">
        <f t="shared" si="56"/>
        <v>0</v>
      </c>
    </row>
    <row r="3619" spans="1:7">
      <c r="A3619" s="6" t="s">
        <v>100</v>
      </c>
      <c r="E3619" s="6" t="str">
        <f>IF(D3619="","-",_xlfn.XLOOKUP(D3619,'TM Information'!$A:$A,'TM Information'!$D:$D,"No Match",0,1))</f>
        <v>-</v>
      </c>
      <c r="F3619" s="6" t="str">
        <f>IF(D3619="","-",_xlfn.XLOOKUP(D3619,'TM Information'!$A:$A,'TM Information'!$F:$F,"No Match",0,1))</f>
        <v>-</v>
      </c>
      <c r="G3619" s="42">
        <f t="shared" si="56"/>
        <v>0</v>
      </c>
    </row>
    <row r="3620" spans="1:7">
      <c r="A3620" s="6" t="s">
        <v>100</v>
      </c>
      <c r="E3620" s="6" t="str">
        <f>IF(D3620="","-",_xlfn.XLOOKUP(D3620,'TM Information'!$A:$A,'TM Information'!$D:$D,"No Match",0,1))</f>
        <v>-</v>
      </c>
      <c r="F3620" s="6" t="str">
        <f>IF(D3620="","-",_xlfn.XLOOKUP(D3620,'TM Information'!$A:$A,'TM Information'!$F:$F,"No Match",0,1))</f>
        <v>-</v>
      </c>
      <c r="G3620" s="42">
        <f t="shared" si="56"/>
        <v>0</v>
      </c>
    </row>
    <row r="3621" spans="1:7">
      <c r="A3621" s="6" t="s">
        <v>100</v>
      </c>
      <c r="E3621" s="6" t="str">
        <f>IF(D3621="","-",_xlfn.XLOOKUP(D3621,'TM Information'!$A:$A,'TM Information'!$D:$D,"No Match",0,1))</f>
        <v>-</v>
      </c>
      <c r="F3621" s="6" t="str">
        <f>IF(D3621="","-",_xlfn.XLOOKUP(D3621,'TM Information'!$A:$A,'TM Information'!$F:$F,"No Match",0,1))</f>
        <v>-</v>
      </c>
      <c r="G3621" s="42">
        <f t="shared" si="56"/>
        <v>0</v>
      </c>
    </row>
    <row r="3622" spans="1:7">
      <c r="A3622" s="6" t="s">
        <v>100</v>
      </c>
      <c r="E3622" s="6" t="str">
        <f>IF(D3622="","-",_xlfn.XLOOKUP(D3622,'TM Information'!$A:$A,'TM Information'!$D:$D,"No Match",0,1))</f>
        <v>-</v>
      </c>
      <c r="F3622" s="6" t="str">
        <f>IF(D3622="","-",_xlfn.XLOOKUP(D3622,'TM Information'!$A:$A,'TM Information'!$F:$F,"No Match",0,1))</f>
        <v>-</v>
      </c>
      <c r="G3622" s="42">
        <f t="shared" si="56"/>
        <v>0</v>
      </c>
    </row>
    <row r="3623" spans="1:7">
      <c r="A3623" s="6" t="s">
        <v>100</v>
      </c>
      <c r="E3623" s="6" t="str">
        <f>IF(D3623="","-",_xlfn.XLOOKUP(D3623,'TM Information'!$A:$A,'TM Information'!$D:$D,"No Match",0,1))</f>
        <v>-</v>
      </c>
      <c r="F3623" s="6" t="str">
        <f>IF(D3623="","-",_xlfn.XLOOKUP(D3623,'TM Information'!$A:$A,'TM Information'!$F:$F,"No Match",0,1))</f>
        <v>-</v>
      </c>
      <c r="G3623" s="42">
        <f t="shared" si="56"/>
        <v>0</v>
      </c>
    </row>
    <row r="3624" spans="1:7">
      <c r="A3624" s="6" t="s">
        <v>100</v>
      </c>
      <c r="E3624" s="6" t="str">
        <f>IF(D3624="","-",_xlfn.XLOOKUP(D3624,'TM Information'!$A:$A,'TM Information'!$D:$D,"No Match",0,1))</f>
        <v>-</v>
      </c>
      <c r="F3624" s="6" t="str">
        <f>IF(D3624="","-",_xlfn.XLOOKUP(D3624,'TM Information'!$A:$A,'TM Information'!$F:$F,"No Match",0,1))</f>
        <v>-</v>
      </c>
      <c r="G3624" s="42">
        <f t="shared" si="56"/>
        <v>0</v>
      </c>
    </row>
    <row r="3625" spans="1:7">
      <c r="A3625" s="6" t="s">
        <v>100</v>
      </c>
      <c r="E3625" s="6" t="str">
        <f>IF(D3625="","-",_xlfn.XLOOKUP(D3625,'TM Information'!$A:$A,'TM Information'!$D:$D,"No Match",0,1))</f>
        <v>-</v>
      </c>
      <c r="F3625" s="6" t="str">
        <f>IF(D3625="","-",_xlfn.XLOOKUP(D3625,'TM Information'!$A:$A,'TM Information'!$F:$F,"No Match",0,1))</f>
        <v>-</v>
      </c>
      <c r="G3625" s="42">
        <f t="shared" si="56"/>
        <v>0</v>
      </c>
    </row>
    <row r="3626" spans="1:7">
      <c r="A3626" s="6" t="s">
        <v>100</v>
      </c>
      <c r="E3626" s="6" t="str">
        <f>IF(D3626="","-",_xlfn.XLOOKUP(D3626,'TM Information'!$A:$A,'TM Information'!$D:$D,"No Match",0,1))</f>
        <v>-</v>
      </c>
      <c r="F3626" s="6" t="str">
        <f>IF(D3626="","-",_xlfn.XLOOKUP(D3626,'TM Information'!$A:$A,'TM Information'!$F:$F,"No Match",0,1))</f>
        <v>-</v>
      </c>
      <c r="G3626" s="42">
        <f t="shared" si="56"/>
        <v>0</v>
      </c>
    </row>
    <row r="3627" spans="1:7">
      <c r="A3627" s="6" t="s">
        <v>100</v>
      </c>
      <c r="E3627" s="6" t="str">
        <f>IF(D3627="","-",_xlfn.XLOOKUP(D3627,'TM Information'!$A:$A,'TM Information'!$D:$D,"No Match",0,1))</f>
        <v>-</v>
      </c>
      <c r="F3627" s="6" t="str">
        <f>IF(D3627="","-",_xlfn.XLOOKUP(D3627,'TM Information'!$A:$A,'TM Information'!$F:$F,"No Match",0,1))</f>
        <v>-</v>
      </c>
      <c r="G3627" s="42">
        <f t="shared" si="56"/>
        <v>0</v>
      </c>
    </row>
    <row r="3628" spans="1:7">
      <c r="A3628" s="6" t="s">
        <v>100</v>
      </c>
      <c r="E3628" s="6" t="str">
        <f>IF(D3628="","-",_xlfn.XLOOKUP(D3628,'TM Information'!$A:$A,'TM Information'!$D:$D,"No Match",0,1))</f>
        <v>-</v>
      </c>
      <c r="F3628" s="6" t="str">
        <f>IF(D3628="","-",_xlfn.XLOOKUP(D3628,'TM Information'!$A:$A,'TM Information'!$F:$F,"No Match",0,1))</f>
        <v>-</v>
      </c>
      <c r="G3628" s="42">
        <f t="shared" si="56"/>
        <v>0</v>
      </c>
    </row>
    <row r="3629" spans="1:7">
      <c r="A3629" s="6" t="s">
        <v>100</v>
      </c>
      <c r="E3629" s="6" t="str">
        <f>IF(D3629="","-",_xlfn.XLOOKUP(D3629,'TM Information'!$A:$A,'TM Information'!$D:$D,"No Match",0,1))</f>
        <v>-</v>
      </c>
      <c r="F3629" s="6" t="str">
        <f>IF(D3629="","-",_xlfn.XLOOKUP(D3629,'TM Information'!$A:$A,'TM Information'!$F:$F,"No Match",0,1))</f>
        <v>-</v>
      </c>
      <c r="G3629" s="42">
        <f t="shared" si="56"/>
        <v>0</v>
      </c>
    </row>
    <row r="3630" spans="1:7">
      <c r="A3630" s="6" t="s">
        <v>100</v>
      </c>
      <c r="E3630" s="6" t="str">
        <f>IF(D3630="","-",_xlfn.XLOOKUP(D3630,'TM Information'!$A:$A,'TM Information'!$D:$D,"No Match",0,1))</f>
        <v>-</v>
      </c>
      <c r="F3630" s="6" t="str">
        <f>IF(D3630="","-",_xlfn.XLOOKUP(D3630,'TM Information'!$A:$A,'TM Information'!$F:$F,"No Match",0,1))</f>
        <v>-</v>
      </c>
      <c r="G3630" s="42">
        <f t="shared" ref="G3630:G3693" si="57">COUNTIF(D:D,D3630)</f>
        <v>0</v>
      </c>
    </row>
    <row r="3631" spans="1:7">
      <c r="A3631" s="6" t="s">
        <v>100</v>
      </c>
      <c r="E3631" s="6" t="str">
        <f>IF(D3631="","-",_xlfn.XLOOKUP(D3631,'TM Information'!$A:$A,'TM Information'!$D:$D,"No Match",0,1))</f>
        <v>-</v>
      </c>
      <c r="F3631" s="6" t="str">
        <f>IF(D3631="","-",_xlfn.XLOOKUP(D3631,'TM Information'!$A:$A,'TM Information'!$F:$F,"No Match",0,1))</f>
        <v>-</v>
      </c>
      <c r="G3631" s="42">
        <f t="shared" si="57"/>
        <v>0</v>
      </c>
    </row>
    <row r="3632" spans="1:7">
      <c r="A3632" s="6" t="s">
        <v>100</v>
      </c>
      <c r="E3632" s="6" t="str">
        <f>IF(D3632="","-",_xlfn.XLOOKUP(D3632,'TM Information'!$A:$A,'TM Information'!$D:$D,"No Match",0,1))</f>
        <v>-</v>
      </c>
      <c r="F3632" s="6" t="str">
        <f>IF(D3632="","-",_xlfn.XLOOKUP(D3632,'TM Information'!$A:$A,'TM Information'!$F:$F,"No Match",0,1))</f>
        <v>-</v>
      </c>
      <c r="G3632" s="42">
        <f t="shared" si="57"/>
        <v>0</v>
      </c>
    </row>
    <row r="3633" spans="1:7">
      <c r="A3633" s="6" t="s">
        <v>100</v>
      </c>
      <c r="E3633" s="6" t="str">
        <f>IF(D3633="","-",_xlfn.XLOOKUP(D3633,'TM Information'!$A:$A,'TM Information'!$D:$D,"No Match",0,1))</f>
        <v>-</v>
      </c>
      <c r="F3633" s="6" t="str">
        <f>IF(D3633="","-",_xlfn.XLOOKUP(D3633,'TM Information'!$A:$A,'TM Information'!$F:$F,"No Match",0,1))</f>
        <v>-</v>
      </c>
      <c r="G3633" s="42">
        <f t="shared" si="57"/>
        <v>0</v>
      </c>
    </row>
    <row r="3634" spans="1:7">
      <c r="A3634" s="6" t="s">
        <v>100</v>
      </c>
      <c r="E3634" s="6" t="str">
        <f>IF(D3634="","-",_xlfn.XLOOKUP(D3634,'TM Information'!$A:$A,'TM Information'!$D:$D,"No Match",0,1))</f>
        <v>-</v>
      </c>
      <c r="F3634" s="6" t="str">
        <f>IF(D3634="","-",_xlfn.XLOOKUP(D3634,'TM Information'!$A:$A,'TM Information'!$F:$F,"No Match",0,1))</f>
        <v>-</v>
      </c>
      <c r="G3634" s="42">
        <f t="shared" si="57"/>
        <v>0</v>
      </c>
    </row>
    <row r="3635" spans="1:7">
      <c r="A3635" s="6" t="s">
        <v>100</v>
      </c>
      <c r="E3635" s="6" t="str">
        <f>IF(D3635="","-",_xlfn.XLOOKUP(D3635,'TM Information'!$A:$A,'TM Information'!$D:$D,"No Match",0,1))</f>
        <v>-</v>
      </c>
      <c r="F3635" s="6" t="str">
        <f>IF(D3635="","-",_xlfn.XLOOKUP(D3635,'TM Information'!$A:$A,'TM Information'!$F:$F,"No Match",0,1))</f>
        <v>-</v>
      </c>
      <c r="G3635" s="42">
        <f t="shared" si="57"/>
        <v>0</v>
      </c>
    </row>
    <row r="3636" spans="1:7">
      <c r="A3636" s="6" t="s">
        <v>100</v>
      </c>
      <c r="E3636" s="6" t="str">
        <f>IF(D3636="","-",_xlfn.XLOOKUP(D3636,'TM Information'!$A:$A,'TM Information'!$D:$D,"No Match",0,1))</f>
        <v>-</v>
      </c>
      <c r="F3636" s="6" t="str">
        <f>IF(D3636="","-",_xlfn.XLOOKUP(D3636,'TM Information'!$A:$A,'TM Information'!$F:$F,"No Match",0,1))</f>
        <v>-</v>
      </c>
      <c r="G3636" s="42">
        <f t="shared" si="57"/>
        <v>0</v>
      </c>
    </row>
    <row r="3637" spans="1:7">
      <c r="A3637" s="6" t="s">
        <v>100</v>
      </c>
      <c r="E3637" s="6" t="str">
        <f>IF(D3637="","-",_xlfn.XLOOKUP(D3637,'TM Information'!$A:$A,'TM Information'!$D:$D,"No Match",0,1))</f>
        <v>-</v>
      </c>
      <c r="F3637" s="6" t="str">
        <f>IF(D3637="","-",_xlfn.XLOOKUP(D3637,'TM Information'!$A:$A,'TM Information'!$F:$F,"No Match",0,1))</f>
        <v>-</v>
      </c>
      <c r="G3637" s="42">
        <f t="shared" si="57"/>
        <v>0</v>
      </c>
    </row>
    <row r="3638" spans="1:7">
      <c r="A3638" s="6" t="s">
        <v>100</v>
      </c>
      <c r="E3638" s="6" t="str">
        <f>IF(D3638="","-",_xlfn.XLOOKUP(D3638,'TM Information'!$A:$A,'TM Information'!$D:$D,"No Match",0,1))</f>
        <v>-</v>
      </c>
      <c r="F3638" s="6" t="str">
        <f>IF(D3638="","-",_xlfn.XLOOKUP(D3638,'TM Information'!$A:$A,'TM Information'!$F:$F,"No Match",0,1))</f>
        <v>-</v>
      </c>
      <c r="G3638" s="42">
        <f t="shared" si="57"/>
        <v>0</v>
      </c>
    </row>
    <row r="3639" spans="1:7">
      <c r="A3639" s="6" t="s">
        <v>100</v>
      </c>
      <c r="E3639" s="6" t="str">
        <f>IF(D3639="","-",_xlfn.XLOOKUP(D3639,'TM Information'!$A:$A,'TM Information'!$D:$D,"No Match",0,1))</f>
        <v>-</v>
      </c>
      <c r="F3639" s="6" t="str">
        <f>IF(D3639="","-",_xlfn.XLOOKUP(D3639,'TM Information'!$A:$A,'TM Information'!$F:$F,"No Match",0,1))</f>
        <v>-</v>
      </c>
      <c r="G3639" s="42">
        <f t="shared" si="57"/>
        <v>0</v>
      </c>
    </row>
    <row r="3640" spans="1:7">
      <c r="A3640" s="6" t="s">
        <v>100</v>
      </c>
      <c r="E3640" s="6" t="str">
        <f>IF(D3640="","-",_xlfn.XLOOKUP(D3640,'TM Information'!$A:$A,'TM Information'!$D:$D,"No Match",0,1))</f>
        <v>-</v>
      </c>
      <c r="F3640" s="6" t="str">
        <f>IF(D3640="","-",_xlfn.XLOOKUP(D3640,'TM Information'!$A:$A,'TM Information'!$F:$F,"No Match",0,1))</f>
        <v>-</v>
      </c>
      <c r="G3640" s="42">
        <f t="shared" si="57"/>
        <v>0</v>
      </c>
    </row>
    <row r="3641" spans="1:7">
      <c r="A3641" s="6" t="s">
        <v>100</v>
      </c>
      <c r="E3641" s="6" t="str">
        <f>IF(D3641="","-",_xlfn.XLOOKUP(D3641,'TM Information'!$A:$A,'TM Information'!$D:$D,"No Match",0,1))</f>
        <v>-</v>
      </c>
      <c r="F3641" s="6" t="str">
        <f>IF(D3641="","-",_xlfn.XLOOKUP(D3641,'TM Information'!$A:$A,'TM Information'!$F:$F,"No Match",0,1))</f>
        <v>-</v>
      </c>
      <c r="G3641" s="42">
        <f t="shared" si="57"/>
        <v>0</v>
      </c>
    </row>
    <row r="3642" spans="1:7">
      <c r="A3642" s="6" t="s">
        <v>100</v>
      </c>
      <c r="E3642" s="6" t="str">
        <f>IF(D3642="","-",_xlfn.XLOOKUP(D3642,'TM Information'!$A:$A,'TM Information'!$D:$D,"No Match",0,1))</f>
        <v>-</v>
      </c>
      <c r="F3642" s="6" t="str">
        <f>IF(D3642="","-",_xlfn.XLOOKUP(D3642,'TM Information'!$A:$A,'TM Information'!$F:$F,"No Match",0,1))</f>
        <v>-</v>
      </c>
      <c r="G3642" s="42">
        <f t="shared" si="57"/>
        <v>0</v>
      </c>
    </row>
    <row r="3643" spans="1:7">
      <c r="A3643" s="6" t="s">
        <v>100</v>
      </c>
      <c r="E3643" s="6" t="str">
        <f>IF(D3643="","-",_xlfn.XLOOKUP(D3643,'TM Information'!$A:$A,'TM Information'!$D:$D,"No Match",0,1))</f>
        <v>-</v>
      </c>
      <c r="F3643" s="6" t="str">
        <f>IF(D3643="","-",_xlfn.XLOOKUP(D3643,'TM Information'!$A:$A,'TM Information'!$F:$F,"No Match",0,1))</f>
        <v>-</v>
      </c>
      <c r="G3643" s="42">
        <f t="shared" si="57"/>
        <v>0</v>
      </c>
    </row>
    <row r="3644" spans="1:7">
      <c r="A3644" s="6" t="s">
        <v>100</v>
      </c>
      <c r="E3644" s="6" t="str">
        <f>IF(D3644="","-",_xlfn.XLOOKUP(D3644,'TM Information'!$A:$A,'TM Information'!$D:$D,"No Match",0,1))</f>
        <v>-</v>
      </c>
      <c r="F3644" s="6" t="str">
        <f>IF(D3644="","-",_xlfn.XLOOKUP(D3644,'TM Information'!$A:$A,'TM Information'!$F:$F,"No Match",0,1))</f>
        <v>-</v>
      </c>
      <c r="G3644" s="42">
        <f t="shared" si="57"/>
        <v>0</v>
      </c>
    </row>
    <row r="3645" spans="1:7">
      <c r="A3645" s="6" t="s">
        <v>100</v>
      </c>
      <c r="E3645" s="6" t="str">
        <f>IF(D3645="","-",_xlfn.XLOOKUP(D3645,'TM Information'!$A:$A,'TM Information'!$D:$D,"No Match",0,1))</f>
        <v>-</v>
      </c>
      <c r="F3645" s="6" t="str">
        <f>IF(D3645="","-",_xlfn.XLOOKUP(D3645,'TM Information'!$A:$A,'TM Information'!$F:$F,"No Match",0,1))</f>
        <v>-</v>
      </c>
      <c r="G3645" s="42">
        <f t="shared" si="57"/>
        <v>0</v>
      </c>
    </row>
    <row r="3646" spans="1:7">
      <c r="A3646" s="6" t="s">
        <v>100</v>
      </c>
      <c r="E3646" s="6" t="str">
        <f>IF(D3646="","-",_xlfn.XLOOKUP(D3646,'TM Information'!$A:$A,'TM Information'!$D:$D,"No Match",0,1))</f>
        <v>-</v>
      </c>
      <c r="F3646" s="6" t="str">
        <f>IF(D3646="","-",_xlfn.XLOOKUP(D3646,'TM Information'!$A:$A,'TM Information'!$F:$F,"No Match",0,1))</f>
        <v>-</v>
      </c>
      <c r="G3646" s="42">
        <f t="shared" si="57"/>
        <v>0</v>
      </c>
    </row>
    <row r="3647" spans="1:7">
      <c r="A3647" s="6" t="s">
        <v>100</v>
      </c>
      <c r="E3647" s="6" t="str">
        <f>IF(D3647="","-",_xlfn.XLOOKUP(D3647,'TM Information'!$A:$A,'TM Information'!$D:$D,"No Match",0,1))</f>
        <v>-</v>
      </c>
      <c r="F3647" s="6" t="str">
        <f>IF(D3647="","-",_xlfn.XLOOKUP(D3647,'TM Information'!$A:$A,'TM Information'!$F:$F,"No Match",0,1))</f>
        <v>-</v>
      </c>
      <c r="G3647" s="42">
        <f t="shared" si="57"/>
        <v>0</v>
      </c>
    </row>
    <row r="3648" spans="1:7">
      <c r="A3648" s="6" t="s">
        <v>100</v>
      </c>
      <c r="E3648" s="6" t="str">
        <f>IF(D3648="","-",_xlfn.XLOOKUP(D3648,'TM Information'!$A:$A,'TM Information'!$D:$D,"No Match",0,1))</f>
        <v>-</v>
      </c>
      <c r="F3648" s="6" t="str">
        <f>IF(D3648="","-",_xlfn.XLOOKUP(D3648,'TM Information'!$A:$A,'TM Information'!$F:$F,"No Match",0,1))</f>
        <v>-</v>
      </c>
      <c r="G3648" s="42">
        <f t="shared" si="57"/>
        <v>0</v>
      </c>
    </row>
    <row r="3649" spans="1:7">
      <c r="A3649" s="6" t="s">
        <v>100</v>
      </c>
      <c r="E3649" s="6" t="str">
        <f>IF(D3649="","-",_xlfn.XLOOKUP(D3649,'TM Information'!$A:$A,'TM Information'!$D:$D,"No Match",0,1))</f>
        <v>-</v>
      </c>
      <c r="F3649" s="6" t="str">
        <f>IF(D3649="","-",_xlfn.XLOOKUP(D3649,'TM Information'!$A:$A,'TM Information'!$F:$F,"No Match",0,1))</f>
        <v>-</v>
      </c>
      <c r="G3649" s="42">
        <f t="shared" si="57"/>
        <v>0</v>
      </c>
    </row>
    <row r="3650" spans="1:7">
      <c r="A3650" s="6" t="s">
        <v>100</v>
      </c>
      <c r="E3650" s="6" t="str">
        <f>IF(D3650="","-",_xlfn.XLOOKUP(D3650,'TM Information'!$A:$A,'TM Information'!$D:$D,"No Match",0,1))</f>
        <v>-</v>
      </c>
      <c r="F3650" s="6" t="str">
        <f>IF(D3650="","-",_xlfn.XLOOKUP(D3650,'TM Information'!$A:$A,'TM Information'!$F:$F,"No Match",0,1))</f>
        <v>-</v>
      </c>
      <c r="G3650" s="42">
        <f t="shared" si="57"/>
        <v>0</v>
      </c>
    </row>
    <row r="3651" spans="1:7">
      <c r="A3651" s="6" t="s">
        <v>100</v>
      </c>
      <c r="E3651" s="6" t="str">
        <f>IF(D3651="","-",_xlfn.XLOOKUP(D3651,'TM Information'!$A:$A,'TM Information'!$D:$D,"No Match",0,1))</f>
        <v>-</v>
      </c>
      <c r="F3651" s="6" t="str">
        <f>IF(D3651="","-",_xlfn.XLOOKUP(D3651,'TM Information'!$A:$A,'TM Information'!$F:$F,"No Match",0,1))</f>
        <v>-</v>
      </c>
      <c r="G3651" s="42">
        <f t="shared" si="57"/>
        <v>0</v>
      </c>
    </row>
    <row r="3652" spans="1:7">
      <c r="A3652" s="6" t="s">
        <v>100</v>
      </c>
      <c r="E3652" s="6" t="str">
        <f>IF(D3652="","-",_xlfn.XLOOKUP(D3652,'TM Information'!$A:$A,'TM Information'!$D:$D,"No Match",0,1))</f>
        <v>-</v>
      </c>
      <c r="F3652" s="6" t="str">
        <f>IF(D3652="","-",_xlfn.XLOOKUP(D3652,'TM Information'!$A:$A,'TM Information'!$F:$F,"No Match",0,1))</f>
        <v>-</v>
      </c>
      <c r="G3652" s="42">
        <f t="shared" si="57"/>
        <v>0</v>
      </c>
    </row>
    <row r="3653" spans="1:7">
      <c r="A3653" s="6" t="s">
        <v>100</v>
      </c>
      <c r="E3653" s="6" t="str">
        <f>IF(D3653="","-",_xlfn.XLOOKUP(D3653,'TM Information'!$A:$A,'TM Information'!$D:$D,"No Match",0,1))</f>
        <v>-</v>
      </c>
      <c r="F3653" s="6" t="str">
        <f>IF(D3653="","-",_xlfn.XLOOKUP(D3653,'TM Information'!$A:$A,'TM Information'!$F:$F,"No Match",0,1))</f>
        <v>-</v>
      </c>
      <c r="G3653" s="42">
        <f t="shared" si="57"/>
        <v>0</v>
      </c>
    </row>
    <row r="3654" spans="1:7">
      <c r="A3654" s="6" t="s">
        <v>100</v>
      </c>
      <c r="E3654" s="6" t="str">
        <f>IF(D3654="","-",_xlfn.XLOOKUP(D3654,'TM Information'!$A:$A,'TM Information'!$D:$D,"No Match",0,1))</f>
        <v>-</v>
      </c>
      <c r="F3654" s="6" t="str">
        <f>IF(D3654="","-",_xlfn.XLOOKUP(D3654,'TM Information'!$A:$A,'TM Information'!$F:$F,"No Match",0,1))</f>
        <v>-</v>
      </c>
      <c r="G3654" s="42">
        <f t="shared" si="57"/>
        <v>0</v>
      </c>
    </row>
    <row r="3655" spans="1:7">
      <c r="A3655" s="6" t="s">
        <v>100</v>
      </c>
      <c r="E3655" s="6" t="str">
        <f>IF(D3655="","-",_xlfn.XLOOKUP(D3655,'TM Information'!$A:$A,'TM Information'!$D:$D,"No Match",0,1))</f>
        <v>-</v>
      </c>
      <c r="F3655" s="6" t="str">
        <f>IF(D3655="","-",_xlfn.XLOOKUP(D3655,'TM Information'!$A:$A,'TM Information'!$F:$F,"No Match",0,1))</f>
        <v>-</v>
      </c>
      <c r="G3655" s="42">
        <f t="shared" si="57"/>
        <v>0</v>
      </c>
    </row>
    <row r="3656" spans="1:7">
      <c r="A3656" s="6" t="s">
        <v>100</v>
      </c>
      <c r="E3656" s="6" t="str">
        <f>IF(D3656="","-",_xlfn.XLOOKUP(D3656,'TM Information'!$A:$A,'TM Information'!$D:$D,"No Match",0,1))</f>
        <v>-</v>
      </c>
      <c r="F3656" s="6" t="str">
        <f>IF(D3656="","-",_xlfn.XLOOKUP(D3656,'TM Information'!$A:$A,'TM Information'!$F:$F,"No Match",0,1))</f>
        <v>-</v>
      </c>
      <c r="G3656" s="42">
        <f t="shared" si="57"/>
        <v>0</v>
      </c>
    </row>
    <row r="3657" spans="1:7">
      <c r="A3657" s="6" t="s">
        <v>100</v>
      </c>
      <c r="E3657" s="6" t="str">
        <f>IF(D3657="","-",_xlfn.XLOOKUP(D3657,'TM Information'!$A:$A,'TM Information'!$D:$D,"No Match",0,1))</f>
        <v>-</v>
      </c>
      <c r="F3657" s="6" t="str">
        <f>IF(D3657="","-",_xlfn.XLOOKUP(D3657,'TM Information'!$A:$A,'TM Information'!$F:$F,"No Match",0,1))</f>
        <v>-</v>
      </c>
      <c r="G3657" s="42">
        <f t="shared" si="57"/>
        <v>0</v>
      </c>
    </row>
    <row r="3658" spans="1:7">
      <c r="A3658" s="6" t="s">
        <v>100</v>
      </c>
      <c r="E3658" s="6" t="str">
        <f>IF(D3658="","-",_xlfn.XLOOKUP(D3658,'TM Information'!$A:$A,'TM Information'!$D:$D,"No Match",0,1))</f>
        <v>-</v>
      </c>
      <c r="F3658" s="6" t="str">
        <f>IF(D3658="","-",_xlfn.XLOOKUP(D3658,'TM Information'!$A:$A,'TM Information'!$F:$F,"No Match",0,1))</f>
        <v>-</v>
      </c>
      <c r="G3658" s="42">
        <f t="shared" si="57"/>
        <v>0</v>
      </c>
    </row>
    <row r="3659" spans="1:7">
      <c r="A3659" s="6" t="s">
        <v>100</v>
      </c>
      <c r="E3659" s="6" t="str">
        <f>IF(D3659="","-",_xlfn.XLOOKUP(D3659,'TM Information'!$A:$A,'TM Information'!$D:$D,"No Match",0,1))</f>
        <v>-</v>
      </c>
      <c r="F3659" s="6" t="str">
        <f>IF(D3659="","-",_xlfn.XLOOKUP(D3659,'TM Information'!$A:$A,'TM Information'!$F:$F,"No Match",0,1))</f>
        <v>-</v>
      </c>
      <c r="G3659" s="42">
        <f t="shared" si="57"/>
        <v>0</v>
      </c>
    </row>
    <row r="3660" spans="1:7">
      <c r="A3660" s="6" t="s">
        <v>100</v>
      </c>
      <c r="E3660" s="6" t="str">
        <f>IF(D3660="","-",_xlfn.XLOOKUP(D3660,'TM Information'!$A:$A,'TM Information'!$D:$D,"No Match",0,1))</f>
        <v>-</v>
      </c>
      <c r="F3660" s="6" t="str">
        <f>IF(D3660="","-",_xlfn.XLOOKUP(D3660,'TM Information'!$A:$A,'TM Information'!$F:$F,"No Match",0,1))</f>
        <v>-</v>
      </c>
      <c r="G3660" s="42">
        <f t="shared" si="57"/>
        <v>0</v>
      </c>
    </row>
    <row r="3661" spans="1:7">
      <c r="A3661" s="6" t="s">
        <v>100</v>
      </c>
      <c r="E3661" s="6" t="str">
        <f>IF(D3661="","-",_xlfn.XLOOKUP(D3661,'TM Information'!$A:$A,'TM Information'!$D:$D,"No Match",0,1))</f>
        <v>-</v>
      </c>
      <c r="F3661" s="6" t="str">
        <f>IF(D3661="","-",_xlfn.XLOOKUP(D3661,'TM Information'!$A:$A,'TM Information'!$F:$F,"No Match",0,1))</f>
        <v>-</v>
      </c>
      <c r="G3661" s="42">
        <f t="shared" si="57"/>
        <v>0</v>
      </c>
    </row>
    <row r="3662" spans="1:7">
      <c r="A3662" s="6" t="s">
        <v>100</v>
      </c>
      <c r="E3662" s="6" t="str">
        <f>IF(D3662="","-",_xlfn.XLOOKUP(D3662,'TM Information'!$A:$A,'TM Information'!$D:$D,"No Match",0,1))</f>
        <v>-</v>
      </c>
      <c r="F3662" s="6" t="str">
        <f>IF(D3662="","-",_xlfn.XLOOKUP(D3662,'TM Information'!$A:$A,'TM Information'!$F:$F,"No Match",0,1))</f>
        <v>-</v>
      </c>
      <c r="G3662" s="42">
        <f t="shared" si="57"/>
        <v>0</v>
      </c>
    </row>
    <row r="3663" spans="1:7">
      <c r="A3663" s="6" t="s">
        <v>100</v>
      </c>
      <c r="E3663" s="6" t="str">
        <f>IF(D3663="","-",_xlfn.XLOOKUP(D3663,'TM Information'!$A:$A,'TM Information'!$D:$D,"No Match",0,1))</f>
        <v>-</v>
      </c>
      <c r="F3663" s="6" t="str">
        <f>IF(D3663="","-",_xlfn.XLOOKUP(D3663,'TM Information'!$A:$A,'TM Information'!$F:$F,"No Match",0,1))</f>
        <v>-</v>
      </c>
      <c r="G3663" s="42">
        <f t="shared" si="57"/>
        <v>0</v>
      </c>
    </row>
    <row r="3664" spans="1:7">
      <c r="A3664" s="6" t="s">
        <v>100</v>
      </c>
      <c r="E3664" s="6" t="str">
        <f>IF(D3664="","-",_xlfn.XLOOKUP(D3664,'TM Information'!$A:$A,'TM Information'!$D:$D,"No Match",0,1))</f>
        <v>-</v>
      </c>
      <c r="F3664" s="6" t="str">
        <f>IF(D3664="","-",_xlfn.XLOOKUP(D3664,'TM Information'!$A:$A,'TM Information'!$F:$F,"No Match",0,1))</f>
        <v>-</v>
      </c>
      <c r="G3664" s="42">
        <f t="shared" si="57"/>
        <v>0</v>
      </c>
    </row>
    <row r="3665" spans="1:7">
      <c r="A3665" s="6" t="s">
        <v>100</v>
      </c>
      <c r="E3665" s="6" t="str">
        <f>IF(D3665="","-",_xlfn.XLOOKUP(D3665,'TM Information'!$A:$A,'TM Information'!$D:$D,"No Match",0,1))</f>
        <v>-</v>
      </c>
      <c r="F3665" s="6" t="str">
        <f>IF(D3665="","-",_xlfn.XLOOKUP(D3665,'TM Information'!$A:$A,'TM Information'!$F:$F,"No Match",0,1))</f>
        <v>-</v>
      </c>
      <c r="G3665" s="42">
        <f t="shared" si="57"/>
        <v>0</v>
      </c>
    </row>
    <row r="3666" spans="1:7">
      <c r="A3666" s="6" t="s">
        <v>100</v>
      </c>
      <c r="E3666" s="6" t="str">
        <f>IF(D3666="","-",_xlfn.XLOOKUP(D3666,'TM Information'!$A:$A,'TM Information'!$D:$D,"No Match",0,1))</f>
        <v>-</v>
      </c>
      <c r="F3666" s="6" t="str">
        <f>IF(D3666="","-",_xlfn.XLOOKUP(D3666,'TM Information'!$A:$A,'TM Information'!$F:$F,"No Match",0,1))</f>
        <v>-</v>
      </c>
      <c r="G3666" s="42">
        <f t="shared" si="57"/>
        <v>0</v>
      </c>
    </row>
    <row r="3667" spans="1:7">
      <c r="A3667" s="6" t="s">
        <v>100</v>
      </c>
      <c r="E3667" s="6" t="str">
        <f>IF(D3667="","-",_xlfn.XLOOKUP(D3667,'TM Information'!$A:$A,'TM Information'!$D:$D,"No Match",0,1))</f>
        <v>-</v>
      </c>
      <c r="F3667" s="6" t="str">
        <f>IF(D3667="","-",_xlfn.XLOOKUP(D3667,'TM Information'!$A:$A,'TM Information'!$F:$F,"No Match",0,1))</f>
        <v>-</v>
      </c>
      <c r="G3667" s="42">
        <f t="shared" si="57"/>
        <v>0</v>
      </c>
    </row>
    <row r="3668" spans="1:7">
      <c r="A3668" s="6" t="s">
        <v>100</v>
      </c>
      <c r="E3668" s="6" t="str">
        <f>IF(D3668="","-",_xlfn.XLOOKUP(D3668,'TM Information'!$A:$A,'TM Information'!$D:$D,"No Match",0,1))</f>
        <v>-</v>
      </c>
      <c r="F3668" s="6" t="str">
        <f>IF(D3668="","-",_xlfn.XLOOKUP(D3668,'TM Information'!$A:$A,'TM Information'!$F:$F,"No Match",0,1))</f>
        <v>-</v>
      </c>
      <c r="G3668" s="42">
        <f t="shared" si="57"/>
        <v>0</v>
      </c>
    </row>
    <row r="3669" spans="1:7">
      <c r="A3669" s="6" t="s">
        <v>100</v>
      </c>
      <c r="E3669" s="6" t="str">
        <f>IF(D3669="","-",_xlfn.XLOOKUP(D3669,'TM Information'!$A:$A,'TM Information'!$D:$D,"No Match",0,1))</f>
        <v>-</v>
      </c>
      <c r="F3669" s="6" t="str">
        <f>IF(D3669="","-",_xlfn.XLOOKUP(D3669,'TM Information'!$A:$A,'TM Information'!$F:$F,"No Match",0,1))</f>
        <v>-</v>
      </c>
      <c r="G3669" s="42">
        <f t="shared" si="57"/>
        <v>0</v>
      </c>
    </row>
    <row r="3670" spans="1:7">
      <c r="A3670" s="6" t="s">
        <v>100</v>
      </c>
      <c r="E3670" s="6" t="str">
        <f>IF(D3670="","-",_xlfn.XLOOKUP(D3670,'TM Information'!$A:$A,'TM Information'!$D:$D,"No Match",0,1))</f>
        <v>-</v>
      </c>
      <c r="F3670" s="6" t="str">
        <f>IF(D3670="","-",_xlfn.XLOOKUP(D3670,'TM Information'!$A:$A,'TM Information'!$F:$F,"No Match",0,1))</f>
        <v>-</v>
      </c>
      <c r="G3670" s="42">
        <f t="shared" si="57"/>
        <v>0</v>
      </c>
    </row>
    <row r="3671" spans="1:7">
      <c r="A3671" s="6" t="s">
        <v>100</v>
      </c>
      <c r="E3671" s="6" t="str">
        <f>IF(D3671="","-",_xlfn.XLOOKUP(D3671,'TM Information'!$A:$A,'TM Information'!$D:$D,"No Match",0,1))</f>
        <v>-</v>
      </c>
      <c r="F3671" s="6" t="str">
        <f>IF(D3671="","-",_xlfn.XLOOKUP(D3671,'TM Information'!$A:$A,'TM Information'!$F:$F,"No Match",0,1))</f>
        <v>-</v>
      </c>
      <c r="G3671" s="42">
        <f t="shared" si="57"/>
        <v>0</v>
      </c>
    </row>
    <row r="3672" spans="1:7">
      <c r="A3672" s="6" t="s">
        <v>100</v>
      </c>
      <c r="E3672" s="6" t="str">
        <f>IF(D3672="","-",_xlfn.XLOOKUP(D3672,'TM Information'!$A:$A,'TM Information'!$D:$D,"No Match",0,1))</f>
        <v>-</v>
      </c>
      <c r="F3672" s="6" t="str">
        <f>IF(D3672="","-",_xlfn.XLOOKUP(D3672,'TM Information'!$A:$A,'TM Information'!$F:$F,"No Match",0,1))</f>
        <v>-</v>
      </c>
      <c r="G3672" s="42">
        <f t="shared" si="57"/>
        <v>0</v>
      </c>
    </row>
    <row r="3673" spans="1:7">
      <c r="A3673" s="6" t="s">
        <v>100</v>
      </c>
      <c r="E3673" s="6" t="str">
        <f>IF(D3673="","-",_xlfn.XLOOKUP(D3673,'TM Information'!$A:$A,'TM Information'!$D:$D,"No Match",0,1))</f>
        <v>-</v>
      </c>
      <c r="F3673" s="6" t="str">
        <f>IF(D3673="","-",_xlfn.XLOOKUP(D3673,'TM Information'!$A:$A,'TM Information'!$F:$F,"No Match",0,1))</f>
        <v>-</v>
      </c>
      <c r="G3673" s="42">
        <f t="shared" si="57"/>
        <v>0</v>
      </c>
    </row>
    <row r="3674" spans="1:7">
      <c r="A3674" s="6" t="s">
        <v>100</v>
      </c>
      <c r="E3674" s="6" t="str">
        <f>IF(D3674="","-",_xlfn.XLOOKUP(D3674,'TM Information'!$A:$A,'TM Information'!$D:$D,"No Match",0,1))</f>
        <v>-</v>
      </c>
      <c r="F3674" s="6" t="str">
        <f>IF(D3674="","-",_xlfn.XLOOKUP(D3674,'TM Information'!$A:$A,'TM Information'!$F:$F,"No Match",0,1))</f>
        <v>-</v>
      </c>
      <c r="G3674" s="42">
        <f t="shared" si="57"/>
        <v>0</v>
      </c>
    </row>
    <row r="3675" spans="1:7">
      <c r="A3675" s="6" t="s">
        <v>100</v>
      </c>
      <c r="E3675" s="6" t="str">
        <f>IF(D3675="","-",_xlfn.XLOOKUP(D3675,'TM Information'!$A:$A,'TM Information'!$D:$D,"No Match",0,1))</f>
        <v>-</v>
      </c>
      <c r="F3675" s="6" t="str">
        <f>IF(D3675="","-",_xlfn.XLOOKUP(D3675,'TM Information'!$A:$A,'TM Information'!$F:$F,"No Match",0,1))</f>
        <v>-</v>
      </c>
      <c r="G3675" s="42">
        <f t="shared" si="57"/>
        <v>0</v>
      </c>
    </row>
    <row r="3676" spans="1:7">
      <c r="A3676" s="6" t="s">
        <v>100</v>
      </c>
      <c r="E3676" s="6" t="str">
        <f>IF(D3676="","-",_xlfn.XLOOKUP(D3676,'TM Information'!$A:$A,'TM Information'!$D:$D,"No Match",0,1))</f>
        <v>-</v>
      </c>
      <c r="F3676" s="6" t="str">
        <f>IF(D3676="","-",_xlfn.XLOOKUP(D3676,'TM Information'!$A:$A,'TM Information'!$F:$F,"No Match",0,1))</f>
        <v>-</v>
      </c>
      <c r="G3676" s="42">
        <f t="shared" si="57"/>
        <v>0</v>
      </c>
    </row>
    <row r="3677" spans="1:7">
      <c r="A3677" s="6" t="s">
        <v>100</v>
      </c>
      <c r="E3677" s="6" t="str">
        <f>IF(D3677="","-",_xlfn.XLOOKUP(D3677,'TM Information'!$A:$A,'TM Information'!$D:$D,"No Match",0,1))</f>
        <v>-</v>
      </c>
      <c r="F3677" s="6" t="str">
        <f>IF(D3677="","-",_xlfn.XLOOKUP(D3677,'TM Information'!$A:$A,'TM Information'!$F:$F,"No Match",0,1))</f>
        <v>-</v>
      </c>
      <c r="G3677" s="42">
        <f t="shared" si="57"/>
        <v>0</v>
      </c>
    </row>
    <row r="3678" spans="1:7">
      <c r="A3678" s="6" t="s">
        <v>100</v>
      </c>
      <c r="E3678" s="6" t="str">
        <f>IF(D3678="","-",_xlfn.XLOOKUP(D3678,'TM Information'!$A:$A,'TM Information'!$D:$D,"No Match",0,1))</f>
        <v>-</v>
      </c>
      <c r="F3678" s="6" t="str">
        <f>IF(D3678="","-",_xlfn.XLOOKUP(D3678,'TM Information'!$A:$A,'TM Information'!$F:$F,"No Match",0,1))</f>
        <v>-</v>
      </c>
      <c r="G3678" s="42">
        <f t="shared" si="57"/>
        <v>0</v>
      </c>
    </row>
    <row r="3679" spans="1:7">
      <c r="A3679" s="6" t="s">
        <v>100</v>
      </c>
      <c r="E3679" s="6" t="str">
        <f>IF(D3679="","-",_xlfn.XLOOKUP(D3679,'TM Information'!$A:$A,'TM Information'!$D:$D,"No Match",0,1))</f>
        <v>-</v>
      </c>
      <c r="F3679" s="6" t="str">
        <f>IF(D3679="","-",_xlfn.XLOOKUP(D3679,'TM Information'!$A:$A,'TM Information'!$F:$F,"No Match",0,1))</f>
        <v>-</v>
      </c>
      <c r="G3679" s="42">
        <f t="shared" si="57"/>
        <v>0</v>
      </c>
    </row>
    <row r="3680" spans="1:7">
      <c r="A3680" s="6" t="s">
        <v>100</v>
      </c>
      <c r="E3680" s="6" t="str">
        <f>IF(D3680="","-",_xlfn.XLOOKUP(D3680,'TM Information'!$A:$A,'TM Information'!$D:$D,"No Match",0,1))</f>
        <v>-</v>
      </c>
      <c r="F3680" s="6" t="str">
        <f>IF(D3680="","-",_xlfn.XLOOKUP(D3680,'TM Information'!$A:$A,'TM Information'!$F:$F,"No Match",0,1))</f>
        <v>-</v>
      </c>
      <c r="G3680" s="42">
        <f t="shared" si="57"/>
        <v>0</v>
      </c>
    </row>
    <row r="3681" spans="1:7">
      <c r="A3681" s="6" t="s">
        <v>100</v>
      </c>
      <c r="E3681" s="6" t="str">
        <f>IF(D3681="","-",_xlfn.XLOOKUP(D3681,'TM Information'!$A:$A,'TM Information'!$D:$D,"No Match",0,1))</f>
        <v>-</v>
      </c>
      <c r="F3681" s="6" t="str">
        <f>IF(D3681="","-",_xlfn.XLOOKUP(D3681,'TM Information'!$A:$A,'TM Information'!$F:$F,"No Match",0,1))</f>
        <v>-</v>
      </c>
      <c r="G3681" s="42">
        <f t="shared" si="57"/>
        <v>0</v>
      </c>
    </row>
    <row r="3682" spans="1:7">
      <c r="A3682" s="6" t="s">
        <v>100</v>
      </c>
      <c r="E3682" s="6" t="str">
        <f>IF(D3682="","-",_xlfn.XLOOKUP(D3682,'TM Information'!$A:$A,'TM Information'!$D:$D,"No Match",0,1))</f>
        <v>-</v>
      </c>
      <c r="F3682" s="6" t="str">
        <f>IF(D3682="","-",_xlfn.XLOOKUP(D3682,'TM Information'!$A:$A,'TM Information'!$F:$F,"No Match",0,1))</f>
        <v>-</v>
      </c>
      <c r="G3682" s="42">
        <f t="shared" si="57"/>
        <v>0</v>
      </c>
    </row>
    <row r="3683" spans="1:7">
      <c r="A3683" s="6" t="s">
        <v>100</v>
      </c>
      <c r="E3683" s="6" t="str">
        <f>IF(D3683="","-",_xlfn.XLOOKUP(D3683,'TM Information'!$A:$A,'TM Information'!$D:$D,"No Match",0,1))</f>
        <v>-</v>
      </c>
      <c r="F3683" s="6" t="str">
        <f>IF(D3683="","-",_xlfn.XLOOKUP(D3683,'TM Information'!$A:$A,'TM Information'!$F:$F,"No Match",0,1))</f>
        <v>-</v>
      </c>
      <c r="G3683" s="42">
        <f t="shared" si="57"/>
        <v>0</v>
      </c>
    </row>
    <row r="3684" spans="1:7">
      <c r="A3684" s="6" t="s">
        <v>100</v>
      </c>
      <c r="E3684" s="6" t="str">
        <f>IF(D3684="","-",_xlfn.XLOOKUP(D3684,'TM Information'!$A:$A,'TM Information'!$D:$D,"No Match",0,1))</f>
        <v>-</v>
      </c>
      <c r="F3684" s="6" t="str">
        <f>IF(D3684="","-",_xlfn.XLOOKUP(D3684,'TM Information'!$A:$A,'TM Information'!$F:$F,"No Match",0,1))</f>
        <v>-</v>
      </c>
      <c r="G3684" s="42">
        <f t="shared" si="57"/>
        <v>0</v>
      </c>
    </row>
    <row r="3685" spans="1:7">
      <c r="A3685" s="6" t="s">
        <v>100</v>
      </c>
      <c r="E3685" s="6" t="str">
        <f>IF(D3685="","-",_xlfn.XLOOKUP(D3685,'TM Information'!$A:$A,'TM Information'!$D:$D,"No Match",0,1))</f>
        <v>-</v>
      </c>
      <c r="F3685" s="6" t="str">
        <f>IF(D3685="","-",_xlfn.XLOOKUP(D3685,'TM Information'!$A:$A,'TM Information'!$F:$F,"No Match",0,1))</f>
        <v>-</v>
      </c>
      <c r="G3685" s="42">
        <f t="shared" si="57"/>
        <v>0</v>
      </c>
    </row>
    <row r="3686" spans="1:7">
      <c r="A3686" s="6" t="s">
        <v>100</v>
      </c>
      <c r="E3686" s="6" t="str">
        <f>IF(D3686="","-",_xlfn.XLOOKUP(D3686,'TM Information'!$A:$A,'TM Information'!$D:$D,"No Match",0,1))</f>
        <v>-</v>
      </c>
      <c r="F3686" s="6" t="str">
        <f>IF(D3686="","-",_xlfn.XLOOKUP(D3686,'TM Information'!$A:$A,'TM Information'!$F:$F,"No Match",0,1))</f>
        <v>-</v>
      </c>
      <c r="G3686" s="42">
        <f t="shared" si="57"/>
        <v>0</v>
      </c>
    </row>
    <row r="3687" spans="1:7">
      <c r="A3687" s="6" t="s">
        <v>100</v>
      </c>
      <c r="E3687" s="6" t="str">
        <f>IF(D3687="","-",_xlfn.XLOOKUP(D3687,'TM Information'!$A:$A,'TM Information'!$D:$D,"No Match",0,1))</f>
        <v>-</v>
      </c>
      <c r="F3687" s="6" t="str">
        <f>IF(D3687="","-",_xlfn.XLOOKUP(D3687,'TM Information'!$A:$A,'TM Information'!$F:$F,"No Match",0,1))</f>
        <v>-</v>
      </c>
      <c r="G3687" s="42">
        <f t="shared" si="57"/>
        <v>0</v>
      </c>
    </row>
    <row r="3688" spans="1:7">
      <c r="A3688" s="6" t="s">
        <v>100</v>
      </c>
      <c r="E3688" s="6" t="str">
        <f>IF(D3688="","-",_xlfn.XLOOKUP(D3688,'TM Information'!$A:$A,'TM Information'!$D:$D,"No Match",0,1))</f>
        <v>-</v>
      </c>
      <c r="F3688" s="6" t="str">
        <f>IF(D3688="","-",_xlfn.XLOOKUP(D3688,'TM Information'!$A:$A,'TM Information'!$F:$F,"No Match",0,1))</f>
        <v>-</v>
      </c>
      <c r="G3688" s="42">
        <f t="shared" si="57"/>
        <v>0</v>
      </c>
    </row>
    <row r="3689" spans="1:7">
      <c r="A3689" s="6" t="s">
        <v>100</v>
      </c>
      <c r="E3689" s="6" t="str">
        <f>IF(D3689="","-",_xlfn.XLOOKUP(D3689,'TM Information'!$A:$A,'TM Information'!$D:$D,"No Match",0,1))</f>
        <v>-</v>
      </c>
      <c r="F3689" s="6" t="str">
        <f>IF(D3689="","-",_xlfn.XLOOKUP(D3689,'TM Information'!$A:$A,'TM Information'!$F:$F,"No Match",0,1))</f>
        <v>-</v>
      </c>
      <c r="G3689" s="42">
        <f t="shared" si="57"/>
        <v>0</v>
      </c>
    </row>
    <row r="3690" spans="1:7">
      <c r="A3690" s="6" t="s">
        <v>100</v>
      </c>
      <c r="E3690" s="6" t="str">
        <f>IF(D3690="","-",_xlfn.XLOOKUP(D3690,'TM Information'!$A:$A,'TM Information'!$D:$D,"No Match",0,1))</f>
        <v>-</v>
      </c>
      <c r="F3690" s="6" t="str">
        <f>IF(D3690="","-",_xlfn.XLOOKUP(D3690,'TM Information'!$A:$A,'TM Information'!$F:$F,"No Match",0,1))</f>
        <v>-</v>
      </c>
      <c r="G3690" s="42">
        <f t="shared" si="57"/>
        <v>0</v>
      </c>
    </row>
    <row r="3691" spans="1:7">
      <c r="A3691" s="6" t="s">
        <v>100</v>
      </c>
      <c r="E3691" s="6" t="str">
        <f>IF(D3691="","-",_xlfn.XLOOKUP(D3691,'TM Information'!$A:$A,'TM Information'!$D:$D,"No Match",0,1))</f>
        <v>-</v>
      </c>
      <c r="F3691" s="6" t="str">
        <f>IF(D3691="","-",_xlfn.XLOOKUP(D3691,'TM Information'!$A:$A,'TM Information'!$F:$F,"No Match",0,1))</f>
        <v>-</v>
      </c>
      <c r="G3691" s="42">
        <f t="shared" si="57"/>
        <v>0</v>
      </c>
    </row>
    <row r="3692" spans="1:7">
      <c r="A3692" s="6" t="s">
        <v>100</v>
      </c>
      <c r="E3692" s="6" t="str">
        <f>IF(D3692="","-",_xlfn.XLOOKUP(D3692,'TM Information'!$A:$A,'TM Information'!$D:$D,"No Match",0,1))</f>
        <v>-</v>
      </c>
      <c r="F3692" s="6" t="str">
        <f>IF(D3692="","-",_xlfn.XLOOKUP(D3692,'TM Information'!$A:$A,'TM Information'!$F:$F,"No Match",0,1))</f>
        <v>-</v>
      </c>
      <c r="G3692" s="42">
        <f t="shared" si="57"/>
        <v>0</v>
      </c>
    </row>
    <row r="3693" spans="1:7">
      <c r="A3693" s="6" t="s">
        <v>100</v>
      </c>
      <c r="E3693" s="6" t="str">
        <f>IF(D3693="","-",_xlfn.XLOOKUP(D3693,'TM Information'!$A:$A,'TM Information'!$D:$D,"No Match",0,1))</f>
        <v>-</v>
      </c>
      <c r="F3693" s="6" t="str">
        <f>IF(D3693="","-",_xlfn.XLOOKUP(D3693,'TM Information'!$A:$A,'TM Information'!$F:$F,"No Match",0,1))</f>
        <v>-</v>
      </c>
      <c r="G3693" s="42">
        <f t="shared" si="57"/>
        <v>0</v>
      </c>
    </row>
    <row r="3694" spans="1:7">
      <c r="A3694" s="6" t="s">
        <v>100</v>
      </c>
      <c r="E3694" s="6" t="str">
        <f>IF(D3694="","-",_xlfn.XLOOKUP(D3694,'TM Information'!$A:$A,'TM Information'!$D:$D,"No Match",0,1))</f>
        <v>-</v>
      </c>
      <c r="F3694" s="6" t="str">
        <f>IF(D3694="","-",_xlfn.XLOOKUP(D3694,'TM Information'!$A:$A,'TM Information'!$F:$F,"No Match",0,1))</f>
        <v>-</v>
      </c>
      <c r="G3694" s="42">
        <f t="shared" ref="G3694:G3757" si="58">COUNTIF(D:D,D3694)</f>
        <v>0</v>
      </c>
    </row>
    <row r="3695" spans="1:7">
      <c r="A3695" s="6" t="s">
        <v>100</v>
      </c>
      <c r="E3695" s="6" t="str">
        <f>IF(D3695="","-",_xlfn.XLOOKUP(D3695,'TM Information'!$A:$A,'TM Information'!$D:$D,"No Match",0,1))</f>
        <v>-</v>
      </c>
      <c r="F3695" s="6" t="str">
        <f>IF(D3695="","-",_xlfn.XLOOKUP(D3695,'TM Information'!$A:$A,'TM Information'!$F:$F,"No Match",0,1))</f>
        <v>-</v>
      </c>
      <c r="G3695" s="42">
        <f t="shared" si="58"/>
        <v>0</v>
      </c>
    </row>
    <row r="3696" spans="1:7">
      <c r="A3696" s="6" t="s">
        <v>100</v>
      </c>
      <c r="E3696" s="6" t="str">
        <f>IF(D3696="","-",_xlfn.XLOOKUP(D3696,'TM Information'!$A:$A,'TM Information'!$D:$D,"No Match",0,1))</f>
        <v>-</v>
      </c>
      <c r="F3696" s="6" t="str">
        <f>IF(D3696="","-",_xlfn.XLOOKUP(D3696,'TM Information'!$A:$A,'TM Information'!$F:$F,"No Match",0,1))</f>
        <v>-</v>
      </c>
      <c r="G3696" s="42">
        <f t="shared" si="58"/>
        <v>0</v>
      </c>
    </row>
    <row r="3697" spans="1:7">
      <c r="A3697" s="6" t="s">
        <v>100</v>
      </c>
      <c r="E3697" s="6" t="str">
        <f>IF(D3697="","-",_xlfn.XLOOKUP(D3697,'TM Information'!$A:$A,'TM Information'!$D:$D,"No Match",0,1))</f>
        <v>-</v>
      </c>
      <c r="F3697" s="6" t="str">
        <f>IF(D3697="","-",_xlfn.XLOOKUP(D3697,'TM Information'!$A:$A,'TM Information'!$F:$F,"No Match",0,1))</f>
        <v>-</v>
      </c>
      <c r="G3697" s="42">
        <f t="shared" si="58"/>
        <v>0</v>
      </c>
    </row>
    <row r="3698" spans="1:7">
      <c r="A3698" s="6" t="s">
        <v>100</v>
      </c>
      <c r="E3698" s="6" t="str">
        <f>IF(D3698="","-",_xlfn.XLOOKUP(D3698,'TM Information'!$A:$A,'TM Information'!$D:$D,"No Match",0,1))</f>
        <v>-</v>
      </c>
      <c r="F3698" s="6" t="str">
        <f>IF(D3698="","-",_xlfn.XLOOKUP(D3698,'TM Information'!$A:$A,'TM Information'!$F:$F,"No Match",0,1))</f>
        <v>-</v>
      </c>
      <c r="G3698" s="42">
        <f t="shared" si="58"/>
        <v>0</v>
      </c>
    </row>
    <row r="3699" spans="1:7">
      <c r="A3699" s="6" t="s">
        <v>100</v>
      </c>
      <c r="E3699" s="6" t="str">
        <f>IF(D3699="","-",_xlfn.XLOOKUP(D3699,'TM Information'!$A:$A,'TM Information'!$D:$D,"No Match",0,1))</f>
        <v>-</v>
      </c>
      <c r="F3699" s="6" t="str">
        <f>IF(D3699="","-",_xlfn.XLOOKUP(D3699,'TM Information'!$A:$A,'TM Information'!$F:$F,"No Match",0,1))</f>
        <v>-</v>
      </c>
      <c r="G3699" s="42">
        <f t="shared" si="58"/>
        <v>0</v>
      </c>
    </row>
    <row r="3700" spans="1:7">
      <c r="A3700" s="6" t="s">
        <v>100</v>
      </c>
      <c r="E3700" s="6" t="str">
        <f>IF(D3700="","-",_xlfn.XLOOKUP(D3700,'TM Information'!$A:$A,'TM Information'!$D:$D,"No Match",0,1))</f>
        <v>-</v>
      </c>
      <c r="F3700" s="6" t="str">
        <f>IF(D3700="","-",_xlfn.XLOOKUP(D3700,'TM Information'!$A:$A,'TM Information'!$F:$F,"No Match",0,1))</f>
        <v>-</v>
      </c>
      <c r="G3700" s="42">
        <f t="shared" si="58"/>
        <v>0</v>
      </c>
    </row>
    <row r="3701" spans="1:7">
      <c r="A3701" s="6" t="s">
        <v>100</v>
      </c>
      <c r="E3701" s="6" t="str">
        <f>IF(D3701="","-",_xlfn.XLOOKUP(D3701,'TM Information'!$A:$A,'TM Information'!$D:$D,"No Match",0,1))</f>
        <v>-</v>
      </c>
      <c r="F3701" s="6" t="str">
        <f>IF(D3701="","-",_xlfn.XLOOKUP(D3701,'TM Information'!$A:$A,'TM Information'!$F:$F,"No Match",0,1))</f>
        <v>-</v>
      </c>
      <c r="G3701" s="42">
        <f t="shared" si="58"/>
        <v>0</v>
      </c>
    </row>
    <row r="3702" spans="1:7">
      <c r="A3702" s="6" t="s">
        <v>100</v>
      </c>
      <c r="E3702" s="6" t="str">
        <f>IF(D3702="","-",_xlfn.XLOOKUP(D3702,'TM Information'!$A:$A,'TM Information'!$D:$D,"No Match",0,1))</f>
        <v>-</v>
      </c>
      <c r="F3702" s="6" t="str">
        <f>IF(D3702="","-",_xlfn.XLOOKUP(D3702,'TM Information'!$A:$A,'TM Information'!$F:$F,"No Match",0,1))</f>
        <v>-</v>
      </c>
      <c r="G3702" s="42">
        <f t="shared" si="58"/>
        <v>0</v>
      </c>
    </row>
    <row r="3703" spans="1:7">
      <c r="A3703" s="6" t="s">
        <v>100</v>
      </c>
      <c r="E3703" s="6" t="str">
        <f>IF(D3703="","-",_xlfn.XLOOKUP(D3703,'TM Information'!$A:$A,'TM Information'!$D:$D,"No Match",0,1))</f>
        <v>-</v>
      </c>
      <c r="F3703" s="6" t="str">
        <f>IF(D3703="","-",_xlfn.XLOOKUP(D3703,'TM Information'!$A:$A,'TM Information'!$F:$F,"No Match",0,1))</f>
        <v>-</v>
      </c>
      <c r="G3703" s="42">
        <f t="shared" si="58"/>
        <v>0</v>
      </c>
    </row>
    <row r="3704" spans="1:7">
      <c r="A3704" s="6" t="s">
        <v>100</v>
      </c>
      <c r="E3704" s="6" t="str">
        <f>IF(D3704="","-",_xlfn.XLOOKUP(D3704,'TM Information'!$A:$A,'TM Information'!$D:$D,"No Match",0,1))</f>
        <v>-</v>
      </c>
      <c r="F3704" s="6" t="str">
        <f>IF(D3704="","-",_xlfn.XLOOKUP(D3704,'TM Information'!$A:$A,'TM Information'!$F:$F,"No Match",0,1))</f>
        <v>-</v>
      </c>
      <c r="G3704" s="42">
        <f t="shared" si="58"/>
        <v>0</v>
      </c>
    </row>
    <row r="3705" spans="1:7">
      <c r="A3705" s="6" t="s">
        <v>100</v>
      </c>
      <c r="E3705" s="6" t="str">
        <f>IF(D3705="","-",_xlfn.XLOOKUP(D3705,'TM Information'!$A:$A,'TM Information'!$D:$D,"No Match",0,1))</f>
        <v>-</v>
      </c>
      <c r="F3705" s="6" t="str">
        <f>IF(D3705="","-",_xlfn.XLOOKUP(D3705,'TM Information'!$A:$A,'TM Information'!$F:$F,"No Match",0,1))</f>
        <v>-</v>
      </c>
      <c r="G3705" s="42">
        <f t="shared" si="58"/>
        <v>0</v>
      </c>
    </row>
    <row r="3706" spans="1:7">
      <c r="A3706" s="6" t="s">
        <v>100</v>
      </c>
      <c r="E3706" s="6" t="str">
        <f>IF(D3706="","-",_xlfn.XLOOKUP(D3706,'TM Information'!$A:$A,'TM Information'!$D:$D,"No Match",0,1))</f>
        <v>-</v>
      </c>
      <c r="F3706" s="6" t="str">
        <f>IF(D3706="","-",_xlfn.XLOOKUP(D3706,'TM Information'!$A:$A,'TM Information'!$F:$F,"No Match",0,1))</f>
        <v>-</v>
      </c>
      <c r="G3706" s="42">
        <f t="shared" si="58"/>
        <v>0</v>
      </c>
    </row>
    <row r="3707" spans="1:7">
      <c r="A3707" s="6" t="s">
        <v>100</v>
      </c>
      <c r="E3707" s="6" t="str">
        <f>IF(D3707="","-",_xlfn.XLOOKUP(D3707,'TM Information'!$A:$A,'TM Information'!$D:$D,"No Match",0,1))</f>
        <v>-</v>
      </c>
      <c r="F3707" s="6" t="str">
        <f>IF(D3707="","-",_xlfn.XLOOKUP(D3707,'TM Information'!$A:$A,'TM Information'!$F:$F,"No Match",0,1))</f>
        <v>-</v>
      </c>
      <c r="G3707" s="42">
        <f t="shared" si="58"/>
        <v>0</v>
      </c>
    </row>
    <row r="3708" spans="1:7">
      <c r="A3708" s="6" t="s">
        <v>100</v>
      </c>
      <c r="E3708" s="6" t="str">
        <f>IF(D3708="","-",_xlfn.XLOOKUP(D3708,'TM Information'!$A:$A,'TM Information'!$D:$D,"No Match",0,1))</f>
        <v>-</v>
      </c>
      <c r="F3708" s="6" t="str">
        <f>IF(D3708="","-",_xlfn.XLOOKUP(D3708,'TM Information'!$A:$A,'TM Information'!$F:$F,"No Match",0,1))</f>
        <v>-</v>
      </c>
      <c r="G3708" s="42">
        <f t="shared" si="58"/>
        <v>0</v>
      </c>
    </row>
    <row r="3709" spans="1:7">
      <c r="A3709" s="6" t="s">
        <v>100</v>
      </c>
      <c r="E3709" s="6" t="str">
        <f>IF(D3709="","-",_xlfn.XLOOKUP(D3709,'TM Information'!$A:$A,'TM Information'!$D:$D,"No Match",0,1))</f>
        <v>-</v>
      </c>
      <c r="F3709" s="6" t="str">
        <f>IF(D3709="","-",_xlfn.XLOOKUP(D3709,'TM Information'!$A:$A,'TM Information'!$F:$F,"No Match",0,1))</f>
        <v>-</v>
      </c>
      <c r="G3709" s="42">
        <f t="shared" si="58"/>
        <v>0</v>
      </c>
    </row>
    <row r="3710" spans="1:7">
      <c r="A3710" s="6" t="s">
        <v>100</v>
      </c>
      <c r="E3710" s="6" t="str">
        <f>IF(D3710="","-",_xlfn.XLOOKUP(D3710,'TM Information'!$A:$A,'TM Information'!$D:$D,"No Match",0,1))</f>
        <v>-</v>
      </c>
      <c r="F3710" s="6" t="str">
        <f>IF(D3710="","-",_xlfn.XLOOKUP(D3710,'TM Information'!$A:$A,'TM Information'!$F:$F,"No Match",0,1))</f>
        <v>-</v>
      </c>
      <c r="G3710" s="42">
        <f t="shared" si="58"/>
        <v>0</v>
      </c>
    </row>
    <row r="3711" spans="1:7">
      <c r="A3711" s="6" t="s">
        <v>100</v>
      </c>
      <c r="E3711" s="6" t="str">
        <f>IF(D3711="","-",_xlfn.XLOOKUP(D3711,'TM Information'!$A:$A,'TM Information'!$D:$D,"No Match",0,1))</f>
        <v>-</v>
      </c>
      <c r="F3711" s="6" t="str">
        <f>IF(D3711="","-",_xlfn.XLOOKUP(D3711,'TM Information'!$A:$A,'TM Information'!$F:$F,"No Match",0,1))</f>
        <v>-</v>
      </c>
      <c r="G3711" s="42">
        <f t="shared" si="58"/>
        <v>0</v>
      </c>
    </row>
    <row r="3712" spans="1:7">
      <c r="A3712" s="6" t="s">
        <v>100</v>
      </c>
      <c r="E3712" s="6" t="str">
        <f>IF(D3712="","-",_xlfn.XLOOKUP(D3712,'TM Information'!$A:$A,'TM Information'!$D:$D,"No Match",0,1))</f>
        <v>-</v>
      </c>
      <c r="F3712" s="6" t="str">
        <f>IF(D3712="","-",_xlfn.XLOOKUP(D3712,'TM Information'!$A:$A,'TM Information'!$F:$F,"No Match",0,1))</f>
        <v>-</v>
      </c>
      <c r="G3712" s="42">
        <f t="shared" si="58"/>
        <v>0</v>
      </c>
    </row>
    <row r="3713" spans="1:7">
      <c r="A3713" s="6" t="s">
        <v>100</v>
      </c>
      <c r="E3713" s="6" t="str">
        <f>IF(D3713="","-",_xlfn.XLOOKUP(D3713,'TM Information'!$A:$A,'TM Information'!$D:$D,"No Match",0,1))</f>
        <v>-</v>
      </c>
      <c r="F3713" s="6" t="str">
        <f>IF(D3713="","-",_xlfn.XLOOKUP(D3713,'TM Information'!$A:$A,'TM Information'!$F:$F,"No Match",0,1))</f>
        <v>-</v>
      </c>
      <c r="G3713" s="42">
        <f t="shared" si="58"/>
        <v>0</v>
      </c>
    </row>
    <row r="3714" spans="1:7">
      <c r="A3714" s="6" t="s">
        <v>100</v>
      </c>
      <c r="E3714" s="6" t="str">
        <f>IF(D3714="","-",_xlfn.XLOOKUP(D3714,'TM Information'!$A:$A,'TM Information'!$D:$D,"No Match",0,1))</f>
        <v>-</v>
      </c>
      <c r="F3714" s="6" t="str">
        <f>IF(D3714="","-",_xlfn.XLOOKUP(D3714,'TM Information'!$A:$A,'TM Information'!$F:$F,"No Match",0,1))</f>
        <v>-</v>
      </c>
      <c r="G3714" s="42">
        <f t="shared" si="58"/>
        <v>0</v>
      </c>
    </row>
    <row r="3715" spans="1:7">
      <c r="A3715" s="6" t="s">
        <v>100</v>
      </c>
      <c r="E3715" s="6" t="str">
        <f>IF(D3715="","-",_xlfn.XLOOKUP(D3715,'TM Information'!$A:$A,'TM Information'!$D:$D,"No Match",0,1))</f>
        <v>-</v>
      </c>
      <c r="F3715" s="6" t="str">
        <f>IF(D3715="","-",_xlfn.XLOOKUP(D3715,'TM Information'!$A:$A,'TM Information'!$F:$F,"No Match",0,1))</f>
        <v>-</v>
      </c>
      <c r="G3715" s="42">
        <f t="shared" si="58"/>
        <v>0</v>
      </c>
    </row>
    <row r="3716" spans="1:7">
      <c r="A3716" s="6" t="s">
        <v>100</v>
      </c>
      <c r="E3716" s="6" t="str">
        <f>IF(D3716="","-",_xlfn.XLOOKUP(D3716,'TM Information'!$A:$A,'TM Information'!$D:$D,"No Match",0,1))</f>
        <v>-</v>
      </c>
      <c r="F3716" s="6" t="str">
        <f>IF(D3716="","-",_xlfn.XLOOKUP(D3716,'TM Information'!$A:$A,'TM Information'!$F:$F,"No Match",0,1))</f>
        <v>-</v>
      </c>
      <c r="G3716" s="42">
        <f t="shared" si="58"/>
        <v>0</v>
      </c>
    </row>
    <row r="3717" spans="1:7">
      <c r="A3717" s="6" t="s">
        <v>100</v>
      </c>
      <c r="E3717" s="6" t="str">
        <f>IF(D3717="","-",_xlfn.XLOOKUP(D3717,'TM Information'!$A:$A,'TM Information'!$D:$D,"No Match",0,1))</f>
        <v>-</v>
      </c>
      <c r="F3717" s="6" t="str">
        <f>IF(D3717="","-",_xlfn.XLOOKUP(D3717,'TM Information'!$A:$A,'TM Information'!$F:$F,"No Match",0,1))</f>
        <v>-</v>
      </c>
      <c r="G3717" s="42">
        <f t="shared" si="58"/>
        <v>0</v>
      </c>
    </row>
    <row r="3718" spans="1:7">
      <c r="A3718" s="6" t="s">
        <v>100</v>
      </c>
      <c r="E3718" s="6" t="str">
        <f>IF(D3718="","-",_xlfn.XLOOKUP(D3718,'TM Information'!$A:$A,'TM Information'!$D:$D,"No Match",0,1))</f>
        <v>-</v>
      </c>
      <c r="F3718" s="6" t="str">
        <f>IF(D3718="","-",_xlfn.XLOOKUP(D3718,'TM Information'!$A:$A,'TM Information'!$F:$F,"No Match",0,1))</f>
        <v>-</v>
      </c>
      <c r="G3718" s="42">
        <f t="shared" si="58"/>
        <v>0</v>
      </c>
    </row>
    <row r="3719" spans="1:7">
      <c r="A3719" s="6" t="s">
        <v>100</v>
      </c>
      <c r="E3719" s="6" t="str">
        <f>IF(D3719="","-",_xlfn.XLOOKUP(D3719,'TM Information'!$A:$A,'TM Information'!$D:$D,"No Match",0,1))</f>
        <v>-</v>
      </c>
      <c r="F3719" s="6" t="str">
        <f>IF(D3719="","-",_xlfn.XLOOKUP(D3719,'TM Information'!$A:$A,'TM Information'!$F:$F,"No Match",0,1))</f>
        <v>-</v>
      </c>
      <c r="G3719" s="42">
        <f t="shared" si="58"/>
        <v>0</v>
      </c>
    </row>
    <row r="3720" spans="1:7">
      <c r="A3720" s="6" t="s">
        <v>100</v>
      </c>
      <c r="E3720" s="6" t="str">
        <f>IF(D3720="","-",_xlfn.XLOOKUP(D3720,'TM Information'!$A:$A,'TM Information'!$D:$D,"No Match",0,1))</f>
        <v>-</v>
      </c>
      <c r="F3720" s="6" t="str">
        <f>IF(D3720="","-",_xlfn.XLOOKUP(D3720,'TM Information'!$A:$A,'TM Information'!$F:$F,"No Match",0,1))</f>
        <v>-</v>
      </c>
      <c r="G3720" s="42">
        <f t="shared" si="58"/>
        <v>0</v>
      </c>
    </row>
    <row r="3721" spans="1:7">
      <c r="A3721" s="6" t="s">
        <v>100</v>
      </c>
      <c r="E3721" s="6" t="str">
        <f>IF(D3721="","-",_xlfn.XLOOKUP(D3721,'TM Information'!$A:$A,'TM Information'!$D:$D,"No Match",0,1))</f>
        <v>-</v>
      </c>
      <c r="F3721" s="6" t="str">
        <f>IF(D3721="","-",_xlfn.XLOOKUP(D3721,'TM Information'!$A:$A,'TM Information'!$F:$F,"No Match",0,1))</f>
        <v>-</v>
      </c>
      <c r="G3721" s="42">
        <f t="shared" si="58"/>
        <v>0</v>
      </c>
    </row>
    <row r="3722" spans="1:7">
      <c r="A3722" s="6" t="s">
        <v>100</v>
      </c>
      <c r="E3722" s="6" t="str">
        <f>IF(D3722="","-",_xlfn.XLOOKUP(D3722,'TM Information'!$A:$A,'TM Information'!$D:$D,"No Match",0,1))</f>
        <v>-</v>
      </c>
      <c r="F3722" s="6" t="str">
        <f>IF(D3722="","-",_xlfn.XLOOKUP(D3722,'TM Information'!$A:$A,'TM Information'!$F:$F,"No Match",0,1))</f>
        <v>-</v>
      </c>
      <c r="G3722" s="42">
        <f t="shared" si="58"/>
        <v>0</v>
      </c>
    </row>
    <row r="3723" spans="1:7">
      <c r="A3723" s="6" t="s">
        <v>100</v>
      </c>
      <c r="E3723" s="6" t="str">
        <f>IF(D3723="","-",_xlfn.XLOOKUP(D3723,'TM Information'!$A:$A,'TM Information'!$D:$D,"No Match",0,1))</f>
        <v>-</v>
      </c>
      <c r="F3723" s="6" t="str">
        <f>IF(D3723="","-",_xlfn.XLOOKUP(D3723,'TM Information'!$A:$A,'TM Information'!$F:$F,"No Match",0,1))</f>
        <v>-</v>
      </c>
      <c r="G3723" s="42">
        <f t="shared" si="58"/>
        <v>0</v>
      </c>
    </row>
    <row r="3724" spans="1:7">
      <c r="A3724" s="6" t="s">
        <v>100</v>
      </c>
      <c r="E3724" s="6" t="str">
        <f>IF(D3724="","-",_xlfn.XLOOKUP(D3724,'TM Information'!$A:$A,'TM Information'!$D:$D,"No Match",0,1))</f>
        <v>-</v>
      </c>
      <c r="F3724" s="6" t="str">
        <f>IF(D3724="","-",_xlfn.XLOOKUP(D3724,'TM Information'!$A:$A,'TM Information'!$F:$F,"No Match",0,1))</f>
        <v>-</v>
      </c>
      <c r="G3724" s="42">
        <f t="shared" si="58"/>
        <v>0</v>
      </c>
    </row>
    <row r="3725" spans="1:7">
      <c r="A3725" s="6" t="s">
        <v>100</v>
      </c>
      <c r="E3725" s="6" t="str">
        <f>IF(D3725="","-",_xlfn.XLOOKUP(D3725,'TM Information'!$A:$A,'TM Information'!$D:$D,"No Match",0,1))</f>
        <v>-</v>
      </c>
      <c r="F3725" s="6" t="str">
        <f>IF(D3725="","-",_xlfn.XLOOKUP(D3725,'TM Information'!$A:$A,'TM Information'!$F:$F,"No Match",0,1))</f>
        <v>-</v>
      </c>
      <c r="G3725" s="42">
        <f t="shared" si="58"/>
        <v>0</v>
      </c>
    </row>
    <row r="3726" spans="1:7">
      <c r="A3726" s="6" t="s">
        <v>100</v>
      </c>
      <c r="E3726" s="6" t="str">
        <f>IF(D3726="","-",_xlfn.XLOOKUP(D3726,'TM Information'!$A:$A,'TM Information'!$D:$D,"No Match",0,1))</f>
        <v>-</v>
      </c>
      <c r="F3726" s="6" t="str">
        <f>IF(D3726="","-",_xlfn.XLOOKUP(D3726,'TM Information'!$A:$A,'TM Information'!$F:$F,"No Match",0,1))</f>
        <v>-</v>
      </c>
      <c r="G3726" s="42">
        <f t="shared" si="58"/>
        <v>0</v>
      </c>
    </row>
    <row r="3727" spans="1:7">
      <c r="A3727" s="6" t="s">
        <v>100</v>
      </c>
      <c r="E3727" s="6" t="str">
        <f>IF(D3727="","-",_xlfn.XLOOKUP(D3727,'TM Information'!$A:$A,'TM Information'!$D:$D,"No Match",0,1))</f>
        <v>-</v>
      </c>
      <c r="F3727" s="6" t="str">
        <f>IF(D3727="","-",_xlfn.XLOOKUP(D3727,'TM Information'!$A:$A,'TM Information'!$F:$F,"No Match",0,1))</f>
        <v>-</v>
      </c>
      <c r="G3727" s="42">
        <f t="shared" si="58"/>
        <v>0</v>
      </c>
    </row>
    <row r="3728" spans="1:7">
      <c r="A3728" s="6" t="s">
        <v>100</v>
      </c>
      <c r="E3728" s="6" t="str">
        <f>IF(D3728="","-",_xlfn.XLOOKUP(D3728,'TM Information'!$A:$A,'TM Information'!$D:$D,"No Match",0,1))</f>
        <v>-</v>
      </c>
      <c r="F3728" s="6" t="str">
        <f>IF(D3728="","-",_xlfn.XLOOKUP(D3728,'TM Information'!$A:$A,'TM Information'!$F:$F,"No Match",0,1))</f>
        <v>-</v>
      </c>
      <c r="G3728" s="42">
        <f t="shared" si="58"/>
        <v>0</v>
      </c>
    </row>
    <row r="3729" spans="1:7">
      <c r="A3729" s="6" t="s">
        <v>100</v>
      </c>
      <c r="E3729" s="6" t="str">
        <f>IF(D3729="","-",_xlfn.XLOOKUP(D3729,'TM Information'!$A:$A,'TM Information'!$D:$D,"No Match",0,1))</f>
        <v>-</v>
      </c>
      <c r="F3729" s="6" t="str">
        <f>IF(D3729="","-",_xlfn.XLOOKUP(D3729,'TM Information'!$A:$A,'TM Information'!$F:$F,"No Match",0,1))</f>
        <v>-</v>
      </c>
      <c r="G3729" s="42">
        <f t="shared" si="58"/>
        <v>0</v>
      </c>
    </row>
    <row r="3730" spans="1:7">
      <c r="A3730" s="6" t="s">
        <v>100</v>
      </c>
      <c r="E3730" s="6" t="str">
        <f>IF(D3730="","-",_xlfn.XLOOKUP(D3730,'TM Information'!$A:$A,'TM Information'!$D:$D,"No Match",0,1))</f>
        <v>-</v>
      </c>
      <c r="F3730" s="6" t="str">
        <f>IF(D3730="","-",_xlfn.XLOOKUP(D3730,'TM Information'!$A:$A,'TM Information'!$F:$F,"No Match",0,1))</f>
        <v>-</v>
      </c>
      <c r="G3730" s="42">
        <f t="shared" si="58"/>
        <v>0</v>
      </c>
    </row>
    <row r="3731" spans="1:7">
      <c r="A3731" s="6" t="s">
        <v>100</v>
      </c>
      <c r="E3731" s="6" t="str">
        <f>IF(D3731="","-",_xlfn.XLOOKUP(D3731,'TM Information'!$A:$A,'TM Information'!$D:$D,"No Match",0,1))</f>
        <v>-</v>
      </c>
      <c r="F3731" s="6" t="str">
        <f>IF(D3731="","-",_xlfn.XLOOKUP(D3731,'TM Information'!$A:$A,'TM Information'!$F:$F,"No Match",0,1))</f>
        <v>-</v>
      </c>
      <c r="G3731" s="42">
        <f t="shared" si="58"/>
        <v>0</v>
      </c>
    </row>
    <row r="3732" spans="1:7">
      <c r="A3732" s="6" t="s">
        <v>100</v>
      </c>
      <c r="E3732" s="6" t="str">
        <f>IF(D3732="","-",_xlfn.XLOOKUP(D3732,'TM Information'!$A:$A,'TM Information'!$D:$D,"No Match",0,1))</f>
        <v>-</v>
      </c>
      <c r="F3732" s="6" t="str">
        <f>IF(D3732="","-",_xlfn.XLOOKUP(D3732,'TM Information'!$A:$A,'TM Information'!$F:$F,"No Match",0,1))</f>
        <v>-</v>
      </c>
      <c r="G3732" s="42">
        <f t="shared" si="58"/>
        <v>0</v>
      </c>
    </row>
    <row r="3733" spans="1:7">
      <c r="A3733" s="6" t="s">
        <v>100</v>
      </c>
      <c r="E3733" s="6" t="str">
        <f>IF(D3733="","-",_xlfn.XLOOKUP(D3733,'TM Information'!$A:$A,'TM Information'!$D:$D,"No Match",0,1))</f>
        <v>-</v>
      </c>
      <c r="F3733" s="6" t="str">
        <f>IF(D3733="","-",_xlfn.XLOOKUP(D3733,'TM Information'!$A:$A,'TM Information'!$F:$F,"No Match",0,1))</f>
        <v>-</v>
      </c>
      <c r="G3733" s="42">
        <f t="shared" si="58"/>
        <v>0</v>
      </c>
    </row>
    <row r="3734" spans="1:7">
      <c r="A3734" s="6" t="s">
        <v>100</v>
      </c>
      <c r="E3734" s="6" t="str">
        <f>IF(D3734="","-",_xlfn.XLOOKUP(D3734,'TM Information'!$A:$A,'TM Information'!$D:$D,"No Match",0,1))</f>
        <v>-</v>
      </c>
      <c r="F3734" s="6" t="str">
        <f>IF(D3734="","-",_xlfn.XLOOKUP(D3734,'TM Information'!$A:$A,'TM Information'!$F:$F,"No Match",0,1))</f>
        <v>-</v>
      </c>
      <c r="G3734" s="42">
        <f t="shared" si="58"/>
        <v>0</v>
      </c>
    </row>
    <row r="3735" spans="1:7">
      <c r="A3735" s="6" t="s">
        <v>100</v>
      </c>
      <c r="E3735" s="6" t="str">
        <f>IF(D3735="","-",_xlfn.XLOOKUP(D3735,'TM Information'!$A:$A,'TM Information'!$D:$D,"No Match",0,1))</f>
        <v>-</v>
      </c>
      <c r="F3735" s="6" t="str">
        <f>IF(D3735="","-",_xlfn.XLOOKUP(D3735,'TM Information'!$A:$A,'TM Information'!$F:$F,"No Match",0,1))</f>
        <v>-</v>
      </c>
      <c r="G3735" s="42">
        <f t="shared" si="58"/>
        <v>0</v>
      </c>
    </row>
    <row r="3736" spans="1:7">
      <c r="A3736" s="6" t="s">
        <v>100</v>
      </c>
      <c r="E3736" s="6" t="str">
        <f>IF(D3736="","-",_xlfn.XLOOKUP(D3736,'TM Information'!$A:$A,'TM Information'!$D:$D,"No Match",0,1))</f>
        <v>-</v>
      </c>
      <c r="F3736" s="6" t="str">
        <f>IF(D3736="","-",_xlfn.XLOOKUP(D3736,'TM Information'!$A:$A,'TM Information'!$F:$F,"No Match",0,1))</f>
        <v>-</v>
      </c>
      <c r="G3736" s="42">
        <f t="shared" si="58"/>
        <v>0</v>
      </c>
    </row>
    <row r="3737" spans="1:7">
      <c r="A3737" s="6" t="s">
        <v>100</v>
      </c>
      <c r="E3737" s="6" t="str">
        <f>IF(D3737="","-",_xlfn.XLOOKUP(D3737,'TM Information'!$A:$A,'TM Information'!$D:$D,"No Match",0,1))</f>
        <v>-</v>
      </c>
      <c r="F3737" s="6" t="str">
        <f>IF(D3737="","-",_xlfn.XLOOKUP(D3737,'TM Information'!$A:$A,'TM Information'!$F:$F,"No Match",0,1))</f>
        <v>-</v>
      </c>
      <c r="G3737" s="42">
        <f t="shared" si="58"/>
        <v>0</v>
      </c>
    </row>
    <row r="3738" spans="1:7">
      <c r="A3738" s="6" t="s">
        <v>100</v>
      </c>
      <c r="E3738" s="6" t="str">
        <f>IF(D3738="","-",_xlfn.XLOOKUP(D3738,'TM Information'!$A:$A,'TM Information'!$D:$D,"No Match",0,1))</f>
        <v>-</v>
      </c>
      <c r="F3738" s="6" t="str">
        <f>IF(D3738="","-",_xlfn.XLOOKUP(D3738,'TM Information'!$A:$A,'TM Information'!$F:$F,"No Match",0,1))</f>
        <v>-</v>
      </c>
      <c r="G3738" s="42">
        <f t="shared" si="58"/>
        <v>0</v>
      </c>
    </row>
    <row r="3739" spans="1:7">
      <c r="A3739" s="6" t="s">
        <v>100</v>
      </c>
      <c r="E3739" s="6" t="str">
        <f>IF(D3739="","-",_xlfn.XLOOKUP(D3739,'TM Information'!$A:$A,'TM Information'!$D:$D,"No Match",0,1))</f>
        <v>-</v>
      </c>
      <c r="F3739" s="6" t="str">
        <f>IF(D3739="","-",_xlfn.XLOOKUP(D3739,'TM Information'!$A:$A,'TM Information'!$F:$F,"No Match",0,1))</f>
        <v>-</v>
      </c>
      <c r="G3739" s="42">
        <f t="shared" si="58"/>
        <v>0</v>
      </c>
    </row>
    <row r="3740" spans="1:7">
      <c r="A3740" s="6" t="s">
        <v>100</v>
      </c>
      <c r="E3740" s="6" t="str">
        <f>IF(D3740="","-",_xlfn.XLOOKUP(D3740,'TM Information'!$A:$A,'TM Information'!$D:$D,"No Match",0,1))</f>
        <v>-</v>
      </c>
      <c r="F3740" s="6" t="str">
        <f>IF(D3740="","-",_xlfn.XLOOKUP(D3740,'TM Information'!$A:$A,'TM Information'!$F:$F,"No Match",0,1))</f>
        <v>-</v>
      </c>
      <c r="G3740" s="42">
        <f t="shared" si="58"/>
        <v>0</v>
      </c>
    </row>
    <row r="3741" spans="1:7">
      <c r="A3741" s="6" t="s">
        <v>100</v>
      </c>
      <c r="E3741" s="6" t="str">
        <f>IF(D3741="","-",_xlfn.XLOOKUP(D3741,'TM Information'!$A:$A,'TM Information'!$D:$D,"No Match",0,1))</f>
        <v>-</v>
      </c>
      <c r="F3741" s="6" t="str">
        <f>IF(D3741="","-",_xlfn.XLOOKUP(D3741,'TM Information'!$A:$A,'TM Information'!$F:$F,"No Match",0,1))</f>
        <v>-</v>
      </c>
      <c r="G3741" s="42">
        <f t="shared" si="58"/>
        <v>0</v>
      </c>
    </row>
    <row r="3742" spans="1:7">
      <c r="A3742" s="6" t="s">
        <v>100</v>
      </c>
      <c r="E3742" s="6" t="str">
        <f>IF(D3742="","-",_xlfn.XLOOKUP(D3742,'TM Information'!$A:$A,'TM Information'!$D:$D,"No Match",0,1))</f>
        <v>-</v>
      </c>
      <c r="F3742" s="6" t="str">
        <f>IF(D3742="","-",_xlfn.XLOOKUP(D3742,'TM Information'!$A:$A,'TM Information'!$F:$F,"No Match",0,1))</f>
        <v>-</v>
      </c>
      <c r="G3742" s="42">
        <f t="shared" si="58"/>
        <v>0</v>
      </c>
    </row>
    <row r="3743" spans="1:7">
      <c r="A3743" s="6" t="s">
        <v>100</v>
      </c>
      <c r="E3743" s="6" t="str">
        <f>IF(D3743="","-",_xlfn.XLOOKUP(D3743,'TM Information'!$A:$A,'TM Information'!$D:$D,"No Match",0,1))</f>
        <v>-</v>
      </c>
      <c r="F3743" s="6" t="str">
        <f>IF(D3743="","-",_xlfn.XLOOKUP(D3743,'TM Information'!$A:$A,'TM Information'!$F:$F,"No Match",0,1))</f>
        <v>-</v>
      </c>
      <c r="G3743" s="42">
        <f t="shared" si="58"/>
        <v>0</v>
      </c>
    </row>
    <row r="3744" spans="1:7">
      <c r="A3744" s="6" t="s">
        <v>100</v>
      </c>
      <c r="E3744" s="6" t="str">
        <f>IF(D3744="","-",_xlfn.XLOOKUP(D3744,'TM Information'!$A:$A,'TM Information'!$D:$D,"No Match",0,1))</f>
        <v>-</v>
      </c>
      <c r="F3744" s="6" t="str">
        <f>IF(D3744="","-",_xlfn.XLOOKUP(D3744,'TM Information'!$A:$A,'TM Information'!$F:$F,"No Match",0,1))</f>
        <v>-</v>
      </c>
      <c r="G3744" s="42">
        <f t="shared" si="58"/>
        <v>0</v>
      </c>
    </row>
    <row r="3745" spans="1:7">
      <c r="A3745" s="6" t="s">
        <v>100</v>
      </c>
      <c r="E3745" s="6" t="str">
        <f>IF(D3745="","-",_xlfn.XLOOKUP(D3745,'TM Information'!$A:$A,'TM Information'!$D:$D,"No Match",0,1))</f>
        <v>-</v>
      </c>
      <c r="F3745" s="6" t="str">
        <f>IF(D3745="","-",_xlfn.XLOOKUP(D3745,'TM Information'!$A:$A,'TM Information'!$F:$F,"No Match",0,1))</f>
        <v>-</v>
      </c>
      <c r="G3745" s="42">
        <f t="shared" si="58"/>
        <v>0</v>
      </c>
    </row>
    <row r="3746" spans="1:7">
      <c r="A3746" s="6" t="s">
        <v>100</v>
      </c>
      <c r="E3746" s="6" t="str">
        <f>IF(D3746="","-",_xlfn.XLOOKUP(D3746,'TM Information'!$A:$A,'TM Information'!$D:$D,"No Match",0,1))</f>
        <v>-</v>
      </c>
      <c r="F3746" s="6" t="str">
        <f>IF(D3746="","-",_xlfn.XLOOKUP(D3746,'TM Information'!$A:$A,'TM Information'!$F:$F,"No Match",0,1))</f>
        <v>-</v>
      </c>
      <c r="G3746" s="42">
        <f t="shared" si="58"/>
        <v>0</v>
      </c>
    </row>
    <row r="3747" spans="1:7">
      <c r="A3747" s="6" t="s">
        <v>100</v>
      </c>
      <c r="E3747" s="6" t="str">
        <f>IF(D3747="","-",_xlfn.XLOOKUP(D3747,'TM Information'!$A:$A,'TM Information'!$D:$D,"No Match",0,1))</f>
        <v>-</v>
      </c>
      <c r="F3747" s="6" t="str">
        <f>IF(D3747="","-",_xlfn.XLOOKUP(D3747,'TM Information'!$A:$A,'TM Information'!$F:$F,"No Match",0,1))</f>
        <v>-</v>
      </c>
      <c r="G3747" s="42">
        <f t="shared" si="58"/>
        <v>0</v>
      </c>
    </row>
    <row r="3748" spans="1:7">
      <c r="A3748" s="6" t="s">
        <v>100</v>
      </c>
      <c r="E3748" s="6" t="str">
        <f>IF(D3748="","-",_xlfn.XLOOKUP(D3748,'TM Information'!$A:$A,'TM Information'!$D:$D,"No Match",0,1))</f>
        <v>-</v>
      </c>
      <c r="F3748" s="6" t="str">
        <f>IF(D3748="","-",_xlfn.XLOOKUP(D3748,'TM Information'!$A:$A,'TM Information'!$F:$F,"No Match",0,1))</f>
        <v>-</v>
      </c>
      <c r="G3748" s="42">
        <f t="shared" si="58"/>
        <v>0</v>
      </c>
    </row>
    <row r="3749" spans="1:7">
      <c r="A3749" s="6" t="s">
        <v>100</v>
      </c>
      <c r="E3749" s="6" t="str">
        <f>IF(D3749="","-",_xlfn.XLOOKUP(D3749,'TM Information'!$A:$A,'TM Information'!$D:$D,"No Match",0,1))</f>
        <v>-</v>
      </c>
      <c r="F3749" s="6" t="str">
        <f>IF(D3749="","-",_xlfn.XLOOKUP(D3749,'TM Information'!$A:$A,'TM Information'!$F:$F,"No Match",0,1))</f>
        <v>-</v>
      </c>
      <c r="G3749" s="42">
        <f t="shared" si="58"/>
        <v>0</v>
      </c>
    </row>
    <row r="3750" spans="1:7">
      <c r="A3750" s="6" t="s">
        <v>100</v>
      </c>
      <c r="E3750" s="6" t="str">
        <f>IF(D3750="","-",_xlfn.XLOOKUP(D3750,'TM Information'!$A:$A,'TM Information'!$D:$D,"No Match",0,1))</f>
        <v>-</v>
      </c>
      <c r="F3750" s="6" t="str">
        <f>IF(D3750="","-",_xlfn.XLOOKUP(D3750,'TM Information'!$A:$A,'TM Information'!$F:$F,"No Match",0,1))</f>
        <v>-</v>
      </c>
      <c r="G3750" s="42">
        <f t="shared" si="58"/>
        <v>0</v>
      </c>
    </row>
    <row r="3751" spans="1:7">
      <c r="A3751" s="6" t="s">
        <v>100</v>
      </c>
      <c r="E3751" s="6" t="str">
        <f>IF(D3751="","-",_xlfn.XLOOKUP(D3751,'TM Information'!$A:$A,'TM Information'!$D:$D,"No Match",0,1))</f>
        <v>-</v>
      </c>
      <c r="F3751" s="6" t="str">
        <f>IF(D3751="","-",_xlfn.XLOOKUP(D3751,'TM Information'!$A:$A,'TM Information'!$F:$F,"No Match",0,1))</f>
        <v>-</v>
      </c>
      <c r="G3751" s="42">
        <f t="shared" si="58"/>
        <v>0</v>
      </c>
    </row>
    <row r="3752" spans="1:7">
      <c r="A3752" s="6" t="s">
        <v>100</v>
      </c>
      <c r="E3752" s="6" t="str">
        <f>IF(D3752="","-",_xlfn.XLOOKUP(D3752,'TM Information'!$A:$A,'TM Information'!$D:$D,"No Match",0,1))</f>
        <v>-</v>
      </c>
      <c r="F3752" s="6" t="str">
        <f>IF(D3752="","-",_xlfn.XLOOKUP(D3752,'TM Information'!$A:$A,'TM Information'!$F:$F,"No Match",0,1))</f>
        <v>-</v>
      </c>
      <c r="G3752" s="42">
        <f t="shared" si="58"/>
        <v>0</v>
      </c>
    </row>
    <row r="3753" spans="1:7">
      <c r="A3753" s="6" t="s">
        <v>100</v>
      </c>
      <c r="E3753" s="6" t="str">
        <f>IF(D3753="","-",_xlfn.XLOOKUP(D3753,'TM Information'!$A:$A,'TM Information'!$D:$D,"No Match",0,1))</f>
        <v>-</v>
      </c>
      <c r="F3753" s="6" t="str">
        <f>IF(D3753="","-",_xlfn.XLOOKUP(D3753,'TM Information'!$A:$A,'TM Information'!$F:$F,"No Match",0,1))</f>
        <v>-</v>
      </c>
      <c r="G3753" s="42">
        <f t="shared" si="58"/>
        <v>0</v>
      </c>
    </row>
    <row r="3754" spans="1:7">
      <c r="A3754" s="6" t="s">
        <v>100</v>
      </c>
      <c r="E3754" s="6" t="str">
        <f>IF(D3754="","-",_xlfn.XLOOKUP(D3754,'TM Information'!$A:$A,'TM Information'!$D:$D,"No Match",0,1))</f>
        <v>-</v>
      </c>
      <c r="F3754" s="6" t="str">
        <f>IF(D3754="","-",_xlfn.XLOOKUP(D3754,'TM Information'!$A:$A,'TM Information'!$F:$F,"No Match",0,1))</f>
        <v>-</v>
      </c>
      <c r="G3754" s="42">
        <f t="shared" si="58"/>
        <v>0</v>
      </c>
    </row>
    <row r="3755" spans="1:7">
      <c r="A3755" s="6" t="s">
        <v>100</v>
      </c>
      <c r="E3755" s="6" t="str">
        <f>IF(D3755="","-",_xlfn.XLOOKUP(D3755,'TM Information'!$A:$A,'TM Information'!$D:$D,"No Match",0,1))</f>
        <v>-</v>
      </c>
      <c r="F3755" s="6" t="str">
        <f>IF(D3755="","-",_xlfn.XLOOKUP(D3755,'TM Information'!$A:$A,'TM Information'!$F:$F,"No Match",0,1))</f>
        <v>-</v>
      </c>
      <c r="G3755" s="42">
        <f t="shared" si="58"/>
        <v>0</v>
      </c>
    </row>
    <row r="3756" spans="1:7">
      <c r="A3756" s="6" t="s">
        <v>100</v>
      </c>
      <c r="E3756" s="6" t="str">
        <f>IF(D3756="","-",_xlfn.XLOOKUP(D3756,'TM Information'!$A:$A,'TM Information'!$D:$D,"No Match",0,1))</f>
        <v>-</v>
      </c>
      <c r="F3756" s="6" t="str">
        <f>IF(D3756="","-",_xlfn.XLOOKUP(D3756,'TM Information'!$A:$A,'TM Information'!$F:$F,"No Match",0,1))</f>
        <v>-</v>
      </c>
      <c r="G3756" s="42">
        <f t="shared" si="58"/>
        <v>0</v>
      </c>
    </row>
    <row r="3757" spans="1:7">
      <c r="A3757" s="6" t="s">
        <v>100</v>
      </c>
      <c r="E3757" s="6" t="str">
        <f>IF(D3757="","-",_xlfn.XLOOKUP(D3757,'TM Information'!$A:$A,'TM Information'!$D:$D,"No Match",0,1))</f>
        <v>-</v>
      </c>
      <c r="F3757" s="6" t="str">
        <f>IF(D3757="","-",_xlfn.XLOOKUP(D3757,'TM Information'!$A:$A,'TM Information'!$F:$F,"No Match",0,1))</f>
        <v>-</v>
      </c>
      <c r="G3757" s="42">
        <f t="shared" si="58"/>
        <v>0</v>
      </c>
    </row>
    <row r="3758" spans="1:7">
      <c r="A3758" s="6" t="s">
        <v>100</v>
      </c>
      <c r="E3758" s="6" t="str">
        <f>IF(D3758="","-",_xlfn.XLOOKUP(D3758,'TM Information'!$A:$A,'TM Information'!$D:$D,"No Match",0,1))</f>
        <v>-</v>
      </c>
      <c r="F3758" s="6" t="str">
        <f>IF(D3758="","-",_xlfn.XLOOKUP(D3758,'TM Information'!$A:$A,'TM Information'!$F:$F,"No Match",0,1))</f>
        <v>-</v>
      </c>
      <c r="G3758" s="42">
        <f t="shared" ref="G3758:G3821" si="59">COUNTIF(D:D,D3758)</f>
        <v>0</v>
      </c>
    </row>
    <row r="3759" spans="1:7">
      <c r="A3759" s="6" t="s">
        <v>100</v>
      </c>
      <c r="E3759" s="6" t="str">
        <f>IF(D3759="","-",_xlfn.XLOOKUP(D3759,'TM Information'!$A:$A,'TM Information'!$D:$D,"No Match",0,1))</f>
        <v>-</v>
      </c>
      <c r="F3759" s="6" t="str">
        <f>IF(D3759="","-",_xlfn.XLOOKUP(D3759,'TM Information'!$A:$A,'TM Information'!$F:$F,"No Match",0,1))</f>
        <v>-</v>
      </c>
      <c r="G3759" s="42">
        <f t="shared" si="59"/>
        <v>0</v>
      </c>
    </row>
    <row r="3760" spans="1:7">
      <c r="A3760" s="6" t="s">
        <v>100</v>
      </c>
      <c r="E3760" s="6" t="str">
        <f>IF(D3760="","-",_xlfn.XLOOKUP(D3760,'TM Information'!$A:$A,'TM Information'!$D:$D,"No Match",0,1))</f>
        <v>-</v>
      </c>
      <c r="F3760" s="6" t="str">
        <f>IF(D3760="","-",_xlfn.XLOOKUP(D3760,'TM Information'!$A:$A,'TM Information'!$F:$F,"No Match",0,1))</f>
        <v>-</v>
      </c>
      <c r="G3760" s="42">
        <f t="shared" si="59"/>
        <v>0</v>
      </c>
    </row>
    <row r="3761" spans="1:7">
      <c r="A3761" s="6" t="s">
        <v>100</v>
      </c>
      <c r="E3761" s="6" t="str">
        <f>IF(D3761="","-",_xlfn.XLOOKUP(D3761,'TM Information'!$A:$A,'TM Information'!$D:$D,"No Match",0,1))</f>
        <v>-</v>
      </c>
      <c r="F3761" s="6" t="str">
        <f>IF(D3761="","-",_xlfn.XLOOKUP(D3761,'TM Information'!$A:$A,'TM Information'!$F:$F,"No Match",0,1))</f>
        <v>-</v>
      </c>
      <c r="G3761" s="42">
        <f t="shared" si="59"/>
        <v>0</v>
      </c>
    </row>
    <row r="3762" spans="1:7">
      <c r="A3762" s="6" t="s">
        <v>100</v>
      </c>
      <c r="E3762" s="6" t="str">
        <f>IF(D3762="","-",_xlfn.XLOOKUP(D3762,'TM Information'!$A:$A,'TM Information'!$D:$D,"No Match",0,1))</f>
        <v>-</v>
      </c>
      <c r="F3762" s="6" t="str">
        <f>IF(D3762="","-",_xlfn.XLOOKUP(D3762,'TM Information'!$A:$A,'TM Information'!$F:$F,"No Match",0,1))</f>
        <v>-</v>
      </c>
      <c r="G3762" s="42">
        <f t="shared" si="59"/>
        <v>0</v>
      </c>
    </row>
    <row r="3763" spans="1:7">
      <c r="A3763" s="6" t="s">
        <v>100</v>
      </c>
      <c r="E3763" s="6" t="str">
        <f>IF(D3763="","-",_xlfn.XLOOKUP(D3763,'TM Information'!$A:$A,'TM Information'!$D:$D,"No Match",0,1))</f>
        <v>-</v>
      </c>
      <c r="F3763" s="6" t="str">
        <f>IF(D3763="","-",_xlfn.XLOOKUP(D3763,'TM Information'!$A:$A,'TM Information'!$F:$F,"No Match",0,1))</f>
        <v>-</v>
      </c>
      <c r="G3763" s="42">
        <f t="shared" si="59"/>
        <v>0</v>
      </c>
    </row>
    <row r="3764" spans="1:7">
      <c r="A3764" s="6" t="s">
        <v>100</v>
      </c>
      <c r="E3764" s="6" t="str">
        <f>IF(D3764="","-",_xlfn.XLOOKUP(D3764,'TM Information'!$A:$A,'TM Information'!$D:$D,"No Match",0,1))</f>
        <v>-</v>
      </c>
      <c r="F3764" s="6" t="str">
        <f>IF(D3764="","-",_xlfn.XLOOKUP(D3764,'TM Information'!$A:$A,'TM Information'!$F:$F,"No Match",0,1))</f>
        <v>-</v>
      </c>
      <c r="G3764" s="42">
        <f t="shared" si="59"/>
        <v>0</v>
      </c>
    </row>
    <row r="3765" spans="1:7">
      <c r="A3765" s="6" t="s">
        <v>100</v>
      </c>
      <c r="E3765" s="6" t="str">
        <f>IF(D3765="","-",_xlfn.XLOOKUP(D3765,'TM Information'!$A:$A,'TM Information'!$D:$D,"No Match",0,1))</f>
        <v>-</v>
      </c>
      <c r="F3765" s="6" t="str">
        <f>IF(D3765="","-",_xlfn.XLOOKUP(D3765,'TM Information'!$A:$A,'TM Information'!$F:$F,"No Match",0,1))</f>
        <v>-</v>
      </c>
      <c r="G3765" s="42">
        <f t="shared" si="59"/>
        <v>0</v>
      </c>
    </row>
    <row r="3766" spans="1:7">
      <c r="A3766" s="6" t="s">
        <v>100</v>
      </c>
      <c r="E3766" s="6" t="str">
        <f>IF(D3766="","-",_xlfn.XLOOKUP(D3766,'TM Information'!$A:$A,'TM Information'!$D:$D,"No Match",0,1))</f>
        <v>-</v>
      </c>
      <c r="F3766" s="6" t="str">
        <f>IF(D3766="","-",_xlfn.XLOOKUP(D3766,'TM Information'!$A:$A,'TM Information'!$F:$F,"No Match",0,1))</f>
        <v>-</v>
      </c>
      <c r="G3766" s="42">
        <f t="shared" si="59"/>
        <v>0</v>
      </c>
    </row>
    <row r="3767" spans="1:7">
      <c r="A3767" s="6" t="s">
        <v>100</v>
      </c>
      <c r="E3767" s="6" t="str">
        <f>IF(D3767="","-",_xlfn.XLOOKUP(D3767,'TM Information'!$A:$A,'TM Information'!$D:$D,"No Match",0,1))</f>
        <v>-</v>
      </c>
      <c r="F3767" s="6" t="str">
        <f>IF(D3767="","-",_xlfn.XLOOKUP(D3767,'TM Information'!$A:$A,'TM Information'!$F:$F,"No Match",0,1))</f>
        <v>-</v>
      </c>
      <c r="G3767" s="42">
        <f t="shared" si="59"/>
        <v>0</v>
      </c>
    </row>
    <row r="3768" spans="1:7">
      <c r="A3768" s="6" t="s">
        <v>100</v>
      </c>
      <c r="E3768" s="6" t="str">
        <f>IF(D3768="","-",_xlfn.XLOOKUP(D3768,'TM Information'!$A:$A,'TM Information'!$D:$D,"No Match",0,1))</f>
        <v>-</v>
      </c>
      <c r="F3768" s="6" t="str">
        <f>IF(D3768="","-",_xlfn.XLOOKUP(D3768,'TM Information'!$A:$A,'TM Information'!$F:$F,"No Match",0,1))</f>
        <v>-</v>
      </c>
      <c r="G3768" s="42">
        <f t="shared" si="59"/>
        <v>0</v>
      </c>
    </row>
    <row r="3769" spans="1:7">
      <c r="A3769" s="6" t="s">
        <v>100</v>
      </c>
      <c r="E3769" s="6" t="str">
        <f>IF(D3769="","-",_xlfn.XLOOKUP(D3769,'TM Information'!$A:$A,'TM Information'!$D:$D,"No Match",0,1))</f>
        <v>-</v>
      </c>
      <c r="F3769" s="6" t="str">
        <f>IF(D3769="","-",_xlfn.XLOOKUP(D3769,'TM Information'!$A:$A,'TM Information'!$F:$F,"No Match",0,1))</f>
        <v>-</v>
      </c>
      <c r="G3769" s="42">
        <f t="shared" si="59"/>
        <v>0</v>
      </c>
    </row>
    <row r="3770" spans="1:7">
      <c r="A3770" s="6" t="s">
        <v>100</v>
      </c>
      <c r="E3770" s="6" t="str">
        <f>IF(D3770="","-",_xlfn.XLOOKUP(D3770,'TM Information'!$A:$A,'TM Information'!$D:$D,"No Match",0,1))</f>
        <v>-</v>
      </c>
      <c r="F3770" s="6" t="str">
        <f>IF(D3770="","-",_xlfn.XLOOKUP(D3770,'TM Information'!$A:$A,'TM Information'!$F:$F,"No Match",0,1))</f>
        <v>-</v>
      </c>
      <c r="G3770" s="42">
        <f t="shared" si="59"/>
        <v>0</v>
      </c>
    </row>
    <row r="3771" spans="1:7">
      <c r="A3771" s="6" t="s">
        <v>100</v>
      </c>
      <c r="E3771" s="6" t="str">
        <f>IF(D3771="","-",_xlfn.XLOOKUP(D3771,'TM Information'!$A:$A,'TM Information'!$D:$D,"No Match",0,1))</f>
        <v>-</v>
      </c>
      <c r="F3771" s="6" t="str">
        <f>IF(D3771="","-",_xlfn.XLOOKUP(D3771,'TM Information'!$A:$A,'TM Information'!$F:$F,"No Match",0,1))</f>
        <v>-</v>
      </c>
      <c r="G3771" s="42">
        <f t="shared" si="59"/>
        <v>0</v>
      </c>
    </row>
    <row r="3772" spans="1:7">
      <c r="A3772" s="6" t="s">
        <v>100</v>
      </c>
      <c r="E3772" s="6" t="str">
        <f>IF(D3772="","-",_xlfn.XLOOKUP(D3772,'TM Information'!$A:$A,'TM Information'!$D:$D,"No Match",0,1))</f>
        <v>-</v>
      </c>
      <c r="F3772" s="6" t="str">
        <f>IF(D3772="","-",_xlfn.XLOOKUP(D3772,'TM Information'!$A:$A,'TM Information'!$F:$F,"No Match",0,1))</f>
        <v>-</v>
      </c>
      <c r="G3772" s="42">
        <f t="shared" si="59"/>
        <v>0</v>
      </c>
    </row>
    <row r="3773" spans="1:7">
      <c r="A3773" s="6" t="s">
        <v>100</v>
      </c>
      <c r="E3773" s="6" t="str">
        <f>IF(D3773="","-",_xlfn.XLOOKUP(D3773,'TM Information'!$A:$A,'TM Information'!$D:$D,"No Match",0,1))</f>
        <v>-</v>
      </c>
      <c r="F3773" s="6" t="str">
        <f>IF(D3773="","-",_xlfn.XLOOKUP(D3773,'TM Information'!$A:$A,'TM Information'!$F:$F,"No Match",0,1))</f>
        <v>-</v>
      </c>
      <c r="G3773" s="42">
        <f t="shared" si="59"/>
        <v>0</v>
      </c>
    </row>
    <row r="3774" spans="1:7">
      <c r="A3774" s="6" t="s">
        <v>100</v>
      </c>
      <c r="E3774" s="6" t="str">
        <f>IF(D3774="","-",_xlfn.XLOOKUP(D3774,'TM Information'!$A:$A,'TM Information'!$D:$D,"No Match",0,1))</f>
        <v>-</v>
      </c>
      <c r="F3774" s="6" t="str">
        <f>IF(D3774="","-",_xlfn.XLOOKUP(D3774,'TM Information'!$A:$A,'TM Information'!$F:$F,"No Match",0,1))</f>
        <v>-</v>
      </c>
      <c r="G3774" s="42">
        <f t="shared" si="59"/>
        <v>0</v>
      </c>
    </row>
    <row r="3775" spans="1:7">
      <c r="A3775" s="6" t="s">
        <v>100</v>
      </c>
      <c r="E3775" s="6" t="str">
        <f>IF(D3775="","-",_xlfn.XLOOKUP(D3775,'TM Information'!$A:$A,'TM Information'!$D:$D,"No Match",0,1))</f>
        <v>-</v>
      </c>
      <c r="F3775" s="6" t="str">
        <f>IF(D3775="","-",_xlfn.XLOOKUP(D3775,'TM Information'!$A:$A,'TM Information'!$F:$F,"No Match",0,1))</f>
        <v>-</v>
      </c>
      <c r="G3775" s="42">
        <f t="shared" si="59"/>
        <v>0</v>
      </c>
    </row>
    <row r="3776" spans="1:7">
      <c r="A3776" s="6" t="s">
        <v>100</v>
      </c>
      <c r="E3776" s="6" t="str">
        <f>IF(D3776="","-",_xlfn.XLOOKUP(D3776,'TM Information'!$A:$A,'TM Information'!$D:$D,"No Match",0,1))</f>
        <v>-</v>
      </c>
      <c r="F3776" s="6" t="str">
        <f>IF(D3776="","-",_xlfn.XLOOKUP(D3776,'TM Information'!$A:$A,'TM Information'!$F:$F,"No Match",0,1))</f>
        <v>-</v>
      </c>
      <c r="G3776" s="42">
        <f t="shared" si="59"/>
        <v>0</v>
      </c>
    </row>
    <row r="3777" spans="1:7">
      <c r="A3777" s="6" t="s">
        <v>100</v>
      </c>
      <c r="E3777" s="6" t="str">
        <f>IF(D3777="","-",_xlfn.XLOOKUP(D3777,'TM Information'!$A:$A,'TM Information'!$D:$D,"No Match",0,1))</f>
        <v>-</v>
      </c>
      <c r="F3777" s="6" t="str">
        <f>IF(D3777="","-",_xlfn.XLOOKUP(D3777,'TM Information'!$A:$A,'TM Information'!$F:$F,"No Match",0,1))</f>
        <v>-</v>
      </c>
      <c r="G3777" s="42">
        <f t="shared" si="59"/>
        <v>0</v>
      </c>
    </row>
    <row r="3778" spans="1:7">
      <c r="A3778" s="6" t="s">
        <v>100</v>
      </c>
      <c r="E3778" s="6" t="str">
        <f>IF(D3778="","-",_xlfn.XLOOKUP(D3778,'TM Information'!$A:$A,'TM Information'!$D:$D,"No Match",0,1))</f>
        <v>-</v>
      </c>
      <c r="F3778" s="6" t="str">
        <f>IF(D3778="","-",_xlfn.XLOOKUP(D3778,'TM Information'!$A:$A,'TM Information'!$F:$F,"No Match",0,1))</f>
        <v>-</v>
      </c>
      <c r="G3778" s="42">
        <f t="shared" si="59"/>
        <v>0</v>
      </c>
    </row>
    <row r="3779" spans="1:7">
      <c r="A3779" s="6" t="s">
        <v>100</v>
      </c>
      <c r="E3779" s="6" t="str">
        <f>IF(D3779="","-",_xlfn.XLOOKUP(D3779,'TM Information'!$A:$A,'TM Information'!$D:$D,"No Match",0,1))</f>
        <v>-</v>
      </c>
      <c r="F3779" s="6" t="str">
        <f>IF(D3779="","-",_xlfn.XLOOKUP(D3779,'TM Information'!$A:$A,'TM Information'!$F:$F,"No Match",0,1))</f>
        <v>-</v>
      </c>
      <c r="G3779" s="42">
        <f t="shared" si="59"/>
        <v>0</v>
      </c>
    </row>
    <row r="3780" spans="1:7">
      <c r="A3780" s="6" t="s">
        <v>100</v>
      </c>
      <c r="E3780" s="6" t="str">
        <f>IF(D3780="","-",_xlfn.XLOOKUP(D3780,'TM Information'!$A:$A,'TM Information'!$D:$D,"No Match",0,1))</f>
        <v>-</v>
      </c>
      <c r="F3780" s="6" t="str">
        <f>IF(D3780="","-",_xlfn.XLOOKUP(D3780,'TM Information'!$A:$A,'TM Information'!$F:$F,"No Match",0,1))</f>
        <v>-</v>
      </c>
      <c r="G3780" s="42">
        <f t="shared" si="59"/>
        <v>0</v>
      </c>
    </row>
    <row r="3781" spans="1:7">
      <c r="A3781" s="6" t="s">
        <v>100</v>
      </c>
      <c r="E3781" s="6" t="str">
        <f>IF(D3781="","-",_xlfn.XLOOKUP(D3781,'TM Information'!$A:$A,'TM Information'!$D:$D,"No Match",0,1))</f>
        <v>-</v>
      </c>
      <c r="F3781" s="6" t="str">
        <f>IF(D3781="","-",_xlfn.XLOOKUP(D3781,'TM Information'!$A:$A,'TM Information'!$F:$F,"No Match",0,1))</f>
        <v>-</v>
      </c>
      <c r="G3781" s="42">
        <f t="shared" si="59"/>
        <v>0</v>
      </c>
    </row>
    <row r="3782" spans="1:7">
      <c r="A3782" s="6" t="s">
        <v>100</v>
      </c>
      <c r="E3782" s="6" t="str">
        <f>IF(D3782="","-",_xlfn.XLOOKUP(D3782,'TM Information'!$A:$A,'TM Information'!$D:$D,"No Match",0,1))</f>
        <v>-</v>
      </c>
      <c r="F3782" s="6" t="str">
        <f>IF(D3782="","-",_xlfn.XLOOKUP(D3782,'TM Information'!$A:$A,'TM Information'!$F:$F,"No Match",0,1))</f>
        <v>-</v>
      </c>
      <c r="G3782" s="42">
        <f t="shared" si="59"/>
        <v>0</v>
      </c>
    </row>
    <row r="3783" spans="1:7">
      <c r="A3783" s="6" t="s">
        <v>100</v>
      </c>
      <c r="E3783" s="6" t="str">
        <f>IF(D3783="","-",_xlfn.XLOOKUP(D3783,'TM Information'!$A:$A,'TM Information'!$D:$D,"No Match",0,1))</f>
        <v>-</v>
      </c>
      <c r="F3783" s="6" t="str">
        <f>IF(D3783="","-",_xlfn.XLOOKUP(D3783,'TM Information'!$A:$A,'TM Information'!$F:$F,"No Match",0,1))</f>
        <v>-</v>
      </c>
      <c r="G3783" s="42">
        <f t="shared" si="59"/>
        <v>0</v>
      </c>
    </row>
    <row r="3784" spans="1:7">
      <c r="A3784" s="6" t="s">
        <v>100</v>
      </c>
      <c r="E3784" s="6" t="str">
        <f>IF(D3784="","-",_xlfn.XLOOKUP(D3784,'TM Information'!$A:$A,'TM Information'!$D:$D,"No Match",0,1))</f>
        <v>-</v>
      </c>
      <c r="F3784" s="6" t="str">
        <f>IF(D3784="","-",_xlfn.XLOOKUP(D3784,'TM Information'!$A:$A,'TM Information'!$F:$F,"No Match",0,1))</f>
        <v>-</v>
      </c>
      <c r="G3784" s="42">
        <f t="shared" si="59"/>
        <v>0</v>
      </c>
    </row>
    <row r="3785" spans="1:7">
      <c r="A3785" s="6" t="s">
        <v>100</v>
      </c>
      <c r="E3785" s="6" t="str">
        <f>IF(D3785="","-",_xlfn.XLOOKUP(D3785,'TM Information'!$A:$A,'TM Information'!$D:$D,"No Match",0,1))</f>
        <v>-</v>
      </c>
      <c r="F3785" s="6" t="str">
        <f>IF(D3785="","-",_xlfn.XLOOKUP(D3785,'TM Information'!$A:$A,'TM Information'!$F:$F,"No Match",0,1))</f>
        <v>-</v>
      </c>
      <c r="G3785" s="42">
        <f t="shared" si="59"/>
        <v>0</v>
      </c>
    </row>
    <row r="3786" spans="1:7">
      <c r="A3786" s="6" t="s">
        <v>100</v>
      </c>
      <c r="E3786" s="6" t="str">
        <f>IF(D3786="","-",_xlfn.XLOOKUP(D3786,'TM Information'!$A:$A,'TM Information'!$D:$D,"No Match",0,1))</f>
        <v>-</v>
      </c>
      <c r="F3786" s="6" t="str">
        <f>IF(D3786="","-",_xlfn.XLOOKUP(D3786,'TM Information'!$A:$A,'TM Information'!$F:$F,"No Match",0,1))</f>
        <v>-</v>
      </c>
      <c r="G3786" s="42">
        <f t="shared" si="59"/>
        <v>0</v>
      </c>
    </row>
    <row r="3787" spans="1:7">
      <c r="A3787" s="6" t="s">
        <v>100</v>
      </c>
      <c r="E3787" s="6" t="str">
        <f>IF(D3787="","-",_xlfn.XLOOKUP(D3787,'TM Information'!$A:$A,'TM Information'!$D:$D,"No Match",0,1))</f>
        <v>-</v>
      </c>
      <c r="F3787" s="6" t="str">
        <f>IF(D3787="","-",_xlfn.XLOOKUP(D3787,'TM Information'!$A:$A,'TM Information'!$F:$F,"No Match",0,1))</f>
        <v>-</v>
      </c>
      <c r="G3787" s="42">
        <f t="shared" si="59"/>
        <v>0</v>
      </c>
    </row>
    <row r="3788" spans="1:7">
      <c r="A3788" s="6" t="s">
        <v>100</v>
      </c>
      <c r="E3788" s="6" t="str">
        <f>IF(D3788="","-",_xlfn.XLOOKUP(D3788,'TM Information'!$A:$A,'TM Information'!$D:$D,"No Match",0,1))</f>
        <v>-</v>
      </c>
      <c r="F3788" s="6" t="str">
        <f>IF(D3788="","-",_xlfn.XLOOKUP(D3788,'TM Information'!$A:$A,'TM Information'!$F:$F,"No Match",0,1))</f>
        <v>-</v>
      </c>
      <c r="G3788" s="42">
        <f t="shared" si="59"/>
        <v>0</v>
      </c>
    </row>
    <row r="3789" spans="1:7">
      <c r="A3789" s="6" t="s">
        <v>100</v>
      </c>
      <c r="E3789" s="6" t="str">
        <f>IF(D3789="","-",_xlfn.XLOOKUP(D3789,'TM Information'!$A:$A,'TM Information'!$D:$D,"No Match",0,1))</f>
        <v>-</v>
      </c>
      <c r="F3789" s="6" t="str">
        <f>IF(D3789="","-",_xlfn.XLOOKUP(D3789,'TM Information'!$A:$A,'TM Information'!$F:$F,"No Match",0,1))</f>
        <v>-</v>
      </c>
      <c r="G3789" s="42">
        <f t="shared" si="59"/>
        <v>0</v>
      </c>
    </row>
    <row r="3790" spans="1:7">
      <c r="A3790" s="6" t="s">
        <v>100</v>
      </c>
      <c r="E3790" s="6" t="str">
        <f>IF(D3790="","-",_xlfn.XLOOKUP(D3790,'TM Information'!$A:$A,'TM Information'!$D:$D,"No Match",0,1))</f>
        <v>-</v>
      </c>
      <c r="F3790" s="6" t="str">
        <f>IF(D3790="","-",_xlfn.XLOOKUP(D3790,'TM Information'!$A:$A,'TM Information'!$F:$F,"No Match",0,1))</f>
        <v>-</v>
      </c>
      <c r="G3790" s="42">
        <f t="shared" si="59"/>
        <v>0</v>
      </c>
    </row>
    <row r="3791" spans="1:7">
      <c r="A3791" s="6" t="s">
        <v>100</v>
      </c>
      <c r="E3791" s="6" t="str">
        <f>IF(D3791="","-",_xlfn.XLOOKUP(D3791,'TM Information'!$A:$A,'TM Information'!$D:$D,"No Match",0,1))</f>
        <v>-</v>
      </c>
      <c r="F3791" s="6" t="str">
        <f>IF(D3791="","-",_xlfn.XLOOKUP(D3791,'TM Information'!$A:$A,'TM Information'!$F:$F,"No Match",0,1))</f>
        <v>-</v>
      </c>
      <c r="G3791" s="42">
        <f t="shared" si="59"/>
        <v>0</v>
      </c>
    </row>
    <row r="3792" spans="1:7">
      <c r="A3792" s="6" t="s">
        <v>100</v>
      </c>
      <c r="E3792" s="6" t="str">
        <f>IF(D3792="","-",_xlfn.XLOOKUP(D3792,'TM Information'!$A:$A,'TM Information'!$D:$D,"No Match",0,1))</f>
        <v>-</v>
      </c>
      <c r="F3792" s="6" t="str">
        <f>IF(D3792="","-",_xlfn.XLOOKUP(D3792,'TM Information'!$A:$A,'TM Information'!$F:$F,"No Match",0,1))</f>
        <v>-</v>
      </c>
      <c r="G3792" s="42">
        <f t="shared" si="59"/>
        <v>0</v>
      </c>
    </row>
    <row r="3793" spans="1:7">
      <c r="A3793" s="6" t="s">
        <v>100</v>
      </c>
      <c r="E3793" s="6" t="str">
        <f>IF(D3793="","-",_xlfn.XLOOKUP(D3793,'TM Information'!$A:$A,'TM Information'!$D:$D,"No Match",0,1))</f>
        <v>-</v>
      </c>
      <c r="F3793" s="6" t="str">
        <f>IF(D3793="","-",_xlfn.XLOOKUP(D3793,'TM Information'!$A:$A,'TM Information'!$F:$F,"No Match",0,1))</f>
        <v>-</v>
      </c>
      <c r="G3793" s="42">
        <f t="shared" si="59"/>
        <v>0</v>
      </c>
    </row>
    <row r="3794" spans="1:7">
      <c r="A3794" s="6" t="s">
        <v>100</v>
      </c>
      <c r="E3794" s="6" t="str">
        <f>IF(D3794="","-",_xlfn.XLOOKUP(D3794,'TM Information'!$A:$A,'TM Information'!$D:$D,"No Match",0,1))</f>
        <v>-</v>
      </c>
      <c r="F3794" s="6" t="str">
        <f>IF(D3794="","-",_xlfn.XLOOKUP(D3794,'TM Information'!$A:$A,'TM Information'!$F:$F,"No Match",0,1))</f>
        <v>-</v>
      </c>
      <c r="G3794" s="42">
        <f t="shared" si="59"/>
        <v>0</v>
      </c>
    </row>
    <row r="3795" spans="1:7">
      <c r="A3795" s="6" t="s">
        <v>100</v>
      </c>
      <c r="E3795" s="6" t="str">
        <f>IF(D3795="","-",_xlfn.XLOOKUP(D3795,'TM Information'!$A:$A,'TM Information'!$D:$D,"No Match",0,1))</f>
        <v>-</v>
      </c>
      <c r="F3795" s="6" t="str">
        <f>IF(D3795="","-",_xlfn.XLOOKUP(D3795,'TM Information'!$A:$A,'TM Information'!$F:$F,"No Match",0,1))</f>
        <v>-</v>
      </c>
      <c r="G3795" s="42">
        <f t="shared" si="59"/>
        <v>0</v>
      </c>
    </row>
    <row r="3796" spans="1:7">
      <c r="A3796" s="6" t="s">
        <v>100</v>
      </c>
      <c r="E3796" s="6" t="str">
        <f>IF(D3796="","-",_xlfn.XLOOKUP(D3796,'TM Information'!$A:$A,'TM Information'!$D:$D,"No Match",0,1))</f>
        <v>-</v>
      </c>
      <c r="F3796" s="6" t="str">
        <f>IF(D3796="","-",_xlfn.XLOOKUP(D3796,'TM Information'!$A:$A,'TM Information'!$F:$F,"No Match",0,1))</f>
        <v>-</v>
      </c>
      <c r="G3796" s="42">
        <f t="shared" si="59"/>
        <v>0</v>
      </c>
    </row>
    <row r="3797" spans="1:7">
      <c r="A3797" s="6" t="s">
        <v>100</v>
      </c>
      <c r="E3797" s="6" t="str">
        <f>IF(D3797="","-",_xlfn.XLOOKUP(D3797,'TM Information'!$A:$A,'TM Information'!$D:$D,"No Match",0,1))</f>
        <v>-</v>
      </c>
      <c r="F3797" s="6" t="str">
        <f>IF(D3797="","-",_xlfn.XLOOKUP(D3797,'TM Information'!$A:$A,'TM Information'!$F:$F,"No Match",0,1))</f>
        <v>-</v>
      </c>
      <c r="G3797" s="42">
        <f t="shared" si="59"/>
        <v>0</v>
      </c>
    </row>
    <row r="3798" spans="1:7">
      <c r="A3798" s="6" t="s">
        <v>100</v>
      </c>
      <c r="E3798" s="6" t="str">
        <f>IF(D3798="","-",_xlfn.XLOOKUP(D3798,'TM Information'!$A:$A,'TM Information'!$D:$D,"No Match",0,1))</f>
        <v>-</v>
      </c>
      <c r="F3798" s="6" t="str">
        <f>IF(D3798="","-",_xlfn.XLOOKUP(D3798,'TM Information'!$A:$A,'TM Information'!$F:$F,"No Match",0,1))</f>
        <v>-</v>
      </c>
      <c r="G3798" s="42">
        <f t="shared" si="59"/>
        <v>0</v>
      </c>
    </row>
    <row r="3799" spans="1:7">
      <c r="A3799" s="6" t="s">
        <v>100</v>
      </c>
      <c r="E3799" s="6" t="str">
        <f>IF(D3799="","-",_xlfn.XLOOKUP(D3799,'TM Information'!$A:$A,'TM Information'!$D:$D,"No Match",0,1))</f>
        <v>-</v>
      </c>
      <c r="F3799" s="6" t="str">
        <f>IF(D3799="","-",_xlfn.XLOOKUP(D3799,'TM Information'!$A:$A,'TM Information'!$F:$F,"No Match",0,1))</f>
        <v>-</v>
      </c>
      <c r="G3799" s="42">
        <f t="shared" si="59"/>
        <v>0</v>
      </c>
    </row>
    <row r="3800" spans="1:7">
      <c r="A3800" s="6" t="s">
        <v>100</v>
      </c>
      <c r="E3800" s="6" t="str">
        <f>IF(D3800="","-",_xlfn.XLOOKUP(D3800,'TM Information'!$A:$A,'TM Information'!$D:$D,"No Match",0,1))</f>
        <v>-</v>
      </c>
      <c r="F3800" s="6" t="str">
        <f>IF(D3800="","-",_xlfn.XLOOKUP(D3800,'TM Information'!$A:$A,'TM Information'!$F:$F,"No Match",0,1))</f>
        <v>-</v>
      </c>
      <c r="G3800" s="42">
        <f t="shared" si="59"/>
        <v>0</v>
      </c>
    </row>
    <row r="3801" spans="1:7">
      <c r="A3801" s="6" t="s">
        <v>100</v>
      </c>
      <c r="E3801" s="6" t="str">
        <f>IF(D3801="","-",_xlfn.XLOOKUP(D3801,'TM Information'!$A:$A,'TM Information'!$D:$D,"No Match",0,1))</f>
        <v>-</v>
      </c>
      <c r="F3801" s="6" t="str">
        <f>IF(D3801="","-",_xlfn.XLOOKUP(D3801,'TM Information'!$A:$A,'TM Information'!$F:$F,"No Match",0,1))</f>
        <v>-</v>
      </c>
      <c r="G3801" s="42">
        <f t="shared" si="59"/>
        <v>0</v>
      </c>
    </row>
    <row r="3802" spans="1:7">
      <c r="A3802" s="6" t="s">
        <v>100</v>
      </c>
      <c r="E3802" s="6" t="str">
        <f>IF(D3802="","-",_xlfn.XLOOKUP(D3802,'TM Information'!$A:$A,'TM Information'!$D:$D,"No Match",0,1))</f>
        <v>-</v>
      </c>
      <c r="F3802" s="6" t="str">
        <f>IF(D3802="","-",_xlfn.XLOOKUP(D3802,'TM Information'!$A:$A,'TM Information'!$F:$F,"No Match",0,1))</f>
        <v>-</v>
      </c>
      <c r="G3802" s="42">
        <f t="shared" si="59"/>
        <v>0</v>
      </c>
    </row>
    <row r="3803" spans="1:7">
      <c r="A3803" s="6" t="s">
        <v>100</v>
      </c>
      <c r="E3803" s="6" t="str">
        <f>IF(D3803="","-",_xlfn.XLOOKUP(D3803,'TM Information'!$A:$A,'TM Information'!$D:$D,"No Match",0,1))</f>
        <v>-</v>
      </c>
      <c r="F3803" s="6" t="str">
        <f>IF(D3803="","-",_xlfn.XLOOKUP(D3803,'TM Information'!$A:$A,'TM Information'!$F:$F,"No Match",0,1))</f>
        <v>-</v>
      </c>
      <c r="G3803" s="42">
        <f t="shared" si="59"/>
        <v>0</v>
      </c>
    </row>
    <row r="3804" spans="1:7">
      <c r="A3804" s="6" t="s">
        <v>100</v>
      </c>
      <c r="E3804" s="6" t="str">
        <f>IF(D3804="","-",_xlfn.XLOOKUP(D3804,'TM Information'!$A:$A,'TM Information'!$D:$D,"No Match",0,1))</f>
        <v>-</v>
      </c>
      <c r="F3804" s="6" t="str">
        <f>IF(D3804="","-",_xlfn.XLOOKUP(D3804,'TM Information'!$A:$A,'TM Information'!$F:$F,"No Match",0,1))</f>
        <v>-</v>
      </c>
      <c r="G3804" s="42">
        <f t="shared" si="59"/>
        <v>0</v>
      </c>
    </row>
    <row r="3805" spans="1:7">
      <c r="A3805" s="6" t="s">
        <v>100</v>
      </c>
      <c r="E3805" s="6" t="str">
        <f>IF(D3805="","-",_xlfn.XLOOKUP(D3805,'TM Information'!$A:$A,'TM Information'!$D:$D,"No Match",0,1))</f>
        <v>-</v>
      </c>
      <c r="F3805" s="6" t="str">
        <f>IF(D3805="","-",_xlfn.XLOOKUP(D3805,'TM Information'!$A:$A,'TM Information'!$F:$F,"No Match",0,1))</f>
        <v>-</v>
      </c>
      <c r="G3805" s="42">
        <f t="shared" si="59"/>
        <v>0</v>
      </c>
    </row>
    <row r="3806" spans="1:7">
      <c r="A3806" s="6" t="s">
        <v>100</v>
      </c>
      <c r="E3806" s="6" t="str">
        <f>IF(D3806="","-",_xlfn.XLOOKUP(D3806,'TM Information'!$A:$A,'TM Information'!$D:$D,"No Match",0,1))</f>
        <v>-</v>
      </c>
      <c r="F3806" s="6" t="str">
        <f>IF(D3806="","-",_xlfn.XLOOKUP(D3806,'TM Information'!$A:$A,'TM Information'!$F:$F,"No Match",0,1))</f>
        <v>-</v>
      </c>
      <c r="G3806" s="42">
        <f t="shared" si="59"/>
        <v>0</v>
      </c>
    </row>
    <row r="3807" spans="1:7">
      <c r="A3807" s="6" t="s">
        <v>100</v>
      </c>
      <c r="E3807" s="6" t="str">
        <f>IF(D3807="","-",_xlfn.XLOOKUP(D3807,'TM Information'!$A:$A,'TM Information'!$D:$D,"No Match",0,1))</f>
        <v>-</v>
      </c>
      <c r="F3807" s="6" t="str">
        <f>IF(D3807="","-",_xlfn.XLOOKUP(D3807,'TM Information'!$A:$A,'TM Information'!$F:$F,"No Match",0,1))</f>
        <v>-</v>
      </c>
      <c r="G3807" s="42">
        <f t="shared" si="59"/>
        <v>0</v>
      </c>
    </row>
    <row r="3808" spans="1:7">
      <c r="A3808" s="6" t="s">
        <v>100</v>
      </c>
      <c r="E3808" s="6" t="str">
        <f>IF(D3808="","-",_xlfn.XLOOKUP(D3808,'TM Information'!$A:$A,'TM Information'!$D:$D,"No Match",0,1))</f>
        <v>-</v>
      </c>
      <c r="F3808" s="6" t="str">
        <f>IF(D3808="","-",_xlfn.XLOOKUP(D3808,'TM Information'!$A:$A,'TM Information'!$F:$F,"No Match",0,1))</f>
        <v>-</v>
      </c>
      <c r="G3808" s="42">
        <f t="shared" si="59"/>
        <v>0</v>
      </c>
    </row>
    <row r="3809" spans="1:7">
      <c r="A3809" s="6" t="s">
        <v>100</v>
      </c>
      <c r="E3809" s="6" t="str">
        <f>IF(D3809="","-",_xlfn.XLOOKUP(D3809,'TM Information'!$A:$A,'TM Information'!$D:$D,"No Match",0,1))</f>
        <v>-</v>
      </c>
      <c r="F3809" s="6" t="str">
        <f>IF(D3809="","-",_xlfn.XLOOKUP(D3809,'TM Information'!$A:$A,'TM Information'!$F:$F,"No Match",0,1))</f>
        <v>-</v>
      </c>
      <c r="G3809" s="42">
        <f t="shared" si="59"/>
        <v>0</v>
      </c>
    </row>
    <row r="3810" spans="1:7">
      <c r="A3810" s="6" t="s">
        <v>100</v>
      </c>
      <c r="E3810" s="6" t="str">
        <f>IF(D3810="","-",_xlfn.XLOOKUP(D3810,'TM Information'!$A:$A,'TM Information'!$D:$D,"No Match",0,1))</f>
        <v>-</v>
      </c>
      <c r="F3810" s="6" t="str">
        <f>IF(D3810="","-",_xlfn.XLOOKUP(D3810,'TM Information'!$A:$A,'TM Information'!$F:$F,"No Match",0,1))</f>
        <v>-</v>
      </c>
      <c r="G3810" s="42">
        <f t="shared" si="59"/>
        <v>0</v>
      </c>
    </row>
    <row r="3811" spans="1:7">
      <c r="A3811" s="6" t="s">
        <v>100</v>
      </c>
      <c r="E3811" s="6" t="str">
        <f>IF(D3811="","-",_xlfn.XLOOKUP(D3811,'TM Information'!$A:$A,'TM Information'!$D:$D,"No Match",0,1))</f>
        <v>-</v>
      </c>
      <c r="F3811" s="6" t="str">
        <f>IF(D3811="","-",_xlfn.XLOOKUP(D3811,'TM Information'!$A:$A,'TM Information'!$F:$F,"No Match",0,1))</f>
        <v>-</v>
      </c>
      <c r="G3811" s="42">
        <f t="shared" si="59"/>
        <v>0</v>
      </c>
    </row>
    <row r="3812" spans="1:7">
      <c r="A3812" s="6" t="s">
        <v>100</v>
      </c>
      <c r="E3812" s="6" t="str">
        <f>IF(D3812="","-",_xlfn.XLOOKUP(D3812,'TM Information'!$A:$A,'TM Information'!$D:$D,"No Match",0,1))</f>
        <v>-</v>
      </c>
      <c r="F3812" s="6" t="str">
        <f>IF(D3812="","-",_xlfn.XLOOKUP(D3812,'TM Information'!$A:$A,'TM Information'!$F:$F,"No Match",0,1))</f>
        <v>-</v>
      </c>
      <c r="G3812" s="42">
        <f t="shared" si="59"/>
        <v>0</v>
      </c>
    </row>
    <row r="3813" spans="1:7">
      <c r="A3813" s="6" t="s">
        <v>100</v>
      </c>
      <c r="E3813" s="6" t="str">
        <f>IF(D3813="","-",_xlfn.XLOOKUP(D3813,'TM Information'!$A:$A,'TM Information'!$D:$D,"No Match",0,1))</f>
        <v>-</v>
      </c>
      <c r="F3813" s="6" t="str">
        <f>IF(D3813="","-",_xlfn.XLOOKUP(D3813,'TM Information'!$A:$A,'TM Information'!$F:$F,"No Match",0,1))</f>
        <v>-</v>
      </c>
      <c r="G3813" s="42">
        <f t="shared" si="59"/>
        <v>0</v>
      </c>
    </row>
    <row r="3814" spans="1:7">
      <c r="A3814" s="6" t="s">
        <v>100</v>
      </c>
      <c r="E3814" s="6" t="str">
        <f>IF(D3814="","-",_xlfn.XLOOKUP(D3814,'TM Information'!$A:$A,'TM Information'!$D:$D,"No Match",0,1))</f>
        <v>-</v>
      </c>
      <c r="F3814" s="6" t="str">
        <f>IF(D3814="","-",_xlfn.XLOOKUP(D3814,'TM Information'!$A:$A,'TM Information'!$F:$F,"No Match",0,1))</f>
        <v>-</v>
      </c>
      <c r="G3814" s="42">
        <f t="shared" si="59"/>
        <v>0</v>
      </c>
    </row>
    <row r="3815" spans="1:7">
      <c r="A3815" s="6" t="s">
        <v>100</v>
      </c>
      <c r="E3815" s="6" t="str">
        <f>IF(D3815="","-",_xlfn.XLOOKUP(D3815,'TM Information'!$A:$A,'TM Information'!$D:$D,"No Match",0,1))</f>
        <v>-</v>
      </c>
      <c r="F3815" s="6" t="str">
        <f>IF(D3815="","-",_xlfn.XLOOKUP(D3815,'TM Information'!$A:$A,'TM Information'!$F:$F,"No Match",0,1))</f>
        <v>-</v>
      </c>
      <c r="G3815" s="42">
        <f t="shared" si="59"/>
        <v>0</v>
      </c>
    </row>
    <row r="3816" spans="1:7">
      <c r="A3816" s="6" t="s">
        <v>100</v>
      </c>
      <c r="E3816" s="6" t="str">
        <f>IF(D3816="","-",_xlfn.XLOOKUP(D3816,'TM Information'!$A:$A,'TM Information'!$D:$D,"No Match",0,1))</f>
        <v>-</v>
      </c>
      <c r="F3816" s="6" t="str">
        <f>IF(D3816="","-",_xlfn.XLOOKUP(D3816,'TM Information'!$A:$A,'TM Information'!$F:$F,"No Match",0,1))</f>
        <v>-</v>
      </c>
      <c r="G3816" s="42">
        <f t="shared" si="59"/>
        <v>0</v>
      </c>
    </row>
    <row r="3817" spans="1:7">
      <c r="A3817" s="6" t="s">
        <v>100</v>
      </c>
      <c r="E3817" s="6" t="str">
        <f>IF(D3817="","-",_xlfn.XLOOKUP(D3817,'TM Information'!$A:$A,'TM Information'!$D:$D,"No Match",0,1))</f>
        <v>-</v>
      </c>
      <c r="F3817" s="6" t="str">
        <f>IF(D3817="","-",_xlfn.XLOOKUP(D3817,'TM Information'!$A:$A,'TM Information'!$F:$F,"No Match",0,1))</f>
        <v>-</v>
      </c>
      <c r="G3817" s="42">
        <f t="shared" si="59"/>
        <v>0</v>
      </c>
    </row>
    <row r="3818" spans="1:7">
      <c r="A3818" s="6" t="s">
        <v>100</v>
      </c>
      <c r="E3818" s="6" t="str">
        <f>IF(D3818="","-",_xlfn.XLOOKUP(D3818,'TM Information'!$A:$A,'TM Information'!$D:$D,"No Match",0,1))</f>
        <v>-</v>
      </c>
      <c r="F3818" s="6" t="str">
        <f>IF(D3818="","-",_xlfn.XLOOKUP(D3818,'TM Information'!$A:$A,'TM Information'!$F:$F,"No Match",0,1))</f>
        <v>-</v>
      </c>
      <c r="G3818" s="42">
        <f t="shared" si="59"/>
        <v>0</v>
      </c>
    </row>
    <row r="3819" spans="1:7">
      <c r="A3819" s="6" t="s">
        <v>100</v>
      </c>
      <c r="E3819" s="6" t="str">
        <f>IF(D3819="","-",_xlfn.XLOOKUP(D3819,'TM Information'!$A:$A,'TM Information'!$D:$D,"No Match",0,1))</f>
        <v>-</v>
      </c>
      <c r="F3819" s="6" t="str">
        <f>IF(D3819="","-",_xlfn.XLOOKUP(D3819,'TM Information'!$A:$A,'TM Information'!$F:$F,"No Match",0,1))</f>
        <v>-</v>
      </c>
      <c r="G3819" s="42">
        <f t="shared" si="59"/>
        <v>0</v>
      </c>
    </row>
    <row r="3820" spans="1:7">
      <c r="A3820" s="6" t="s">
        <v>100</v>
      </c>
      <c r="E3820" s="6" t="str">
        <f>IF(D3820="","-",_xlfn.XLOOKUP(D3820,'TM Information'!$A:$A,'TM Information'!$D:$D,"No Match",0,1))</f>
        <v>-</v>
      </c>
      <c r="F3820" s="6" t="str">
        <f>IF(D3820="","-",_xlfn.XLOOKUP(D3820,'TM Information'!$A:$A,'TM Information'!$F:$F,"No Match",0,1))</f>
        <v>-</v>
      </c>
      <c r="G3820" s="42">
        <f t="shared" si="59"/>
        <v>0</v>
      </c>
    </row>
    <row r="3821" spans="1:7">
      <c r="A3821" s="6" t="s">
        <v>100</v>
      </c>
      <c r="E3821" s="6" t="str">
        <f>IF(D3821="","-",_xlfn.XLOOKUP(D3821,'TM Information'!$A:$A,'TM Information'!$D:$D,"No Match",0,1))</f>
        <v>-</v>
      </c>
      <c r="F3821" s="6" t="str">
        <f>IF(D3821="","-",_xlfn.XLOOKUP(D3821,'TM Information'!$A:$A,'TM Information'!$F:$F,"No Match",0,1))</f>
        <v>-</v>
      </c>
      <c r="G3821" s="42">
        <f t="shared" si="59"/>
        <v>0</v>
      </c>
    </row>
    <row r="3822" spans="1:7">
      <c r="A3822" s="6" t="s">
        <v>100</v>
      </c>
      <c r="E3822" s="6" t="str">
        <f>IF(D3822="","-",_xlfn.XLOOKUP(D3822,'TM Information'!$A:$A,'TM Information'!$D:$D,"No Match",0,1))</f>
        <v>-</v>
      </c>
      <c r="F3822" s="6" t="str">
        <f>IF(D3822="","-",_xlfn.XLOOKUP(D3822,'TM Information'!$A:$A,'TM Information'!$F:$F,"No Match",0,1))</f>
        <v>-</v>
      </c>
      <c r="G3822" s="42">
        <f t="shared" ref="G3822:G3885" si="60">COUNTIF(D:D,D3822)</f>
        <v>0</v>
      </c>
    </row>
    <row r="3823" spans="1:7">
      <c r="A3823" s="6" t="s">
        <v>100</v>
      </c>
      <c r="E3823" s="6" t="str">
        <f>IF(D3823="","-",_xlfn.XLOOKUP(D3823,'TM Information'!$A:$A,'TM Information'!$D:$D,"No Match",0,1))</f>
        <v>-</v>
      </c>
      <c r="F3823" s="6" t="str">
        <f>IF(D3823="","-",_xlfn.XLOOKUP(D3823,'TM Information'!$A:$A,'TM Information'!$F:$F,"No Match",0,1))</f>
        <v>-</v>
      </c>
      <c r="G3823" s="42">
        <f t="shared" si="60"/>
        <v>0</v>
      </c>
    </row>
    <row r="3824" spans="1:7">
      <c r="A3824" s="6" t="s">
        <v>100</v>
      </c>
      <c r="E3824" s="6" t="str">
        <f>IF(D3824="","-",_xlfn.XLOOKUP(D3824,'TM Information'!$A:$A,'TM Information'!$D:$D,"No Match",0,1))</f>
        <v>-</v>
      </c>
      <c r="F3824" s="6" t="str">
        <f>IF(D3824="","-",_xlfn.XLOOKUP(D3824,'TM Information'!$A:$A,'TM Information'!$F:$F,"No Match",0,1))</f>
        <v>-</v>
      </c>
      <c r="G3824" s="42">
        <f t="shared" si="60"/>
        <v>0</v>
      </c>
    </row>
    <row r="3825" spans="1:7">
      <c r="A3825" s="6" t="s">
        <v>100</v>
      </c>
      <c r="E3825" s="6" t="str">
        <f>IF(D3825="","-",_xlfn.XLOOKUP(D3825,'TM Information'!$A:$A,'TM Information'!$D:$D,"No Match",0,1))</f>
        <v>-</v>
      </c>
      <c r="F3825" s="6" t="str">
        <f>IF(D3825="","-",_xlfn.XLOOKUP(D3825,'TM Information'!$A:$A,'TM Information'!$F:$F,"No Match",0,1))</f>
        <v>-</v>
      </c>
      <c r="G3825" s="42">
        <f t="shared" si="60"/>
        <v>0</v>
      </c>
    </row>
    <row r="3826" spans="1:7">
      <c r="A3826" s="6" t="s">
        <v>100</v>
      </c>
      <c r="E3826" s="6" t="str">
        <f>IF(D3826="","-",_xlfn.XLOOKUP(D3826,'TM Information'!$A:$A,'TM Information'!$D:$D,"No Match",0,1))</f>
        <v>-</v>
      </c>
      <c r="F3826" s="6" t="str">
        <f>IF(D3826="","-",_xlfn.XLOOKUP(D3826,'TM Information'!$A:$A,'TM Information'!$F:$F,"No Match",0,1))</f>
        <v>-</v>
      </c>
      <c r="G3826" s="42">
        <f t="shared" si="60"/>
        <v>0</v>
      </c>
    </row>
    <row r="3827" spans="1:7">
      <c r="A3827" s="6" t="s">
        <v>100</v>
      </c>
      <c r="E3827" s="6" t="str">
        <f>IF(D3827="","-",_xlfn.XLOOKUP(D3827,'TM Information'!$A:$A,'TM Information'!$D:$D,"No Match",0,1))</f>
        <v>-</v>
      </c>
      <c r="F3827" s="6" t="str">
        <f>IF(D3827="","-",_xlfn.XLOOKUP(D3827,'TM Information'!$A:$A,'TM Information'!$F:$F,"No Match",0,1))</f>
        <v>-</v>
      </c>
      <c r="G3827" s="42">
        <f t="shared" si="60"/>
        <v>0</v>
      </c>
    </row>
    <row r="3828" spans="1:7">
      <c r="A3828" s="6" t="s">
        <v>100</v>
      </c>
      <c r="E3828" s="6" t="str">
        <f>IF(D3828="","-",_xlfn.XLOOKUP(D3828,'TM Information'!$A:$A,'TM Information'!$D:$D,"No Match",0,1))</f>
        <v>-</v>
      </c>
      <c r="F3828" s="6" t="str">
        <f>IF(D3828="","-",_xlfn.XLOOKUP(D3828,'TM Information'!$A:$A,'TM Information'!$F:$F,"No Match",0,1))</f>
        <v>-</v>
      </c>
      <c r="G3828" s="42">
        <f t="shared" si="60"/>
        <v>0</v>
      </c>
    </row>
    <row r="3829" spans="1:7">
      <c r="A3829" s="6" t="s">
        <v>100</v>
      </c>
      <c r="E3829" s="6" t="str">
        <f>IF(D3829="","-",_xlfn.XLOOKUP(D3829,'TM Information'!$A:$A,'TM Information'!$D:$D,"No Match",0,1))</f>
        <v>-</v>
      </c>
      <c r="F3829" s="6" t="str">
        <f>IF(D3829="","-",_xlfn.XLOOKUP(D3829,'TM Information'!$A:$A,'TM Information'!$F:$F,"No Match",0,1))</f>
        <v>-</v>
      </c>
      <c r="G3829" s="42">
        <f t="shared" si="60"/>
        <v>0</v>
      </c>
    </row>
    <row r="3830" spans="1:7">
      <c r="A3830" s="6" t="s">
        <v>100</v>
      </c>
      <c r="E3830" s="6" t="str">
        <f>IF(D3830="","-",_xlfn.XLOOKUP(D3830,'TM Information'!$A:$A,'TM Information'!$D:$D,"No Match",0,1))</f>
        <v>-</v>
      </c>
      <c r="F3830" s="6" t="str">
        <f>IF(D3830="","-",_xlfn.XLOOKUP(D3830,'TM Information'!$A:$A,'TM Information'!$F:$F,"No Match",0,1))</f>
        <v>-</v>
      </c>
      <c r="G3830" s="42">
        <f t="shared" si="60"/>
        <v>0</v>
      </c>
    </row>
    <row r="3831" spans="1:7">
      <c r="A3831" s="6" t="s">
        <v>100</v>
      </c>
      <c r="E3831" s="6" t="str">
        <f>IF(D3831="","-",_xlfn.XLOOKUP(D3831,'TM Information'!$A:$A,'TM Information'!$D:$D,"No Match",0,1))</f>
        <v>-</v>
      </c>
      <c r="F3831" s="6" t="str">
        <f>IF(D3831="","-",_xlfn.XLOOKUP(D3831,'TM Information'!$A:$A,'TM Information'!$F:$F,"No Match",0,1))</f>
        <v>-</v>
      </c>
      <c r="G3831" s="42">
        <f t="shared" si="60"/>
        <v>0</v>
      </c>
    </row>
    <row r="3832" spans="1:7">
      <c r="A3832" s="6" t="s">
        <v>100</v>
      </c>
      <c r="E3832" s="6" t="str">
        <f>IF(D3832="","-",_xlfn.XLOOKUP(D3832,'TM Information'!$A:$A,'TM Information'!$D:$D,"No Match",0,1))</f>
        <v>-</v>
      </c>
      <c r="F3832" s="6" t="str">
        <f>IF(D3832="","-",_xlfn.XLOOKUP(D3832,'TM Information'!$A:$A,'TM Information'!$F:$F,"No Match",0,1))</f>
        <v>-</v>
      </c>
      <c r="G3832" s="42">
        <f t="shared" si="60"/>
        <v>0</v>
      </c>
    </row>
    <row r="3833" spans="1:7">
      <c r="A3833" s="6" t="s">
        <v>100</v>
      </c>
      <c r="E3833" s="6" t="str">
        <f>IF(D3833="","-",_xlfn.XLOOKUP(D3833,'TM Information'!$A:$A,'TM Information'!$D:$D,"No Match",0,1))</f>
        <v>-</v>
      </c>
      <c r="F3833" s="6" t="str">
        <f>IF(D3833="","-",_xlfn.XLOOKUP(D3833,'TM Information'!$A:$A,'TM Information'!$F:$F,"No Match",0,1))</f>
        <v>-</v>
      </c>
      <c r="G3833" s="42">
        <f t="shared" si="60"/>
        <v>0</v>
      </c>
    </row>
    <row r="3834" spans="1:7">
      <c r="A3834" s="6" t="s">
        <v>100</v>
      </c>
      <c r="E3834" s="6" t="str">
        <f>IF(D3834="","-",_xlfn.XLOOKUP(D3834,'TM Information'!$A:$A,'TM Information'!$D:$D,"No Match",0,1))</f>
        <v>-</v>
      </c>
      <c r="F3834" s="6" t="str">
        <f>IF(D3834="","-",_xlfn.XLOOKUP(D3834,'TM Information'!$A:$A,'TM Information'!$F:$F,"No Match",0,1))</f>
        <v>-</v>
      </c>
      <c r="G3834" s="42">
        <f t="shared" si="60"/>
        <v>0</v>
      </c>
    </row>
    <row r="3835" spans="1:7">
      <c r="A3835" s="6" t="s">
        <v>100</v>
      </c>
      <c r="E3835" s="6" t="str">
        <f>IF(D3835="","-",_xlfn.XLOOKUP(D3835,'TM Information'!$A:$A,'TM Information'!$D:$D,"No Match",0,1))</f>
        <v>-</v>
      </c>
      <c r="F3835" s="6" t="str">
        <f>IF(D3835="","-",_xlfn.XLOOKUP(D3835,'TM Information'!$A:$A,'TM Information'!$F:$F,"No Match",0,1))</f>
        <v>-</v>
      </c>
      <c r="G3835" s="42">
        <f t="shared" si="60"/>
        <v>0</v>
      </c>
    </row>
    <row r="3836" spans="1:7">
      <c r="A3836" s="6" t="s">
        <v>100</v>
      </c>
      <c r="E3836" s="6" t="str">
        <f>IF(D3836="","-",_xlfn.XLOOKUP(D3836,'TM Information'!$A:$A,'TM Information'!$D:$D,"No Match",0,1))</f>
        <v>-</v>
      </c>
      <c r="F3836" s="6" t="str">
        <f>IF(D3836="","-",_xlfn.XLOOKUP(D3836,'TM Information'!$A:$A,'TM Information'!$F:$F,"No Match",0,1))</f>
        <v>-</v>
      </c>
      <c r="G3836" s="42">
        <f t="shared" si="60"/>
        <v>0</v>
      </c>
    </row>
    <row r="3837" spans="1:7">
      <c r="A3837" s="6" t="s">
        <v>100</v>
      </c>
      <c r="E3837" s="6" t="str">
        <f>IF(D3837="","-",_xlfn.XLOOKUP(D3837,'TM Information'!$A:$A,'TM Information'!$D:$D,"No Match",0,1))</f>
        <v>-</v>
      </c>
      <c r="F3837" s="6" t="str">
        <f>IF(D3837="","-",_xlfn.XLOOKUP(D3837,'TM Information'!$A:$A,'TM Information'!$F:$F,"No Match",0,1))</f>
        <v>-</v>
      </c>
      <c r="G3837" s="42">
        <f t="shared" si="60"/>
        <v>0</v>
      </c>
    </row>
    <row r="3838" spans="1:7">
      <c r="A3838" s="6" t="s">
        <v>100</v>
      </c>
      <c r="E3838" s="6" t="str">
        <f>IF(D3838="","-",_xlfn.XLOOKUP(D3838,'TM Information'!$A:$A,'TM Information'!$D:$D,"No Match",0,1))</f>
        <v>-</v>
      </c>
      <c r="F3838" s="6" t="str">
        <f>IF(D3838="","-",_xlfn.XLOOKUP(D3838,'TM Information'!$A:$A,'TM Information'!$F:$F,"No Match",0,1))</f>
        <v>-</v>
      </c>
      <c r="G3838" s="42">
        <f t="shared" si="60"/>
        <v>0</v>
      </c>
    </row>
    <row r="3839" spans="1:7">
      <c r="A3839" s="6" t="s">
        <v>100</v>
      </c>
      <c r="E3839" s="6" t="str">
        <f>IF(D3839="","-",_xlfn.XLOOKUP(D3839,'TM Information'!$A:$A,'TM Information'!$D:$D,"No Match",0,1))</f>
        <v>-</v>
      </c>
      <c r="F3839" s="6" t="str">
        <f>IF(D3839="","-",_xlfn.XLOOKUP(D3839,'TM Information'!$A:$A,'TM Information'!$F:$F,"No Match",0,1))</f>
        <v>-</v>
      </c>
      <c r="G3839" s="42">
        <f t="shared" si="60"/>
        <v>0</v>
      </c>
    </row>
    <row r="3840" spans="1:7">
      <c r="A3840" s="6" t="s">
        <v>100</v>
      </c>
      <c r="E3840" s="6" t="str">
        <f>IF(D3840="","-",_xlfn.XLOOKUP(D3840,'TM Information'!$A:$A,'TM Information'!$D:$D,"No Match",0,1))</f>
        <v>-</v>
      </c>
      <c r="F3840" s="6" t="str">
        <f>IF(D3840="","-",_xlfn.XLOOKUP(D3840,'TM Information'!$A:$A,'TM Information'!$F:$F,"No Match",0,1))</f>
        <v>-</v>
      </c>
      <c r="G3840" s="42">
        <f t="shared" si="60"/>
        <v>0</v>
      </c>
    </row>
    <row r="3841" spans="1:7">
      <c r="A3841" s="6" t="s">
        <v>100</v>
      </c>
      <c r="E3841" s="6" t="str">
        <f>IF(D3841="","-",_xlfn.XLOOKUP(D3841,'TM Information'!$A:$A,'TM Information'!$D:$D,"No Match",0,1))</f>
        <v>-</v>
      </c>
      <c r="F3841" s="6" t="str">
        <f>IF(D3841="","-",_xlfn.XLOOKUP(D3841,'TM Information'!$A:$A,'TM Information'!$F:$F,"No Match",0,1))</f>
        <v>-</v>
      </c>
      <c r="G3841" s="42">
        <f t="shared" si="60"/>
        <v>0</v>
      </c>
    </row>
    <row r="3842" spans="1:7">
      <c r="A3842" s="6" t="s">
        <v>100</v>
      </c>
      <c r="E3842" s="6" t="str">
        <f>IF(D3842="","-",_xlfn.XLOOKUP(D3842,'TM Information'!$A:$A,'TM Information'!$D:$D,"No Match",0,1))</f>
        <v>-</v>
      </c>
      <c r="F3842" s="6" t="str">
        <f>IF(D3842="","-",_xlfn.XLOOKUP(D3842,'TM Information'!$A:$A,'TM Information'!$F:$F,"No Match",0,1))</f>
        <v>-</v>
      </c>
      <c r="G3842" s="42">
        <f t="shared" si="60"/>
        <v>0</v>
      </c>
    </row>
    <row r="3843" spans="1:7">
      <c r="A3843" s="6" t="s">
        <v>100</v>
      </c>
      <c r="E3843" s="6" t="str">
        <f>IF(D3843="","-",_xlfn.XLOOKUP(D3843,'TM Information'!$A:$A,'TM Information'!$D:$D,"No Match",0,1))</f>
        <v>-</v>
      </c>
      <c r="F3843" s="6" t="str">
        <f>IF(D3843="","-",_xlfn.XLOOKUP(D3843,'TM Information'!$A:$A,'TM Information'!$F:$F,"No Match",0,1))</f>
        <v>-</v>
      </c>
      <c r="G3843" s="42">
        <f t="shared" si="60"/>
        <v>0</v>
      </c>
    </row>
    <row r="3844" spans="1:7">
      <c r="A3844" s="6" t="s">
        <v>100</v>
      </c>
      <c r="E3844" s="6" t="str">
        <f>IF(D3844="","-",_xlfn.XLOOKUP(D3844,'TM Information'!$A:$A,'TM Information'!$D:$D,"No Match",0,1))</f>
        <v>-</v>
      </c>
      <c r="F3844" s="6" t="str">
        <f>IF(D3844="","-",_xlfn.XLOOKUP(D3844,'TM Information'!$A:$A,'TM Information'!$F:$F,"No Match",0,1))</f>
        <v>-</v>
      </c>
      <c r="G3844" s="42">
        <f t="shared" si="60"/>
        <v>0</v>
      </c>
    </row>
    <row r="3845" spans="1:7">
      <c r="A3845" s="6" t="s">
        <v>100</v>
      </c>
      <c r="E3845" s="6" t="str">
        <f>IF(D3845="","-",_xlfn.XLOOKUP(D3845,'TM Information'!$A:$A,'TM Information'!$D:$D,"No Match",0,1))</f>
        <v>-</v>
      </c>
      <c r="F3845" s="6" t="str">
        <f>IF(D3845="","-",_xlfn.XLOOKUP(D3845,'TM Information'!$A:$A,'TM Information'!$F:$F,"No Match",0,1))</f>
        <v>-</v>
      </c>
      <c r="G3845" s="42">
        <f t="shared" si="60"/>
        <v>0</v>
      </c>
    </row>
    <row r="3846" spans="1:7">
      <c r="A3846" s="6" t="s">
        <v>100</v>
      </c>
      <c r="E3846" s="6" t="str">
        <f>IF(D3846="","-",_xlfn.XLOOKUP(D3846,'TM Information'!$A:$A,'TM Information'!$D:$D,"No Match",0,1))</f>
        <v>-</v>
      </c>
      <c r="F3846" s="6" t="str">
        <f>IF(D3846="","-",_xlfn.XLOOKUP(D3846,'TM Information'!$A:$A,'TM Information'!$F:$F,"No Match",0,1))</f>
        <v>-</v>
      </c>
      <c r="G3846" s="42">
        <f t="shared" si="60"/>
        <v>0</v>
      </c>
    </row>
    <row r="3847" spans="1:7">
      <c r="A3847" s="6" t="s">
        <v>100</v>
      </c>
      <c r="E3847" s="6" t="str">
        <f>IF(D3847="","-",_xlfn.XLOOKUP(D3847,'TM Information'!$A:$A,'TM Information'!$D:$D,"No Match",0,1))</f>
        <v>-</v>
      </c>
      <c r="F3847" s="6" t="str">
        <f>IF(D3847="","-",_xlfn.XLOOKUP(D3847,'TM Information'!$A:$A,'TM Information'!$F:$F,"No Match",0,1))</f>
        <v>-</v>
      </c>
      <c r="G3847" s="42">
        <f t="shared" si="60"/>
        <v>0</v>
      </c>
    </row>
    <row r="3848" spans="1:7">
      <c r="A3848" s="6" t="s">
        <v>100</v>
      </c>
      <c r="E3848" s="6" t="str">
        <f>IF(D3848="","-",_xlfn.XLOOKUP(D3848,'TM Information'!$A:$A,'TM Information'!$D:$D,"No Match",0,1))</f>
        <v>-</v>
      </c>
      <c r="F3848" s="6" t="str">
        <f>IF(D3848="","-",_xlfn.XLOOKUP(D3848,'TM Information'!$A:$A,'TM Information'!$F:$F,"No Match",0,1))</f>
        <v>-</v>
      </c>
      <c r="G3848" s="42">
        <f t="shared" si="60"/>
        <v>0</v>
      </c>
    </row>
    <row r="3849" spans="1:7">
      <c r="A3849" s="6" t="s">
        <v>100</v>
      </c>
      <c r="E3849" s="6" t="str">
        <f>IF(D3849="","-",_xlfn.XLOOKUP(D3849,'TM Information'!$A:$A,'TM Information'!$D:$D,"No Match",0,1))</f>
        <v>-</v>
      </c>
      <c r="F3849" s="6" t="str">
        <f>IF(D3849="","-",_xlfn.XLOOKUP(D3849,'TM Information'!$A:$A,'TM Information'!$F:$F,"No Match",0,1))</f>
        <v>-</v>
      </c>
      <c r="G3849" s="42">
        <f t="shared" si="60"/>
        <v>0</v>
      </c>
    </row>
    <row r="3850" spans="1:7">
      <c r="A3850" s="6" t="s">
        <v>100</v>
      </c>
      <c r="E3850" s="6" t="str">
        <f>IF(D3850="","-",_xlfn.XLOOKUP(D3850,'TM Information'!$A:$A,'TM Information'!$D:$D,"No Match",0,1))</f>
        <v>-</v>
      </c>
      <c r="F3850" s="6" t="str">
        <f>IF(D3850="","-",_xlfn.XLOOKUP(D3850,'TM Information'!$A:$A,'TM Information'!$F:$F,"No Match",0,1))</f>
        <v>-</v>
      </c>
      <c r="G3850" s="42">
        <f t="shared" si="60"/>
        <v>0</v>
      </c>
    </row>
    <row r="3851" spans="1:7">
      <c r="A3851" s="6" t="s">
        <v>100</v>
      </c>
      <c r="E3851" s="6" t="str">
        <f>IF(D3851="","-",_xlfn.XLOOKUP(D3851,'TM Information'!$A:$A,'TM Information'!$D:$D,"No Match",0,1))</f>
        <v>-</v>
      </c>
      <c r="F3851" s="6" t="str">
        <f>IF(D3851="","-",_xlfn.XLOOKUP(D3851,'TM Information'!$A:$A,'TM Information'!$F:$F,"No Match",0,1))</f>
        <v>-</v>
      </c>
      <c r="G3851" s="42">
        <f t="shared" si="60"/>
        <v>0</v>
      </c>
    </row>
    <row r="3852" spans="1:7">
      <c r="A3852" s="6" t="s">
        <v>100</v>
      </c>
      <c r="E3852" s="6" t="str">
        <f>IF(D3852="","-",_xlfn.XLOOKUP(D3852,'TM Information'!$A:$A,'TM Information'!$D:$D,"No Match",0,1))</f>
        <v>-</v>
      </c>
      <c r="F3852" s="6" t="str">
        <f>IF(D3852="","-",_xlfn.XLOOKUP(D3852,'TM Information'!$A:$A,'TM Information'!$F:$F,"No Match",0,1))</f>
        <v>-</v>
      </c>
      <c r="G3852" s="42">
        <f t="shared" si="60"/>
        <v>0</v>
      </c>
    </row>
    <row r="3853" spans="1:7">
      <c r="A3853" s="6" t="s">
        <v>100</v>
      </c>
      <c r="E3853" s="6" t="str">
        <f>IF(D3853="","-",_xlfn.XLOOKUP(D3853,'TM Information'!$A:$A,'TM Information'!$D:$D,"No Match",0,1))</f>
        <v>-</v>
      </c>
      <c r="F3853" s="6" t="str">
        <f>IF(D3853="","-",_xlfn.XLOOKUP(D3853,'TM Information'!$A:$A,'TM Information'!$F:$F,"No Match",0,1))</f>
        <v>-</v>
      </c>
      <c r="G3853" s="42">
        <f t="shared" si="60"/>
        <v>0</v>
      </c>
    </row>
    <row r="3854" spans="1:7">
      <c r="A3854" s="6" t="s">
        <v>100</v>
      </c>
      <c r="E3854" s="6" t="str">
        <f>IF(D3854="","-",_xlfn.XLOOKUP(D3854,'TM Information'!$A:$A,'TM Information'!$D:$D,"No Match",0,1))</f>
        <v>-</v>
      </c>
      <c r="F3854" s="6" t="str">
        <f>IF(D3854="","-",_xlfn.XLOOKUP(D3854,'TM Information'!$A:$A,'TM Information'!$F:$F,"No Match",0,1))</f>
        <v>-</v>
      </c>
      <c r="G3854" s="42">
        <f t="shared" si="60"/>
        <v>0</v>
      </c>
    </row>
    <row r="3855" spans="1:7">
      <c r="A3855" s="6" t="s">
        <v>100</v>
      </c>
      <c r="E3855" s="6" t="str">
        <f>IF(D3855="","-",_xlfn.XLOOKUP(D3855,'TM Information'!$A:$A,'TM Information'!$D:$D,"No Match",0,1))</f>
        <v>-</v>
      </c>
      <c r="F3855" s="6" t="str">
        <f>IF(D3855="","-",_xlfn.XLOOKUP(D3855,'TM Information'!$A:$A,'TM Information'!$F:$F,"No Match",0,1))</f>
        <v>-</v>
      </c>
      <c r="G3855" s="42">
        <f t="shared" si="60"/>
        <v>0</v>
      </c>
    </row>
    <row r="3856" spans="1:7">
      <c r="A3856" s="6" t="s">
        <v>100</v>
      </c>
      <c r="E3856" s="6" t="str">
        <f>IF(D3856="","-",_xlfn.XLOOKUP(D3856,'TM Information'!$A:$A,'TM Information'!$D:$D,"No Match",0,1))</f>
        <v>-</v>
      </c>
      <c r="F3856" s="6" t="str">
        <f>IF(D3856="","-",_xlfn.XLOOKUP(D3856,'TM Information'!$A:$A,'TM Information'!$F:$F,"No Match",0,1))</f>
        <v>-</v>
      </c>
      <c r="G3856" s="42">
        <f t="shared" si="60"/>
        <v>0</v>
      </c>
    </row>
    <row r="3857" spans="1:7">
      <c r="A3857" s="6" t="s">
        <v>100</v>
      </c>
      <c r="E3857" s="6" t="str">
        <f>IF(D3857="","-",_xlfn.XLOOKUP(D3857,'TM Information'!$A:$A,'TM Information'!$D:$D,"No Match",0,1))</f>
        <v>-</v>
      </c>
      <c r="F3857" s="6" t="str">
        <f>IF(D3857="","-",_xlfn.XLOOKUP(D3857,'TM Information'!$A:$A,'TM Information'!$F:$F,"No Match",0,1))</f>
        <v>-</v>
      </c>
      <c r="G3857" s="42">
        <f t="shared" si="60"/>
        <v>0</v>
      </c>
    </row>
    <row r="3858" spans="1:7">
      <c r="A3858" s="6" t="s">
        <v>100</v>
      </c>
      <c r="E3858" s="6" t="str">
        <f>IF(D3858="","-",_xlfn.XLOOKUP(D3858,'TM Information'!$A:$A,'TM Information'!$D:$D,"No Match",0,1))</f>
        <v>-</v>
      </c>
      <c r="F3858" s="6" t="str">
        <f>IF(D3858="","-",_xlfn.XLOOKUP(D3858,'TM Information'!$A:$A,'TM Information'!$F:$F,"No Match",0,1))</f>
        <v>-</v>
      </c>
      <c r="G3858" s="42">
        <f t="shared" si="60"/>
        <v>0</v>
      </c>
    </row>
    <row r="3859" spans="1:7">
      <c r="A3859" s="6" t="s">
        <v>100</v>
      </c>
      <c r="E3859" s="6" t="str">
        <f>IF(D3859="","-",_xlfn.XLOOKUP(D3859,'TM Information'!$A:$A,'TM Information'!$D:$D,"No Match",0,1))</f>
        <v>-</v>
      </c>
      <c r="F3859" s="6" t="str">
        <f>IF(D3859="","-",_xlfn.XLOOKUP(D3859,'TM Information'!$A:$A,'TM Information'!$F:$F,"No Match",0,1))</f>
        <v>-</v>
      </c>
      <c r="G3859" s="42">
        <f t="shared" si="60"/>
        <v>0</v>
      </c>
    </row>
    <row r="3860" spans="1:7">
      <c r="A3860" s="6" t="s">
        <v>100</v>
      </c>
      <c r="E3860" s="6" t="str">
        <f>IF(D3860="","-",_xlfn.XLOOKUP(D3860,'TM Information'!$A:$A,'TM Information'!$D:$D,"No Match",0,1))</f>
        <v>-</v>
      </c>
      <c r="F3860" s="6" t="str">
        <f>IF(D3860="","-",_xlfn.XLOOKUP(D3860,'TM Information'!$A:$A,'TM Information'!$F:$F,"No Match",0,1))</f>
        <v>-</v>
      </c>
      <c r="G3860" s="42">
        <f t="shared" si="60"/>
        <v>0</v>
      </c>
    </row>
    <row r="3861" spans="1:7">
      <c r="A3861" s="6" t="s">
        <v>100</v>
      </c>
      <c r="E3861" s="6" t="str">
        <f>IF(D3861="","-",_xlfn.XLOOKUP(D3861,'TM Information'!$A:$A,'TM Information'!$D:$D,"No Match",0,1))</f>
        <v>-</v>
      </c>
      <c r="F3861" s="6" t="str">
        <f>IF(D3861="","-",_xlfn.XLOOKUP(D3861,'TM Information'!$A:$A,'TM Information'!$F:$F,"No Match",0,1))</f>
        <v>-</v>
      </c>
      <c r="G3861" s="42">
        <f t="shared" si="60"/>
        <v>0</v>
      </c>
    </row>
    <row r="3862" spans="1:7">
      <c r="A3862" s="6" t="s">
        <v>100</v>
      </c>
      <c r="E3862" s="6" t="str">
        <f>IF(D3862="","-",_xlfn.XLOOKUP(D3862,'TM Information'!$A:$A,'TM Information'!$D:$D,"No Match",0,1))</f>
        <v>-</v>
      </c>
      <c r="F3862" s="6" t="str">
        <f>IF(D3862="","-",_xlfn.XLOOKUP(D3862,'TM Information'!$A:$A,'TM Information'!$F:$F,"No Match",0,1))</f>
        <v>-</v>
      </c>
      <c r="G3862" s="42">
        <f t="shared" si="60"/>
        <v>0</v>
      </c>
    </row>
    <row r="3863" spans="1:7">
      <c r="A3863" s="6" t="s">
        <v>100</v>
      </c>
      <c r="E3863" s="6" t="str">
        <f>IF(D3863="","-",_xlfn.XLOOKUP(D3863,'TM Information'!$A:$A,'TM Information'!$D:$D,"No Match",0,1))</f>
        <v>-</v>
      </c>
      <c r="F3863" s="6" t="str">
        <f>IF(D3863="","-",_xlfn.XLOOKUP(D3863,'TM Information'!$A:$A,'TM Information'!$F:$F,"No Match",0,1))</f>
        <v>-</v>
      </c>
      <c r="G3863" s="42">
        <f t="shared" si="60"/>
        <v>0</v>
      </c>
    </row>
    <row r="3864" spans="1:7">
      <c r="A3864" s="6" t="s">
        <v>100</v>
      </c>
      <c r="E3864" s="6" t="str">
        <f>IF(D3864="","-",_xlfn.XLOOKUP(D3864,'TM Information'!$A:$A,'TM Information'!$D:$D,"No Match",0,1))</f>
        <v>-</v>
      </c>
      <c r="F3864" s="6" t="str">
        <f>IF(D3864="","-",_xlfn.XLOOKUP(D3864,'TM Information'!$A:$A,'TM Information'!$F:$F,"No Match",0,1))</f>
        <v>-</v>
      </c>
      <c r="G3864" s="42">
        <f t="shared" si="60"/>
        <v>0</v>
      </c>
    </row>
    <row r="3865" spans="1:7">
      <c r="A3865" s="6" t="s">
        <v>100</v>
      </c>
      <c r="E3865" s="6" t="str">
        <f>IF(D3865="","-",_xlfn.XLOOKUP(D3865,'TM Information'!$A:$A,'TM Information'!$D:$D,"No Match",0,1))</f>
        <v>-</v>
      </c>
      <c r="F3865" s="6" t="str">
        <f>IF(D3865="","-",_xlfn.XLOOKUP(D3865,'TM Information'!$A:$A,'TM Information'!$F:$F,"No Match",0,1))</f>
        <v>-</v>
      </c>
      <c r="G3865" s="42">
        <f t="shared" si="60"/>
        <v>0</v>
      </c>
    </row>
    <row r="3866" spans="1:7">
      <c r="A3866" s="6" t="s">
        <v>100</v>
      </c>
      <c r="E3866" s="6" t="str">
        <f>IF(D3866="","-",_xlfn.XLOOKUP(D3866,'TM Information'!$A:$A,'TM Information'!$D:$D,"No Match",0,1))</f>
        <v>-</v>
      </c>
      <c r="F3866" s="6" t="str">
        <f>IF(D3866="","-",_xlfn.XLOOKUP(D3866,'TM Information'!$A:$A,'TM Information'!$F:$F,"No Match",0,1))</f>
        <v>-</v>
      </c>
      <c r="G3866" s="42">
        <f t="shared" si="60"/>
        <v>0</v>
      </c>
    </row>
    <row r="3867" spans="1:7">
      <c r="A3867" s="6" t="s">
        <v>100</v>
      </c>
      <c r="E3867" s="6" t="str">
        <f>IF(D3867="","-",_xlfn.XLOOKUP(D3867,'TM Information'!$A:$A,'TM Information'!$D:$D,"No Match",0,1))</f>
        <v>-</v>
      </c>
      <c r="F3867" s="6" t="str">
        <f>IF(D3867="","-",_xlfn.XLOOKUP(D3867,'TM Information'!$A:$A,'TM Information'!$F:$F,"No Match",0,1))</f>
        <v>-</v>
      </c>
      <c r="G3867" s="42">
        <f t="shared" si="60"/>
        <v>0</v>
      </c>
    </row>
    <row r="3868" spans="1:7">
      <c r="A3868" s="6" t="s">
        <v>100</v>
      </c>
      <c r="E3868" s="6" t="str">
        <f>IF(D3868="","-",_xlfn.XLOOKUP(D3868,'TM Information'!$A:$A,'TM Information'!$D:$D,"No Match",0,1))</f>
        <v>-</v>
      </c>
      <c r="F3868" s="6" t="str">
        <f>IF(D3868="","-",_xlfn.XLOOKUP(D3868,'TM Information'!$A:$A,'TM Information'!$F:$F,"No Match",0,1))</f>
        <v>-</v>
      </c>
      <c r="G3868" s="42">
        <f t="shared" si="60"/>
        <v>0</v>
      </c>
    </row>
    <row r="3869" spans="1:7">
      <c r="A3869" s="6" t="s">
        <v>100</v>
      </c>
      <c r="E3869" s="6" t="str">
        <f>IF(D3869="","-",_xlfn.XLOOKUP(D3869,'TM Information'!$A:$A,'TM Information'!$D:$D,"No Match",0,1))</f>
        <v>-</v>
      </c>
      <c r="F3869" s="6" t="str">
        <f>IF(D3869="","-",_xlfn.XLOOKUP(D3869,'TM Information'!$A:$A,'TM Information'!$F:$F,"No Match",0,1))</f>
        <v>-</v>
      </c>
      <c r="G3869" s="42">
        <f t="shared" si="60"/>
        <v>0</v>
      </c>
    </row>
    <row r="3870" spans="1:7">
      <c r="A3870" s="6" t="s">
        <v>100</v>
      </c>
      <c r="E3870" s="6" t="str">
        <f>IF(D3870="","-",_xlfn.XLOOKUP(D3870,'TM Information'!$A:$A,'TM Information'!$D:$D,"No Match",0,1))</f>
        <v>-</v>
      </c>
      <c r="F3870" s="6" t="str">
        <f>IF(D3870="","-",_xlfn.XLOOKUP(D3870,'TM Information'!$A:$A,'TM Information'!$F:$F,"No Match",0,1))</f>
        <v>-</v>
      </c>
      <c r="G3870" s="42">
        <f t="shared" si="60"/>
        <v>0</v>
      </c>
    </row>
    <row r="3871" spans="1:7">
      <c r="A3871" s="6" t="s">
        <v>100</v>
      </c>
      <c r="E3871" s="6" t="str">
        <f>IF(D3871="","-",_xlfn.XLOOKUP(D3871,'TM Information'!$A:$A,'TM Information'!$D:$D,"No Match",0,1))</f>
        <v>-</v>
      </c>
      <c r="F3871" s="6" t="str">
        <f>IF(D3871="","-",_xlfn.XLOOKUP(D3871,'TM Information'!$A:$A,'TM Information'!$F:$F,"No Match",0,1))</f>
        <v>-</v>
      </c>
      <c r="G3871" s="42">
        <f t="shared" si="60"/>
        <v>0</v>
      </c>
    </row>
    <row r="3872" spans="1:7">
      <c r="A3872" s="6" t="s">
        <v>100</v>
      </c>
      <c r="E3872" s="6" t="str">
        <f>IF(D3872="","-",_xlfn.XLOOKUP(D3872,'TM Information'!$A:$A,'TM Information'!$D:$D,"No Match",0,1))</f>
        <v>-</v>
      </c>
      <c r="F3872" s="6" t="str">
        <f>IF(D3872="","-",_xlfn.XLOOKUP(D3872,'TM Information'!$A:$A,'TM Information'!$F:$F,"No Match",0,1))</f>
        <v>-</v>
      </c>
      <c r="G3872" s="42">
        <f t="shared" si="60"/>
        <v>0</v>
      </c>
    </row>
    <row r="3873" spans="1:7">
      <c r="A3873" s="6" t="s">
        <v>100</v>
      </c>
      <c r="E3873" s="6" t="str">
        <f>IF(D3873="","-",_xlfn.XLOOKUP(D3873,'TM Information'!$A:$A,'TM Information'!$D:$D,"No Match",0,1))</f>
        <v>-</v>
      </c>
      <c r="F3873" s="6" t="str">
        <f>IF(D3873="","-",_xlfn.XLOOKUP(D3873,'TM Information'!$A:$A,'TM Information'!$F:$F,"No Match",0,1))</f>
        <v>-</v>
      </c>
      <c r="G3873" s="42">
        <f t="shared" si="60"/>
        <v>0</v>
      </c>
    </row>
    <row r="3874" spans="1:7">
      <c r="A3874" s="6" t="s">
        <v>100</v>
      </c>
      <c r="E3874" s="6" t="str">
        <f>IF(D3874="","-",_xlfn.XLOOKUP(D3874,'TM Information'!$A:$A,'TM Information'!$D:$D,"No Match",0,1))</f>
        <v>-</v>
      </c>
      <c r="F3874" s="6" t="str">
        <f>IF(D3874="","-",_xlfn.XLOOKUP(D3874,'TM Information'!$A:$A,'TM Information'!$F:$F,"No Match",0,1))</f>
        <v>-</v>
      </c>
      <c r="G3874" s="42">
        <f t="shared" si="60"/>
        <v>0</v>
      </c>
    </row>
    <row r="3875" spans="1:7">
      <c r="A3875" s="6" t="s">
        <v>100</v>
      </c>
      <c r="E3875" s="6" t="str">
        <f>IF(D3875="","-",_xlfn.XLOOKUP(D3875,'TM Information'!$A:$A,'TM Information'!$D:$D,"No Match",0,1))</f>
        <v>-</v>
      </c>
      <c r="F3875" s="6" t="str">
        <f>IF(D3875="","-",_xlfn.XLOOKUP(D3875,'TM Information'!$A:$A,'TM Information'!$F:$F,"No Match",0,1))</f>
        <v>-</v>
      </c>
      <c r="G3875" s="42">
        <f t="shared" si="60"/>
        <v>0</v>
      </c>
    </row>
    <row r="3876" spans="1:7">
      <c r="A3876" s="6" t="s">
        <v>100</v>
      </c>
      <c r="E3876" s="6" t="str">
        <f>IF(D3876="","-",_xlfn.XLOOKUP(D3876,'TM Information'!$A:$A,'TM Information'!$D:$D,"No Match",0,1))</f>
        <v>-</v>
      </c>
      <c r="F3876" s="6" t="str">
        <f>IF(D3876="","-",_xlfn.XLOOKUP(D3876,'TM Information'!$A:$A,'TM Information'!$F:$F,"No Match",0,1))</f>
        <v>-</v>
      </c>
      <c r="G3876" s="42">
        <f t="shared" si="60"/>
        <v>0</v>
      </c>
    </row>
    <row r="3877" spans="1:7">
      <c r="A3877" s="6" t="s">
        <v>100</v>
      </c>
      <c r="E3877" s="6" t="str">
        <f>IF(D3877="","-",_xlfn.XLOOKUP(D3877,'TM Information'!$A:$A,'TM Information'!$D:$D,"No Match",0,1))</f>
        <v>-</v>
      </c>
      <c r="F3877" s="6" t="str">
        <f>IF(D3877="","-",_xlfn.XLOOKUP(D3877,'TM Information'!$A:$A,'TM Information'!$F:$F,"No Match",0,1))</f>
        <v>-</v>
      </c>
      <c r="G3877" s="42">
        <f t="shared" si="60"/>
        <v>0</v>
      </c>
    </row>
    <row r="3878" spans="1:7">
      <c r="A3878" s="6" t="s">
        <v>100</v>
      </c>
      <c r="E3878" s="6" t="str">
        <f>IF(D3878="","-",_xlfn.XLOOKUP(D3878,'TM Information'!$A:$A,'TM Information'!$D:$D,"No Match",0,1))</f>
        <v>-</v>
      </c>
      <c r="F3878" s="6" t="str">
        <f>IF(D3878="","-",_xlfn.XLOOKUP(D3878,'TM Information'!$A:$A,'TM Information'!$F:$F,"No Match",0,1))</f>
        <v>-</v>
      </c>
      <c r="G3878" s="42">
        <f t="shared" si="60"/>
        <v>0</v>
      </c>
    </row>
    <row r="3879" spans="1:7">
      <c r="A3879" s="6" t="s">
        <v>100</v>
      </c>
      <c r="E3879" s="6" t="str">
        <f>IF(D3879="","-",_xlfn.XLOOKUP(D3879,'TM Information'!$A:$A,'TM Information'!$D:$D,"No Match",0,1))</f>
        <v>-</v>
      </c>
      <c r="F3879" s="6" t="str">
        <f>IF(D3879="","-",_xlfn.XLOOKUP(D3879,'TM Information'!$A:$A,'TM Information'!$F:$F,"No Match",0,1))</f>
        <v>-</v>
      </c>
      <c r="G3879" s="42">
        <f t="shared" si="60"/>
        <v>0</v>
      </c>
    </row>
    <row r="3880" spans="1:7">
      <c r="A3880" s="6" t="s">
        <v>100</v>
      </c>
      <c r="E3880" s="6" t="str">
        <f>IF(D3880="","-",_xlfn.XLOOKUP(D3880,'TM Information'!$A:$A,'TM Information'!$D:$D,"No Match",0,1))</f>
        <v>-</v>
      </c>
      <c r="F3880" s="6" t="str">
        <f>IF(D3880="","-",_xlfn.XLOOKUP(D3880,'TM Information'!$A:$A,'TM Information'!$F:$F,"No Match",0,1))</f>
        <v>-</v>
      </c>
      <c r="G3880" s="42">
        <f t="shared" si="60"/>
        <v>0</v>
      </c>
    </row>
    <row r="3881" spans="1:7">
      <c r="A3881" s="6" t="s">
        <v>100</v>
      </c>
      <c r="E3881" s="6" t="str">
        <f>IF(D3881="","-",_xlfn.XLOOKUP(D3881,'TM Information'!$A:$A,'TM Information'!$D:$D,"No Match",0,1))</f>
        <v>-</v>
      </c>
      <c r="F3881" s="6" t="str">
        <f>IF(D3881="","-",_xlfn.XLOOKUP(D3881,'TM Information'!$A:$A,'TM Information'!$F:$F,"No Match",0,1))</f>
        <v>-</v>
      </c>
      <c r="G3881" s="42">
        <f t="shared" si="60"/>
        <v>0</v>
      </c>
    </row>
    <row r="3882" spans="1:7">
      <c r="A3882" s="6" t="s">
        <v>100</v>
      </c>
      <c r="E3882" s="6" t="str">
        <f>IF(D3882="","-",_xlfn.XLOOKUP(D3882,'TM Information'!$A:$A,'TM Information'!$D:$D,"No Match",0,1))</f>
        <v>-</v>
      </c>
      <c r="F3882" s="6" t="str">
        <f>IF(D3882="","-",_xlfn.XLOOKUP(D3882,'TM Information'!$A:$A,'TM Information'!$F:$F,"No Match",0,1))</f>
        <v>-</v>
      </c>
      <c r="G3882" s="42">
        <f t="shared" si="60"/>
        <v>0</v>
      </c>
    </row>
    <row r="3883" spans="1:7">
      <c r="A3883" s="6" t="s">
        <v>100</v>
      </c>
      <c r="E3883" s="6" t="str">
        <f>IF(D3883="","-",_xlfn.XLOOKUP(D3883,'TM Information'!$A:$A,'TM Information'!$D:$D,"No Match",0,1))</f>
        <v>-</v>
      </c>
      <c r="F3883" s="6" t="str">
        <f>IF(D3883="","-",_xlfn.XLOOKUP(D3883,'TM Information'!$A:$A,'TM Information'!$F:$F,"No Match",0,1))</f>
        <v>-</v>
      </c>
      <c r="G3883" s="42">
        <f t="shared" si="60"/>
        <v>0</v>
      </c>
    </row>
    <row r="3884" spans="1:7">
      <c r="A3884" s="6" t="s">
        <v>100</v>
      </c>
      <c r="E3884" s="6" t="str">
        <f>IF(D3884="","-",_xlfn.XLOOKUP(D3884,'TM Information'!$A:$A,'TM Information'!$D:$D,"No Match",0,1))</f>
        <v>-</v>
      </c>
      <c r="F3884" s="6" t="str">
        <f>IF(D3884="","-",_xlfn.XLOOKUP(D3884,'TM Information'!$A:$A,'TM Information'!$F:$F,"No Match",0,1))</f>
        <v>-</v>
      </c>
      <c r="G3884" s="42">
        <f t="shared" si="60"/>
        <v>0</v>
      </c>
    </row>
    <row r="3885" spans="1:7">
      <c r="A3885" s="6" t="s">
        <v>100</v>
      </c>
      <c r="E3885" s="6" t="str">
        <f>IF(D3885="","-",_xlfn.XLOOKUP(D3885,'TM Information'!$A:$A,'TM Information'!$D:$D,"No Match",0,1))</f>
        <v>-</v>
      </c>
      <c r="F3885" s="6" t="str">
        <f>IF(D3885="","-",_xlfn.XLOOKUP(D3885,'TM Information'!$A:$A,'TM Information'!$F:$F,"No Match",0,1))</f>
        <v>-</v>
      </c>
      <c r="G3885" s="42">
        <f t="shared" si="60"/>
        <v>0</v>
      </c>
    </row>
    <row r="3886" spans="1:7">
      <c r="A3886" s="6" t="s">
        <v>100</v>
      </c>
      <c r="E3886" s="6" t="str">
        <f>IF(D3886="","-",_xlfn.XLOOKUP(D3886,'TM Information'!$A:$A,'TM Information'!$D:$D,"No Match",0,1))</f>
        <v>-</v>
      </c>
      <c r="F3886" s="6" t="str">
        <f>IF(D3886="","-",_xlfn.XLOOKUP(D3886,'TM Information'!$A:$A,'TM Information'!$F:$F,"No Match",0,1))</f>
        <v>-</v>
      </c>
      <c r="G3886" s="42">
        <f t="shared" ref="G3886:G3949" si="61">COUNTIF(D:D,D3886)</f>
        <v>0</v>
      </c>
    </row>
    <row r="3887" spans="1:7">
      <c r="A3887" s="6" t="s">
        <v>100</v>
      </c>
      <c r="E3887" s="6" t="str">
        <f>IF(D3887="","-",_xlfn.XLOOKUP(D3887,'TM Information'!$A:$A,'TM Information'!$D:$D,"No Match",0,1))</f>
        <v>-</v>
      </c>
      <c r="F3887" s="6" t="str">
        <f>IF(D3887="","-",_xlfn.XLOOKUP(D3887,'TM Information'!$A:$A,'TM Information'!$F:$F,"No Match",0,1))</f>
        <v>-</v>
      </c>
      <c r="G3887" s="42">
        <f t="shared" si="61"/>
        <v>0</v>
      </c>
    </row>
    <row r="3888" spans="1:7">
      <c r="A3888" s="6" t="s">
        <v>100</v>
      </c>
      <c r="E3888" s="6" t="str">
        <f>IF(D3888="","-",_xlfn.XLOOKUP(D3888,'TM Information'!$A:$A,'TM Information'!$D:$D,"No Match",0,1))</f>
        <v>-</v>
      </c>
      <c r="F3888" s="6" t="str">
        <f>IF(D3888="","-",_xlfn.XLOOKUP(D3888,'TM Information'!$A:$A,'TM Information'!$F:$F,"No Match",0,1))</f>
        <v>-</v>
      </c>
      <c r="G3888" s="42">
        <f t="shared" si="61"/>
        <v>0</v>
      </c>
    </row>
    <row r="3889" spans="1:7">
      <c r="A3889" s="6" t="s">
        <v>100</v>
      </c>
      <c r="E3889" s="6" t="str">
        <f>IF(D3889="","-",_xlfn.XLOOKUP(D3889,'TM Information'!$A:$A,'TM Information'!$D:$D,"No Match",0,1))</f>
        <v>-</v>
      </c>
      <c r="F3889" s="6" t="str">
        <f>IF(D3889="","-",_xlfn.XLOOKUP(D3889,'TM Information'!$A:$A,'TM Information'!$F:$F,"No Match",0,1))</f>
        <v>-</v>
      </c>
      <c r="G3889" s="42">
        <f t="shared" si="61"/>
        <v>0</v>
      </c>
    </row>
    <row r="3890" spans="1:7">
      <c r="A3890" s="6" t="s">
        <v>100</v>
      </c>
      <c r="E3890" s="6" t="str">
        <f>IF(D3890="","-",_xlfn.XLOOKUP(D3890,'TM Information'!$A:$A,'TM Information'!$D:$D,"No Match",0,1))</f>
        <v>-</v>
      </c>
      <c r="F3890" s="6" t="str">
        <f>IF(D3890="","-",_xlfn.XLOOKUP(D3890,'TM Information'!$A:$A,'TM Information'!$F:$F,"No Match",0,1))</f>
        <v>-</v>
      </c>
      <c r="G3890" s="42">
        <f t="shared" si="61"/>
        <v>0</v>
      </c>
    </row>
    <row r="3891" spans="1:7">
      <c r="A3891" s="6" t="s">
        <v>100</v>
      </c>
      <c r="E3891" s="6" t="str">
        <f>IF(D3891="","-",_xlfn.XLOOKUP(D3891,'TM Information'!$A:$A,'TM Information'!$D:$D,"No Match",0,1))</f>
        <v>-</v>
      </c>
      <c r="F3891" s="6" t="str">
        <f>IF(D3891="","-",_xlfn.XLOOKUP(D3891,'TM Information'!$A:$A,'TM Information'!$F:$F,"No Match",0,1))</f>
        <v>-</v>
      </c>
      <c r="G3891" s="42">
        <f t="shared" si="61"/>
        <v>0</v>
      </c>
    </row>
    <row r="3892" spans="1:7">
      <c r="A3892" s="6" t="s">
        <v>100</v>
      </c>
      <c r="E3892" s="6" t="str">
        <f>IF(D3892="","-",_xlfn.XLOOKUP(D3892,'TM Information'!$A:$A,'TM Information'!$D:$D,"No Match",0,1))</f>
        <v>-</v>
      </c>
      <c r="F3892" s="6" t="str">
        <f>IF(D3892="","-",_xlfn.XLOOKUP(D3892,'TM Information'!$A:$A,'TM Information'!$F:$F,"No Match",0,1))</f>
        <v>-</v>
      </c>
      <c r="G3892" s="42">
        <f t="shared" si="61"/>
        <v>0</v>
      </c>
    </row>
    <row r="3893" spans="1:7">
      <c r="A3893" s="6" t="s">
        <v>100</v>
      </c>
      <c r="E3893" s="6" t="str">
        <f>IF(D3893="","-",_xlfn.XLOOKUP(D3893,'TM Information'!$A:$A,'TM Information'!$D:$D,"No Match",0,1))</f>
        <v>-</v>
      </c>
      <c r="F3893" s="6" t="str">
        <f>IF(D3893="","-",_xlfn.XLOOKUP(D3893,'TM Information'!$A:$A,'TM Information'!$F:$F,"No Match",0,1))</f>
        <v>-</v>
      </c>
      <c r="G3893" s="42">
        <f t="shared" si="61"/>
        <v>0</v>
      </c>
    </row>
    <row r="3894" spans="1:7">
      <c r="A3894" s="6" t="s">
        <v>100</v>
      </c>
      <c r="E3894" s="6" t="str">
        <f>IF(D3894="","-",_xlfn.XLOOKUP(D3894,'TM Information'!$A:$A,'TM Information'!$D:$D,"No Match",0,1))</f>
        <v>-</v>
      </c>
      <c r="F3894" s="6" t="str">
        <f>IF(D3894="","-",_xlfn.XLOOKUP(D3894,'TM Information'!$A:$A,'TM Information'!$F:$F,"No Match",0,1))</f>
        <v>-</v>
      </c>
      <c r="G3894" s="42">
        <f t="shared" si="61"/>
        <v>0</v>
      </c>
    </row>
    <row r="3895" spans="1:7">
      <c r="A3895" s="6" t="s">
        <v>100</v>
      </c>
      <c r="E3895" s="6" t="str">
        <f>IF(D3895="","-",_xlfn.XLOOKUP(D3895,'TM Information'!$A:$A,'TM Information'!$D:$D,"No Match",0,1))</f>
        <v>-</v>
      </c>
      <c r="F3895" s="6" t="str">
        <f>IF(D3895="","-",_xlfn.XLOOKUP(D3895,'TM Information'!$A:$A,'TM Information'!$F:$F,"No Match",0,1))</f>
        <v>-</v>
      </c>
      <c r="G3895" s="42">
        <f t="shared" si="61"/>
        <v>0</v>
      </c>
    </row>
    <row r="3896" spans="1:7">
      <c r="A3896" s="6" t="s">
        <v>100</v>
      </c>
      <c r="E3896" s="6" t="str">
        <f>IF(D3896="","-",_xlfn.XLOOKUP(D3896,'TM Information'!$A:$A,'TM Information'!$D:$D,"No Match",0,1))</f>
        <v>-</v>
      </c>
      <c r="F3896" s="6" t="str">
        <f>IF(D3896="","-",_xlfn.XLOOKUP(D3896,'TM Information'!$A:$A,'TM Information'!$F:$F,"No Match",0,1))</f>
        <v>-</v>
      </c>
      <c r="G3896" s="42">
        <f t="shared" si="61"/>
        <v>0</v>
      </c>
    </row>
    <row r="3897" spans="1:7">
      <c r="A3897" s="6" t="s">
        <v>100</v>
      </c>
      <c r="E3897" s="6" t="str">
        <f>IF(D3897="","-",_xlfn.XLOOKUP(D3897,'TM Information'!$A:$A,'TM Information'!$D:$D,"No Match",0,1))</f>
        <v>-</v>
      </c>
      <c r="F3897" s="6" t="str">
        <f>IF(D3897="","-",_xlfn.XLOOKUP(D3897,'TM Information'!$A:$A,'TM Information'!$F:$F,"No Match",0,1))</f>
        <v>-</v>
      </c>
      <c r="G3897" s="42">
        <f t="shared" si="61"/>
        <v>0</v>
      </c>
    </row>
    <row r="3898" spans="1:7">
      <c r="A3898" s="6" t="s">
        <v>100</v>
      </c>
      <c r="E3898" s="6" t="str">
        <f>IF(D3898="","-",_xlfn.XLOOKUP(D3898,'TM Information'!$A:$A,'TM Information'!$D:$D,"No Match",0,1))</f>
        <v>-</v>
      </c>
      <c r="F3898" s="6" t="str">
        <f>IF(D3898="","-",_xlfn.XLOOKUP(D3898,'TM Information'!$A:$A,'TM Information'!$F:$F,"No Match",0,1))</f>
        <v>-</v>
      </c>
      <c r="G3898" s="42">
        <f t="shared" si="61"/>
        <v>0</v>
      </c>
    </row>
    <row r="3899" spans="1:7">
      <c r="A3899" s="6" t="s">
        <v>100</v>
      </c>
      <c r="E3899" s="6" t="str">
        <f>IF(D3899="","-",_xlfn.XLOOKUP(D3899,'TM Information'!$A:$A,'TM Information'!$D:$D,"No Match",0,1))</f>
        <v>-</v>
      </c>
      <c r="F3899" s="6" t="str">
        <f>IF(D3899="","-",_xlfn.XLOOKUP(D3899,'TM Information'!$A:$A,'TM Information'!$F:$F,"No Match",0,1))</f>
        <v>-</v>
      </c>
      <c r="G3899" s="42">
        <f t="shared" si="61"/>
        <v>0</v>
      </c>
    </row>
    <row r="3900" spans="1:7">
      <c r="A3900" s="6" t="s">
        <v>100</v>
      </c>
      <c r="E3900" s="6" t="str">
        <f>IF(D3900="","-",_xlfn.XLOOKUP(D3900,'TM Information'!$A:$A,'TM Information'!$D:$D,"No Match",0,1))</f>
        <v>-</v>
      </c>
      <c r="F3900" s="6" t="str">
        <f>IF(D3900="","-",_xlfn.XLOOKUP(D3900,'TM Information'!$A:$A,'TM Information'!$F:$F,"No Match",0,1))</f>
        <v>-</v>
      </c>
      <c r="G3900" s="42">
        <f t="shared" si="61"/>
        <v>0</v>
      </c>
    </row>
    <row r="3901" spans="1:7">
      <c r="A3901" s="6" t="s">
        <v>100</v>
      </c>
      <c r="E3901" s="6" t="str">
        <f>IF(D3901="","-",_xlfn.XLOOKUP(D3901,'TM Information'!$A:$A,'TM Information'!$D:$D,"No Match",0,1))</f>
        <v>-</v>
      </c>
      <c r="F3901" s="6" t="str">
        <f>IF(D3901="","-",_xlfn.XLOOKUP(D3901,'TM Information'!$A:$A,'TM Information'!$F:$F,"No Match",0,1))</f>
        <v>-</v>
      </c>
      <c r="G3901" s="42">
        <f t="shared" si="61"/>
        <v>0</v>
      </c>
    </row>
    <row r="3902" spans="1:7">
      <c r="A3902" s="6" t="s">
        <v>100</v>
      </c>
      <c r="E3902" s="6" t="str">
        <f>IF(D3902="","-",_xlfn.XLOOKUP(D3902,'TM Information'!$A:$A,'TM Information'!$D:$D,"No Match",0,1))</f>
        <v>-</v>
      </c>
      <c r="F3902" s="6" t="str">
        <f>IF(D3902="","-",_xlfn.XLOOKUP(D3902,'TM Information'!$A:$A,'TM Information'!$F:$F,"No Match",0,1))</f>
        <v>-</v>
      </c>
      <c r="G3902" s="42">
        <f t="shared" si="61"/>
        <v>0</v>
      </c>
    </row>
    <row r="3903" spans="1:7">
      <c r="A3903" s="6" t="s">
        <v>100</v>
      </c>
      <c r="E3903" s="6" t="str">
        <f>IF(D3903="","-",_xlfn.XLOOKUP(D3903,'TM Information'!$A:$A,'TM Information'!$D:$D,"No Match",0,1))</f>
        <v>-</v>
      </c>
      <c r="F3903" s="6" t="str">
        <f>IF(D3903="","-",_xlfn.XLOOKUP(D3903,'TM Information'!$A:$A,'TM Information'!$F:$F,"No Match",0,1))</f>
        <v>-</v>
      </c>
      <c r="G3903" s="42">
        <f t="shared" si="61"/>
        <v>0</v>
      </c>
    </row>
    <row r="3904" spans="1:7">
      <c r="A3904" s="6" t="s">
        <v>100</v>
      </c>
      <c r="E3904" s="6" t="str">
        <f>IF(D3904="","-",_xlfn.XLOOKUP(D3904,'TM Information'!$A:$A,'TM Information'!$D:$D,"No Match",0,1))</f>
        <v>-</v>
      </c>
      <c r="F3904" s="6" t="str">
        <f>IF(D3904="","-",_xlfn.XLOOKUP(D3904,'TM Information'!$A:$A,'TM Information'!$F:$F,"No Match",0,1))</f>
        <v>-</v>
      </c>
      <c r="G3904" s="42">
        <f t="shared" si="61"/>
        <v>0</v>
      </c>
    </row>
    <row r="3905" spans="1:7">
      <c r="A3905" s="6" t="s">
        <v>100</v>
      </c>
      <c r="E3905" s="6" t="str">
        <f>IF(D3905="","-",_xlfn.XLOOKUP(D3905,'TM Information'!$A:$A,'TM Information'!$D:$D,"No Match",0,1))</f>
        <v>-</v>
      </c>
      <c r="F3905" s="6" t="str">
        <f>IF(D3905="","-",_xlfn.XLOOKUP(D3905,'TM Information'!$A:$A,'TM Information'!$F:$F,"No Match",0,1))</f>
        <v>-</v>
      </c>
      <c r="G3905" s="42">
        <f t="shared" si="61"/>
        <v>0</v>
      </c>
    </row>
    <row r="3906" spans="1:7">
      <c r="A3906" s="6" t="s">
        <v>100</v>
      </c>
      <c r="E3906" s="6" t="str">
        <f>IF(D3906="","-",_xlfn.XLOOKUP(D3906,'TM Information'!$A:$A,'TM Information'!$D:$D,"No Match",0,1))</f>
        <v>-</v>
      </c>
      <c r="F3906" s="6" t="str">
        <f>IF(D3906="","-",_xlfn.XLOOKUP(D3906,'TM Information'!$A:$A,'TM Information'!$F:$F,"No Match",0,1))</f>
        <v>-</v>
      </c>
      <c r="G3906" s="42">
        <f t="shared" si="61"/>
        <v>0</v>
      </c>
    </row>
    <row r="3907" spans="1:7">
      <c r="A3907" s="6" t="s">
        <v>100</v>
      </c>
      <c r="E3907" s="6" t="str">
        <f>IF(D3907="","-",_xlfn.XLOOKUP(D3907,'TM Information'!$A:$A,'TM Information'!$D:$D,"No Match",0,1))</f>
        <v>-</v>
      </c>
      <c r="F3907" s="6" t="str">
        <f>IF(D3907="","-",_xlfn.XLOOKUP(D3907,'TM Information'!$A:$A,'TM Information'!$F:$F,"No Match",0,1))</f>
        <v>-</v>
      </c>
      <c r="G3907" s="42">
        <f t="shared" si="61"/>
        <v>0</v>
      </c>
    </row>
    <row r="3908" spans="1:7">
      <c r="A3908" s="6" t="s">
        <v>100</v>
      </c>
      <c r="E3908" s="6" t="str">
        <f>IF(D3908="","-",_xlfn.XLOOKUP(D3908,'TM Information'!$A:$A,'TM Information'!$D:$D,"No Match",0,1))</f>
        <v>-</v>
      </c>
      <c r="F3908" s="6" t="str">
        <f>IF(D3908="","-",_xlfn.XLOOKUP(D3908,'TM Information'!$A:$A,'TM Information'!$F:$F,"No Match",0,1))</f>
        <v>-</v>
      </c>
      <c r="G3908" s="42">
        <f t="shared" si="61"/>
        <v>0</v>
      </c>
    </row>
    <row r="3909" spans="1:7">
      <c r="A3909" s="6" t="s">
        <v>100</v>
      </c>
      <c r="E3909" s="6" t="str">
        <f>IF(D3909="","-",_xlfn.XLOOKUP(D3909,'TM Information'!$A:$A,'TM Information'!$D:$D,"No Match",0,1))</f>
        <v>-</v>
      </c>
      <c r="F3909" s="6" t="str">
        <f>IF(D3909="","-",_xlfn.XLOOKUP(D3909,'TM Information'!$A:$A,'TM Information'!$F:$F,"No Match",0,1))</f>
        <v>-</v>
      </c>
      <c r="G3909" s="42">
        <f t="shared" si="61"/>
        <v>0</v>
      </c>
    </row>
    <row r="3910" spans="1:7">
      <c r="A3910" s="6" t="s">
        <v>100</v>
      </c>
      <c r="E3910" s="6" t="str">
        <f>IF(D3910="","-",_xlfn.XLOOKUP(D3910,'TM Information'!$A:$A,'TM Information'!$D:$D,"No Match",0,1))</f>
        <v>-</v>
      </c>
      <c r="F3910" s="6" t="str">
        <f>IF(D3910="","-",_xlfn.XLOOKUP(D3910,'TM Information'!$A:$A,'TM Information'!$F:$F,"No Match",0,1))</f>
        <v>-</v>
      </c>
      <c r="G3910" s="42">
        <f t="shared" si="61"/>
        <v>0</v>
      </c>
    </row>
    <row r="3911" spans="1:7">
      <c r="A3911" s="6" t="s">
        <v>100</v>
      </c>
      <c r="E3911" s="6" t="str">
        <f>IF(D3911="","-",_xlfn.XLOOKUP(D3911,'TM Information'!$A:$A,'TM Information'!$D:$D,"No Match",0,1))</f>
        <v>-</v>
      </c>
      <c r="F3911" s="6" t="str">
        <f>IF(D3911="","-",_xlfn.XLOOKUP(D3911,'TM Information'!$A:$A,'TM Information'!$F:$F,"No Match",0,1))</f>
        <v>-</v>
      </c>
      <c r="G3911" s="42">
        <f t="shared" si="61"/>
        <v>0</v>
      </c>
    </row>
    <row r="3912" spans="1:7">
      <c r="A3912" s="6" t="s">
        <v>100</v>
      </c>
      <c r="E3912" s="6" t="str">
        <f>IF(D3912="","-",_xlfn.XLOOKUP(D3912,'TM Information'!$A:$A,'TM Information'!$D:$D,"No Match",0,1))</f>
        <v>-</v>
      </c>
      <c r="F3912" s="6" t="str">
        <f>IF(D3912="","-",_xlfn.XLOOKUP(D3912,'TM Information'!$A:$A,'TM Information'!$F:$F,"No Match",0,1))</f>
        <v>-</v>
      </c>
      <c r="G3912" s="42">
        <f t="shared" si="61"/>
        <v>0</v>
      </c>
    </row>
    <row r="3913" spans="1:7">
      <c r="A3913" s="6" t="s">
        <v>100</v>
      </c>
      <c r="E3913" s="6" t="str">
        <f>IF(D3913="","-",_xlfn.XLOOKUP(D3913,'TM Information'!$A:$A,'TM Information'!$D:$D,"No Match",0,1))</f>
        <v>-</v>
      </c>
      <c r="F3913" s="6" t="str">
        <f>IF(D3913="","-",_xlfn.XLOOKUP(D3913,'TM Information'!$A:$A,'TM Information'!$F:$F,"No Match",0,1))</f>
        <v>-</v>
      </c>
      <c r="G3913" s="42">
        <f t="shared" si="61"/>
        <v>0</v>
      </c>
    </row>
    <row r="3914" spans="1:7">
      <c r="A3914" s="6" t="s">
        <v>100</v>
      </c>
      <c r="E3914" s="6" t="str">
        <f>IF(D3914="","-",_xlfn.XLOOKUP(D3914,'TM Information'!$A:$A,'TM Information'!$D:$D,"No Match",0,1))</f>
        <v>-</v>
      </c>
      <c r="F3914" s="6" t="str">
        <f>IF(D3914="","-",_xlfn.XLOOKUP(D3914,'TM Information'!$A:$A,'TM Information'!$F:$F,"No Match",0,1))</f>
        <v>-</v>
      </c>
      <c r="G3914" s="42">
        <f t="shared" si="61"/>
        <v>0</v>
      </c>
    </row>
    <row r="3915" spans="1:7">
      <c r="A3915" s="6" t="s">
        <v>100</v>
      </c>
      <c r="E3915" s="6" t="str">
        <f>IF(D3915="","-",_xlfn.XLOOKUP(D3915,'TM Information'!$A:$A,'TM Information'!$D:$D,"No Match",0,1))</f>
        <v>-</v>
      </c>
      <c r="F3915" s="6" t="str">
        <f>IF(D3915="","-",_xlfn.XLOOKUP(D3915,'TM Information'!$A:$A,'TM Information'!$F:$F,"No Match",0,1))</f>
        <v>-</v>
      </c>
      <c r="G3915" s="42">
        <f t="shared" si="61"/>
        <v>0</v>
      </c>
    </row>
    <row r="3916" spans="1:7">
      <c r="A3916" s="6" t="s">
        <v>100</v>
      </c>
      <c r="E3916" s="6" t="str">
        <f>IF(D3916="","-",_xlfn.XLOOKUP(D3916,'TM Information'!$A:$A,'TM Information'!$D:$D,"No Match",0,1))</f>
        <v>-</v>
      </c>
      <c r="F3916" s="6" t="str">
        <f>IF(D3916="","-",_xlfn.XLOOKUP(D3916,'TM Information'!$A:$A,'TM Information'!$F:$F,"No Match",0,1))</f>
        <v>-</v>
      </c>
      <c r="G3916" s="42">
        <f t="shared" si="61"/>
        <v>0</v>
      </c>
    </row>
    <row r="3917" spans="1:7">
      <c r="A3917" s="6" t="s">
        <v>100</v>
      </c>
      <c r="E3917" s="6" t="str">
        <f>IF(D3917="","-",_xlfn.XLOOKUP(D3917,'TM Information'!$A:$A,'TM Information'!$D:$D,"No Match",0,1))</f>
        <v>-</v>
      </c>
      <c r="F3917" s="6" t="str">
        <f>IF(D3917="","-",_xlfn.XLOOKUP(D3917,'TM Information'!$A:$A,'TM Information'!$F:$F,"No Match",0,1))</f>
        <v>-</v>
      </c>
      <c r="G3917" s="42">
        <f t="shared" si="61"/>
        <v>0</v>
      </c>
    </row>
    <row r="3918" spans="1:7">
      <c r="A3918" s="6" t="s">
        <v>100</v>
      </c>
      <c r="E3918" s="6" t="str">
        <f>IF(D3918="","-",_xlfn.XLOOKUP(D3918,'TM Information'!$A:$A,'TM Information'!$D:$D,"No Match",0,1))</f>
        <v>-</v>
      </c>
      <c r="F3918" s="6" t="str">
        <f>IF(D3918="","-",_xlfn.XLOOKUP(D3918,'TM Information'!$A:$A,'TM Information'!$F:$F,"No Match",0,1))</f>
        <v>-</v>
      </c>
      <c r="G3918" s="42">
        <f t="shared" si="61"/>
        <v>0</v>
      </c>
    </row>
    <row r="3919" spans="1:7">
      <c r="A3919" s="6" t="s">
        <v>100</v>
      </c>
      <c r="E3919" s="6" t="str">
        <f>IF(D3919="","-",_xlfn.XLOOKUP(D3919,'TM Information'!$A:$A,'TM Information'!$D:$D,"No Match",0,1))</f>
        <v>-</v>
      </c>
      <c r="F3919" s="6" t="str">
        <f>IF(D3919="","-",_xlfn.XLOOKUP(D3919,'TM Information'!$A:$A,'TM Information'!$F:$F,"No Match",0,1))</f>
        <v>-</v>
      </c>
      <c r="G3919" s="42">
        <f t="shared" si="61"/>
        <v>0</v>
      </c>
    </row>
    <row r="3920" spans="1:7">
      <c r="A3920" s="6" t="s">
        <v>100</v>
      </c>
      <c r="E3920" s="6" t="str">
        <f>IF(D3920="","-",_xlfn.XLOOKUP(D3920,'TM Information'!$A:$A,'TM Information'!$D:$D,"No Match",0,1))</f>
        <v>-</v>
      </c>
      <c r="F3920" s="6" t="str">
        <f>IF(D3920="","-",_xlfn.XLOOKUP(D3920,'TM Information'!$A:$A,'TM Information'!$F:$F,"No Match",0,1))</f>
        <v>-</v>
      </c>
      <c r="G3920" s="42">
        <f t="shared" si="61"/>
        <v>0</v>
      </c>
    </row>
    <row r="3921" spans="1:7">
      <c r="A3921" s="6" t="s">
        <v>100</v>
      </c>
      <c r="E3921" s="6" t="str">
        <f>IF(D3921="","-",_xlfn.XLOOKUP(D3921,'TM Information'!$A:$A,'TM Information'!$D:$D,"No Match",0,1))</f>
        <v>-</v>
      </c>
      <c r="F3921" s="6" t="str">
        <f>IF(D3921="","-",_xlfn.XLOOKUP(D3921,'TM Information'!$A:$A,'TM Information'!$F:$F,"No Match",0,1))</f>
        <v>-</v>
      </c>
      <c r="G3921" s="42">
        <f t="shared" si="61"/>
        <v>0</v>
      </c>
    </row>
    <row r="3922" spans="1:7">
      <c r="A3922" s="6" t="s">
        <v>100</v>
      </c>
      <c r="E3922" s="6" t="str">
        <f>IF(D3922="","-",_xlfn.XLOOKUP(D3922,'TM Information'!$A:$A,'TM Information'!$D:$D,"No Match",0,1))</f>
        <v>-</v>
      </c>
      <c r="F3922" s="6" t="str">
        <f>IF(D3922="","-",_xlfn.XLOOKUP(D3922,'TM Information'!$A:$A,'TM Information'!$F:$F,"No Match",0,1))</f>
        <v>-</v>
      </c>
      <c r="G3922" s="42">
        <f t="shared" si="61"/>
        <v>0</v>
      </c>
    </row>
    <row r="3923" spans="1:7">
      <c r="A3923" s="6" t="s">
        <v>100</v>
      </c>
      <c r="E3923" s="6" t="str">
        <f>IF(D3923="","-",_xlfn.XLOOKUP(D3923,'TM Information'!$A:$A,'TM Information'!$D:$D,"No Match",0,1))</f>
        <v>-</v>
      </c>
      <c r="F3923" s="6" t="str">
        <f>IF(D3923="","-",_xlfn.XLOOKUP(D3923,'TM Information'!$A:$A,'TM Information'!$F:$F,"No Match",0,1))</f>
        <v>-</v>
      </c>
      <c r="G3923" s="42">
        <f t="shared" si="61"/>
        <v>0</v>
      </c>
    </row>
    <row r="3924" spans="1:7">
      <c r="A3924" s="6" t="s">
        <v>100</v>
      </c>
      <c r="E3924" s="6" t="str">
        <f>IF(D3924="","-",_xlfn.XLOOKUP(D3924,'TM Information'!$A:$A,'TM Information'!$D:$D,"No Match",0,1))</f>
        <v>-</v>
      </c>
      <c r="F3924" s="6" t="str">
        <f>IF(D3924="","-",_xlfn.XLOOKUP(D3924,'TM Information'!$A:$A,'TM Information'!$F:$F,"No Match",0,1))</f>
        <v>-</v>
      </c>
      <c r="G3924" s="42">
        <f t="shared" si="61"/>
        <v>0</v>
      </c>
    </row>
    <row r="3925" spans="1:7">
      <c r="A3925" s="6" t="s">
        <v>100</v>
      </c>
      <c r="E3925" s="6" t="str">
        <f>IF(D3925="","-",_xlfn.XLOOKUP(D3925,'TM Information'!$A:$A,'TM Information'!$D:$D,"No Match",0,1))</f>
        <v>-</v>
      </c>
      <c r="F3925" s="6" t="str">
        <f>IF(D3925="","-",_xlfn.XLOOKUP(D3925,'TM Information'!$A:$A,'TM Information'!$F:$F,"No Match",0,1))</f>
        <v>-</v>
      </c>
      <c r="G3925" s="42">
        <f t="shared" si="61"/>
        <v>0</v>
      </c>
    </row>
    <row r="3926" spans="1:7">
      <c r="A3926" s="6" t="s">
        <v>100</v>
      </c>
      <c r="E3926" s="6" t="str">
        <f>IF(D3926="","-",_xlfn.XLOOKUP(D3926,'TM Information'!$A:$A,'TM Information'!$D:$D,"No Match",0,1))</f>
        <v>-</v>
      </c>
      <c r="F3926" s="6" t="str">
        <f>IF(D3926="","-",_xlfn.XLOOKUP(D3926,'TM Information'!$A:$A,'TM Information'!$F:$F,"No Match",0,1))</f>
        <v>-</v>
      </c>
      <c r="G3926" s="42">
        <f t="shared" si="61"/>
        <v>0</v>
      </c>
    </row>
    <row r="3927" spans="1:7">
      <c r="A3927" s="6" t="s">
        <v>100</v>
      </c>
      <c r="E3927" s="6" t="str">
        <f>IF(D3927="","-",_xlfn.XLOOKUP(D3927,'TM Information'!$A:$A,'TM Information'!$D:$D,"No Match",0,1))</f>
        <v>-</v>
      </c>
      <c r="F3927" s="6" t="str">
        <f>IF(D3927="","-",_xlfn.XLOOKUP(D3927,'TM Information'!$A:$A,'TM Information'!$F:$F,"No Match",0,1))</f>
        <v>-</v>
      </c>
      <c r="G3927" s="42">
        <f t="shared" si="61"/>
        <v>0</v>
      </c>
    </row>
    <row r="3928" spans="1:7">
      <c r="A3928" s="6" t="s">
        <v>100</v>
      </c>
      <c r="E3928" s="6" t="str">
        <f>IF(D3928="","-",_xlfn.XLOOKUP(D3928,'TM Information'!$A:$A,'TM Information'!$D:$D,"No Match",0,1))</f>
        <v>-</v>
      </c>
      <c r="F3928" s="6" t="str">
        <f>IF(D3928="","-",_xlfn.XLOOKUP(D3928,'TM Information'!$A:$A,'TM Information'!$F:$F,"No Match",0,1))</f>
        <v>-</v>
      </c>
      <c r="G3928" s="42">
        <f t="shared" si="61"/>
        <v>0</v>
      </c>
    </row>
    <row r="3929" spans="1:7">
      <c r="A3929" s="6" t="s">
        <v>100</v>
      </c>
      <c r="E3929" s="6" t="str">
        <f>IF(D3929="","-",_xlfn.XLOOKUP(D3929,'TM Information'!$A:$A,'TM Information'!$D:$D,"No Match",0,1))</f>
        <v>-</v>
      </c>
      <c r="F3929" s="6" t="str">
        <f>IF(D3929="","-",_xlfn.XLOOKUP(D3929,'TM Information'!$A:$A,'TM Information'!$F:$F,"No Match",0,1))</f>
        <v>-</v>
      </c>
      <c r="G3929" s="42">
        <f t="shared" si="61"/>
        <v>0</v>
      </c>
    </row>
    <row r="3930" spans="1:7">
      <c r="A3930" s="6" t="s">
        <v>100</v>
      </c>
      <c r="E3930" s="6" t="str">
        <f>IF(D3930="","-",_xlfn.XLOOKUP(D3930,'TM Information'!$A:$A,'TM Information'!$D:$D,"No Match",0,1))</f>
        <v>-</v>
      </c>
      <c r="F3930" s="6" t="str">
        <f>IF(D3930="","-",_xlfn.XLOOKUP(D3930,'TM Information'!$A:$A,'TM Information'!$F:$F,"No Match",0,1))</f>
        <v>-</v>
      </c>
      <c r="G3930" s="42">
        <f t="shared" si="61"/>
        <v>0</v>
      </c>
    </row>
    <row r="3931" spans="1:7">
      <c r="A3931" s="6" t="s">
        <v>100</v>
      </c>
      <c r="E3931" s="6" t="str">
        <f>IF(D3931="","-",_xlfn.XLOOKUP(D3931,'TM Information'!$A:$A,'TM Information'!$D:$D,"No Match",0,1))</f>
        <v>-</v>
      </c>
      <c r="F3931" s="6" t="str">
        <f>IF(D3931="","-",_xlfn.XLOOKUP(D3931,'TM Information'!$A:$A,'TM Information'!$F:$F,"No Match",0,1))</f>
        <v>-</v>
      </c>
      <c r="G3931" s="42">
        <f t="shared" si="61"/>
        <v>0</v>
      </c>
    </row>
    <row r="3932" spans="1:7">
      <c r="A3932" s="6" t="s">
        <v>100</v>
      </c>
      <c r="E3932" s="6" t="str">
        <f>IF(D3932="","-",_xlfn.XLOOKUP(D3932,'TM Information'!$A:$A,'TM Information'!$D:$D,"No Match",0,1))</f>
        <v>-</v>
      </c>
      <c r="F3932" s="6" t="str">
        <f>IF(D3932="","-",_xlfn.XLOOKUP(D3932,'TM Information'!$A:$A,'TM Information'!$F:$F,"No Match",0,1))</f>
        <v>-</v>
      </c>
      <c r="G3932" s="42">
        <f t="shared" si="61"/>
        <v>0</v>
      </c>
    </row>
    <row r="3933" spans="1:7">
      <c r="A3933" s="6" t="s">
        <v>100</v>
      </c>
      <c r="E3933" s="6" t="str">
        <f>IF(D3933="","-",_xlfn.XLOOKUP(D3933,'TM Information'!$A:$A,'TM Information'!$D:$D,"No Match",0,1))</f>
        <v>-</v>
      </c>
      <c r="F3933" s="6" t="str">
        <f>IF(D3933="","-",_xlfn.XLOOKUP(D3933,'TM Information'!$A:$A,'TM Information'!$F:$F,"No Match",0,1))</f>
        <v>-</v>
      </c>
      <c r="G3933" s="42">
        <f t="shared" si="61"/>
        <v>0</v>
      </c>
    </row>
    <row r="3934" spans="1:7">
      <c r="A3934" s="6" t="s">
        <v>100</v>
      </c>
      <c r="E3934" s="6" t="str">
        <f>IF(D3934="","-",_xlfn.XLOOKUP(D3934,'TM Information'!$A:$A,'TM Information'!$D:$D,"No Match",0,1))</f>
        <v>-</v>
      </c>
      <c r="F3934" s="6" t="str">
        <f>IF(D3934="","-",_xlfn.XLOOKUP(D3934,'TM Information'!$A:$A,'TM Information'!$F:$F,"No Match",0,1))</f>
        <v>-</v>
      </c>
      <c r="G3934" s="42">
        <f t="shared" si="61"/>
        <v>0</v>
      </c>
    </row>
    <row r="3935" spans="1:7">
      <c r="A3935" s="6" t="s">
        <v>100</v>
      </c>
      <c r="E3935" s="6" t="str">
        <f>IF(D3935="","-",_xlfn.XLOOKUP(D3935,'TM Information'!$A:$A,'TM Information'!$D:$D,"No Match",0,1))</f>
        <v>-</v>
      </c>
      <c r="F3935" s="6" t="str">
        <f>IF(D3935="","-",_xlfn.XLOOKUP(D3935,'TM Information'!$A:$A,'TM Information'!$F:$F,"No Match",0,1))</f>
        <v>-</v>
      </c>
      <c r="G3935" s="42">
        <f t="shared" si="61"/>
        <v>0</v>
      </c>
    </row>
    <row r="3936" spans="1:7">
      <c r="A3936" s="6" t="s">
        <v>100</v>
      </c>
      <c r="E3936" s="6" t="str">
        <f>IF(D3936="","-",_xlfn.XLOOKUP(D3936,'TM Information'!$A:$A,'TM Information'!$D:$D,"No Match",0,1))</f>
        <v>-</v>
      </c>
      <c r="F3936" s="6" t="str">
        <f>IF(D3936="","-",_xlfn.XLOOKUP(D3936,'TM Information'!$A:$A,'TM Information'!$F:$F,"No Match",0,1))</f>
        <v>-</v>
      </c>
      <c r="G3936" s="42">
        <f t="shared" si="61"/>
        <v>0</v>
      </c>
    </row>
    <row r="3937" spans="1:7">
      <c r="A3937" s="6" t="s">
        <v>100</v>
      </c>
      <c r="E3937" s="6" t="str">
        <f>IF(D3937="","-",_xlfn.XLOOKUP(D3937,'TM Information'!$A:$A,'TM Information'!$D:$D,"No Match",0,1))</f>
        <v>-</v>
      </c>
      <c r="F3937" s="6" t="str">
        <f>IF(D3937="","-",_xlfn.XLOOKUP(D3937,'TM Information'!$A:$A,'TM Information'!$F:$F,"No Match",0,1))</f>
        <v>-</v>
      </c>
      <c r="G3937" s="42">
        <f t="shared" si="61"/>
        <v>0</v>
      </c>
    </row>
    <row r="3938" spans="1:7">
      <c r="A3938" s="6" t="s">
        <v>100</v>
      </c>
      <c r="E3938" s="6" t="str">
        <f>IF(D3938="","-",_xlfn.XLOOKUP(D3938,'TM Information'!$A:$A,'TM Information'!$D:$D,"No Match",0,1))</f>
        <v>-</v>
      </c>
      <c r="F3938" s="6" t="str">
        <f>IF(D3938="","-",_xlfn.XLOOKUP(D3938,'TM Information'!$A:$A,'TM Information'!$F:$F,"No Match",0,1))</f>
        <v>-</v>
      </c>
      <c r="G3938" s="42">
        <f t="shared" si="61"/>
        <v>0</v>
      </c>
    </row>
    <row r="3939" spans="1:7">
      <c r="A3939" s="6" t="s">
        <v>100</v>
      </c>
      <c r="E3939" s="6" t="str">
        <f>IF(D3939="","-",_xlfn.XLOOKUP(D3939,'TM Information'!$A:$A,'TM Information'!$D:$D,"No Match",0,1))</f>
        <v>-</v>
      </c>
      <c r="F3939" s="6" t="str">
        <f>IF(D3939="","-",_xlfn.XLOOKUP(D3939,'TM Information'!$A:$A,'TM Information'!$F:$F,"No Match",0,1))</f>
        <v>-</v>
      </c>
      <c r="G3939" s="42">
        <f t="shared" si="61"/>
        <v>0</v>
      </c>
    </row>
    <row r="3940" spans="1:7">
      <c r="A3940" s="6" t="s">
        <v>100</v>
      </c>
      <c r="E3940" s="6" t="str">
        <f>IF(D3940="","-",_xlfn.XLOOKUP(D3940,'TM Information'!$A:$A,'TM Information'!$D:$D,"No Match",0,1))</f>
        <v>-</v>
      </c>
      <c r="F3940" s="6" t="str">
        <f>IF(D3940="","-",_xlfn.XLOOKUP(D3940,'TM Information'!$A:$A,'TM Information'!$F:$F,"No Match",0,1))</f>
        <v>-</v>
      </c>
      <c r="G3940" s="42">
        <f t="shared" si="61"/>
        <v>0</v>
      </c>
    </row>
    <row r="3941" spans="1:7">
      <c r="A3941" s="6" t="s">
        <v>100</v>
      </c>
      <c r="E3941" s="6" t="str">
        <f>IF(D3941="","-",_xlfn.XLOOKUP(D3941,'TM Information'!$A:$A,'TM Information'!$D:$D,"No Match",0,1))</f>
        <v>-</v>
      </c>
      <c r="F3941" s="6" t="str">
        <f>IF(D3941="","-",_xlfn.XLOOKUP(D3941,'TM Information'!$A:$A,'TM Information'!$F:$F,"No Match",0,1))</f>
        <v>-</v>
      </c>
      <c r="G3941" s="42">
        <f t="shared" si="61"/>
        <v>0</v>
      </c>
    </row>
    <row r="3942" spans="1:7">
      <c r="A3942" s="6" t="s">
        <v>100</v>
      </c>
      <c r="E3942" s="6" t="str">
        <f>IF(D3942="","-",_xlfn.XLOOKUP(D3942,'TM Information'!$A:$A,'TM Information'!$D:$D,"No Match",0,1))</f>
        <v>-</v>
      </c>
      <c r="F3942" s="6" t="str">
        <f>IF(D3942="","-",_xlfn.XLOOKUP(D3942,'TM Information'!$A:$A,'TM Information'!$F:$F,"No Match",0,1))</f>
        <v>-</v>
      </c>
      <c r="G3942" s="42">
        <f t="shared" si="61"/>
        <v>0</v>
      </c>
    </row>
    <row r="3943" spans="1:7">
      <c r="A3943" s="6" t="s">
        <v>100</v>
      </c>
      <c r="E3943" s="6" t="str">
        <f>IF(D3943="","-",_xlfn.XLOOKUP(D3943,'TM Information'!$A:$A,'TM Information'!$D:$D,"No Match",0,1))</f>
        <v>-</v>
      </c>
      <c r="F3943" s="6" t="str">
        <f>IF(D3943="","-",_xlfn.XLOOKUP(D3943,'TM Information'!$A:$A,'TM Information'!$F:$F,"No Match",0,1))</f>
        <v>-</v>
      </c>
      <c r="G3943" s="42">
        <f t="shared" si="61"/>
        <v>0</v>
      </c>
    </row>
    <row r="3944" spans="1:7">
      <c r="A3944" s="6" t="s">
        <v>100</v>
      </c>
      <c r="E3944" s="6" t="str">
        <f>IF(D3944="","-",_xlfn.XLOOKUP(D3944,'TM Information'!$A:$A,'TM Information'!$D:$D,"No Match",0,1))</f>
        <v>-</v>
      </c>
      <c r="F3944" s="6" t="str">
        <f>IF(D3944="","-",_xlfn.XLOOKUP(D3944,'TM Information'!$A:$A,'TM Information'!$F:$F,"No Match",0,1))</f>
        <v>-</v>
      </c>
      <c r="G3944" s="42">
        <f t="shared" si="61"/>
        <v>0</v>
      </c>
    </row>
    <row r="3945" spans="1:7">
      <c r="A3945" s="6" t="s">
        <v>100</v>
      </c>
      <c r="E3945" s="6" t="str">
        <f>IF(D3945="","-",_xlfn.XLOOKUP(D3945,'TM Information'!$A:$A,'TM Information'!$D:$D,"No Match",0,1))</f>
        <v>-</v>
      </c>
      <c r="F3945" s="6" t="str">
        <f>IF(D3945="","-",_xlfn.XLOOKUP(D3945,'TM Information'!$A:$A,'TM Information'!$F:$F,"No Match",0,1))</f>
        <v>-</v>
      </c>
      <c r="G3945" s="42">
        <f t="shared" si="61"/>
        <v>0</v>
      </c>
    </row>
    <row r="3946" spans="1:7">
      <c r="A3946" s="6" t="s">
        <v>100</v>
      </c>
      <c r="E3946" s="6" t="str">
        <f>IF(D3946="","-",_xlfn.XLOOKUP(D3946,'TM Information'!$A:$A,'TM Information'!$D:$D,"No Match",0,1))</f>
        <v>-</v>
      </c>
      <c r="F3946" s="6" t="str">
        <f>IF(D3946="","-",_xlfn.XLOOKUP(D3946,'TM Information'!$A:$A,'TM Information'!$F:$F,"No Match",0,1))</f>
        <v>-</v>
      </c>
      <c r="G3946" s="42">
        <f t="shared" si="61"/>
        <v>0</v>
      </c>
    </row>
    <row r="3947" spans="1:7">
      <c r="A3947" s="6" t="s">
        <v>100</v>
      </c>
      <c r="E3947" s="6" t="str">
        <f>IF(D3947="","-",_xlfn.XLOOKUP(D3947,'TM Information'!$A:$A,'TM Information'!$D:$D,"No Match",0,1))</f>
        <v>-</v>
      </c>
      <c r="F3947" s="6" t="str">
        <f>IF(D3947="","-",_xlfn.XLOOKUP(D3947,'TM Information'!$A:$A,'TM Information'!$F:$F,"No Match",0,1))</f>
        <v>-</v>
      </c>
      <c r="G3947" s="42">
        <f t="shared" si="61"/>
        <v>0</v>
      </c>
    </row>
    <row r="3948" spans="1:7">
      <c r="A3948" s="6" t="s">
        <v>100</v>
      </c>
      <c r="E3948" s="6" t="str">
        <f>IF(D3948="","-",_xlfn.XLOOKUP(D3948,'TM Information'!$A:$A,'TM Information'!$D:$D,"No Match",0,1))</f>
        <v>-</v>
      </c>
      <c r="F3948" s="6" t="str">
        <f>IF(D3948="","-",_xlfn.XLOOKUP(D3948,'TM Information'!$A:$A,'TM Information'!$F:$F,"No Match",0,1))</f>
        <v>-</v>
      </c>
      <c r="G3948" s="42">
        <f t="shared" si="61"/>
        <v>0</v>
      </c>
    </row>
    <row r="3949" spans="1:7">
      <c r="A3949" s="6" t="s">
        <v>100</v>
      </c>
      <c r="E3949" s="6" t="str">
        <f>IF(D3949="","-",_xlfn.XLOOKUP(D3949,'TM Information'!$A:$A,'TM Information'!$D:$D,"No Match",0,1))</f>
        <v>-</v>
      </c>
      <c r="F3949" s="6" t="str">
        <f>IF(D3949="","-",_xlfn.XLOOKUP(D3949,'TM Information'!$A:$A,'TM Information'!$F:$F,"No Match",0,1))</f>
        <v>-</v>
      </c>
      <c r="G3949" s="42">
        <f t="shared" si="61"/>
        <v>0</v>
      </c>
    </row>
    <row r="3950" spans="1:7">
      <c r="A3950" s="6" t="s">
        <v>100</v>
      </c>
      <c r="E3950" s="6" t="str">
        <f>IF(D3950="","-",_xlfn.XLOOKUP(D3950,'TM Information'!$A:$A,'TM Information'!$D:$D,"No Match",0,1))</f>
        <v>-</v>
      </c>
      <c r="F3950" s="6" t="str">
        <f>IF(D3950="","-",_xlfn.XLOOKUP(D3950,'TM Information'!$A:$A,'TM Information'!$F:$F,"No Match",0,1))</f>
        <v>-</v>
      </c>
      <c r="G3950" s="42">
        <f t="shared" ref="G3950:G4013" si="62">COUNTIF(D:D,D3950)</f>
        <v>0</v>
      </c>
    </row>
    <row r="3951" spans="1:7">
      <c r="A3951" s="6" t="s">
        <v>100</v>
      </c>
      <c r="E3951" s="6" t="str">
        <f>IF(D3951="","-",_xlfn.XLOOKUP(D3951,'TM Information'!$A:$A,'TM Information'!$D:$D,"No Match",0,1))</f>
        <v>-</v>
      </c>
      <c r="F3951" s="6" t="str">
        <f>IF(D3951="","-",_xlfn.XLOOKUP(D3951,'TM Information'!$A:$A,'TM Information'!$F:$F,"No Match",0,1))</f>
        <v>-</v>
      </c>
      <c r="G3951" s="42">
        <f t="shared" si="62"/>
        <v>0</v>
      </c>
    </row>
    <row r="3952" spans="1:7">
      <c r="A3952" s="6" t="s">
        <v>100</v>
      </c>
      <c r="E3952" s="6" t="str">
        <f>IF(D3952="","-",_xlfn.XLOOKUP(D3952,'TM Information'!$A:$A,'TM Information'!$D:$D,"No Match",0,1))</f>
        <v>-</v>
      </c>
      <c r="F3952" s="6" t="str">
        <f>IF(D3952="","-",_xlfn.XLOOKUP(D3952,'TM Information'!$A:$A,'TM Information'!$F:$F,"No Match",0,1))</f>
        <v>-</v>
      </c>
      <c r="G3952" s="42">
        <f t="shared" si="62"/>
        <v>0</v>
      </c>
    </row>
    <row r="3953" spans="1:7">
      <c r="A3953" s="6" t="s">
        <v>100</v>
      </c>
      <c r="E3953" s="6" t="str">
        <f>IF(D3953="","-",_xlfn.XLOOKUP(D3953,'TM Information'!$A:$A,'TM Information'!$D:$D,"No Match",0,1))</f>
        <v>-</v>
      </c>
      <c r="F3953" s="6" t="str">
        <f>IF(D3953="","-",_xlfn.XLOOKUP(D3953,'TM Information'!$A:$A,'TM Information'!$F:$F,"No Match",0,1))</f>
        <v>-</v>
      </c>
      <c r="G3953" s="42">
        <f t="shared" si="62"/>
        <v>0</v>
      </c>
    </row>
    <row r="3954" spans="1:7">
      <c r="A3954" s="6" t="s">
        <v>100</v>
      </c>
      <c r="E3954" s="6" t="str">
        <f>IF(D3954="","-",_xlfn.XLOOKUP(D3954,'TM Information'!$A:$A,'TM Information'!$D:$D,"No Match",0,1))</f>
        <v>-</v>
      </c>
      <c r="F3954" s="6" t="str">
        <f>IF(D3954="","-",_xlfn.XLOOKUP(D3954,'TM Information'!$A:$A,'TM Information'!$F:$F,"No Match",0,1))</f>
        <v>-</v>
      </c>
      <c r="G3954" s="42">
        <f t="shared" si="62"/>
        <v>0</v>
      </c>
    </row>
    <row r="3955" spans="1:7">
      <c r="A3955" s="6" t="s">
        <v>100</v>
      </c>
      <c r="E3955" s="6" t="str">
        <f>IF(D3955="","-",_xlfn.XLOOKUP(D3955,'TM Information'!$A:$A,'TM Information'!$D:$D,"No Match",0,1))</f>
        <v>-</v>
      </c>
      <c r="F3955" s="6" t="str">
        <f>IF(D3955="","-",_xlfn.XLOOKUP(D3955,'TM Information'!$A:$A,'TM Information'!$F:$F,"No Match",0,1))</f>
        <v>-</v>
      </c>
      <c r="G3955" s="42">
        <f t="shared" si="62"/>
        <v>0</v>
      </c>
    </row>
    <row r="3956" spans="1:7">
      <c r="A3956" s="6" t="s">
        <v>100</v>
      </c>
      <c r="E3956" s="6" t="str">
        <f>IF(D3956="","-",_xlfn.XLOOKUP(D3956,'TM Information'!$A:$A,'TM Information'!$D:$D,"No Match",0,1))</f>
        <v>-</v>
      </c>
      <c r="F3956" s="6" t="str">
        <f>IF(D3956="","-",_xlfn.XLOOKUP(D3956,'TM Information'!$A:$A,'TM Information'!$F:$F,"No Match",0,1))</f>
        <v>-</v>
      </c>
      <c r="G3956" s="42">
        <f t="shared" si="62"/>
        <v>0</v>
      </c>
    </row>
    <row r="3957" spans="1:7">
      <c r="A3957" s="6" t="s">
        <v>100</v>
      </c>
      <c r="E3957" s="6" t="str">
        <f>IF(D3957="","-",_xlfn.XLOOKUP(D3957,'TM Information'!$A:$A,'TM Information'!$D:$D,"No Match",0,1))</f>
        <v>-</v>
      </c>
      <c r="F3957" s="6" t="str">
        <f>IF(D3957="","-",_xlfn.XLOOKUP(D3957,'TM Information'!$A:$A,'TM Information'!$F:$F,"No Match",0,1))</f>
        <v>-</v>
      </c>
      <c r="G3957" s="42">
        <f t="shared" si="62"/>
        <v>0</v>
      </c>
    </row>
    <row r="3958" spans="1:7">
      <c r="A3958" s="6" t="s">
        <v>100</v>
      </c>
      <c r="E3958" s="6" t="str">
        <f>IF(D3958="","-",_xlfn.XLOOKUP(D3958,'TM Information'!$A:$A,'TM Information'!$D:$D,"No Match",0,1))</f>
        <v>-</v>
      </c>
      <c r="F3958" s="6" t="str">
        <f>IF(D3958="","-",_xlfn.XLOOKUP(D3958,'TM Information'!$A:$A,'TM Information'!$F:$F,"No Match",0,1))</f>
        <v>-</v>
      </c>
      <c r="G3958" s="42">
        <f t="shared" si="62"/>
        <v>0</v>
      </c>
    </row>
    <row r="3959" spans="1:7">
      <c r="A3959" s="6" t="s">
        <v>100</v>
      </c>
      <c r="E3959" s="6" t="str">
        <f>IF(D3959="","-",_xlfn.XLOOKUP(D3959,'TM Information'!$A:$A,'TM Information'!$D:$D,"No Match",0,1))</f>
        <v>-</v>
      </c>
      <c r="F3959" s="6" t="str">
        <f>IF(D3959="","-",_xlfn.XLOOKUP(D3959,'TM Information'!$A:$A,'TM Information'!$F:$F,"No Match",0,1))</f>
        <v>-</v>
      </c>
      <c r="G3959" s="42">
        <f t="shared" si="62"/>
        <v>0</v>
      </c>
    </row>
    <row r="3960" spans="1:7">
      <c r="A3960" s="6" t="s">
        <v>100</v>
      </c>
      <c r="E3960" s="6" t="str">
        <f>IF(D3960="","-",_xlfn.XLOOKUP(D3960,'TM Information'!$A:$A,'TM Information'!$D:$D,"No Match",0,1))</f>
        <v>-</v>
      </c>
      <c r="F3960" s="6" t="str">
        <f>IF(D3960="","-",_xlfn.XLOOKUP(D3960,'TM Information'!$A:$A,'TM Information'!$F:$F,"No Match",0,1))</f>
        <v>-</v>
      </c>
      <c r="G3960" s="42">
        <f t="shared" si="62"/>
        <v>0</v>
      </c>
    </row>
    <row r="3961" spans="1:7">
      <c r="A3961" s="6" t="s">
        <v>100</v>
      </c>
      <c r="E3961" s="6" t="str">
        <f>IF(D3961="","-",_xlfn.XLOOKUP(D3961,'TM Information'!$A:$A,'TM Information'!$D:$D,"No Match",0,1))</f>
        <v>-</v>
      </c>
      <c r="F3961" s="6" t="str">
        <f>IF(D3961="","-",_xlfn.XLOOKUP(D3961,'TM Information'!$A:$A,'TM Information'!$F:$F,"No Match",0,1))</f>
        <v>-</v>
      </c>
      <c r="G3961" s="42">
        <f t="shared" si="62"/>
        <v>0</v>
      </c>
    </row>
    <row r="3962" spans="1:7">
      <c r="A3962" s="6" t="s">
        <v>100</v>
      </c>
      <c r="E3962" s="6" t="str">
        <f>IF(D3962="","-",_xlfn.XLOOKUP(D3962,'TM Information'!$A:$A,'TM Information'!$D:$D,"No Match",0,1))</f>
        <v>-</v>
      </c>
      <c r="F3962" s="6" t="str">
        <f>IF(D3962="","-",_xlfn.XLOOKUP(D3962,'TM Information'!$A:$A,'TM Information'!$F:$F,"No Match",0,1))</f>
        <v>-</v>
      </c>
      <c r="G3962" s="42">
        <f t="shared" si="62"/>
        <v>0</v>
      </c>
    </row>
    <row r="3963" spans="1:7">
      <c r="A3963" s="6" t="s">
        <v>100</v>
      </c>
      <c r="E3963" s="6" t="str">
        <f>IF(D3963="","-",_xlfn.XLOOKUP(D3963,'TM Information'!$A:$A,'TM Information'!$D:$D,"No Match",0,1))</f>
        <v>-</v>
      </c>
      <c r="F3963" s="6" t="str">
        <f>IF(D3963="","-",_xlfn.XLOOKUP(D3963,'TM Information'!$A:$A,'TM Information'!$F:$F,"No Match",0,1))</f>
        <v>-</v>
      </c>
      <c r="G3963" s="42">
        <f t="shared" si="62"/>
        <v>0</v>
      </c>
    </row>
    <row r="3964" spans="1:7">
      <c r="A3964" s="6" t="s">
        <v>100</v>
      </c>
      <c r="E3964" s="6" t="str">
        <f>IF(D3964="","-",_xlfn.XLOOKUP(D3964,'TM Information'!$A:$A,'TM Information'!$D:$D,"No Match",0,1))</f>
        <v>-</v>
      </c>
      <c r="F3964" s="6" t="str">
        <f>IF(D3964="","-",_xlfn.XLOOKUP(D3964,'TM Information'!$A:$A,'TM Information'!$F:$F,"No Match",0,1))</f>
        <v>-</v>
      </c>
      <c r="G3964" s="42">
        <f t="shared" si="62"/>
        <v>0</v>
      </c>
    </row>
    <row r="3965" spans="1:7">
      <c r="A3965" s="6" t="s">
        <v>100</v>
      </c>
      <c r="E3965" s="6" t="str">
        <f>IF(D3965="","-",_xlfn.XLOOKUP(D3965,'TM Information'!$A:$A,'TM Information'!$D:$D,"No Match",0,1))</f>
        <v>-</v>
      </c>
      <c r="F3965" s="6" t="str">
        <f>IF(D3965="","-",_xlfn.XLOOKUP(D3965,'TM Information'!$A:$A,'TM Information'!$F:$F,"No Match",0,1))</f>
        <v>-</v>
      </c>
      <c r="G3965" s="42">
        <f t="shared" si="62"/>
        <v>0</v>
      </c>
    </row>
    <row r="3966" spans="1:7">
      <c r="A3966" s="6" t="s">
        <v>100</v>
      </c>
      <c r="E3966" s="6" t="str">
        <f>IF(D3966="","-",_xlfn.XLOOKUP(D3966,'TM Information'!$A:$A,'TM Information'!$D:$D,"No Match",0,1))</f>
        <v>-</v>
      </c>
      <c r="F3966" s="6" t="str">
        <f>IF(D3966="","-",_xlfn.XLOOKUP(D3966,'TM Information'!$A:$A,'TM Information'!$F:$F,"No Match",0,1))</f>
        <v>-</v>
      </c>
      <c r="G3966" s="42">
        <f t="shared" si="62"/>
        <v>0</v>
      </c>
    </row>
    <row r="3967" spans="1:7">
      <c r="A3967" s="6" t="s">
        <v>100</v>
      </c>
      <c r="E3967" s="6" t="str">
        <f>IF(D3967="","-",_xlfn.XLOOKUP(D3967,'TM Information'!$A:$A,'TM Information'!$D:$D,"No Match",0,1))</f>
        <v>-</v>
      </c>
      <c r="F3967" s="6" t="str">
        <f>IF(D3967="","-",_xlfn.XLOOKUP(D3967,'TM Information'!$A:$A,'TM Information'!$F:$F,"No Match",0,1))</f>
        <v>-</v>
      </c>
      <c r="G3967" s="42">
        <f t="shared" si="62"/>
        <v>0</v>
      </c>
    </row>
    <row r="3968" spans="1:7">
      <c r="A3968" s="6" t="s">
        <v>100</v>
      </c>
      <c r="E3968" s="6" t="str">
        <f>IF(D3968="","-",_xlfn.XLOOKUP(D3968,'TM Information'!$A:$A,'TM Information'!$D:$D,"No Match",0,1))</f>
        <v>-</v>
      </c>
      <c r="F3968" s="6" t="str">
        <f>IF(D3968="","-",_xlfn.XLOOKUP(D3968,'TM Information'!$A:$A,'TM Information'!$F:$F,"No Match",0,1))</f>
        <v>-</v>
      </c>
      <c r="G3968" s="42">
        <f t="shared" si="62"/>
        <v>0</v>
      </c>
    </row>
    <row r="3969" spans="1:7">
      <c r="A3969" s="6" t="s">
        <v>100</v>
      </c>
      <c r="E3969" s="6" t="str">
        <f>IF(D3969="","-",_xlfn.XLOOKUP(D3969,'TM Information'!$A:$A,'TM Information'!$D:$D,"No Match",0,1))</f>
        <v>-</v>
      </c>
      <c r="F3969" s="6" t="str">
        <f>IF(D3969="","-",_xlfn.XLOOKUP(D3969,'TM Information'!$A:$A,'TM Information'!$F:$F,"No Match",0,1))</f>
        <v>-</v>
      </c>
      <c r="G3969" s="42">
        <f t="shared" si="62"/>
        <v>0</v>
      </c>
    </row>
    <row r="3970" spans="1:7">
      <c r="A3970" s="6" t="s">
        <v>100</v>
      </c>
      <c r="E3970" s="6" t="str">
        <f>IF(D3970="","-",_xlfn.XLOOKUP(D3970,'TM Information'!$A:$A,'TM Information'!$D:$D,"No Match",0,1))</f>
        <v>-</v>
      </c>
      <c r="F3970" s="6" t="str">
        <f>IF(D3970="","-",_xlfn.XLOOKUP(D3970,'TM Information'!$A:$A,'TM Information'!$F:$F,"No Match",0,1))</f>
        <v>-</v>
      </c>
      <c r="G3970" s="42">
        <f t="shared" si="62"/>
        <v>0</v>
      </c>
    </row>
    <row r="3971" spans="1:7">
      <c r="A3971" s="6" t="s">
        <v>100</v>
      </c>
      <c r="E3971" s="6" t="str">
        <f>IF(D3971="","-",_xlfn.XLOOKUP(D3971,'TM Information'!$A:$A,'TM Information'!$D:$D,"No Match",0,1))</f>
        <v>-</v>
      </c>
      <c r="F3971" s="6" t="str">
        <f>IF(D3971="","-",_xlfn.XLOOKUP(D3971,'TM Information'!$A:$A,'TM Information'!$F:$F,"No Match",0,1))</f>
        <v>-</v>
      </c>
      <c r="G3971" s="42">
        <f t="shared" si="62"/>
        <v>0</v>
      </c>
    </row>
    <row r="3972" spans="1:7">
      <c r="A3972" s="6" t="s">
        <v>100</v>
      </c>
      <c r="E3972" s="6" t="str">
        <f>IF(D3972="","-",_xlfn.XLOOKUP(D3972,'TM Information'!$A:$A,'TM Information'!$D:$D,"No Match",0,1))</f>
        <v>-</v>
      </c>
      <c r="F3972" s="6" t="str">
        <f>IF(D3972="","-",_xlfn.XLOOKUP(D3972,'TM Information'!$A:$A,'TM Information'!$F:$F,"No Match",0,1))</f>
        <v>-</v>
      </c>
      <c r="G3972" s="42">
        <f t="shared" si="62"/>
        <v>0</v>
      </c>
    </row>
    <row r="3973" spans="1:7">
      <c r="A3973" s="6" t="s">
        <v>100</v>
      </c>
      <c r="E3973" s="6" t="str">
        <f>IF(D3973="","-",_xlfn.XLOOKUP(D3973,'TM Information'!$A:$A,'TM Information'!$D:$D,"No Match",0,1))</f>
        <v>-</v>
      </c>
      <c r="F3973" s="6" t="str">
        <f>IF(D3973="","-",_xlfn.XLOOKUP(D3973,'TM Information'!$A:$A,'TM Information'!$F:$F,"No Match",0,1))</f>
        <v>-</v>
      </c>
      <c r="G3973" s="42">
        <f t="shared" si="62"/>
        <v>0</v>
      </c>
    </row>
    <row r="3974" spans="1:7">
      <c r="A3974" s="6" t="s">
        <v>100</v>
      </c>
      <c r="E3974" s="6" t="str">
        <f>IF(D3974="","-",_xlfn.XLOOKUP(D3974,'TM Information'!$A:$A,'TM Information'!$D:$D,"No Match",0,1))</f>
        <v>-</v>
      </c>
      <c r="F3974" s="6" t="str">
        <f>IF(D3974="","-",_xlfn.XLOOKUP(D3974,'TM Information'!$A:$A,'TM Information'!$F:$F,"No Match",0,1))</f>
        <v>-</v>
      </c>
      <c r="G3974" s="42">
        <f t="shared" si="62"/>
        <v>0</v>
      </c>
    </row>
    <row r="3975" spans="1:7">
      <c r="A3975" s="6" t="s">
        <v>100</v>
      </c>
      <c r="E3975" s="6" t="str">
        <f>IF(D3975="","-",_xlfn.XLOOKUP(D3975,'TM Information'!$A:$A,'TM Information'!$D:$D,"No Match",0,1))</f>
        <v>-</v>
      </c>
      <c r="F3975" s="6" t="str">
        <f>IF(D3975="","-",_xlfn.XLOOKUP(D3975,'TM Information'!$A:$A,'TM Information'!$F:$F,"No Match",0,1))</f>
        <v>-</v>
      </c>
      <c r="G3975" s="42">
        <f t="shared" si="62"/>
        <v>0</v>
      </c>
    </row>
    <row r="3976" spans="1:7">
      <c r="A3976" s="6" t="s">
        <v>100</v>
      </c>
      <c r="E3976" s="6" t="str">
        <f>IF(D3976="","-",_xlfn.XLOOKUP(D3976,'TM Information'!$A:$A,'TM Information'!$D:$D,"No Match",0,1))</f>
        <v>-</v>
      </c>
      <c r="F3976" s="6" t="str">
        <f>IF(D3976="","-",_xlfn.XLOOKUP(D3976,'TM Information'!$A:$A,'TM Information'!$F:$F,"No Match",0,1))</f>
        <v>-</v>
      </c>
      <c r="G3976" s="42">
        <f t="shared" si="62"/>
        <v>0</v>
      </c>
    </row>
    <row r="3977" spans="1:7">
      <c r="A3977" s="6" t="s">
        <v>100</v>
      </c>
      <c r="E3977" s="6" t="str">
        <f>IF(D3977="","-",_xlfn.XLOOKUP(D3977,'TM Information'!$A:$A,'TM Information'!$D:$D,"No Match",0,1))</f>
        <v>-</v>
      </c>
      <c r="F3977" s="6" t="str">
        <f>IF(D3977="","-",_xlfn.XLOOKUP(D3977,'TM Information'!$A:$A,'TM Information'!$F:$F,"No Match",0,1))</f>
        <v>-</v>
      </c>
      <c r="G3977" s="42">
        <f t="shared" si="62"/>
        <v>0</v>
      </c>
    </row>
    <row r="3978" spans="1:7">
      <c r="A3978" s="6" t="s">
        <v>100</v>
      </c>
      <c r="E3978" s="6" t="str">
        <f>IF(D3978="","-",_xlfn.XLOOKUP(D3978,'TM Information'!$A:$A,'TM Information'!$D:$D,"No Match",0,1))</f>
        <v>-</v>
      </c>
      <c r="F3978" s="6" t="str">
        <f>IF(D3978="","-",_xlfn.XLOOKUP(D3978,'TM Information'!$A:$A,'TM Information'!$F:$F,"No Match",0,1))</f>
        <v>-</v>
      </c>
      <c r="G3978" s="42">
        <f t="shared" si="62"/>
        <v>0</v>
      </c>
    </row>
    <row r="3979" spans="1:7">
      <c r="A3979" s="6" t="s">
        <v>100</v>
      </c>
      <c r="E3979" s="6" t="str">
        <f>IF(D3979="","-",_xlfn.XLOOKUP(D3979,'TM Information'!$A:$A,'TM Information'!$D:$D,"No Match",0,1))</f>
        <v>-</v>
      </c>
      <c r="F3979" s="6" t="str">
        <f>IF(D3979="","-",_xlfn.XLOOKUP(D3979,'TM Information'!$A:$A,'TM Information'!$F:$F,"No Match",0,1))</f>
        <v>-</v>
      </c>
      <c r="G3979" s="42">
        <f t="shared" si="62"/>
        <v>0</v>
      </c>
    </row>
    <row r="3980" spans="1:7">
      <c r="A3980" s="6" t="s">
        <v>100</v>
      </c>
      <c r="E3980" s="6" t="str">
        <f>IF(D3980="","-",_xlfn.XLOOKUP(D3980,'TM Information'!$A:$A,'TM Information'!$D:$D,"No Match",0,1))</f>
        <v>-</v>
      </c>
      <c r="F3980" s="6" t="str">
        <f>IF(D3980="","-",_xlfn.XLOOKUP(D3980,'TM Information'!$A:$A,'TM Information'!$F:$F,"No Match",0,1))</f>
        <v>-</v>
      </c>
      <c r="G3980" s="42">
        <f t="shared" si="62"/>
        <v>0</v>
      </c>
    </row>
    <row r="3981" spans="1:7">
      <c r="A3981" s="6" t="s">
        <v>100</v>
      </c>
      <c r="E3981" s="6" t="str">
        <f>IF(D3981="","-",_xlfn.XLOOKUP(D3981,'TM Information'!$A:$A,'TM Information'!$D:$D,"No Match",0,1))</f>
        <v>-</v>
      </c>
      <c r="F3981" s="6" t="str">
        <f>IF(D3981="","-",_xlfn.XLOOKUP(D3981,'TM Information'!$A:$A,'TM Information'!$F:$F,"No Match",0,1))</f>
        <v>-</v>
      </c>
      <c r="G3981" s="42">
        <f t="shared" si="62"/>
        <v>0</v>
      </c>
    </row>
    <row r="3982" spans="1:7">
      <c r="A3982" s="6" t="s">
        <v>100</v>
      </c>
      <c r="E3982" s="6" t="str">
        <f>IF(D3982="","-",_xlfn.XLOOKUP(D3982,'TM Information'!$A:$A,'TM Information'!$D:$D,"No Match",0,1))</f>
        <v>-</v>
      </c>
      <c r="F3982" s="6" t="str">
        <f>IF(D3982="","-",_xlfn.XLOOKUP(D3982,'TM Information'!$A:$A,'TM Information'!$F:$F,"No Match",0,1))</f>
        <v>-</v>
      </c>
      <c r="G3982" s="42">
        <f t="shared" si="62"/>
        <v>0</v>
      </c>
    </row>
    <row r="3983" spans="1:7">
      <c r="A3983" s="6" t="s">
        <v>100</v>
      </c>
      <c r="E3983" s="6" t="str">
        <f>IF(D3983="","-",_xlfn.XLOOKUP(D3983,'TM Information'!$A:$A,'TM Information'!$D:$D,"No Match",0,1))</f>
        <v>-</v>
      </c>
      <c r="F3983" s="6" t="str">
        <f>IF(D3983="","-",_xlfn.XLOOKUP(D3983,'TM Information'!$A:$A,'TM Information'!$F:$F,"No Match",0,1))</f>
        <v>-</v>
      </c>
      <c r="G3983" s="42">
        <f t="shared" si="62"/>
        <v>0</v>
      </c>
    </row>
    <row r="3984" spans="1:7">
      <c r="A3984" s="6" t="s">
        <v>100</v>
      </c>
      <c r="E3984" s="6" t="str">
        <f>IF(D3984="","-",_xlfn.XLOOKUP(D3984,'TM Information'!$A:$A,'TM Information'!$D:$D,"No Match",0,1))</f>
        <v>-</v>
      </c>
      <c r="F3984" s="6" t="str">
        <f>IF(D3984="","-",_xlfn.XLOOKUP(D3984,'TM Information'!$A:$A,'TM Information'!$F:$F,"No Match",0,1))</f>
        <v>-</v>
      </c>
      <c r="G3984" s="42">
        <f t="shared" si="62"/>
        <v>0</v>
      </c>
    </row>
    <row r="3985" spans="1:7">
      <c r="A3985" s="6" t="s">
        <v>100</v>
      </c>
      <c r="E3985" s="6" t="str">
        <f>IF(D3985="","-",_xlfn.XLOOKUP(D3985,'TM Information'!$A:$A,'TM Information'!$D:$D,"No Match",0,1))</f>
        <v>-</v>
      </c>
      <c r="F3985" s="6" t="str">
        <f>IF(D3985="","-",_xlfn.XLOOKUP(D3985,'TM Information'!$A:$A,'TM Information'!$F:$F,"No Match",0,1))</f>
        <v>-</v>
      </c>
      <c r="G3985" s="42">
        <f t="shared" si="62"/>
        <v>0</v>
      </c>
    </row>
    <row r="3986" spans="1:7">
      <c r="A3986" s="6" t="s">
        <v>100</v>
      </c>
      <c r="E3986" s="6" t="str">
        <f>IF(D3986="","-",_xlfn.XLOOKUP(D3986,'TM Information'!$A:$A,'TM Information'!$D:$D,"No Match",0,1))</f>
        <v>-</v>
      </c>
      <c r="F3986" s="6" t="str">
        <f>IF(D3986="","-",_xlfn.XLOOKUP(D3986,'TM Information'!$A:$A,'TM Information'!$F:$F,"No Match",0,1))</f>
        <v>-</v>
      </c>
      <c r="G3986" s="42">
        <f t="shared" si="62"/>
        <v>0</v>
      </c>
    </row>
    <row r="3987" spans="1:7">
      <c r="A3987" s="6" t="s">
        <v>100</v>
      </c>
      <c r="E3987" s="6" t="str">
        <f>IF(D3987="","-",_xlfn.XLOOKUP(D3987,'TM Information'!$A:$A,'TM Information'!$D:$D,"No Match",0,1))</f>
        <v>-</v>
      </c>
      <c r="F3987" s="6" t="str">
        <f>IF(D3987="","-",_xlfn.XLOOKUP(D3987,'TM Information'!$A:$A,'TM Information'!$F:$F,"No Match",0,1))</f>
        <v>-</v>
      </c>
      <c r="G3987" s="42">
        <f t="shared" si="62"/>
        <v>0</v>
      </c>
    </row>
    <row r="3988" spans="1:7">
      <c r="A3988" s="6" t="s">
        <v>100</v>
      </c>
      <c r="E3988" s="6" t="str">
        <f>IF(D3988="","-",_xlfn.XLOOKUP(D3988,'TM Information'!$A:$A,'TM Information'!$D:$D,"No Match",0,1))</f>
        <v>-</v>
      </c>
      <c r="F3988" s="6" t="str">
        <f>IF(D3988="","-",_xlfn.XLOOKUP(D3988,'TM Information'!$A:$A,'TM Information'!$F:$F,"No Match",0,1))</f>
        <v>-</v>
      </c>
      <c r="G3988" s="42">
        <f t="shared" si="62"/>
        <v>0</v>
      </c>
    </row>
    <row r="3989" spans="1:7">
      <c r="A3989" s="6" t="s">
        <v>100</v>
      </c>
      <c r="E3989" s="6" t="str">
        <f>IF(D3989="","-",_xlfn.XLOOKUP(D3989,'TM Information'!$A:$A,'TM Information'!$D:$D,"No Match",0,1))</f>
        <v>-</v>
      </c>
      <c r="F3989" s="6" t="str">
        <f>IF(D3989="","-",_xlfn.XLOOKUP(D3989,'TM Information'!$A:$A,'TM Information'!$F:$F,"No Match",0,1))</f>
        <v>-</v>
      </c>
      <c r="G3989" s="42">
        <f t="shared" si="62"/>
        <v>0</v>
      </c>
    </row>
    <row r="3990" spans="1:7">
      <c r="A3990" s="6" t="s">
        <v>100</v>
      </c>
      <c r="E3990" s="6" t="str">
        <f>IF(D3990="","-",_xlfn.XLOOKUP(D3990,'TM Information'!$A:$A,'TM Information'!$D:$D,"No Match",0,1))</f>
        <v>-</v>
      </c>
      <c r="F3990" s="6" t="str">
        <f>IF(D3990="","-",_xlfn.XLOOKUP(D3990,'TM Information'!$A:$A,'TM Information'!$F:$F,"No Match",0,1))</f>
        <v>-</v>
      </c>
      <c r="G3990" s="42">
        <f t="shared" si="62"/>
        <v>0</v>
      </c>
    </row>
    <row r="3991" spans="1:7">
      <c r="A3991" s="6" t="s">
        <v>100</v>
      </c>
      <c r="E3991" s="6" t="str">
        <f>IF(D3991="","-",_xlfn.XLOOKUP(D3991,'TM Information'!$A:$A,'TM Information'!$D:$D,"No Match",0,1))</f>
        <v>-</v>
      </c>
      <c r="F3991" s="6" t="str">
        <f>IF(D3991="","-",_xlfn.XLOOKUP(D3991,'TM Information'!$A:$A,'TM Information'!$F:$F,"No Match",0,1))</f>
        <v>-</v>
      </c>
      <c r="G3991" s="42">
        <f t="shared" si="62"/>
        <v>0</v>
      </c>
    </row>
    <row r="3992" spans="1:7">
      <c r="A3992" s="6" t="s">
        <v>100</v>
      </c>
      <c r="E3992" s="6" t="str">
        <f>IF(D3992="","-",_xlfn.XLOOKUP(D3992,'TM Information'!$A:$A,'TM Information'!$D:$D,"No Match",0,1))</f>
        <v>-</v>
      </c>
      <c r="F3992" s="6" t="str">
        <f>IF(D3992="","-",_xlfn.XLOOKUP(D3992,'TM Information'!$A:$A,'TM Information'!$F:$F,"No Match",0,1))</f>
        <v>-</v>
      </c>
      <c r="G3992" s="42">
        <f t="shared" si="62"/>
        <v>0</v>
      </c>
    </row>
    <row r="3993" spans="1:7">
      <c r="A3993" s="6" t="s">
        <v>100</v>
      </c>
      <c r="E3993" s="6" t="str">
        <f>IF(D3993="","-",_xlfn.XLOOKUP(D3993,'TM Information'!$A:$A,'TM Information'!$D:$D,"No Match",0,1))</f>
        <v>-</v>
      </c>
      <c r="F3993" s="6" t="str">
        <f>IF(D3993="","-",_xlfn.XLOOKUP(D3993,'TM Information'!$A:$A,'TM Information'!$F:$F,"No Match",0,1))</f>
        <v>-</v>
      </c>
      <c r="G3993" s="42">
        <f t="shared" si="62"/>
        <v>0</v>
      </c>
    </row>
    <row r="3994" spans="1:7">
      <c r="A3994" s="6" t="s">
        <v>100</v>
      </c>
      <c r="E3994" s="6" t="str">
        <f>IF(D3994="","-",_xlfn.XLOOKUP(D3994,'TM Information'!$A:$A,'TM Information'!$D:$D,"No Match",0,1))</f>
        <v>-</v>
      </c>
      <c r="F3994" s="6" t="str">
        <f>IF(D3994="","-",_xlfn.XLOOKUP(D3994,'TM Information'!$A:$A,'TM Information'!$F:$F,"No Match",0,1))</f>
        <v>-</v>
      </c>
      <c r="G3994" s="42">
        <f t="shared" si="62"/>
        <v>0</v>
      </c>
    </row>
    <row r="3995" spans="1:7">
      <c r="A3995" s="6" t="s">
        <v>100</v>
      </c>
      <c r="E3995" s="6" t="str">
        <f>IF(D3995="","-",_xlfn.XLOOKUP(D3995,'TM Information'!$A:$A,'TM Information'!$D:$D,"No Match",0,1))</f>
        <v>-</v>
      </c>
      <c r="F3995" s="6" t="str">
        <f>IF(D3995="","-",_xlfn.XLOOKUP(D3995,'TM Information'!$A:$A,'TM Information'!$F:$F,"No Match",0,1))</f>
        <v>-</v>
      </c>
      <c r="G3995" s="42">
        <f t="shared" si="62"/>
        <v>0</v>
      </c>
    </row>
    <row r="3996" spans="1:7">
      <c r="A3996" s="6" t="s">
        <v>100</v>
      </c>
      <c r="E3996" s="6" t="str">
        <f>IF(D3996="","-",_xlfn.XLOOKUP(D3996,'TM Information'!$A:$A,'TM Information'!$D:$D,"No Match",0,1))</f>
        <v>-</v>
      </c>
      <c r="F3996" s="6" t="str">
        <f>IF(D3996="","-",_xlfn.XLOOKUP(D3996,'TM Information'!$A:$A,'TM Information'!$F:$F,"No Match",0,1))</f>
        <v>-</v>
      </c>
      <c r="G3996" s="42">
        <f t="shared" si="62"/>
        <v>0</v>
      </c>
    </row>
    <row r="3997" spans="1:7">
      <c r="A3997" s="6" t="s">
        <v>100</v>
      </c>
      <c r="E3997" s="6" t="str">
        <f>IF(D3997="","-",_xlfn.XLOOKUP(D3997,'TM Information'!$A:$A,'TM Information'!$D:$D,"No Match",0,1))</f>
        <v>-</v>
      </c>
      <c r="F3997" s="6" t="str">
        <f>IF(D3997="","-",_xlfn.XLOOKUP(D3997,'TM Information'!$A:$A,'TM Information'!$F:$F,"No Match",0,1))</f>
        <v>-</v>
      </c>
      <c r="G3997" s="42">
        <f t="shared" si="62"/>
        <v>0</v>
      </c>
    </row>
    <row r="3998" spans="1:7">
      <c r="A3998" s="6" t="s">
        <v>100</v>
      </c>
      <c r="E3998" s="6" t="str">
        <f>IF(D3998="","-",_xlfn.XLOOKUP(D3998,'TM Information'!$A:$A,'TM Information'!$D:$D,"No Match",0,1))</f>
        <v>-</v>
      </c>
      <c r="F3998" s="6" t="str">
        <f>IF(D3998="","-",_xlfn.XLOOKUP(D3998,'TM Information'!$A:$A,'TM Information'!$F:$F,"No Match",0,1))</f>
        <v>-</v>
      </c>
      <c r="G3998" s="42">
        <f t="shared" si="62"/>
        <v>0</v>
      </c>
    </row>
    <row r="3999" spans="1:7">
      <c r="A3999" s="6" t="s">
        <v>100</v>
      </c>
      <c r="E3999" s="6" t="str">
        <f>IF(D3999="","-",_xlfn.XLOOKUP(D3999,'TM Information'!$A:$A,'TM Information'!$D:$D,"No Match",0,1))</f>
        <v>-</v>
      </c>
      <c r="F3999" s="6" t="str">
        <f>IF(D3999="","-",_xlfn.XLOOKUP(D3999,'TM Information'!$A:$A,'TM Information'!$F:$F,"No Match",0,1))</f>
        <v>-</v>
      </c>
      <c r="G3999" s="42">
        <f t="shared" si="62"/>
        <v>0</v>
      </c>
    </row>
    <row r="4000" spans="1:7">
      <c r="A4000" s="6" t="s">
        <v>100</v>
      </c>
      <c r="E4000" s="6" t="str">
        <f>IF(D4000="","-",_xlfn.XLOOKUP(D4000,'TM Information'!$A:$A,'TM Information'!$D:$D,"No Match",0,1))</f>
        <v>-</v>
      </c>
      <c r="F4000" s="6" t="str">
        <f>IF(D4000="","-",_xlfn.XLOOKUP(D4000,'TM Information'!$A:$A,'TM Information'!$F:$F,"No Match",0,1))</f>
        <v>-</v>
      </c>
      <c r="G4000" s="42">
        <f t="shared" si="62"/>
        <v>0</v>
      </c>
    </row>
    <row r="4001" spans="1:7">
      <c r="A4001" s="6" t="s">
        <v>100</v>
      </c>
      <c r="E4001" s="6" t="str">
        <f>IF(D4001="","-",_xlfn.XLOOKUP(D4001,'TM Information'!$A:$A,'TM Information'!$D:$D,"No Match",0,1))</f>
        <v>-</v>
      </c>
      <c r="F4001" s="6" t="str">
        <f>IF(D4001="","-",_xlfn.XLOOKUP(D4001,'TM Information'!$A:$A,'TM Information'!$F:$F,"No Match",0,1))</f>
        <v>-</v>
      </c>
      <c r="G4001" s="42">
        <f t="shared" si="62"/>
        <v>0</v>
      </c>
    </row>
    <row r="4002" spans="1:7">
      <c r="A4002" s="6" t="s">
        <v>100</v>
      </c>
      <c r="E4002" s="6" t="str">
        <f>IF(D4002="","-",_xlfn.XLOOKUP(D4002,'TM Information'!$A:$A,'TM Information'!$D:$D,"No Match",0,1))</f>
        <v>-</v>
      </c>
      <c r="F4002" s="6" t="str">
        <f>IF(D4002="","-",_xlfn.XLOOKUP(D4002,'TM Information'!$A:$A,'TM Information'!$F:$F,"No Match",0,1))</f>
        <v>-</v>
      </c>
      <c r="G4002" s="42">
        <f t="shared" si="62"/>
        <v>0</v>
      </c>
    </row>
    <row r="4003" spans="1:7">
      <c r="A4003" s="6" t="s">
        <v>100</v>
      </c>
      <c r="E4003" s="6" t="str">
        <f>IF(D4003="","-",_xlfn.XLOOKUP(D4003,'TM Information'!$A:$A,'TM Information'!$D:$D,"No Match",0,1))</f>
        <v>-</v>
      </c>
      <c r="F4003" s="6" t="str">
        <f>IF(D4003="","-",_xlfn.XLOOKUP(D4003,'TM Information'!$A:$A,'TM Information'!$F:$F,"No Match",0,1))</f>
        <v>-</v>
      </c>
      <c r="G4003" s="42">
        <f t="shared" si="62"/>
        <v>0</v>
      </c>
    </row>
    <row r="4004" spans="1:7">
      <c r="A4004" s="6" t="s">
        <v>100</v>
      </c>
      <c r="E4004" s="6" t="str">
        <f>IF(D4004="","-",_xlfn.XLOOKUP(D4004,'TM Information'!$A:$A,'TM Information'!$D:$D,"No Match",0,1))</f>
        <v>-</v>
      </c>
      <c r="F4004" s="6" t="str">
        <f>IF(D4004="","-",_xlfn.XLOOKUP(D4004,'TM Information'!$A:$A,'TM Information'!$F:$F,"No Match",0,1))</f>
        <v>-</v>
      </c>
      <c r="G4004" s="42">
        <f t="shared" si="62"/>
        <v>0</v>
      </c>
    </row>
    <row r="4005" spans="1:7">
      <c r="A4005" s="6" t="s">
        <v>100</v>
      </c>
      <c r="E4005" s="6" t="str">
        <f>IF(D4005="","-",_xlfn.XLOOKUP(D4005,'TM Information'!$A:$A,'TM Information'!$D:$D,"No Match",0,1))</f>
        <v>-</v>
      </c>
      <c r="F4005" s="6" t="str">
        <f>IF(D4005="","-",_xlfn.XLOOKUP(D4005,'TM Information'!$A:$A,'TM Information'!$F:$F,"No Match",0,1))</f>
        <v>-</v>
      </c>
      <c r="G4005" s="42">
        <f t="shared" si="62"/>
        <v>0</v>
      </c>
    </row>
    <row r="4006" spans="1:7">
      <c r="A4006" s="6" t="s">
        <v>100</v>
      </c>
      <c r="E4006" s="6" t="str">
        <f>IF(D4006="","-",_xlfn.XLOOKUP(D4006,'TM Information'!$A:$A,'TM Information'!$D:$D,"No Match",0,1))</f>
        <v>-</v>
      </c>
      <c r="F4006" s="6" t="str">
        <f>IF(D4006="","-",_xlfn.XLOOKUP(D4006,'TM Information'!$A:$A,'TM Information'!$F:$F,"No Match",0,1))</f>
        <v>-</v>
      </c>
      <c r="G4006" s="42">
        <f t="shared" si="62"/>
        <v>0</v>
      </c>
    </row>
    <row r="4007" spans="1:7">
      <c r="A4007" s="6" t="s">
        <v>100</v>
      </c>
      <c r="E4007" s="6" t="str">
        <f>IF(D4007="","-",_xlfn.XLOOKUP(D4007,'TM Information'!$A:$A,'TM Information'!$D:$D,"No Match",0,1))</f>
        <v>-</v>
      </c>
      <c r="F4007" s="6" t="str">
        <f>IF(D4007="","-",_xlfn.XLOOKUP(D4007,'TM Information'!$A:$A,'TM Information'!$F:$F,"No Match",0,1))</f>
        <v>-</v>
      </c>
      <c r="G4007" s="42">
        <f t="shared" si="62"/>
        <v>0</v>
      </c>
    </row>
    <row r="4008" spans="1:7">
      <c r="A4008" s="6" t="s">
        <v>100</v>
      </c>
      <c r="E4008" s="6" t="str">
        <f>IF(D4008="","-",_xlfn.XLOOKUP(D4008,'TM Information'!$A:$A,'TM Information'!$D:$D,"No Match",0,1))</f>
        <v>-</v>
      </c>
      <c r="F4008" s="6" t="str">
        <f>IF(D4008="","-",_xlfn.XLOOKUP(D4008,'TM Information'!$A:$A,'TM Information'!$F:$F,"No Match",0,1))</f>
        <v>-</v>
      </c>
      <c r="G4008" s="42">
        <f t="shared" si="62"/>
        <v>0</v>
      </c>
    </row>
    <row r="4009" spans="1:7">
      <c r="A4009" s="6" t="s">
        <v>100</v>
      </c>
      <c r="E4009" s="6" t="str">
        <f>IF(D4009="","-",_xlfn.XLOOKUP(D4009,'TM Information'!$A:$A,'TM Information'!$D:$D,"No Match",0,1))</f>
        <v>-</v>
      </c>
      <c r="F4009" s="6" t="str">
        <f>IF(D4009="","-",_xlfn.XLOOKUP(D4009,'TM Information'!$A:$A,'TM Information'!$F:$F,"No Match",0,1))</f>
        <v>-</v>
      </c>
      <c r="G4009" s="42">
        <f t="shared" si="62"/>
        <v>0</v>
      </c>
    </row>
    <row r="4010" spans="1:7">
      <c r="A4010" s="6" t="s">
        <v>100</v>
      </c>
      <c r="E4010" s="6" t="str">
        <f>IF(D4010="","-",_xlfn.XLOOKUP(D4010,'TM Information'!$A:$A,'TM Information'!$D:$D,"No Match",0,1))</f>
        <v>-</v>
      </c>
      <c r="F4010" s="6" t="str">
        <f>IF(D4010="","-",_xlfn.XLOOKUP(D4010,'TM Information'!$A:$A,'TM Information'!$F:$F,"No Match",0,1))</f>
        <v>-</v>
      </c>
      <c r="G4010" s="42">
        <f t="shared" si="62"/>
        <v>0</v>
      </c>
    </row>
    <row r="4011" spans="1:7">
      <c r="A4011" s="6" t="s">
        <v>100</v>
      </c>
      <c r="E4011" s="6" t="str">
        <f>IF(D4011="","-",_xlfn.XLOOKUP(D4011,'TM Information'!$A:$A,'TM Information'!$D:$D,"No Match",0,1))</f>
        <v>-</v>
      </c>
      <c r="F4011" s="6" t="str">
        <f>IF(D4011="","-",_xlfn.XLOOKUP(D4011,'TM Information'!$A:$A,'TM Information'!$F:$F,"No Match",0,1))</f>
        <v>-</v>
      </c>
      <c r="G4011" s="42">
        <f t="shared" si="62"/>
        <v>0</v>
      </c>
    </row>
    <row r="4012" spans="1:7">
      <c r="A4012" s="6" t="s">
        <v>100</v>
      </c>
      <c r="E4012" s="6" t="str">
        <f>IF(D4012="","-",_xlfn.XLOOKUP(D4012,'TM Information'!$A:$A,'TM Information'!$D:$D,"No Match",0,1))</f>
        <v>-</v>
      </c>
      <c r="F4012" s="6" t="str">
        <f>IF(D4012="","-",_xlfn.XLOOKUP(D4012,'TM Information'!$A:$A,'TM Information'!$F:$F,"No Match",0,1))</f>
        <v>-</v>
      </c>
      <c r="G4012" s="42">
        <f t="shared" si="62"/>
        <v>0</v>
      </c>
    </row>
    <row r="4013" spans="1:7">
      <c r="A4013" s="6" t="s">
        <v>100</v>
      </c>
      <c r="E4013" s="6" t="str">
        <f>IF(D4013="","-",_xlfn.XLOOKUP(D4013,'TM Information'!$A:$A,'TM Information'!$D:$D,"No Match",0,1))</f>
        <v>-</v>
      </c>
      <c r="F4013" s="6" t="str">
        <f>IF(D4013="","-",_xlfn.XLOOKUP(D4013,'TM Information'!$A:$A,'TM Information'!$F:$F,"No Match",0,1))</f>
        <v>-</v>
      </c>
      <c r="G4013" s="42">
        <f t="shared" si="62"/>
        <v>0</v>
      </c>
    </row>
    <row r="4014" spans="1:7">
      <c r="A4014" s="6" t="s">
        <v>100</v>
      </c>
      <c r="E4014" s="6" t="str">
        <f>IF(D4014="","-",_xlfn.XLOOKUP(D4014,'TM Information'!$A:$A,'TM Information'!$D:$D,"No Match",0,1))</f>
        <v>-</v>
      </c>
      <c r="F4014" s="6" t="str">
        <f>IF(D4014="","-",_xlfn.XLOOKUP(D4014,'TM Information'!$A:$A,'TM Information'!$F:$F,"No Match",0,1))</f>
        <v>-</v>
      </c>
      <c r="G4014" s="42">
        <f t="shared" ref="G4014:G4077" si="63">COUNTIF(D:D,D4014)</f>
        <v>0</v>
      </c>
    </row>
    <row r="4015" spans="1:7">
      <c r="A4015" s="6" t="s">
        <v>100</v>
      </c>
      <c r="E4015" s="6" t="str">
        <f>IF(D4015="","-",_xlfn.XLOOKUP(D4015,'TM Information'!$A:$A,'TM Information'!$D:$D,"No Match",0,1))</f>
        <v>-</v>
      </c>
      <c r="F4015" s="6" t="str">
        <f>IF(D4015="","-",_xlfn.XLOOKUP(D4015,'TM Information'!$A:$A,'TM Information'!$F:$F,"No Match",0,1))</f>
        <v>-</v>
      </c>
      <c r="G4015" s="42">
        <f t="shared" si="63"/>
        <v>0</v>
      </c>
    </row>
    <row r="4016" spans="1:7">
      <c r="A4016" s="6" t="s">
        <v>100</v>
      </c>
      <c r="E4016" s="6" t="str">
        <f>IF(D4016="","-",_xlfn.XLOOKUP(D4016,'TM Information'!$A:$A,'TM Information'!$D:$D,"No Match",0,1))</f>
        <v>-</v>
      </c>
      <c r="F4016" s="6" t="str">
        <f>IF(D4016="","-",_xlfn.XLOOKUP(D4016,'TM Information'!$A:$A,'TM Information'!$F:$F,"No Match",0,1))</f>
        <v>-</v>
      </c>
      <c r="G4016" s="42">
        <f t="shared" si="63"/>
        <v>0</v>
      </c>
    </row>
    <row r="4017" spans="1:7">
      <c r="A4017" s="6" t="s">
        <v>100</v>
      </c>
      <c r="E4017" s="6" t="str">
        <f>IF(D4017="","-",_xlfn.XLOOKUP(D4017,'TM Information'!$A:$A,'TM Information'!$D:$D,"No Match",0,1))</f>
        <v>-</v>
      </c>
      <c r="F4017" s="6" t="str">
        <f>IF(D4017="","-",_xlfn.XLOOKUP(D4017,'TM Information'!$A:$A,'TM Information'!$F:$F,"No Match",0,1))</f>
        <v>-</v>
      </c>
      <c r="G4017" s="42">
        <f t="shared" si="63"/>
        <v>0</v>
      </c>
    </row>
    <row r="4018" spans="1:7">
      <c r="A4018" s="6" t="s">
        <v>100</v>
      </c>
      <c r="E4018" s="6" t="str">
        <f>IF(D4018="","-",_xlfn.XLOOKUP(D4018,'TM Information'!$A:$A,'TM Information'!$D:$D,"No Match",0,1))</f>
        <v>-</v>
      </c>
      <c r="F4018" s="6" t="str">
        <f>IF(D4018="","-",_xlfn.XLOOKUP(D4018,'TM Information'!$A:$A,'TM Information'!$F:$F,"No Match",0,1))</f>
        <v>-</v>
      </c>
      <c r="G4018" s="42">
        <f t="shared" si="63"/>
        <v>0</v>
      </c>
    </row>
    <row r="4019" spans="1:7">
      <c r="A4019" s="6" t="s">
        <v>100</v>
      </c>
      <c r="E4019" s="6" t="str">
        <f>IF(D4019="","-",_xlfn.XLOOKUP(D4019,'TM Information'!$A:$A,'TM Information'!$D:$D,"No Match",0,1))</f>
        <v>-</v>
      </c>
      <c r="F4019" s="6" t="str">
        <f>IF(D4019="","-",_xlfn.XLOOKUP(D4019,'TM Information'!$A:$A,'TM Information'!$F:$F,"No Match",0,1))</f>
        <v>-</v>
      </c>
      <c r="G4019" s="42">
        <f t="shared" si="63"/>
        <v>0</v>
      </c>
    </row>
    <row r="4020" spans="1:7">
      <c r="A4020" s="6" t="s">
        <v>100</v>
      </c>
      <c r="E4020" s="6" t="str">
        <f>IF(D4020="","-",_xlfn.XLOOKUP(D4020,'TM Information'!$A:$A,'TM Information'!$D:$D,"No Match",0,1))</f>
        <v>-</v>
      </c>
      <c r="F4020" s="6" t="str">
        <f>IF(D4020="","-",_xlfn.XLOOKUP(D4020,'TM Information'!$A:$A,'TM Information'!$F:$F,"No Match",0,1))</f>
        <v>-</v>
      </c>
      <c r="G4020" s="42">
        <f t="shared" si="63"/>
        <v>0</v>
      </c>
    </row>
    <row r="4021" spans="1:7">
      <c r="A4021" s="6" t="s">
        <v>100</v>
      </c>
      <c r="E4021" s="6" t="str">
        <f>IF(D4021="","-",_xlfn.XLOOKUP(D4021,'TM Information'!$A:$A,'TM Information'!$D:$D,"No Match",0,1))</f>
        <v>-</v>
      </c>
      <c r="F4021" s="6" t="str">
        <f>IF(D4021="","-",_xlfn.XLOOKUP(D4021,'TM Information'!$A:$A,'TM Information'!$F:$F,"No Match",0,1))</f>
        <v>-</v>
      </c>
      <c r="G4021" s="42">
        <f t="shared" si="63"/>
        <v>0</v>
      </c>
    </row>
    <row r="4022" spans="1:7">
      <c r="A4022" s="6" t="s">
        <v>100</v>
      </c>
      <c r="E4022" s="6" t="str">
        <f>IF(D4022="","-",_xlfn.XLOOKUP(D4022,'TM Information'!$A:$A,'TM Information'!$D:$D,"No Match",0,1))</f>
        <v>-</v>
      </c>
      <c r="F4022" s="6" t="str">
        <f>IF(D4022="","-",_xlfn.XLOOKUP(D4022,'TM Information'!$A:$A,'TM Information'!$F:$F,"No Match",0,1))</f>
        <v>-</v>
      </c>
      <c r="G4022" s="42">
        <f t="shared" si="63"/>
        <v>0</v>
      </c>
    </row>
    <row r="4023" spans="1:7">
      <c r="A4023" s="6" t="s">
        <v>100</v>
      </c>
      <c r="E4023" s="6" t="str">
        <f>IF(D4023="","-",_xlfn.XLOOKUP(D4023,'TM Information'!$A:$A,'TM Information'!$D:$D,"No Match",0,1))</f>
        <v>-</v>
      </c>
      <c r="F4023" s="6" t="str">
        <f>IF(D4023="","-",_xlfn.XLOOKUP(D4023,'TM Information'!$A:$A,'TM Information'!$F:$F,"No Match",0,1))</f>
        <v>-</v>
      </c>
      <c r="G4023" s="42">
        <f t="shared" si="63"/>
        <v>0</v>
      </c>
    </row>
    <row r="4024" spans="1:7">
      <c r="A4024" s="6" t="s">
        <v>100</v>
      </c>
      <c r="E4024" s="6" t="str">
        <f>IF(D4024="","-",_xlfn.XLOOKUP(D4024,'TM Information'!$A:$A,'TM Information'!$D:$D,"No Match",0,1))</f>
        <v>-</v>
      </c>
      <c r="F4024" s="6" t="str">
        <f>IF(D4024="","-",_xlfn.XLOOKUP(D4024,'TM Information'!$A:$A,'TM Information'!$F:$F,"No Match",0,1))</f>
        <v>-</v>
      </c>
      <c r="G4024" s="42">
        <f t="shared" si="63"/>
        <v>0</v>
      </c>
    </row>
    <row r="4025" spans="1:7">
      <c r="A4025" s="6" t="s">
        <v>100</v>
      </c>
      <c r="E4025" s="6" t="str">
        <f>IF(D4025="","-",_xlfn.XLOOKUP(D4025,'TM Information'!$A:$A,'TM Information'!$D:$D,"No Match",0,1))</f>
        <v>-</v>
      </c>
      <c r="F4025" s="6" t="str">
        <f>IF(D4025="","-",_xlfn.XLOOKUP(D4025,'TM Information'!$A:$A,'TM Information'!$F:$F,"No Match",0,1))</f>
        <v>-</v>
      </c>
      <c r="G4025" s="42">
        <f t="shared" si="63"/>
        <v>0</v>
      </c>
    </row>
    <row r="4026" spans="1:7">
      <c r="A4026" s="6" t="s">
        <v>100</v>
      </c>
      <c r="E4026" s="6" t="str">
        <f>IF(D4026="","-",_xlfn.XLOOKUP(D4026,'TM Information'!$A:$A,'TM Information'!$D:$D,"No Match",0,1))</f>
        <v>-</v>
      </c>
      <c r="F4026" s="6" t="str">
        <f>IF(D4026="","-",_xlfn.XLOOKUP(D4026,'TM Information'!$A:$A,'TM Information'!$F:$F,"No Match",0,1))</f>
        <v>-</v>
      </c>
      <c r="G4026" s="42">
        <f t="shared" si="63"/>
        <v>0</v>
      </c>
    </row>
    <row r="4027" spans="1:7">
      <c r="A4027" s="6" t="s">
        <v>100</v>
      </c>
      <c r="E4027" s="6" t="str">
        <f>IF(D4027="","-",_xlfn.XLOOKUP(D4027,'TM Information'!$A:$A,'TM Information'!$D:$D,"No Match",0,1))</f>
        <v>-</v>
      </c>
      <c r="F4027" s="6" t="str">
        <f>IF(D4027="","-",_xlfn.XLOOKUP(D4027,'TM Information'!$A:$A,'TM Information'!$F:$F,"No Match",0,1))</f>
        <v>-</v>
      </c>
      <c r="G4027" s="42">
        <f t="shared" si="63"/>
        <v>0</v>
      </c>
    </row>
    <row r="4028" spans="1:7">
      <c r="A4028" s="6" t="s">
        <v>100</v>
      </c>
      <c r="E4028" s="6" t="str">
        <f>IF(D4028="","-",_xlfn.XLOOKUP(D4028,'TM Information'!$A:$A,'TM Information'!$D:$D,"No Match",0,1))</f>
        <v>-</v>
      </c>
      <c r="F4028" s="6" t="str">
        <f>IF(D4028="","-",_xlfn.XLOOKUP(D4028,'TM Information'!$A:$A,'TM Information'!$F:$F,"No Match",0,1))</f>
        <v>-</v>
      </c>
      <c r="G4028" s="42">
        <f t="shared" si="63"/>
        <v>0</v>
      </c>
    </row>
    <row r="4029" spans="1:7">
      <c r="A4029" s="6" t="s">
        <v>100</v>
      </c>
      <c r="E4029" s="6" t="str">
        <f>IF(D4029="","-",_xlfn.XLOOKUP(D4029,'TM Information'!$A:$A,'TM Information'!$D:$D,"No Match",0,1))</f>
        <v>-</v>
      </c>
      <c r="F4029" s="6" t="str">
        <f>IF(D4029="","-",_xlfn.XLOOKUP(D4029,'TM Information'!$A:$A,'TM Information'!$F:$F,"No Match",0,1))</f>
        <v>-</v>
      </c>
      <c r="G4029" s="42">
        <f t="shared" si="63"/>
        <v>0</v>
      </c>
    </row>
    <row r="4030" spans="1:7">
      <c r="A4030" s="6" t="s">
        <v>100</v>
      </c>
      <c r="E4030" s="6" t="str">
        <f>IF(D4030="","-",_xlfn.XLOOKUP(D4030,'TM Information'!$A:$A,'TM Information'!$D:$D,"No Match",0,1))</f>
        <v>-</v>
      </c>
      <c r="F4030" s="6" t="str">
        <f>IF(D4030="","-",_xlfn.XLOOKUP(D4030,'TM Information'!$A:$A,'TM Information'!$F:$F,"No Match",0,1))</f>
        <v>-</v>
      </c>
      <c r="G4030" s="42">
        <f t="shared" si="63"/>
        <v>0</v>
      </c>
    </row>
    <row r="4031" spans="1:7">
      <c r="A4031" s="6" t="s">
        <v>100</v>
      </c>
      <c r="E4031" s="6" t="str">
        <f>IF(D4031="","-",_xlfn.XLOOKUP(D4031,'TM Information'!$A:$A,'TM Information'!$D:$D,"No Match",0,1))</f>
        <v>-</v>
      </c>
      <c r="F4031" s="6" t="str">
        <f>IF(D4031="","-",_xlfn.XLOOKUP(D4031,'TM Information'!$A:$A,'TM Information'!$F:$F,"No Match",0,1))</f>
        <v>-</v>
      </c>
      <c r="G4031" s="42">
        <f t="shared" si="63"/>
        <v>0</v>
      </c>
    </row>
    <row r="4032" spans="1:7">
      <c r="A4032" s="6" t="s">
        <v>100</v>
      </c>
      <c r="E4032" s="6" t="str">
        <f>IF(D4032="","-",_xlfn.XLOOKUP(D4032,'TM Information'!$A:$A,'TM Information'!$D:$D,"No Match",0,1))</f>
        <v>-</v>
      </c>
      <c r="F4032" s="6" t="str">
        <f>IF(D4032="","-",_xlfn.XLOOKUP(D4032,'TM Information'!$A:$A,'TM Information'!$F:$F,"No Match",0,1))</f>
        <v>-</v>
      </c>
      <c r="G4032" s="42">
        <f t="shared" si="63"/>
        <v>0</v>
      </c>
    </row>
    <row r="4033" spans="1:7">
      <c r="A4033" s="6" t="s">
        <v>100</v>
      </c>
      <c r="E4033" s="6" t="str">
        <f>IF(D4033="","-",_xlfn.XLOOKUP(D4033,'TM Information'!$A:$A,'TM Information'!$D:$D,"No Match",0,1))</f>
        <v>-</v>
      </c>
      <c r="F4033" s="6" t="str">
        <f>IF(D4033="","-",_xlfn.XLOOKUP(D4033,'TM Information'!$A:$A,'TM Information'!$F:$F,"No Match",0,1))</f>
        <v>-</v>
      </c>
      <c r="G4033" s="42">
        <f t="shared" si="63"/>
        <v>0</v>
      </c>
    </row>
    <row r="4034" spans="1:7">
      <c r="A4034" s="6" t="s">
        <v>100</v>
      </c>
      <c r="E4034" s="6" t="str">
        <f>IF(D4034="","-",_xlfn.XLOOKUP(D4034,'TM Information'!$A:$A,'TM Information'!$D:$D,"No Match",0,1))</f>
        <v>-</v>
      </c>
      <c r="F4034" s="6" t="str">
        <f>IF(D4034="","-",_xlfn.XLOOKUP(D4034,'TM Information'!$A:$A,'TM Information'!$F:$F,"No Match",0,1))</f>
        <v>-</v>
      </c>
      <c r="G4034" s="42">
        <f t="shared" si="63"/>
        <v>0</v>
      </c>
    </row>
    <row r="4035" spans="1:7">
      <c r="A4035" s="6" t="s">
        <v>100</v>
      </c>
      <c r="E4035" s="6" t="str">
        <f>IF(D4035="","-",_xlfn.XLOOKUP(D4035,'TM Information'!$A:$A,'TM Information'!$D:$D,"No Match",0,1))</f>
        <v>-</v>
      </c>
      <c r="F4035" s="6" t="str">
        <f>IF(D4035="","-",_xlfn.XLOOKUP(D4035,'TM Information'!$A:$A,'TM Information'!$F:$F,"No Match",0,1))</f>
        <v>-</v>
      </c>
      <c r="G4035" s="42">
        <f t="shared" si="63"/>
        <v>0</v>
      </c>
    </row>
    <row r="4036" spans="1:7">
      <c r="A4036" s="6" t="s">
        <v>100</v>
      </c>
      <c r="E4036" s="6" t="str">
        <f>IF(D4036="","-",_xlfn.XLOOKUP(D4036,'TM Information'!$A:$A,'TM Information'!$D:$D,"No Match",0,1))</f>
        <v>-</v>
      </c>
      <c r="F4036" s="6" t="str">
        <f>IF(D4036="","-",_xlfn.XLOOKUP(D4036,'TM Information'!$A:$A,'TM Information'!$F:$F,"No Match",0,1))</f>
        <v>-</v>
      </c>
      <c r="G4036" s="42">
        <f t="shared" si="63"/>
        <v>0</v>
      </c>
    </row>
    <row r="4037" spans="1:7">
      <c r="A4037" s="6" t="s">
        <v>100</v>
      </c>
      <c r="E4037" s="6" t="str">
        <f>IF(D4037="","-",_xlfn.XLOOKUP(D4037,'TM Information'!$A:$A,'TM Information'!$D:$D,"No Match",0,1))</f>
        <v>-</v>
      </c>
      <c r="F4037" s="6" t="str">
        <f>IF(D4037="","-",_xlfn.XLOOKUP(D4037,'TM Information'!$A:$A,'TM Information'!$F:$F,"No Match",0,1))</f>
        <v>-</v>
      </c>
      <c r="G4037" s="42">
        <f t="shared" si="63"/>
        <v>0</v>
      </c>
    </row>
    <row r="4038" spans="1:7">
      <c r="A4038" s="6" t="s">
        <v>100</v>
      </c>
      <c r="E4038" s="6" t="str">
        <f>IF(D4038="","-",_xlfn.XLOOKUP(D4038,'TM Information'!$A:$A,'TM Information'!$D:$D,"No Match",0,1))</f>
        <v>-</v>
      </c>
      <c r="F4038" s="6" t="str">
        <f>IF(D4038="","-",_xlfn.XLOOKUP(D4038,'TM Information'!$A:$A,'TM Information'!$F:$F,"No Match",0,1))</f>
        <v>-</v>
      </c>
      <c r="G4038" s="42">
        <f t="shared" si="63"/>
        <v>0</v>
      </c>
    </row>
    <row r="4039" spans="1:7">
      <c r="A4039" s="6" t="s">
        <v>100</v>
      </c>
      <c r="E4039" s="6" t="str">
        <f>IF(D4039="","-",_xlfn.XLOOKUP(D4039,'TM Information'!$A:$A,'TM Information'!$D:$D,"No Match",0,1))</f>
        <v>-</v>
      </c>
      <c r="F4039" s="6" t="str">
        <f>IF(D4039="","-",_xlfn.XLOOKUP(D4039,'TM Information'!$A:$A,'TM Information'!$F:$F,"No Match",0,1))</f>
        <v>-</v>
      </c>
      <c r="G4039" s="42">
        <f t="shared" si="63"/>
        <v>0</v>
      </c>
    </row>
    <row r="4040" spans="1:7">
      <c r="A4040" s="6" t="s">
        <v>100</v>
      </c>
      <c r="E4040" s="6" t="str">
        <f>IF(D4040="","-",_xlfn.XLOOKUP(D4040,'TM Information'!$A:$A,'TM Information'!$D:$D,"No Match",0,1))</f>
        <v>-</v>
      </c>
      <c r="F4040" s="6" t="str">
        <f>IF(D4040="","-",_xlfn.XLOOKUP(D4040,'TM Information'!$A:$A,'TM Information'!$F:$F,"No Match",0,1))</f>
        <v>-</v>
      </c>
      <c r="G4040" s="42">
        <f t="shared" si="63"/>
        <v>0</v>
      </c>
    </row>
    <row r="4041" spans="1:7">
      <c r="A4041" s="6" t="s">
        <v>100</v>
      </c>
      <c r="E4041" s="6" t="str">
        <f>IF(D4041="","-",_xlfn.XLOOKUP(D4041,'TM Information'!$A:$A,'TM Information'!$D:$D,"No Match",0,1))</f>
        <v>-</v>
      </c>
      <c r="F4041" s="6" t="str">
        <f>IF(D4041="","-",_xlfn.XLOOKUP(D4041,'TM Information'!$A:$A,'TM Information'!$F:$F,"No Match",0,1))</f>
        <v>-</v>
      </c>
      <c r="G4041" s="42">
        <f t="shared" si="63"/>
        <v>0</v>
      </c>
    </row>
    <row r="4042" spans="1:7">
      <c r="A4042" s="6" t="s">
        <v>100</v>
      </c>
      <c r="E4042" s="6" t="str">
        <f>IF(D4042="","-",_xlfn.XLOOKUP(D4042,'TM Information'!$A:$A,'TM Information'!$D:$D,"No Match",0,1))</f>
        <v>-</v>
      </c>
      <c r="F4042" s="6" t="str">
        <f>IF(D4042="","-",_xlfn.XLOOKUP(D4042,'TM Information'!$A:$A,'TM Information'!$F:$F,"No Match",0,1))</f>
        <v>-</v>
      </c>
      <c r="G4042" s="42">
        <f t="shared" si="63"/>
        <v>0</v>
      </c>
    </row>
    <row r="4043" spans="1:7">
      <c r="A4043" s="6" t="s">
        <v>100</v>
      </c>
      <c r="E4043" s="6" t="str">
        <f>IF(D4043="","-",_xlfn.XLOOKUP(D4043,'TM Information'!$A:$A,'TM Information'!$D:$D,"No Match",0,1))</f>
        <v>-</v>
      </c>
      <c r="F4043" s="6" t="str">
        <f>IF(D4043="","-",_xlfn.XLOOKUP(D4043,'TM Information'!$A:$A,'TM Information'!$F:$F,"No Match",0,1))</f>
        <v>-</v>
      </c>
      <c r="G4043" s="42">
        <f t="shared" si="63"/>
        <v>0</v>
      </c>
    </row>
    <row r="4044" spans="1:7">
      <c r="A4044" s="6" t="s">
        <v>100</v>
      </c>
      <c r="E4044" s="6" t="str">
        <f>IF(D4044="","-",_xlfn.XLOOKUP(D4044,'TM Information'!$A:$A,'TM Information'!$D:$D,"No Match",0,1))</f>
        <v>-</v>
      </c>
      <c r="F4044" s="6" t="str">
        <f>IF(D4044="","-",_xlfn.XLOOKUP(D4044,'TM Information'!$A:$A,'TM Information'!$F:$F,"No Match",0,1))</f>
        <v>-</v>
      </c>
      <c r="G4044" s="42">
        <f t="shared" si="63"/>
        <v>0</v>
      </c>
    </row>
    <row r="4045" spans="1:7">
      <c r="A4045" s="6" t="s">
        <v>100</v>
      </c>
      <c r="E4045" s="6" t="str">
        <f>IF(D4045="","-",_xlfn.XLOOKUP(D4045,'TM Information'!$A:$A,'TM Information'!$D:$D,"No Match",0,1))</f>
        <v>-</v>
      </c>
      <c r="F4045" s="6" t="str">
        <f>IF(D4045="","-",_xlfn.XLOOKUP(D4045,'TM Information'!$A:$A,'TM Information'!$F:$F,"No Match",0,1))</f>
        <v>-</v>
      </c>
      <c r="G4045" s="42">
        <f t="shared" si="63"/>
        <v>0</v>
      </c>
    </row>
    <row r="4046" spans="1:7">
      <c r="A4046" s="6" t="s">
        <v>100</v>
      </c>
      <c r="E4046" s="6" t="str">
        <f>IF(D4046="","-",_xlfn.XLOOKUP(D4046,'TM Information'!$A:$A,'TM Information'!$D:$D,"No Match",0,1))</f>
        <v>-</v>
      </c>
      <c r="F4046" s="6" t="str">
        <f>IF(D4046="","-",_xlfn.XLOOKUP(D4046,'TM Information'!$A:$A,'TM Information'!$F:$F,"No Match",0,1))</f>
        <v>-</v>
      </c>
      <c r="G4046" s="42">
        <f t="shared" si="63"/>
        <v>0</v>
      </c>
    </row>
    <row r="4047" spans="1:7">
      <c r="A4047" s="6" t="s">
        <v>100</v>
      </c>
      <c r="E4047" s="6" t="str">
        <f>IF(D4047="","-",_xlfn.XLOOKUP(D4047,'TM Information'!$A:$A,'TM Information'!$D:$D,"No Match",0,1))</f>
        <v>-</v>
      </c>
      <c r="F4047" s="6" t="str">
        <f>IF(D4047="","-",_xlfn.XLOOKUP(D4047,'TM Information'!$A:$A,'TM Information'!$F:$F,"No Match",0,1))</f>
        <v>-</v>
      </c>
      <c r="G4047" s="42">
        <f t="shared" si="63"/>
        <v>0</v>
      </c>
    </row>
    <row r="4048" spans="1:7">
      <c r="A4048" s="6" t="s">
        <v>100</v>
      </c>
      <c r="E4048" s="6" t="str">
        <f>IF(D4048="","-",_xlfn.XLOOKUP(D4048,'TM Information'!$A:$A,'TM Information'!$D:$D,"No Match",0,1))</f>
        <v>-</v>
      </c>
      <c r="F4048" s="6" t="str">
        <f>IF(D4048="","-",_xlfn.XLOOKUP(D4048,'TM Information'!$A:$A,'TM Information'!$F:$F,"No Match",0,1))</f>
        <v>-</v>
      </c>
      <c r="G4048" s="42">
        <f t="shared" si="63"/>
        <v>0</v>
      </c>
    </row>
    <row r="4049" spans="1:7">
      <c r="A4049" s="6" t="s">
        <v>100</v>
      </c>
      <c r="E4049" s="6" t="str">
        <f>IF(D4049="","-",_xlfn.XLOOKUP(D4049,'TM Information'!$A:$A,'TM Information'!$D:$D,"No Match",0,1))</f>
        <v>-</v>
      </c>
      <c r="F4049" s="6" t="str">
        <f>IF(D4049="","-",_xlfn.XLOOKUP(D4049,'TM Information'!$A:$A,'TM Information'!$F:$F,"No Match",0,1))</f>
        <v>-</v>
      </c>
      <c r="G4049" s="42">
        <f t="shared" si="63"/>
        <v>0</v>
      </c>
    </row>
    <row r="4050" spans="1:7">
      <c r="A4050" s="6" t="s">
        <v>100</v>
      </c>
      <c r="E4050" s="6" t="str">
        <f>IF(D4050="","-",_xlfn.XLOOKUP(D4050,'TM Information'!$A:$A,'TM Information'!$D:$D,"No Match",0,1))</f>
        <v>-</v>
      </c>
      <c r="F4050" s="6" t="str">
        <f>IF(D4050="","-",_xlfn.XLOOKUP(D4050,'TM Information'!$A:$A,'TM Information'!$F:$F,"No Match",0,1))</f>
        <v>-</v>
      </c>
      <c r="G4050" s="42">
        <f t="shared" si="63"/>
        <v>0</v>
      </c>
    </row>
    <row r="4051" spans="1:7">
      <c r="A4051" s="6" t="s">
        <v>100</v>
      </c>
      <c r="E4051" s="6" t="str">
        <f>IF(D4051="","-",_xlfn.XLOOKUP(D4051,'TM Information'!$A:$A,'TM Information'!$D:$D,"No Match",0,1))</f>
        <v>-</v>
      </c>
      <c r="F4051" s="6" t="str">
        <f>IF(D4051="","-",_xlfn.XLOOKUP(D4051,'TM Information'!$A:$A,'TM Information'!$F:$F,"No Match",0,1))</f>
        <v>-</v>
      </c>
      <c r="G4051" s="42">
        <f t="shared" si="63"/>
        <v>0</v>
      </c>
    </row>
    <row r="4052" spans="1:7">
      <c r="A4052" s="6" t="s">
        <v>100</v>
      </c>
      <c r="E4052" s="6" t="str">
        <f>IF(D4052="","-",_xlfn.XLOOKUP(D4052,'TM Information'!$A:$A,'TM Information'!$D:$D,"No Match",0,1))</f>
        <v>-</v>
      </c>
      <c r="F4052" s="6" t="str">
        <f>IF(D4052="","-",_xlfn.XLOOKUP(D4052,'TM Information'!$A:$A,'TM Information'!$F:$F,"No Match",0,1))</f>
        <v>-</v>
      </c>
      <c r="G4052" s="42">
        <f t="shared" si="63"/>
        <v>0</v>
      </c>
    </row>
    <row r="4053" spans="1:7">
      <c r="A4053" s="6" t="s">
        <v>100</v>
      </c>
      <c r="E4053" s="6" t="str">
        <f>IF(D4053="","-",_xlfn.XLOOKUP(D4053,'TM Information'!$A:$A,'TM Information'!$D:$D,"No Match",0,1))</f>
        <v>-</v>
      </c>
      <c r="F4053" s="6" t="str">
        <f>IF(D4053="","-",_xlfn.XLOOKUP(D4053,'TM Information'!$A:$A,'TM Information'!$F:$F,"No Match",0,1))</f>
        <v>-</v>
      </c>
      <c r="G4053" s="42">
        <f t="shared" si="63"/>
        <v>0</v>
      </c>
    </row>
    <row r="4054" spans="1:7">
      <c r="A4054" s="6" t="s">
        <v>100</v>
      </c>
      <c r="E4054" s="6" t="str">
        <f>IF(D4054="","-",_xlfn.XLOOKUP(D4054,'TM Information'!$A:$A,'TM Information'!$D:$D,"No Match",0,1))</f>
        <v>-</v>
      </c>
      <c r="F4054" s="6" t="str">
        <f>IF(D4054="","-",_xlfn.XLOOKUP(D4054,'TM Information'!$A:$A,'TM Information'!$F:$F,"No Match",0,1))</f>
        <v>-</v>
      </c>
      <c r="G4054" s="42">
        <f t="shared" si="63"/>
        <v>0</v>
      </c>
    </row>
    <row r="4055" spans="1:7">
      <c r="A4055" s="6" t="s">
        <v>100</v>
      </c>
      <c r="E4055" s="6" t="str">
        <f>IF(D4055="","-",_xlfn.XLOOKUP(D4055,'TM Information'!$A:$A,'TM Information'!$D:$D,"No Match",0,1))</f>
        <v>-</v>
      </c>
      <c r="F4055" s="6" t="str">
        <f>IF(D4055="","-",_xlfn.XLOOKUP(D4055,'TM Information'!$A:$A,'TM Information'!$F:$F,"No Match",0,1))</f>
        <v>-</v>
      </c>
      <c r="G4055" s="42">
        <f t="shared" si="63"/>
        <v>0</v>
      </c>
    </row>
    <row r="4056" spans="1:7">
      <c r="A4056" s="6" t="s">
        <v>100</v>
      </c>
      <c r="E4056" s="6" t="str">
        <f>IF(D4056="","-",_xlfn.XLOOKUP(D4056,'TM Information'!$A:$A,'TM Information'!$D:$D,"No Match",0,1))</f>
        <v>-</v>
      </c>
      <c r="F4056" s="6" t="str">
        <f>IF(D4056="","-",_xlfn.XLOOKUP(D4056,'TM Information'!$A:$A,'TM Information'!$F:$F,"No Match",0,1))</f>
        <v>-</v>
      </c>
      <c r="G4056" s="42">
        <f t="shared" si="63"/>
        <v>0</v>
      </c>
    </row>
    <row r="4057" spans="1:7">
      <c r="A4057" s="6" t="s">
        <v>100</v>
      </c>
      <c r="E4057" s="6" t="str">
        <f>IF(D4057="","-",_xlfn.XLOOKUP(D4057,'TM Information'!$A:$A,'TM Information'!$D:$D,"No Match",0,1))</f>
        <v>-</v>
      </c>
      <c r="F4057" s="6" t="str">
        <f>IF(D4057="","-",_xlfn.XLOOKUP(D4057,'TM Information'!$A:$A,'TM Information'!$F:$F,"No Match",0,1))</f>
        <v>-</v>
      </c>
      <c r="G4057" s="42">
        <f t="shared" si="63"/>
        <v>0</v>
      </c>
    </row>
    <row r="4058" spans="1:7">
      <c r="A4058" s="6" t="s">
        <v>100</v>
      </c>
      <c r="E4058" s="6" t="str">
        <f>IF(D4058="","-",_xlfn.XLOOKUP(D4058,'TM Information'!$A:$A,'TM Information'!$D:$D,"No Match",0,1))</f>
        <v>-</v>
      </c>
      <c r="F4058" s="6" t="str">
        <f>IF(D4058="","-",_xlfn.XLOOKUP(D4058,'TM Information'!$A:$A,'TM Information'!$F:$F,"No Match",0,1))</f>
        <v>-</v>
      </c>
      <c r="G4058" s="42">
        <f t="shared" si="63"/>
        <v>0</v>
      </c>
    </row>
    <row r="4059" spans="1:7">
      <c r="A4059" s="6" t="s">
        <v>100</v>
      </c>
      <c r="E4059" s="6" t="str">
        <f>IF(D4059="","-",_xlfn.XLOOKUP(D4059,'TM Information'!$A:$A,'TM Information'!$D:$D,"No Match",0,1))</f>
        <v>-</v>
      </c>
      <c r="F4059" s="6" t="str">
        <f>IF(D4059="","-",_xlfn.XLOOKUP(D4059,'TM Information'!$A:$A,'TM Information'!$F:$F,"No Match",0,1))</f>
        <v>-</v>
      </c>
      <c r="G4059" s="42">
        <f t="shared" si="63"/>
        <v>0</v>
      </c>
    </row>
    <row r="4060" spans="1:7">
      <c r="A4060" s="6" t="s">
        <v>100</v>
      </c>
      <c r="E4060" s="6" t="str">
        <f>IF(D4060="","-",_xlfn.XLOOKUP(D4060,'TM Information'!$A:$A,'TM Information'!$D:$D,"No Match",0,1))</f>
        <v>-</v>
      </c>
      <c r="F4060" s="6" t="str">
        <f>IF(D4060="","-",_xlfn.XLOOKUP(D4060,'TM Information'!$A:$A,'TM Information'!$F:$F,"No Match",0,1))</f>
        <v>-</v>
      </c>
      <c r="G4060" s="42">
        <f t="shared" si="63"/>
        <v>0</v>
      </c>
    </row>
    <row r="4061" spans="1:7">
      <c r="A4061" s="6" t="s">
        <v>100</v>
      </c>
      <c r="E4061" s="6" t="str">
        <f>IF(D4061="","-",_xlfn.XLOOKUP(D4061,'TM Information'!$A:$A,'TM Information'!$D:$D,"No Match",0,1))</f>
        <v>-</v>
      </c>
      <c r="F4061" s="6" t="str">
        <f>IF(D4061="","-",_xlfn.XLOOKUP(D4061,'TM Information'!$A:$A,'TM Information'!$F:$F,"No Match",0,1))</f>
        <v>-</v>
      </c>
      <c r="G4061" s="42">
        <f t="shared" si="63"/>
        <v>0</v>
      </c>
    </row>
    <row r="4062" spans="1:7">
      <c r="A4062" s="6" t="s">
        <v>100</v>
      </c>
      <c r="E4062" s="6" t="str">
        <f>IF(D4062="","-",_xlfn.XLOOKUP(D4062,'TM Information'!$A:$A,'TM Information'!$D:$D,"No Match",0,1))</f>
        <v>-</v>
      </c>
      <c r="F4062" s="6" t="str">
        <f>IF(D4062="","-",_xlfn.XLOOKUP(D4062,'TM Information'!$A:$A,'TM Information'!$F:$F,"No Match",0,1))</f>
        <v>-</v>
      </c>
      <c r="G4062" s="42">
        <f t="shared" si="63"/>
        <v>0</v>
      </c>
    </row>
    <row r="4063" spans="1:7">
      <c r="A4063" s="6" t="s">
        <v>100</v>
      </c>
      <c r="E4063" s="6" t="str">
        <f>IF(D4063="","-",_xlfn.XLOOKUP(D4063,'TM Information'!$A:$A,'TM Information'!$D:$D,"No Match",0,1))</f>
        <v>-</v>
      </c>
      <c r="F4063" s="6" t="str">
        <f>IF(D4063="","-",_xlfn.XLOOKUP(D4063,'TM Information'!$A:$A,'TM Information'!$F:$F,"No Match",0,1))</f>
        <v>-</v>
      </c>
      <c r="G4063" s="42">
        <f t="shared" si="63"/>
        <v>0</v>
      </c>
    </row>
    <row r="4064" spans="1:7">
      <c r="A4064" s="6" t="s">
        <v>100</v>
      </c>
      <c r="E4064" s="6" t="str">
        <f>IF(D4064="","-",_xlfn.XLOOKUP(D4064,'TM Information'!$A:$A,'TM Information'!$D:$D,"No Match",0,1))</f>
        <v>-</v>
      </c>
      <c r="F4064" s="6" t="str">
        <f>IF(D4064="","-",_xlfn.XLOOKUP(D4064,'TM Information'!$A:$A,'TM Information'!$F:$F,"No Match",0,1))</f>
        <v>-</v>
      </c>
      <c r="G4064" s="42">
        <f t="shared" si="63"/>
        <v>0</v>
      </c>
    </row>
    <row r="4065" spans="1:7">
      <c r="A4065" s="6" t="s">
        <v>100</v>
      </c>
      <c r="E4065" s="6" t="str">
        <f>IF(D4065="","-",_xlfn.XLOOKUP(D4065,'TM Information'!$A:$A,'TM Information'!$D:$D,"No Match",0,1))</f>
        <v>-</v>
      </c>
      <c r="F4065" s="6" t="str">
        <f>IF(D4065="","-",_xlfn.XLOOKUP(D4065,'TM Information'!$A:$A,'TM Information'!$F:$F,"No Match",0,1))</f>
        <v>-</v>
      </c>
      <c r="G4065" s="42">
        <f t="shared" si="63"/>
        <v>0</v>
      </c>
    </row>
    <row r="4066" spans="1:7">
      <c r="A4066" s="6" t="s">
        <v>100</v>
      </c>
      <c r="E4066" s="6" t="str">
        <f>IF(D4066="","-",_xlfn.XLOOKUP(D4066,'TM Information'!$A:$A,'TM Information'!$D:$D,"No Match",0,1))</f>
        <v>-</v>
      </c>
      <c r="F4066" s="6" t="str">
        <f>IF(D4066="","-",_xlfn.XLOOKUP(D4066,'TM Information'!$A:$A,'TM Information'!$F:$F,"No Match",0,1))</f>
        <v>-</v>
      </c>
      <c r="G4066" s="42">
        <f t="shared" si="63"/>
        <v>0</v>
      </c>
    </row>
    <row r="4067" spans="1:7">
      <c r="A4067" s="6" t="s">
        <v>100</v>
      </c>
      <c r="E4067" s="6" t="str">
        <f>IF(D4067="","-",_xlfn.XLOOKUP(D4067,'TM Information'!$A:$A,'TM Information'!$D:$D,"No Match",0,1))</f>
        <v>-</v>
      </c>
      <c r="F4067" s="6" t="str">
        <f>IF(D4067="","-",_xlfn.XLOOKUP(D4067,'TM Information'!$A:$A,'TM Information'!$F:$F,"No Match",0,1))</f>
        <v>-</v>
      </c>
      <c r="G4067" s="42">
        <f t="shared" si="63"/>
        <v>0</v>
      </c>
    </row>
    <row r="4068" spans="1:7">
      <c r="A4068" s="6" t="s">
        <v>100</v>
      </c>
      <c r="E4068" s="6" t="str">
        <f>IF(D4068="","-",_xlfn.XLOOKUP(D4068,'TM Information'!$A:$A,'TM Information'!$D:$D,"No Match",0,1))</f>
        <v>-</v>
      </c>
      <c r="F4068" s="6" t="str">
        <f>IF(D4068="","-",_xlfn.XLOOKUP(D4068,'TM Information'!$A:$A,'TM Information'!$F:$F,"No Match",0,1))</f>
        <v>-</v>
      </c>
      <c r="G4068" s="42">
        <f t="shared" si="63"/>
        <v>0</v>
      </c>
    </row>
    <row r="4069" spans="1:7">
      <c r="A4069" s="6" t="s">
        <v>100</v>
      </c>
      <c r="E4069" s="6" t="str">
        <f>IF(D4069="","-",_xlfn.XLOOKUP(D4069,'TM Information'!$A:$A,'TM Information'!$D:$D,"No Match",0,1))</f>
        <v>-</v>
      </c>
      <c r="F4069" s="6" t="str">
        <f>IF(D4069="","-",_xlfn.XLOOKUP(D4069,'TM Information'!$A:$A,'TM Information'!$F:$F,"No Match",0,1))</f>
        <v>-</v>
      </c>
      <c r="G4069" s="42">
        <f t="shared" si="63"/>
        <v>0</v>
      </c>
    </row>
    <row r="4070" spans="1:7">
      <c r="A4070" s="6" t="s">
        <v>100</v>
      </c>
      <c r="E4070" s="6" t="str">
        <f>IF(D4070="","-",_xlfn.XLOOKUP(D4070,'TM Information'!$A:$A,'TM Information'!$D:$D,"No Match",0,1))</f>
        <v>-</v>
      </c>
      <c r="F4070" s="6" t="str">
        <f>IF(D4070="","-",_xlfn.XLOOKUP(D4070,'TM Information'!$A:$A,'TM Information'!$F:$F,"No Match",0,1))</f>
        <v>-</v>
      </c>
      <c r="G4070" s="42">
        <f t="shared" si="63"/>
        <v>0</v>
      </c>
    </row>
    <row r="4071" spans="1:7">
      <c r="A4071" s="6" t="s">
        <v>100</v>
      </c>
      <c r="E4071" s="6" t="str">
        <f>IF(D4071="","-",_xlfn.XLOOKUP(D4071,'TM Information'!$A:$A,'TM Information'!$D:$D,"No Match",0,1))</f>
        <v>-</v>
      </c>
      <c r="F4071" s="6" t="str">
        <f>IF(D4071="","-",_xlfn.XLOOKUP(D4071,'TM Information'!$A:$A,'TM Information'!$F:$F,"No Match",0,1))</f>
        <v>-</v>
      </c>
      <c r="G4071" s="42">
        <f t="shared" si="63"/>
        <v>0</v>
      </c>
    </row>
    <row r="4072" spans="1:7">
      <c r="A4072" s="6" t="s">
        <v>100</v>
      </c>
      <c r="E4072" s="6" t="str">
        <f>IF(D4072="","-",_xlfn.XLOOKUP(D4072,'TM Information'!$A:$A,'TM Information'!$D:$D,"No Match",0,1))</f>
        <v>-</v>
      </c>
      <c r="F4072" s="6" t="str">
        <f>IF(D4072="","-",_xlfn.XLOOKUP(D4072,'TM Information'!$A:$A,'TM Information'!$F:$F,"No Match",0,1))</f>
        <v>-</v>
      </c>
      <c r="G4072" s="42">
        <f t="shared" si="63"/>
        <v>0</v>
      </c>
    </row>
    <row r="4073" spans="1:7">
      <c r="A4073" s="6" t="s">
        <v>100</v>
      </c>
      <c r="E4073" s="6" t="str">
        <f>IF(D4073="","-",_xlfn.XLOOKUP(D4073,'TM Information'!$A:$A,'TM Information'!$D:$D,"No Match",0,1))</f>
        <v>-</v>
      </c>
      <c r="F4073" s="6" t="str">
        <f>IF(D4073="","-",_xlfn.XLOOKUP(D4073,'TM Information'!$A:$A,'TM Information'!$F:$F,"No Match",0,1))</f>
        <v>-</v>
      </c>
      <c r="G4073" s="42">
        <f t="shared" si="63"/>
        <v>0</v>
      </c>
    </row>
    <row r="4074" spans="1:7">
      <c r="A4074" s="6" t="s">
        <v>100</v>
      </c>
      <c r="E4074" s="6" t="str">
        <f>IF(D4074="","-",_xlfn.XLOOKUP(D4074,'TM Information'!$A:$A,'TM Information'!$D:$D,"No Match",0,1))</f>
        <v>-</v>
      </c>
      <c r="F4074" s="6" t="str">
        <f>IF(D4074="","-",_xlfn.XLOOKUP(D4074,'TM Information'!$A:$A,'TM Information'!$F:$F,"No Match",0,1))</f>
        <v>-</v>
      </c>
      <c r="G4074" s="42">
        <f t="shared" si="63"/>
        <v>0</v>
      </c>
    </row>
    <row r="4075" spans="1:7">
      <c r="A4075" s="6" t="s">
        <v>100</v>
      </c>
      <c r="E4075" s="6" t="str">
        <f>IF(D4075="","-",_xlfn.XLOOKUP(D4075,'TM Information'!$A:$A,'TM Information'!$D:$D,"No Match",0,1))</f>
        <v>-</v>
      </c>
      <c r="F4075" s="6" t="str">
        <f>IF(D4075="","-",_xlfn.XLOOKUP(D4075,'TM Information'!$A:$A,'TM Information'!$F:$F,"No Match",0,1))</f>
        <v>-</v>
      </c>
      <c r="G4075" s="42">
        <f t="shared" si="63"/>
        <v>0</v>
      </c>
    </row>
    <row r="4076" spans="1:7">
      <c r="A4076" s="6" t="s">
        <v>100</v>
      </c>
      <c r="E4076" s="6" t="str">
        <f>IF(D4076="","-",_xlfn.XLOOKUP(D4076,'TM Information'!$A:$A,'TM Information'!$D:$D,"No Match",0,1))</f>
        <v>-</v>
      </c>
      <c r="F4076" s="6" t="str">
        <f>IF(D4076="","-",_xlfn.XLOOKUP(D4076,'TM Information'!$A:$A,'TM Information'!$F:$F,"No Match",0,1))</f>
        <v>-</v>
      </c>
      <c r="G4076" s="42">
        <f t="shared" si="63"/>
        <v>0</v>
      </c>
    </row>
    <row r="4077" spans="1:7">
      <c r="A4077" s="6" t="s">
        <v>100</v>
      </c>
      <c r="E4077" s="6" t="str">
        <f>IF(D4077="","-",_xlfn.XLOOKUP(D4077,'TM Information'!$A:$A,'TM Information'!$D:$D,"No Match",0,1))</f>
        <v>-</v>
      </c>
      <c r="F4077" s="6" t="str">
        <f>IF(D4077="","-",_xlfn.XLOOKUP(D4077,'TM Information'!$A:$A,'TM Information'!$F:$F,"No Match",0,1))</f>
        <v>-</v>
      </c>
      <c r="G4077" s="42">
        <f t="shared" si="63"/>
        <v>0</v>
      </c>
    </row>
    <row r="4078" spans="1:7">
      <c r="A4078" s="6" t="s">
        <v>100</v>
      </c>
      <c r="E4078" s="6" t="str">
        <f>IF(D4078="","-",_xlfn.XLOOKUP(D4078,'TM Information'!$A:$A,'TM Information'!$D:$D,"No Match",0,1))</f>
        <v>-</v>
      </c>
      <c r="F4078" s="6" t="str">
        <f>IF(D4078="","-",_xlfn.XLOOKUP(D4078,'TM Information'!$A:$A,'TM Information'!$F:$F,"No Match",0,1))</f>
        <v>-</v>
      </c>
      <c r="G4078" s="42">
        <f t="shared" ref="G4078:G4141" si="64">COUNTIF(D:D,D4078)</f>
        <v>0</v>
      </c>
    </row>
    <row r="4079" spans="1:7">
      <c r="A4079" s="6" t="s">
        <v>100</v>
      </c>
      <c r="E4079" s="6" t="str">
        <f>IF(D4079="","-",_xlfn.XLOOKUP(D4079,'TM Information'!$A:$A,'TM Information'!$D:$D,"No Match",0,1))</f>
        <v>-</v>
      </c>
      <c r="F4079" s="6" t="str">
        <f>IF(D4079="","-",_xlfn.XLOOKUP(D4079,'TM Information'!$A:$A,'TM Information'!$F:$F,"No Match",0,1))</f>
        <v>-</v>
      </c>
      <c r="G4079" s="42">
        <f t="shared" si="64"/>
        <v>0</v>
      </c>
    </row>
    <row r="4080" spans="1:7">
      <c r="A4080" s="6" t="s">
        <v>100</v>
      </c>
      <c r="E4080" s="6" t="str">
        <f>IF(D4080="","-",_xlfn.XLOOKUP(D4080,'TM Information'!$A:$A,'TM Information'!$D:$D,"No Match",0,1))</f>
        <v>-</v>
      </c>
      <c r="F4080" s="6" t="str">
        <f>IF(D4080="","-",_xlfn.XLOOKUP(D4080,'TM Information'!$A:$A,'TM Information'!$F:$F,"No Match",0,1))</f>
        <v>-</v>
      </c>
      <c r="G4080" s="42">
        <f t="shared" si="64"/>
        <v>0</v>
      </c>
    </row>
    <row r="4081" spans="1:7">
      <c r="A4081" s="6" t="s">
        <v>100</v>
      </c>
      <c r="E4081" s="6" t="str">
        <f>IF(D4081="","-",_xlfn.XLOOKUP(D4081,'TM Information'!$A:$A,'TM Information'!$D:$D,"No Match",0,1))</f>
        <v>-</v>
      </c>
      <c r="F4081" s="6" t="str">
        <f>IF(D4081="","-",_xlfn.XLOOKUP(D4081,'TM Information'!$A:$A,'TM Information'!$F:$F,"No Match",0,1))</f>
        <v>-</v>
      </c>
      <c r="G4081" s="42">
        <f t="shared" si="64"/>
        <v>0</v>
      </c>
    </row>
    <row r="4082" spans="1:7">
      <c r="A4082" s="6" t="s">
        <v>100</v>
      </c>
      <c r="E4082" s="6" t="str">
        <f>IF(D4082="","-",_xlfn.XLOOKUP(D4082,'TM Information'!$A:$A,'TM Information'!$D:$D,"No Match",0,1))</f>
        <v>-</v>
      </c>
      <c r="F4082" s="6" t="str">
        <f>IF(D4082="","-",_xlfn.XLOOKUP(D4082,'TM Information'!$A:$A,'TM Information'!$F:$F,"No Match",0,1))</f>
        <v>-</v>
      </c>
      <c r="G4082" s="42">
        <f t="shared" si="64"/>
        <v>0</v>
      </c>
    </row>
    <row r="4083" spans="1:7">
      <c r="A4083" s="6" t="s">
        <v>100</v>
      </c>
      <c r="E4083" s="6" t="str">
        <f>IF(D4083="","-",_xlfn.XLOOKUP(D4083,'TM Information'!$A:$A,'TM Information'!$D:$D,"No Match",0,1))</f>
        <v>-</v>
      </c>
      <c r="F4083" s="6" t="str">
        <f>IF(D4083="","-",_xlfn.XLOOKUP(D4083,'TM Information'!$A:$A,'TM Information'!$F:$F,"No Match",0,1))</f>
        <v>-</v>
      </c>
      <c r="G4083" s="42">
        <f t="shared" si="64"/>
        <v>0</v>
      </c>
    </row>
    <row r="4084" spans="1:7">
      <c r="A4084" s="6" t="s">
        <v>100</v>
      </c>
      <c r="E4084" s="6" t="str">
        <f>IF(D4084="","-",_xlfn.XLOOKUP(D4084,'TM Information'!$A:$A,'TM Information'!$D:$D,"No Match",0,1))</f>
        <v>-</v>
      </c>
      <c r="F4084" s="6" t="str">
        <f>IF(D4084="","-",_xlfn.XLOOKUP(D4084,'TM Information'!$A:$A,'TM Information'!$F:$F,"No Match",0,1))</f>
        <v>-</v>
      </c>
      <c r="G4084" s="42">
        <f t="shared" si="64"/>
        <v>0</v>
      </c>
    </row>
    <row r="4085" spans="1:7">
      <c r="A4085" s="6" t="s">
        <v>100</v>
      </c>
      <c r="E4085" s="6" t="str">
        <f>IF(D4085="","-",_xlfn.XLOOKUP(D4085,'TM Information'!$A:$A,'TM Information'!$D:$D,"No Match",0,1))</f>
        <v>-</v>
      </c>
      <c r="F4085" s="6" t="str">
        <f>IF(D4085="","-",_xlfn.XLOOKUP(D4085,'TM Information'!$A:$A,'TM Information'!$F:$F,"No Match",0,1))</f>
        <v>-</v>
      </c>
      <c r="G4085" s="42">
        <f t="shared" si="64"/>
        <v>0</v>
      </c>
    </row>
    <row r="4086" spans="1:7">
      <c r="A4086" s="6" t="s">
        <v>100</v>
      </c>
      <c r="E4086" s="6" t="str">
        <f>IF(D4086="","-",_xlfn.XLOOKUP(D4086,'TM Information'!$A:$A,'TM Information'!$D:$D,"No Match",0,1))</f>
        <v>-</v>
      </c>
      <c r="F4086" s="6" t="str">
        <f>IF(D4086="","-",_xlfn.XLOOKUP(D4086,'TM Information'!$A:$A,'TM Information'!$F:$F,"No Match",0,1))</f>
        <v>-</v>
      </c>
      <c r="G4086" s="42">
        <f t="shared" si="64"/>
        <v>0</v>
      </c>
    </row>
    <row r="4087" spans="1:7">
      <c r="A4087" s="6" t="s">
        <v>100</v>
      </c>
      <c r="E4087" s="6" t="str">
        <f>IF(D4087="","-",_xlfn.XLOOKUP(D4087,'TM Information'!$A:$A,'TM Information'!$D:$D,"No Match",0,1))</f>
        <v>-</v>
      </c>
      <c r="F4087" s="6" t="str">
        <f>IF(D4087="","-",_xlfn.XLOOKUP(D4087,'TM Information'!$A:$A,'TM Information'!$F:$F,"No Match",0,1))</f>
        <v>-</v>
      </c>
      <c r="G4087" s="42">
        <f t="shared" si="64"/>
        <v>0</v>
      </c>
    </row>
    <row r="4088" spans="1:7">
      <c r="A4088" s="6" t="s">
        <v>100</v>
      </c>
      <c r="E4088" s="6" t="str">
        <f>IF(D4088="","-",_xlfn.XLOOKUP(D4088,'TM Information'!$A:$A,'TM Information'!$D:$D,"No Match",0,1))</f>
        <v>-</v>
      </c>
      <c r="F4088" s="6" t="str">
        <f>IF(D4088="","-",_xlfn.XLOOKUP(D4088,'TM Information'!$A:$A,'TM Information'!$F:$F,"No Match",0,1))</f>
        <v>-</v>
      </c>
      <c r="G4088" s="42">
        <f t="shared" si="64"/>
        <v>0</v>
      </c>
    </row>
    <row r="4089" spans="1:7">
      <c r="A4089" s="6" t="s">
        <v>100</v>
      </c>
      <c r="E4089" s="6" t="str">
        <f>IF(D4089="","-",_xlfn.XLOOKUP(D4089,'TM Information'!$A:$A,'TM Information'!$D:$D,"No Match",0,1))</f>
        <v>-</v>
      </c>
      <c r="F4089" s="6" t="str">
        <f>IF(D4089="","-",_xlfn.XLOOKUP(D4089,'TM Information'!$A:$A,'TM Information'!$F:$F,"No Match",0,1))</f>
        <v>-</v>
      </c>
      <c r="G4089" s="42">
        <f t="shared" si="64"/>
        <v>0</v>
      </c>
    </row>
    <row r="4090" spans="1:7">
      <c r="A4090" s="6" t="s">
        <v>100</v>
      </c>
      <c r="E4090" s="6" t="str">
        <f>IF(D4090="","-",_xlfn.XLOOKUP(D4090,'TM Information'!$A:$A,'TM Information'!$D:$D,"No Match",0,1))</f>
        <v>-</v>
      </c>
      <c r="F4090" s="6" t="str">
        <f>IF(D4090="","-",_xlfn.XLOOKUP(D4090,'TM Information'!$A:$A,'TM Information'!$F:$F,"No Match",0,1))</f>
        <v>-</v>
      </c>
      <c r="G4090" s="42">
        <f t="shared" si="64"/>
        <v>0</v>
      </c>
    </row>
    <row r="4091" spans="1:7">
      <c r="A4091" s="6" t="s">
        <v>100</v>
      </c>
      <c r="E4091" s="6" t="str">
        <f>IF(D4091="","-",_xlfn.XLOOKUP(D4091,'TM Information'!$A:$A,'TM Information'!$D:$D,"No Match",0,1))</f>
        <v>-</v>
      </c>
      <c r="F4091" s="6" t="str">
        <f>IF(D4091="","-",_xlfn.XLOOKUP(D4091,'TM Information'!$A:$A,'TM Information'!$F:$F,"No Match",0,1))</f>
        <v>-</v>
      </c>
      <c r="G4091" s="42">
        <f t="shared" si="64"/>
        <v>0</v>
      </c>
    </row>
    <row r="4092" spans="1:7">
      <c r="A4092" s="6" t="s">
        <v>100</v>
      </c>
      <c r="E4092" s="6" t="str">
        <f>IF(D4092="","-",_xlfn.XLOOKUP(D4092,'TM Information'!$A:$A,'TM Information'!$D:$D,"No Match",0,1))</f>
        <v>-</v>
      </c>
      <c r="F4092" s="6" t="str">
        <f>IF(D4092="","-",_xlfn.XLOOKUP(D4092,'TM Information'!$A:$A,'TM Information'!$F:$F,"No Match",0,1))</f>
        <v>-</v>
      </c>
      <c r="G4092" s="42">
        <f t="shared" si="64"/>
        <v>0</v>
      </c>
    </row>
    <row r="4093" spans="1:7">
      <c r="A4093" s="6" t="s">
        <v>100</v>
      </c>
      <c r="E4093" s="6" t="str">
        <f>IF(D4093="","-",_xlfn.XLOOKUP(D4093,'TM Information'!$A:$A,'TM Information'!$D:$D,"No Match",0,1))</f>
        <v>-</v>
      </c>
      <c r="F4093" s="6" t="str">
        <f>IF(D4093="","-",_xlfn.XLOOKUP(D4093,'TM Information'!$A:$A,'TM Information'!$F:$F,"No Match",0,1))</f>
        <v>-</v>
      </c>
      <c r="G4093" s="42">
        <f t="shared" si="64"/>
        <v>0</v>
      </c>
    </row>
    <row r="4094" spans="1:7">
      <c r="A4094" s="6" t="s">
        <v>100</v>
      </c>
      <c r="E4094" s="6" t="str">
        <f>IF(D4094="","-",_xlfn.XLOOKUP(D4094,'TM Information'!$A:$A,'TM Information'!$D:$D,"No Match",0,1))</f>
        <v>-</v>
      </c>
      <c r="F4094" s="6" t="str">
        <f>IF(D4094="","-",_xlfn.XLOOKUP(D4094,'TM Information'!$A:$A,'TM Information'!$F:$F,"No Match",0,1))</f>
        <v>-</v>
      </c>
      <c r="G4094" s="42">
        <f t="shared" si="64"/>
        <v>0</v>
      </c>
    </row>
    <row r="4095" spans="1:7">
      <c r="A4095" s="6" t="s">
        <v>100</v>
      </c>
      <c r="E4095" s="6" t="str">
        <f>IF(D4095="","-",_xlfn.XLOOKUP(D4095,'TM Information'!$A:$A,'TM Information'!$D:$D,"No Match",0,1))</f>
        <v>-</v>
      </c>
      <c r="F4095" s="6" t="str">
        <f>IF(D4095="","-",_xlfn.XLOOKUP(D4095,'TM Information'!$A:$A,'TM Information'!$F:$F,"No Match",0,1))</f>
        <v>-</v>
      </c>
      <c r="G4095" s="42">
        <f t="shared" si="64"/>
        <v>0</v>
      </c>
    </row>
    <row r="4096" spans="1:7">
      <c r="A4096" s="6" t="s">
        <v>100</v>
      </c>
      <c r="E4096" s="6" t="str">
        <f>IF(D4096="","-",_xlfn.XLOOKUP(D4096,'TM Information'!$A:$A,'TM Information'!$D:$D,"No Match",0,1))</f>
        <v>-</v>
      </c>
      <c r="F4096" s="6" t="str">
        <f>IF(D4096="","-",_xlfn.XLOOKUP(D4096,'TM Information'!$A:$A,'TM Information'!$F:$F,"No Match",0,1))</f>
        <v>-</v>
      </c>
      <c r="G4096" s="42">
        <f t="shared" si="64"/>
        <v>0</v>
      </c>
    </row>
    <row r="4097" spans="1:7">
      <c r="A4097" s="6" t="s">
        <v>100</v>
      </c>
      <c r="E4097" s="6" t="str">
        <f>IF(D4097="","-",_xlfn.XLOOKUP(D4097,'TM Information'!$A:$A,'TM Information'!$D:$D,"No Match",0,1))</f>
        <v>-</v>
      </c>
      <c r="F4097" s="6" t="str">
        <f>IF(D4097="","-",_xlfn.XLOOKUP(D4097,'TM Information'!$A:$A,'TM Information'!$F:$F,"No Match",0,1))</f>
        <v>-</v>
      </c>
      <c r="G4097" s="42">
        <f t="shared" si="64"/>
        <v>0</v>
      </c>
    </row>
    <row r="4098" spans="1:7">
      <c r="A4098" s="6" t="s">
        <v>100</v>
      </c>
      <c r="E4098" s="6" t="str">
        <f>IF(D4098="","-",_xlfn.XLOOKUP(D4098,'TM Information'!$A:$A,'TM Information'!$D:$D,"No Match",0,1))</f>
        <v>-</v>
      </c>
      <c r="F4098" s="6" t="str">
        <f>IF(D4098="","-",_xlfn.XLOOKUP(D4098,'TM Information'!$A:$A,'TM Information'!$F:$F,"No Match",0,1))</f>
        <v>-</v>
      </c>
      <c r="G4098" s="42">
        <f t="shared" si="64"/>
        <v>0</v>
      </c>
    </row>
    <row r="4099" spans="1:7">
      <c r="A4099" s="6" t="s">
        <v>100</v>
      </c>
      <c r="E4099" s="6" t="str">
        <f>IF(D4099="","-",_xlfn.XLOOKUP(D4099,'TM Information'!$A:$A,'TM Information'!$D:$D,"No Match",0,1))</f>
        <v>-</v>
      </c>
      <c r="F4099" s="6" t="str">
        <f>IF(D4099="","-",_xlfn.XLOOKUP(D4099,'TM Information'!$A:$A,'TM Information'!$F:$F,"No Match",0,1))</f>
        <v>-</v>
      </c>
      <c r="G4099" s="42">
        <f t="shared" si="64"/>
        <v>0</v>
      </c>
    </row>
    <row r="4100" spans="1:7">
      <c r="A4100" s="6" t="s">
        <v>100</v>
      </c>
      <c r="E4100" s="6" t="str">
        <f>IF(D4100="","-",_xlfn.XLOOKUP(D4100,'TM Information'!$A:$A,'TM Information'!$D:$D,"No Match",0,1))</f>
        <v>-</v>
      </c>
      <c r="F4100" s="6" t="str">
        <f>IF(D4100="","-",_xlfn.XLOOKUP(D4100,'TM Information'!$A:$A,'TM Information'!$F:$F,"No Match",0,1))</f>
        <v>-</v>
      </c>
      <c r="G4100" s="42">
        <f t="shared" si="64"/>
        <v>0</v>
      </c>
    </row>
    <row r="4101" spans="1:7">
      <c r="A4101" s="6" t="s">
        <v>100</v>
      </c>
      <c r="E4101" s="6" t="str">
        <f>IF(D4101="","-",_xlfn.XLOOKUP(D4101,'TM Information'!$A:$A,'TM Information'!$D:$D,"No Match",0,1))</f>
        <v>-</v>
      </c>
      <c r="F4101" s="6" t="str">
        <f>IF(D4101="","-",_xlfn.XLOOKUP(D4101,'TM Information'!$A:$A,'TM Information'!$F:$F,"No Match",0,1))</f>
        <v>-</v>
      </c>
      <c r="G4101" s="42">
        <f t="shared" si="64"/>
        <v>0</v>
      </c>
    </row>
    <row r="4102" spans="1:7">
      <c r="A4102" s="6" t="s">
        <v>100</v>
      </c>
      <c r="E4102" s="6" t="str">
        <f>IF(D4102="","-",_xlfn.XLOOKUP(D4102,'TM Information'!$A:$A,'TM Information'!$D:$D,"No Match",0,1))</f>
        <v>-</v>
      </c>
      <c r="F4102" s="6" t="str">
        <f>IF(D4102="","-",_xlfn.XLOOKUP(D4102,'TM Information'!$A:$A,'TM Information'!$F:$F,"No Match",0,1))</f>
        <v>-</v>
      </c>
      <c r="G4102" s="42">
        <f t="shared" si="64"/>
        <v>0</v>
      </c>
    </row>
    <row r="4103" spans="1:7">
      <c r="A4103" s="6" t="s">
        <v>100</v>
      </c>
      <c r="E4103" s="6" t="str">
        <f>IF(D4103="","-",_xlfn.XLOOKUP(D4103,'TM Information'!$A:$A,'TM Information'!$D:$D,"No Match",0,1))</f>
        <v>-</v>
      </c>
      <c r="F4103" s="6" t="str">
        <f>IF(D4103="","-",_xlfn.XLOOKUP(D4103,'TM Information'!$A:$A,'TM Information'!$F:$F,"No Match",0,1))</f>
        <v>-</v>
      </c>
      <c r="G4103" s="42">
        <f t="shared" si="64"/>
        <v>0</v>
      </c>
    </row>
    <row r="4104" spans="1:7">
      <c r="A4104" s="6" t="s">
        <v>100</v>
      </c>
      <c r="E4104" s="6" t="str">
        <f>IF(D4104="","-",_xlfn.XLOOKUP(D4104,'TM Information'!$A:$A,'TM Information'!$D:$D,"No Match",0,1))</f>
        <v>-</v>
      </c>
      <c r="F4104" s="6" t="str">
        <f>IF(D4104="","-",_xlfn.XLOOKUP(D4104,'TM Information'!$A:$A,'TM Information'!$F:$F,"No Match",0,1))</f>
        <v>-</v>
      </c>
      <c r="G4104" s="42">
        <f t="shared" si="64"/>
        <v>0</v>
      </c>
    </row>
    <row r="4105" spans="1:7">
      <c r="A4105" s="6" t="s">
        <v>100</v>
      </c>
      <c r="E4105" s="6" t="str">
        <f>IF(D4105="","-",_xlfn.XLOOKUP(D4105,'TM Information'!$A:$A,'TM Information'!$D:$D,"No Match",0,1))</f>
        <v>-</v>
      </c>
      <c r="F4105" s="6" t="str">
        <f>IF(D4105="","-",_xlfn.XLOOKUP(D4105,'TM Information'!$A:$A,'TM Information'!$F:$F,"No Match",0,1))</f>
        <v>-</v>
      </c>
      <c r="G4105" s="42">
        <f t="shared" si="64"/>
        <v>0</v>
      </c>
    </row>
    <row r="4106" spans="1:7">
      <c r="A4106" s="6" t="s">
        <v>100</v>
      </c>
      <c r="E4106" s="6" t="str">
        <f>IF(D4106="","-",_xlfn.XLOOKUP(D4106,'TM Information'!$A:$A,'TM Information'!$D:$D,"No Match",0,1))</f>
        <v>-</v>
      </c>
      <c r="F4106" s="6" t="str">
        <f>IF(D4106="","-",_xlfn.XLOOKUP(D4106,'TM Information'!$A:$A,'TM Information'!$F:$F,"No Match",0,1))</f>
        <v>-</v>
      </c>
      <c r="G4106" s="42">
        <f t="shared" si="64"/>
        <v>0</v>
      </c>
    </row>
    <row r="4107" spans="1:7">
      <c r="A4107" s="6" t="s">
        <v>100</v>
      </c>
      <c r="E4107" s="6" t="str">
        <f>IF(D4107="","-",_xlfn.XLOOKUP(D4107,'TM Information'!$A:$A,'TM Information'!$D:$D,"No Match",0,1))</f>
        <v>-</v>
      </c>
      <c r="F4107" s="6" t="str">
        <f>IF(D4107="","-",_xlfn.XLOOKUP(D4107,'TM Information'!$A:$A,'TM Information'!$F:$F,"No Match",0,1))</f>
        <v>-</v>
      </c>
      <c r="G4107" s="42">
        <f t="shared" si="64"/>
        <v>0</v>
      </c>
    </row>
    <row r="4108" spans="1:7">
      <c r="A4108" s="6" t="s">
        <v>100</v>
      </c>
      <c r="E4108" s="6" t="str">
        <f>IF(D4108="","-",_xlfn.XLOOKUP(D4108,'TM Information'!$A:$A,'TM Information'!$D:$D,"No Match",0,1))</f>
        <v>-</v>
      </c>
      <c r="F4108" s="6" t="str">
        <f>IF(D4108="","-",_xlfn.XLOOKUP(D4108,'TM Information'!$A:$A,'TM Information'!$F:$F,"No Match",0,1))</f>
        <v>-</v>
      </c>
      <c r="G4108" s="42">
        <f t="shared" si="64"/>
        <v>0</v>
      </c>
    </row>
    <row r="4109" spans="1:7">
      <c r="A4109" s="6" t="s">
        <v>100</v>
      </c>
      <c r="E4109" s="6" t="str">
        <f>IF(D4109="","-",_xlfn.XLOOKUP(D4109,'TM Information'!$A:$A,'TM Information'!$D:$D,"No Match",0,1))</f>
        <v>-</v>
      </c>
      <c r="F4109" s="6" t="str">
        <f>IF(D4109="","-",_xlfn.XLOOKUP(D4109,'TM Information'!$A:$A,'TM Information'!$F:$F,"No Match",0,1))</f>
        <v>-</v>
      </c>
      <c r="G4109" s="42">
        <f t="shared" si="64"/>
        <v>0</v>
      </c>
    </row>
    <row r="4110" spans="1:7">
      <c r="A4110" s="6" t="s">
        <v>100</v>
      </c>
      <c r="E4110" s="6" t="str">
        <f>IF(D4110="","-",_xlfn.XLOOKUP(D4110,'TM Information'!$A:$A,'TM Information'!$D:$D,"No Match",0,1))</f>
        <v>-</v>
      </c>
      <c r="F4110" s="6" t="str">
        <f>IF(D4110="","-",_xlfn.XLOOKUP(D4110,'TM Information'!$A:$A,'TM Information'!$F:$F,"No Match",0,1))</f>
        <v>-</v>
      </c>
      <c r="G4110" s="42">
        <f t="shared" si="64"/>
        <v>0</v>
      </c>
    </row>
    <row r="4111" spans="1:7">
      <c r="A4111" s="6" t="s">
        <v>100</v>
      </c>
      <c r="E4111" s="6" t="str">
        <f>IF(D4111="","-",_xlfn.XLOOKUP(D4111,'TM Information'!$A:$A,'TM Information'!$D:$D,"No Match",0,1))</f>
        <v>-</v>
      </c>
      <c r="F4111" s="6" t="str">
        <f>IF(D4111="","-",_xlfn.XLOOKUP(D4111,'TM Information'!$A:$A,'TM Information'!$F:$F,"No Match",0,1))</f>
        <v>-</v>
      </c>
      <c r="G4111" s="42">
        <f t="shared" si="64"/>
        <v>0</v>
      </c>
    </row>
    <row r="4112" spans="1:7">
      <c r="A4112" s="6" t="s">
        <v>100</v>
      </c>
      <c r="E4112" s="6" t="str">
        <f>IF(D4112="","-",_xlfn.XLOOKUP(D4112,'TM Information'!$A:$A,'TM Information'!$D:$D,"No Match",0,1))</f>
        <v>-</v>
      </c>
      <c r="F4112" s="6" t="str">
        <f>IF(D4112="","-",_xlfn.XLOOKUP(D4112,'TM Information'!$A:$A,'TM Information'!$F:$F,"No Match",0,1))</f>
        <v>-</v>
      </c>
      <c r="G4112" s="42">
        <f t="shared" si="64"/>
        <v>0</v>
      </c>
    </row>
    <row r="4113" spans="1:7">
      <c r="A4113" s="6" t="s">
        <v>100</v>
      </c>
      <c r="E4113" s="6" t="str">
        <f>IF(D4113="","-",_xlfn.XLOOKUP(D4113,'TM Information'!$A:$A,'TM Information'!$D:$D,"No Match",0,1))</f>
        <v>-</v>
      </c>
      <c r="F4113" s="6" t="str">
        <f>IF(D4113="","-",_xlfn.XLOOKUP(D4113,'TM Information'!$A:$A,'TM Information'!$F:$F,"No Match",0,1))</f>
        <v>-</v>
      </c>
      <c r="G4113" s="42">
        <f t="shared" si="64"/>
        <v>0</v>
      </c>
    </row>
    <row r="4114" spans="1:7">
      <c r="A4114" s="6" t="s">
        <v>100</v>
      </c>
      <c r="E4114" s="6" t="str">
        <f>IF(D4114="","-",_xlfn.XLOOKUP(D4114,'TM Information'!$A:$A,'TM Information'!$D:$D,"No Match",0,1))</f>
        <v>-</v>
      </c>
      <c r="F4114" s="6" t="str">
        <f>IF(D4114="","-",_xlfn.XLOOKUP(D4114,'TM Information'!$A:$A,'TM Information'!$F:$F,"No Match",0,1))</f>
        <v>-</v>
      </c>
      <c r="G4114" s="42">
        <f t="shared" si="64"/>
        <v>0</v>
      </c>
    </row>
    <row r="4115" spans="1:7">
      <c r="A4115" s="6" t="s">
        <v>100</v>
      </c>
      <c r="E4115" s="6" t="str">
        <f>IF(D4115="","-",_xlfn.XLOOKUP(D4115,'TM Information'!$A:$A,'TM Information'!$D:$D,"No Match",0,1))</f>
        <v>-</v>
      </c>
      <c r="F4115" s="6" t="str">
        <f>IF(D4115="","-",_xlfn.XLOOKUP(D4115,'TM Information'!$A:$A,'TM Information'!$F:$F,"No Match",0,1))</f>
        <v>-</v>
      </c>
      <c r="G4115" s="42">
        <f t="shared" si="64"/>
        <v>0</v>
      </c>
    </row>
    <row r="4116" spans="1:7">
      <c r="A4116" s="6" t="s">
        <v>100</v>
      </c>
      <c r="E4116" s="6" t="str">
        <f>IF(D4116="","-",_xlfn.XLOOKUP(D4116,'TM Information'!$A:$A,'TM Information'!$D:$D,"No Match",0,1))</f>
        <v>-</v>
      </c>
      <c r="F4116" s="6" t="str">
        <f>IF(D4116="","-",_xlfn.XLOOKUP(D4116,'TM Information'!$A:$A,'TM Information'!$F:$F,"No Match",0,1))</f>
        <v>-</v>
      </c>
      <c r="G4116" s="42">
        <f t="shared" si="64"/>
        <v>0</v>
      </c>
    </row>
    <row r="4117" spans="1:7">
      <c r="A4117" s="6" t="s">
        <v>100</v>
      </c>
      <c r="E4117" s="6" t="str">
        <f>IF(D4117="","-",_xlfn.XLOOKUP(D4117,'TM Information'!$A:$A,'TM Information'!$D:$D,"No Match",0,1))</f>
        <v>-</v>
      </c>
      <c r="F4117" s="6" t="str">
        <f>IF(D4117="","-",_xlfn.XLOOKUP(D4117,'TM Information'!$A:$A,'TM Information'!$F:$F,"No Match",0,1))</f>
        <v>-</v>
      </c>
      <c r="G4117" s="42">
        <f t="shared" si="64"/>
        <v>0</v>
      </c>
    </row>
    <row r="4118" spans="1:7">
      <c r="A4118" s="6" t="s">
        <v>100</v>
      </c>
      <c r="E4118" s="6" t="str">
        <f>IF(D4118="","-",_xlfn.XLOOKUP(D4118,'TM Information'!$A:$A,'TM Information'!$D:$D,"No Match",0,1))</f>
        <v>-</v>
      </c>
      <c r="F4118" s="6" t="str">
        <f>IF(D4118="","-",_xlfn.XLOOKUP(D4118,'TM Information'!$A:$A,'TM Information'!$F:$F,"No Match",0,1))</f>
        <v>-</v>
      </c>
      <c r="G4118" s="42">
        <f t="shared" si="64"/>
        <v>0</v>
      </c>
    </row>
    <row r="4119" spans="1:7">
      <c r="A4119" s="6" t="s">
        <v>100</v>
      </c>
      <c r="E4119" s="6" t="str">
        <f>IF(D4119="","-",_xlfn.XLOOKUP(D4119,'TM Information'!$A:$A,'TM Information'!$D:$D,"No Match",0,1))</f>
        <v>-</v>
      </c>
      <c r="F4119" s="6" t="str">
        <f>IF(D4119="","-",_xlfn.XLOOKUP(D4119,'TM Information'!$A:$A,'TM Information'!$F:$F,"No Match",0,1))</f>
        <v>-</v>
      </c>
      <c r="G4119" s="42">
        <f t="shared" si="64"/>
        <v>0</v>
      </c>
    </row>
    <row r="4120" spans="1:7">
      <c r="A4120" s="6" t="s">
        <v>100</v>
      </c>
      <c r="E4120" s="6" t="str">
        <f>IF(D4120="","-",_xlfn.XLOOKUP(D4120,'TM Information'!$A:$A,'TM Information'!$D:$D,"No Match",0,1))</f>
        <v>-</v>
      </c>
      <c r="F4120" s="6" t="str">
        <f>IF(D4120="","-",_xlfn.XLOOKUP(D4120,'TM Information'!$A:$A,'TM Information'!$F:$F,"No Match",0,1))</f>
        <v>-</v>
      </c>
      <c r="G4120" s="42">
        <f t="shared" si="64"/>
        <v>0</v>
      </c>
    </row>
    <row r="4121" spans="1:7">
      <c r="A4121" s="6" t="s">
        <v>100</v>
      </c>
      <c r="E4121" s="6" t="str">
        <f>IF(D4121="","-",_xlfn.XLOOKUP(D4121,'TM Information'!$A:$A,'TM Information'!$D:$D,"No Match",0,1))</f>
        <v>-</v>
      </c>
      <c r="F4121" s="6" t="str">
        <f>IF(D4121="","-",_xlfn.XLOOKUP(D4121,'TM Information'!$A:$A,'TM Information'!$F:$F,"No Match",0,1))</f>
        <v>-</v>
      </c>
      <c r="G4121" s="42">
        <f t="shared" si="64"/>
        <v>0</v>
      </c>
    </row>
    <row r="4122" spans="1:7">
      <c r="A4122" s="6" t="s">
        <v>100</v>
      </c>
      <c r="E4122" s="6" t="str">
        <f>IF(D4122="","-",_xlfn.XLOOKUP(D4122,'TM Information'!$A:$A,'TM Information'!$D:$D,"No Match",0,1))</f>
        <v>-</v>
      </c>
      <c r="F4122" s="6" t="str">
        <f>IF(D4122="","-",_xlfn.XLOOKUP(D4122,'TM Information'!$A:$A,'TM Information'!$F:$F,"No Match",0,1))</f>
        <v>-</v>
      </c>
      <c r="G4122" s="42">
        <f t="shared" si="64"/>
        <v>0</v>
      </c>
    </row>
    <row r="4123" spans="1:7">
      <c r="A4123" s="6" t="s">
        <v>100</v>
      </c>
      <c r="E4123" s="6" t="str">
        <f>IF(D4123="","-",_xlfn.XLOOKUP(D4123,'TM Information'!$A:$A,'TM Information'!$D:$D,"No Match",0,1))</f>
        <v>-</v>
      </c>
      <c r="F4123" s="6" t="str">
        <f>IF(D4123="","-",_xlfn.XLOOKUP(D4123,'TM Information'!$A:$A,'TM Information'!$F:$F,"No Match",0,1))</f>
        <v>-</v>
      </c>
      <c r="G4123" s="42">
        <f t="shared" si="64"/>
        <v>0</v>
      </c>
    </row>
    <row r="4124" spans="1:7">
      <c r="A4124" s="6" t="s">
        <v>100</v>
      </c>
      <c r="E4124" s="6" t="str">
        <f>IF(D4124="","-",_xlfn.XLOOKUP(D4124,'TM Information'!$A:$A,'TM Information'!$D:$D,"No Match",0,1))</f>
        <v>-</v>
      </c>
      <c r="F4124" s="6" t="str">
        <f>IF(D4124="","-",_xlfn.XLOOKUP(D4124,'TM Information'!$A:$A,'TM Information'!$F:$F,"No Match",0,1))</f>
        <v>-</v>
      </c>
      <c r="G4124" s="42">
        <f t="shared" si="64"/>
        <v>0</v>
      </c>
    </row>
    <row r="4125" spans="1:7">
      <c r="A4125" s="6" t="s">
        <v>100</v>
      </c>
      <c r="E4125" s="6" t="str">
        <f>IF(D4125="","-",_xlfn.XLOOKUP(D4125,'TM Information'!$A:$A,'TM Information'!$D:$D,"No Match",0,1))</f>
        <v>-</v>
      </c>
      <c r="F4125" s="6" t="str">
        <f>IF(D4125="","-",_xlfn.XLOOKUP(D4125,'TM Information'!$A:$A,'TM Information'!$F:$F,"No Match",0,1))</f>
        <v>-</v>
      </c>
      <c r="G4125" s="42">
        <f t="shared" si="64"/>
        <v>0</v>
      </c>
    </row>
    <row r="4126" spans="1:7">
      <c r="A4126" s="6" t="s">
        <v>100</v>
      </c>
      <c r="E4126" s="6" t="str">
        <f>IF(D4126="","-",_xlfn.XLOOKUP(D4126,'TM Information'!$A:$A,'TM Information'!$D:$D,"No Match",0,1))</f>
        <v>-</v>
      </c>
      <c r="F4126" s="6" t="str">
        <f>IF(D4126="","-",_xlfn.XLOOKUP(D4126,'TM Information'!$A:$A,'TM Information'!$F:$F,"No Match",0,1))</f>
        <v>-</v>
      </c>
      <c r="G4126" s="42">
        <f t="shared" si="64"/>
        <v>0</v>
      </c>
    </row>
    <row r="4127" spans="1:7">
      <c r="A4127" s="6" t="s">
        <v>100</v>
      </c>
      <c r="E4127" s="6" t="str">
        <f>IF(D4127="","-",_xlfn.XLOOKUP(D4127,'TM Information'!$A:$A,'TM Information'!$D:$D,"No Match",0,1))</f>
        <v>-</v>
      </c>
      <c r="F4127" s="6" t="str">
        <f>IF(D4127="","-",_xlfn.XLOOKUP(D4127,'TM Information'!$A:$A,'TM Information'!$F:$F,"No Match",0,1))</f>
        <v>-</v>
      </c>
      <c r="G4127" s="42">
        <f t="shared" si="64"/>
        <v>0</v>
      </c>
    </row>
    <row r="4128" spans="1:7">
      <c r="A4128" s="6" t="s">
        <v>100</v>
      </c>
      <c r="E4128" s="6" t="str">
        <f>IF(D4128="","-",_xlfn.XLOOKUP(D4128,'TM Information'!$A:$A,'TM Information'!$D:$D,"No Match",0,1))</f>
        <v>-</v>
      </c>
      <c r="F4128" s="6" t="str">
        <f>IF(D4128="","-",_xlfn.XLOOKUP(D4128,'TM Information'!$A:$A,'TM Information'!$F:$F,"No Match",0,1))</f>
        <v>-</v>
      </c>
      <c r="G4128" s="42">
        <f t="shared" si="64"/>
        <v>0</v>
      </c>
    </row>
    <row r="4129" spans="1:7">
      <c r="A4129" s="6" t="s">
        <v>100</v>
      </c>
      <c r="E4129" s="6" t="str">
        <f>IF(D4129="","-",_xlfn.XLOOKUP(D4129,'TM Information'!$A:$A,'TM Information'!$D:$D,"No Match",0,1))</f>
        <v>-</v>
      </c>
      <c r="F4129" s="6" t="str">
        <f>IF(D4129="","-",_xlfn.XLOOKUP(D4129,'TM Information'!$A:$A,'TM Information'!$F:$F,"No Match",0,1))</f>
        <v>-</v>
      </c>
      <c r="G4129" s="42">
        <f t="shared" si="64"/>
        <v>0</v>
      </c>
    </row>
    <row r="4130" spans="1:7">
      <c r="A4130" s="6" t="s">
        <v>100</v>
      </c>
      <c r="E4130" s="6" t="str">
        <f>IF(D4130="","-",_xlfn.XLOOKUP(D4130,'TM Information'!$A:$A,'TM Information'!$D:$D,"No Match",0,1))</f>
        <v>-</v>
      </c>
      <c r="F4130" s="6" t="str">
        <f>IF(D4130="","-",_xlfn.XLOOKUP(D4130,'TM Information'!$A:$A,'TM Information'!$F:$F,"No Match",0,1))</f>
        <v>-</v>
      </c>
      <c r="G4130" s="42">
        <f t="shared" si="64"/>
        <v>0</v>
      </c>
    </row>
    <row r="4131" spans="1:7">
      <c r="A4131" s="6" t="s">
        <v>100</v>
      </c>
      <c r="E4131" s="6" t="str">
        <f>IF(D4131="","-",_xlfn.XLOOKUP(D4131,'TM Information'!$A:$A,'TM Information'!$D:$D,"No Match",0,1))</f>
        <v>-</v>
      </c>
      <c r="F4131" s="6" t="str">
        <f>IF(D4131="","-",_xlfn.XLOOKUP(D4131,'TM Information'!$A:$A,'TM Information'!$F:$F,"No Match",0,1))</f>
        <v>-</v>
      </c>
      <c r="G4131" s="42">
        <f t="shared" si="64"/>
        <v>0</v>
      </c>
    </row>
    <row r="4132" spans="1:7">
      <c r="A4132" s="6" t="s">
        <v>100</v>
      </c>
      <c r="E4132" s="6" t="str">
        <f>IF(D4132="","-",_xlfn.XLOOKUP(D4132,'TM Information'!$A:$A,'TM Information'!$D:$D,"No Match",0,1))</f>
        <v>-</v>
      </c>
      <c r="F4132" s="6" t="str">
        <f>IF(D4132="","-",_xlfn.XLOOKUP(D4132,'TM Information'!$A:$A,'TM Information'!$F:$F,"No Match",0,1))</f>
        <v>-</v>
      </c>
      <c r="G4132" s="42">
        <f t="shared" si="64"/>
        <v>0</v>
      </c>
    </row>
    <row r="4133" spans="1:7">
      <c r="A4133" s="6" t="s">
        <v>100</v>
      </c>
      <c r="E4133" s="6" t="str">
        <f>IF(D4133="","-",_xlfn.XLOOKUP(D4133,'TM Information'!$A:$A,'TM Information'!$D:$D,"No Match",0,1))</f>
        <v>-</v>
      </c>
      <c r="F4133" s="6" t="str">
        <f>IF(D4133="","-",_xlfn.XLOOKUP(D4133,'TM Information'!$A:$A,'TM Information'!$F:$F,"No Match",0,1))</f>
        <v>-</v>
      </c>
      <c r="G4133" s="42">
        <f t="shared" si="64"/>
        <v>0</v>
      </c>
    </row>
    <row r="4134" spans="1:7">
      <c r="A4134" s="6" t="s">
        <v>100</v>
      </c>
      <c r="E4134" s="6" t="str">
        <f>IF(D4134="","-",_xlfn.XLOOKUP(D4134,'TM Information'!$A:$A,'TM Information'!$D:$D,"No Match",0,1))</f>
        <v>-</v>
      </c>
      <c r="F4134" s="6" t="str">
        <f>IF(D4134="","-",_xlfn.XLOOKUP(D4134,'TM Information'!$A:$A,'TM Information'!$F:$F,"No Match",0,1))</f>
        <v>-</v>
      </c>
      <c r="G4134" s="42">
        <f t="shared" si="64"/>
        <v>0</v>
      </c>
    </row>
    <row r="4135" spans="1:7">
      <c r="A4135" s="6" t="s">
        <v>100</v>
      </c>
      <c r="E4135" s="6" t="str">
        <f>IF(D4135="","-",_xlfn.XLOOKUP(D4135,'TM Information'!$A:$A,'TM Information'!$D:$D,"No Match",0,1))</f>
        <v>-</v>
      </c>
      <c r="F4135" s="6" t="str">
        <f>IF(D4135="","-",_xlfn.XLOOKUP(D4135,'TM Information'!$A:$A,'TM Information'!$F:$F,"No Match",0,1))</f>
        <v>-</v>
      </c>
      <c r="G4135" s="42">
        <f t="shared" si="64"/>
        <v>0</v>
      </c>
    </row>
    <row r="4136" spans="1:7">
      <c r="A4136" s="6" t="s">
        <v>100</v>
      </c>
      <c r="E4136" s="6" t="str">
        <f>IF(D4136="","-",_xlfn.XLOOKUP(D4136,'TM Information'!$A:$A,'TM Information'!$D:$D,"No Match",0,1))</f>
        <v>-</v>
      </c>
      <c r="F4136" s="6" t="str">
        <f>IF(D4136="","-",_xlfn.XLOOKUP(D4136,'TM Information'!$A:$A,'TM Information'!$F:$F,"No Match",0,1))</f>
        <v>-</v>
      </c>
      <c r="G4136" s="42">
        <f t="shared" si="64"/>
        <v>0</v>
      </c>
    </row>
    <row r="4137" spans="1:7">
      <c r="A4137" s="6" t="s">
        <v>100</v>
      </c>
      <c r="E4137" s="6" t="str">
        <f>IF(D4137="","-",_xlfn.XLOOKUP(D4137,'TM Information'!$A:$A,'TM Information'!$D:$D,"No Match",0,1))</f>
        <v>-</v>
      </c>
      <c r="F4137" s="6" t="str">
        <f>IF(D4137="","-",_xlfn.XLOOKUP(D4137,'TM Information'!$A:$A,'TM Information'!$F:$F,"No Match",0,1))</f>
        <v>-</v>
      </c>
      <c r="G4137" s="42">
        <f t="shared" si="64"/>
        <v>0</v>
      </c>
    </row>
    <row r="4138" spans="1:7">
      <c r="A4138" s="6" t="s">
        <v>100</v>
      </c>
      <c r="E4138" s="6" t="str">
        <f>IF(D4138="","-",_xlfn.XLOOKUP(D4138,'TM Information'!$A:$A,'TM Information'!$D:$D,"No Match",0,1))</f>
        <v>-</v>
      </c>
      <c r="F4138" s="6" t="str">
        <f>IF(D4138="","-",_xlfn.XLOOKUP(D4138,'TM Information'!$A:$A,'TM Information'!$F:$F,"No Match",0,1))</f>
        <v>-</v>
      </c>
      <c r="G4138" s="42">
        <f t="shared" si="64"/>
        <v>0</v>
      </c>
    </row>
    <row r="4139" spans="1:7">
      <c r="A4139" s="6" t="s">
        <v>100</v>
      </c>
      <c r="E4139" s="6" t="str">
        <f>IF(D4139="","-",_xlfn.XLOOKUP(D4139,'TM Information'!$A:$A,'TM Information'!$D:$D,"No Match",0,1))</f>
        <v>-</v>
      </c>
      <c r="F4139" s="6" t="str">
        <f>IF(D4139="","-",_xlfn.XLOOKUP(D4139,'TM Information'!$A:$A,'TM Information'!$F:$F,"No Match",0,1))</f>
        <v>-</v>
      </c>
      <c r="G4139" s="42">
        <f t="shared" si="64"/>
        <v>0</v>
      </c>
    </row>
    <row r="4140" spans="1:7">
      <c r="A4140" s="6" t="s">
        <v>100</v>
      </c>
      <c r="E4140" s="6" t="str">
        <f>IF(D4140="","-",_xlfn.XLOOKUP(D4140,'TM Information'!$A:$A,'TM Information'!$D:$D,"No Match",0,1))</f>
        <v>-</v>
      </c>
      <c r="F4140" s="6" t="str">
        <f>IF(D4140="","-",_xlfn.XLOOKUP(D4140,'TM Information'!$A:$A,'TM Information'!$F:$F,"No Match",0,1))</f>
        <v>-</v>
      </c>
      <c r="G4140" s="42">
        <f t="shared" si="64"/>
        <v>0</v>
      </c>
    </row>
    <row r="4141" spans="1:7">
      <c r="A4141" s="6" t="s">
        <v>100</v>
      </c>
      <c r="E4141" s="6" t="str">
        <f>IF(D4141="","-",_xlfn.XLOOKUP(D4141,'TM Information'!$A:$A,'TM Information'!$D:$D,"No Match",0,1))</f>
        <v>-</v>
      </c>
      <c r="F4141" s="6" t="str">
        <f>IF(D4141="","-",_xlfn.XLOOKUP(D4141,'TM Information'!$A:$A,'TM Information'!$F:$F,"No Match",0,1))</f>
        <v>-</v>
      </c>
      <c r="G4141" s="42">
        <f t="shared" si="64"/>
        <v>0</v>
      </c>
    </row>
    <row r="4142" spans="1:7">
      <c r="A4142" s="6" t="s">
        <v>100</v>
      </c>
      <c r="E4142" s="6" t="str">
        <f>IF(D4142="","-",_xlfn.XLOOKUP(D4142,'TM Information'!$A:$A,'TM Information'!$D:$D,"No Match",0,1))</f>
        <v>-</v>
      </c>
      <c r="F4142" s="6" t="str">
        <f>IF(D4142="","-",_xlfn.XLOOKUP(D4142,'TM Information'!$A:$A,'TM Information'!$F:$F,"No Match",0,1))</f>
        <v>-</v>
      </c>
      <c r="G4142" s="42">
        <f t="shared" ref="G4142:G4205" si="65">COUNTIF(D:D,D4142)</f>
        <v>0</v>
      </c>
    </row>
    <row r="4143" spans="1:7">
      <c r="A4143" s="6" t="s">
        <v>100</v>
      </c>
      <c r="E4143" s="6" t="str">
        <f>IF(D4143="","-",_xlfn.XLOOKUP(D4143,'TM Information'!$A:$A,'TM Information'!$D:$D,"No Match",0,1))</f>
        <v>-</v>
      </c>
      <c r="F4143" s="6" t="str">
        <f>IF(D4143="","-",_xlfn.XLOOKUP(D4143,'TM Information'!$A:$A,'TM Information'!$F:$F,"No Match",0,1))</f>
        <v>-</v>
      </c>
      <c r="G4143" s="42">
        <f t="shared" si="65"/>
        <v>0</v>
      </c>
    </row>
    <row r="4144" spans="1:7">
      <c r="A4144" s="6" t="s">
        <v>100</v>
      </c>
      <c r="E4144" s="6" t="str">
        <f>IF(D4144="","-",_xlfn.XLOOKUP(D4144,'TM Information'!$A:$A,'TM Information'!$D:$D,"No Match",0,1))</f>
        <v>-</v>
      </c>
      <c r="F4144" s="6" t="str">
        <f>IF(D4144="","-",_xlfn.XLOOKUP(D4144,'TM Information'!$A:$A,'TM Information'!$F:$F,"No Match",0,1))</f>
        <v>-</v>
      </c>
      <c r="G4144" s="42">
        <f t="shared" si="65"/>
        <v>0</v>
      </c>
    </row>
    <row r="4145" spans="1:7">
      <c r="A4145" s="6" t="s">
        <v>100</v>
      </c>
      <c r="E4145" s="6" t="str">
        <f>IF(D4145="","-",_xlfn.XLOOKUP(D4145,'TM Information'!$A:$A,'TM Information'!$D:$D,"No Match",0,1))</f>
        <v>-</v>
      </c>
      <c r="F4145" s="6" t="str">
        <f>IF(D4145="","-",_xlfn.XLOOKUP(D4145,'TM Information'!$A:$A,'TM Information'!$F:$F,"No Match",0,1))</f>
        <v>-</v>
      </c>
      <c r="G4145" s="42">
        <f t="shared" si="65"/>
        <v>0</v>
      </c>
    </row>
    <row r="4146" spans="1:7">
      <c r="A4146" s="6" t="s">
        <v>100</v>
      </c>
      <c r="E4146" s="6" t="str">
        <f>IF(D4146="","-",_xlfn.XLOOKUP(D4146,'TM Information'!$A:$A,'TM Information'!$D:$D,"No Match",0,1))</f>
        <v>-</v>
      </c>
      <c r="F4146" s="6" t="str">
        <f>IF(D4146="","-",_xlfn.XLOOKUP(D4146,'TM Information'!$A:$A,'TM Information'!$F:$F,"No Match",0,1))</f>
        <v>-</v>
      </c>
      <c r="G4146" s="42">
        <f t="shared" si="65"/>
        <v>0</v>
      </c>
    </row>
    <row r="4147" spans="1:7">
      <c r="A4147" s="6" t="s">
        <v>100</v>
      </c>
      <c r="E4147" s="6" t="str">
        <f>IF(D4147="","-",_xlfn.XLOOKUP(D4147,'TM Information'!$A:$A,'TM Information'!$D:$D,"No Match",0,1))</f>
        <v>-</v>
      </c>
      <c r="F4147" s="6" t="str">
        <f>IF(D4147="","-",_xlfn.XLOOKUP(D4147,'TM Information'!$A:$A,'TM Information'!$F:$F,"No Match",0,1))</f>
        <v>-</v>
      </c>
      <c r="G4147" s="42">
        <f t="shared" si="65"/>
        <v>0</v>
      </c>
    </row>
    <row r="4148" spans="1:7">
      <c r="A4148" s="6" t="s">
        <v>100</v>
      </c>
      <c r="E4148" s="6" t="str">
        <f>IF(D4148="","-",_xlfn.XLOOKUP(D4148,'TM Information'!$A:$A,'TM Information'!$D:$D,"No Match",0,1))</f>
        <v>-</v>
      </c>
      <c r="F4148" s="6" t="str">
        <f>IF(D4148="","-",_xlfn.XLOOKUP(D4148,'TM Information'!$A:$A,'TM Information'!$F:$F,"No Match",0,1))</f>
        <v>-</v>
      </c>
      <c r="G4148" s="42">
        <f t="shared" si="65"/>
        <v>0</v>
      </c>
    </row>
    <row r="4149" spans="1:7">
      <c r="A4149" s="6" t="s">
        <v>100</v>
      </c>
      <c r="E4149" s="6" t="str">
        <f>IF(D4149="","-",_xlfn.XLOOKUP(D4149,'TM Information'!$A:$A,'TM Information'!$D:$D,"No Match",0,1))</f>
        <v>-</v>
      </c>
      <c r="F4149" s="6" t="str">
        <f>IF(D4149="","-",_xlfn.XLOOKUP(D4149,'TM Information'!$A:$A,'TM Information'!$F:$F,"No Match",0,1))</f>
        <v>-</v>
      </c>
      <c r="G4149" s="42">
        <f t="shared" si="65"/>
        <v>0</v>
      </c>
    </row>
    <row r="4150" spans="1:7">
      <c r="A4150" s="6" t="s">
        <v>100</v>
      </c>
      <c r="E4150" s="6" t="str">
        <f>IF(D4150="","-",_xlfn.XLOOKUP(D4150,'TM Information'!$A:$A,'TM Information'!$D:$D,"No Match",0,1))</f>
        <v>-</v>
      </c>
      <c r="F4150" s="6" t="str">
        <f>IF(D4150="","-",_xlfn.XLOOKUP(D4150,'TM Information'!$A:$A,'TM Information'!$F:$F,"No Match",0,1))</f>
        <v>-</v>
      </c>
      <c r="G4150" s="42">
        <f t="shared" si="65"/>
        <v>0</v>
      </c>
    </row>
    <row r="4151" spans="1:7">
      <c r="A4151" s="6" t="s">
        <v>100</v>
      </c>
      <c r="E4151" s="6" t="str">
        <f>IF(D4151="","-",_xlfn.XLOOKUP(D4151,'TM Information'!$A:$A,'TM Information'!$D:$D,"No Match",0,1))</f>
        <v>-</v>
      </c>
      <c r="F4151" s="6" t="str">
        <f>IF(D4151="","-",_xlfn.XLOOKUP(D4151,'TM Information'!$A:$A,'TM Information'!$F:$F,"No Match",0,1))</f>
        <v>-</v>
      </c>
      <c r="G4151" s="42">
        <f t="shared" si="65"/>
        <v>0</v>
      </c>
    </row>
    <row r="4152" spans="1:7">
      <c r="A4152" s="6" t="s">
        <v>100</v>
      </c>
      <c r="E4152" s="6" t="str">
        <f>IF(D4152="","-",_xlfn.XLOOKUP(D4152,'TM Information'!$A:$A,'TM Information'!$D:$D,"No Match",0,1))</f>
        <v>-</v>
      </c>
      <c r="F4152" s="6" t="str">
        <f>IF(D4152="","-",_xlfn.XLOOKUP(D4152,'TM Information'!$A:$A,'TM Information'!$F:$F,"No Match",0,1))</f>
        <v>-</v>
      </c>
      <c r="G4152" s="42">
        <f t="shared" si="65"/>
        <v>0</v>
      </c>
    </row>
    <row r="4153" spans="1:7">
      <c r="A4153" s="6" t="s">
        <v>100</v>
      </c>
      <c r="E4153" s="6" t="str">
        <f>IF(D4153="","-",_xlfn.XLOOKUP(D4153,'TM Information'!$A:$A,'TM Information'!$D:$D,"No Match",0,1))</f>
        <v>-</v>
      </c>
      <c r="F4153" s="6" t="str">
        <f>IF(D4153="","-",_xlfn.XLOOKUP(D4153,'TM Information'!$A:$A,'TM Information'!$F:$F,"No Match",0,1))</f>
        <v>-</v>
      </c>
      <c r="G4153" s="42">
        <f t="shared" si="65"/>
        <v>0</v>
      </c>
    </row>
    <row r="4154" spans="1:7">
      <c r="A4154" s="6" t="s">
        <v>100</v>
      </c>
      <c r="E4154" s="6" t="str">
        <f>IF(D4154="","-",_xlfn.XLOOKUP(D4154,'TM Information'!$A:$A,'TM Information'!$D:$D,"No Match",0,1))</f>
        <v>-</v>
      </c>
      <c r="F4154" s="6" t="str">
        <f>IF(D4154="","-",_xlfn.XLOOKUP(D4154,'TM Information'!$A:$A,'TM Information'!$F:$F,"No Match",0,1))</f>
        <v>-</v>
      </c>
      <c r="G4154" s="42">
        <f t="shared" si="65"/>
        <v>0</v>
      </c>
    </row>
    <row r="4155" spans="1:7">
      <c r="A4155" s="6" t="s">
        <v>100</v>
      </c>
      <c r="E4155" s="6" t="str">
        <f>IF(D4155="","-",_xlfn.XLOOKUP(D4155,'TM Information'!$A:$A,'TM Information'!$D:$D,"No Match",0,1))</f>
        <v>-</v>
      </c>
      <c r="F4155" s="6" t="str">
        <f>IF(D4155="","-",_xlfn.XLOOKUP(D4155,'TM Information'!$A:$A,'TM Information'!$F:$F,"No Match",0,1))</f>
        <v>-</v>
      </c>
      <c r="G4155" s="42">
        <f t="shared" si="65"/>
        <v>0</v>
      </c>
    </row>
    <row r="4156" spans="1:7">
      <c r="A4156" s="6" t="s">
        <v>100</v>
      </c>
      <c r="E4156" s="6" t="str">
        <f>IF(D4156="","-",_xlfn.XLOOKUP(D4156,'TM Information'!$A:$A,'TM Information'!$D:$D,"No Match",0,1))</f>
        <v>-</v>
      </c>
      <c r="F4156" s="6" t="str">
        <f>IF(D4156="","-",_xlfn.XLOOKUP(D4156,'TM Information'!$A:$A,'TM Information'!$F:$F,"No Match",0,1))</f>
        <v>-</v>
      </c>
      <c r="G4156" s="42">
        <f t="shared" si="65"/>
        <v>0</v>
      </c>
    </row>
    <row r="4157" spans="1:7">
      <c r="A4157" s="6" t="s">
        <v>100</v>
      </c>
      <c r="E4157" s="6" t="str">
        <f>IF(D4157="","-",_xlfn.XLOOKUP(D4157,'TM Information'!$A:$A,'TM Information'!$D:$D,"No Match",0,1))</f>
        <v>-</v>
      </c>
      <c r="F4157" s="6" t="str">
        <f>IF(D4157="","-",_xlfn.XLOOKUP(D4157,'TM Information'!$A:$A,'TM Information'!$F:$F,"No Match",0,1))</f>
        <v>-</v>
      </c>
      <c r="G4157" s="42">
        <f t="shared" si="65"/>
        <v>0</v>
      </c>
    </row>
    <row r="4158" spans="1:7">
      <c r="A4158" s="6" t="s">
        <v>100</v>
      </c>
      <c r="E4158" s="6" t="str">
        <f>IF(D4158="","-",_xlfn.XLOOKUP(D4158,'TM Information'!$A:$A,'TM Information'!$D:$D,"No Match",0,1))</f>
        <v>-</v>
      </c>
      <c r="F4158" s="6" t="str">
        <f>IF(D4158="","-",_xlfn.XLOOKUP(D4158,'TM Information'!$A:$A,'TM Information'!$F:$F,"No Match",0,1))</f>
        <v>-</v>
      </c>
      <c r="G4158" s="42">
        <f t="shared" si="65"/>
        <v>0</v>
      </c>
    </row>
    <row r="4159" spans="1:7">
      <c r="A4159" s="6" t="s">
        <v>100</v>
      </c>
      <c r="E4159" s="6" t="str">
        <f>IF(D4159="","-",_xlfn.XLOOKUP(D4159,'TM Information'!$A:$A,'TM Information'!$D:$D,"No Match",0,1))</f>
        <v>-</v>
      </c>
      <c r="F4159" s="6" t="str">
        <f>IF(D4159="","-",_xlfn.XLOOKUP(D4159,'TM Information'!$A:$A,'TM Information'!$F:$F,"No Match",0,1))</f>
        <v>-</v>
      </c>
      <c r="G4159" s="42">
        <f t="shared" si="65"/>
        <v>0</v>
      </c>
    </row>
    <row r="4160" spans="1:7">
      <c r="A4160" s="6" t="s">
        <v>100</v>
      </c>
      <c r="E4160" s="6" t="str">
        <f>IF(D4160="","-",_xlfn.XLOOKUP(D4160,'TM Information'!$A:$A,'TM Information'!$D:$D,"No Match",0,1))</f>
        <v>-</v>
      </c>
      <c r="F4160" s="6" t="str">
        <f>IF(D4160="","-",_xlfn.XLOOKUP(D4160,'TM Information'!$A:$A,'TM Information'!$F:$F,"No Match",0,1))</f>
        <v>-</v>
      </c>
      <c r="G4160" s="42">
        <f t="shared" si="65"/>
        <v>0</v>
      </c>
    </row>
    <row r="4161" spans="1:7">
      <c r="A4161" s="6" t="s">
        <v>100</v>
      </c>
      <c r="E4161" s="6" t="str">
        <f>IF(D4161="","-",_xlfn.XLOOKUP(D4161,'TM Information'!$A:$A,'TM Information'!$D:$D,"No Match",0,1))</f>
        <v>-</v>
      </c>
      <c r="F4161" s="6" t="str">
        <f>IF(D4161="","-",_xlfn.XLOOKUP(D4161,'TM Information'!$A:$A,'TM Information'!$F:$F,"No Match",0,1))</f>
        <v>-</v>
      </c>
      <c r="G4161" s="42">
        <f t="shared" si="65"/>
        <v>0</v>
      </c>
    </row>
    <row r="4162" spans="1:7">
      <c r="A4162" s="6" t="s">
        <v>100</v>
      </c>
      <c r="E4162" s="6" t="str">
        <f>IF(D4162="","-",_xlfn.XLOOKUP(D4162,'TM Information'!$A:$A,'TM Information'!$D:$D,"No Match",0,1))</f>
        <v>-</v>
      </c>
      <c r="F4162" s="6" t="str">
        <f>IF(D4162="","-",_xlfn.XLOOKUP(D4162,'TM Information'!$A:$A,'TM Information'!$F:$F,"No Match",0,1))</f>
        <v>-</v>
      </c>
      <c r="G4162" s="42">
        <f t="shared" si="65"/>
        <v>0</v>
      </c>
    </row>
    <row r="4163" spans="1:7">
      <c r="A4163" s="6" t="s">
        <v>100</v>
      </c>
      <c r="E4163" s="6" t="str">
        <f>IF(D4163="","-",_xlfn.XLOOKUP(D4163,'TM Information'!$A:$A,'TM Information'!$D:$D,"No Match",0,1))</f>
        <v>-</v>
      </c>
      <c r="F4163" s="6" t="str">
        <f>IF(D4163="","-",_xlfn.XLOOKUP(D4163,'TM Information'!$A:$A,'TM Information'!$F:$F,"No Match",0,1))</f>
        <v>-</v>
      </c>
      <c r="G4163" s="42">
        <f t="shared" si="65"/>
        <v>0</v>
      </c>
    </row>
    <row r="4164" spans="1:7">
      <c r="A4164" s="6" t="s">
        <v>100</v>
      </c>
      <c r="E4164" s="6" t="str">
        <f>IF(D4164="","-",_xlfn.XLOOKUP(D4164,'TM Information'!$A:$A,'TM Information'!$D:$D,"No Match",0,1))</f>
        <v>-</v>
      </c>
      <c r="F4164" s="6" t="str">
        <f>IF(D4164="","-",_xlfn.XLOOKUP(D4164,'TM Information'!$A:$A,'TM Information'!$F:$F,"No Match",0,1))</f>
        <v>-</v>
      </c>
      <c r="G4164" s="42">
        <f t="shared" si="65"/>
        <v>0</v>
      </c>
    </row>
    <row r="4165" spans="1:7">
      <c r="A4165" s="6" t="s">
        <v>100</v>
      </c>
      <c r="E4165" s="6" t="str">
        <f>IF(D4165="","-",_xlfn.XLOOKUP(D4165,'TM Information'!$A:$A,'TM Information'!$D:$D,"No Match",0,1))</f>
        <v>-</v>
      </c>
      <c r="F4165" s="6" t="str">
        <f>IF(D4165="","-",_xlfn.XLOOKUP(D4165,'TM Information'!$A:$A,'TM Information'!$F:$F,"No Match",0,1))</f>
        <v>-</v>
      </c>
      <c r="G4165" s="42">
        <f t="shared" si="65"/>
        <v>0</v>
      </c>
    </row>
    <row r="4166" spans="1:7">
      <c r="A4166" s="6" t="s">
        <v>100</v>
      </c>
      <c r="E4166" s="6" t="str">
        <f>IF(D4166="","-",_xlfn.XLOOKUP(D4166,'TM Information'!$A:$A,'TM Information'!$D:$D,"No Match",0,1))</f>
        <v>-</v>
      </c>
      <c r="F4166" s="6" t="str">
        <f>IF(D4166="","-",_xlfn.XLOOKUP(D4166,'TM Information'!$A:$A,'TM Information'!$F:$F,"No Match",0,1))</f>
        <v>-</v>
      </c>
      <c r="G4166" s="42">
        <f t="shared" si="65"/>
        <v>0</v>
      </c>
    </row>
    <row r="4167" spans="1:7">
      <c r="A4167" s="6" t="s">
        <v>100</v>
      </c>
      <c r="E4167" s="6" t="str">
        <f>IF(D4167="","-",_xlfn.XLOOKUP(D4167,'TM Information'!$A:$A,'TM Information'!$D:$D,"No Match",0,1))</f>
        <v>-</v>
      </c>
      <c r="F4167" s="6" t="str">
        <f>IF(D4167="","-",_xlfn.XLOOKUP(D4167,'TM Information'!$A:$A,'TM Information'!$F:$F,"No Match",0,1))</f>
        <v>-</v>
      </c>
      <c r="G4167" s="42">
        <f t="shared" si="65"/>
        <v>0</v>
      </c>
    </row>
    <row r="4168" spans="1:7">
      <c r="A4168" s="6" t="s">
        <v>100</v>
      </c>
      <c r="E4168" s="6" t="str">
        <f>IF(D4168="","-",_xlfn.XLOOKUP(D4168,'TM Information'!$A:$A,'TM Information'!$D:$D,"No Match",0,1))</f>
        <v>-</v>
      </c>
      <c r="F4168" s="6" t="str">
        <f>IF(D4168="","-",_xlfn.XLOOKUP(D4168,'TM Information'!$A:$A,'TM Information'!$F:$F,"No Match",0,1))</f>
        <v>-</v>
      </c>
      <c r="G4168" s="42">
        <f t="shared" si="65"/>
        <v>0</v>
      </c>
    </row>
    <row r="4169" spans="1:7">
      <c r="A4169" s="6" t="s">
        <v>100</v>
      </c>
      <c r="E4169" s="6" t="str">
        <f>IF(D4169="","-",_xlfn.XLOOKUP(D4169,'TM Information'!$A:$A,'TM Information'!$D:$D,"No Match",0,1))</f>
        <v>-</v>
      </c>
      <c r="F4169" s="6" t="str">
        <f>IF(D4169="","-",_xlfn.XLOOKUP(D4169,'TM Information'!$A:$A,'TM Information'!$F:$F,"No Match",0,1))</f>
        <v>-</v>
      </c>
      <c r="G4169" s="42">
        <f t="shared" si="65"/>
        <v>0</v>
      </c>
    </row>
    <row r="4170" spans="1:7">
      <c r="A4170" s="6" t="s">
        <v>100</v>
      </c>
      <c r="E4170" s="6" t="str">
        <f>IF(D4170="","-",_xlfn.XLOOKUP(D4170,'TM Information'!$A:$A,'TM Information'!$D:$D,"No Match",0,1))</f>
        <v>-</v>
      </c>
      <c r="F4170" s="6" t="str">
        <f>IF(D4170="","-",_xlfn.XLOOKUP(D4170,'TM Information'!$A:$A,'TM Information'!$F:$F,"No Match",0,1))</f>
        <v>-</v>
      </c>
      <c r="G4170" s="42">
        <f t="shared" si="65"/>
        <v>0</v>
      </c>
    </row>
    <row r="4171" spans="1:7">
      <c r="A4171" s="6" t="s">
        <v>100</v>
      </c>
      <c r="E4171" s="6" t="str">
        <f>IF(D4171="","-",_xlfn.XLOOKUP(D4171,'TM Information'!$A:$A,'TM Information'!$D:$D,"No Match",0,1))</f>
        <v>-</v>
      </c>
      <c r="F4171" s="6" t="str">
        <f>IF(D4171="","-",_xlfn.XLOOKUP(D4171,'TM Information'!$A:$A,'TM Information'!$F:$F,"No Match",0,1))</f>
        <v>-</v>
      </c>
      <c r="G4171" s="42">
        <f t="shared" si="65"/>
        <v>0</v>
      </c>
    </row>
    <row r="4172" spans="1:7">
      <c r="A4172" s="6" t="s">
        <v>100</v>
      </c>
      <c r="E4172" s="6" t="str">
        <f>IF(D4172="","-",_xlfn.XLOOKUP(D4172,'TM Information'!$A:$A,'TM Information'!$D:$D,"No Match",0,1))</f>
        <v>-</v>
      </c>
      <c r="F4172" s="6" t="str">
        <f>IF(D4172="","-",_xlfn.XLOOKUP(D4172,'TM Information'!$A:$A,'TM Information'!$F:$F,"No Match",0,1))</f>
        <v>-</v>
      </c>
      <c r="G4172" s="42">
        <f t="shared" si="65"/>
        <v>0</v>
      </c>
    </row>
    <row r="4173" spans="1:7">
      <c r="A4173" s="6" t="s">
        <v>100</v>
      </c>
      <c r="E4173" s="6" t="str">
        <f>IF(D4173="","-",_xlfn.XLOOKUP(D4173,'TM Information'!$A:$A,'TM Information'!$D:$D,"No Match",0,1))</f>
        <v>-</v>
      </c>
      <c r="F4173" s="6" t="str">
        <f>IF(D4173="","-",_xlfn.XLOOKUP(D4173,'TM Information'!$A:$A,'TM Information'!$F:$F,"No Match",0,1))</f>
        <v>-</v>
      </c>
      <c r="G4173" s="42">
        <f t="shared" si="65"/>
        <v>0</v>
      </c>
    </row>
    <row r="4174" spans="1:7">
      <c r="A4174" s="6" t="s">
        <v>100</v>
      </c>
      <c r="E4174" s="6" t="str">
        <f>IF(D4174="","-",_xlfn.XLOOKUP(D4174,'TM Information'!$A:$A,'TM Information'!$D:$D,"No Match",0,1))</f>
        <v>-</v>
      </c>
      <c r="F4174" s="6" t="str">
        <f>IF(D4174="","-",_xlfn.XLOOKUP(D4174,'TM Information'!$A:$A,'TM Information'!$F:$F,"No Match",0,1))</f>
        <v>-</v>
      </c>
      <c r="G4174" s="42">
        <f t="shared" si="65"/>
        <v>0</v>
      </c>
    </row>
    <row r="4175" spans="1:7">
      <c r="A4175" s="6" t="s">
        <v>100</v>
      </c>
      <c r="E4175" s="6" t="str">
        <f>IF(D4175="","-",_xlfn.XLOOKUP(D4175,'TM Information'!$A:$A,'TM Information'!$D:$D,"No Match",0,1))</f>
        <v>-</v>
      </c>
      <c r="F4175" s="6" t="str">
        <f>IF(D4175="","-",_xlfn.XLOOKUP(D4175,'TM Information'!$A:$A,'TM Information'!$F:$F,"No Match",0,1))</f>
        <v>-</v>
      </c>
      <c r="G4175" s="42">
        <f t="shared" si="65"/>
        <v>0</v>
      </c>
    </row>
    <row r="4176" spans="1:7">
      <c r="A4176" s="6" t="s">
        <v>100</v>
      </c>
      <c r="E4176" s="6" t="str">
        <f>IF(D4176="","-",_xlfn.XLOOKUP(D4176,'TM Information'!$A:$A,'TM Information'!$D:$D,"No Match",0,1))</f>
        <v>-</v>
      </c>
      <c r="F4176" s="6" t="str">
        <f>IF(D4176="","-",_xlfn.XLOOKUP(D4176,'TM Information'!$A:$A,'TM Information'!$F:$F,"No Match",0,1))</f>
        <v>-</v>
      </c>
      <c r="G4176" s="42">
        <f t="shared" si="65"/>
        <v>0</v>
      </c>
    </row>
    <row r="4177" spans="1:7">
      <c r="A4177" s="6" t="s">
        <v>100</v>
      </c>
      <c r="E4177" s="6" t="str">
        <f>IF(D4177="","-",_xlfn.XLOOKUP(D4177,'TM Information'!$A:$A,'TM Information'!$D:$D,"No Match",0,1))</f>
        <v>-</v>
      </c>
      <c r="F4177" s="6" t="str">
        <f>IF(D4177="","-",_xlfn.XLOOKUP(D4177,'TM Information'!$A:$A,'TM Information'!$F:$F,"No Match",0,1))</f>
        <v>-</v>
      </c>
      <c r="G4177" s="42">
        <f t="shared" si="65"/>
        <v>0</v>
      </c>
    </row>
    <row r="4178" spans="1:7">
      <c r="A4178" s="6" t="s">
        <v>100</v>
      </c>
      <c r="E4178" s="6" t="str">
        <f>IF(D4178="","-",_xlfn.XLOOKUP(D4178,'TM Information'!$A:$A,'TM Information'!$D:$D,"No Match",0,1))</f>
        <v>-</v>
      </c>
      <c r="F4178" s="6" t="str">
        <f>IF(D4178="","-",_xlfn.XLOOKUP(D4178,'TM Information'!$A:$A,'TM Information'!$F:$F,"No Match",0,1))</f>
        <v>-</v>
      </c>
      <c r="G4178" s="42">
        <f t="shared" si="65"/>
        <v>0</v>
      </c>
    </row>
    <row r="4179" spans="1:7">
      <c r="A4179" s="6" t="s">
        <v>100</v>
      </c>
      <c r="E4179" s="6" t="str">
        <f>IF(D4179="","-",_xlfn.XLOOKUP(D4179,'TM Information'!$A:$A,'TM Information'!$D:$D,"No Match",0,1))</f>
        <v>-</v>
      </c>
      <c r="F4179" s="6" t="str">
        <f>IF(D4179="","-",_xlfn.XLOOKUP(D4179,'TM Information'!$A:$A,'TM Information'!$F:$F,"No Match",0,1))</f>
        <v>-</v>
      </c>
      <c r="G4179" s="42">
        <f t="shared" si="65"/>
        <v>0</v>
      </c>
    </row>
    <row r="4180" spans="1:7">
      <c r="A4180" s="6" t="s">
        <v>100</v>
      </c>
      <c r="E4180" s="6" t="str">
        <f>IF(D4180="","-",_xlfn.XLOOKUP(D4180,'TM Information'!$A:$A,'TM Information'!$D:$D,"No Match",0,1))</f>
        <v>-</v>
      </c>
      <c r="F4180" s="6" t="str">
        <f>IF(D4180="","-",_xlfn.XLOOKUP(D4180,'TM Information'!$A:$A,'TM Information'!$F:$F,"No Match",0,1))</f>
        <v>-</v>
      </c>
      <c r="G4180" s="42">
        <f t="shared" si="65"/>
        <v>0</v>
      </c>
    </row>
    <row r="4181" spans="1:7">
      <c r="A4181" s="6" t="s">
        <v>100</v>
      </c>
      <c r="E4181" s="6" t="str">
        <f>IF(D4181="","-",_xlfn.XLOOKUP(D4181,'TM Information'!$A:$A,'TM Information'!$D:$D,"No Match",0,1))</f>
        <v>-</v>
      </c>
      <c r="F4181" s="6" t="str">
        <f>IF(D4181="","-",_xlfn.XLOOKUP(D4181,'TM Information'!$A:$A,'TM Information'!$F:$F,"No Match",0,1))</f>
        <v>-</v>
      </c>
      <c r="G4181" s="42">
        <f t="shared" si="65"/>
        <v>0</v>
      </c>
    </row>
    <row r="4182" spans="1:7">
      <c r="A4182" s="6" t="s">
        <v>100</v>
      </c>
      <c r="E4182" s="6" t="str">
        <f>IF(D4182="","-",_xlfn.XLOOKUP(D4182,'TM Information'!$A:$A,'TM Information'!$D:$D,"No Match",0,1))</f>
        <v>-</v>
      </c>
      <c r="F4182" s="6" t="str">
        <f>IF(D4182="","-",_xlfn.XLOOKUP(D4182,'TM Information'!$A:$A,'TM Information'!$F:$F,"No Match",0,1))</f>
        <v>-</v>
      </c>
      <c r="G4182" s="42">
        <f t="shared" si="65"/>
        <v>0</v>
      </c>
    </row>
    <row r="4183" spans="1:7">
      <c r="A4183" s="6" t="s">
        <v>100</v>
      </c>
      <c r="E4183" s="6" t="str">
        <f>IF(D4183="","-",_xlfn.XLOOKUP(D4183,'TM Information'!$A:$A,'TM Information'!$D:$D,"No Match",0,1))</f>
        <v>-</v>
      </c>
      <c r="F4183" s="6" t="str">
        <f>IF(D4183="","-",_xlfn.XLOOKUP(D4183,'TM Information'!$A:$A,'TM Information'!$F:$F,"No Match",0,1))</f>
        <v>-</v>
      </c>
      <c r="G4183" s="42">
        <f t="shared" si="65"/>
        <v>0</v>
      </c>
    </row>
    <row r="4184" spans="1:7">
      <c r="A4184" s="6" t="s">
        <v>100</v>
      </c>
      <c r="E4184" s="6" t="str">
        <f>IF(D4184="","-",_xlfn.XLOOKUP(D4184,'TM Information'!$A:$A,'TM Information'!$D:$D,"No Match",0,1))</f>
        <v>-</v>
      </c>
      <c r="F4184" s="6" t="str">
        <f>IF(D4184="","-",_xlfn.XLOOKUP(D4184,'TM Information'!$A:$A,'TM Information'!$F:$F,"No Match",0,1))</f>
        <v>-</v>
      </c>
      <c r="G4184" s="42">
        <f t="shared" si="65"/>
        <v>0</v>
      </c>
    </row>
    <row r="4185" spans="1:7">
      <c r="A4185" s="6" t="s">
        <v>100</v>
      </c>
      <c r="E4185" s="6" t="str">
        <f>IF(D4185="","-",_xlfn.XLOOKUP(D4185,'TM Information'!$A:$A,'TM Information'!$D:$D,"No Match",0,1))</f>
        <v>-</v>
      </c>
      <c r="F4185" s="6" t="str">
        <f>IF(D4185="","-",_xlfn.XLOOKUP(D4185,'TM Information'!$A:$A,'TM Information'!$F:$F,"No Match",0,1))</f>
        <v>-</v>
      </c>
      <c r="G4185" s="42">
        <f t="shared" si="65"/>
        <v>0</v>
      </c>
    </row>
    <row r="4186" spans="1:7">
      <c r="A4186" s="6" t="s">
        <v>100</v>
      </c>
      <c r="E4186" s="6" t="str">
        <f>IF(D4186="","-",_xlfn.XLOOKUP(D4186,'TM Information'!$A:$A,'TM Information'!$D:$D,"No Match",0,1))</f>
        <v>-</v>
      </c>
      <c r="F4186" s="6" t="str">
        <f>IF(D4186="","-",_xlfn.XLOOKUP(D4186,'TM Information'!$A:$A,'TM Information'!$F:$F,"No Match",0,1))</f>
        <v>-</v>
      </c>
      <c r="G4186" s="42">
        <f t="shared" si="65"/>
        <v>0</v>
      </c>
    </row>
    <row r="4187" spans="1:7">
      <c r="A4187" s="6" t="s">
        <v>100</v>
      </c>
      <c r="E4187" s="6" t="str">
        <f>IF(D4187="","-",_xlfn.XLOOKUP(D4187,'TM Information'!$A:$A,'TM Information'!$D:$D,"No Match",0,1))</f>
        <v>-</v>
      </c>
      <c r="F4187" s="6" t="str">
        <f>IF(D4187="","-",_xlfn.XLOOKUP(D4187,'TM Information'!$A:$A,'TM Information'!$F:$F,"No Match",0,1))</f>
        <v>-</v>
      </c>
      <c r="G4187" s="42">
        <f t="shared" si="65"/>
        <v>0</v>
      </c>
    </row>
    <row r="4188" spans="1:7">
      <c r="A4188" s="6" t="s">
        <v>100</v>
      </c>
      <c r="E4188" s="6" t="str">
        <f>IF(D4188="","-",_xlfn.XLOOKUP(D4188,'TM Information'!$A:$A,'TM Information'!$D:$D,"No Match",0,1))</f>
        <v>-</v>
      </c>
      <c r="F4188" s="6" t="str">
        <f>IF(D4188="","-",_xlfn.XLOOKUP(D4188,'TM Information'!$A:$A,'TM Information'!$F:$F,"No Match",0,1))</f>
        <v>-</v>
      </c>
      <c r="G4188" s="42">
        <f t="shared" si="65"/>
        <v>0</v>
      </c>
    </row>
    <row r="4189" spans="1:7">
      <c r="A4189" s="6" t="s">
        <v>100</v>
      </c>
      <c r="E4189" s="6" t="str">
        <f>IF(D4189="","-",_xlfn.XLOOKUP(D4189,'TM Information'!$A:$A,'TM Information'!$D:$D,"No Match",0,1))</f>
        <v>-</v>
      </c>
      <c r="F4189" s="6" t="str">
        <f>IF(D4189="","-",_xlfn.XLOOKUP(D4189,'TM Information'!$A:$A,'TM Information'!$F:$F,"No Match",0,1))</f>
        <v>-</v>
      </c>
      <c r="G4189" s="42">
        <f t="shared" si="65"/>
        <v>0</v>
      </c>
    </row>
    <row r="4190" spans="1:7">
      <c r="A4190" s="6" t="s">
        <v>100</v>
      </c>
      <c r="E4190" s="6" t="str">
        <f>IF(D4190="","-",_xlfn.XLOOKUP(D4190,'TM Information'!$A:$A,'TM Information'!$D:$D,"No Match",0,1))</f>
        <v>-</v>
      </c>
      <c r="F4190" s="6" t="str">
        <f>IF(D4190="","-",_xlfn.XLOOKUP(D4190,'TM Information'!$A:$A,'TM Information'!$F:$F,"No Match",0,1))</f>
        <v>-</v>
      </c>
      <c r="G4190" s="42">
        <f t="shared" si="65"/>
        <v>0</v>
      </c>
    </row>
    <row r="4191" spans="1:7">
      <c r="A4191" s="6" t="s">
        <v>100</v>
      </c>
      <c r="E4191" s="6" t="str">
        <f>IF(D4191="","-",_xlfn.XLOOKUP(D4191,'TM Information'!$A:$A,'TM Information'!$D:$D,"No Match",0,1))</f>
        <v>-</v>
      </c>
      <c r="F4191" s="6" t="str">
        <f>IF(D4191="","-",_xlfn.XLOOKUP(D4191,'TM Information'!$A:$A,'TM Information'!$F:$F,"No Match",0,1))</f>
        <v>-</v>
      </c>
      <c r="G4191" s="42">
        <f t="shared" si="65"/>
        <v>0</v>
      </c>
    </row>
    <row r="4192" spans="1:7">
      <c r="A4192" s="6" t="s">
        <v>100</v>
      </c>
      <c r="E4192" s="6" t="str">
        <f>IF(D4192="","-",_xlfn.XLOOKUP(D4192,'TM Information'!$A:$A,'TM Information'!$D:$D,"No Match",0,1))</f>
        <v>-</v>
      </c>
      <c r="F4192" s="6" t="str">
        <f>IF(D4192="","-",_xlfn.XLOOKUP(D4192,'TM Information'!$A:$A,'TM Information'!$F:$F,"No Match",0,1))</f>
        <v>-</v>
      </c>
      <c r="G4192" s="42">
        <f t="shared" si="65"/>
        <v>0</v>
      </c>
    </row>
    <row r="4193" spans="1:7">
      <c r="A4193" s="6" t="s">
        <v>100</v>
      </c>
      <c r="E4193" s="6" t="str">
        <f>IF(D4193="","-",_xlfn.XLOOKUP(D4193,'TM Information'!$A:$A,'TM Information'!$D:$D,"No Match",0,1))</f>
        <v>-</v>
      </c>
      <c r="F4193" s="6" t="str">
        <f>IF(D4193="","-",_xlfn.XLOOKUP(D4193,'TM Information'!$A:$A,'TM Information'!$F:$F,"No Match",0,1))</f>
        <v>-</v>
      </c>
      <c r="G4193" s="42">
        <f t="shared" si="65"/>
        <v>0</v>
      </c>
    </row>
    <row r="4194" spans="1:7">
      <c r="A4194" s="6" t="s">
        <v>100</v>
      </c>
      <c r="E4194" s="6" t="str">
        <f>IF(D4194="","-",_xlfn.XLOOKUP(D4194,'TM Information'!$A:$A,'TM Information'!$D:$D,"No Match",0,1))</f>
        <v>-</v>
      </c>
      <c r="F4194" s="6" t="str">
        <f>IF(D4194="","-",_xlfn.XLOOKUP(D4194,'TM Information'!$A:$A,'TM Information'!$F:$F,"No Match",0,1))</f>
        <v>-</v>
      </c>
      <c r="G4194" s="42">
        <f t="shared" si="65"/>
        <v>0</v>
      </c>
    </row>
    <row r="4195" spans="1:7">
      <c r="A4195" s="6" t="s">
        <v>100</v>
      </c>
      <c r="E4195" s="6" t="str">
        <f>IF(D4195="","-",_xlfn.XLOOKUP(D4195,'TM Information'!$A:$A,'TM Information'!$D:$D,"No Match",0,1))</f>
        <v>-</v>
      </c>
      <c r="F4195" s="6" t="str">
        <f>IF(D4195="","-",_xlfn.XLOOKUP(D4195,'TM Information'!$A:$A,'TM Information'!$F:$F,"No Match",0,1))</f>
        <v>-</v>
      </c>
      <c r="G4195" s="42">
        <f t="shared" si="65"/>
        <v>0</v>
      </c>
    </row>
    <row r="4196" spans="1:7">
      <c r="A4196" s="6" t="s">
        <v>100</v>
      </c>
      <c r="E4196" s="6" t="str">
        <f>IF(D4196="","-",_xlfn.XLOOKUP(D4196,'TM Information'!$A:$A,'TM Information'!$D:$D,"No Match",0,1))</f>
        <v>-</v>
      </c>
      <c r="F4196" s="6" t="str">
        <f>IF(D4196="","-",_xlfn.XLOOKUP(D4196,'TM Information'!$A:$A,'TM Information'!$F:$F,"No Match",0,1))</f>
        <v>-</v>
      </c>
      <c r="G4196" s="42">
        <f t="shared" si="65"/>
        <v>0</v>
      </c>
    </row>
    <row r="4197" spans="1:7">
      <c r="A4197" s="6" t="s">
        <v>100</v>
      </c>
      <c r="E4197" s="6" t="str">
        <f>IF(D4197="","-",_xlfn.XLOOKUP(D4197,'TM Information'!$A:$A,'TM Information'!$D:$D,"No Match",0,1))</f>
        <v>-</v>
      </c>
      <c r="F4197" s="6" t="str">
        <f>IF(D4197="","-",_xlfn.XLOOKUP(D4197,'TM Information'!$A:$A,'TM Information'!$F:$F,"No Match",0,1))</f>
        <v>-</v>
      </c>
      <c r="G4197" s="42">
        <f t="shared" si="65"/>
        <v>0</v>
      </c>
    </row>
    <row r="4198" spans="1:7">
      <c r="A4198" s="6" t="s">
        <v>100</v>
      </c>
      <c r="E4198" s="6" t="str">
        <f>IF(D4198="","-",_xlfn.XLOOKUP(D4198,'TM Information'!$A:$A,'TM Information'!$D:$D,"No Match",0,1))</f>
        <v>-</v>
      </c>
      <c r="F4198" s="6" t="str">
        <f>IF(D4198="","-",_xlfn.XLOOKUP(D4198,'TM Information'!$A:$A,'TM Information'!$F:$F,"No Match",0,1))</f>
        <v>-</v>
      </c>
      <c r="G4198" s="42">
        <f t="shared" si="65"/>
        <v>0</v>
      </c>
    </row>
    <row r="4199" spans="1:7">
      <c r="A4199" s="6" t="s">
        <v>100</v>
      </c>
      <c r="E4199" s="6" t="str">
        <f>IF(D4199="","-",_xlfn.XLOOKUP(D4199,'TM Information'!$A:$A,'TM Information'!$D:$D,"No Match",0,1))</f>
        <v>-</v>
      </c>
      <c r="F4199" s="6" t="str">
        <f>IF(D4199="","-",_xlfn.XLOOKUP(D4199,'TM Information'!$A:$A,'TM Information'!$F:$F,"No Match",0,1))</f>
        <v>-</v>
      </c>
      <c r="G4199" s="42">
        <f t="shared" si="65"/>
        <v>0</v>
      </c>
    </row>
    <row r="4200" spans="1:7">
      <c r="A4200" s="6" t="s">
        <v>100</v>
      </c>
      <c r="E4200" s="6" t="str">
        <f>IF(D4200="","-",_xlfn.XLOOKUP(D4200,'TM Information'!$A:$A,'TM Information'!$D:$D,"No Match",0,1))</f>
        <v>-</v>
      </c>
      <c r="F4200" s="6" t="str">
        <f>IF(D4200="","-",_xlfn.XLOOKUP(D4200,'TM Information'!$A:$A,'TM Information'!$F:$F,"No Match",0,1))</f>
        <v>-</v>
      </c>
      <c r="G4200" s="42">
        <f t="shared" si="65"/>
        <v>0</v>
      </c>
    </row>
    <row r="4201" spans="1:7">
      <c r="A4201" s="6" t="s">
        <v>100</v>
      </c>
      <c r="E4201" s="6" t="str">
        <f>IF(D4201="","-",_xlfn.XLOOKUP(D4201,'TM Information'!$A:$A,'TM Information'!$D:$D,"No Match",0,1))</f>
        <v>-</v>
      </c>
      <c r="F4201" s="6" t="str">
        <f>IF(D4201="","-",_xlfn.XLOOKUP(D4201,'TM Information'!$A:$A,'TM Information'!$F:$F,"No Match",0,1))</f>
        <v>-</v>
      </c>
      <c r="G4201" s="42">
        <f t="shared" si="65"/>
        <v>0</v>
      </c>
    </row>
    <row r="4202" spans="1:7">
      <c r="A4202" s="6" t="s">
        <v>100</v>
      </c>
      <c r="E4202" s="6" t="str">
        <f>IF(D4202="","-",_xlfn.XLOOKUP(D4202,'TM Information'!$A:$A,'TM Information'!$D:$D,"No Match",0,1))</f>
        <v>-</v>
      </c>
      <c r="F4202" s="6" t="str">
        <f>IF(D4202="","-",_xlfn.XLOOKUP(D4202,'TM Information'!$A:$A,'TM Information'!$F:$F,"No Match",0,1))</f>
        <v>-</v>
      </c>
      <c r="G4202" s="42">
        <f t="shared" si="65"/>
        <v>0</v>
      </c>
    </row>
    <row r="4203" spans="1:7">
      <c r="A4203" s="6" t="s">
        <v>100</v>
      </c>
      <c r="E4203" s="6" t="str">
        <f>IF(D4203="","-",_xlfn.XLOOKUP(D4203,'TM Information'!$A:$A,'TM Information'!$D:$D,"No Match",0,1))</f>
        <v>-</v>
      </c>
      <c r="F4203" s="6" t="str">
        <f>IF(D4203="","-",_xlfn.XLOOKUP(D4203,'TM Information'!$A:$A,'TM Information'!$F:$F,"No Match",0,1))</f>
        <v>-</v>
      </c>
      <c r="G4203" s="42">
        <f t="shared" si="65"/>
        <v>0</v>
      </c>
    </row>
    <row r="4204" spans="1:7">
      <c r="A4204" s="6" t="s">
        <v>100</v>
      </c>
      <c r="E4204" s="6" t="str">
        <f>IF(D4204="","-",_xlfn.XLOOKUP(D4204,'TM Information'!$A:$A,'TM Information'!$D:$D,"No Match",0,1))</f>
        <v>-</v>
      </c>
      <c r="F4204" s="6" t="str">
        <f>IF(D4204="","-",_xlfn.XLOOKUP(D4204,'TM Information'!$A:$A,'TM Information'!$F:$F,"No Match",0,1))</f>
        <v>-</v>
      </c>
      <c r="G4204" s="42">
        <f t="shared" si="65"/>
        <v>0</v>
      </c>
    </row>
    <row r="4205" spans="1:7">
      <c r="A4205" s="6" t="s">
        <v>100</v>
      </c>
      <c r="E4205" s="6" t="str">
        <f>IF(D4205="","-",_xlfn.XLOOKUP(D4205,'TM Information'!$A:$A,'TM Information'!$D:$D,"No Match",0,1))</f>
        <v>-</v>
      </c>
      <c r="F4205" s="6" t="str">
        <f>IF(D4205="","-",_xlfn.XLOOKUP(D4205,'TM Information'!$A:$A,'TM Information'!$F:$F,"No Match",0,1))</f>
        <v>-</v>
      </c>
      <c r="G4205" s="42">
        <f t="shared" si="65"/>
        <v>0</v>
      </c>
    </row>
    <row r="4206" spans="1:7">
      <c r="A4206" s="6" t="s">
        <v>100</v>
      </c>
      <c r="E4206" s="6" t="str">
        <f>IF(D4206="","-",_xlfn.XLOOKUP(D4206,'TM Information'!$A:$A,'TM Information'!$D:$D,"No Match",0,1))</f>
        <v>-</v>
      </c>
      <c r="F4206" s="6" t="str">
        <f>IF(D4206="","-",_xlfn.XLOOKUP(D4206,'TM Information'!$A:$A,'TM Information'!$F:$F,"No Match",0,1))</f>
        <v>-</v>
      </c>
      <c r="G4206" s="42">
        <f t="shared" ref="G4206:G4269" si="66">COUNTIF(D:D,D4206)</f>
        <v>0</v>
      </c>
    </row>
    <row r="4207" spans="1:7">
      <c r="A4207" s="6" t="s">
        <v>100</v>
      </c>
      <c r="E4207" s="6" t="str">
        <f>IF(D4207="","-",_xlfn.XLOOKUP(D4207,'TM Information'!$A:$A,'TM Information'!$D:$D,"No Match",0,1))</f>
        <v>-</v>
      </c>
      <c r="F4207" s="6" t="str">
        <f>IF(D4207="","-",_xlfn.XLOOKUP(D4207,'TM Information'!$A:$A,'TM Information'!$F:$F,"No Match",0,1))</f>
        <v>-</v>
      </c>
      <c r="G4207" s="42">
        <f t="shared" si="66"/>
        <v>0</v>
      </c>
    </row>
    <row r="4208" spans="1:7">
      <c r="A4208" s="6" t="s">
        <v>100</v>
      </c>
      <c r="E4208" s="6" t="str">
        <f>IF(D4208="","-",_xlfn.XLOOKUP(D4208,'TM Information'!$A:$A,'TM Information'!$D:$D,"No Match",0,1))</f>
        <v>-</v>
      </c>
      <c r="F4208" s="6" t="str">
        <f>IF(D4208="","-",_xlfn.XLOOKUP(D4208,'TM Information'!$A:$A,'TM Information'!$F:$F,"No Match",0,1))</f>
        <v>-</v>
      </c>
      <c r="G4208" s="42">
        <f t="shared" si="66"/>
        <v>0</v>
      </c>
    </row>
    <row r="4209" spans="1:7">
      <c r="A4209" s="6" t="s">
        <v>100</v>
      </c>
      <c r="E4209" s="6" t="str">
        <f>IF(D4209="","-",_xlfn.XLOOKUP(D4209,'TM Information'!$A:$A,'TM Information'!$D:$D,"No Match",0,1))</f>
        <v>-</v>
      </c>
      <c r="F4209" s="6" t="str">
        <f>IF(D4209="","-",_xlfn.XLOOKUP(D4209,'TM Information'!$A:$A,'TM Information'!$F:$F,"No Match",0,1))</f>
        <v>-</v>
      </c>
      <c r="G4209" s="42">
        <f t="shared" si="66"/>
        <v>0</v>
      </c>
    </row>
    <row r="4210" spans="1:7">
      <c r="A4210" s="6" t="s">
        <v>100</v>
      </c>
      <c r="E4210" s="6" t="str">
        <f>IF(D4210="","-",_xlfn.XLOOKUP(D4210,'TM Information'!$A:$A,'TM Information'!$D:$D,"No Match",0,1))</f>
        <v>-</v>
      </c>
      <c r="F4210" s="6" t="str">
        <f>IF(D4210="","-",_xlfn.XLOOKUP(D4210,'TM Information'!$A:$A,'TM Information'!$F:$F,"No Match",0,1))</f>
        <v>-</v>
      </c>
      <c r="G4210" s="42">
        <f t="shared" si="66"/>
        <v>0</v>
      </c>
    </row>
    <row r="4211" spans="1:7">
      <c r="A4211" s="6" t="s">
        <v>100</v>
      </c>
      <c r="E4211" s="6" t="str">
        <f>IF(D4211="","-",_xlfn.XLOOKUP(D4211,'TM Information'!$A:$A,'TM Information'!$D:$D,"No Match",0,1))</f>
        <v>-</v>
      </c>
      <c r="F4211" s="6" t="str">
        <f>IF(D4211="","-",_xlfn.XLOOKUP(D4211,'TM Information'!$A:$A,'TM Information'!$F:$F,"No Match",0,1))</f>
        <v>-</v>
      </c>
      <c r="G4211" s="42">
        <f t="shared" si="66"/>
        <v>0</v>
      </c>
    </row>
    <row r="4212" spans="1:7">
      <c r="A4212" s="6" t="s">
        <v>100</v>
      </c>
      <c r="E4212" s="6" t="str">
        <f>IF(D4212="","-",_xlfn.XLOOKUP(D4212,'TM Information'!$A:$A,'TM Information'!$D:$D,"No Match",0,1))</f>
        <v>-</v>
      </c>
      <c r="F4212" s="6" t="str">
        <f>IF(D4212="","-",_xlfn.XLOOKUP(D4212,'TM Information'!$A:$A,'TM Information'!$F:$F,"No Match",0,1))</f>
        <v>-</v>
      </c>
      <c r="G4212" s="42">
        <f t="shared" si="66"/>
        <v>0</v>
      </c>
    </row>
    <row r="4213" spans="1:7">
      <c r="A4213" s="6" t="s">
        <v>100</v>
      </c>
      <c r="E4213" s="6" t="str">
        <f>IF(D4213="","-",_xlfn.XLOOKUP(D4213,'TM Information'!$A:$A,'TM Information'!$D:$D,"No Match",0,1))</f>
        <v>-</v>
      </c>
      <c r="F4213" s="6" t="str">
        <f>IF(D4213="","-",_xlfn.XLOOKUP(D4213,'TM Information'!$A:$A,'TM Information'!$F:$F,"No Match",0,1))</f>
        <v>-</v>
      </c>
      <c r="G4213" s="42">
        <f t="shared" si="66"/>
        <v>0</v>
      </c>
    </row>
    <row r="4214" spans="1:7">
      <c r="A4214" s="6" t="s">
        <v>100</v>
      </c>
      <c r="E4214" s="6" t="str">
        <f>IF(D4214="","-",_xlfn.XLOOKUP(D4214,'TM Information'!$A:$A,'TM Information'!$D:$D,"No Match",0,1))</f>
        <v>-</v>
      </c>
      <c r="F4214" s="6" t="str">
        <f>IF(D4214="","-",_xlfn.XLOOKUP(D4214,'TM Information'!$A:$A,'TM Information'!$F:$F,"No Match",0,1))</f>
        <v>-</v>
      </c>
      <c r="G4214" s="42">
        <f t="shared" si="66"/>
        <v>0</v>
      </c>
    </row>
    <row r="4215" spans="1:7">
      <c r="A4215" s="6" t="s">
        <v>100</v>
      </c>
      <c r="E4215" s="6" t="str">
        <f>IF(D4215="","-",_xlfn.XLOOKUP(D4215,'TM Information'!$A:$A,'TM Information'!$D:$D,"No Match",0,1))</f>
        <v>-</v>
      </c>
      <c r="F4215" s="6" t="str">
        <f>IF(D4215="","-",_xlfn.XLOOKUP(D4215,'TM Information'!$A:$A,'TM Information'!$F:$F,"No Match",0,1))</f>
        <v>-</v>
      </c>
      <c r="G4215" s="42">
        <f t="shared" si="66"/>
        <v>0</v>
      </c>
    </row>
    <row r="4216" spans="1:7">
      <c r="A4216" s="6" t="s">
        <v>100</v>
      </c>
      <c r="E4216" s="6" t="str">
        <f>IF(D4216="","-",_xlfn.XLOOKUP(D4216,'TM Information'!$A:$A,'TM Information'!$D:$D,"No Match",0,1))</f>
        <v>-</v>
      </c>
      <c r="F4216" s="6" t="str">
        <f>IF(D4216="","-",_xlfn.XLOOKUP(D4216,'TM Information'!$A:$A,'TM Information'!$F:$F,"No Match",0,1))</f>
        <v>-</v>
      </c>
      <c r="G4216" s="42">
        <f t="shared" si="66"/>
        <v>0</v>
      </c>
    </row>
    <row r="4217" spans="1:7">
      <c r="A4217" s="6" t="s">
        <v>100</v>
      </c>
      <c r="E4217" s="6" t="str">
        <f>IF(D4217="","-",_xlfn.XLOOKUP(D4217,'TM Information'!$A:$A,'TM Information'!$D:$D,"No Match",0,1))</f>
        <v>-</v>
      </c>
      <c r="F4217" s="6" t="str">
        <f>IF(D4217="","-",_xlfn.XLOOKUP(D4217,'TM Information'!$A:$A,'TM Information'!$F:$F,"No Match",0,1))</f>
        <v>-</v>
      </c>
      <c r="G4217" s="42">
        <f t="shared" si="66"/>
        <v>0</v>
      </c>
    </row>
    <row r="4218" spans="1:7">
      <c r="A4218" s="6" t="s">
        <v>100</v>
      </c>
      <c r="E4218" s="6" t="str">
        <f>IF(D4218="","-",_xlfn.XLOOKUP(D4218,'TM Information'!$A:$A,'TM Information'!$D:$D,"No Match",0,1))</f>
        <v>-</v>
      </c>
      <c r="F4218" s="6" t="str">
        <f>IF(D4218="","-",_xlfn.XLOOKUP(D4218,'TM Information'!$A:$A,'TM Information'!$F:$F,"No Match",0,1))</f>
        <v>-</v>
      </c>
      <c r="G4218" s="42">
        <f t="shared" si="66"/>
        <v>0</v>
      </c>
    </row>
    <row r="4219" spans="1:7">
      <c r="A4219" s="6" t="s">
        <v>100</v>
      </c>
      <c r="E4219" s="6" t="str">
        <f>IF(D4219="","-",_xlfn.XLOOKUP(D4219,'TM Information'!$A:$A,'TM Information'!$D:$D,"No Match",0,1))</f>
        <v>-</v>
      </c>
      <c r="F4219" s="6" t="str">
        <f>IF(D4219="","-",_xlfn.XLOOKUP(D4219,'TM Information'!$A:$A,'TM Information'!$F:$F,"No Match",0,1))</f>
        <v>-</v>
      </c>
      <c r="G4219" s="42">
        <f t="shared" si="66"/>
        <v>0</v>
      </c>
    </row>
    <row r="4220" spans="1:7">
      <c r="A4220" s="6" t="s">
        <v>100</v>
      </c>
      <c r="E4220" s="6" t="str">
        <f>IF(D4220="","-",_xlfn.XLOOKUP(D4220,'TM Information'!$A:$A,'TM Information'!$D:$D,"No Match",0,1))</f>
        <v>-</v>
      </c>
      <c r="F4220" s="6" t="str">
        <f>IF(D4220="","-",_xlfn.XLOOKUP(D4220,'TM Information'!$A:$A,'TM Information'!$F:$F,"No Match",0,1))</f>
        <v>-</v>
      </c>
      <c r="G4220" s="42">
        <f t="shared" si="66"/>
        <v>0</v>
      </c>
    </row>
    <row r="4221" spans="1:7">
      <c r="A4221" s="6" t="s">
        <v>100</v>
      </c>
      <c r="E4221" s="6" t="str">
        <f>IF(D4221="","-",_xlfn.XLOOKUP(D4221,'TM Information'!$A:$A,'TM Information'!$D:$D,"No Match",0,1))</f>
        <v>-</v>
      </c>
      <c r="F4221" s="6" t="str">
        <f>IF(D4221="","-",_xlfn.XLOOKUP(D4221,'TM Information'!$A:$A,'TM Information'!$F:$F,"No Match",0,1))</f>
        <v>-</v>
      </c>
      <c r="G4221" s="42">
        <f t="shared" si="66"/>
        <v>0</v>
      </c>
    </row>
    <row r="4222" spans="1:7">
      <c r="A4222" s="6" t="s">
        <v>100</v>
      </c>
      <c r="E4222" s="6" t="str">
        <f>IF(D4222="","-",_xlfn.XLOOKUP(D4222,'TM Information'!$A:$A,'TM Information'!$D:$D,"No Match",0,1))</f>
        <v>-</v>
      </c>
      <c r="F4222" s="6" t="str">
        <f>IF(D4222="","-",_xlfn.XLOOKUP(D4222,'TM Information'!$A:$A,'TM Information'!$F:$F,"No Match",0,1))</f>
        <v>-</v>
      </c>
      <c r="G4222" s="42">
        <f t="shared" si="66"/>
        <v>0</v>
      </c>
    </row>
    <row r="4223" spans="1:7">
      <c r="A4223" s="6" t="s">
        <v>100</v>
      </c>
      <c r="E4223" s="6" t="str">
        <f>IF(D4223="","-",_xlfn.XLOOKUP(D4223,'TM Information'!$A:$A,'TM Information'!$D:$D,"No Match",0,1))</f>
        <v>-</v>
      </c>
      <c r="F4223" s="6" t="str">
        <f>IF(D4223="","-",_xlfn.XLOOKUP(D4223,'TM Information'!$A:$A,'TM Information'!$F:$F,"No Match",0,1))</f>
        <v>-</v>
      </c>
      <c r="G4223" s="42">
        <f t="shared" si="66"/>
        <v>0</v>
      </c>
    </row>
    <row r="4224" spans="1:7">
      <c r="A4224" s="6" t="s">
        <v>100</v>
      </c>
      <c r="E4224" s="6" t="str">
        <f>IF(D4224="","-",_xlfn.XLOOKUP(D4224,'TM Information'!$A:$A,'TM Information'!$D:$D,"No Match",0,1))</f>
        <v>-</v>
      </c>
      <c r="F4224" s="6" t="str">
        <f>IF(D4224="","-",_xlfn.XLOOKUP(D4224,'TM Information'!$A:$A,'TM Information'!$F:$F,"No Match",0,1))</f>
        <v>-</v>
      </c>
      <c r="G4224" s="42">
        <f t="shared" si="66"/>
        <v>0</v>
      </c>
    </row>
    <row r="4225" spans="1:7">
      <c r="A4225" s="6" t="s">
        <v>100</v>
      </c>
      <c r="E4225" s="6" t="str">
        <f>IF(D4225="","-",_xlfn.XLOOKUP(D4225,'TM Information'!$A:$A,'TM Information'!$D:$D,"No Match",0,1))</f>
        <v>-</v>
      </c>
      <c r="F4225" s="6" t="str">
        <f>IF(D4225="","-",_xlfn.XLOOKUP(D4225,'TM Information'!$A:$A,'TM Information'!$F:$F,"No Match",0,1))</f>
        <v>-</v>
      </c>
      <c r="G4225" s="42">
        <f t="shared" si="66"/>
        <v>0</v>
      </c>
    </row>
    <row r="4226" spans="1:7">
      <c r="A4226" s="6" t="s">
        <v>100</v>
      </c>
      <c r="E4226" s="6" t="str">
        <f>IF(D4226="","-",_xlfn.XLOOKUP(D4226,'TM Information'!$A:$A,'TM Information'!$D:$D,"No Match",0,1))</f>
        <v>-</v>
      </c>
      <c r="F4226" s="6" t="str">
        <f>IF(D4226="","-",_xlfn.XLOOKUP(D4226,'TM Information'!$A:$A,'TM Information'!$F:$F,"No Match",0,1))</f>
        <v>-</v>
      </c>
      <c r="G4226" s="42">
        <f t="shared" si="66"/>
        <v>0</v>
      </c>
    </row>
    <row r="4227" spans="1:7">
      <c r="A4227" s="6" t="s">
        <v>100</v>
      </c>
      <c r="E4227" s="6" t="str">
        <f>IF(D4227="","-",_xlfn.XLOOKUP(D4227,'TM Information'!$A:$A,'TM Information'!$D:$D,"No Match",0,1))</f>
        <v>-</v>
      </c>
      <c r="F4227" s="6" t="str">
        <f>IF(D4227="","-",_xlfn.XLOOKUP(D4227,'TM Information'!$A:$A,'TM Information'!$F:$F,"No Match",0,1))</f>
        <v>-</v>
      </c>
      <c r="G4227" s="42">
        <f t="shared" si="66"/>
        <v>0</v>
      </c>
    </row>
    <row r="4228" spans="1:7">
      <c r="A4228" s="6" t="s">
        <v>100</v>
      </c>
      <c r="E4228" s="6" t="str">
        <f>IF(D4228="","-",_xlfn.XLOOKUP(D4228,'TM Information'!$A:$A,'TM Information'!$D:$D,"No Match",0,1))</f>
        <v>-</v>
      </c>
      <c r="F4228" s="6" t="str">
        <f>IF(D4228="","-",_xlfn.XLOOKUP(D4228,'TM Information'!$A:$A,'TM Information'!$F:$F,"No Match",0,1))</f>
        <v>-</v>
      </c>
      <c r="G4228" s="42">
        <f t="shared" si="66"/>
        <v>0</v>
      </c>
    </row>
    <row r="4229" spans="1:7">
      <c r="A4229" s="6" t="s">
        <v>100</v>
      </c>
      <c r="E4229" s="6" t="str">
        <f>IF(D4229="","-",_xlfn.XLOOKUP(D4229,'TM Information'!$A:$A,'TM Information'!$D:$D,"No Match",0,1))</f>
        <v>-</v>
      </c>
      <c r="F4229" s="6" t="str">
        <f>IF(D4229="","-",_xlfn.XLOOKUP(D4229,'TM Information'!$A:$A,'TM Information'!$F:$F,"No Match",0,1))</f>
        <v>-</v>
      </c>
      <c r="G4229" s="42">
        <f t="shared" si="66"/>
        <v>0</v>
      </c>
    </row>
    <row r="4230" spans="1:7">
      <c r="A4230" s="6" t="s">
        <v>100</v>
      </c>
      <c r="E4230" s="6" t="str">
        <f>IF(D4230="","-",_xlfn.XLOOKUP(D4230,'TM Information'!$A:$A,'TM Information'!$D:$D,"No Match",0,1))</f>
        <v>-</v>
      </c>
      <c r="F4230" s="6" t="str">
        <f>IF(D4230="","-",_xlfn.XLOOKUP(D4230,'TM Information'!$A:$A,'TM Information'!$F:$F,"No Match",0,1))</f>
        <v>-</v>
      </c>
      <c r="G4230" s="42">
        <f t="shared" si="66"/>
        <v>0</v>
      </c>
    </row>
    <row r="4231" spans="1:7">
      <c r="A4231" s="6" t="s">
        <v>100</v>
      </c>
      <c r="E4231" s="6" t="str">
        <f>IF(D4231="","-",_xlfn.XLOOKUP(D4231,'TM Information'!$A:$A,'TM Information'!$D:$D,"No Match",0,1))</f>
        <v>-</v>
      </c>
      <c r="F4231" s="6" t="str">
        <f>IF(D4231="","-",_xlfn.XLOOKUP(D4231,'TM Information'!$A:$A,'TM Information'!$F:$F,"No Match",0,1))</f>
        <v>-</v>
      </c>
      <c r="G4231" s="42">
        <f t="shared" si="66"/>
        <v>0</v>
      </c>
    </row>
    <row r="4232" spans="1:7">
      <c r="A4232" s="6" t="s">
        <v>100</v>
      </c>
      <c r="E4232" s="6" t="str">
        <f>IF(D4232="","-",_xlfn.XLOOKUP(D4232,'TM Information'!$A:$A,'TM Information'!$D:$D,"No Match",0,1))</f>
        <v>-</v>
      </c>
      <c r="F4232" s="6" t="str">
        <f>IF(D4232="","-",_xlfn.XLOOKUP(D4232,'TM Information'!$A:$A,'TM Information'!$F:$F,"No Match",0,1))</f>
        <v>-</v>
      </c>
      <c r="G4232" s="42">
        <f t="shared" si="66"/>
        <v>0</v>
      </c>
    </row>
    <row r="4233" spans="1:7">
      <c r="A4233" s="6" t="s">
        <v>100</v>
      </c>
      <c r="E4233" s="6" t="str">
        <f>IF(D4233="","-",_xlfn.XLOOKUP(D4233,'TM Information'!$A:$A,'TM Information'!$D:$D,"No Match",0,1))</f>
        <v>-</v>
      </c>
      <c r="F4233" s="6" t="str">
        <f>IF(D4233="","-",_xlfn.XLOOKUP(D4233,'TM Information'!$A:$A,'TM Information'!$F:$F,"No Match",0,1))</f>
        <v>-</v>
      </c>
      <c r="G4233" s="42">
        <f t="shared" si="66"/>
        <v>0</v>
      </c>
    </row>
    <row r="4234" spans="1:7">
      <c r="A4234" s="6" t="s">
        <v>100</v>
      </c>
      <c r="E4234" s="6" t="str">
        <f>IF(D4234="","-",_xlfn.XLOOKUP(D4234,'TM Information'!$A:$A,'TM Information'!$D:$D,"No Match",0,1))</f>
        <v>-</v>
      </c>
      <c r="F4234" s="6" t="str">
        <f>IF(D4234="","-",_xlfn.XLOOKUP(D4234,'TM Information'!$A:$A,'TM Information'!$F:$F,"No Match",0,1))</f>
        <v>-</v>
      </c>
      <c r="G4234" s="42">
        <f t="shared" si="66"/>
        <v>0</v>
      </c>
    </row>
    <row r="4235" spans="1:7">
      <c r="A4235" s="6" t="s">
        <v>100</v>
      </c>
      <c r="E4235" s="6" t="str">
        <f>IF(D4235="","-",_xlfn.XLOOKUP(D4235,'TM Information'!$A:$A,'TM Information'!$D:$D,"No Match",0,1))</f>
        <v>-</v>
      </c>
      <c r="F4235" s="6" t="str">
        <f>IF(D4235="","-",_xlfn.XLOOKUP(D4235,'TM Information'!$A:$A,'TM Information'!$F:$F,"No Match",0,1))</f>
        <v>-</v>
      </c>
      <c r="G4235" s="42">
        <f t="shared" si="66"/>
        <v>0</v>
      </c>
    </row>
    <row r="4236" spans="1:7">
      <c r="A4236" s="6" t="s">
        <v>100</v>
      </c>
      <c r="E4236" s="6" t="str">
        <f>IF(D4236="","-",_xlfn.XLOOKUP(D4236,'TM Information'!$A:$A,'TM Information'!$D:$D,"No Match",0,1))</f>
        <v>-</v>
      </c>
      <c r="F4236" s="6" t="str">
        <f>IF(D4236="","-",_xlfn.XLOOKUP(D4236,'TM Information'!$A:$A,'TM Information'!$F:$F,"No Match",0,1))</f>
        <v>-</v>
      </c>
      <c r="G4236" s="42">
        <f t="shared" si="66"/>
        <v>0</v>
      </c>
    </row>
    <row r="4237" spans="1:7">
      <c r="A4237" s="6" t="s">
        <v>100</v>
      </c>
      <c r="E4237" s="6" t="str">
        <f>IF(D4237="","-",_xlfn.XLOOKUP(D4237,'TM Information'!$A:$A,'TM Information'!$D:$D,"No Match",0,1))</f>
        <v>-</v>
      </c>
      <c r="F4237" s="6" t="str">
        <f>IF(D4237="","-",_xlfn.XLOOKUP(D4237,'TM Information'!$A:$A,'TM Information'!$F:$F,"No Match",0,1))</f>
        <v>-</v>
      </c>
      <c r="G4237" s="42">
        <f t="shared" si="66"/>
        <v>0</v>
      </c>
    </row>
    <row r="4238" spans="1:7">
      <c r="A4238" s="6" t="s">
        <v>100</v>
      </c>
      <c r="E4238" s="6" t="str">
        <f>IF(D4238="","-",_xlfn.XLOOKUP(D4238,'TM Information'!$A:$A,'TM Information'!$D:$D,"No Match",0,1))</f>
        <v>-</v>
      </c>
      <c r="F4238" s="6" t="str">
        <f>IF(D4238="","-",_xlfn.XLOOKUP(D4238,'TM Information'!$A:$A,'TM Information'!$F:$F,"No Match",0,1))</f>
        <v>-</v>
      </c>
      <c r="G4238" s="42">
        <f t="shared" si="66"/>
        <v>0</v>
      </c>
    </row>
    <row r="4239" spans="1:7">
      <c r="A4239" s="6" t="s">
        <v>100</v>
      </c>
      <c r="E4239" s="6" t="str">
        <f>IF(D4239="","-",_xlfn.XLOOKUP(D4239,'TM Information'!$A:$A,'TM Information'!$D:$D,"No Match",0,1))</f>
        <v>-</v>
      </c>
      <c r="F4239" s="6" t="str">
        <f>IF(D4239="","-",_xlfn.XLOOKUP(D4239,'TM Information'!$A:$A,'TM Information'!$F:$F,"No Match",0,1))</f>
        <v>-</v>
      </c>
      <c r="G4239" s="42">
        <f t="shared" si="66"/>
        <v>0</v>
      </c>
    </row>
    <row r="4240" spans="1:7">
      <c r="A4240" s="6" t="s">
        <v>100</v>
      </c>
      <c r="E4240" s="6" t="str">
        <f>IF(D4240="","-",_xlfn.XLOOKUP(D4240,'TM Information'!$A:$A,'TM Information'!$D:$D,"No Match",0,1))</f>
        <v>-</v>
      </c>
      <c r="F4240" s="6" t="str">
        <f>IF(D4240="","-",_xlfn.XLOOKUP(D4240,'TM Information'!$A:$A,'TM Information'!$F:$F,"No Match",0,1))</f>
        <v>-</v>
      </c>
      <c r="G4240" s="42">
        <f t="shared" si="66"/>
        <v>0</v>
      </c>
    </row>
    <row r="4241" spans="1:7">
      <c r="A4241" s="6" t="s">
        <v>100</v>
      </c>
      <c r="E4241" s="6" t="str">
        <f>IF(D4241="","-",_xlfn.XLOOKUP(D4241,'TM Information'!$A:$A,'TM Information'!$D:$D,"No Match",0,1))</f>
        <v>-</v>
      </c>
      <c r="F4241" s="6" t="str">
        <f>IF(D4241="","-",_xlfn.XLOOKUP(D4241,'TM Information'!$A:$A,'TM Information'!$F:$F,"No Match",0,1))</f>
        <v>-</v>
      </c>
      <c r="G4241" s="42">
        <f t="shared" si="66"/>
        <v>0</v>
      </c>
    </row>
    <row r="4242" spans="1:7">
      <c r="A4242" s="6" t="s">
        <v>100</v>
      </c>
      <c r="E4242" s="6" t="str">
        <f>IF(D4242="","-",_xlfn.XLOOKUP(D4242,'TM Information'!$A:$A,'TM Information'!$D:$D,"No Match",0,1))</f>
        <v>-</v>
      </c>
      <c r="F4242" s="6" t="str">
        <f>IF(D4242="","-",_xlfn.XLOOKUP(D4242,'TM Information'!$A:$A,'TM Information'!$F:$F,"No Match",0,1))</f>
        <v>-</v>
      </c>
      <c r="G4242" s="42">
        <f t="shared" si="66"/>
        <v>0</v>
      </c>
    </row>
    <row r="4243" spans="1:7">
      <c r="A4243" s="6" t="s">
        <v>100</v>
      </c>
      <c r="E4243" s="6" t="str">
        <f>IF(D4243="","-",_xlfn.XLOOKUP(D4243,'TM Information'!$A:$A,'TM Information'!$D:$D,"No Match",0,1))</f>
        <v>-</v>
      </c>
      <c r="F4243" s="6" t="str">
        <f>IF(D4243="","-",_xlfn.XLOOKUP(D4243,'TM Information'!$A:$A,'TM Information'!$F:$F,"No Match",0,1))</f>
        <v>-</v>
      </c>
      <c r="G4243" s="42">
        <f t="shared" si="66"/>
        <v>0</v>
      </c>
    </row>
    <row r="4244" spans="1:7">
      <c r="A4244" s="6" t="s">
        <v>100</v>
      </c>
      <c r="E4244" s="6" t="str">
        <f>IF(D4244="","-",_xlfn.XLOOKUP(D4244,'TM Information'!$A:$A,'TM Information'!$D:$D,"No Match",0,1))</f>
        <v>-</v>
      </c>
      <c r="F4244" s="6" t="str">
        <f>IF(D4244="","-",_xlfn.XLOOKUP(D4244,'TM Information'!$A:$A,'TM Information'!$F:$F,"No Match",0,1))</f>
        <v>-</v>
      </c>
      <c r="G4244" s="42">
        <f t="shared" si="66"/>
        <v>0</v>
      </c>
    </row>
    <row r="4245" spans="1:7">
      <c r="A4245" s="6" t="s">
        <v>100</v>
      </c>
      <c r="E4245" s="6" t="str">
        <f>IF(D4245="","-",_xlfn.XLOOKUP(D4245,'TM Information'!$A:$A,'TM Information'!$D:$D,"No Match",0,1))</f>
        <v>-</v>
      </c>
      <c r="F4245" s="6" t="str">
        <f>IF(D4245="","-",_xlfn.XLOOKUP(D4245,'TM Information'!$A:$A,'TM Information'!$F:$F,"No Match",0,1))</f>
        <v>-</v>
      </c>
      <c r="G4245" s="42">
        <f t="shared" si="66"/>
        <v>0</v>
      </c>
    </row>
    <row r="4246" spans="1:7">
      <c r="A4246" s="6" t="s">
        <v>100</v>
      </c>
      <c r="E4246" s="6" t="str">
        <f>IF(D4246="","-",_xlfn.XLOOKUP(D4246,'TM Information'!$A:$A,'TM Information'!$D:$D,"No Match",0,1))</f>
        <v>-</v>
      </c>
      <c r="F4246" s="6" t="str">
        <f>IF(D4246="","-",_xlfn.XLOOKUP(D4246,'TM Information'!$A:$A,'TM Information'!$F:$F,"No Match",0,1))</f>
        <v>-</v>
      </c>
      <c r="G4246" s="42">
        <f t="shared" si="66"/>
        <v>0</v>
      </c>
    </row>
    <row r="4247" spans="1:7">
      <c r="A4247" s="6" t="s">
        <v>100</v>
      </c>
      <c r="E4247" s="6" t="str">
        <f>IF(D4247="","-",_xlfn.XLOOKUP(D4247,'TM Information'!$A:$A,'TM Information'!$D:$D,"No Match",0,1))</f>
        <v>-</v>
      </c>
      <c r="F4247" s="6" t="str">
        <f>IF(D4247="","-",_xlfn.XLOOKUP(D4247,'TM Information'!$A:$A,'TM Information'!$F:$F,"No Match",0,1))</f>
        <v>-</v>
      </c>
      <c r="G4247" s="42">
        <f t="shared" si="66"/>
        <v>0</v>
      </c>
    </row>
    <row r="4248" spans="1:7">
      <c r="A4248" s="6" t="s">
        <v>100</v>
      </c>
      <c r="E4248" s="6" t="str">
        <f>IF(D4248="","-",_xlfn.XLOOKUP(D4248,'TM Information'!$A:$A,'TM Information'!$D:$D,"No Match",0,1))</f>
        <v>-</v>
      </c>
      <c r="F4248" s="6" t="str">
        <f>IF(D4248="","-",_xlfn.XLOOKUP(D4248,'TM Information'!$A:$A,'TM Information'!$F:$F,"No Match",0,1))</f>
        <v>-</v>
      </c>
      <c r="G4248" s="42">
        <f t="shared" si="66"/>
        <v>0</v>
      </c>
    </row>
    <row r="4249" spans="1:7">
      <c r="A4249" s="6" t="s">
        <v>100</v>
      </c>
      <c r="E4249" s="6" t="str">
        <f>IF(D4249="","-",_xlfn.XLOOKUP(D4249,'TM Information'!$A:$A,'TM Information'!$D:$D,"No Match",0,1))</f>
        <v>-</v>
      </c>
      <c r="F4249" s="6" t="str">
        <f>IF(D4249="","-",_xlfn.XLOOKUP(D4249,'TM Information'!$A:$A,'TM Information'!$F:$F,"No Match",0,1))</f>
        <v>-</v>
      </c>
      <c r="G4249" s="42">
        <f t="shared" si="66"/>
        <v>0</v>
      </c>
    </row>
    <row r="4250" spans="1:7">
      <c r="A4250" s="6" t="s">
        <v>100</v>
      </c>
      <c r="E4250" s="6" t="str">
        <f>IF(D4250="","-",_xlfn.XLOOKUP(D4250,'TM Information'!$A:$A,'TM Information'!$D:$D,"No Match",0,1))</f>
        <v>-</v>
      </c>
      <c r="F4250" s="6" t="str">
        <f>IF(D4250="","-",_xlfn.XLOOKUP(D4250,'TM Information'!$A:$A,'TM Information'!$F:$F,"No Match",0,1))</f>
        <v>-</v>
      </c>
      <c r="G4250" s="42">
        <f t="shared" si="66"/>
        <v>0</v>
      </c>
    </row>
    <row r="4251" spans="1:7">
      <c r="A4251" s="6" t="s">
        <v>100</v>
      </c>
      <c r="E4251" s="6" t="str">
        <f>IF(D4251="","-",_xlfn.XLOOKUP(D4251,'TM Information'!$A:$A,'TM Information'!$D:$D,"No Match",0,1))</f>
        <v>-</v>
      </c>
      <c r="F4251" s="6" t="str">
        <f>IF(D4251="","-",_xlfn.XLOOKUP(D4251,'TM Information'!$A:$A,'TM Information'!$F:$F,"No Match",0,1))</f>
        <v>-</v>
      </c>
      <c r="G4251" s="42">
        <f t="shared" si="66"/>
        <v>0</v>
      </c>
    </row>
    <row r="4252" spans="1:7">
      <c r="A4252" s="6" t="s">
        <v>100</v>
      </c>
      <c r="E4252" s="6" t="str">
        <f>IF(D4252="","-",_xlfn.XLOOKUP(D4252,'TM Information'!$A:$A,'TM Information'!$D:$D,"No Match",0,1))</f>
        <v>-</v>
      </c>
      <c r="F4252" s="6" t="str">
        <f>IF(D4252="","-",_xlfn.XLOOKUP(D4252,'TM Information'!$A:$A,'TM Information'!$F:$F,"No Match",0,1))</f>
        <v>-</v>
      </c>
      <c r="G4252" s="42">
        <f t="shared" si="66"/>
        <v>0</v>
      </c>
    </row>
    <row r="4253" spans="1:7">
      <c r="A4253" s="6" t="s">
        <v>100</v>
      </c>
      <c r="E4253" s="6" t="str">
        <f>IF(D4253="","-",_xlfn.XLOOKUP(D4253,'TM Information'!$A:$A,'TM Information'!$D:$D,"No Match",0,1))</f>
        <v>-</v>
      </c>
      <c r="F4253" s="6" t="str">
        <f>IF(D4253="","-",_xlfn.XLOOKUP(D4253,'TM Information'!$A:$A,'TM Information'!$F:$F,"No Match",0,1))</f>
        <v>-</v>
      </c>
      <c r="G4253" s="42">
        <f t="shared" si="66"/>
        <v>0</v>
      </c>
    </row>
    <row r="4254" spans="1:7">
      <c r="A4254" s="6" t="s">
        <v>100</v>
      </c>
      <c r="E4254" s="6" t="str">
        <f>IF(D4254="","-",_xlfn.XLOOKUP(D4254,'TM Information'!$A:$A,'TM Information'!$D:$D,"No Match",0,1))</f>
        <v>-</v>
      </c>
      <c r="F4254" s="6" t="str">
        <f>IF(D4254="","-",_xlfn.XLOOKUP(D4254,'TM Information'!$A:$A,'TM Information'!$F:$F,"No Match",0,1))</f>
        <v>-</v>
      </c>
      <c r="G4254" s="42">
        <f t="shared" si="66"/>
        <v>0</v>
      </c>
    </row>
    <row r="4255" spans="1:7">
      <c r="A4255" s="6" t="s">
        <v>100</v>
      </c>
      <c r="E4255" s="6" t="str">
        <f>IF(D4255="","-",_xlfn.XLOOKUP(D4255,'TM Information'!$A:$A,'TM Information'!$D:$D,"No Match",0,1))</f>
        <v>-</v>
      </c>
      <c r="F4255" s="6" t="str">
        <f>IF(D4255="","-",_xlfn.XLOOKUP(D4255,'TM Information'!$A:$A,'TM Information'!$F:$F,"No Match",0,1))</f>
        <v>-</v>
      </c>
      <c r="G4255" s="42">
        <f t="shared" si="66"/>
        <v>0</v>
      </c>
    </row>
    <row r="4256" spans="1:7">
      <c r="A4256" s="6" t="s">
        <v>100</v>
      </c>
      <c r="E4256" s="6" t="str">
        <f>IF(D4256="","-",_xlfn.XLOOKUP(D4256,'TM Information'!$A:$A,'TM Information'!$D:$D,"No Match",0,1))</f>
        <v>-</v>
      </c>
      <c r="F4256" s="6" t="str">
        <f>IF(D4256="","-",_xlfn.XLOOKUP(D4256,'TM Information'!$A:$A,'TM Information'!$F:$F,"No Match",0,1))</f>
        <v>-</v>
      </c>
      <c r="G4256" s="42">
        <f t="shared" si="66"/>
        <v>0</v>
      </c>
    </row>
    <row r="4257" spans="1:7">
      <c r="A4257" s="6" t="s">
        <v>100</v>
      </c>
      <c r="E4257" s="6" t="str">
        <f>IF(D4257="","-",_xlfn.XLOOKUP(D4257,'TM Information'!$A:$A,'TM Information'!$D:$D,"No Match",0,1))</f>
        <v>-</v>
      </c>
      <c r="F4257" s="6" t="str">
        <f>IF(D4257="","-",_xlfn.XLOOKUP(D4257,'TM Information'!$A:$A,'TM Information'!$F:$F,"No Match",0,1))</f>
        <v>-</v>
      </c>
      <c r="G4257" s="42">
        <f t="shared" si="66"/>
        <v>0</v>
      </c>
    </row>
    <row r="4258" spans="1:7">
      <c r="A4258" s="6" t="s">
        <v>100</v>
      </c>
      <c r="E4258" s="6" t="str">
        <f>IF(D4258="","-",_xlfn.XLOOKUP(D4258,'TM Information'!$A:$A,'TM Information'!$D:$D,"No Match",0,1))</f>
        <v>-</v>
      </c>
      <c r="F4258" s="6" t="str">
        <f>IF(D4258="","-",_xlfn.XLOOKUP(D4258,'TM Information'!$A:$A,'TM Information'!$F:$F,"No Match",0,1))</f>
        <v>-</v>
      </c>
      <c r="G4258" s="42">
        <f t="shared" si="66"/>
        <v>0</v>
      </c>
    </row>
    <row r="4259" spans="1:7">
      <c r="A4259" s="6" t="s">
        <v>100</v>
      </c>
      <c r="E4259" s="6" t="str">
        <f>IF(D4259="","-",_xlfn.XLOOKUP(D4259,'TM Information'!$A:$A,'TM Information'!$D:$D,"No Match",0,1))</f>
        <v>-</v>
      </c>
      <c r="F4259" s="6" t="str">
        <f>IF(D4259="","-",_xlfn.XLOOKUP(D4259,'TM Information'!$A:$A,'TM Information'!$F:$F,"No Match",0,1))</f>
        <v>-</v>
      </c>
      <c r="G4259" s="42">
        <f t="shared" si="66"/>
        <v>0</v>
      </c>
    </row>
    <row r="4260" spans="1:7">
      <c r="A4260" s="6" t="s">
        <v>100</v>
      </c>
      <c r="E4260" s="6" t="str">
        <f>IF(D4260="","-",_xlfn.XLOOKUP(D4260,'TM Information'!$A:$A,'TM Information'!$D:$D,"No Match",0,1))</f>
        <v>-</v>
      </c>
      <c r="F4260" s="6" t="str">
        <f>IF(D4260="","-",_xlfn.XLOOKUP(D4260,'TM Information'!$A:$A,'TM Information'!$F:$F,"No Match",0,1))</f>
        <v>-</v>
      </c>
      <c r="G4260" s="42">
        <f t="shared" si="66"/>
        <v>0</v>
      </c>
    </row>
    <row r="4261" spans="1:7">
      <c r="A4261" s="6" t="s">
        <v>100</v>
      </c>
      <c r="E4261" s="6" t="str">
        <f>IF(D4261="","-",_xlfn.XLOOKUP(D4261,'TM Information'!$A:$A,'TM Information'!$D:$D,"No Match",0,1))</f>
        <v>-</v>
      </c>
      <c r="F4261" s="6" t="str">
        <f>IF(D4261="","-",_xlfn.XLOOKUP(D4261,'TM Information'!$A:$A,'TM Information'!$F:$F,"No Match",0,1))</f>
        <v>-</v>
      </c>
      <c r="G4261" s="42">
        <f t="shared" si="66"/>
        <v>0</v>
      </c>
    </row>
    <row r="4262" spans="1:7">
      <c r="A4262" s="6" t="s">
        <v>100</v>
      </c>
      <c r="E4262" s="6" t="str">
        <f>IF(D4262="","-",_xlfn.XLOOKUP(D4262,'TM Information'!$A:$A,'TM Information'!$D:$D,"No Match",0,1))</f>
        <v>-</v>
      </c>
      <c r="F4262" s="6" t="str">
        <f>IF(D4262="","-",_xlfn.XLOOKUP(D4262,'TM Information'!$A:$A,'TM Information'!$F:$F,"No Match",0,1))</f>
        <v>-</v>
      </c>
      <c r="G4262" s="42">
        <f t="shared" si="66"/>
        <v>0</v>
      </c>
    </row>
    <row r="4263" spans="1:7">
      <c r="A4263" s="6" t="s">
        <v>100</v>
      </c>
      <c r="E4263" s="6" t="str">
        <f>IF(D4263="","-",_xlfn.XLOOKUP(D4263,'TM Information'!$A:$A,'TM Information'!$D:$D,"No Match",0,1))</f>
        <v>-</v>
      </c>
      <c r="F4263" s="6" t="str">
        <f>IF(D4263="","-",_xlfn.XLOOKUP(D4263,'TM Information'!$A:$A,'TM Information'!$F:$F,"No Match",0,1))</f>
        <v>-</v>
      </c>
      <c r="G4263" s="42">
        <f t="shared" si="66"/>
        <v>0</v>
      </c>
    </row>
    <row r="4264" spans="1:7">
      <c r="A4264" s="6" t="s">
        <v>100</v>
      </c>
      <c r="E4264" s="6" t="str">
        <f>IF(D4264="","-",_xlfn.XLOOKUP(D4264,'TM Information'!$A:$A,'TM Information'!$D:$D,"No Match",0,1))</f>
        <v>-</v>
      </c>
      <c r="F4264" s="6" t="str">
        <f>IF(D4264="","-",_xlfn.XLOOKUP(D4264,'TM Information'!$A:$A,'TM Information'!$F:$F,"No Match",0,1))</f>
        <v>-</v>
      </c>
      <c r="G4264" s="42">
        <f t="shared" si="66"/>
        <v>0</v>
      </c>
    </row>
    <row r="4265" spans="1:7">
      <c r="A4265" s="6" t="s">
        <v>100</v>
      </c>
      <c r="E4265" s="6" t="str">
        <f>IF(D4265="","-",_xlfn.XLOOKUP(D4265,'TM Information'!$A:$A,'TM Information'!$D:$D,"No Match",0,1))</f>
        <v>-</v>
      </c>
      <c r="F4265" s="6" t="str">
        <f>IF(D4265="","-",_xlfn.XLOOKUP(D4265,'TM Information'!$A:$A,'TM Information'!$F:$F,"No Match",0,1))</f>
        <v>-</v>
      </c>
      <c r="G4265" s="42">
        <f t="shared" si="66"/>
        <v>0</v>
      </c>
    </row>
    <row r="4266" spans="1:7">
      <c r="A4266" s="6" t="s">
        <v>100</v>
      </c>
      <c r="E4266" s="6" t="str">
        <f>IF(D4266="","-",_xlfn.XLOOKUP(D4266,'TM Information'!$A:$A,'TM Information'!$D:$D,"No Match",0,1))</f>
        <v>-</v>
      </c>
      <c r="F4266" s="6" t="str">
        <f>IF(D4266="","-",_xlfn.XLOOKUP(D4266,'TM Information'!$A:$A,'TM Information'!$F:$F,"No Match",0,1))</f>
        <v>-</v>
      </c>
      <c r="G4266" s="42">
        <f t="shared" si="66"/>
        <v>0</v>
      </c>
    </row>
    <row r="4267" spans="1:7">
      <c r="A4267" s="6" t="s">
        <v>100</v>
      </c>
      <c r="E4267" s="6" t="str">
        <f>IF(D4267="","-",_xlfn.XLOOKUP(D4267,'TM Information'!$A:$A,'TM Information'!$D:$D,"No Match",0,1))</f>
        <v>-</v>
      </c>
      <c r="F4267" s="6" t="str">
        <f>IF(D4267="","-",_xlfn.XLOOKUP(D4267,'TM Information'!$A:$A,'TM Information'!$F:$F,"No Match",0,1))</f>
        <v>-</v>
      </c>
      <c r="G4267" s="42">
        <f t="shared" si="66"/>
        <v>0</v>
      </c>
    </row>
    <row r="4268" spans="1:7">
      <c r="A4268" s="6" t="s">
        <v>100</v>
      </c>
      <c r="E4268" s="6" t="str">
        <f>IF(D4268="","-",_xlfn.XLOOKUP(D4268,'TM Information'!$A:$A,'TM Information'!$D:$D,"No Match",0,1))</f>
        <v>-</v>
      </c>
      <c r="F4268" s="6" t="str">
        <f>IF(D4268="","-",_xlfn.XLOOKUP(D4268,'TM Information'!$A:$A,'TM Information'!$F:$F,"No Match",0,1))</f>
        <v>-</v>
      </c>
      <c r="G4268" s="42">
        <f t="shared" si="66"/>
        <v>0</v>
      </c>
    </row>
    <row r="4269" spans="1:7">
      <c r="A4269" s="6" t="s">
        <v>100</v>
      </c>
      <c r="E4269" s="6" t="str">
        <f>IF(D4269="","-",_xlfn.XLOOKUP(D4269,'TM Information'!$A:$A,'TM Information'!$D:$D,"No Match",0,1))</f>
        <v>-</v>
      </c>
      <c r="F4269" s="6" t="str">
        <f>IF(D4269="","-",_xlfn.XLOOKUP(D4269,'TM Information'!$A:$A,'TM Information'!$F:$F,"No Match",0,1))</f>
        <v>-</v>
      </c>
      <c r="G4269" s="42">
        <f t="shared" si="66"/>
        <v>0</v>
      </c>
    </row>
    <row r="4270" spans="1:7">
      <c r="A4270" s="6" t="s">
        <v>100</v>
      </c>
      <c r="E4270" s="6" t="str">
        <f>IF(D4270="","-",_xlfn.XLOOKUP(D4270,'TM Information'!$A:$A,'TM Information'!$D:$D,"No Match",0,1))</f>
        <v>-</v>
      </c>
      <c r="F4270" s="6" t="str">
        <f>IF(D4270="","-",_xlfn.XLOOKUP(D4270,'TM Information'!$A:$A,'TM Information'!$F:$F,"No Match",0,1))</f>
        <v>-</v>
      </c>
      <c r="G4270" s="42">
        <f t="shared" ref="G4270:G4333" si="67">COUNTIF(D:D,D4270)</f>
        <v>0</v>
      </c>
    </row>
    <row r="4271" spans="1:7">
      <c r="A4271" s="6" t="s">
        <v>100</v>
      </c>
      <c r="E4271" s="6" t="str">
        <f>IF(D4271="","-",_xlfn.XLOOKUP(D4271,'TM Information'!$A:$A,'TM Information'!$D:$D,"No Match",0,1))</f>
        <v>-</v>
      </c>
      <c r="F4271" s="6" t="str">
        <f>IF(D4271="","-",_xlfn.XLOOKUP(D4271,'TM Information'!$A:$A,'TM Information'!$F:$F,"No Match",0,1))</f>
        <v>-</v>
      </c>
      <c r="G4271" s="42">
        <f t="shared" si="67"/>
        <v>0</v>
      </c>
    </row>
    <row r="4272" spans="1:7">
      <c r="A4272" s="6" t="s">
        <v>100</v>
      </c>
      <c r="E4272" s="6" t="str">
        <f>IF(D4272="","-",_xlfn.XLOOKUP(D4272,'TM Information'!$A:$A,'TM Information'!$D:$D,"No Match",0,1))</f>
        <v>-</v>
      </c>
      <c r="F4272" s="6" t="str">
        <f>IF(D4272="","-",_xlfn.XLOOKUP(D4272,'TM Information'!$A:$A,'TM Information'!$F:$F,"No Match",0,1))</f>
        <v>-</v>
      </c>
      <c r="G4272" s="42">
        <f t="shared" si="67"/>
        <v>0</v>
      </c>
    </row>
    <row r="4273" spans="1:7">
      <c r="A4273" s="6" t="s">
        <v>100</v>
      </c>
      <c r="E4273" s="6" t="str">
        <f>IF(D4273="","-",_xlfn.XLOOKUP(D4273,'TM Information'!$A:$A,'TM Information'!$D:$D,"No Match",0,1))</f>
        <v>-</v>
      </c>
      <c r="F4273" s="6" t="str">
        <f>IF(D4273="","-",_xlfn.XLOOKUP(D4273,'TM Information'!$A:$A,'TM Information'!$F:$F,"No Match",0,1))</f>
        <v>-</v>
      </c>
      <c r="G4273" s="42">
        <f t="shared" si="67"/>
        <v>0</v>
      </c>
    </row>
    <row r="4274" spans="1:7">
      <c r="A4274" s="6" t="s">
        <v>100</v>
      </c>
      <c r="E4274" s="6" t="str">
        <f>IF(D4274="","-",_xlfn.XLOOKUP(D4274,'TM Information'!$A:$A,'TM Information'!$D:$D,"No Match",0,1))</f>
        <v>-</v>
      </c>
      <c r="F4274" s="6" t="str">
        <f>IF(D4274="","-",_xlfn.XLOOKUP(D4274,'TM Information'!$A:$A,'TM Information'!$F:$F,"No Match",0,1))</f>
        <v>-</v>
      </c>
      <c r="G4274" s="42">
        <f t="shared" si="67"/>
        <v>0</v>
      </c>
    </row>
    <row r="4275" spans="1:7">
      <c r="A4275" s="6" t="s">
        <v>100</v>
      </c>
      <c r="E4275" s="6" t="str">
        <f>IF(D4275="","-",_xlfn.XLOOKUP(D4275,'TM Information'!$A:$A,'TM Information'!$D:$D,"No Match",0,1))</f>
        <v>-</v>
      </c>
      <c r="F4275" s="6" t="str">
        <f>IF(D4275="","-",_xlfn.XLOOKUP(D4275,'TM Information'!$A:$A,'TM Information'!$F:$F,"No Match",0,1))</f>
        <v>-</v>
      </c>
      <c r="G4275" s="42">
        <f t="shared" si="67"/>
        <v>0</v>
      </c>
    </row>
    <row r="4276" spans="1:7">
      <c r="A4276" s="6" t="s">
        <v>100</v>
      </c>
      <c r="E4276" s="6" t="str">
        <f>IF(D4276="","-",_xlfn.XLOOKUP(D4276,'TM Information'!$A:$A,'TM Information'!$D:$D,"No Match",0,1))</f>
        <v>-</v>
      </c>
      <c r="F4276" s="6" t="str">
        <f>IF(D4276="","-",_xlfn.XLOOKUP(D4276,'TM Information'!$A:$A,'TM Information'!$F:$F,"No Match",0,1))</f>
        <v>-</v>
      </c>
      <c r="G4276" s="42">
        <f t="shared" si="67"/>
        <v>0</v>
      </c>
    </row>
    <row r="4277" spans="1:7">
      <c r="A4277" s="6" t="s">
        <v>100</v>
      </c>
      <c r="E4277" s="6" t="str">
        <f>IF(D4277="","-",_xlfn.XLOOKUP(D4277,'TM Information'!$A:$A,'TM Information'!$D:$D,"No Match",0,1))</f>
        <v>-</v>
      </c>
      <c r="F4277" s="6" t="str">
        <f>IF(D4277="","-",_xlfn.XLOOKUP(D4277,'TM Information'!$A:$A,'TM Information'!$F:$F,"No Match",0,1))</f>
        <v>-</v>
      </c>
      <c r="G4277" s="42">
        <f t="shared" si="67"/>
        <v>0</v>
      </c>
    </row>
    <row r="4278" spans="1:7">
      <c r="A4278" s="6" t="s">
        <v>100</v>
      </c>
      <c r="E4278" s="6" t="str">
        <f>IF(D4278="","-",_xlfn.XLOOKUP(D4278,'TM Information'!$A:$A,'TM Information'!$D:$D,"No Match",0,1))</f>
        <v>-</v>
      </c>
      <c r="F4278" s="6" t="str">
        <f>IF(D4278="","-",_xlfn.XLOOKUP(D4278,'TM Information'!$A:$A,'TM Information'!$F:$F,"No Match",0,1))</f>
        <v>-</v>
      </c>
      <c r="G4278" s="42">
        <f t="shared" si="67"/>
        <v>0</v>
      </c>
    </row>
    <row r="4279" spans="1:7">
      <c r="A4279" s="6" t="s">
        <v>100</v>
      </c>
      <c r="E4279" s="6" t="str">
        <f>IF(D4279="","-",_xlfn.XLOOKUP(D4279,'TM Information'!$A:$A,'TM Information'!$D:$D,"No Match",0,1))</f>
        <v>-</v>
      </c>
      <c r="F4279" s="6" t="str">
        <f>IF(D4279="","-",_xlfn.XLOOKUP(D4279,'TM Information'!$A:$A,'TM Information'!$F:$F,"No Match",0,1))</f>
        <v>-</v>
      </c>
      <c r="G4279" s="42">
        <f t="shared" si="67"/>
        <v>0</v>
      </c>
    </row>
    <row r="4280" spans="1:7">
      <c r="A4280" s="6" t="s">
        <v>100</v>
      </c>
      <c r="E4280" s="6" t="str">
        <f>IF(D4280="","-",_xlfn.XLOOKUP(D4280,'TM Information'!$A:$A,'TM Information'!$D:$D,"No Match",0,1))</f>
        <v>-</v>
      </c>
      <c r="F4280" s="6" t="str">
        <f>IF(D4280="","-",_xlfn.XLOOKUP(D4280,'TM Information'!$A:$A,'TM Information'!$F:$F,"No Match",0,1))</f>
        <v>-</v>
      </c>
      <c r="G4280" s="42">
        <f t="shared" si="67"/>
        <v>0</v>
      </c>
    </row>
    <row r="4281" spans="1:7">
      <c r="A4281" s="6" t="s">
        <v>100</v>
      </c>
      <c r="E4281" s="6" t="str">
        <f>IF(D4281="","-",_xlfn.XLOOKUP(D4281,'TM Information'!$A:$A,'TM Information'!$D:$D,"No Match",0,1))</f>
        <v>-</v>
      </c>
      <c r="F4281" s="6" t="str">
        <f>IF(D4281="","-",_xlfn.XLOOKUP(D4281,'TM Information'!$A:$A,'TM Information'!$F:$F,"No Match",0,1))</f>
        <v>-</v>
      </c>
      <c r="G4281" s="42">
        <f t="shared" si="67"/>
        <v>0</v>
      </c>
    </row>
    <row r="4282" spans="1:7">
      <c r="A4282" s="6" t="s">
        <v>100</v>
      </c>
      <c r="E4282" s="6" t="str">
        <f>IF(D4282="","-",_xlfn.XLOOKUP(D4282,'TM Information'!$A:$A,'TM Information'!$D:$D,"No Match",0,1))</f>
        <v>-</v>
      </c>
      <c r="F4282" s="6" t="str">
        <f>IF(D4282="","-",_xlfn.XLOOKUP(D4282,'TM Information'!$A:$A,'TM Information'!$F:$F,"No Match",0,1))</f>
        <v>-</v>
      </c>
      <c r="G4282" s="42">
        <f t="shared" si="67"/>
        <v>0</v>
      </c>
    </row>
    <row r="4283" spans="1:7">
      <c r="A4283" s="6" t="s">
        <v>100</v>
      </c>
      <c r="E4283" s="6" t="str">
        <f>IF(D4283="","-",_xlfn.XLOOKUP(D4283,'TM Information'!$A:$A,'TM Information'!$D:$D,"No Match",0,1))</f>
        <v>-</v>
      </c>
      <c r="F4283" s="6" t="str">
        <f>IF(D4283="","-",_xlfn.XLOOKUP(D4283,'TM Information'!$A:$A,'TM Information'!$F:$F,"No Match",0,1))</f>
        <v>-</v>
      </c>
      <c r="G4283" s="42">
        <f t="shared" si="67"/>
        <v>0</v>
      </c>
    </row>
    <row r="4284" spans="1:7">
      <c r="A4284" s="6" t="s">
        <v>100</v>
      </c>
      <c r="E4284" s="6" t="str">
        <f>IF(D4284="","-",_xlfn.XLOOKUP(D4284,'TM Information'!$A:$A,'TM Information'!$D:$D,"No Match",0,1))</f>
        <v>-</v>
      </c>
      <c r="F4284" s="6" t="str">
        <f>IF(D4284="","-",_xlfn.XLOOKUP(D4284,'TM Information'!$A:$A,'TM Information'!$F:$F,"No Match",0,1))</f>
        <v>-</v>
      </c>
      <c r="G4284" s="42">
        <f t="shared" si="67"/>
        <v>0</v>
      </c>
    </row>
    <row r="4285" spans="1:7">
      <c r="A4285" s="6" t="s">
        <v>100</v>
      </c>
      <c r="E4285" s="6" t="str">
        <f>IF(D4285="","-",_xlfn.XLOOKUP(D4285,'TM Information'!$A:$A,'TM Information'!$D:$D,"No Match",0,1))</f>
        <v>-</v>
      </c>
      <c r="F4285" s="6" t="str">
        <f>IF(D4285="","-",_xlfn.XLOOKUP(D4285,'TM Information'!$A:$A,'TM Information'!$F:$F,"No Match",0,1))</f>
        <v>-</v>
      </c>
      <c r="G4285" s="42">
        <f t="shared" si="67"/>
        <v>0</v>
      </c>
    </row>
    <row r="4286" spans="1:7">
      <c r="A4286" s="6" t="s">
        <v>100</v>
      </c>
      <c r="E4286" s="6" t="str">
        <f>IF(D4286="","-",_xlfn.XLOOKUP(D4286,'TM Information'!$A:$A,'TM Information'!$D:$D,"No Match",0,1))</f>
        <v>-</v>
      </c>
      <c r="F4286" s="6" t="str">
        <f>IF(D4286="","-",_xlfn.XLOOKUP(D4286,'TM Information'!$A:$A,'TM Information'!$F:$F,"No Match",0,1))</f>
        <v>-</v>
      </c>
      <c r="G4286" s="42">
        <f t="shared" si="67"/>
        <v>0</v>
      </c>
    </row>
    <row r="4287" spans="1:7">
      <c r="A4287" s="6" t="s">
        <v>100</v>
      </c>
      <c r="E4287" s="6" t="str">
        <f>IF(D4287="","-",_xlfn.XLOOKUP(D4287,'TM Information'!$A:$A,'TM Information'!$D:$D,"No Match",0,1))</f>
        <v>-</v>
      </c>
      <c r="F4287" s="6" t="str">
        <f>IF(D4287="","-",_xlfn.XLOOKUP(D4287,'TM Information'!$A:$A,'TM Information'!$F:$F,"No Match",0,1))</f>
        <v>-</v>
      </c>
      <c r="G4287" s="42">
        <f t="shared" si="67"/>
        <v>0</v>
      </c>
    </row>
    <row r="4288" spans="1:7">
      <c r="A4288" s="6" t="s">
        <v>100</v>
      </c>
      <c r="E4288" s="6" t="str">
        <f>IF(D4288="","-",_xlfn.XLOOKUP(D4288,'TM Information'!$A:$A,'TM Information'!$D:$D,"No Match",0,1))</f>
        <v>-</v>
      </c>
      <c r="F4288" s="6" t="str">
        <f>IF(D4288="","-",_xlfn.XLOOKUP(D4288,'TM Information'!$A:$A,'TM Information'!$F:$F,"No Match",0,1))</f>
        <v>-</v>
      </c>
      <c r="G4288" s="42">
        <f t="shared" si="67"/>
        <v>0</v>
      </c>
    </row>
    <row r="4289" spans="1:7">
      <c r="A4289" s="6" t="s">
        <v>100</v>
      </c>
      <c r="E4289" s="6" t="str">
        <f>IF(D4289="","-",_xlfn.XLOOKUP(D4289,'TM Information'!$A:$A,'TM Information'!$D:$D,"No Match",0,1))</f>
        <v>-</v>
      </c>
      <c r="F4289" s="6" t="str">
        <f>IF(D4289="","-",_xlfn.XLOOKUP(D4289,'TM Information'!$A:$A,'TM Information'!$F:$F,"No Match",0,1))</f>
        <v>-</v>
      </c>
      <c r="G4289" s="42">
        <f t="shared" si="67"/>
        <v>0</v>
      </c>
    </row>
    <row r="4290" spans="1:7">
      <c r="A4290" s="6" t="s">
        <v>100</v>
      </c>
      <c r="E4290" s="6" t="str">
        <f>IF(D4290="","-",_xlfn.XLOOKUP(D4290,'TM Information'!$A:$A,'TM Information'!$D:$D,"No Match",0,1))</f>
        <v>-</v>
      </c>
      <c r="F4290" s="6" t="str">
        <f>IF(D4290="","-",_xlfn.XLOOKUP(D4290,'TM Information'!$A:$A,'TM Information'!$F:$F,"No Match",0,1))</f>
        <v>-</v>
      </c>
      <c r="G4290" s="42">
        <f t="shared" si="67"/>
        <v>0</v>
      </c>
    </row>
    <row r="4291" spans="1:7">
      <c r="A4291" s="6" t="s">
        <v>100</v>
      </c>
      <c r="E4291" s="6" t="str">
        <f>IF(D4291="","-",_xlfn.XLOOKUP(D4291,'TM Information'!$A:$A,'TM Information'!$D:$D,"No Match",0,1))</f>
        <v>-</v>
      </c>
      <c r="F4291" s="6" t="str">
        <f>IF(D4291="","-",_xlfn.XLOOKUP(D4291,'TM Information'!$A:$A,'TM Information'!$F:$F,"No Match",0,1))</f>
        <v>-</v>
      </c>
      <c r="G4291" s="42">
        <f t="shared" si="67"/>
        <v>0</v>
      </c>
    </row>
    <row r="4292" spans="1:7">
      <c r="A4292" s="6" t="s">
        <v>100</v>
      </c>
      <c r="E4292" s="6" t="str">
        <f>IF(D4292="","-",_xlfn.XLOOKUP(D4292,'TM Information'!$A:$A,'TM Information'!$D:$D,"No Match",0,1))</f>
        <v>-</v>
      </c>
      <c r="F4292" s="6" t="str">
        <f>IF(D4292="","-",_xlfn.XLOOKUP(D4292,'TM Information'!$A:$A,'TM Information'!$F:$F,"No Match",0,1))</f>
        <v>-</v>
      </c>
      <c r="G4292" s="42">
        <f t="shared" si="67"/>
        <v>0</v>
      </c>
    </row>
    <row r="4293" spans="1:7">
      <c r="A4293" s="6" t="s">
        <v>100</v>
      </c>
      <c r="E4293" s="6" t="str">
        <f>IF(D4293="","-",_xlfn.XLOOKUP(D4293,'TM Information'!$A:$A,'TM Information'!$D:$D,"No Match",0,1))</f>
        <v>-</v>
      </c>
      <c r="F4293" s="6" t="str">
        <f>IF(D4293="","-",_xlfn.XLOOKUP(D4293,'TM Information'!$A:$A,'TM Information'!$F:$F,"No Match",0,1))</f>
        <v>-</v>
      </c>
      <c r="G4293" s="42">
        <f t="shared" si="67"/>
        <v>0</v>
      </c>
    </row>
    <row r="4294" spans="1:7">
      <c r="A4294" s="6" t="s">
        <v>100</v>
      </c>
      <c r="E4294" s="6" t="str">
        <f>IF(D4294="","-",_xlfn.XLOOKUP(D4294,'TM Information'!$A:$A,'TM Information'!$D:$D,"No Match",0,1))</f>
        <v>-</v>
      </c>
      <c r="F4294" s="6" t="str">
        <f>IF(D4294="","-",_xlfn.XLOOKUP(D4294,'TM Information'!$A:$A,'TM Information'!$F:$F,"No Match",0,1))</f>
        <v>-</v>
      </c>
      <c r="G4294" s="42">
        <f t="shared" si="67"/>
        <v>0</v>
      </c>
    </row>
    <row r="4295" spans="1:7">
      <c r="A4295" s="6" t="s">
        <v>100</v>
      </c>
      <c r="E4295" s="6" t="str">
        <f>IF(D4295="","-",_xlfn.XLOOKUP(D4295,'TM Information'!$A:$A,'TM Information'!$D:$D,"No Match",0,1))</f>
        <v>-</v>
      </c>
      <c r="F4295" s="6" t="str">
        <f>IF(D4295="","-",_xlfn.XLOOKUP(D4295,'TM Information'!$A:$A,'TM Information'!$F:$F,"No Match",0,1))</f>
        <v>-</v>
      </c>
      <c r="G4295" s="42">
        <f t="shared" si="67"/>
        <v>0</v>
      </c>
    </row>
    <row r="4296" spans="1:7">
      <c r="A4296" s="6" t="s">
        <v>100</v>
      </c>
      <c r="E4296" s="6" t="str">
        <f>IF(D4296="","-",_xlfn.XLOOKUP(D4296,'TM Information'!$A:$A,'TM Information'!$D:$D,"No Match",0,1))</f>
        <v>-</v>
      </c>
      <c r="F4296" s="6" t="str">
        <f>IF(D4296="","-",_xlfn.XLOOKUP(D4296,'TM Information'!$A:$A,'TM Information'!$F:$F,"No Match",0,1))</f>
        <v>-</v>
      </c>
      <c r="G4296" s="42">
        <f t="shared" si="67"/>
        <v>0</v>
      </c>
    </row>
    <row r="4297" spans="1:7">
      <c r="A4297" s="6" t="s">
        <v>100</v>
      </c>
      <c r="E4297" s="6" t="str">
        <f>IF(D4297="","-",_xlfn.XLOOKUP(D4297,'TM Information'!$A:$A,'TM Information'!$D:$D,"No Match",0,1))</f>
        <v>-</v>
      </c>
      <c r="F4297" s="6" t="str">
        <f>IF(D4297="","-",_xlfn.XLOOKUP(D4297,'TM Information'!$A:$A,'TM Information'!$F:$F,"No Match",0,1))</f>
        <v>-</v>
      </c>
      <c r="G4297" s="42">
        <f t="shared" si="67"/>
        <v>0</v>
      </c>
    </row>
    <row r="4298" spans="1:7">
      <c r="A4298" s="6" t="s">
        <v>100</v>
      </c>
      <c r="E4298" s="6" t="str">
        <f>IF(D4298="","-",_xlfn.XLOOKUP(D4298,'TM Information'!$A:$A,'TM Information'!$D:$D,"No Match",0,1))</f>
        <v>-</v>
      </c>
      <c r="F4298" s="6" t="str">
        <f>IF(D4298="","-",_xlfn.XLOOKUP(D4298,'TM Information'!$A:$A,'TM Information'!$F:$F,"No Match",0,1))</f>
        <v>-</v>
      </c>
      <c r="G4298" s="42">
        <f t="shared" si="67"/>
        <v>0</v>
      </c>
    </row>
    <row r="4299" spans="1:7">
      <c r="A4299" s="6" t="s">
        <v>100</v>
      </c>
      <c r="E4299" s="6" t="str">
        <f>IF(D4299="","-",_xlfn.XLOOKUP(D4299,'TM Information'!$A:$A,'TM Information'!$D:$D,"No Match",0,1))</f>
        <v>-</v>
      </c>
      <c r="F4299" s="6" t="str">
        <f>IF(D4299="","-",_xlfn.XLOOKUP(D4299,'TM Information'!$A:$A,'TM Information'!$F:$F,"No Match",0,1))</f>
        <v>-</v>
      </c>
      <c r="G4299" s="42">
        <f t="shared" si="67"/>
        <v>0</v>
      </c>
    </row>
    <row r="4300" spans="1:7">
      <c r="A4300" s="6" t="s">
        <v>100</v>
      </c>
      <c r="E4300" s="6" t="str">
        <f>IF(D4300="","-",_xlfn.XLOOKUP(D4300,'TM Information'!$A:$A,'TM Information'!$D:$D,"No Match",0,1))</f>
        <v>-</v>
      </c>
      <c r="F4300" s="6" t="str">
        <f>IF(D4300="","-",_xlfn.XLOOKUP(D4300,'TM Information'!$A:$A,'TM Information'!$F:$F,"No Match",0,1))</f>
        <v>-</v>
      </c>
      <c r="G4300" s="42">
        <f t="shared" si="67"/>
        <v>0</v>
      </c>
    </row>
    <row r="4301" spans="1:7">
      <c r="A4301" s="6" t="s">
        <v>100</v>
      </c>
      <c r="E4301" s="6" t="str">
        <f>IF(D4301="","-",_xlfn.XLOOKUP(D4301,'TM Information'!$A:$A,'TM Information'!$D:$D,"No Match",0,1))</f>
        <v>-</v>
      </c>
      <c r="F4301" s="6" t="str">
        <f>IF(D4301="","-",_xlfn.XLOOKUP(D4301,'TM Information'!$A:$A,'TM Information'!$F:$F,"No Match",0,1))</f>
        <v>-</v>
      </c>
      <c r="G4301" s="42">
        <f t="shared" si="67"/>
        <v>0</v>
      </c>
    </row>
    <row r="4302" spans="1:7">
      <c r="A4302" s="6" t="s">
        <v>100</v>
      </c>
      <c r="E4302" s="6" t="str">
        <f>IF(D4302="","-",_xlfn.XLOOKUP(D4302,'TM Information'!$A:$A,'TM Information'!$D:$D,"No Match",0,1))</f>
        <v>-</v>
      </c>
      <c r="F4302" s="6" t="str">
        <f>IF(D4302="","-",_xlfn.XLOOKUP(D4302,'TM Information'!$A:$A,'TM Information'!$F:$F,"No Match",0,1))</f>
        <v>-</v>
      </c>
      <c r="G4302" s="42">
        <f t="shared" si="67"/>
        <v>0</v>
      </c>
    </row>
    <row r="4303" spans="1:7">
      <c r="A4303" s="6" t="s">
        <v>100</v>
      </c>
      <c r="E4303" s="6" t="str">
        <f>IF(D4303="","-",_xlfn.XLOOKUP(D4303,'TM Information'!$A:$A,'TM Information'!$D:$D,"No Match",0,1))</f>
        <v>-</v>
      </c>
      <c r="F4303" s="6" t="str">
        <f>IF(D4303="","-",_xlfn.XLOOKUP(D4303,'TM Information'!$A:$A,'TM Information'!$F:$F,"No Match",0,1))</f>
        <v>-</v>
      </c>
      <c r="G4303" s="42">
        <f t="shared" si="67"/>
        <v>0</v>
      </c>
    </row>
    <row r="4304" spans="1:7">
      <c r="A4304" s="6" t="s">
        <v>100</v>
      </c>
      <c r="E4304" s="6" t="str">
        <f>IF(D4304="","-",_xlfn.XLOOKUP(D4304,'TM Information'!$A:$A,'TM Information'!$D:$D,"No Match",0,1))</f>
        <v>-</v>
      </c>
      <c r="F4304" s="6" t="str">
        <f>IF(D4304="","-",_xlfn.XLOOKUP(D4304,'TM Information'!$A:$A,'TM Information'!$F:$F,"No Match",0,1))</f>
        <v>-</v>
      </c>
      <c r="G4304" s="42">
        <f t="shared" si="67"/>
        <v>0</v>
      </c>
    </row>
    <row r="4305" spans="1:7">
      <c r="A4305" s="6" t="s">
        <v>100</v>
      </c>
      <c r="E4305" s="6" t="str">
        <f>IF(D4305="","-",_xlfn.XLOOKUP(D4305,'TM Information'!$A:$A,'TM Information'!$D:$D,"No Match",0,1))</f>
        <v>-</v>
      </c>
      <c r="F4305" s="6" t="str">
        <f>IF(D4305="","-",_xlfn.XLOOKUP(D4305,'TM Information'!$A:$A,'TM Information'!$F:$F,"No Match",0,1))</f>
        <v>-</v>
      </c>
      <c r="G4305" s="42">
        <f t="shared" si="67"/>
        <v>0</v>
      </c>
    </row>
    <row r="4306" spans="1:7">
      <c r="A4306" s="6" t="s">
        <v>100</v>
      </c>
      <c r="E4306" s="6" t="str">
        <f>IF(D4306="","-",_xlfn.XLOOKUP(D4306,'TM Information'!$A:$A,'TM Information'!$D:$D,"No Match",0,1))</f>
        <v>-</v>
      </c>
      <c r="F4306" s="6" t="str">
        <f>IF(D4306="","-",_xlfn.XLOOKUP(D4306,'TM Information'!$A:$A,'TM Information'!$F:$F,"No Match",0,1))</f>
        <v>-</v>
      </c>
      <c r="G4306" s="42">
        <f t="shared" si="67"/>
        <v>0</v>
      </c>
    </row>
    <row r="4307" spans="1:7">
      <c r="A4307" s="6" t="s">
        <v>100</v>
      </c>
      <c r="E4307" s="6" t="str">
        <f>IF(D4307="","-",_xlfn.XLOOKUP(D4307,'TM Information'!$A:$A,'TM Information'!$D:$D,"No Match",0,1))</f>
        <v>-</v>
      </c>
      <c r="F4307" s="6" t="str">
        <f>IF(D4307="","-",_xlfn.XLOOKUP(D4307,'TM Information'!$A:$A,'TM Information'!$F:$F,"No Match",0,1))</f>
        <v>-</v>
      </c>
      <c r="G4307" s="42">
        <f t="shared" si="67"/>
        <v>0</v>
      </c>
    </row>
    <row r="4308" spans="1:7">
      <c r="A4308" s="6" t="s">
        <v>100</v>
      </c>
      <c r="E4308" s="6" t="str">
        <f>IF(D4308="","-",_xlfn.XLOOKUP(D4308,'TM Information'!$A:$A,'TM Information'!$D:$D,"No Match",0,1))</f>
        <v>-</v>
      </c>
      <c r="F4308" s="6" t="str">
        <f>IF(D4308="","-",_xlfn.XLOOKUP(D4308,'TM Information'!$A:$A,'TM Information'!$F:$F,"No Match",0,1))</f>
        <v>-</v>
      </c>
      <c r="G4308" s="42">
        <f t="shared" si="67"/>
        <v>0</v>
      </c>
    </row>
    <row r="4309" spans="1:7">
      <c r="A4309" s="6" t="s">
        <v>100</v>
      </c>
      <c r="E4309" s="6" t="str">
        <f>IF(D4309="","-",_xlfn.XLOOKUP(D4309,'TM Information'!$A:$A,'TM Information'!$D:$D,"No Match",0,1))</f>
        <v>-</v>
      </c>
      <c r="F4309" s="6" t="str">
        <f>IF(D4309="","-",_xlfn.XLOOKUP(D4309,'TM Information'!$A:$A,'TM Information'!$F:$F,"No Match",0,1))</f>
        <v>-</v>
      </c>
      <c r="G4309" s="42">
        <f t="shared" si="67"/>
        <v>0</v>
      </c>
    </row>
    <row r="4310" spans="1:7">
      <c r="A4310" s="6" t="s">
        <v>100</v>
      </c>
      <c r="E4310" s="6" t="str">
        <f>IF(D4310="","-",_xlfn.XLOOKUP(D4310,'TM Information'!$A:$A,'TM Information'!$D:$D,"No Match",0,1))</f>
        <v>-</v>
      </c>
      <c r="F4310" s="6" t="str">
        <f>IF(D4310="","-",_xlfn.XLOOKUP(D4310,'TM Information'!$A:$A,'TM Information'!$F:$F,"No Match",0,1))</f>
        <v>-</v>
      </c>
      <c r="G4310" s="42">
        <f t="shared" si="67"/>
        <v>0</v>
      </c>
    </row>
    <row r="4311" spans="1:7">
      <c r="A4311" s="6" t="s">
        <v>100</v>
      </c>
      <c r="E4311" s="6" t="str">
        <f>IF(D4311="","-",_xlfn.XLOOKUP(D4311,'TM Information'!$A:$A,'TM Information'!$D:$D,"No Match",0,1))</f>
        <v>-</v>
      </c>
      <c r="F4311" s="6" t="str">
        <f>IF(D4311="","-",_xlfn.XLOOKUP(D4311,'TM Information'!$A:$A,'TM Information'!$F:$F,"No Match",0,1))</f>
        <v>-</v>
      </c>
      <c r="G4311" s="42">
        <f t="shared" si="67"/>
        <v>0</v>
      </c>
    </row>
    <row r="4312" spans="1:7">
      <c r="A4312" s="6" t="s">
        <v>100</v>
      </c>
      <c r="E4312" s="6" t="str">
        <f>IF(D4312="","-",_xlfn.XLOOKUP(D4312,'TM Information'!$A:$A,'TM Information'!$D:$D,"No Match",0,1))</f>
        <v>-</v>
      </c>
      <c r="F4312" s="6" t="str">
        <f>IF(D4312="","-",_xlfn.XLOOKUP(D4312,'TM Information'!$A:$A,'TM Information'!$F:$F,"No Match",0,1))</f>
        <v>-</v>
      </c>
      <c r="G4312" s="42">
        <f t="shared" si="67"/>
        <v>0</v>
      </c>
    </row>
    <row r="4313" spans="1:7">
      <c r="A4313" s="6" t="s">
        <v>100</v>
      </c>
      <c r="E4313" s="6" t="str">
        <f>IF(D4313="","-",_xlfn.XLOOKUP(D4313,'TM Information'!$A:$A,'TM Information'!$D:$D,"No Match",0,1))</f>
        <v>-</v>
      </c>
      <c r="F4313" s="6" t="str">
        <f>IF(D4313="","-",_xlfn.XLOOKUP(D4313,'TM Information'!$A:$A,'TM Information'!$F:$F,"No Match",0,1))</f>
        <v>-</v>
      </c>
      <c r="G4313" s="42">
        <f t="shared" si="67"/>
        <v>0</v>
      </c>
    </row>
    <row r="4314" spans="1:7">
      <c r="A4314" s="6" t="s">
        <v>100</v>
      </c>
      <c r="E4314" s="6" t="str">
        <f>IF(D4314="","-",_xlfn.XLOOKUP(D4314,'TM Information'!$A:$A,'TM Information'!$D:$D,"No Match",0,1))</f>
        <v>-</v>
      </c>
      <c r="F4314" s="6" t="str">
        <f>IF(D4314="","-",_xlfn.XLOOKUP(D4314,'TM Information'!$A:$A,'TM Information'!$F:$F,"No Match",0,1))</f>
        <v>-</v>
      </c>
      <c r="G4314" s="42">
        <f t="shared" si="67"/>
        <v>0</v>
      </c>
    </row>
    <row r="4315" spans="1:7">
      <c r="A4315" s="6" t="s">
        <v>100</v>
      </c>
      <c r="E4315" s="6" t="str">
        <f>IF(D4315="","-",_xlfn.XLOOKUP(D4315,'TM Information'!$A:$A,'TM Information'!$D:$D,"No Match",0,1))</f>
        <v>-</v>
      </c>
      <c r="F4315" s="6" t="str">
        <f>IF(D4315="","-",_xlfn.XLOOKUP(D4315,'TM Information'!$A:$A,'TM Information'!$F:$F,"No Match",0,1))</f>
        <v>-</v>
      </c>
      <c r="G4315" s="42">
        <f t="shared" si="67"/>
        <v>0</v>
      </c>
    </row>
    <row r="4316" spans="1:7">
      <c r="A4316" s="6" t="s">
        <v>100</v>
      </c>
      <c r="E4316" s="6" t="str">
        <f>IF(D4316="","-",_xlfn.XLOOKUP(D4316,'TM Information'!$A:$A,'TM Information'!$D:$D,"No Match",0,1))</f>
        <v>-</v>
      </c>
      <c r="F4316" s="6" t="str">
        <f>IF(D4316="","-",_xlfn.XLOOKUP(D4316,'TM Information'!$A:$A,'TM Information'!$F:$F,"No Match",0,1))</f>
        <v>-</v>
      </c>
      <c r="G4316" s="42">
        <f t="shared" si="67"/>
        <v>0</v>
      </c>
    </row>
    <row r="4317" spans="1:7">
      <c r="A4317" s="6" t="s">
        <v>100</v>
      </c>
      <c r="E4317" s="6" t="str">
        <f>IF(D4317="","-",_xlfn.XLOOKUP(D4317,'TM Information'!$A:$A,'TM Information'!$D:$D,"No Match",0,1))</f>
        <v>-</v>
      </c>
      <c r="F4317" s="6" t="str">
        <f>IF(D4317="","-",_xlfn.XLOOKUP(D4317,'TM Information'!$A:$A,'TM Information'!$F:$F,"No Match",0,1))</f>
        <v>-</v>
      </c>
      <c r="G4317" s="42">
        <f t="shared" si="67"/>
        <v>0</v>
      </c>
    </row>
    <row r="4318" spans="1:7">
      <c r="A4318" s="6" t="s">
        <v>100</v>
      </c>
      <c r="E4318" s="6" t="str">
        <f>IF(D4318="","-",_xlfn.XLOOKUP(D4318,'TM Information'!$A:$A,'TM Information'!$D:$D,"No Match",0,1))</f>
        <v>-</v>
      </c>
      <c r="F4318" s="6" t="str">
        <f>IF(D4318="","-",_xlfn.XLOOKUP(D4318,'TM Information'!$A:$A,'TM Information'!$F:$F,"No Match",0,1))</f>
        <v>-</v>
      </c>
      <c r="G4318" s="42">
        <f t="shared" si="67"/>
        <v>0</v>
      </c>
    </row>
    <row r="4319" spans="1:7">
      <c r="A4319" s="6" t="s">
        <v>100</v>
      </c>
      <c r="E4319" s="6" t="str">
        <f>IF(D4319="","-",_xlfn.XLOOKUP(D4319,'TM Information'!$A:$A,'TM Information'!$D:$D,"No Match",0,1))</f>
        <v>-</v>
      </c>
      <c r="F4319" s="6" t="str">
        <f>IF(D4319="","-",_xlfn.XLOOKUP(D4319,'TM Information'!$A:$A,'TM Information'!$F:$F,"No Match",0,1))</f>
        <v>-</v>
      </c>
      <c r="G4319" s="42">
        <f t="shared" si="67"/>
        <v>0</v>
      </c>
    </row>
    <row r="4320" spans="1:7">
      <c r="A4320" s="6" t="s">
        <v>100</v>
      </c>
      <c r="E4320" s="6" t="str">
        <f>IF(D4320="","-",_xlfn.XLOOKUP(D4320,'TM Information'!$A:$A,'TM Information'!$D:$D,"No Match",0,1))</f>
        <v>-</v>
      </c>
      <c r="F4320" s="6" t="str">
        <f>IF(D4320="","-",_xlfn.XLOOKUP(D4320,'TM Information'!$A:$A,'TM Information'!$F:$F,"No Match",0,1))</f>
        <v>-</v>
      </c>
      <c r="G4320" s="42">
        <f t="shared" si="67"/>
        <v>0</v>
      </c>
    </row>
    <row r="4321" spans="1:7">
      <c r="A4321" s="6" t="s">
        <v>100</v>
      </c>
      <c r="E4321" s="6" t="str">
        <f>IF(D4321="","-",_xlfn.XLOOKUP(D4321,'TM Information'!$A:$A,'TM Information'!$D:$D,"No Match",0,1))</f>
        <v>-</v>
      </c>
      <c r="F4321" s="6" t="str">
        <f>IF(D4321="","-",_xlfn.XLOOKUP(D4321,'TM Information'!$A:$A,'TM Information'!$F:$F,"No Match",0,1))</f>
        <v>-</v>
      </c>
      <c r="G4321" s="42">
        <f t="shared" si="67"/>
        <v>0</v>
      </c>
    </row>
    <row r="4322" spans="1:7">
      <c r="A4322" s="6" t="s">
        <v>100</v>
      </c>
      <c r="E4322" s="6" t="str">
        <f>IF(D4322="","-",_xlfn.XLOOKUP(D4322,'TM Information'!$A:$A,'TM Information'!$D:$D,"No Match",0,1))</f>
        <v>-</v>
      </c>
      <c r="F4322" s="6" t="str">
        <f>IF(D4322="","-",_xlfn.XLOOKUP(D4322,'TM Information'!$A:$A,'TM Information'!$F:$F,"No Match",0,1))</f>
        <v>-</v>
      </c>
      <c r="G4322" s="42">
        <f t="shared" si="67"/>
        <v>0</v>
      </c>
    </row>
    <row r="4323" spans="1:7">
      <c r="A4323" s="6" t="s">
        <v>100</v>
      </c>
      <c r="E4323" s="6" t="str">
        <f>IF(D4323="","-",_xlfn.XLOOKUP(D4323,'TM Information'!$A:$A,'TM Information'!$D:$D,"No Match",0,1))</f>
        <v>-</v>
      </c>
      <c r="F4323" s="6" t="str">
        <f>IF(D4323="","-",_xlfn.XLOOKUP(D4323,'TM Information'!$A:$A,'TM Information'!$F:$F,"No Match",0,1))</f>
        <v>-</v>
      </c>
      <c r="G4323" s="42">
        <f t="shared" si="67"/>
        <v>0</v>
      </c>
    </row>
    <row r="4324" spans="1:7">
      <c r="A4324" s="6" t="s">
        <v>100</v>
      </c>
      <c r="E4324" s="6" t="str">
        <f>IF(D4324="","-",_xlfn.XLOOKUP(D4324,'TM Information'!$A:$A,'TM Information'!$D:$D,"No Match",0,1))</f>
        <v>-</v>
      </c>
      <c r="F4324" s="6" t="str">
        <f>IF(D4324="","-",_xlfn.XLOOKUP(D4324,'TM Information'!$A:$A,'TM Information'!$F:$F,"No Match",0,1))</f>
        <v>-</v>
      </c>
      <c r="G4324" s="42">
        <f t="shared" si="67"/>
        <v>0</v>
      </c>
    </row>
    <row r="4325" spans="1:7">
      <c r="A4325" s="6" t="s">
        <v>100</v>
      </c>
      <c r="E4325" s="6" t="str">
        <f>IF(D4325="","-",_xlfn.XLOOKUP(D4325,'TM Information'!$A:$A,'TM Information'!$D:$D,"No Match",0,1))</f>
        <v>-</v>
      </c>
      <c r="F4325" s="6" t="str">
        <f>IF(D4325="","-",_xlfn.XLOOKUP(D4325,'TM Information'!$A:$A,'TM Information'!$F:$F,"No Match",0,1))</f>
        <v>-</v>
      </c>
      <c r="G4325" s="42">
        <f t="shared" si="67"/>
        <v>0</v>
      </c>
    </row>
    <row r="4326" spans="1:7">
      <c r="A4326" s="6" t="s">
        <v>100</v>
      </c>
      <c r="E4326" s="6" t="str">
        <f>IF(D4326="","-",_xlfn.XLOOKUP(D4326,'TM Information'!$A:$A,'TM Information'!$D:$D,"No Match",0,1))</f>
        <v>-</v>
      </c>
      <c r="F4326" s="6" t="str">
        <f>IF(D4326="","-",_xlfn.XLOOKUP(D4326,'TM Information'!$A:$A,'TM Information'!$F:$F,"No Match",0,1))</f>
        <v>-</v>
      </c>
      <c r="G4326" s="42">
        <f t="shared" si="67"/>
        <v>0</v>
      </c>
    </row>
    <row r="4327" spans="1:7">
      <c r="A4327" s="6" t="s">
        <v>100</v>
      </c>
      <c r="E4327" s="6" t="str">
        <f>IF(D4327="","-",_xlfn.XLOOKUP(D4327,'TM Information'!$A:$A,'TM Information'!$D:$D,"No Match",0,1))</f>
        <v>-</v>
      </c>
      <c r="F4327" s="6" t="str">
        <f>IF(D4327="","-",_xlfn.XLOOKUP(D4327,'TM Information'!$A:$A,'TM Information'!$F:$F,"No Match",0,1))</f>
        <v>-</v>
      </c>
      <c r="G4327" s="42">
        <f t="shared" si="67"/>
        <v>0</v>
      </c>
    </row>
    <row r="4328" spans="1:7">
      <c r="A4328" s="6" t="s">
        <v>100</v>
      </c>
      <c r="E4328" s="6" t="str">
        <f>IF(D4328="","-",_xlfn.XLOOKUP(D4328,'TM Information'!$A:$A,'TM Information'!$D:$D,"No Match",0,1))</f>
        <v>-</v>
      </c>
      <c r="F4328" s="6" t="str">
        <f>IF(D4328="","-",_xlfn.XLOOKUP(D4328,'TM Information'!$A:$A,'TM Information'!$F:$F,"No Match",0,1))</f>
        <v>-</v>
      </c>
      <c r="G4328" s="42">
        <f t="shared" si="67"/>
        <v>0</v>
      </c>
    </row>
    <row r="4329" spans="1:7">
      <c r="A4329" s="6" t="s">
        <v>100</v>
      </c>
      <c r="E4329" s="6" t="str">
        <f>IF(D4329="","-",_xlfn.XLOOKUP(D4329,'TM Information'!$A:$A,'TM Information'!$D:$D,"No Match",0,1))</f>
        <v>-</v>
      </c>
      <c r="F4329" s="6" t="str">
        <f>IF(D4329="","-",_xlfn.XLOOKUP(D4329,'TM Information'!$A:$A,'TM Information'!$F:$F,"No Match",0,1))</f>
        <v>-</v>
      </c>
      <c r="G4329" s="42">
        <f t="shared" si="67"/>
        <v>0</v>
      </c>
    </row>
    <row r="4330" spans="1:7">
      <c r="A4330" s="6" t="s">
        <v>100</v>
      </c>
      <c r="E4330" s="6" t="str">
        <f>IF(D4330="","-",_xlfn.XLOOKUP(D4330,'TM Information'!$A:$A,'TM Information'!$D:$D,"No Match",0,1))</f>
        <v>-</v>
      </c>
      <c r="F4330" s="6" t="str">
        <f>IF(D4330="","-",_xlfn.XLOOKUP(D4330,'TM Information'!$A:$A,'TM Information'!$F:$F,"No Match",0,1))</f>
        <v>-</v>
      </c>
      <c r="G4330" s="42">
        <f t="shared" si="67"/>
        <v>0</v>
      </c>
    </row>
    <row r="4331" spans="1:7">
      <c r="A4331" s="6" t="s">
        <v>100</v>
      </c>
      <c r="E4331" s="6" t="str">
        <f>IF(D4331="","-",_xlfn.XLOOKUP(D4331,'TM Information'!$A:$A,'TM Information'!$D:$D,"No Match",0,1))</f>
        <v>-</v>
      </c>
      <c r="F4331" s="6" t="str">
        <f>IF(D4331="","-",_xlfn.XLOOKUP(D4331,'TM Information'!$A:$A,'TM Information'!$F:$F,"No Match",0,1))</f>
        <v>-</v>
      </c>
      <c r="G4331" s="42">
        <f t="shared" si="67"/>
        <v>0</v>
      </c>
    </row>
    <row r="4332" spans="1:7">
      <c r="A4332" s="6" t="s">
        <v>100</v>
      </c>
      <c r="E4332" s="6" t="str">
        <f>IF(D4332="","-",_xlfn.XLOOKUP(D4332,'TM Information'!$A:$A,'TM Information'!$D:$D,"No Match",0,1))</f>
        <v>-</v>
      </c>
      <c r="F4332" s="6" t="str">
        <f>IF(D4332="","-",_xlfn.XLOOKUP(D4332,'TM Information'!$A:$A,'TM Information'!$F:$F,"No Match",0,1))</f>
        <v>-</v>
      </c>
      <c r="G4332" s="42">
        <f t="shared" si="67"/>
        <v>0</v>
      </c>
    </row>
    <row r="4333" spans="1:7">
      <c r="A4333" s="6" t="s">
        <v>100</v>
      </c>
      <c r="E4333" s="6" t="str">
        <f>IF(D4333="","-",_xlfn.XLOOKUP(D4333,'TM Information'!$A:$A,'TM Information'!$D:$D,"No Match",0,1))</f>
        <v>-</v>
      </c>
      <c r="F4333" s="6" t="str">
        <f>IF(D4333="","-",_xlfn.XLOOKUP(D4333,'TM Information'!$A:$A,'TM Information'!$F:$F,"No Match",0,1))</f>
        <v>-</v>
      </c>
      <c r="G4333" s="42">
        <f t="shared" si="67"/>
        <v>0</v>
      </c>
    </row>
    <row r="4334" spans="1:7">
      <c r="A4334" s="6" t="s">
        <v>100</v>
      </c>
      <c r="E4334" s="6" t="str">
        <f>IF(D4334="","-",_xlfn.XLOOKUP(D4334,'TM Information'!$A:$A,'TM Information'!$D:$D,"No Match",0,1))</f>
        <v>-</v>
      </c>
      <c r="F4334" s="6" t="str">
        <f>IF(D4334="","-",_xlfn.XLOOKUP(D4334,'TM Information'!$A:$A,'TM Information'!$F:$F,"No Match",0,1))</f>
        <v>-</v>
      </c>
      <c r="G4334" s="42">
        <f t="shared" ref="G4334:G4397" si="68">COUNTIF(D:D,D4334)</f>
        <v>0</v>
      </c>
    </row>
    <row r="4335" spans="1:7">
      <c r="A4335" s="6" t="s">
        <v>100</v>
      </c>
      <c r="E4335" s="6" t="str">
        <f>IF(D4335="","-",_xlfn.XLOOKUP(D4335,'TM Information'!$A:$A,'TM Information'!$D:$D,"No Match",0,1))</f>
        <v>-</v>
      </c>
      <c r="F4335" s="6" t="str">
        <f>IF(D4335="","-",_xlfn.XLOOKUP(D4335,'TM Information'!$A:$A,'TM Information'!$F:$F,"No Match",0,1))</f>
        <v>-</v>
      </c>
      <c r="G4335" s="42">
        <f t="shared" si="68"/>
        <v>0</v>
      </c>
    </row>
    <row r="4336" spans="1:7">
      <c r="A4336" s="6" t="s">
        <v>100</v>
      </c>
      <c r="E4336" s="6" t="str">
        <f>IF(D4336="","-",_xlfn.XLOOKUP(D4336,'TM Information'!$A:$A,'TM Information'!$D:$D,"No Match",0,1))</f>
        <v>-</v>
      </c>
      <c r="F4336" s="6" t="str">
        <f>IF(D4336="","-",_xlfn.XLOOKUP(D4336,'TM Information'!$A:$A,'TM Information'!$F:$F,"No Match",0,1))</f>
        <v>-</v>
      </c>
      <c r="G4336" s="42">
        <f t="shared" si="68"/>
        <v>0</v>
      </c>
    </row>
    <row r="4337" spans="1:7">
      <c r="A4337" s="6" t="s">
        <v>100</v>
      </c>
      <c r="E4337" s="6" t="str">
        <f>IF(D4337="","-",_xlfn.XLOOKUP(D4337,'TM Information'!$A:$A,'TM Information'!$D:$D,"No Match",0,1))</f>
        <v>-</v>
      </c>
      <c r="F4337" s="6" t="str">
        <f>IF(D4337="","-",_xlfn.XLOOKUP(D4337,'TM Information'!$A:$A,'TM Information'!$F:$F,"No Match",0,1))</f>
        <v>-</v>
      </c>
      <c r="G4337" s="42">
        <f t="shared" si="68"/>
        <v>0</v>
      </c>
    </row>
    <row r="4338" spans="1:7">
      <c r="A4338" s="6" t="s">
        <v>100</v>
      </c>
      <c r="E4338" s="6" t="str">
        <f>IF(D4338="","-",_xlfn.XLOOKUP(D4338,'TM Information'!$A:$A,'TM Information'!$D:$D,"No Match",0,1))</f>
        <v>-</v>
      </c>
      <c r="F4338" s="6" t="str">
        <f>IF(D4338="","-",_xlfn.XLOOKUP(D4338,'TM Information'!$A:$A,'TM Information'!$F:$F,"No Match",0,1))</f>
        <v>-</v>
      </c>
      <c r="G4338" s="42">
        <f t="shared" si="68"/>
        <v>0</v>
      </c>
    </row>
    <row r="4339" spans="1:7">
      <c r="A4339" s="6" t="s">
        <v>100</v>
      </c>
      <c r="E4339" s="6" t="str">
        <f>IF(D4339="","-",_xlfn.XLOOKUP(D4339,'TM Information'!$A:$A,'TM Information'!$D:$D,"No Match",0,1))</f>
        <v>-</v>
      </c>
      <c r="F4339" s="6" t="str">
        <f>IF(D4339="","-",_xlfn.XLOOKUP(D4339,'TM Information'!$A:$A,'TM Information'!$F:$F,"No Match",0,1))</f>
        <v>-</v>
      </c>
      <c r="G4339" s="42">
        <f t="shared" si="68"/>
        <v>0</v>
      </c>
    </row>
    <row r="4340" spans="1:7">
      <c r="A4340" s="6" t="s">
        <v>100</v>
      </c>
      <c r="E4340" s="6" t="str">
        <f>IF(D4340="","-",_xlfn.XLOOKUP(D4340,'TM Information'!$A:$A,'TM Information'!$D:$D,"No Match",0,1))</f>
        <v>-</v>
      </c>
      <c r="F4340" s="6" t="str">
        <f>IF(D4340="","-",_xlfn.XLOOKUP(D4340,'TM Information'!$A:$A,'TM Information'!$F:$F,"No Match",0,1))</f>
        <v>-</v>
      </c>
      <c r="G4340" s="42">
        <f t="shared" si="68"/>
        <v>0</v>
      </c>
    </row>
    <row r="4341" spans="1:7">
      <c r="A4341" s="6" t="s">
        <v>100</v>
      </c>
      <c r="E4341" s="6" t="str">
        <f>IF(D4341="","-",_xlfn.XLOOKUP(D4341,'TM Information'!$A:$A,'TM Information'!$D:$D,"No Match",0,1))</f>
        <v>-</v>
      </c>
      <c r="F4341" s="6" t="str">
        <f>IF(D4341="","-",_xlfn.XLOOKUP(D4341,'TM Information'!$A:$A,'TM Information'!$F:$F,"No Match",0,1))</f>
        <v>-</v>
      </c>
      <c r="G4341" s="42">
        <f t="shared" si="68"/>
        <v>0</v>
      </c>
    </row>
    <row r="4342" spans="1:7">
      <c r="A4342" s="6" t="s">
        <v>100</v>
      </c>
      <c r="E4342" s="6" t="str">
        <f>IF(D4342="","-",_xlfn.XLOOKUP(D4342,'TM Information'!$A:$A,'TM Information'!$D:$D,"No Match",0,1))</f>
        <v>-</v>
      </c>
      <c r="F4342" s="6" t="str">
        <f>IF(D4342="","-",_xlfn.XLOOKUP(D4342,'TM Information'!$A:$A,'TM Information'!$F:$F,"No Match",0,1))</f>
        <v>-</v>
      </c>
      <c r="G4342" s="42">
        <f t="shared" si="68"/>
        <v>0</v>
      </c>
    </row>
    <row r="4343" spans="1:7">
      <c r="A4343" s="6" t="s">
        <v>100</v>
      </c>
      <c r="E4343" s="6" t="str">
        <f>IF(D4343="","-",_xlfn.XLOOKUP(D4343,'TM Information'!$A:$A,'TM Information'!$D:$D,"No Match",0,1))</f>
        <v>-</v>
      </c>
      <c r="F4343" s="6" t="str">
        <f>IF(D4343="","-",_xlfn.XLOOKUP(D4343,'TM Information'!$A:$A,'TM Information'!$F:$F,"No Match",0,1))</f>
        <v>-</v>
      </c>
      <c r="G4343" s="42">
        <f t="shared" si="68"/>
        <v>0</v>
      </c>
    </row>
    <row r="4344" spans="1:7">
      <c r="A4344" s="6" t="s">
        <v>100</v>
      </c>
      <c r="E4344" s="6" t="str">
        <f>IF(D4344="","-",_xlfn.XLOOKUP(D4344,'TM Information'!$A:$A,'TM Information'!$D:$D,"No Match",0,1))</f>
        <v>-</v>
      </c>
      <c r="F4344" s="6" t="str">
        <f>IF(D4344="","-",_xlfn.XLOOKUP(D4344,'TM Information'!$A:$A,'TM Information'!$F:$F,"No Match",0,1))</f>
        <v>-</v>
      </c>
      <c r="G4344" s="42">
        <f t="shared" si="68"/>
        <v>0</v>
      </c>
    </row>
    <row r="4345" spans="1:7">
      <c r="A4345" s="6" t="s">
        <v>100</v>
      </c>
      <c r="E4345" s="6" t="str">
        <f>IF(D4345="","-",_xlfn.XLOOKUP(D4345,'TM Information'!$A:$A,'TM Information'!$D:$D,"No Match",0,1))</f>
        <v>-</v>
      </c>
      <c r="F4345" s="6" t="str">
        <f>IF(D4345="","-",_xlfn.XLOOKUP(D4345,'TM Information'!$A:$A,'TM Information'!$F:$F,"No Match",0,1))</f>
        <v>-</v>
      </c>
      <c r="G4345" s="42">
        <f t="shared" si="68"/>
        <v>0</v>
      </c>
    </row>
    <row r="4346" spans="1:7">
      <c r="A4346" s="6" t="s">
        <v>100</v>
      </c>
      <c r="E4346" s="6" t="str">
        <f>IF(D4346="","-",_xlfn.XLOOKUP(D4346,'TM Information'!$A:$A,'TM Information'!$D:$D,"No Match",0,1))</f>
        <v>-</v>
      </c>
      <c r="F4346" s="6" t="str">
        <f>IF(D4346="","-",_xlfn.XLOOKUP(D4346,'TM Information'!$A:$A,'TM Information'!$F:$F,"No Match",0,1))</f>
        <v>-</v>
      </c>
      <c r="G4346" s="42">
        <f t="shared" si="68"/>
        <v>0</v>
      </c>
    </row>
    <row r="4347" spans="1:7">
      <c r="A4347" s="6" t="s">
        <v>100</v>
      </c>
      <c r="E4347" s="6" t="str">
        <f>IF(D4347="","-",_xlfn.XLOOKUP(D4347,'TM Information'!$A:$A,'TM Information'!$D:$D,"No Match",0,1))</f>
        <v>-</v>
      </c>
      <c r="F4347" s="6" t="str">
        <f>IF(D4347="","-",_xlfn.XLOOKUP(D4347,'TM Information'!$A:$A,'TM Information'!$F:$F,"No Match",0,1))</f>
        <v>-</v>
      </c>
      <c r="G4347" s="42">
        <f t="shared" si="68"/>
        <v>0</v>
      </c>
    </row>
    <row r="4348" spans="1:7">
      <c r="A4348" s="6" t="s">
        <v>100</v>
      </c>
      <c r="E4348" s="6" t="str">
        <f>IF(D4348="","-",_xlfn.XLOOKUP(D4348,'TM Information'!$A:$A,'TM Information'!$D:$D,"No Match",0,1))</f>
        <v>-</v>
      </c>
      <c r="F4348" s="6" t="str">
        <f>IF(D4348="","-",_xlfn.XLOOKUP(D4348,'TM Information'!$A:$A,'TM Information'!$F:$F,"No Match",0,1))</f>
        <v>-</v>
      </c>
      <c r="G4348" s="42">
        <f t="shared" si="68"/>
        <v>0</v>
      </c>
    </row>
    <row r="4349" spans="1:7">
      <c r="A4349" s="6" t="s">
        <v>100</v>
      </c>
      <c r="E4349" s="6" t="str">
        <f>IF(D4349="","-",_xlfn.XLOOKUP(D4349,'TM Information'!$A:$A,'TM Information'!$D:$D,"No Match",0,1))</f>
        <v>-</v>
      </c>
      <c r="F4349" s="6" t="str">
        <f>IF(D4349="","-",_xlfn.XLOOKUP(D4349,'TM Information'!$A:$A,'TM Information'!$F:$F,"No Match",0,1))</f>
        <v>-</v>
      </c>
      <c r="G4349" s="42">
        <f t="shared" si="68"/>
        <v>0</v>
      </c>
    </row>
    <row r="4350" spans="1:7">
      <c r="A4350" s="6" t="s">
        <v>100</v>
      </c>
      <c r="E4350" s="6" t="str">
        <f>IF(D4350="","-",_xlfn.XLOOKUP(D4350,'TM Information'!$A:$A,'TM Information'!$D:$D,"No Match",0,1))</f>
        <v>-</v>
      </c>
      <c r="F4350" s="6" t="str">
        <f>IF(D4350="","-",_xlfn.XLOOKUP(D4350,'TM Information'!$A:$A,'TM Information'!$F:$F,"No Match",0,1))</f>
        <v>-</v>
      </c>
      <c r="G4350" s="42">
        <f t="shared" si="68"/>
        <v>0</v>
      </c>
    </row>
    <row r="4351" spans="1:7">
      <c r="A4351" s="6" t="s">
        <v>100</v>
      </c>
      <c r="E4351" s="6" t="str">
        <f>IF(D4351="","-",_xlfn.XLOOKUP(D4351,'TM Information'!$A:$A,'TM Information'!$D:$D,"No Match",0,1))</f>
        <v>-</v>
      </c>
      <c r="F4351" s="6" t="str">
        <f>IF(D4351="","-",_xlfn.XLOOKUP(D4351,'TM Information'!$A:$A,'TM Information'!$F:$F,"No Match",0,1))</f>
        <v>-</v>
      </c>
      <c r="G4351" s="42">
        <f t="shared" si="68"/>
        <v>0</v>
      </c>
    </row>
    <row r="4352" spans="1:7">
      <c r="A4352" s="6" t="s">
        <v>100</v>
      </c>
      <c r="E4352" s="6" t="str">
        <f>IF(D4352="","-",_xlfn.XLOOKUP(D4352,'TM Information'!$A:$A,'TM Information'!$D:$D,"No Match",0,1))</f>
        <v>-</v>
      </c>
      <c r="F4352" s="6" t="str">
        <f>IF(D4352="","-",_xlfn.XLOOKUP(D4352,'TM Information'!$A:$A,'TM Information'!$F:$F,"No Match",0,1))</f>
        <v>-</v>
      </c>
      <c r="G4352" s="42">
        <f t="shared" si="68"/>
        <v>0</v>
      </c>
    </row>
    <row r="4353" spans="1:7">
      <c r="A4353" s="6" t="s">
        <v>100</v>
      </c>
      <c r="E4353" s="6" t="str">
        <f>IF(D4353="","-",_xlfn.XLOOKUP(D4353,'TM Information'!$A:$A,'TM Information'!$D:$D,"No Match",0,1))</f>
        <v>-</v>
      </c>
      <c r="F4353" s="6" t="str">
        <f>IF(D4353="","-",_xlfn.XLOOKUP(D4353,'TM Information'!$A:$A,'TM Information'!$F:$F,"No Match",0,1))</f>
        <v>-</v>
      </c>
      <c r="G4353" s="42">
        <f t="shared" si="68"/>
        <v>0</v>
      </c>
    </row>
    <row r="4354" spans="1:7">
      <c r="A4354" s="6" t="s">
        <v>100</v>
      </c>
      <c r="E4354" s="6" t="str">
        <f>IF(D4354="","-",_xlfn.XLOOKUP(D4354,'TM Information'!$A:$A,'TM Information'!$D:$D,"No Match",0,1))</f>
        <v>-</v>
      </c>
      <c r="F4354" s="6" t="str">
        <f>IF(D4354="","-",_xlfn.XLOOKUP(D4354,'TM Information'!$A:$A,'TM Information'!$F:$F,"No Match",0,1))</f>
        <v>-</v>
      </c>
      <c r="G4354" s="42">
        <f t="shared" si="68"/>
        <v>0</v>
      </c>
    </row>
    <row r="4355" spans="1:7">
      <c r="A4355" s="6" t="s">
        <v>100</v>
      </c>
      <c r="E4355" s="6" t="str">
        <f>IF(D4355="","-",_xlfn.XLOOKUP(D4355,'TM Information'!$A:$A,'TM Information'!$D:$D,"No Match",0,1))</f>
        <v>-</v>
      </c>
      <c r="F4355" s="6" t="str">
        <f>IF(D4355="","-",_xlfn.XLOOKUP(D4355,'TM Information'!$A:$A,'TM Information'!$F:$F,"No Match",0,1))</f>
        <v>-</v>
      </c>
      <c r="G4355" s="42">
        <f t="shared" si="68"/>
        <v>0</v>
      </c>
    </row>
    <row r="4356" spans="1:7">
      <c r="A4356" s="6" t="s">
        <v>100</v>
      </c>
      <c r="E4356" s="6" t="str">
        <f>IF(D4356="","-",_xlfn.XLOOKUP(D4356,'TM Information'!$A:$A,'TM Information'!$D:$D,"No Match",0,1))</f>
        <v>-</v>
      </c>
      <c r="F4356" s="6" t="str">
        <f>IF(D4356="","-",_xlfn.XLOOKUP(D4356,'TM Information'!$A:$A,'TM Information'!$F:$F,"No Match",0,1))</f>
        <v>-</v>
      </c>
      <c r="G4356" s="42">
        <f t="shared" si="68"/>
        <v>0</v>
      </c>
    </row>
    <row r="4357" spans="1:7">
      <c r="A4357" s="6" t="s">
        <v>100</v>
      </c>
      <c r="E4357" s="6" t="str">
        <f>IF(D4357="","-",_xlfn.XLOOKUP(D4357,'TM Information'!$A:$A,'TM Information'!$D:$D,"No Match",0,1))</f>
        <v>-</v>
      </c>
      <c r="F4357" s="6" t="str">
        <f>IF(D4357="","-",_xlfn.XLOOKUP(D4357,'TM Information'!$A:$A,'TM Information'!$F:$F,"No Match",0,1))</f>
        <v>-</v>
      </c>
      <c r="G4357" s="42">
        <f t="shared" si="68"/>
        <v>0</v>
      </c>
    </row>
    <row r="4358" spans="1:7">
      <c r="A4358" s="6" t="s">
        <v>100</v>
      </c>
      <c r="E4358" s="6" t="str">
        <f>IF(D4358="","-",_xlfn.XLOOKUP(D4358,'TM Information'!$A:$A,'TM Information'!$D:$D,"No Match",0,1))</f>
        <v>-</v>
      </c>
      <c r="F4358" s="6" t="str">
        <f>IF(D4358="","-",_xlfn.XLOOKUP(D4358,'TM Information'!$A:$A,'TM Information'!$F:$F,"No Match",0,1))</f>
        <v>-</v>
      </c>
      <c r="G4358" s="42">
        <f t="shared" si="68"/>
        <v>0</v>
      </c>
    </row>
    <row r="4359" spans="1:7">
      <c r="A4359" s="6" t="s">
        <v>100</v>
      </c>
      <c r="E4359" s="6" t="str">
        <f>IF(D4359="","-",_xlfn.XLOOKUP(D4359,'TM Information'!$A:$A,'TM Information'!$D:$D,"No Match",0,1))</f>
        <v>-</v>
      </c>
      <c r="F4359" s="6" t="str">
        <f>IF(D4359="","-",_xlfn.XLOOKUP(D4359,'TM Information'!$A:$A,'TM Information'!$F:$F,"No Match",0,1))</f>
        <v>-</v>
      </c>
      <c r="G4359" s="42">
        <f t="shared" si="68"/>
        <v>0</v>
      </c>
    </row>
    <row r="4360" spans="1:7">
      <c r="A4360" s="6" t="s">
        <v>100</v>
      </c>
      <c r="E4360" s="6" t="str">
        <f>IF(D4360="","-",_xlfn.XLOOKUP(D4360,'TM Information'!$A:$A,'TM Information'!$D:$D,"No Match",0,1))</f>
        <v>-</v>
      </c>
      <c r="F4360" s="6" t="str">
        <f>IF(D4360="","-",_xlfn.XLOOKUP(D4360,'TM Information'!$A:$A,'TM Information'!$F:$F,"No Match",0,1))</f>
        <v>-</v>
      </c>
      <c r="G4360" s="42">
        <f t="shared" si="68"/>
        <v>0</v>
      </c>
    </row>
    <row r="4361" spans="1:7">
      <c r="A4361" s="6" t="s">
        <v>100</v>
      </c>
      <c r="E4361" s="6" t="str">
        <f>IF(D4361="","-",_xlfn.XLOOKUP(D4361,'TM Information'!$A:$A,'TM Information'!$D:$D,"No Match",0,1))</f>
        <v>-</v>
      </c>
      <c r="F4361" s="6" t="str">
        <f>IF(D4361="","-",_xlfn.XLOOKUP(D4361,'TM Information'!$A:$A,'TM Information'!$F:$F,"No Match",0,1))</f>
        <v>-</v>
      </c>
      <c r="G4361" s="42">
        <f t="shared" si="68"/>
        <v>0</v>
      </c>
    </row>
    <row r="4362" spans="1:7">
      <c r="A4362" s="6" t="s">
        <v>100</v>
      </c>
      <c r="E4362" s="6" t="str">
        <f>IF(D4362="","-",_xlfn.XLOOKUP(D4362,'TM Information'!$A:$A,'TM Information'!$D:$D,"No Match",0,1))</f>
        <v>-</v>
      </c>
      <c r="F4362" s="6" t="str">
        <f>IF(D4362="","-",_xlfn.XLOOKUP(D4362,'TM Information'!$A:$A,'TM Information'!$F:$F,"No Match",0,1))</f>
        <v>-</v>
      </c>
      <c r="G4362" s="42">
        <f t="shared" si="68"/>
        <v>0</v>
      </c>
    </row>
    <row r="4363" spans="1:7">
      <c r="A4363" s="6" t="s">
        <v>100</v>
      </c>
      <c r="E4363" s="6" t="str">
        <f>IF(D4363="","-",_xlfn.XLOOKUP(D4363,'TM Information'!$A:$A,'TM Information'!$D:$D,"No Match",0,1))</f>
        <v>-</v>
      </c>
      <c r="F4363" s="6" t="str">
        <f>IF(D4363="","-",_xlfn.XLOOKUP(D4363,'TM Information'!$A:$A,'TM Information'!$F:$F,"No Match",0,1))</f>
        <v>-</v>
      </c>
      <c r="G4363" s="42">
        <f t="shared" si="68"/>
        <v>0</v>
      </c>
    </row>
    <row r="4364" spans="1:7">
      <c r="A4364" s="6" t="s">
        <v>100</v>
      </c>
      <c r="E4364" s="6" t="str">
        <f>IF(D4364="","-",_xlfn.XLOOKUP(D4364,'TM Information'!$A:$A,'TM Information'!$D:$D,"No Match",0,1))</f>
        <v>-</v>
      </c>
      <c r="F4364" s="6" t="str">
        <f>IF(D4364="","-",_xlfn.XLOOKUP(D4364,'TM Information'!$A:$A,'TM Information'!$F:$F,"No Match",0,1))</f>
        <v>-</v>
      </c>
      <c r="G4364" s="42">
        <f t="shared" si="68"/>
        <v>0</v>
      </c>
    </row>
    <row r="4365" spans="1:7">
      <c r="A4365" s="6" t="s">
        <v>100</v>
      </c>
      <c r="E4365" s="6" t="str">
        <f>IF(D4365="","-",_xlfn.XLOOKUP(D4365,'TM Information'!$A:$A,'TM Information'!$D:$D,"No Match",0,1))</f>
        <v>-</v>
      </c>
      <c r="F4365" s="6" t="str">
        <f>IF(D4365="","-",_xlfn.XLOOKUP(D4365,'TM Information'!$A:$A,'TM Information'!$F:$F,"No Match",0,1))</f>
        <v>-</v>
      </c>
      <c r="G4365" s="42">
        <f t="shared" si="68"/>
        <v>0</v>
      </c>
    </row>
    <row r="4366" spans="1:7">
      <c r="A4366" s="6" t="s">
        <v>100</v>
      </c>
      <c r="E4366" s="6" t="str">
        <f>IF(D4366="","-",_xlfn.XLOOKUP(D4366,'TM Information'!$A:$A,'TM Information'!$D:$D,"No Match",0,1))</f>
        <v>-</v>
      </c>
      <c r="F4366" s="6" t="str">
        <f>IF(D4366="","-",_xlfn.XLOOKUP(D4366,'TM Information'!$A:$A,'TM Information'!$F:$F,"No Match",0,1))</f>
        <v>-</v>
      </c>
      <c r="G4366" s="42">
        <f t="shared" si="68"/>
        <v>0</v>
      </c>
    </row>
    <row r="4367" spans="1:7">
      <c r="A4367" s="6" t="s">
        <v>100</v>
      </c>
      <c r="E4367" s="6" t="str">
        <f>IF(D4367="","-",_xlfn.XLOOKUP(D4367,'TM Information'!$A:$A,'TM Information'!$D:$D,"No Match",0,1))</f>
        <v>-</v>
      </c>
      <c r="F4367" s="6" t="str">
        <f>IF(D4367="","-",_xlfn.XLOOKUP(D4367,'TM Information'!$A:$A,'TM Information'!$F:$F,"No Match",0,1))</f>
        <v>-</v>
      </c>
      <c r="G4367" s="42">
        <f t="shared" si="68"/>
        <v>0</v>
      </c>
    </row>
    <row r="4368" spans="1:7">
      <c r="A4368" s="6" t="s">
        <v>100</v>
      </c>
      <c r="E4368" s="6" t="str">
        <f>IF(D4368="","-",_xlfn.XLOOKUP(D4368,'TM Information'!$A:$A,'TM Information'!$D:$D,"No Match",0,1))</f>
        <v>-</v>
      </c>
      <c r="F4368" s="6" t="str">
        <f>IF(D4368="","-",_xlfn.XLOOKUP(D4368,'TM Information'!$A:$A,'TM Information'!$F:$F,"No Match",0,1))</f>
        <v>-</v>
      </c>
      <c r="G4368" s="42">
        <f t="shared" si="68"/>
        <v>0</v>
      </c>
    </row>
    <row r="4369" spans="1:7">
      <c r="A4369" s="6" t="s">
        <v>100</v>
      </c>
      <c r="E4369" s="6" t="str">
        <f>IF(D4369="","-",_xlfn.XLOOKUP(D4369,'TM Information'!$A:$A,'TM Information'!$D:$D,"No Match",0,1))</f>
        <v>-</v>
      </c>
      <c r="F4369" s="6" t="str">
        <f>IF(D4369="","-",_xlfn.XLOOKUP(D4369,'TM Information'!$A:$A,'TM Information'!$F:$F,"No Match",0,1))</f>
        <v>-</v>
      </c>
      <c r="G4369" s="42">
        <f t="shared" si="68"/>
        <v>0</v>
      </c>
    </row>
    <row r="4370" spans="1:7">
      <c r="A4370" s="6" t="s">
        <v>100</v>
      </c>
      <c r="E4370" s="6" t="str">
        <f>IF(D4370="","-",_xlfn.XLOOKUP(D4370,'TM Information'!$A:$A,'TM Information'!$D:$D,"No Match",0,1))</f>
        <v>-</v>
      </c>
      <c r="F4370" s="6" t="str">
        <f>IF(D4370="","-",_xlfn.XLOOKUP(D4370,'TM Information'!$A:$A,'TM Information'!$F:$F,"No Match",0,1))</f>
        <v>-</v>
      </c>
      <c r="G4370" s="42">
        <f t="shared" si="68"/>
        <v>0</v>
      </c>
    </row>
    <row r="4371" spans="1:7">
      <c r="A4371" s="6" t="s">
        <v>100</v>
      </c>
      <c r="E4371" s="6" t="str">
        <f>IF(D4371="","-",_xlfn.XLOOKUP(D4371,'TM Information'!$A:$A,'TM Information'!$D:$D,"No Match",0,1))</f>
        <v>-</v>
      </c>
      <c r="F4371" s="6" t="str">
        <f>IF(D4371="","-",_xlfn.XLOOKUP(D4371,'TM Information'!$A:$A,'TM Information'!$F:$F,"No Match",0,1))</f>
        <v>-</v>
      </c>
      <c r="G4371" s="42">
        <f t="shared" si="68"/>
        <v>0</v>
      </c>
    </row>
    <row r="4372" spans="1:7">
      <c r="A4372" s="6" t="s">
        <v>100</v>
      </c>
      <c r="E4372" s="6" t="str">
        <f>IF(D4372="","-",_xlfn.XLOOKUP(D4372,'TM Information'!$A:$A,'TM Information'!$D:$D,"No Match",0,1))</f>
        <v>-</v>
      </c>
      <c r="F4372" s="6" t="str">
        <f>IF(D4372="","-",_xlfn.XLOOKUP(D4372,'TM Information'!$A:$A,'TM Information'!$F:$F,"No Match",0,1))</f>
        <v>-</v>
      </c>
      <c r="G4372" s="42">
        <f t="shared" si="68"/>
        <v>0</v>
      </c>
    </row>
    <row r="4373" spans="1:7">
      <c r="A4373" s="6" t="s">
        <v>100</v>
      </c>
      <c r="E4373" s="6" t="str">
        <f>IF(D4373="","-",_xlfn.XLOOKUP(D4373,'TM Information'!$A:$A,'TM Information'!$D:$D,"No Match",0,1))</f>
        <v>-</v>
      </c>
      <c r="F4373" s="6" t="str">
        <f>IF(D4373="","-",_xlfn.XLOOKUP(D4373,'TM Information'!$A:$A,'TM Information'!$F:$F,"No Match",0,1))</f>
        <v>-</v>
      </c>
      <c r="G4373" s="42">
        <f t="shared" si="68"/>
        <v>0</v>
      </c>
    </row>
    <row r="4374" spans="1:7">
      <c r="A4374" s="6" t="s">
        <v>100</v>
      </c>
      <c r="E4374" s="6" t="str">
        <f>IF(D4374="","-",_xlfn.XLOOKUP(D4374,'TM Information'!$A:$A,'TM Information'!$D:$D,"No Match",0,1))</f>
        <v>-</v>
      </c>
      <c r="F4374" s="6" t="str">
        <f>IF(D4374="","-",_xlfn.XLOOKUP(D4374,'TM Information'!$A:$A,'TM Information'!$F:$F,"No Match",0,1))</f>
        <v>-</v>
      </c>
      <c r="G4374" s="42">
        <f t="shared" si="68"/>
        <v>0</v>
      </c>
    </row>
    <row r="4375" spans="1:7">
      <c r="A4375" s="6" t="s">
        <v>100</v>
      </c>
      <c r="E4375" s="6" t="str">
        <f>IF(D4375="","-",_xlfn.XLOOKUP(D4375,'TM Information'!$A:$A,'TM Information'!$D:$D,"No Match",0,1))</f>
        <v>-</v>
      </c>
      <c r="F4375" s="6" t="str">
        <f>IF(D4375="","-",_xlfn.XLOOKUP(D4375,'TM Information'!$A:$A,'TM Information'!$F:$F,"No Match",0,1))</f>
        <v>-</v>
      </c>
      <c r="G4375" s="42">
        <f t="shared" si="68"/>
        <v>0</v>
      </c>
    </row>
    <row r="4376" spans="1:7">
      <c r="A4376" s="6" t="s">
        <v>100</v>
      </c>
      <c r="E4376" s="6" t="str">
        <f>IF(D4376="","-",_xlfn.XLOOKUP(D4376,'TM Information'!$A:$A,'TM Information'!$D:$D,"No Match",0,1))</f>
        <v>-</v>
      </c>
      <c r="F4376" s="6" t="str">
        <f>IF(D4376="","-",_xlfn.XLOOKUP(D4376,'TM Information'!$A:$A,'TM Information'!$F:$F,"No Match",0,1))</f>
        <v>-</v>
      </c>
      <c r="G4376" s="42">
        <f t="shared" si="68"/>
        <v>0</v>
      </c>
    </row>
    <row r="4377" spans="1:7">
      <c r="A4377" s="6" t="s">
        <v>100</v>
      </c>
      <c r="E4377" s="6" t="str">
        <f>IF(D4377="","-",_xlfn.XLOOKUP(D4377,'TM Information'!$A:$A,'TM Information'!$D:$D,"No Match",0,1))</f>
        <v>-</v>
      </c>
      <c r="F4377" s="6" t="str">
        <f>IF(D4377="","-",_xlfn.XLOOKUP(D4377,'TM Information'!$A:$A,'TM Information'!$F:$F,"No Match",0,1))</f>
        <v>-</v>
      </c>
      <c r="G4377" s="42">
        <f t="shared" si="68"/>
        <v>0</v>
      </c>
    </row>
    <row r="4378" spans="1:7">
      <c r="A4378" s="6" t="s">
        <v>100</v>
      </c>
      <c r="E4378" s="6" t="str">
        <f>IF(D4378="","-",_xlfn.XLOOKUP(D4378,'TM Information'!$A:$A,'TM Information'!$D:$D,"No Match",0,1))</f>
        <v>-</v>
      </c>
      <c r="F4378" s="6" t="str">
        <f>IF(D4378="","-",_xlfn.XLOOKUP(D4378,'TM Information'!$A:$A,'TM Information'!$F:$F,"No Match",0,1))</f>
        <v>-</v>
      </c>
      <c r="G4378" s="42">
        <f t="shared" si="68"/>
        <v>0</v>
      </c>
    </row>
    <row r="4379" spans="1:7">
      <c r="A4379" s="6" t="s">
        <v>100</v>
      </c>
      <c r="E4379" s="6" t="str">
        <f>IF(D4379="","-",_xlfn.XLOOKUP(D4379,'TM Information'!$A:$A,'TM Information'!$D:$D,"No Match",0,1))</f>
        <v>-</v>
      </c>
      <c r="F4379" s="6" t="str">
        <f>IF(D4379="","-",_xlfn.XLOOKUP(D4379,'TM Information'!$A:$A,'TM Information'!$F:$F,"No Match",0,1))</f>
        <v>-</v>
      </c>
      <c r="G4379" s="42">
        <f t="shared" si="68"/>
        <v>0</v>
      </c>
    </row>
    <row r="4380" spans="1:7">
      <c r="A4380" s="6" t="s">
        <v>100</v>
      </c>
      <c r="E4380" s="6" t="str">
        <f>IF(D4380="","-",_xlfn.XLOOKUP(D4380,'TM Information'!$A:$A,'TM Information'!$D:$D,"No Match",0,1))</f>
        <v>-</v>
      </c>
      <c r="F4380" s="6" t="str">
        <f>IF(D4380="","-",_xlfn.XLOOKUP(D4380,'TM Information'!$A:$A,'TM Information'!$F:$F,"No Match",0,1))</f>
        <v>-</v>
      </c>
      <c r="G4380" s="42">
        <f t="shared" si="68"/>
        <v>0</v>
      </c>
    </row>
    <row r="4381" spans="1:7">
      <c r="A4381" s="6" t="s">
        <v>100</v>
      </c>
      <c r="E4381" s="6" t="str">
        <f>IF(D4381="","-",_xlfn.XLOOKUP(D4381,'TM Information'!$A:$A,'TM Information'!$D:$D,"No Match",0,1))</f>
        <v>-</v>
      </c>
      <c r="F4381" s="6" t="str">
        <f>IF(D4381="","-",_xlfn.XLOOKUP(D4381,'TM Information'!$A:$A,'TM Information'!$F:$F,"No Match",0,1))</f>
        <v>-</v>
      </c>
      <c r="G4381" s="42">
        <f t="shared" si="68"/>
        <v>0</v>
      </c>
    </row>
    <row r="4382" spans="1:7">
      <c r="A4382" s="6" t="s">
        <v>100</v>
      </c>
      <c r="E4382" s="6" t="str">
        <f>IF(D4382="","-",_xlfn.XLOOKUP(D4382,'TM Information'!$A:$A,'TM Information'!$D:$D,"No Match",0,1))</f>
        <v>-</v>
      </c>
      <c r="F4382" s="6" t="str">
        <f>IF(D4382="","-",_xlfn.XLOOKUP(D4382,'TM Information'!$A:$A,'TM Information'!$F:$F,"No Match",0,1))</f>
        <v>-</v>
      </c>
      <c r="G4382" s="42">
        <f t="shared" si="68"/>
        <v>0</v>
      </c>
    </row>
    <row r="4383" spans="1:7">
      <c r="A4383" s="6" t="s">
        <v>100</v>
      </c>
      <c r="E4383" s="6" t="str">
        <f>IF(D4383="","-",_xlfn.XLOOKUP(D4383,'TM Information'!$A:$A,'TM Information'!$D:$D,"No Match",0,1))</f>
        <v>-</v>
      </c>
      <c r="F4383" s="6" t="str">
        <f>IF(D4383="","-",_xlfn.XLOOKUP(D4383,'TM Information'!$A:$A,'TM Information'!$F:$F,"No Match",0,1))</f>
        <v>-</v>
      </c>
      <c r="G4383" s="42">
        <f t="shared" si="68"/>
        <v>0</v>
      </c>
    </row>
    <row r="4384" spans="1:7">
      <c r="A4384" s="6" t="s">
        <v>100</v>
      </c>
      <c r="E4384" s="6" t="str">
        <f>IF(D4384="","-",_xlfn.XLOOKUP(D4384,'TM Information'!$A:$A,'TM Information'!$D:$D,"No Match",0,1))</f>
        <v>-</v>
      </c>
      <c r="F4384" s="6" t="str">
        <f>IF(D4384="","-",_xlfn.XLOOKUP(D4384,'TM Information'!$A:$A,'TM Information'!$F:$F,"No Match",0,1))</f>
        <v>-</v>
      </c>
      <c r="G4384" s="42">
        <f t="shared" si="68"/>
        <v>0</v>
      </c>
    </row>
    <row r="4385" spans="1:7">
      <c r="A4385" s="6" t="s">
        <v>100</v>
      </c>
      <c r="E4385" s="6" t="str">
        <f>IF(D4385="","-",_xlfn.XLOOKUP(D4385,'TM Information'!$A:$A,'TM Information'!$D:$D,"No Match",0,1))</f>
        <v>-</v>
      </c>
      <c r="F4385" s="6" t="str">
        <f>IF(D4385="","-",_xlfn.XLOOKUP(D4385,'TM Information'!$A:$A,'TM Information'!$F:$F,"No Match",0,1))</f>
        <v>-</v>
      </c>
      <c r="G4385" s="42">
        <f t="shared" si="68"/>
        <v>0</v>
      </c>
    </row>
    <row r="4386" spans="1:7">
      <c r="A4386" s="6" t="s">
        <v>100</v>
      </c>
      <c r="E4386" s="6" t="str">
        <f>IF(D4386="","-",_xlfn.XLOOKUP(D4386,'TM Information'!$A:$A,'TM Information'!$D:$D,"No Match",0,1))</f>
        <v>-</v>
      </c>
      <c r="F4386" s="6" t="str">
        <f>IF(D4386="","-",_xlfn.XLOOKUP(D4386,'TM Information'!$A:$A,'TM Information'!$F:$F,"No Match",0,1))</f>
        <v>-</v>
      </c>
      <c r="G4386" s="42">
        <f t="shared" si="68"/>
        <v>0</v>
      </c>
    </row>
    <row r="4387" spans="1:7">
      <c r="A4387" s="6" t="s">
        <v>100</v>
      </c>
      <c r="E4387" s="6" t="str">
        <f>IF(D4387="","-",_xlfn.XLOOKUP(D4387,'TM Information'!$A:$A,'TM Information'!$D:$D,"No Match",0,1))</f>
        <v>-</v>
      </c>
      <c r="F4387" s="6" t="str">
        <f>IF(D4387="","-",_xlfn.XLOOKUP(D4387,'TM Information'!$A:$A,'TM Information'!$F:$F,"No Match",0,1))</f>
        <v>-</v>
      </c>
      <c r="G4387" s="42">
        <f t="shared" si="68"/>
        <v>0</v>
      </c>
    </row>
    <row r="4388" spans="1:7">
      <c r="A4388" s="6" t="s">
        <v>100</v>
      </c>
      <c r="E4388" s="6" t="str">
        <f>IF(D4388="","-",_xlfn.XLOOKUP(D4388,'TM Information'!$A:$A,'TM Information'!$D:$D,"No Match",0,1))</f>
        <v>-</v>
      </c>
      <c r="F4388" s="6" t="str">
        <f>IF(D4388="","-",_xlfn.XLOOKUP(D4388,'TM Information'!$A:$A,'TM Information'!$F:$F,"No Match",0,1))</f>
        <v>-</v>
      </c>
      <c r="G4388" s="42">
        <f t="shared" si="68"/>
        <v>0</v>
      </c>
    </row>
    <row r="4389" spans="1:7">
      <c r="A4389" s="6" t="s">
        <v>100</v>
      </c>
      <c r="E4389" s="6" t="str">
        <f>IF(D4389="","-",_xlfn.XLOOKUP(D4389,'TM Information'!$A:$A,'TM Information'!$D:$D,"No Match",0,1))</f>
        <v>-</v>
      </c>
      <c r="F4389" s="6" t="str">
        <f>IF(D4389="","-",_xlfn.XLOOKUP(D4389,'TM Information'!$A:$A,'TM Information'!$F:$F,"No Match",0,1))</f>
        <v>-</v>
      </c>
      <c r="G4389" s="42">
        <f t="shared" si="68"/>
        <v>0</v>
      </c>
    </row>
    <row r="4390" spans="1:7">
      <c r="A4390" s="6" t="s">
        <v>100</v>
      </c>
      <c r="E4390" s="6" t="str">
        <f>IF(D4390="","-",_xlfn.XLOOKUP(D4390,'TM Information'!$A:$A,'TM Information'!$D:$D,"No Match",0,1))</f>
        <v>-</v>
      </c>
      <c r="F4390" s="6" t="str">
        <f>IF(D4390="","-",_xlfn.XLOOKUP(D4390,'TM Information'!$A:$A,'TM Information'!$F:$F,"No Match",0,1))</f>
        <v>-</v>
      </c>
      <c r="G4390" s="42">
        <f t="shared" si="68"/>
        <v>0</v>
      </c>
    </row>
    <row r="4391" spans="1:7">
      <c r="A4391" s="6" t="s">
        <v>100</v>
      </c>
      <c r="E4391" s="6" t="str">
        <f>IF(D4391="","-",_xlfn.XLOOKUP(D4391,'TM Information'!$A:$A,'TM Information'!$D:$D,"No Match",0,1))</f>
        <v>-</v>
      </c>
      <c r="F4391" s="6" t="str">
        <f>IF(D4391="","-",_xlfn.XLOOKUP(D4391,'TM Information'!$A:$A,'TM Information'!$F:$F,"No Match",0,1))</f>
        <v>-</v>
      </c>
      <c r="G4391" s="42">
        <f t="shared" si="68"/>
        <v>0</v>
      </c>
    </row>
    <row r="4392" spans="1:7">
      <c r="A4392" s="6" t="s">
        <v>100</v>
      </c>
      <c r="E4392" s="6" t="str">
        <f>IF(D4392="","-",_xlfn.XLOOKUP(D4392,'TM Information'!$A:$A,'TM Information'!$D:$D,"No Match",0,1))</f>
        <v>-</v>
      </c>
      <c r="F4392" s="6" t="str">
        <f>IF(D4392="","-",_xlfn.XLOOKUP(D4392,'TM Information'!$A:$A,'TM Information'!$F:$F,"No Match",0,1))</f>
        <v>-</v>
      </c>
      <c r="G4392" s="42">
        <f t="shared" si="68"/>
        <v>0</v>
      </c>
    </row>
    <row r="4393" spans="1:7">
      <c r="A4393" s="6" t="s">
        <v>100</v>
      </c>
      <c r="E4393" s="6" t="str">
        <f>IF(D4393="","-",_xlfn.XLOOKUP(D4393,'TM Information'!$A:$A,'TM Information'!$D:$D,"No Match",0,1))</f>
        <v>-</v>
      </c>
      <c r="F4393" s="6" t="str">
        <f>IF(D4393="","-",_xlfn.XLOOKUP(D4393,'TM Information'!$A:$A,'TM Information'!$F:$F,"No Match",0,1))</f>
        <v>-</v>
      </c>
      <c r="G4393" s="42">
        <f t="shared" si="68"/>
        <v>0</v>
      </c>
    </row>
    <row r="4394" spans="1:7">
      <c r="A4394" s="6" t="s">
        <v>100</v>
      </c>
      <c r="E4394" s="6" t="str">
        <f>IF(D4394="","-",_xlfn.XLOOKUP(D4394,'TM Information'!$A:$A,'TM Information'!$D:$D,"No Match",0,1))</f>
        <v>-</v>
      </c>
      <c r="F4394" s="6" t="str">
        <f>IF(D4394="","-",_xlfn.XLOOKUP(D4394,'TM Information'!$A:$A,'TM Information'!$F:$F,"No Match",0,1))</f>
        <v>-</v>
      </c>
      <c r="G4394" s="42">
        <f t="shared" si="68"/>
        <v>0</v>
      </c>
    </row>
    <row r="4395" spans="1:7">
      <c r="A4395" s="6" t="s">
        <v>100</v>
      </c>
      <c r="E4395" s="6" t="str">
        <f>IF(D4395="","-",_xlfn.XLOOKUP(D4395,'TM Information'!$A:$A,'TM Information'!$D:$D,"No Match",0,1))</f>
        <v>-</v>
      </c>
      <c r="F4395" s="6" t="str">
        <f>IF(D4395="","-",_xlfn.XLOOKUP(D4395,'TM Information'!$A:$A,'TM Information'!$F:$F,"No Match",0,1))</f>
        <v>-</v>
      </c>
      <c r="G4395" s="42">
        <f t="shared" si="68"/>
        <v>0</v>
      </c>
    </row>
    <row r="4396" spans="1:7">
      <c r="A4396" s="6" t="s">
        <v>100</v>
      </c>
      <c r="E4396" s="6" t="str">
        <f>IF(D4396="","-",_xlfn.XLOOKUP(D4396,'TM Information'!$A:$A,'TM Information'!$D:$D,"No Match",0,1))</f>
        <v>-</v>
      </c>
      <c r="F4396" s="6" t="str">
        <f>IF(D4396="","-",_xlfn.XLOOKUP(D4396,'TM Information'!$A:$A,'TM Information'!$F:$F,"No Match",0,1))</f>
        <v>-</v>
      </c>
      <c r="G4396" s="42">
        <f t="shared" si="68"/>
        <v>0</v>
      </c>
    </row>
    <row r="4397" spans="1:7">
      <c r="A4397" s="6" t="s">
        <v>100</v>
      </c>
      <c r="E4397" s="6" t="str">
        <f>IF(D4397="","-",_xlfn.XLOOKUP(D4397,'TM Information'!$A:$A,'TM Information'!$D:$D,"No Match",0,1))</f>
        <v>-</v>
      </c>
      <c r="F4397" s="6" t="str">
        <f>IF(D4397="","-",_xlfn.XLOOKUP(D4397,'TM Information'!$A:$A,'TM Information'!$F:$F,"No Match",0,1))</f>
        <v>-</v>
      </c>
      <c r="G4397" s="42">
        <f t="shared" si="68"/>
        <v>0</v>
      </c>
    </row>
    <row r="4398" spans="1:7">
      <c r="A4398" s="6" t="s">
        <v>100</v>
      </c>
      <c r="E4398" s="6" t="str">
        <f>IF(D4398="","-",_xlfn.XLOOKUP(D4398,'TM Information'!$A:$A,'TM Information'!$D:$D,"No Match",0,1))</f>
        <v>-</v>
      </c>
      <c r="F4398" s="6" t="str">
        <f>IF(D4398="","-",_xlfn.XLOOKUP(D4398,'TM Information'!$A:$A,'TM Information'!$F:$F,"No Match",0,1))</f>
        <v>-</v>
      </c>
      <c r="G4398" s="42">
        <f t="shared" ref="G4398:G4461" si="69">COUNTIF(D:D,D4398)</f>
        <v>0</v>
      </c>
    </row>
    <row r="4399" spans="1:7">
      <c r="A4399" s="6" t="s">
        <v>100</v>
      </c>
      <c r="E4399" s="6" t="str">
        <f>IF(D4399="","-",_xlfn.XLOOKUP(D4399,'TM Information'!$A:$A,'TM Information'!$D:$D,"No Match",0,1))</f>
        <v>-</v>
      </c>
      <c r="F4399" s="6" t="str">
        <f>IF(D4399="","-",_xlfn.XLOOKUP(D4399,'TM Information'!$A:$A,'TM Information'!$F:$F,"No Match",0,1))</f>
        <v>-</v>
      </c>
      <c r="G4399" s="42">
        <f t="shared" si="69"/>
        <v>0</v>
      </c>
    </row>
    <row r="4400" spans="1:7">
      <c r="A4400" s="6" t="s">
        <v>100</v>
      </c>
      <c r="E4400" s="6" t="str">
        <f>IF(D4400="","-",_xlfn.XLOOKUP(D4400,'TM Information'!$A:$A,'TM Information'!$D:$D,"No Match",0,1))</f>
        <v>-</v>
      </c>
      <c r="F4400" s="6" t="str">
        <f>IF(D4400="","-",_xlfn.XLOOKUP(D4400,'TM Information'!$A:$A,'TM Information'!$F:$F,"No Match",0,1))</f>
        <v>-</v>
      </c>
      <c r="G4400" s="42">
        <f t="shared" si="69"/>
        <v>0</v>
      </c>
    </row>
    <row r="4401" spans="1:7">
      <c r="A4401" s="6" t="s">
        <v>100</v>
      </c>
      <c r="E4401" s="6" t="str">
        <f>IF(D4401="","-",_xlfn.XLOOKUP(D4401,'TM Information'!$A:$A,'TM Information'!$D:$D,"No Match",0,1))</f>
        <v>-</v>
      </c>
      <c r="F4401" s="6" t="str">
        <f>IF(D4401="","-",_xlfn.XLOOKUP(D4401,'TM Information'!$A:$A,'TM Information'!$F:$F,"No Match",0,1))</f>
        <v>-</v>
      </c>
      <c r="G4401" s="42">
        <f t="shared" si="69"/>
        <v>0</v>
      </c>
    </row>
    <row r="4402" spans="1:7">
      <c r="A4402" s="6" t="s">
        <v>100</v>
      </c>
      <c r="E4402" s="6" t="str">
        <f>IF(D4402="","-",_xlfn.XLOOKUP(D4402,'TM Information'!$A:$A,'TM Information'!$D:$D,"No Match",0,1))</f>
        <v>-</v>
      </c>
      <c r="F4402" s="6" t="str">
        <f>IF(D4402="","-",_xlfn.XLOOKUP(D4402,'TM Information'!$A:$A,'TM Information'!$F:$F,"No Match",0,1))</f>
        <v>-</v>
      </c>
      <c r="G4402" s="42">
        <f t="shared" si="69"/>
        <v>0</v>
      </c>
    </row>
    <row r="4403" spans="1:7">
      <c r="A4403" s="6" t="s">
        <v>100</v>
      </c>
      <c r="E4403" s="6" t="str">
        <f>IF(D4403="","-",_xlfn.XLOOKUP(D4403,'TM Information'!$A:$A,'TM Information'!$D:$D,"No Match",0,1))</f>
        <v>-</v>
      </c>
      <c r="F4403" s="6" t="str">
        <f>IF(D4403="","-",_xlfn.XLOOKUP(D4403,'TM Information'!$A:$A,'TM Information'!$F:$F,"No Match",0,1))</f>
        <v>-</v>
      </c>
      <c r="G4403" s="42">
        <f t="shared" si="69"/>
        <v>0</v>
      </c>
    </row>
    <row r="4404" spans="1:7">
      <c r="A4404" s="6" t="s">
        <v>100</v>
      </c>
      <c r="E4404" s="6" t="str">
        <f>IF(D4404="","-",_xlfn.XLOOKUP(D4404,'TM Information'!$A:$A,'TM Information'!$D:$D,"No Match",0,1))</f>
        <v>-</v>
      </c>
      <c r="F4404" s="6" t="str">
        <f>IF(D4404="","-",_xlfn.XLOOKUP(D4404,'TM Information'!$A:$A,'TM Information'!$F:$F,"No Match",0,1))</f>
        <v>-</v>
      </c>
      <c r="G4404" s="42">
        <f t="shared" si="69"/>
        <v>0</v>
      </c>
    </row>
    <row r="4405" spans="1:7">
      <c r="A4405" s="6" t="s">
        <v>100</v>
      </c>
      <c r="E4405" s="6" t="str">
        <f>IF(D4405="","-",_xlfn.XLOOKUP(D4405,'TM Information'!$A:$A,'TM Information'!$D:$D,"No Match",0,1))</f>
        <v>-</v>
      </c>
      <c r="F4405" s="6" t="str">
        <f>IF(D4405="","-",_xlfn.XLOOKUP(D4405,'TM Information'!$A:$A,'TM Information'!$F:$F,"No Match",0,1))</f>
        <v>-</v>
      </c>
      <c r="G4405" s="42">
        <f t="shared" si="69"/>
        <v>0</v>
      </c>
    </row>
    <row r="4406" spans="1:7">
      <c r="A4406" s="6" t="s">
        <v>100</v>
      </c>
      <c r="E4406" s="6" t="str">
        <f>IF(D4406="","-",_xlfn.XLOOKUP(D4406,'TM Information'!$A:$A,'TM Information'!$D:$D,"No Match",0,1))</f>
        <v>-</v>
      </c>
      <c r="F4406" s="6" t="str">
        <f>IF(D4406="","-",_xlfn.XLOOKUP(D4406,'TM Information'!$A:$A,'TM Information'!$F:$F,"No Match",0,1))</f>
        <v>-</v>
      </c>
      <c r="G4406" s="42">
        <f t="shared" si="69"/>
        <v>0</v>
      </c>
    </row>
    <row r="4407" spans="1:7">
      <c r="A4407" s="6" t="s">
        <v>100</v>
      </c>
      <c r="E4407" s="6" t="str">
        <f>IF(D4407="","-",_xlfn.XLOOKUP(D4407,'TM Information'!$A:$A,'TM Information'!$D:$D,"No Match",0,1))</f>
        <v>-</v>
      </c>
      <c r="F4407" s="6" t="str">
        <f>IF(D4407="","-",_xlfn.XLOOKUP(D4407,'TM Information'!$A:$A,'TM Information'!$F:$F,"No Match",0,1))</f>
        <v>-</v>
      </c>
      <c r="G4407" s="42">
        <f t="shared" si="69"/>
        <v>0</v>
      </c>
    </row>
    <row r="4408" spans="1:7">
      <c r="A4408" s="6" t="s">
        <v>100</v>
      </c>
      <c r="E4408" s="6" t="str">
        <f>IF(D4408="","-",_xlfn.XLOOKUP(D4408,'TM Information'!$A:$A,'TM Information'!$D:$D,"No Match",0,1))</f>
        <v>-</v>
      </c>
      <c r="F4408" s="6" t="str">
        <f>IF(D4408="","-",_xlfn.XLOOKUP(D4408,'TM Information'!$A:$A,'TM Information'!$F:$F,"No Match",0,1))</f>
        <v>-</v>
      </c>
      <c r="G4408" s="42">
        <f t="shared" si="69"/>
        <v>0</v>
      </c>
    </row>
    <row r="4409" spans="1:7">
      <c r="A4409" s="6" t="s">
        <v>100</v>
      </c>
      <c r="E4409" s="6" t="str">
        <f>IF(D4409="","-",_xlfn.XLOOKUP(D4409,'TM Information'!$A:$A,'TM Information'!$D:$D,"No Match",0,1))</f>
        <v>-</v>
      </c>
      <c r="F4409" s="6" t="str">
        <f>IF(D4409="","-",_xlfn.XLOOKUP(D4409,'TM Information'!$A:$A,'TM Information'!$F:$F,"No Match",0,1))</f>
        <v>-</v>
      </c>
      <c r="G4409" s="42">
        <f t="shared" si="69"/>
        <v>0</v>
      </c>
    </row>
    <row r="4410" spans="1:7">
      <c r="A4410" s="6" t="s">
        <v>100</v>
      </c>
      <c r="E4410" s="6" t="str">
        <f>IF(D4410="","-",_xlfn.XLOOKUP(D4410,'TM Information'!$A:$A,'TM Information'!$D:$D,"No Match",0,1))</f>
        <v>-</v>
      </c>
      <c r="F4410" s="6" t="str">
        <f>IF(D4410="","-",_xlfn.XLOOKUP(D4410,'TM Information'!$A:$A,'TM Information'!$F:$F,"No Match",0,1))</f>
        <v>-</v>
      </c>
      <c r="G4410" s="42">
        <f t="shared" si="69"/>
        <v>0</v>
      </c>
    </row>
    <row r="4411" spans="1:7">
      <c r="A4411" s="6" t="s">
        <v>100</v>
      </c>
      <c r="E4411" s="6" t="str">
        <f>IF(D4411="","-",_xlfn.XLOOKUP(D4411,'TM Information'!$A:$A,'TM Information'!$D:$D,"No Match",0,1))</f>
        <v>-</v>
      </c>
      <c r="F4411" s="6" t="str">
        <f>IF(D4411="","-",_xlfn.XLOOKUP(D4411,'TM Information'!$A:$A,'TM Information'!$F:$F,"No Match",0,1))</f>
        <v>-</v>
      </c>
      <c r="G4411" s="42">
        <f t="shared" si="69"/>
        <v>0</v>
      </c>
    </row>
    <row r="4412" spans="1:7">
      <c r="A4412" s="6" t="s">
        <v>100</v>
      </c>
      <c r="E4412" s="6" t="str">
        <f>IF(D4412="","-",_xlfn.XLOOKUP(D4412,'TM Information'!$A:$A,'TM Information'!$D:$D,"No Match",0,1))</f>
        <v>-</v>
      </c>
      <c r="F4412" s="6" t="str">
        <f>IF(D4412="","-",_xlfn.XLOOKUP(D4412,'TM Information'!$A:$A,'TM Information'!$F:$F,"No Match",0,1))</f>
        <v>-</v>
      </c>
      <c r="G4412" s="42">
        <f t="shared" si="69"/>
        <v>0</v>
      </c>
    </row>
    <row r="4413" spans="1:7">
      <c r="A4413" s="6" t="s">
        <v>100</v>
      </c>
      <c r="E4413" s="6" t="str">
        <f>IF(D4413="","-",_xlfn.XLOOKUP(D4413,'TM Information'!$A:$A,'TM Information'!$D:$D,"No Match",0,1))</f>
        <v>-</v>
      </c>
      <c r="F4413" s="6" t="str">
        <f>IF(D4413="","-",_xlfn.XLOOKUP(D4413,'TM Information'!$A:$A,'TM Information'!$F:$F,"No Match",0,1))</f>
        <v>-</v>
      </c>
      <c r="G4413" s="42">
        <f t="shared" si="69"/>
        <v>0</v>
      </c>
    </row>
    <row r="4414" spans="1:7">
      <c r="A4414" s="6" t="s">
        <v>100</v>
      </c>
      <c r="E4414" s="6" t="str">
        <f>IF(D4414="","-",_xlfn.XLOOKUP(D4414,'TM Information'!$A:$A,'TM Information'!$D:$D,"No Match",0,1))</f>
        <v>-</v>
      </c>
      <c r="F4414" s="6" t="str">
        <f>IF(D4414="","-",_xlfn.XLOOKUP(D4414,'TM Information'!$A:$A,'TM Information'!$F:$F,"No Match",0,1))</f>
        <v>-</v>
      </c>
      <c r="G4414" s="42">
        <f t="shared" si="69"/>
        <v>0</v>
      </c>
    </row>
    <row r="4415" spans="1:7">
      <c r="A4415" s="6" t="s">
        <v>100</v>
      </c>
      <c r="E4415" s="6" t="str">
        <f>IF(D4415="","-",_xlfn.XLOOKUP(D4415,'TM Information'!$A:$A,'TM Information'!$D:$D,"No Match",0,1))</f>
        <v>-</v>
      </c>
      <c r="F4415" s="6" t="str">
        <f>IF(D4415="","-",_xlfn.XLOOKUP(D4415,'TM Information'!$A:$A,'TM Information'!$F:$F,"No Match",0,1))</f>
        <v>-</v>
      </c>
      <c r="G4415" s="42">
        <f t="shared" si="69"/>
        <v>0</v>
      </c>
    </row>
    <row r="4416" spans="1:7">
      <c r="A4416" s="6" t="s">
        <v>100</v>
      </c>
      <c r="E4416" s="6" t="str">
        <f>IF(D4416="","-",_xlfn.XLOOKUP(D4416,'TM Information'!$A:$A,'TM Information'!$D:$D,"No Match",0,1))</f>
        <v>-</v>
      </c>
      <c r="F4416" s="6" t="str">
        <f>IF(D4416="","-",_xlfn.XLOOKUP(D4416,'TM Information'!$A:$A,'TM Information'!$F:$F,"No Match",0,1))</f>
        <v>-</v>
      </c>
      <c r="G4416" s="42">
        <f t="shared" si="69"/>
        <v>0</v>
      </c>
    </row>
    <row r="4417" spans="1:7">
      <c r="A4417" s="6" t="s">
        <v>100</v>
      </c>
      <c r="E4417" s="6" t="str">
        <f>IF(D4417="","-",_xlfn.XLOOKUP(D4417,'TM Information'!$A:$A,'TM Information'!$D:$D,"No Match",0,1))</f>
        <v>-</v>
      </c>
      <c r="F4417" s="6" t="str">
        <f>IF(D4417="","-",_xlfn.XLOOKUP(D4417,'TM Information'!$A:$A,'TM Information'!$F:$F,"No Match",0,1))</f>
        <v>-</v>
      </c>
      <c r="G4417" s="42">
        <f t="shared" si="69"/>
        <v>0</v>
      </c>
    </row>
    <row r="4418" spans="1:7">
      <c r="A4418" s="6" t="s">
        <v>100</v>
      </c>
      <c r="E4418" s="6" t="str">
        <f>IF(D4418="","-",_xlfn.XLOOKUP(D4418,'TM Information'!$A:$A,'TM Information'!$D:$D,"No Match",0,1))</f>
        <v>-</v>
      </c>
      <c r="F4418" s="6" t="str">
        <f>IF(D4418="","-",_xlfn.XLOOKUP(D4418,'TM Information'!$A:$A,'TM Information'!$F:$F,"No Match",0,1))</f>
        <v>-</v>
      </c>
      <c r="G4418" s="42">
        <f t="shared" si="69"/>
        <v>0</v>
      </c>
    </row>
    <row r="4419" spans="1:7">
      <c r="A4419" s="6" t="s">
        <v>100</v>
      </c>
      <c r="E4419" s="6" t="str">
        <f>IF(D4419="","-",_xlfn.XLOOKUP(D4419,'TM Information'!$A:$A,'TM Information'!$D:$D,"No Match",0,1))</f>
        <v>-</v>
      </c>
      <c r="F4419" s="6" t="str">
        <f>IF(D4419="","-",_xlfn.XLOOKUP(D4419,'TM Information'!$A:$A,'TM Information'!$F:$F,"No Match",0,1))</f>
        <v>-</v>
      </c>
      <c r="G4419" s="42">
        <f t="shared" si="69"/>
        <v>0</v>
      </c>
    </row>
    <row r="4420" spans="1:7">
      <c r="A4420" s="6" t="s">
        <v>100</v>
      </c>
      <c r="E4420" s="6" t="str">
        <f>IF(D4420="","-",_xlfn.XLOOKUP(D4420,'TM Information'!$A:$A,'TM Information'!$D:$D,"No Match",0,1))</f>
        <v>-</v>
      </c>
      <c r="F4420" s="6" t="str">
        <f>IF(D4420="","-",_xlfn.XLOOKUP(D4420,'TM Information'!$A:$A,'TM Information'!$F:$F,"No Match",0,1))</f>
        <v>-</v>
      </c>
      <c r="G4420" s="42">
        <f t="shared" si="69"/>
        <v>0</v>
      </c>
    </row>
    <row r="4421" spans="1:7">
      <c r="A4421" s="6" t="s">
        <v>100</v>
      </c>
      <c r="E4421" s="6" t="str">
        <f>IF(D4421="","-",_xlfn.XLOOKUP(D4421,'TM Information'!$A:$A,'TM Information'!$D:$D,"No Match",0,1))</f>
        <v>-</v>
      </c>
      <c r="F4421" s="6" t="str">
        <f>IF(D4421="","-",_xlfn.XLOOKUP(D4421,'TM Information'!$A:$A,'TM Information'!$F:$F,"No Match",0,1))</f>
        <v>-</v>
      </c>
      <c r="G4421" s="42">
        <f t="shared" si="69"/>
        <v>0</v>
      </c>
    </row>
    <row r="4422" spans="1:7">
      <c r="A4422" s="6" t="s">
        <v>100</v>
      </c>
      <c r="E4422" s="6" t="str">
        <f>IF(D4422="","-",_xlfn.XLOOKUP(D4422,'TM Information'!$A:$A,'TM Information'!$D:$D,"No Match",0,1))</f>
        <v>-</v>
      </c>
      <c r="F4422" s="6" t="str">
        <f>IF(D4422="","-",_xlfn.XLOOKUP(D4422,'TM Information'!$A:$A,'TM Information'!$F:$F,"No Match",0,1))</f>
        <v>-</v>
      </c>
      <c r="G4422" s="42">
        <f t="shared" si="69"/>
        <v>0</v>
      </c>
    </row>
    <row r="4423" spans="1:7">
      <c r="A4423" s="6" t="s">
        <v>100</v>
      </c>
      <c r="E4423" s="6" t="str">
        <f>IF(D4423="","-",_xlfn.XLOOKUP(D4423,'TM Information'!$A:$A,'TM Information'!$D:$D,"No Match",0,1))</f>
        <v>-</v>
      </c>
      <c r="F4423" s="6" t="str">
        <f>IF(D4423="","-",_xlfn.XLOOKUP(D4423,'TM Information'!$A:$A,'TM Information'!$F:$F,"No Match",0,1))</f>
        <v>-</v>
      </c>
      <c r="G4423" s="42">
        <f t="shared" si="69"/>
        <v>0</v>
      </c>
    </row>
    <row r="4424" spans="1:7">
      <c r="A4424" s="6" t="s">
        <v>100</v>
      </c>
      <c r="E4424" s="6" t="str">
        <f>IF(D4424="","-",_xlfn.XLOOKUP(D4424,'TM Information'!$A:$A,'TM Information'!$D:$D,"No Match",0,1))</f>
        <v>-</v>
      </c>
      <c r="F4424" s="6" t="str">
        <f>IF(D4424="","-",_xlfn.XLOOKUP(D4424,'TM Information'!$A:$A,'TM Information'!$F:$F,"No Match",0,1))</f>
        <v>-</v>
      </c>
      <c r="G4424" s="42">
        <f t="shared" si="69"/>
        <v>0</v>
      </c>
    </row>
    <row r="4425" spans="1:7">
      <c r="A4425" s="6" t="s">
        <v>100</v>
      </c>
      <c r="E4425" s="6" t="str">
        <f>IF(D4425="","-",_xlfn.XLOOKUP(D4425,'TM Information'!$A:$A,'TM Information'!$D:$D,"No Match",0,1))</f>
        <v>-</v>
      </c>
      <c r="F4425" s="6" t="str">
        <f>IF(D4425="","-",_xlfn.XLOOKUP(D4425,'TM Information'!$A:$A,'TM Information'!$F:$F,"No Match",0,1))</f>
        <v>-</v>
      </c>
      <c r="G4425" s="42">
        <f t="shared" si="69"/>
        <v>0</v>
      </c>
    </row>
    <row r="4426" spans="1:7">
      <c r="A4426" s="6" t="s">
        <v>100</v>
      </c>
      <c r="E4426" s="6" t="str">
        <f>IF(D4426="","-",_xlfn.XLOOKUP(D4426,'TM Information'!$A:$A,'TM Information'!$D:$D,"No Match",0,1))</f>
        <v>-</v>
      </c>
      <c r="F4426" s="6" t="str">
        <f>IF(D4426="","-",_xlfn.XLOOKUP(D4426,'TM Information'!$A:$A,'TM Information'!$F:$F,"No Match",0,1))</f>
        <v>-</v>
      </c>
      <c r="G4426" s="42">
        <f t="shared" si="69"/>
        <v>0</v>
      </c>
    </row>
    <row r="4427" spans="1:7">
      <c r="A4427" s="6" t="s">
        <v>100</v>
      </c>
      <c r="E4427" s="6" t="str">
        <f>IF(D4427="","-",_xlfn.XLOOKUP(D4427,'TM Information'!$A:$A,'TM Information'!$D:$D,"No Match",0,1))</f>
        <v>-</v>
      </c>
      <c r="F4427" s="6" t="str">
        <f>IF(D4427="","-",_xlfn.XLOOKUP(D4427,'TM Information'!$A:$A,'TM Information'!$F:$F,"No Match",0,1))</f>
        <v>-</v>
      </c>
      <c r="G4427" s="42">
        <f t="shared" si="69"/>
        <v>0</v>
      </c>
    </row>
    <row r="4428" spans="1:7">
      <c r="A4428" s="6" t="s">
        <v>100</v>
      </c>
      <c r="E4428" s="6" t="str">
        <f>IF(D4428="","-",_xlfn.XLOOKUP(D4428,'TM Information'!$A:$A,'TM Information'!$D:$D,"No Match",0,1))</f>
        <v>-</v>
      </c>
      <c r="F4428" s="6" t="str">
        <f>IF(D4428="","-",_xlfn.XLOOKUP(D4428,'TM Information'!$A:$A,'TM Information'!$F:$F,"No Match",0,1))</f>
        <v>-</v>
      </c>
      <c r="G4428" s="42">
        <f t="shared" si="69"/>
        <v>0</v>
      </c>
    </row>
    <row r="4429" spans="1:7">
      <c r="A4429" s="6" t="s">
        <v>100</v>
      </c>
      <c r="E4429" s="6" t="str">
        <f>IF(D4429="","-",_xlfn.XLOOKUP(D4429,'TM Information'!$A:$A,'TM Information'!$D:$D,"No Match",0,1))</f>
        <v>-</v>
      </c>
      <c r="F4429" s="6" t="str">
        <f>IF(D4429="","-",_xlfn.XLOOKUP(D4429,'TM Information'!$A:$A,'TM Information'!$F:$F,"No Match",0,1))</f>
        <v>-</v>
      </c>
      <c r="G4429" s="42">
        <f t="shared" si="69"/>
        <v>0</v>
      </c>
    </row>
    <row r="4430" spans="1:7">
      <c r="A4430" s="6" t="s">
        <v>100</v>
      </c>
      <c r="E4430" s="6" t="str">
        <f>IF(D4430="","-",_xlfn.XLOOKUP(D4430,'TM Information'!$A:$A,'TM Information'!$D:$D,"No Match",0,1))</f>
        <v>-</v>
      </c>
      <c r="F4430" s="6" t="str">
        <f>IF(D4430="","-",_xlfn.XLOOKUP(D4430,'TM Information'!$A:$A,'TM Information'!$F:$F,"No Match",0,1))</f>
        <v>-</v>
      </c>
      <c r="G4430" s="42">
        <f t="shared" si="69"/>
        <v>0</v>
      </c>
    </row>
    <row r="4431" spans="1:7">
      <c r="A4431" s="6" t="s">
        <v>100</v>
      </c>
      <c r="E4431" s="6" t="str">
        <f>IF(D4431="","-",_xlfn.XLOOKUP(D4431,'TM Information'!$A:$A,'TM Information'!$D:$D,"No Match",0,1))</f>
        <v>-</v>
      </c>
      <c r="F4431" s="6" t="str">
        <f>IF(D4431="","-",_xlfn.XLOOKUP(D4431,'TM Information'!$A:$A,'TM Information'!$F:$F,"No Match",0,1))</f>
        <v>-</v>
      </c>
      <c r="G4431" s="42">
        <f t="shared" si="69"/>
        <v>0</v>
      </c>
    </row>
    <row r="4432" spans="1:7">
      <c r="A4432" s="6" t="s">
        <v>100</v>
      </c>
      <c r="E4432" s="6" t="str">
        <f>IF(D4432="","-",_xlfn.XLOOKUP(D4432,'TM Information'!$A:$A,'TM Information'!$D:$D,"No Match",0,1))</f>
        <v>-</v>
      </c>
      <c r="F4432" s="6" t="str">
        <f>IF(D4432="","-",_xlfn.XLOOKUP(D4432,'TM Information'!$A:$A,'TM Information'!$F:$F,"No Match",0,1))</f>
        <v>-</v>
      </c>
      <c r="G4432" s="42">
        <f t="shared" si="69"/>
        <v>0</v>
      </c>
    </row>
    <row r="4433" spans="1:7">
      <c r="A4433" s="6" t="s">
        <v>100</v>
      </c>
      <c r="E4433" s="6" t="str">
        <f>IF(D4433="","-",_xlfn.XLOOKUP(D4433,'TM Information'!$A:$A,'TM Information'!$D:$D,"No Match",0,1))</f>
        <v>-</v>
      </c>
      <c r="F4433" s="6" t="str">
        <f>IF(D4433="","-",_xlfn.XLOOKUP(D4433,'TM Information'!$A:$A,'TM Information'!$F:$F,"No Match",0,1))</f>
        <v>-</v>
      </c>
      <c r="G4433" s="42">
        <f t="shared" si="69"/>
        <v>0</v>
      </c>
    </row>
    <row r="4434" spans="1:7">
      <c r="A4434" s="6" t="s">
        <v>100</v>
      </c>
      <c r="E4434" s="6" t="str">
        <f>IF(D4434="","-",_xlfn.XLOOKUP(D4434,'TM Information'!$A:$A,'TM Information'!$D:$D,"No Match",0,1))</f>
        <v>-</v>
      </c>
      <c r="F4434" s="6" t="str">
        <f>IF(D4434="","-",_xlfn.XLOOKUP(D4434,'TM Information'!$A:$A,'TM Information'!$F:$F,"No Match",0,1))</f>
        <v>-</v>
      </c>
      <c r="G4434" s="42">
        <f t="shared" si="69"/>
        <v>0</v>
      </c>
    </row>
    <row r="4435" spans="1:7">
      <c r="A4435" s="6" t="s">
        <v>100</v>
      </c>
      <c r="E4435" s="6" t="str">
        <f>IF(D4435="","-",_xlfn.XLOOKUP(D4435,'TM Information'!$A:$A,'TM Information'!$D:$D,"No Match",0,1))</f>
        <v>-</v>
      </c>
      <c r="F4435" s="6" t="str">
        <f>IF(D4435="","-",_xlfn.XLOOKUP(D4435,'TM Information'!$A:$A,'TM Information'!$F:$F,"No Match",0,1))</f>
        <v>-</v>
      </c>
      <c r="G4435" s="42">
        <f t="shared" si="69"/>
        <v>0</v>
      </c>
    </row>
    <row r="4436" spans="1:7">
      <c r="A4436" s="6" t="s">
        <v>100</v>
      </c>
      <c r="E4436" s="6" t="str">
        <f>IF(D4436="","-",_xlfn.XLOOKUP(D4436,'TM Information'!$A:$A,'TM Information'!$D:$D,"No Match",0,1))</f>
        <v>-</v>
      </c>
      <c r="F4436" s="6" t="str">
        <f>IF(D4436="","-",_xlfn.XLOOKUP(D4436,'TM Information'!$A:$A,'TM Information'!$F:$F,"No Match",0,1))</f>
        <v>-</v>
      </c>
      <c r="G4436" s="42">
        <f t="shared" si="69"/>
        <v>0</v>
      </c>
    </row>
    <row r="4437" spans="1:7">
      <c r="A4437" s="6" t="s">
        <v>100</v>
      </c>
      <c r="E4437" s="6" t="str">
        <f>IF(D4437="","-",_xlfn.XLOOKUP(D4437,'TM Information'!$A:$A,'TM Information'!$D:$D,"No Match",0,1))</f>
        <v>-</v>
      </c>
      <c r="F4437" s="6" t="str">
        <f>IF(D4437="","-",_xlfn.XLOOKUP(D4437,'TM Information'!$A:$A,'TM Information'!$F:$F,"No Match",0,1))</f>
        <v>-</v>
      </c>
      <c r="G4437" s="42">
        <f t="shared" si="69"/>
        <v>0</v>
      </c>
    </row>
    <row r="4438" spans="1:7">
      <c r="A4438" s="6" t="s">
        <v>100</v>
      </c>
      <c r="E4438" s="6" t="str">
        <f>IF(D4438="","-",_xlfn.XLOOKUP(D4438,'TM Information'!$A:$A,'TM Information'!$D:$D,"No Match",0,1))</f>
        <v>-</v>
      </c>
      <c r="F4438" s="6" t="str">
        <f>IF(D4438="","-",_xlfn.XLOOKUP(D4438,'TM Information'!$A:$A,'TM Information'!$F:$F,"No Match",0,1))</f>
        <v>-</v>
      </c>
      <c r="G4438" s="42">
        <f t="shared" si="69"/>
        <v>0</v>
      </c>
    </row>
    <row r="4439" spans="1:7">
      <c r="A4439" s="6" t="s">
        <v>100</v>
      </c>
      <c r="E4439" s="6" t="str">
        <f>IF(D4439="","-",_xlfn.XLOOKUP(D4439,'TM Information'!$A:$A,'TM Information'!$D:$D,"No Match",0,1))</f>
        <v>-</v>
      </c>
      <c r="F4439" s="6" t="str">
        <f>IF(D4439="","-",_xlfn.XLOOKUP(D4439,'TM Information'!$A:$A,'TM Information'!$F:$F,"No Match",0,1))</f>
        <v>-</v>
      </c>
      <c r="G4439" s="42">
        <f t="shared" si="69"/>
        <v>0</v>
      </c>
    </row>
    <row r="4440" spans="1:7">
      <c r="A4440" s="6" t="s">
        <v>100</v>
      </c>
      <c r="E4440" s="6" t="str">
        <f>IF(D4440="","-",_xlfn.XLOOKUP(D4440,'TM Information'!$A:$A,'TM Information'!$D:$D,"No Match",0,1))</f>
        <v>-</v>
      </c>
      <c r="F4440" s="6" t="str">
        <f>IF(D4440="","-",_xlfn.XLOOKUP(D4440,'TM Information'!$A:$A,'TM Information'!$F:$F,"No Match",0,1))</f>
        <v>-</v>
      </c>
      <c r="G4440" s="42">
        <f t="shared" si="69"/>
        <v>0</v>
      </c>
    </row>
    <row r="4441" spans="1:7">
      <c r="A4441" s="6" t="s">
        <v>100</v>
      </c>
      <c r="E4441" s="6" t="str">
        <f>IF(D4441="","-",_xlfn.XLOOKUP(D4441,'TM Information'!$A:$A,'TM Information'!$D:$D,"No Match",0,1))</f>
        <v>-</v>
      </c>
      <c r="F4441" s="6" t="str">
        <f>IF(D4441="","-",_xlfn.XLOOKUP(D4441,'TM Information'!$A:$A,'TM Information'!$F:$F,"No Match",0,1))</f>
        <v>-</v>
      </c>
      <c r="G4441" s="42">
        <f t="shared" si="69"/>
        <v>0</v>
      </c>
    </row>
    <row r="4442" spans="1:7">
      <c r="A4442" s="6" t="s">
        <v>100</v>
      </c>
      <c r="E4442" s="6" t="str">
        <f>IF(D4442="","-",_xlfn.XLOOKUP(D4442,'TM Information'!$A:$A,'TM Information'!$D:$D,"No Match",0,1))</f>
        <v>-</v>
      </c>
      <c r="F4442" s="6" t="str">
        <f>IF(D4442="","-",_xlfn.XLOOKUP(D4442,'TM Information'!$A:$A,'TM Information'!$F:$F,"No Match",0,1))</f>
        <v>-</v>
      </c>
      <c r="G4442" s="42">
        <f t="shared" si="69"/>
        <v>0</v>
      </c>
    </row>
    <row r="4443" spans="1:7">
      <c r="A4443" s="6" t="s">
        <v>100</v>
      </c>
      <c r="E4443" s="6" t="str">
        <f>IF(D4443="","-",_xlfn.XLOOKUP(D4443,'TM Information'!$A:$A,'TM Information'!$D:$D,"No Match",0,1))</f>
        <v>-</v>
      </c>
      <c r="F4443" s="6" t="str">
        <f>IF(D4443="","-",_xlfn.XLOOKUP(D4443,'TM Information'!$A:$A,'TM Information'!$F:$F,"No Match",0,1))</f>
        <v>-</v>
      </c>
      <c r="G4443" s="42">
        <f t="shared" si="69"/>
        <v>0</v>
      </c>
    </row>
    <row r="4444" spans="1:7">
      <c r="A4444" s="6" t="s">
        <v>100</v>
      </c>
      <c r="E4444" s="6" t="str">
        <f>IF(D4444="","-",_xlfn.XLOOKUP(D4444,'TM Information'!$A:$A,'TM Information'!$D:$D,"No Match",0,1))</f>
        <v>-</v>
      </c>
      <c r="F4444" s="6" t="str">
        <f>IF(D4444="","-",_xlfn.XLOOKUP(D4444,'TM Information'!$A:$A,'TM Information'!$F:$F,"No Match",0,1))</f>
        <v>-</v>
      </c>
      <c r="G4444" s="42">
        <f t="shared" si="69"/>
        <v>0</v>
      </c>
    </row>
    <row r="4445" spans="1:7">
      <c r="A4445" s="6" t="s">
        <v>100</v>
      </c>
      <c r="E4445" s="6" t="str">
        <f>IF(D4445="","-",_xlfn.XLOOKUP(D4445,'TM Information'!$A:$A,'TM Information'!$D:$D,"No Match",0,1))</f>
        <v>-</v>
      </c>
      <c r="F4445" s="6" t="str">
        <f>IF(D4445="","-",_xlfn.XLOOKUP(D4445,'TM Information'!$A:$A,'TM Information'!$F:$F,"No Match",0,1))</f>
        <v>-</v>
      </c>
      <c r="G4445" s="42">
        <f t="shared" si="69"/>
        <v>0</v>
      </c>
    </row>
    <row r="4446" spans="1:7">
      <c r="A4446" s="6" t="s">
        <v>100</v>
      </c>
      <c r="E4446" s="6" t="str">
        <f>IF(D4446="","-",_xlfn.XLOOKUP(D4446,'TM Information'!$A:$A,'TM Information'!$D:$D,"No Match",0,1))</f>
        <v>-</v>
      </c>
      <c r="F4446" s="6" t="str">
        <f>IF(D4446="","-",_xlfn.XLOOKUP(D4446,'TM Information'!$A:$A,'TM Information'!$F:$F,"No Match",0,1))</f>
        <v>-</v>
      </c>
      <c r="G4446" s="42">
        <f t="shared" si="69"/>
        <v>0</v>
      </c>
    </row>
    <row r="4447" spans="1:7">
      <c r="A4447" s="6" t="s">
        <v>100</v>
      </c>
      <c r="E4447" s="6" t="str">
        <f>IF(D4447="","-",_xlfn.XLOOKUP(D4447,'TM Information'!$A:$A,'TM Information'!$D:$D,"No Match",0,1))</f>
        <v>-</v>
      </c>
      <c r="F4447" s="6" t="str">
        <f>IF(D4447="","-",_xlfn.XLOOKUP(D4447,'TM Information'!$A:$A,'TM Information'!$F:$F,"No Match",0,1))</f>
        <v>-</v>
      </c>
      <c r="G4447" s="42">
        <f t="shared" si="69"/>
        <v>0</v>
      </c>
    </row>
    <row r="4448" spans="1:7">
      <c r="A4448" s="6" t="s">
        <v>100</v>
      </c>
      <c r="E4448" s="6" t="str">
        <f>IF(D4448="","-",_xlfn.XLOOKUP(D4448,'TM Information'!$A:$A,'TM Information'!$D:$D,"No Match",0,1))</f>
        <v>-</v>
      </c>
      <c r="F4448" s="6" t="str">
        <f>IF(D4448="","-",_xlfn.XLOOKUP(D4448,'TM Information'!$A:$A,'TM Information'!$F:$F,"No Match",0,1))</f>
        <v>-</v>
      </c>
      <c r="G4448" s="42">
        <f t="shared" si="69"/>
        <v>0</v>
      </c>
    </row>
    <row r="4449" spans="1:7">
      <c r="A4449" s="6" t="s">
        <v>100</v>
      </c>
      <c r="E4449" s="6" t="str">
        <f>IF(D4449="","-",_xlfn.XLOOKUP(D4449,'TM Information'!$A:$A,'TM Information'!$D:$D,"No Match",0,1))</f>
        <v>-</v>
      </c>
      <c r="F4449" s="6" t="str">
        <f>IF(D4449="","-",_xlfn.XLOOKUP(D4449,'TM Information'!$A:$A,'TM Information'!$F:$F,"No Match",0,1))</f>
        <v>-</v>
      </c>
      <c r="G4449" s="42">
        <f t="shared" si="69"/>
        <v>0</v>
      </c>
    </row>
    <row r="4450" spans="1:7">
      <c r="A4450" s="6" t="s">
        <v>100</v>
      </c>
      <c r="E4450" s="6" t="str">
        <f>IF(D4450="","-",_xlfn.XLOOKUP(D4450,'TM Information'!$A:$A,'TM Information'!$D:$D,"No Match",0,1))</f>
        <v>-</v>
      </c>
      <c r="F4450" s="6" t="str">
        <f>IF(D4450="","-",_xlfn.XLOOKUP(D4450,'TM Information'!$A:$A,'TM Information'!$F:$F,"No Match",0,1))</f>
        <v>-</v>
      </c>
      <c r="G4450" s="42">
        <f t="shared" si="69"/>
        <v>0</v>
      </c>
    </row>
    <row r="4451" spans="1:7">
      <c r="A4451" s="6" t="s">
        <v>100</v>
      </c>
      <c r="E4451" s="6" t="str">
        <f>IF(D4451="","-",_xlfn.XLOOKUP(D4451,'TM Information'!$A:$A,'TM Information'!$D:$D,"No Match",0,1))</f>
        <v>-</v>
      </c>
      <c r="F4451" s="6" t="str">
        <f>IF(D4451="","-",_xlfn.XLOOKUP(D4451,'TM Information'!$A:$A,'TM Information'!$F:$F,"No Match",0,1))</f>
        <v>-</v>
      </c>
      <c r="G4451" s="42">
        <f t="shared" si="69"/>
        <v>0</v>
      </c>
    </row>
    <row r="4452" spans="1:7">
      <c r="A4452" s="6" t="s">
        <v>100</v>
      </c>
      <c r="E4452" s="6" t="str">
        <f>IF(D4452="","-",_xlfn.XLOOKUP(D4452,'TM Information'!$A:$A,'TM Information'!$D:$D,"No Match",0,1))</f>
        <v>-</v>
      </c>
      <c r="F4452" s="6" t="str">
        <f>IF(D4452="","-",_xlfn.XLOOKUP(D4452,'TM Information'!$A:$A,'TM Information'!$F:$F,"No Match",0,1))</f>
        <v>-</v>
      </c>
      <c r="G4452" s="42">
        <f t="shared" si="69"/>
        <v>0</v>
      </c>
    </row>
    <row r="4453" spans="1:7">
      <c r="A4453" s="6" t="s">
        <v>100</v>
      </c>
      <c r="E4453" s="6" t="str">
        <f>IF(D4453="","-",_xlfn.XLOOKUP(D4453,'TM Information'!$A:$A,'TM Information'!$D:$D,"No Match",0,1))</f>
        <v>-</v>
      </c>
      <c r="F4453" s="6" t="str">
        <f>IF(D4453="","-",_xlfn.XLOOKUP(D4453,'TM Information'!$A:$A,'TM Information'!$F:$F,"No Match",0,1))</f>
        <v>-</v>
      </c>
      <c r="G4453" s="42">
        <f t="shared" si="69"/>
        <v>0</v>
      </c>
    </row>
    <row r="4454" spans="1:7">
      <c r="A4454" s="6" t="s">
        <v>100</v>
      </c>
      <c r="E4454" s="6" t="str">
        <f>IF(D4454="","-",_xlfn.XLOOKUP(D4454,'TM Information'!$A:$A,'TM Information'!$D:$D,"No Match",0,1))</f>
        <v>-</v>
      </c>
      <c r="F4454" s="6" t="str">
        <f>IF(D4454="","-",_xlfn.XLOOKUP(D4454,'TM Information'!$A:$A,'TM Information'!$F:$F,"No Match",0,1))</f>
        <v>-</v>
      </c>
      <c r="G4454" s="42">
        <f t="shared" si="69"/>
        <v>0</v>
      </c>
    </row>
    <row r="4455" spans="1:7">
      <c r="A4455" s="6" t="s">
        <v>100</v>
      </c>
      <c r="E4455" s="6" t="str">
        <f>IF(D4455="","-",_xlfn.XLOOKUP(D4455,'TM Information'!$A:$A,'TM Information'!$D:$D,"No Match",0,1))</f>
        <v>-</v>
      </c>
      <c r="F4455" s="6" t="str">
        <f>IF(D4455="","-",_xlfn.XLOOKUP(D4455,'TM Information'!$A:$A,'TM Information'!$F:$F,"No Match",0,1))</f>
        <v>-</v>
      </c>
      <c r="G4455" s="42">
        <f t="shared" si="69"/>
        <v>0</v>
      </c>
    </row>
    <row r="4456" spans="1:7">
      <c r="A4456" s="6" t="s">
        <v>100</v>
      </c>
      <c r="E4456" s="6" t="str">
        <f>IF(D4456="","-",_xlfn.XLOOKUP(D4456,'TM Information'!$A:$A,'TM Information'!$D:$D,"No Match",0,1))</f>
        <v>-</v>
      </c>
      <c r="F4456" s="6" t="str">
        <f>IF(D4456="","-",_xlfn.XLOOKUP(D4456,'TM Information'!$A:$A,'TM Information'!$F:$F,"No Match",0,1))</f>
        <v>-</v>
      </c>
      <c r="G4456" s="42">
        <f t="shared" si="69"/>
        <v>0</v>
      </c>
    </row>
    <row r="4457" spans="1:7">
      <c r="A4457" s="6" t="s">
        <v>100</v>
      </c>
      <c r="E4457" s="6" t="str">
        <f>IF(D4457="","-",_xlfn.XLOOKUP(D4457,'TM Information'!$A:$A,'TM Information'!$D:$D,"No Match",0,1))</f>
        <v>-</v>
      </c>
      <c r="F4457" s="6" t="str">
        <f>IF(D4457="","-",_xlfn.XLOOKUP(D4457,'TM Information'!$A:$A,'TM Information'!$F:$F,"No Match",0,1))</f>
        <v>-</v>
      </c>
      <c r="G4457" s="42">
        <f t="shared" si="69"/>
        <v>0</v>
      </c>
    </row>
    <row r="4458" spans="1:7">
      <c r="A4458" s="6" t="s">
        <v>100</v>
      </c>
      <c r="E4458" s="6" t="str">
        <f>IF(D4458="","-",_xlfn.XLOOKUP(D4458,'TM Information'!$A:$A,'TM Information'!$D:$D,"No Match",0,1))</f>
        <v>-</v>
      </c>
      <c r="F4458" s="6" t="str">
        <f>IF(D4458="","-",_xlfn.XLOOKUP(D4458,'TM Information'!$A:$A,'TM Information'!$F:$F,"No Match",0,1))</f>
        <v>-</v>
      </c>
      <c r="G4458" s="42">
        <f t="shared" si="69"/>
        <v>0</v>
      </c>
    </row>
    <row r="4459" spans="1:7">
      <c r="A4459" s="6" t="s">
        <v>100</v>
      </c>
      <c r="E4459" s="6" t="str">
        <f>IF(D4459="","-",_xlfn.XLOOKUP(D4459,'TM Information'!$A:$A,'TM Information'!$D:$D,"No Match",0,1))</f>
        <v>-</v>
      </c>
      <c r="F4459" s="6" t="str">
        <f>IF(D4459="","-",_xlfn.XLOOKUP(D4459,'TM Information'!$A:$A,'TM Information'!$F:$F,"No Match",0,1))</f>
        <v>-</v>
      </c>
      <c r="G4459" s="42">
        <f t="shared" si="69"/>
        <v>0</v>
      </c>
    </row>
    <row r="4460" spans="1:7">
      <c r="A4460" s="6" t="s">
        <v>100</v>
      </c>
      <c r="E4460" s="6" t="str">
        <f>IF(D4460="","-",_xlfn.XLOOKUP(D4460,'TM Information'!$A:$A,'TM Information'!$D:$D,"No Match",0,1))</f>
        <v>-</v>
      </c>
      <c r="F4460" s="6" t="str">
        <f>IF(D4460="","-",_xlfn.XLOOKUP(D4460,'TM Information'!$A:$A,'TM Information'!$F:$F,"No Match",0,1))</f>
        <v>-</v>
      </c>
      <c r="G4460" s="42">
        <f t="shared" si="69"/>
        <v>0</v>
      </c>
    </row>
    <row r="4461" spans="1:7">
      <c r="A4461" s="6" t="s">
        <v>100</v>
      </c>
      <c r="E4461" s="6" t="str">
        <f>IF(D4461="","-",_xlfn.XLOOKUP(D4461,'TM Information'!$A:$A,'TM Information'!$D:$D,"No Match",0,1))</f>
        <v>-</v>
      </c>
      <c r="F4461" s="6" t="str">
        <f>IF(D4461="","-",_xlfn.XLOOKUP(D4461,'TM Information'!$A:$A,'TM Information'!$F:$F,"No Match",0,1))</f>
        <v>-</v>
      </c>
      <c r="G4461" s="42">
        <f t="shared" si="69"/>
        <v>0</v>
      </c>
    </row>
    <row r="4462" spans="1:7">
      <c r="A4462" s="6" t="s">
        <v>100</v>
      </c>
      <c r="E4462" s="6" t="str">
        <f>IF(D4462="","-",_xlfn.XLOOKUP(D4462,'TM Information'!$A:$A,'TM Information'!$D:$D,"No Match",0,1))</f>
        <v>-</v>
      </c>
      <c r="F4462" s="6" t="str">
        <f>IF(D4462="","-",_xlfn.XLOOKUP(D4462,'TM Information'!$A:$A,'TM Information'!$F:$F,"No Match",0,1))</f>
        <v>-</v>
      </c>
      <c r="G4462" s="42">
        <f t="shared" ref="G4462:G4525" si="70">COUNTIF(D:D,D4462)</f>
        <v>0</v>
      </c>
    </row>
    <row r="4463" spans="1:7">
      <c r="A4463" s="6" t="s">
        <v>100</v>
      </c>
      <c r="E4463" s="6" t="str">
        <f>IF(D4463="","-",_xlfn.XLOOKUP(D4463,'TM Information'!$A:$A,'TM Information'!$D:$D,"No Match",0,1))</f>
        <v>-</v>
      </c>
      <c r="F4463" s="6" t="str">
        <f>IF(D4463="","-",_xlfn.XLOOKUP(D4463,'TM Information'!$A:$A,'TM Information'!$F:$F,"No Match",0,1))</f>
        <v>-</v>
      </c>
      <c r="G4463" s="42">
        <f t="shared" si="70"/>
        <v>0</v>
      </c>
    </row>
    <row r="4464" spans="1:7">
      <c r="A4464" s="6" t="s">
        <v>100</v>
      </c>
      <c r="E4464" s="6" t="str">
        <f>IF(D4464="","-",_xlfn.XLOOKUP(D4464,'TM Information'!$A:$A,'TM Information'!$D:$D,"No Match",0,1))</f>
        <v>-</v>
      </c>
      <c r="F4464" s="6" t="str">
        <f>IF(D4464="","-",_xlfn.XLOOKUP(D4464,'TM Information'!$A:$A,'TM Information'!$F:$F,"No Match",0,1))</f>
        <v>-</v>
      </c>
      <c r="G4464" s="42">
        <f t="shared" si="70"/>
        <v>0</v>
      </c>
    </row>
    <row r="4465" spans="1:7">
      <c r="A4465" s="6" t="s">
        <v>100</v>
      </c>
      <c r="E4465" s="6" t="str">
        <f>IF(D4465="","-",_xlfn.XLOOKUP(D4465,'TM Information'!$A:$A,'TM Information'!$D:$D,"No Match",0,1))</f>
        <v>-</v>
      </c>
      <c r="F4465" s="6" t="str">
        <f>IF(D4465="","-",_xlfn.XLOOKUP(D4465,'TM Information'!$A:$A,'TM Information'!$F:$F,"No Match",0,1))</f>
        <v>-</v>
      </c>
      <c r="G4465" s="42">
        <f t="shared" si="70"/>
        <v>0</v>
      </c>
    </row>
    <row r="4466" spans="1:7">
      <c r="A4466" s="6" t="s">
        <v>100</v>
      </c>
      <c r="E4466" s="6" t="str">
        <f>IF(D4466="","-",_xlfn.XLOOKUP(D4466,'TM Information'!$A:$A,'TM Information'!$D:$D,"No Match",0,1))</f>
        <v>-</v>
      </c>
      <c r="F4466" s="6" t="str">
        <f>IF(D4466="","-",_xlfn.XLOOKUP(D4466,'TM Information'!$A:$A,'TM Information'!$F:$F,"No Match",0,1))</f>
        <v>-</v>
      </c>
      <c r="G4466" s="42">
        <f t="shared" si="70"/>
        <v>0</v>
      </c>
    </row>
    <row r="4467" spans="1:7">
      <c r="A4467" s="6" t="s">
        <v>100</v>
      </c>
      <c r="E4467" s="6" t="str">
        <f>IF(D4467="","-",_xlfn.XLOOKUP(D4467,'TM Information'!$A:$A,'TM Information'!$D:$D,"No Match",0,1))</f>
        <v>-</v>
      </c>
      <c r="F4467" s="6" t="str">
        <f>IF(D4467="","-",_xlfn.XLOOKUP(D4467,'TM Information'!$A:$A,'TM Information'!$F:$F,"No Match",0,1))</f>
        <v>-</v>
      </c>
      <c r="G4467" s="42">
        <f t="shared" si="70"/>
        <v>0</v>
      </c>
    </row>
    <row r="4468" spans="1:7">
      <c r="A4468" s="6" t="s">
        <v>100</v>
      </c>
      <c r="E4468" s="6" t="str">
        <f>IF(D4468="","-",_xlfn.XLOOKUP(D4468,'TM Information'!$A:$A,'TM Information'!$D:$D,"No Match",0,1))</f>
        <v>-</v>
      </c>
      <c r="F4468" s="6" t="str">
        <f>IF(D4468="","-",_xlfn.XLOOKUP(D4468,'TM Information'!$A:$A,'TM Information'!$F:$F,"No Match",0,1))</f>
        <v>-</v>
      </c>
      <c r="G4468" s="42">
        <f t="shared" si="70"/>
        <v>0</v>
      </c>
    </row>
    <row r="4469" spans="1:7">
      <c r="A4469" s="6" t="s">
        <v>100</v>
      </c>
      <c r="E4469" s="6" t="str">
        <f>IF(D4469="","-",_xlfn.XLOOKUP(D4469,'TM Information'!$A:$A,'TM Information'!$D:$D,"No Match",0,1))</f>
        <v>-</v>
      </c>
      <c r="F4469" s="6" t="str">
        <f>IF(D4469="","-",_xlfn.XLOOKUP(D4469,'TM Information'!$A:$A,'TM Information'!$F:$F,"No Match",0,1))</f>
        <v>-</v>
      </c>
      <c r="G4469" s="42">
        <f t="shared" si="70"/>
        <v>0</v>
      </c>
    </row>
    <row r="4470" spans="1:7">
      <c r="A4470" s="6" t="s">
        <v>100</v>
      </c>
      <c r="E4470" s="6" t="str">
        <f>IF(D4470="","-",_xlfn.XLOOKUP(D4470,'TM Information'!$A:$A,'TM Information'!$D:$D,"No Match",0,1))</f>
        <v>-</v>
      </c>
      <c r="F4470" s="6" t="str">
        <f>IF(D4470="","-",_xlfn.XLOOKUP(D4470,'TM Information'!$A:$A,'TM Information'!$F:$F,"No Match",0,1))</f>
        <v>-</v>
      </c>
      <c r="G4470" s="42">
        <f t="shared" si="70"/>
        <v>0</v>
      </c>
    </row>
    <row r="4471" spans="1:7">
      <c r="A4471" s="6" t="s">
        <v>100</v>
      </c>
      <c r="E4471" s="6" t="str">
        <f>IF(D4471="","-",_xlfn.XLOOKUP(D4471,'TM Information'!$A:$A,'TM Information'!$D:$D,"No Match",0,1))</f>
        <v>-</v>
      </c>
      <c r="F4471" s="6" t="str">
        <f>IF(D4471="","-",_xlfn.XLOOKUP(D4471,'TM Information'!$A:$A,'TM Information'!$F:$F,"No Match",0,1))</f>
        <v>-</v>
      </c>
      <c r="G4471" s="42">
        <f t="shared" si="70"/>
        <v>0</v>
      </c>
    </row>
    <row r="4472" spans="1:7">
      <c r="A4472" s="6" t="s">
        <v>100</v>
      </c>
      <c r="E4472" s="6" t="str">
        <f>IF(D4472="","-",_xlfn.XLOOKUP(D4472,'TM Information'!$A:$A,'TM Information'!$D:$D,"No Match",0,1))</f>
        <v>-</v>
      </c>
      <c r="F4472" s="6" t="str">
        <f>IF(D4472="","-",_xlfn.XLOOKUP(D4472,'TM Information'!$A:$A,'TM Information'!$F:$F,"No Match",0,1))</f>
        <v>-</v>
      </c>
      <c r="G4472" s="42">
        <f t="shared" si="70"/>
        <v>0</v>
      </c>
    </row>
    <row r="4473" spans="1:7">
      <c r="A4473" s="6" t="s">
        <v>100</v>
      </c>
      <c r="E4473" s="6" t="str">
        <f>IF(D4473="","-",_xlfn.XLOOKUP(D4473,'TM Information'!$A:$A,'TM Information'!$D:$D,"No Match",0,1))</f>
        <v>-</v>
      </c>
      <c r="F4473" s="6" t="str">
        <f>IF(D4473="","-",_xlfn.XLOOKUP(D4473,'TM Information'!$A:$A,'TM Information'!$F:$F,"No Match",0,1))</f>
        <v>-</v>
      </c>
      <c r="G4473" s="42">
        <f t="shared" si="70"/>
        <v>0</v>
      </c>
    </row>
    <row r="4474" spans="1:7">
      <c r="A4474" s="6" t="s">
        <v>100</v>
      </c>
      <c r="E4474" s="6" t="str">
        <f>IF(D4474="","-",_xlfn.XLOOKUP(D4474,'TM Information'!$A:$A,'TM Information'!$D:$D,"No Match",0,1))</f>
        <v>-</v>
      </c>
      <c r="F4474" s="6" t="str">
        <f>IF(D4474="","-",_xlfn.XLOOKUP(D4474,'TM Information'!$A:$A,'TM Information'!$F:$F,"No Match",0,1))</f>
        <v>-</v>
      </c>
      <c r="G4474" s="42">
        <f t="shared" si="70"/>
        <v>0</v>
      </c>
    </row>
    <row r="4475" spans="1:7">
      <c r="A4475" s="6" t="s">
        <v>100</v>
      </c>
      <c r="E4475" s="6" t="str">
        <f>IF(D4475="","-",_xlfn.XLOOKUP(D4475,'TM Information'!$A:$A,'TM Information'!$D:$D,"No Match",0,1))</f>
        <v>-</v>
      </c>
      <c r="F4475" s="6" t="str">
        <f>IF(D4475="","-",_xlfn.XLOOKUP(D4475,'TM Information'!$A:$A,'TM Information'!$F:$F,"No Match",0,1))</f>
        <v>-</v>
      </c>
      <c r="G4475" s="42">
        <f t="shared" si="70"/>
        <v>0</v>
      </c>
    </row>
    <row r="4476" spans="1:7">
      <c r="A4476" s="6" t="s">
        <v>100</v>
      </c>
      <c r="E4476" s="6" t="str">
        <f>IF(D4476="","-",_xlfn.XLOOKUP(D4476,'TM Information'!$A:$A,'TM Information'!$D:$D,"No Match",0,1))</f>
        <v>-</v>
      </c>
      <c r="F4476" s="6" t="str">
        <f>IF(D4476="","-",_xlfn.XLOOKUP(D4476,'TM Information'!$A:$A,'TM Information'!$F:$F,"No Match",0,1))</f>
        <v>-</v>
      </c>
      <c r="G4476" s="42">
        <f t="shared" si="70"/>
        <v>0</v>
      </c>
    </row>
    <row r="4477" spans="1:7">
      <c r="A4477" s="6" t="s">
        <v>100</v>
      </c>
      <c r="E4477" s="6" t="str">
        <f>IF(D4477="","-",_xlfn.XLOOKUP(D4477,'TM Information'!$A:$A,'TM Information'!$D:$D,"No Match",0,1))</f>
        <v>-</v>
      </c>
      <c r="F4477" s="6" t="str">
        <f>IF(D4477="","-",_xlfn.XLOOKUP(D4477,'TM Information'!$A:$A,'TM Information'!$F:$F,"No Match",0,1))</f>
        <v>-</v>
      </c>
      <c r="G4477" s="42">
        <f t="shared" si="70"/>
        <v>0</v>
      </c>
    </row>
    <row r="4478" spans="1:7">
      <c r="A4478" s="6" t="s">
        <v>100</v>
      </c>
      <c r="E4478" s="6" t="str">
        <f>IF(D4478="","-",_xlfn.XLOOKUP(D4478,'TM Information'!$A:$A,'TM Information'!$D:$D,"No Match",0,1))</f>
        <v>-</v>
      </c>
      <c r="F4478" s="6" t="str">
        <f>IF(D4478="","-",_xlfn.XLOOKUP(D4478,'TM Information'!$A:$A,'TM Information'!$F:$F,"No Match",0,1))</f>
        <v>-</v>
      </c>
      <c r="G4478" s="42">
        <f t="shared" si="70"/>
        <v>0</v>
      </c>
    </row>
    <row r="4479" spans="1:7">
      <c r="A4479" s="6" t="s">
        <v>100</v>
      </c>
      <c r="E4479" s="6" t="str">
        <f>IF(D4479="","-",_xlfn.XLOOKUP(D4479,'TM Information'!$A:$A,'TM Information'!$D:$D,"No Match",0,1))</f>
        <v>-</v>
      </c>
      <c r="F4479" s="6" t="str">
        <f>IF(D4479="","-",_xlfn.XLOOKUP(D4479,'TM Information'!$A:$A,'TM Information'!$F:$F,"No Match",0,1))</f>
        <v>-</v>
      </c>
      <c r="G4479" s="42">
        <f t="shared" si="70"/>
        <v>0</v>
      </c>
    </row>
    <row r="4480" spans="1:7">
      <c r="A4480" s="6" t="s">
        <v>100</v>
      </c>
      <c r="E4480" s="6" t="str">
        <f>IF(D4480="","-",_xlfn.XLOOKUP(D4480,'TM Information'!$A:$A,'TM Information'!$D:$D,"No Match",0,1))</f>
        <v>-</v>
      </c>
      <c r="F4480" s="6" t="str">
        <f>IF(D4480="","-",_xlfn.XLOOKUP(D4480,'TM Information'!$A:$A,'TM Information'!$F:$F,"No Match",0,1))</f>
        <v>-</v>
      </c>
      <c r="G4480" s="42">
        <f t="shared" si="70"/>
        <v>0</v>
      </c>
    </row>
    <row r="4481" spans="1:7">
      <c r="A4481" s="6" t="s">
        <v>100</v>
      </c>
      <c r="E4481" s="6" t="str">
        <f>IF(D4481="","-",_xlfn.XLOOKUP(D4481,'TM Information'!$A:$A,'TM Information'!$D:$D,"No Match",0,1))</f>
        <v>-</v>
      </c>
      <c r="F4481" s="6" t="str">
        <f>IF(D4481="","-",_xlfn.XLOOKUP(D4481,'TM Information'!$A:$A,'TM Information'!$F:$F,"No Match",0,1))</f>
        <v>-</v>
      </c>
      <c r="G4481" s="42">
        <f t="shared" si="70"/>
        <v>0</v>
      </c>
    </row>
    <row r="4482" spans="1:7">
      <c r="A4482" s="6" t="s">
        <v>100</v>
      </c>
      <c r="E4482" s="6" t="str">
        <f>IF(D4482="","-",_xlfn.XLOOKUP(D4482,'TM Information'!$A:$A,'TM Information'!$D:$D,"No Match",0,1))</f>
        <v>-</v>
      </c>
      <c r="F4482" s="6" t="str">
        <f>IF(D4482="","-",_xlfn.XLOOKUP(D4482,'TM Information'!$A:$A,'TM Information'!$F:$F,"No Match",0,1))</f>
        <v>-</v>
      </c>
      <c r="G4482" s="42">
        <f t="shared" si="70"/>
        <v>0</v>
      </c>
    </row>
    <row r="4483" spans="1:7">
      <c r="A4483" s="6" t="s">
        <v>100</v>
      </c>
      <c r="E4483" s="6" t="str">
        <f>IF(D4483="","-",_xlfn.XLOOKUP(D4483,'TM Information'!$A:$A,'TM Information'!$D:$D,"No Match",0,1))</f>
        <v>-</v>
      </c>
      <c r="F4483" s="6" t="str">
        <f>IF(D4483="","-",_xlfn.XLOOKUP(D4483,'TM Information'!$A:$A,'TM Information'!$F:$F,"No Match",0,1))</f>
        <v>-</v>
      </c>
      <c r="G4483" s="42">
        <f t="shared" si="70"/>
        <v>0</v>
      </c>
    </row>
    <row r="4484" spans="1:7">
      <c r="A4484" s="6" t="s">
        <v>100</v>
      </c>
      <c r="E4484" s="6" t="str">
        <f>IF(D4484="","-",_xlfn.XLOOKUP(D4484,'TM Information'!$A:$A,'TM Information'!$D:$D,"No Match",0,1))</f>
        <v>-</v>
      </c>
      <c r="F4484" s="6" t="str">
        <f>IF(D4484="","-",_xlfn.XLOOKUP(D4484,'TM Information'!$A:$A,'TM Information'!$F:$F,"No Match",0,1))</f>
        <v>-</v>
      </c>
      <c r="G4484" s="42">
        <f t="shared" si="70"/>
        <v>0</v>
      </c>
    </row>
    <row r="4485" spans="1:7">
      <c r="A4485" s="6" t="s">
        <v>100</v>
      </c>
      <c r="E4485" s="6" t="str">
        <f>IF(D4485="","-",_xlfn.XLOOKUP(D4485,'TM Information'!$A:$A,'TM Information'!$D:$D,"No Match",0,1))</f>
        <v>-</v>
      </c>
      <c r="F4485" s="6" t="str">
        <f>IF(D4485="","-",_xlfn.XLOOKUP(D4485,'TM Information'!$A:$A,'TM Information'!$F:$F,"No Match",0,1))</f>
        <v>-</v>
      </c>
      <c r="G4485" s="42">
        <f t="shared" si="70"/>
        <v>0</v>
      </c>
    </row>
    <row r="4486" spans="1:7">
      <c r="A4486" s="6" t="s">
        <v>100</v>
      </c>
      <c r="E4486" s="6" t="str">
        <f>IF(D4486="","-",_xlfn.XLOOKUP(D4486,'TM Information'!$A:$A,'TM Information'!$D:$D,"No Match",0,1))</f>
        <v>-</v>
      </c>
      <c r="F4486" s="6" t="str">
        <f>IF(D4486="","-",_xlfn.XLOOKUP(D4486,'TM Information'!$A:$A,'TM Information'!$F:$F,"No Match",0,1))</f>
        <v>-</v>
      </c>
      <c r="G4486" s="42">
        <f t="shared" si="70"/>
        <v>0</v>
      </c>
    </row>
    <row r="4487" spans="1:7">
      <c r="A4487" s="6" t="s">
        <v>100</v>
      </c>
      <c r="E4487" s="6" t="str">
        <f>IF(D4487="","-",_xlfn.XLOOKUP(D4487,'TM Information'!$A:$A,'TM Information'!$D:$D,"No Match",0,1))</f>
        <v>-</v>
      </c>
      <c r="F4487" s="6" t="str">
        <f>IF(D4487="","-",_xlfn.XLOOKUP(D4487,'TM Information'!$A:$A,'TM Information'!$F:$F,"No Match",0,1))</f>
        <v>-</v>
      </c>
      <c r="G4487" s="42">
        <f t="shared" si="70"/>
        <v>0</v>
      </c>
    </row>
    <row r="4488" spans="1:7">
      <c r="A4488" s="6" t="s">
        <v>100</v>
      </c>
      <c r="E4488" s="6" t="str">
        <f>IF(D4488="","-",_xlfn.XLOOKUP(D4488,'TM Information'!$A:$A,'TM Information'!$D:$D,"No Match",0,1))</f>
        <v>-</v>
      </c>
      <c r="F4488" s="6" t="str">
        <f>IF(D4488="","-",_xlfn.XLOOKUP(D4488,'TM Information'!$A:$A,'TM Information'!$F:$F,"No Match",0,1))</f>
        <v>-</v>
      </c>
      <c r="G4488" s="42">
        <f t="shared" si="70"/>
        <v>0</v>
      </c>
    </row>
    <row r="4489" spans="1:7">
      <c r="A4489" s="6" t="s">
        <v>100</v>
      </c>
      <c r="E4489" s="6" t="str">
        <f>IF(D4489="","-",_xlfn.XLOOKUP(D4489,'TM Information'!$A:$A,'TM Information'!$D:$D,"No Match",0,1))</f>
        <v>-</v>
      </c>
      <c r="F4489" s="6" t="str">
        <f>IF(D4489="","-",_xlfn.XLOOKUP(D4489,'TM Information'!$A:$A,'TM Information'!$F:$F,"No Match",0,1))</f>
        <v>-</v>
      </c>
      <c r="G4489" s="42">
        <f t="shared" si="70"/>
        <v>0</v>
      </c>
    </row>
    <row r="4490" spans="1:7">
      <c r="A4490" s="6" t="s">
        <v>100</v>
      </c>
      <c r="E4490" s="6" t="str">
        <f>IF(D4490="","-",_xlfn.XLOOKUP(D4490,'TM Information'!$A:$A,'TM Information'!$D:$D,"No Match",0,1))</f>
        <v>-</v>
      </c>
      <c r="F4490" s="6" t="str">
        <f>IF(D4490="","-",_xlfn.XLOOKUP(D4490,'TM Information'!$A:$A,'TM Information'!$F:$F,"No Match",0,1))</f>
        <v>-</v>
      </c>
      <c r="G4490" s="42">
        <f t="shared" si="70"/>
        <v>0</v>
      </c>
    </row>
    <row r="4491" spans="1:7">
      <c r="A4491" s="6" t="s">
        <v>100</v>
      </c>
      <c r="E4491" s="6" t="str">
        <f>IF(D4491="","-",_xlfn.XLOOKUP(D4491,'TM Information'!$A:$A,'TM Information'!$D:$D,"No Match",0,1))</f>
        <v>-</v>
      </c>
      <c r="F4491" s="6" t="str">
        <f>IF(D4491="","-",_xlfn.XLOOKUP(D4491,'TM Information'!$A:$A,'TM Information'!$F:$F,"No Match",0,1))</f>
        <v>-</v>
      </c>
      <c r="G4491" s="42">
        <f t="shared" si="70"/>
        <v>0</v>
      </c>
    </row>
    <row r="4492" spans="1:7">
      <c r="A4492" s="6" t="s">
        <v>100</v>
      </c>
      <c r="E4492" s="6" t="str">
        <f>IF(D4492="","-",_xlfn.XLOOKUP(D4492,'TM Information'!$A:$A,'TM Information'!$D:$D,"No Match",0,1))</f>
        <v>-</v>
      </c>
      <c r="F4492" s="6" t="str">
        <f>IF(D4492="","-",_xlfn.XLOOKUP(D4492,'TM Information'!$A:$A,'TM Information'!$F:$F,"No Match",0,1))</f>
        <v>-</v>
      </c>
      <c r="G4492" s="42">
        <f t="shared" si="70"/>
        <v>0</v>
      </c>
    </row>
    <row r="4493" spans="1:7">
      <c r="A4493" s="6" t="s">
        <v>100</v>
      </c>
      <c r="E4493" s="6" t="str">
        <f>IF(D4493="","-",_xlfn.XLOOKUP(D4493,'TM Information'!$A:$A,'TM Information'!$D:$D,"No Match",0,1))</f>
        <v>-</v>
      </c>
      <c r="F4493" s="6" t="str">
        <f>IF(D4493="","-",_xlfn.XLOOKUP(D4493,'TM Information'!$A:$A,'TM Information'!$F:$F,"No Match",0,1))</f>
        <v>-</v>
      </c>
      <c r="G4493" s="42">
        <f t="shared" si="70"/>
        <v>0</v>
      </c>
    </row>
    <row r="4494" spans="1:7">
      <c r="A4494" s="6" t="s">
        <v>100</v>
      </c>
      <c r="E4494" s="6" t="str">
        <f>IF(D4494="","-",_xlfn.XLOOKUP(D4494,'TM Information'!$A:$A,'TM Information'!$D:$D,"No Match",0,1))</f>
        <v>-</v>
      </c>
      <c r="F4494" s="6" t="str">
        <f>IF(D4494="","-",_xlfn.XLOOKUP(D4494,'TM Information'!$A:$A,'TM Information'!$F:$F,"No Match",0,1))</f>
        <v>-</v>
      </c>
      <c r="G4494" s="42">
        <f t="shared" si="70"/>
        <v>0</v>
      </c>
    </row>
    <row r="4495" spans="1:7">
      <c r="A4495" s="6" t="s">
        <v>100</v>
      </c>
      <c r="E4495" s="6" t="str">
        <f>IF(D4495="","-",_xlfn.XLOOKUP(D4495,'TM Information'!$A:$A,'TM Information'!$D:$D,"No Match",0,1))</f>
        <v>-</v>
      </c>
      <c r="F4495" s="6" t="str">
        <f>IF(D4495="","-",_xlfn.XLOOKUP(D4495,'TM Information'!$A:$A,'TM Information'!$F:$F,"No Match",0,1))</f>
        <v>-</v>
      </c>
      <c r="G4495" s="42">
        <f t="shared" si="70"/>
        <v>0</v>
      </c>
    </row>
    <row r="4496" spans="1:7">
      <c r="A4496" s="6" t="s">
        <v>100</v>
      </c>
      <c r="E4496" s="6" t="str">
        <f>IF(D4496="","-",_xlfn.XLOOKUP(D4496,'TM Information'!$A:$A,'TM Information'!$D:$D,"No Match",0,1))</f>
        <v>-</v>
      </c>
      <c r="F4496" s="6" t="str">
        <f>IF(D4496="","-",_xlfn.XLOOKUP(D4496,'TM Information'!$A:$A,'TM Information'!$F:$F,"No Match",0,1))</f>
        <v>-</v>
      </c>
      <c r="G4496" s="42">
        <f t="shared" si="70"/>
        <v>0</v>
      </c>
    </row>
    <row r="4497" spans="1:7">
      <c r="A4497" s="6" t="s">
        <v>100</v>
      </c>
      <c r="E4497" s="6" t="str">
        <f>IF(D4497="","-",_xlfn.XLOOKUP(D4497,'TM Information'!$A:$A,'TM Information'!$D:$D,"No Match",0,1))</f>
        <v>-</v>
      </c>
      <c r="F4497" s="6" t="str">
        <f>IF(D4497="","-",_xlfn.XLOOKUP(D4497,'TM Information'!$A:$A,'TM Information'!$F:$F,"No Match",0,1))</f>
        <v>-</v>
      </c>
      <c r="G4497" s="42">
        <f t="shared" si="70"/>
        <v>0</v>
      </c>
    </row>
    <row r="4498" spans="1:7">
      <c r="A4498" s="6" t="s">
        <v>100</v>
      </c>
      <c r="E4498" s="6" t="str">
        <f>IF(D4498="","-",_xlfn.XLOOKUP(D4498,'TM Information'!$A:$A,'TM Information'!$D:$D,"No Match",0,1))</f>
        <v>-</v>
      </c>
      <c r="F4498" s="6" t="str">
        <f>IF(D4498="","-",_xlfn.XLOOKUP(D4498,'TM Information'!$A:$A,'TM Information'!$F:$F,"No Match",0,1))</f>
        <v>-</v>
      </c>
      <c r="G4498" s="42">
        <f t="shared" si="70"/>
        <v>0</v>
      </c>
    </row>
    <row r="4499" spans="1:7">
      <c r="A4499" s="6" t="s">
        <v>100</v>
      </c>
      <c r="E4499" s="6" t="str">
        <f>IF(D4499="","-",_xlfn.XLOOKUP(D4499,'TM Information'!$A:$A,'TM Information'!$D:$D,"No Match",0,1))</f>
        <v>-</v>
      </c>
      <c r="F4499" s="6" t="str">
        <f>IF(D4499="","-",_xlfn.XLOOKUP(D4499,'TM Information'!$A:$A,'TM Information'!$F:$F,"No Match",0,1))</f>
        <v>-</v>
      </c>
      <c r="G4499" s="42">
        <f t="shared" si="70"/>
        <v>0</v>
      </c>
    </row>
    <row r="4500" spans="1:7">
      <c r="A4500" s="6" t="s">
        <v>100</v>
      </c>
      <c r="E4500" s="6" t="str">
        <f>IF(D4500="","-",_xlfn.XLOOKUP(D4500,'TM Information'!$A:$A,'TM Information'!$D:$D,"No Match",0,1))</f>
        <v>-</v>
      </c>
      <c r="F4500" s="6" t="str">
        <f>IF(D4500="","-",_xlfn.XLOOKUP(D4500,'TM Information'!$A:$A,'TM Information'!$F:$F,"No Match",0,1))</f>
        <v>-</v>
      </c>
      <c r="G4500" s="42">
        <f t="shared" si="70"/>
        <v>0</v>
      </c>
    </row>
    <row r="4501" spans="1:7">
      <c r="A4501" s="6" t="s">
        <v>100</v>
      </c>
      <c r="E4501" s="6" t="str">
        <f>IF(D4501="","-",_xlfn.XLOOKUP(D4501,'TM Information'!$A:$A,'TM Information'!$D:$D,"No Match",0,1))</f>
        <v>-</v>
      </c>
      <c r="F4501" s="6" t="str">
        <f>IF(D4501="","-",_xlfn.XLOOKUP(D4501,'TM Information'!$A:$A,'TM Information'!$F:$F,"No Match",0,1))</f>
        <v>-</v>
      </c>
      <c r="G4501" s="42">
        <f t="shared" si="70"/>
        <v>0</v>
      </c>
    </row>
    <row r="4502" spans="1:7">
      <c r="A4502" s="6" t="s">
        <v>100</v>
      </c>
      <c r="E4502" s="6" t="str">
        <f>IF(D4502="","-",_xlfn.XLOOKUP(D4502,'TM Information'!$A:$A,'TM Information'!$D:$D,"No Match",0,1))</f>
        <v>-</v>
      </c>
      <c r="F4502" s="6" t="str">
        <f>IF(D4502="","-",_xlfn.XLOOKUP(D4502,'TM Information'!$A:$A,'TM Information'!$F:$F,"No Match",0,1))</f>
        <v>-</v>
      </c>
      <c r="G4502" s="42">
        <f t="shared" si="70"/>
        <v>0</v>
      </c>
    </row>
    <row r="4503" spans="1:7">
      <c r="A4503" s="6" t="s">
        <v>100</v>
      </c>
      <c r="E4503" s="6" t="str">
        <f>IF(D4503="","-",_xlfn.XLOOKUP(D4503,'TM Information'!$A:$A,'TM Information'!$D:$D,"No Match",0,1))</f>
        <v>-</v>
      </c>
      <c r="F4503" s="6" t="str">
        <f>IF(D4503="","-",_xlfn.XLOOKUP(D4503,'TM Information'!$A:$A,'TM Information'!$F:$F,"No Match",0,1))</f>
        <v>-</v>
      </c>
      <c r="G4503" s="42">
        <f t="shared" si="70"/>
        <v>0</v>
      </c>
    </row>
    <row r="4504" spans="1:7">
      <c r="A4504" s="6" t="s">
        <v>100</v>
      </c>
      <c r="E4504" s="6" t="str">
        <f>IF(D4504="","-",_xlfn.XLOOKUP(D4504,'TM Information'!$A:$A,'TM Information'!$D:$D,"No Match",0,1))</f>
        <v>-</v>
      </c>
      <c r="F4504" s="6" t="str">
        <f>IF(D4504="","-",_xlfn.XLOOKUP(D4504,'TM Information'!$A:$A,'TM Information'!$F:$F,"No Match",0,1))</f>
        <v>-</v>
      </c>
      <c r="G4504" s="42">
        <f t="shared" si="70"/>
        <v>0</v>
      </c>
    </row>
    <row r="4505" spans="1:7">
      <c r="A4505" s="6" t="s">
        <v>100</v>
      </c>
      <c r="E4505" s="6" t="str">
        <f>IF(D4505="","-",_xlfn.XLOOKUP(D4505,'TM Information'!$A:$A,'TM Information'!$D:$D,"No Match",0,1))</f>
        <v>-</v>
      </c>
      <c r="F4505" s="6" t="str">
        <f>IF(D4505="","-",_xlfn.XLOOKUP(D4505,'TM Information'!$A:$A,'TM Information'!$F:$F,"No Match",0,1))</f>
        <v>-</v>
      </c>
      <c r="G4505" s="42">
        <f t="shared" si="70"/>
        <v>0</v>
      </c>
    </row>
    <row r="4506" spans="1:7">
      <c r="A4506" s="6" t="s">
        <v>100</v>
      </c>
      <c r="E4506" s="6" t="str">
        <f>IF(D4506="","-",_xlfn.XLOOKUP(D4506,'TM Information'!$A:$A,'TM Information'!$D:$D,"No Match",0,1))</f>
        <v>-</v>
      </c>
      <c r="F4506" s="6" t="str">
        <f>IF(D4506="","-",_xlfn.XLOOKUP(D4506,'TM Information'!$A:$A,'TM Information'!$F:$F,"No Match",0,1))</f>
        <v>-</v>
      </c>
      <c r="G4506" s="42">
        <f t="shared" si="70"/>
        <v>0</v>
      </c>
    </row>
    <row r="4507" spans="1:7">
      <c r="A4507" s="6" t="s">
        <v>100</v>
      </c>
      <c r="E4507" s="6" t="str">
        <f>IF(D4507="","-",_xlfn.XLOOKUP(D4507,'TM Information'!$A:$A,'TM Information'!$D:$D,"No Match",0,1))</f>
        <v>-</v>
      </c>
      <c r="F4507" s="6" t="str">
        <f>IF(D4507="","-",_xlfn.XLOOKUP(D4507,'TM Information'!$A:$A,'TM Information'!$F:$F,"No Match",0,1))</f>
        <v>-</v>
      </c>
      <c r="G4507" s="42">
        <f t="shared" si="70"/>
        <v>0</v>
      </c>
    </row>
    <row r="4508" spans="1:7">
      <c r="A4508" s="6" t="s">
        <v>100</v>
      </c>
      <c r="E4508" s="6" t="str">
        <f>IF(D4508="","-",_xlfn.XLOOKUP(D4508,'TM Information'!$A:$A,'TM Information'!$D:$D,"No Match",0,1))</f>
        <v>-</v>
      </c>
      <c r="F4508" s="6" t="str">
        <f>IF(D4508="","-",_xlfn.XLOOKUP(D4508,'TM Information'!$A:$A,'TM Information'!$F:$F,"No Match",0,1))</f>
        <v>-</v>
      </c>
      <c r="G4508" s="42">
        <f t="shared" si="70"/>
        <v>0</v>
      </c>
    </row>
    <row r="4509" spans="1:7">
      <c r="A4509" s="6" t="s">
        <v>100</v>
      </c>
      <c r="E4509" s="6" t="str">
        <f>IF(D4509="","-",_xlfn.XLOOKUP(D4509,'TM Information'!$A:$A,'TM Information'!$D:$D,"No Match",0,1))</f>
        <v>-</v>
      </c>
      <c r="F4509" s="6" t="str">
        <f>IF(D4509="","-",_xlfn.XLOOKUP(D4509,'TM Information'!$A:$A,'TM Information'!$F:$F,"No Match",0,1))</f>
        <v>-</v>
      </c>
      <c r="G4509" s="42">
        <f t="shared" si="70"/>
        <v>0</v>
      </c>
    </row>
    <row r="4510" spans="1:7">
      <c r="A4510" s="6" t="s">
        <v>100</v>
      </c>
      <c r="E4510" s="6" t="str">
        <f>IF(D4510="","-",_xlfn.XLOOKUP(D4510,'TM Information'!$A:$A,'TM Information'!$D:$D,"No Match",0,1))</f>
        <v>-</v>
      </c>
      <c r="F4510" s="6" t="str">
        <f>IF(D4510="","-",_xlfn.XLOOKUP(D4510,'TM Information'!$A:$A,'TM Information'!$F:$F,"No Match",0,1))</f>
        <v>-</v>
      </c>
      <c r="G4510" s="42">
        <f t="shared" si="70"/>
        <v>0</v>
      </c>
    </row>
    <row r="4511" spans="1:7">
      <c r="A4511" s="6" t="s">
        <v>100</v>
      </c>
      <c r="E4511" s="6" t="str">
        <f>IF(D4511="","-",_xlfn.XLOOKUP(D4511,'TM Information'!$A:$A,'TM Information'!$D:$D,"No Match",0,1))</f>
        <v>-</v>
      </c>
      <c r="F4511" s="6" t="str">
        <f>IF(D4511="","-",_xlfn.XLOOKUP(D4511,'TM Information'!$A:$A,'TM Information'!$F:$F,"No Match",0,1))</f>
        <v>-</v>
      </c>
      <c r="G4511" s="42">
        <f t="shared" si="70"/>
        <v>0</v>
      </c>
    </row>
    <row r="4512" spans="1:7">
      <c r="A4512" s="6" t="s">
        <v>100</v>
      </c>
      <c r="E4512" s="6" t="str">
        <f>IF(D4512="","-",_xlfn.XLOOKUP(D4512,'TM Information'!$A:$A,'TM Information'!$D:$D,"No Match",0,1))</f>
        <v>-</v>
      </c>
      <c r="F4512" s="6" t="str">
        <f>IF(D4512="","-",_xlfn.XLOOKUP(D4512,'TM Information'!$A:$A,'TM Information'!$F:$F,"No Match",0,1))</f>
        <v>-</v>
      </c>
      <c r="G4512" s="42">
        <f t="shared" si="70"/>
        <v>0</v>
      </c>
    </row>
    <row r="4513" spans="1:7">
      <c r="A4513" s="6" t="s">
        <v>100</v>
      </c>
      <c r="E4513" s="6" t="str">
        <f>IF(D4513="","-",_xlfn.XLOOKUP(D4513,'TM Information'!$A:$A,'TM Information'!$D:$D,"No Match",0,1))</f>
        <v>-</v>
      </c>
      <c r="F4513" s="6" t="str">
        <f>IF(D4513="","-",_xlfn.XLOOKUP(D4513,'TM Information'!$A:$A,'TM Information'!$F:$F,"No Match",0,1))</f>
        <v>-</v>
      </c>
      <c r="G4513" s="42">
        <f t="shared" si="70"/>
        <v>0</v>
      </c>
    </row>
    <row r="4514" spans="1:7">
      <c r="A4514" s="6" t="s">
        <v>100</v>
      </c>
      <c r="E4514" s="6" t="str">
        <f>IF(D4514="","-",_xlfn.XLOOKUP(D4514,'TM Information'!$A:$A,'TM Information'!$D:$D,"No Match",0,1))</f>
        <v>-</v>
      </c>
      <c r="F4514" s="6" t="str">
        <f>IF(D4514="","-",_xlfn.XLOOKUP(D4514,'TM Information'!$A:$A,'TM Information'!$F:$F,"No Match",0,1))</f>
        <v>-</v>
      </c>
      <c r="G4514" s="42">
        <f t="shared" si="70"/>
        <v>0</v>
      </c>
    </row>
    <row r="4515" spans="1:7">
      <c r="A4515" s="6" t="s">
        <v>100</v>
      </c>
      <c r="E4515" s="6" t="str">
        <f>IF(D4515="","-",_xlfn.XLOOKUP(D4515,'TM Information'!$A:$A,'TM Information'!$D:$D,"No Match",0,1))</f>
        <v>-</v>
      </c>
      <c r="F4515" s="6" t="str">
        <f>IF(D4515="","-",_xlfn.XLOOKUP(D4515,'TM Information'!$A:$A,'TM Information'!$F:$F,"No Match",0,1))</f>
        <v>-</v>
      </c>
      <c r="G4515" s="42">
        <f t="shared" si="70"/>
        <v>0</v>
      </c>
    </row>
    <row r="4516" spans="1:7">
      <c r="A4516" s="6" t="s">
        <v>100</v>
      </c>
      <c r="E4516" s="6" t="str">
        <f>IF(D4516="","-",_xlfn.XLOOKUP(D4516,'TM Information'!$A:$A,'TM Information'!$D:$D,"No Match",0,1))</f>
        <v>-</v>
      </c>
      <c r="F4516" s="6" t="str">
        <f>IF(D4516="","-",_xlfn.XLOOKUP(D4516,'TM Information'!$A:$A,'TM Information'!$F:$F,"No Match",0,1))</f>
        <v>-</v>
      </c>
      <c r="G4516" s="42">
        <f t="shared" si="70"/>
        <v>0</v>
      </c>
    </row>
    <row r="4517" spans="1:7">
      <c r="A4517" s="6" t="s">
        <v>100</v>
      </c>
      <c r="E4517" s="6" t="str">
        <f>IF(D4517="","-",_xlfn.XLOOKUP(D4517,'TM Information'!$A:$A,'TM Information'!$D:$D,"No Match",0,1))</f>
        <v>-</v>
      </c>
      <c r="F4517" s="6" t="str">
        <f>IF(D4517="","-",_xlfn.XLOOKUP(D4517,'TM Information'!$A:$A,'TM Information'!$F:$F,"No Match",0,1))</f>
        <v>-</v>
      </c>
      <c r="G4517" s="42">
        <f t="shared" si="70"/>
        <v>0</v>
      </c>
    </row>
    <row r="4518" spans="1:7">
      <c r="A4518" s="6" t="s">
        <v>100</v>
      </c>
      <c r="E4518" s="6" t="str">
        <f>IF(D4518="","-",_xlfn.XLOOKUP(D4518,'TM Information'!$A:$A,'TM Information'!$D:$D,"No Match",0,1))</f>
        <v>-</v>
      </c>
      <c r="F4518" s="6" t="str">
        <f>IF(D4518="","-",_xlfn.XLOOKUP(D4518,'TM Information'!$A:$A,'TM Information'!$F:$F,"No Match",0,1))</f>
        <v>-</v>
      </c>
      <c r="G4518" s="42">
        <f t="shared" si="70"/>
        <v>0</v>
      </c>
    </row>
    <row r="4519" spans="1:7">
      <c r="A4519" s="6" t="s">
        <v>100</v>
      </c>
      <c r="E4519" s="6" t="str">
        <f>IF(D4519="","-",_xlfn.XLOOKUP(D4519,'TM Information'!$A:$A,'TM Information'!$D:$D,"No Match",0,1))</f>
        <v>-</v>
      </c>
      <c r="F4519" s="6" t="str">
        <f>IF(D4519="","-",_xlfn.XLOOKUP(D4519,'TM Information'!$A:$A,'TM Information'!$F:$F,"No Match",0,1))</f>
        <v>-</v>
      </c>
      <c r="G4519" s="42">
        <f t="shared" si="70"/>
        <v>0</v>
      </c>
    </row>
    <row r="4520" spans="1:7">
      <c r="A4520" s="6" t="s">
        <v>100</v>
      </c>
      <c r="E4520" s="6" t="str">
        <f>IF(D4520="","-",_xlfn.XLOOKUP(D4520,'TM Information'!$A:$A,'TM Information'!$D:$D,"No Match",0,1))</f>
        <v>-</v>
      </c>
      <c r="F4520" s="6" t="str">
        <f>IF(D4520="","-",_xlfn.XLOOKUP(D4520,'TM Information'!$A:$A,'TM Information'!$F:$F,"No Match",0,1))</f>
        <v>-</v>
      </c>
      <c r="G4520" s="42">
        <f t="shared" si="70"/>
        <v>0</v>
      </c>
    </row>
    <row r="4521" spans="1:7">
      <c r="A4521" s="6" t="s">
        <v>100</v>
      </c>
      <c r="E4521" s="6" t="str">
        <f>IF(D4521="","-",_xlfn.XLOOKUP(D4521,'TM Information'!$A:$A,'TM Information'!$D:$D,"No Match",0,1))</f>
        <v>-</v>
      </c>
      <c r="F4521" s="6" t="str">
        <f>IF(D4521="","-",_xlfn.XLOOKUP(D4521,'TM Information'!$A:$A,'TM Information'!$F:$F,"No Match",0,1))</f>
        <v>-</v>
      </c>
      <c r="G4521" s="42">
        <f t="shared" si="70"/>
        <v>0</v>
      </c>
    </row>
    <row r="4522" spans="1:7">
      <c r="A4522" s="6" t="s">
        <v>100</v>
      </c>
      <c r="E4522" s="6" t="str">
        <f>IF(D4522="","-",_xlfn.XLOOKUP(D4522,'TM Information'!$A:$A,'TM Information'!$D:$D,"No Match",0,1))</f>
        <v>-</v>
      </c>
      <c r="F4522" s="6" t="str">
        <f>IF(D4522="","-",_xlfn.XLOOKUP(D4522,'TM Information'!$A:$A,'TM Information'!$F:$F,"No Match",0,1))</f>
        <v>-</v>
      </c>
      <c r="G4522" s="42">
        <f t="shared" si="70"/>
        <v>0</v>
      </c>
    </row>
    <row r="4523" spans="1:7">
      <c r="A4523" s="6" t="s">
        <v>100</v>
      </c>
      <c r="E4523" s="6" t="str">
        <f>IF(D4523="","-",_xlfn.XLOOKUP(D4523,'TM Information'!$A:$A,'TM Information'!$D:$D,"No Match",0,1))</f>
        <v>-</v>
      </c>
      <c r="F4523" s="6" t="str">
        <f>IF(D4523="","-",_xlfn.XLOOKUP(D4523,'TM Information'!$A:$A,'TM Information'!$F:$F,"No Match",0,1))</f>
        <v>-</v>
      </c>
      <c r="G4523" s="42">
        <f t="shared" si="70"/>
        <v>0</v>
      </c>
    </row>
    <row r="4524" spans="1:7">
      <c r="A4524" s="6" t="s">
        <v>100</v>
      </c>
      <c r="E4524" s="6" t="str">
        <f>IF(D4524="","-",_xlfn.XLOOKUP(D4524,'TM Information'!$A:$A,'TM Information'!$D:$D,"No Match",0,1))</f>
        <v>-</v>
      </c>
      <c r="F4524" s="6" t="str">
        <f>IF(D4524="","-",_xlfn.XLOOKUP(D4524,'TM Information'!$A:$A,'TM Information'!$F:$F,"No Match",0,1))</f>
        <v>-</v>
      </c>
      <c r="G4524" s="42">
        <f t="shared" si="70"/>
        <v>0</v>
      </c>
    </row>
    <row r="4525" spans="1:7">
      <c r="A4525" s="6" t="s">
        <v>100</v>
      </c>
      <c r="E4525" s="6" t="str">
        <f>IF(D4525="","-",_xlfn.XLOOKUP(D4525,'TM Information'!$A:$A,'TM Information'!$D:$D,"No Match",0,1))</f>
        <v>-</v>
      </c>
      <c r="F4525" s="6" t="str">
        <f>IF(D4525="","-",_xlfn.XLOOKUP(D4525,'TM Information'!$A:$A,'TM Information'!$F:$F,"No Match",0,1))</f>
        <v>-</v>
      </c>
      <c r="G4525" s="42">
        <f t="shared" si="70"/>
        <v>0</v>
      </c>
    </row>
    <row r="4526" spans="1:7">
      <c r="A4526" s="6" t="s">
        <v>100</v>
      </c>
      <c r="E4526" s="6" t="str">
        <f>IF(D4526="","-",_xlfn.XLOOKUP(D4526,'TM Information'!$A:$A,'TM Information'!$D:$D,"No Match",0,1))</f>
        <v>-</v>
      </c>
      <c r="F4526" s="6" t="str">
        <f>IF(D4526="","-",_xlfn.XLOOKUP(D4526,'TM Information'!$A:$A,'TM Information'!$F:$F,"No Match",0,1))</f>
        <v>-</v>
      </c>
      <c r="G4526" s="42">
        <f t="shared" ref="G4526:G4589" si="71">COUNTIF(D:D,D4526)</f>
        <v>0</v>
      </c>
    </row>
    <row r="4527" spans="1:7">
      <c r="A4527" s="6" t="s">
        <v>100</v>
      </c>
      <c r="E4527" s="6" t="str">
        <f>IF(D4527="","-",_xlfn.XLOOKUP(D4527,'TM Information'!$A:$A,'TM Information'!$D:$D,"No Match",0,1))</f>
        <v>-</v>
      </c>
      <c r="F4527" s="6" t="str">
        <f>IF(D4527="","-",_xlfn.XLOOKUP(D4527,'TM Information'!$A:$A,'TM Information'!$F:$F,"No Match",0,1))</f>
        <v>-</v>
      </c>
      <c r="G4527" s="42">
        <f t="shared" si="71"/>
        <v>0</v>
      </c>
    </row>
    <row r="4528" spans="1:7">
      <c r="A4528" s="6" t="s">
        <v>100</v>
      </c>
      <c r="E4528" s="6" t="str">
        <f>IF(D4528="","-",_xlfn.XLOOKUP(D4528,'TM Information'!$A:$A,'TM Information'!$D:$D,"No Match",0,1))</f>
        <v>-</v>
      </c>
      <c r="F4528" s="6" t="str">
        <f>IF(D4528="","-",_xlfn.XLOOKUP(D4528,'TM Information'!$A:$A,'TM Information'!$F:$F,"No Match",0,1))</f>
        <v>-</v>
      </c>
      <c r="G4528" s="42">
        <f t="shared" si="71"/>
        <v>0</v>
      </c>
    </row>
    <row r="4529" spans="1:7">
      <c r="A4529" s="6" t="s">
        <v>100</v>
      </c>
      <c r="E4529" s="6" t="str">
        <f>IF(D4529="","-",_xlfn.XLOOKUP(D4529,'TM Information'!$A:$A,'TM Information'!$D:$D,"No Match",0,1))</f>
        <v>-</v>
      </c>
      <c r="F4529" s="6" t="str">
        <f>IF(D4529="","-",_xlfn.XLOOKUP(D4529,'TM Information'!$A:$A,'TM Information'!$F:$F,"No Match",0,1))</f>
        <v>-</v>
      </c>
      <c r="G4529" s="42">
        <f t="shared" si="71"/>
        <v>0</v>
      </c>
    </row>
    <row r="4530" spans="1:7">
      <c r="A4530" s="6" t="s">
        <v>100</v>
      </c>
      <c r="E4530" s="6" t="str">
        <f>IF(D4530="","-",_xlfn.XLOOKUP(D4530,'TM Information'!$A:$A,'TM Information'!$D:$D,"No Match",0,1))</f>
        <v>-</v>
      </c>
      <c r="F4530" s="6" t="str">
        <f>IF(D4530="","-",_xlfn.XLOOKUP(D4530,'TM Information'!$A:$A,'TM Information'!$F:$F,"No Match",0,1))</f>
        <v>-</v>
      </c>
      <c r="G4530" s="42">
        <f t="shared" si="71"/>
        <v>0</v>
      </c>
    </row>
    <row r="4531" spans="1:7">
      <c r="A4531" s="6" t="s">
        <v>100</v>
      </c>
      <c r="E4531" s="6" t="str">
        <f>IF(D4531="","-",_xlfn.XLOOKUP(D4531,'TM Information'!$A:$A,'TM Information'!$D:$D,"No Match",0,1))</f>
        <v>-</v>
      </c>
      <c r="F4531" s="6" t="str">
        <f>IF(D4531="","-",_xlfn.XLOOKUP(D4531,'TM Information'!$A:$A,'TM Information'!$F:$F,"No Match",0,1))</f>
        <v>-</v>
      </c>
      <c r="G4531" s="42">
        <f t="shared" si="71"/>
        <v>0</v>
      </c>
    </row>
    <row r="4532" spans="1:7">
      <c r="A4532" s="6" t="s">
        <v>100</v>
      </c>
      <c r="E4532" s="6" t="str">
        <f>IF(D4532="","-",_xlfn.XLOOKUP(D4532,'TM Information'!$A:$A,'TM Information'!$D:$D,"No Match",0,1))</f>
        <v>-</v>
      </c>
      <c r="F4532" s="6" t="str">
        <f>IF(D4532="","-",_xlfn.XLOOKUP(D4532,'TM Information'!$A:$A,'TM Information'!$F:$F,"No Match",0,1))</f>
        <v>-</v>
      </c>
      <c r="G4532" s="42">
        <f t="shared" si="71"/>
        <v>0</v>
      </c>
    </row>
    <row r="4533" spans="1:7">
      <c r="A4533" s="6" t="s">
        <v>100</v>
      </c>
      <c r="E4533" s="6" t="str">
        <f>IF(D4533="","-",_xlfn.XLOOKUP(D4533,'TM Information'!$A:$A,'TM Information'!$D:$D,"No Match",0,1))</f>
        <v>-</v>
      </c>
      <c r="F4533" s="6" t="str">
        <f>IF(D4533="","-",_xlfn.XLOOKUP(D4533,'TM Information'!$A:$A,'TM Information'!$F:$F,"No Match",0,1))</f>
        <v>-</v>
      </c>
      <c r="G4533" s="42">
        <f t="shared" si="71"/>
        <v>0</v>
      </c>
    </row>
    <row r="4534" spans="1:7">
      <c r="A4534" s="6" t="s">
        <v>100</v>
      </c>
      <c r="E4534" s="6" t="str">
        <f>IF(D4534="","-",_xlfn.XLOOKUP(D4534,'TM Information'!$A:$A,'TM Information'!$D:$D,"No Match",0,1))</f>
        <v>-</v>
      </c>
      <c r="F4534" s="6" t="str">
        <f>IF(D4534="","-",_xlfn.XLOOKUP(D4534,'TM Information'!$A:$A,'TM Information'!$F:$F,"No Match",0,1))</f>
        <v>-</v>
      </c>
      <c r="G4534" s="42">
        <f t="shared" si="71"/>
        <v>0</v>
      </c>
    </row>
    <row r="4535" spans="1:7">
      <c r="A4535" s="6" t="s">
        <v>100</v>
      </c>
      <c r="E4535" s="6" t="str">
        <f>IF(D4535="","-",_xlfn.XLOOKUP(D4535,'TM Information'!$A:$A,'TM Information'!$D:$D,"No Match",0,1))</f>
        <v>-</v>
      </c>
      <c r="F4535" s="6" t="str">
        <f>IF(D4535="","-",_xlfn.XLOOKUP(D4535,'TM Information'!$A:$A,'TM Information'!$F:$F,"No Match",0,1))</f>
        <v>-</v>
      </c>
      <c r="G4535" s="42">
        <f t="shared" si="71"/>
        <v>0</v>
      </c>
    </row>
    <row r="4536" spans="1:7">
      <c r="A4536" s="6" t="s">
        <v>100</v>
      </c>
      <c r="E4536" s="6" t="str">
        <f>IF(D4536="","-",_xlfn.XLOOKUP(D4536,'TM Information'!$A:$A,'TM Information'!$D:$D,"No Match",0,1))</f>
        <v>-</v>
      </c>
      <c r="F4536" s="6" t="str">
        <f>IF(D4536="","-",_xlfn.XLOOKUP(D4536,'TM Information'!$A:$A,'TM Information'!$F:$F,"No Match",0,1))</f>
        <v>-</v>
      </c>
      <c r="G4536" s="42">
        <f t="shared" si="71"/>
        <v>0</v>
      </c>
    </row>
    <row r="4537" spans="1:7">
      <c r="A4537" s="6" t="s">
        <v>100</v>
      </c>
      <c r="E4537" s="6" t="str">
        <f>IF(D4537="","-",_xlfn.XLOOKUP(D4537,'TM Information'!$A:$A,'TM Information'!$D:$D,"No Match",0,1))</f>
        <v>-</v>
      </c>
      <c r="F4537" s="6" t="str">
        <f>IF(D4537="","-",_xlfn.XLOOKUP(D4537,'TM Information'!$A:$A,'TM Information'!$F:$F,"No Match",0,1))</f>
        <v>-</v>
      </c>
      <c r="G4537" s="42">
        <f t="shared" si="71"/>
        <v>0</v>
      </c>
    </row>
    <row r="4538" spans="1:7">
      <c r="A4538" s="6" t="s">
        <v>100</v>
      </c>
      <c r="E4538" s="6" t="str">
        <f>IF(D4538="","-",_xlfn.XLOOKUP(D4538,'TM Information'!$A:$A,'TM Information'!$D:$D,"No Match",0,1))</f>
        <v>-</v>
      </c>
      <c r="F4538" s="6" t="str">
        <f>IF(D4538="","-",_xlfn.XLOOKUP(D4538,'TM Information'!$A:$A,'TM Information'!$F:$F,"No Match",0,1))</f>
        <v>-</v>
      </c>
      <c r="G4538" s="42">
        <f t="shared" si="71"/>
        <v>0</v>
      </c>
    </row>
    <row r="4539" spans="1:7">
      <c r="A4539" s="6" t="s">
        <v>100</v>
      </c>
      <c r="E4539" s="6" t="str">
        <f>IF(D4539="","-",_xlfn.XLOOKUP(D4539,'TM Information'!$A:$A,'TM Information'!$D:$D,"No Match",0,1))</f>
        <v>-</v>
      </c>
      <c r="F4539" s="6" t="str">
        <f>IF(D4539="","-",_xlfn.XLOOKUP(D4539,'TM Information'!$A:$A,'TM Information'!$F:$F,"No Match",0,1))</f>
        <v>-</v>
      </c>
      <c r="G4539" s="42">
        <f t="shared" si="71"/>
        <v>0</v>
      </c>
    </row>
    <row r="4540" spans="1:7">
      <c r="A4540" s="6" t="s">
        <v>100</v>
      </c>
      <c r="E4540" s="6" t="str">
        <f>IF(D4540="","-",_xlfn.XLOOKUP(D4540,'TM Information'!$A:$A,'TM Information'!$D:$D,"No Match",0,1))</f>
        <v>-</v>
      </c>
      <c r="F4540" s="6" t="str">
        <f>IF(D4540="","-",_xlfn.XLOOKUP(D4540,'TM Information'!$A:$A,'TM Information'!$F:$F,"No Match",0,1))</f>
        <v>-</v>
      </c>
      <c r="G4540" s="42">
        <f t="shared" si="71"/>
        <v>0</v>
      </c>
    </row>
    <row r="4541" spans="1:7">
      <c r="A4541" s="6" t="s">
        <v>100</v>
      </c>
      <c r="E4541" s="6" t="str">
        <f>IF(D4541="","-",_xlfn.XLOOKUP(D4541,'TM Information'!$A:$A,'TM Information'!$D:$D,"No Match",0,1))</f>
        <v>-</v>
      </c>
      <c r="F4541" s="6" t="str">
        <f>IF(D4541="","-",_xlfn.XLOOKUP(D4541,'TM Information'!$A:$A,'TM Information'!$F:$F,"No Match",0,1))</f>
        <v>-</v>
      </c>
      <c r="G4541" s="42">
        <f t="shared" si="71"/>
        <v>0</v>
      </c>
    </row>
    <row r="4542" spans="1:7">
      <c r="A4542" s="6" t="s">
        <v>100</v>
      </c>
      <c r="E4542" s="6" t="str">
        <f>IF(D4542="","-",_xlfn.XLOOKUP(D4542,'TM Information'!$A:$A,'TM Information'!$D:$D,"No Match",0,1))</f>
        <v>-</v>
      </c>
      <c r="F4542" s="6" t="str">
        <f>IF(D4542="","-",_xlfn.XLOOKUP(D4542,'TM Information'!$A:$A,'TM Information'!$F:$F,"No Match",0,1))</f>
        <v>-</v>
      </c>
      <c r="G4542" s="42">
        <f t="shared" si="71"/>
        <v>0</v>
      </c>
    </row>
    <row r="4543" spans="1:7">
      <c r="A4543" s="6" t="s">
        <v>100</v>
      </c>
      <c r="E4543" s="6" t="str">
        <f>IF(D4543="","-",_xlfn.XLOOKUP(D4543,'TM Information'!$A:$A,'TM Information'!$D:$D,"No Match",0,1))</f>
        <v>-</v>
      </c>
      <c r="F4543" s="6" t="str">
        <f>IF(D4543="","-",_xlfn.XLOOKUP(D4543,'TM Information'!$A:$A,'TM Information'!$F:$F,"No Match",0,1))</f>
        <v>-</v>
      </c>
      <c r="G4543" s="42">
        <f t="shared" si="71"/>
        <v>0</v>
      </c>
    </row>
    <row r="4544" spans="1:7">
      <c r="A4544" s="6" t="s">
        <v>100</v>
      </c>
      <c r="E4544" s="6" t="str">
        <f>IF(D4544="","-",_xlfn.XLOOKUP(D4544,'TM Information'!$A:$A,'TM Information'!$D:$D,"No Match",0,1))</f>
        <v>-</v>
      </c>
      <c r="F4544" s="6" t="str">
        <f>IF(D4544="","-",_xlfn.XLOOKUP(D4544,'TM Information'!$A:$A,'TM Information'!$F:$F,"No Match",0,1))</f>
        <v>-</v>
      </c>
      <c r="G4544" s="42">
        <f t="shared" si="71"/>
        <v>0</v>
      </c>
    </row>
    <row r="4545" spans="1:7">
      <c r="A4545" s="6" t="s">
        <v>100</v>
      </c>
      <c r="E4545" s="6" t="str">
        <f>IF(D4545="","-",_xlfn.XLOOKUP(D4545,'TM Information'!$A:$A,'TM Information'!$D:$D,"No Match",0,1))</f>
        <v>-</v>
      </c>
      <c r="F4545" s="6" t="str">
        <f>IF(D4545="","-",_xlfn.XLOOKUP(D4545,'TM Information'!$A:$A,'TM Information'!$F:$F,"No Match",0,1))</f>
        <v>-</v>
      </c>
      <c r="G4545" s="42">
        <f t="shared" si="71"/>
        <v>0</v>
      </c>
    </row>
    <row r="4546" spans="1:7">
      <c r="A4546" s="6" t="s">
        <v>100</v>
      </c>
      <c r="E4546" s="6" t="str">
        <f>IF(D4546="","-",_xlfn.XLOOKUP(D4546,'TM Information'!$A:$A,'TM Information'!$D:$D,"No Match",0,1))</f>
        <v>-</v>
      </c>
      <c r="F4546" s="6" t="str">
        <f>IF(D4546="","-",_xlfn.XLOOKUP(D4546,'TM Information'!$A:$A,'TM Information'!$F:$F,"No Match",0,1))</f>
        <v>-</v>
      </c>
      <c r="G4546" s="42">
        <f t="shared" si="71"/>
        <v>0</v>
      </c>
    </row>
    <row r="4547" spans="1:7">
      <c r="A4547" s="6" t="s">
        <v>100</v>
      </c>
      <c r="E4547" s="6" t="str">
        <f>IF(D4547="","-",_xlfn.XLOOKUP(D4547,'TM Information'!$A:$A,'TM Information'!$D:$D,"No Match",0,1))</f>
        <v>-</v>
      </c>
      <c r="F4547" s="6" t="str">
        <f>IF(D4547="","-",_xlfn.XLOOKUP(D4547,'TM Information'!$A:$A,'TM Information'!$F:$F,"No Match",0,1))</f>
        <v>-</v>
      </c>
      <c r="G4547" s="42">
        <f t="shared" si="71"/>
        <v>0</v>
      </c>
    </row>
    <row r="4548" spans="1:7">
      <c r="A4548" s="6" t="s">
        <v>100</v>
      </c>
      <c r="E4548" s="6" t="str">
        <f>IF(D4548="","-",_xlfn.XLOOKUP(D4548,'TM Information'!$A:$A,'TM Information'!$D:$D,"No Match",0,1))</f>
        <v>-</v>
      </c>
      <c r="F4548" s="6" t="str">
        <f>IF(D4548="","-",_xlfn.XLOOKUP(D4548,'TM Information'!$A:$A,'TM Information'!$F:$F,"No Match",0,1))</f>
        <v>-</v>
      </c>
      <c r="G4548" s="42">
        <f t="shared" si="71"/>
        <v>0</v>
      </c>
    </row>
    <row r="4549" spans="1:7">
      <c r="A4549" s="6" t="s">
        <v>100</v>
      </c>
      <c r="E4549" s="6" t="str">
        <f>IF(D4549="","-",_xlfn.XLOOKUP(D4549,'TM Information'!$A:$A,'TM Information'!$D:$D,"No Match",0,1))</f>
        <v>-</v>
      </c>
      <c r="F4549" s="6" t="str">
        <f>IF(D4549="","-",_xlfn.XLOOKUP(D4549,'TM Information'!$A:$A,'TM Information'!$F:$F,"No Match",0,1))</f>
        <v>-</v>
      </c>
      <c r="G4549" s="42">
        <f t="shared" si="71"/>
        <v>0</v>
      </c>
    </row>
    <row r="4550" spans="1:7">
      <c r="A4550" s="6" t="s">
        <v>100</v>
      </c>
      <c r="E4550" s="6" t="str">
        <f>IF(D4550="","-",_xlfn.XLOOKUP(D4550,'TM Information'!$A:$A,'TM Information'!$D:$D,"No Match",0,1))</f>
        <v>-</v>
      </c>
      <c r="F4550" s="6" t="str">
        <f>IF(D4550="","-",_xlfn.XLOOKUP(D4550,'TM Information'!$A:$A,'TM Information'!$F:$F,"No Match",0,1))</f>
        <v>-</v>
      </c>
      <c r="G4550" s="42">
        <f t="shared" si="71"/>
        <v>0</v>
      </c>
    </row>
    <row r="4551" spans="1:7">
      <c r="A4551" s="6" t="s">
        <v>100</v>
      </c>
      <c r="E4551" s="6" t="str">
        <f>IF(D4551="","-",_xlfn.XLOOKUP(D4551,'TM Information'!$A:$A,'TM Information'!$D:$D,"No Match",0,1))</f>
        <v>-</v>
      </c>
      <c r="F4551" s="6" t="str">
        <f>IF(D4551="","-",_xlfn.XLOOKUP(D4551,'TM Information'!$A:$A,'TM Information'!$F:$F,"No Match",0,1))</f>
        <v>-</v>
      </c>
      <c r="G4551" s="42">
        <f t="shared" si="71"/>
        <v>0</v>
      </c>
    </row>
    <row r="4552" spans="1:7">
      <c r="A4552" s="6" t="s">
        <v>100</v>
      </c>
      <c r="E4552" s="6" t="str">
        <f>IF(D4552="","-",_xlfn.XLOOKUP(D4552,'TM Information'!$A:$A,'TM Information'!$D:$D,"No Match",0,1))</f>
        <v>-</v>
      </c>
      <c r="F4552" s="6" t="str">
        <f>IF(D4552="","-",_xlfn.XLOOKUP(D4552,'TM Information'!$A:$A,'TM Information'!$F:$F,"No Match",0,1))</f>
        <v>-</v>
      </c>
      <c r="G4552" s="42">
        <f t="shared" si="71"/>
        <v>0</v>
      </c>
    </row>
    <row r="4553" spans="1:7">
      <c r="A4553" s="6" t="s">
        <v>100</v>
      </c>
      <c r="E4553" s="6" t="str">
        <f>IF(D4553="","-",_xlfn.XLOOKUP(D4553,'TM Information'!$A:$A,'TM Information'!$D:$D,"No Match",0,1))</f>
        <v>-</v>
      </c>
      <c r="F4553" s="6" t="str">
        <f>IF(D4553="","-",_xlfn.XLOOKUP(D4553,'TM Information'!$A:$A,'TM Information'!$F:$F,"No Match",0,1))</f>
        <v>-</v>
      </c>
      <c r="G4553" s="42">
        <f t="shared" si="71"/>
        <v>0</v>
      </c>
    </row>
    <row r="4554" spans="1:7">
      <c r="A4554" s="6" t="s">
        <v>100</v>
      </c>
      <c r="E4554" s="6" t="str">
        <f>IF(D4554="","-",_xlfn.XLOOKUP(D4554,'TM Information'!$A:$A,'TM Information'!$D:$D,"No Match",0,1))</f>
        <v>-</v>
      </c>
      <c r="F4554" s="6" t="str">
        <f>IF(D4554="","-",_xlfn.XLOOKUP(D4554,'TM Information'!$A:$A,'TM Information'!$F:$F,"No Match",0,1))</f>
        <v>-</v>
      </c>
      <c r="G4554" s="42">
        <f t="shared" si="71"/>
        <v>0</v>
      </c>
    </row>
    <row r="4555" spans="1:7">
      <c r="A4555" s="6" t="s">
        <v>100</v>
      </c>
      <c r="E4555" s="6" t="str">
        <f>IF(D4555="","-",_xlfn.XLOOKUP(D4555,'TM Information'!$A:$A,'TM Information'!$D:$D,"No Match",0,1))</f>
        <v>-</v>
      </c>
      <c r="F4555" s="6" t="str">
        <f>IF(D4555="","-",_xlfn.XLOOKUP(D4555,'TM Information'!$A:$A,'TM Information'!$F:$F,"No Match",0,1))</f>
        <v>-</v>
      </c>
      <c r="G4555" s="42">
        <f t="shared" si="71"/>
        <v>0</v>
      </c>
    </row>
    <row r="4556" spans="1:7">
      <c r="A4556" s="6" t="s">
        <v>100</v>
      </c>
      <c r="E4556" s="6" t="str">
        <f>IF(D4556="","-",_xlfn.XLOOKUP(D4556,'TM Information'!$A:$A,'TM Information'!$D:$D,"No Match",0,1))</f>
        <v>-</v>
      </c>
      <c r="F4556" s="6" t="str">
        <f>IF(D4556="","-",_xlfn.XLOOKUP(D4556,'TM Information'!$A:$A,'TM Information'!$F:$F,"No Match",0,1))</f>
        <v>-</v>
      </c>
      <c r="G4556" s="42">
        <f t="shared" si="71"/>
        <v>0</v>
      </c>
    </row>
    <row r="4557" spans="1:7">
      <c r="A4557" s="6" t="s">
        <v>100</v>
      </c>
      <c r="E4557" s="6" t="str">
        <f>IF(D4557="","-",_xlfn.XLOOKUP(D4557,'TM Information'!$A:$A,'TM Information'!$D:$D,"No Match",0,1))</f>
        <v>-</v>
      </c>
      <c r="F4557" s="6" t="str">
        <f>IF(D4557="","-",_xlfn.XLOOKUP(D4557,'TM Information'!$A:$A,'TM Information'!$F:$F,"No Match",0,1))</f>
        <v>-</v>
      </c>
      <c r="G4557" s="42">
        <f t="shared" si="71"/>
        <v>0</v>
      </c>
    </row>
    <row r="4558" spans="1:7">
      <c r="A4558" s="6" t="s">
        <v>100</v>
      </c>
      <c r="E4558" s="6" t="str">
        <f>IF(D4558="","-",_xlfn.XLOOKUP(D4558,'TM Information'!$A:$A,'TM Information'!$D:$D,"No Match",0,1))</f>
        <v>-</v>
      </c>
      <c r="F4558" s="6" t="str">
        <f>IF(D4558="","-",_xlfn.XLOOKUP(D4558,'TM Information'!$A:$A,'TM Information'!$F:$F,"No Match",0,1))</f>
        <v>-</v>
      </c>
      <c r="G4558" s="42">
        <f t="shared" si="71"/>
        <v>0</v>
      </c>
    </row>
    <row r="4559" spans="1:7">
      <c r="A4559" s="6" t="s">
        <v>100</v>
      </c>
      <c r="E4559" s="6" t="str">
        <f>IF(D4559="","-",_xlfn.XLOOKUP(D4559,'TM Information'!$A:$A,'TM Information'!$D:$D,"No Match",0,1))</f>
        <v>-</v>
      </c>
      <c r="F4559" s="6" t="str">
        <f>IF(D4559="","-",_xlfn.XLOOKUP(D4559,'TM Information'!$A:$A,'TM Information'!$F:$F,"No Match",0,1))</f>
        <v>-</v>
      </c>
      <c r="G4559" s="42">
        <f t="shared" si="71"/>
        <v>0</v>
      </c>
    </row>
    <row r="4560" spans="1:7">
      <c r="A4560" s="6" t="s">
        <v>100</v>
      </c>
      <c r="E4560" s="6" t="str">
        <f>IF(D4560="","-",_xlfn.XLOOKUP(D4560,'TM Information'!$A:$A,'TM Information'!$D:$D,"No Match",0,1))</f>
        <v>-</v>
      </c>
      <c r="F4560" s="6" t="str">
        <f>IF(D4560="","-",_xlfn.XLOOKUP(D4560,'TM Information'!$A:$A,'TM Information'!$F:$F,"No Match",0,1))</f>
        <v>-</v>
      </c>
      <c r="G4560" s="42">
        <f t="shared" si="71"/>
        <v>0</v>
      </c>
    </row>
    <row r="4561" spans="1:7">
      <c r="A4561" s="6" t="s">
        <v>100</v>
      </c>
      <c r="E4561" s="6" t="str">
        <f>IF(D4561="","-",_xlfn.XLOOKUP(D4561,'TM Information'!$A:$A,'TM Information'!$D:$D,"No Match",0,1))</f>
        <v>-</v>
      </c>
      <c r="F4561" s="6" t="str">
        <f>IF(D4561="","-",_xlfn.XLOOKUP(D4561,'TM Information'!$A:$A,'TM Information'!$F:$F,"No Match",0,1))</f>
        <v>-</v>
      </c>
      <c r="G4561" s="42">
        <f t="shared" si="71"/>
        <v>0</v>
      </c>
    </row>
    <row r="4562" spans="1:7">
      <c r="A4562" s="6" t="s">
        <v>100</v>
      </c>
      <c r="E4562" s="6" t="str">
        <f>IF(D4562="","-",_xlfn.XLOOKUP(D4562,'TM Information'!$A:$A,'TM Information'!$D:$D,"No Match",0,1))</f>
        <v>-</v>
      </c>
      <c r="F4562" s="6" t="str">
        <f>IF(D4562="","-",_xlfn.XLOOKUP(D4562,'TM Information'!$A:$A,'TM Information'!$F:$F,"No Match",0,1))</f>
        <v>-</v>
      </c>
      <c r="G4562" s="42">
        <f t="shared" si="71"/>
        <v>0</v>
      </c>
    </row>
    <row r="4563" spans="1:7">
      <c r="A4563" s="6" t="s">
        <v>100</v>
      </c>
      <c r="E4563" s="6" t="str">
        <f>IF(D4563="","-",_xlfn.XLOOKUP(D4563,'TM Information'!$A:$A,'TM Information'!$D:$D,"No Match",0,1))</f>
        <v>-</v>
      </c>
      <c r="F4563" s="6" t="str">
        <f>IF(D4563="","-",_xlfn.XLOOKUP(D4563,'TM Information'!$A:$A,'TM Information'!$F:$F,"No Match",0,1))</f>
        <v>-</v>
      </c>
      <c r="G4563" s="42">
        <f t="shared" si="71"/>
        <v>0</v>
      </c>
    </row>
    <row r="4564" spans="1:7">
      <c r="A4564" s="6" t="s">
        <v>100</v>
      </c>
      <c r="E4564" s="6" t="str">
        <f>IF(D4564="","-",_xlfn.XLOOKUP(D4564,'TM Information'!$A:$A,'TM Information'!$D:$D,"No Match",0,1))</f>
        <v>-</v>
      </c>
      <c r="F4564" s="6" t="str">
        <f>IF(D4564="","-",_xlfn.XLOOKUP(D4564,'TM Information'!$A:$A,'TM Information'!$F:$F,"No Match",0,1))</f>
        <v>-</v>
      </c>
      <c r="G4564" s="42">
        <f t="shared" si="71"/>
        <v>0</v>
      </c>
    </row>
    <row r="4565" spans="1:7">
      <c r="A4565" s="6" t="s">
        <v>100</v>
      </c>
      <c r="E4565" s="6" t="str">
        <f>IF(D4565="","-",_xlfn.XLOOKUP(D4565,'TM Information'!$A:$A,'TM Information'!$D:$D,"No Match",0,1))</f>
        <v>-</v>
      </c>
      <c r="F4565" s="6" t="str">
        <f>IF(D4565="","-",_xlfn.XLOOKUP(D4565,'TM Information'!$A:$A,'TM Information'!$F:$F,"No Match",0,1))</f>
        <v>-</v>
      </c>
      <c r="G4565" s="42">
        <f t="shared" si="71"/>
        <v>0</v>
      </c>
    </row>
    <row r="4566" spans="1:7">
      <c r="A4566" s="6" t="s">
        <v>100</v>
      </c>
      <c r="E4566" s="6" t="str">
        <f>IF(D4566="","-",_xlfn.XLOOKUP(D4566,'TM Information'!$A:$A,'TM Information'!$D:$D,"No Match",0,1))</f>
        <v>-</v>
      </c>
      <c r="F4566" s="6" t="str">
        <f>IF(D4566="","-",_xlfn.XLOOKUP(D4566,'TM Information'!$A:$A,'TM Information'!$F:$F,"No Match",0,1))</f>
        <v>-</v>
      </c>
      <c r="G4566" s="42">
        <f t="shared" si="71"/>
        <v>0</v>
      </c>
    </row>
    <row r="4567" spans="1:7">
      <c r="A4567" s="6" t="s">
        <v>100</v>
      </c>
      <c r="E4567" s="6" t="str">
        <f>IF(D4567="","-",_xlfn.XLOOKUP(D4567,'TM Information'!$A:$A,'TM Information'!$D:$D,"No Match",0,1))</f>
        <v>-</v>
      </c>
      <c r="F4567" s="6" t="str">
        <f>IF(D4567="","-",_xlfn.XLOOKUP(D4567,'TM Information'!$A:$A,'TM Information'!$F:$F,"No Match",0,1))</f>
        <v>-</v>
      </c>
      <c r="G4567" s="42">
        <f t="shared" si="71"/>
        <v>0</v>
      </c>
    </row>
    <row r="4568" spans="1:7">
      <c r="A4568" s="6" t="s">
        <v>100</v>
      </c>
      <c r="E4568" s="6" t="str">
        <f>IF(D4568="","-",_xlfn.XLOOKUP(D4568,'TM Information'!$A:$A,'TM Information'!$D:$D,"No Match",0,1))</f>
        <v>-</v>
      </c>
      <c r="F4568" s="6" t="str">
        <f>IF(D4568="","-",_xlfn.XLOOKUP(D4568,'TM Information'!$A:$A,'TM Information'!$F:$F,"No Match",0,1))</f>
        <v>-</v>
      </c>
      <c r="G4568" s="42">
        <f t="shared" si="71"/>
        <v>0</v>
      </c>
    </row>
    <row r="4569" spans="1:7">
      <c r="A4569" s="6" t="s">
        <v>100</v>
      </c>
      <c r="E4569" s="6" t="str">
        <f>IF(D4569="","-",_xlfn.XLOOKUP(D4569,'TM Information'!$A:$A,'TM Information'!$D:$D,"No Match",0,1))</f>
        <v>-</v>
      </c>
      <c r="F4569" s="6" t="str">
        <f>IF(D4569="","-",_xlfn.XLOOKUP(D4569,'TM Information'!$A:$A,'TM Information'!$F:$F,"No Match",0,1))</f>
        <v>-</v>
      </c>
      <c r="G4569" s="42">
        <f t="shared" si="71"/>
        <v>0</v>
      </c>
    </row>
    <row r="4570" spans="1:7">
      <c r="A4570" s="6" t="s">
        <v>100</v>
      </c>
      <c r="E4570" s="6" t="str">
        <f>IF(D4570="","-",_xlfn.XLOOKUP(D4570,'TM Information'!$A:$A,'TM Information'!$D:$D,"No Match",0,1))</f>
        <v>-</v>
      </c>
      <c r="F4570" s="6" t="str">
        <f>IF(D4570="","-",_xlfn.XLOOKUP(D4570,'TM Information'!$A:$A,'TM Information'!$F:$F,"No Match",0,1))</f>
        <v>-</v>
      </c>
      <c r="G4570" s="42">
        <f t="shared" si="71"/>
        <v>0</v>
      </c>
    </row>
    <row r="4571" spans="1:7">
      <c r="A4571" s="6" t="s">
        <v>100</v>
      </c>
      <c r="E4571" s="6" t="str">
        <f>IF(D4571="","-",_xlfn.XLOOKUP(D4571,'TM Information'!$A:$A,'TM Information'!$D:$D,"No Match",0,1))</f>
        <v>-</v>
      </c>
      <c r="F4571" s="6" t="str">
        <f>IF(D4571="","-",_xlfn.XLOOKUP(D4571,'TM Information'!$A:$A,'TM Information'!$F:$F,"No Match",0,1))</f>
        <v>-</v>
      </c>
      <c r="G4571" s="42">
        <f t="shared" si="71"/>
        <v>0</v>
      </c>
    </row>
    <row r="4572" spans="1:7">
      <c r="A4572" s="6" t="s">
        <v>100</v>
      </c>
      <c r="E4572" s="6" t="str">
        <f>IF(D4572="","-",_xlfn.XLOOKUP(D4572,'TM Information'!$A:$A,'TM Information'!$D:$D,"No Match",0,1))</f>
        <v>-</v>
      </c>
      <c r="F4572" s="6" t="str">
        <f>IF(D4572="","-",_xlfn.XLOOKUP(D4572,'TM Information'!$A:$A,'TM Information'!$F:$F,"No Match",0,1))</f>
        <v>-</v>
      </c>
      <c r="G4572" s="42">
        <f t="shared" si="71"/>
        <v>0</v>
      </c>
    </row>
    <row r="4573" spans="1:7">
      <c r="A4573" s="6" t="s">
        <v>100</v>
      </c>
      <c r="E4573" s="6" t="str">
        <f>IF(D4573="","-",_xlfn.XLOOKUP(D4573,'TM Information'!$A:$A,'TM Information'!$D:$D,"No Match",0,1))</f>
        <v>-</v>
      </c>
      <c r="F4573" s="6" t="str">
        <f>IF(D4573="","-",_xlfn.XLOOKUP(D4573,'TM Information'!$A:$A,'TM Information'!$F:$F,"No Match",0,1))</f>
        <v>-</v>
      </c>
      <c r="G4573" s="42">
        <f t="shared" si="71"/>
        <v>0</v>
      </c>
    </row>
    <row r="4574" spans="1:7">
      <c r="A4574" s="6" t="s">
        <v>100</v>
      </c>
      <c r="E4574" s="6" t="str">
        <f>IF(D4574="","-",_xlfn.XLOOKUP(D4574,'TM Information'!$A:$A,'TM Information'!$D:$D,"No Match",0,1))</f>
        <v>-</v>
      </c>
      <c r="F4574" s="6" t="str">
        <f>IF(D4574="","-",_xlfn.XLOOKUP(D4574,'TM Information'!$A:$A,'TM Information'!$F:$F,"No Match",0,1))</f>
        <v>-</v>
      </c>
      <c r="G4574" s="42">
        <f t="shared" si="71"/>
        <v>0</v>
      </c>
    </row>
    <row r="4575" spans="1:7">
      <c r="A4575" s="6" t="s">
        <v>100</v>
      </c>
      <c r="E4575" s="6" t="str">
        <f>IF(D4575="","-",_xlfn.XLOOKUP(D4575,'TM Information'!$A:$A,'TM Information'!$D:$D,"No Match",0,1))</f>
        <v>-</v>
      </c>
      <c r="F4575" s="6" t="str">
        <f>IF(D4575="","-",_xlfn.XLOOKUP(D4575,'TM Information'!$A:$A,'TM Information'!$F:$F,"No Match",0,1))</f>
        <v>-</v>
      </c>
      <c r="G4575" s="42">
        <f t="shared" si="71"/>
        <v>0</v>
      </c>
    </row>
    <row r="4576" spans="1:7">
      <c r="A4576" s="6" t="s">
        <v>100</v>
      </c>
      <c r="E4576" s="6" t="str">
        <f>IF(D4576="","-",_xlfn.XLOOKUP(D4576,'TM Information'!$A:$A,'TM Information'!$D:$D,"No Match",0,1))</f>
        <v>-</v>
      </c>
      <c r="F4576" s="6" t="str">
        <f>IF(D4576="","-",_xlfn.XLOOKUP(D4576,'TM Information'!$A:$A,'TM Information'!$F:$F,"No Match",0,1))</f>
        <v>-</v>
      </c>
      <c r="G4576" s="42">
        <f t="shared" si="71"/>
        <v>0</v>
      </c>
    </row>
    <row r="4577" spans="1:7">
      <c r="A4577" s="6" t="s">
        <v>100</v>
      </c>
      <c r="E4577" s="6" t="str">
        <f>IF(D4577="","-",_xlfn.XLOOKUP(D4577,'TM Information'!$A:$A,'TM Information'!$D:$D,"No Match",0,1))</f>
        <v>-</v>
      </c>
      <c r="F4577" s="6" t="str">
        <f>IF(D4577="","-",_xlfn.XLOOKUP(D4577,'TM Information'!$A:$A,'TM Information'!$F:$F,"No Match",0,1))</f>
        <v>-</v>
      </c>
      <c r="G4577" s="42">
        <f t="shared" si="71"/>
        <v>0</v>
      </c>
    </row>
    <row r="4578" spans="1:7">
      <c r="A4578" s="6" t="s">
        <v>100</v>
      </c>
      <c r="E4578" s="6" t="str">
        <f>IF(D4578="","-",_xlfn.XLOOKUP(D4578,'TM Information'!$A:$A,'TM Information'!$D:$D,"No Match",0,1))</f>
        <v>-</v>
      </c>
      <c r="F4578" s="6" t="str">
        <f>IF(D4578="","-",_xlfn.XLOOKUP(D4578,'TM Information'!$A:$A,'TM Information'!$F:$F,"No Match",0,1))</f>
        <v>-</v>
      </c>
      <c r="G4578" s="42">
        <f t="shared" si="71"/>
        <v>0</v>
      </c>
    </row>
    <row r="4579" spans="1:7">
      <c r="A4579" s="6" t="s">
        <v>100</v>
      </c>
      <c r="E4579" s="6" t="str">
        <f>IF(D4579="","-",_xlfn.XLOOKUP(D4579,'TM Information'!$A:$A,'TM Information'!$D:$D,"No Match",0,1))</f>
        <v>-</v>
      </c>
      <c r="F4579" s="6" t="str">
        <f>IF(D4579="","-",_xlfn.XLOOKUP(D4579,'TM Information'!$A:$A,'TM Information'!$F:$F,"No Match",0,1))</f>
        <v>-</v>
      </c>
      <c r="G4579" s="42">
        <f t="shared" si="71"/>
        <v>0</v>
      </c>
    </row>
    <row r="4580" spans="1:7">
      <c r="A4580" s="6" t="s">
        <v>100</v>
      </c>
      <c r="E4580" s="6" t="str">
        <f>IF(D4580="","-",_xlfn.XLOOKUP(D4580,'TM Information'!$A:$A,'TM Information'!$D:$D,"No Match",0,1))</f>
        <v>-</v>
      </c>
      <c r="F4580" s="6" t="str">
        <f>IF(D4580="","-",_xlfn.XLOOKUP(D4580,'TM Information'!$A:$A,'TM Information'!$F:$F,"No Match",0,1))</f>
        <v>-</v>
      </c>
      <c r="G4580" s="42">
        <f t="shared" si="71"/>
        <v>0</v>
      </c>
    </row>
    <row r="4581" spans="1:7">
      <c r="A4581" s="6" t="s">
        <v>100</v>
      </c>
      <c r="E4581" s="6" t="str">
        <f>IF(D4581="","-",_xlfn.XLOOKUP(D4581,'TM Information'!$A:$A,'TM Information'!$D:$D,"No Match",0,1))</f>
        <v>-</v>
      </c>
      <c r="F4581" s="6" t="str">
        <f>IF(D4581="","-",_xlfn.XLOOKUP(D4581,'TM Information'!$A:$A,'TM Information'!$F:$F,"No Match",0,1))</f>
        <v>-</v>
      </c>
      <c r="G4581" s="42">
        <f t="shared" si="71"/>
        <v>0</v>
      </c>
    </row>
    <row r="4582" spans="1:7">
      <c r="A4582" s="6" t="s">
        <v>100</v>
      </c>
      <c r="E4582" s="6" t="str">
        <f>IF(D4582="","-",_xlfn.XLOOKUP(D4582,'TM Information'!$A:$A,'TM Information'!$D:$D,"No Match",0,1))</f>
        <v>-</v>
      </c>
      <c r="F4582" s="6" t="str">
        <f>IF(D4582="","-",_xlfn.XLOOKUP(D4582,'TM Information'!$A:$A,'TM Information'!$F:$F,"No Match",0,1))</f>
        <v>-</v>
      </c>
      <c r="G4582" s="42">
        <f t="shared" si="71"/>
        <v>0</v>
      </c>
    </row>
    <row r="4583" spans="1:7">
      <c r="A4583" s="6" t="s">
        <v>100</v>
      </c>
      <c r="E4583" s="6" t="str">
        <f>IF(D4583="","-",_xlfn.XLOOKUP(D4583,'TM Information'!$A:$A,'TM Information'!$D:$D,"No Match",0,1))</f>
        <v>-</v>
      </c>
      <c r="F4583" s="6" t="str">
        <f>IF(D4583="","-",_xlfn.XLOOKUP(D4583,'TM Information'!$A:$A,'TM Information'!$F:$F,"No Match",0,1))</f>
        <v>-</v>
      </c>
      <c r="G4583" s="42">
        <f t="shared" si="71"/>
        <v>0</v>
      </c>
    </row>
    <row r="4584" spans="1:7">
      <c r="A4584" s="6" t="s">
        <v>100</v>
      </c>
      <c r="E4584" s="6" t="str">
        <f>IF(D4584="","-",_xlfn.XLOOKUP(D4584,'TM Information'!$A:$A,'TM Information'!$D:$D,"No Match",0,1))</f>
        <v>-</v>
      </c>
      <c r="F4584" s="6" t="str">
        <f>IF(D4584="","-",_xlfn.XLOOKUP(D4584,'TM Information'!$A:$A,'TM Information'!$F:$F,"No Match",0,1))</f>
        <v>-</v>
      </c>
      <c r="G4584" s="42">
        <f t="shared" si="71"/>
        <v>0</v>
      </c>
    </row>
    <row r="4585" spans="1:7">
      <c r="A4585" s="6" t="s">
        <v>100</v>
      </c>
      <c r="E4585" s="6" t="str">
        <f>IF(D4585="","-",_xlfn.XLOOKUP(D4585,'TM Information'!$A:$A,'TM Information'!$D:$D,"No Match",0,1))</f>
        <v>-</v>
      </c>
      <c r="F4585" s="6" t="str">
        <f>IF(D4585="","-",_xlfn.XLOOKUP(D4585,'TM Information'!$A:$A,'TM Information'!$F:$F,"No Match",0,1))</f>
        <v>-</v>
      </c>
      <c r="G4585" s="42">
        <f t="shared" si="71"/>
        <v>0</v>
      </c>
    </row>
    <row r="4586" spans="1:7">
      <c r="A4586" s="6" t="s">
        <v>100</v>
      </c>
      <c r="E4586" s="6" t="str">
        <f>IF(D4586="","-",_xlfn.XLOOKUP(D4586,'TM Information'!$A:$A,'TM Information'!$D:$D,"No Match",0,1))</f>
        <v>-</v>
      </c>
      <c r="F4586" s="6" t="str">
        <f>IF(D4586="","-",_xlfn.XLOOKUP(D4586,'TM Information'!$A:$A,'TM Information'!$F:$F,"No Match",0,1))</f>
        <v>-</v>
      </c>
      <c r="G4586" s="42">
        <f t="shared" si="71"/>
        <v>0</v>
      </c>
    </row>
    <row r="4587" spans="1:7">
      <c r="A4587" s="6" t="s">
        <v>100</v>
      </c>
      <c r="E4587" s="6" t="str">
        <f>IF(D4587="","-",_xlfn.XLOOKUP(D4587,'TM Information'!$A:$A,'TM Information'!$D:$D,"No Match",0,1))</f>
        <v>-</v>
      </c>
      <c r="F4587" s="6" t="str">
        <f>IF(D4587="","-",_xlfn.XLOOKUP(D4587,'TM Information'!$A:$A,'TM Information'!$F:$F,"No Match",0,1))</f>
        <v>-</v>
      </c>
      <c r="G4587" s="42">
        <f t="shared" si="71"/>
        <v>0</v>
      </c>
    </row>
    <row r="4588" spans="1:7">
      <c r="A4588" s="6" t="s">
        <v>100</v>
      </c>
      <c r="E4588" s="6" t="str">
        <f>IF(D4588="","-",_xlfn.XLOOKUP(D4588,'TM Information'!$A:$A,'TM Information'!$D:$D,"No Match",0,1))</f>
        <v>-</v>
      </c>
      <c r="F4588" s="6" t="str">
        <f>IF(D4588="","-",_xlfn.XLOOKUP(D4588,'TM Information'!$A:$A,'TM Information'!$F:$F,"No Match",0,1))</f>
        <v>-</v>
      </c>
      <c r="G4588" s="42">
        <f t="shared" si="71"/>
        <v>0</v>
      </c>
    </row>
    <row r="4589" spans="1:7">
      <c r="A4589" s="6" t="s">
        <v>100</v>
      </c>
      <c r="E4589" s="6" t="str">
        <f>IF(D4589="","-",_xlfn.XLOOKUP(D4589,'TM Information'!$A:$A,'TM Information'!$D:$D,"No Match",0,1))</f>
        <v>-</v>
      </c>
      <c r="F4589" s="6" t="str">
        <f>IF(D4589="","-",_xlfn.XLOOKUP(D4589,'TM Information'!$A:$A,'TM Information'!$F:$F,"No Match",0,1))</f>
        <v>-</v>
      </c>
      <c r="G4589" s="42">
        <f t="shared" si="71"/>
        <v>0</v>
      </c>
    </row>
    <row r="4590" spans="1:7">
      <c r="A4590" s="6" t="s">
        <v>100</v>
      </c>
      <c r="E4590" s="6" t="str">
        <f>IF(D4590="","-",_xlfn.XLOOKUP(D4590,'TM Information'!$A:$A,'TM Information'!$D:$D,"No Match",0,1))</f>
        <v>-</v>
      </c>
      <c r="F4590" s="6" t="str">
        <f>IF(D4590="","-",_xlfn.XLOOKUP(D4590,'TM Information'!$A:$A,'TM Information'!$F:$F,"No Match",0,1))</f>
        <v>-</v>
      </c>
      <c r="G4590" s="42">
        <f t="shared" ref="G4590:G4653" si="72">COUNTIF(D:D,D4590)</f>
        <v>0</v>
      </c>
    </row>
    <row r="4591" spans="1:7">
      <c r="A4591" s="6" t="s">
        <v>100</v>
      </c>
      <c r="E4591" s="6" t="str">
        <f>IF(D4591="","-",_xlfn.XLOOKUP(D4591,'TM Information'!$A:$A,'TM Information'!$D:$D,"No Match",0,1))</f>
        <v>-</v>
      </c>
      <c r="F4591" s="6" t="str">
        <f>IF(D4591="","-",_xlfn.XLOOKUP(D4591,'TM Information'!$A:$A,'TM Information'!$F:$F,"No Match",0,1))</f>
        <v>-</v>
      </c>
      <c r="G4591" s="42">
        <f t="shared" si="72"/>
        <v>0</v>
      </c>
    </row>
    <row r="4592" spans="1:7">
      <c r="A4592" s="6" t="s">
        <v>100</v>
      </c>
      <c r="E4592" s="6" t="str">
        <f>IF(D4592="","-",_xlfn.XLOOKUP(D4592,'TM Information'!$A:$A,'TM Information'!$D:$D,"No Match",0,1))</f>
        <v>-</v>
      </c>
      <c r="F4592" s="6" t="str">
        <f>IF(D4592="","-",_xlfn.XLOOKUP(D4592,'TM Information'!$A:$A,'TM Information'!$F:$F,"No Match",0,1))</f>
        <v>-</v>
      </c>
      <c r="G4592" s="42">
        <f t="shared" si="72"/>
        <v>0</v>
      </c>
    </row>
    <row r="4593" spans="1:7">
      <c r="A4593" s="6" t="s">
        <v>100</v>
      </c>
      <c r="E4593" s="6" t="str">
        <f>IF(D4593="","-",_xlfn.XLOOKUP(D4593,'TM Information'!$A:$A,'TM Information'!$D:$D,"No Match",0,1))</f>
        <v>-</v>
      </c>
      <c r="F4593" s="6" t="str">
        <f>IF(D4593="","-",_xlfn.XLOOKUP(D4593,'TM Information'!$A:$A,'TM Information'!$F:$F,"No Match",0,1))</f>
        <v>-</v>
      </c>
      <c r="G4593" s="42">
        <f t="shared" si="72"/>
        <v>0</v>
      </c>
    </row>
    <row r="4594" spans="1:7">
      <c r="A4594" s="6" t="s">
        <v>100</v>
      </c>
      <c r="E4594" s="6" t="str">
        <f>IF(D4594="","-",_xlfn.XLOOKUP(D4594,'TM Information'!$A:$A,'TM Information'!$D:$D,"No Match",0,1))</f>
        <v>-</v>
      </c>
      <c r="F4594" s="6" t="str">
        <f>IF(D4594="","-",_xlfn.XLOOKUP(D4594,'TM Information'!$A:$A,'TM Information'!$F:$F,"No Match",0,1))</f>
        <v>-</v>
      </c>
      <c r="G4594" s="42">
        <f t="shared" si="72"/>
        <v>0</v>
      </c>
    </row>
    <row r="4595" spans="1:7">
      <c r="A4595" s="6" t="s">
        <v>100</v>
      </c>
      <c r="E4595" s="6" t="str">
        <f>IF(D4595="","-",_xlfn.XLOOKUP(D4595,'TM Information'!$A:$A,'TM Information'!$D:$D,"No Match",0,1))</f>
        <v>-</v>
      </c>
      <c r="F4595" s="6" t="str">
        <f>IF(D4595="","-",_xlfn.XLOOKUP(D4595,'TM Information'!$A:$A,'TM Information'!$F:$F,"No Match",0,1))</f>
        <v>-</v>
      </c>
      <c r="G4595" s="42">
        <f t="shared" si="72"/>
        <v>0</v>
      </c>
    </row>
    <row r="4596" spans="1:7">
      <c r="A4596" s="6" t="s">
        <v>100</v>
      </c>
      <c r="E4596" s="6" t="str">
        <f>IF(D4596="","-",_xlfn.XLOOKUP(D4596,'TM Information'!$A:$A,'TM Information'!$D:$D,"No Match",0,1))</f>
        <v>-</v>
      </c>
      <c r="F4596" s="6" t="str">
        <f>IF(D4596="","-",_xlfn.XLOOKUP(D4596,'TM Information'!$A:$A,'TM Information'!$F:$F,"No Match",0,1))</f>
        <v>-</v>
      </c>
      <c r="G4596" s="42">
        <f t="shared" si="72"/>
        <v>0</v>
      </c>
    </row>
    <row r="4597" spans="1:7">
      <c r="A4597" s="6" t="s">
        <v>100</v>
      </c>
      <c r="E4597" s="6" t="str">
        <f>IF(D4597="","-",_xlfn.XLOOKUP(D4597,'TM Information'!$A:$A,'TM Information'!$D:$D,"No Match",0,1))</f>
        <v>-</v>
      </c>
      <c r="F4597" s="6" t="str">
        <f>IF(D4597="","-",_xlfn.XLOOKUP(D4597,'TM Information'!$A:$A,'TM Information'!$F:$F,"No Match",0,1))</f>
        <v>-</v>
      </c>
      <c r="G4597" s="42">
        <f t="shared" si="72"/>
        <v>0</v>
      </c>
    </row>
    <row r="4598" spans="1:7">
      <c r="A4598" s="6" t="s">
        <v>100</v>
      </c>
      <c r="E4598" s="6" t="str">
        <f>IF(D4598="","-",_xlfn.XLOOKUP(D4598,'TM Information'!$A:$A,'TM Information'!$D:$D,"No Match",0,1))</f>
        <v>-</v>
      </c>
      <c r="F4598" s="6" t="str">
        <f>IF(D4598="","-",_xlfn.XLOOKUP(D4598,'TM Information'!$A:$A,'TM Information'!$F:$F,"No Match",0,1))</f>
        <v>-</v>
      </c>
      <c r="G4598" s="42">
        <f t="shared" si="72"/>
        <v>0</v>
      </c>
    </row>
    <row r="4599" spans="1:7">
      <c r="A4599" s="6" t="s">
        <v>100</v>
      </c>
      <c r="E4599" s="6" t="str">
        <f>IF(D4599="","-",_xlfn.XLOOKUP(D4599,'TM Information'!$A:$A,'TM Information'!$D:$D,"No Match",0,1))</f>
        <v>-</v>
      </c>
      <c r="F4599" s="6" t="str">
        <f>IF(D4599="","-",_xlfn.XLOOKUP(D4599,'TM Information'!$A:$A,'TM Information'!$F:$F,"No Match",0,1))</f>
        <v>-</v>
      </c>
      <c r="G4599" s="42">
        <f t="shared" si="72"/>
        <v>0</v>
      </c>
    </row>
    <row r="4600" spans="1:7">
      <c r="A4600" s="6" t="s">
        <v>100</v>
      </c>
      <c r="E4600" s="6" t="str">
        <f>IF(D4600="","-",_xlfn.XLOOKUP(D4600,'TM Information'!$A:$A,'TM Information'!$D:$D,"No Match",0,1))</f>
        <v>-</v>
      </c>
      <c r="F4600" s="6" t="str">
        <f>IF(D4600="","-",_xlfn.XLOOKUP(D4600,'TM Information'!$A:$A,'TM Information'!$F:$F,"No Match",0,1))</f>
        <v>-</v>
      </c>
      <c r="G4600" s="42">
        <f t="shared" si="72"/>
        <v>0</v>
      </c>
    </row>
    <row r="4601" spans="1:7">
      <c r="A4601" s="6" t="s">
        <v>100</v>
      </c>
      <c r="E4601" s="6" t="str">
        <f>IF(D4601="","-",_xlfn.XLOOKUP(D4601,'TM Information'!$A:$A,'TM Information'!$D:$D,"No Match",0,1))</f>
        <v>-</v>
      </c>
      <c r="F4601" s="6" t="str">
        <f>IF(D4601="","-",_xlfn.XLOOKUP(D4601,'TM Information'!$A:$A,'TM Information'!$F:$F,"No Match",0,1))</f>
        <v>-</v>
      </c>
      <c r="G4601" s="42">
        <f t="shared" si="72"/>
        <v>0</v>
      </c>
    </row>
    <row r="4602" spans="1:7">
      <c r="A4602" s="6" t="s">
        <v>100</v>
      </c>
      <c r="E4602" s="6" t="str">
        <f>IF(D4602="","-",_xlfn.XLOOKUP(D4602,'TM Information'!$A:$A,'TM Information'!$D:$D,"No Match",0,1))</f>
        <v>-</v>
      </c>
      <c r="F4602" s="6" t="str">
        <f>IF(D4602="","-",_xlfn.XLOOKUP(D4602,'TM Information'!$A:$A,'TM Information'!$F:$F,"No Match",0,1))</f>
        <v>-</v>
      </c>
      <c r="G4602" s="42">
        <f t="shared" si="72"/>
        <v>0</v>
      </c>
    </row>
    <row r="4603" spans="1:7">
      <c r="A4603" s="6" t="s">
        <v>100</v>
      </c>
      <c r="E4603" s="6" t="str">
        <f>IF(D4603="","-",_xlfn.XLOOKUP(D4603,'TM Information'!$A:$A,'TM Information'!$D:$D,"No Match",0,1))</f>
        <v>-</v>
      </c>
      <c r="F4603" s="6" t="str">
        <f>IF(D4603="","-",_xlfn.XLOOKUP(D4603,'TM Information'!$A:$A,'TM Information'!$F:$F,"No Match",0,1))</f>
        <v>-</v>
      </c>
      <c r="G4603" s="42">
        <f t="shared" si="72"/>
        <v>0</v>
      </c>
    </row>
    <row r="4604" spans="1:7">
      <c r="A4604" s="6" t="s">
        <v>100</v>
      </c>
      <c r="E4604" s="6" t="str">
        <f>IF(D4604="","-",_xlfn.XLOOKUP(D4604,'TM Information'!$A:$A,'TM Information'!$D:$D,"No Match",0,1))</f>
        <v>-</v>
      </c>
      <c r="F4604" s="6" t="str">
        <f>IF(D4604="","-",_xlfn.XLOOKUP(D4604,'TM Information'!$A:$A,'TM Information'!$F:$F,"No Match",0,1))</f>
        <v>-</v>
      </c>
      <c r="G4604" s="42">
        <f t="shared" si="72"/>
        <v>0</v>
      </c>
    </row>
    <row r="4605" spans="1:7">
      <c r="A4605" s="6" t="s">
        <v>100</v>
      </c>
      <c r="E4605" s="6" t="str">
        <f>IF(D4605="","-",_xlfn.XLOOKUP(D4605,'TM Information'!$A:$A,'TM Information'!$D:$D,"No Match",0,1))</f>
        <v>-</v>
      </c>
      <c r="F4605" s="6" t="str">
        <f>IF(D4605="","-",_xlfn.XLOOKUP(D4605,'TM Information'!$A:$A,'TM Information'!$F:$F,"No Match",0,1))</f>
        <v>-</v>
      </c>
      <c r="G4605" s="42">
        <f t="shared" si="72"/>
        <v>0</v>
      </c>
    </row>
    <row r="4606" spans="1:7">
      <c r="A4606" s="6" t="s">
        <v>100</v>
      </c>
      <c r="E4606" s="6" t="str">
        <f>IF(D4606="","-",_xlfn.XLOOKUP(D4606,'TM Information'!$A:$A,'TM Information'!$D:$D,"No Match",0,1))</f>
        <v>-</v>
      </c>
      <c r="F4606" s="6" t="str">
        <f>IF(D4606="","-",_xlfn.XLOOKUP(D4606,'TM Information'!$A:$A,'TM Information'!$F:$F,"No Match",0,1))</f>
        <v>-</v>
      </c>
      <c r="G4606" s="42">
        <f t="shared" si="72"/>
        <v>0</v>
      </c>
    </row>
    <row r="4607" spans="1:7">
      <c r="A4607" s="6" t="s">
        <v>100</v>
      </c>
      <c r="E4607" s="6" t="str">
        <f>IF(D4607="","-",_xlfn.XLOOKUP(D4607,'TM Information'!$A:$A,'TM Information'!$D:$D,"No Match",0,1))</f>
        <v>-</v>
      </c>
      <c r="F4607" s="6" t="str">
        <f>IF(D4607="","-",_xlfn.XLOOKUP(D4607,'TM Information'!$A:$A,'TM Information'!$F:$F,"No Match",0,1))</f>
        <v>-</v>
      </c>
      <c r="G4607" s="42">
        <f t="shared" si="72"/>
        <v>0</v>
      </c>
    </row>
    <row r="4608" spans="1:7">
      <c r="A4608" s="6" t="s">
        <v>100</v>
      </c>
      <c r="E4608" s="6" t="str">
        <f>IF(D4608="","-",_xlfn.XLOOKUP(D4608,'TM Information'!$A:$A,'TM Information'!$D:$D,"No Match",0,1))</f>
        <v>-</v>
      </c>
      <c r="F4608" s="6" t="str">
        <f>IF(D4608="","-",_xlfn.XLOOKUP(D4608,'TM Information'!$A:$A,'TM Information'!$F:$F,"No Match",0,1))</f>
        <v>-</v>
      </c>
      <c r="G4608" s="42">
        <f t="shared" si="72"/>
        <v>0</v>
      </c>
    </row>
    <row r="4609" spans="1:7">
      <c r="A4609" s="6" t="s">
        <v>100</v>
      </c>
      <c r="E4609" s="6" t="str">
        <f>IF(D4609="","-",_xlfn.XLOOKUP(D4609,'TM Information'!$A:$A,'TM Information'!$D:$D,"No Match",0,1))</f>
        <v>-</v>
      </c>
      <c r="F4609" s="6" t="str">
        <f>IF(D4609="","-",_xlfn.XLOOKUP(D4609,'TM Information'!$A:$A,'TM Information'!$F:$F,"No Match",0,1))</f>
        <v>-</v>
      </c>
      <c r="G4609" s="42">
        <f t="shared" si="72"/>
        <v>0</v>
      </c>
    </row>
    <row r="4610" spans="1:7">
      <c r="A4610" s="6" t="s">
        <v>100</v>
      </c>
      <c r="E4610" s="6" t="str">
        <f>IF(D4610="","-",_xlfn.XLOOKUP(D4610,'TM Information'!$A:$A,'TM Information'!$D:$D,"No Match",0,1))</f>
        <v>-</v>
      </c>
      <c r="F4610" s="6" t="str">
        <f>IF(D4610="","-",_xlfn.XLOOKUP(D4610,'TM Information'!$A:$A,'TM Information'!$F:$F,"No Match",0,1))</f>
        <v>-</v>
      </c>
      <c r="G4610" s="42">
        <f t="shared" si="72"/>
        <v>0</v>
      </c>
    </row>
    <row r="4611" spans="1:7">
      <c r="A4611" s="6" t="s">
        <v>100</v>
      </c>
      <c r="E4611" s="6" t="str">
        <f>IF(D4611="","-",_xlfn.XLOOKUP(D4611,'TM Information'!$A:$A,'TM Information'!$D:$D,"No Match",0,1))</f>
        <v>-</v>
      </c>
      <c r="F4611" s="6" t="str">
        <f>IF(D4611="","-",_xlfn.XLOOKUP(D4611,'TM Information'!$A:$A,'TM Information'!$F:$F,"No Match",0,1))</f>
        <v>-</v>
      </c>
      <c r="G4611" s="42">
        <f t="shared" si="72"/>
        <v>0</v>
      </c>
    </row>
    <row r="4612" spans="1:7">
      <c r="A4612" s="6" t="s">
        <v>100</v>
      </c>
      <c r="E4612" s="6" t="str">
        <f>IF(D4612="","-",_xlfn.XLOOKUP(D4612,'TM Information'!$A:$A,'TM Information'!$D:$D,"No Match",0,1))</f>
        <v>-</v>
      </c>
      <c r="F4612" s="6" t="str">
        <f>IF(D4612="","-",_xlfn.XLOOKUP(D4612,'TM Information'!$A:$A,'TM Information'!$F:$F,"No Match",0,1))</f>
        <v>-</v>
      </c>
      <c r="G4612" s="42">
        <f t="shared" si="72"/>
        <v>0</v>
      </c>
    </row>
    <row r="4613" spans="1:7">
      <c r="A4613" s="6" t="s">
        <v>100</v>
      </c>
      <c r="E4613" s="6" t="str">
        <f>IF(D4613="","-",_xlfn.XLOOKUP(D4613,'TM Information'!$A:$A,'TM Information'!$D:$D,"No Match",0,1))</f>
        <v>-</v>
      </c>
      <c r="F4613" s="6" t="str">
        <f>IF(D4613="","-",_xlfn.XLOOKUP(D4613,'TM Information'!$A:$A,'TM Information'!$F:$F,"No Match",0,1))</f>
        <v>-</v>
      </c>
      <c r="G4613" s="42">
        <f t="shared" si="72"/>
        <v>0</v>
      </c>
    </row>
    <row r="4614" spans="1:7">
      <c r="A4614" s="6" t="s">
        <v>100</v>
      </c>
      <c r="E4614" s="6" t="str">
        <f>IF(D4614="","-",_xlfn.XLOOKUP(D4614,'TM Information'!$A:$A,'TM Information'!$D:$D,"No Match",0,1))</f>
        <v>-</v>
      </c>
      <c r="F4614" s="6" t="str">
        <f>IF(D4614="","-",_xlfn.XLOOKUP(D4614,'TM Information'!$A:$A,'TM Information'!$F:$F,"No Match",0,1))</f>
        <v>-</v>
      </c>
      <c r="G4614" s="42">
        <f t="shared" si="72"/>
        <v>0</v>
      </c>
    </row>
    <row r="4615" spans="1:7">
      <c r="A4615" s="6" t="s">
        <v>100</v>
      </c>
      <c r="E4615" s="6" t="str">
        <f>IF(D4615="","-",_xlfn.XLOOKUP(D4615,'TM Information'!$A:$A,'TM Information'!$D:$D,"No Match",0,1))</f>
        <v>-</v>
      </c>
      <c r="F4615" s="6" t="str">
        <f>IF(D4615="","-",_xlfn.XLOOKUP(D4615,'TM Information'!$A:$A,'TM Information'!$F:$F,"No Match",0,1))</f>
        <v>-</v>
      </c>
      <c r="G4615" s="42">
        <f t="shared" si="72"/>
        <v>0</v>
      </c>
    </row>
    <row r="4616" spans="1:7">
      <c r="A4616" s="6" t="s">
        <v>100</v>
      </c>
      <c r="E4616" s="6" t="str">
        <f>IF(D4616="","-",_xlfn.XLOOKUP(D4616,'TM Information'!$A:$A,'TM Information'!$D:$D,"No Match",0,1))</f>
        <v>-</v>
      </c>
      <c r="F4616" s="6" t="str">
        <f>IF(D4616="","-",_xlfn.XLOOKUP(D4616,'TM Information'!$A:$A,'TM Information'!$F:$F,"No Match",0,1))</f>
        <v>-</v>
      </c>
      <c r="G4616" s="42">
        <f t="shared" si="72"/>
        <v>0</v>
      </c>
    </row>
    <row r="4617" spans="1:7">
      <c r="A4617" s="6" t="s">
        <v>100</v>
      </c>
      <c r="E4617" s="6" t="str">
        <f>IF(D4617="","-",_xlfn.XLOOKUP(D4617,'TM Information'!$A:$A,'TM Information'!$D:$D,"No Match",0,1))</f>
        <v>-</v>
      </c>
      <c r="F4617" s="6" t="str">
        <f>IF(D4617="","-",_xlfn.XLOOKUP(D4617,'TM Information'!$A:$A,'TM Information'!$F:$F,"No Match",0,1))</f>
        <v>-</v>
      </c>
      <c r="G4617" s="42">
        <f t="shared" si="72"/>
        <v>0</v>
      </c>
    </row>
    <row r="4618" spans="1:7">
      <c r="A4618" s="6" t="s">
        <v>100</v>
      </c>
      <c r="E4618" s="6" t="str">
        <f>IF(D4618="","-",_xlfn.XLOOKUP(D4618,'TM Information'!$A:$A,'TM Information'!$D:$D,"No Match",0,1))</f>
        <v>-</v>
      </c>
      <c r="F4618" s="6" t="str">
        <f>IF(D4618="","-",_xlfn.XLOOKUP(D4618,'TM Information'!$A:$A,'TM Information'!$F:$F,"No Match",0,1))</f>
        <v>-</v>
      </c>
      <c r="G4618" s="42">
        <f t="shared" si="72"/>
        <v>0</v>
      </c>
    </row>
    <row r="4619" spans="1:7">
      <c r="A4619" s="6" t="s">
        <v>100</v>
      </c>
      <c r="E4619" s="6" t="str">
        <f>IF(D4619="","-",_xlfn.XLOOKUP(D4619,'TM Information'!$A:$A,'TM Information'!$D:$D,"No Match",0,1))</f>
        <v>-</v>
      </c>
      <c r="F4619" s="6" t="str">
        <f>IF(D4619="","-",_xlfn.XLOOKUP(D4619,'TM Information'!$A:$A,'TM Information'!$F:$F,"No Match",0,1))</f>
        <v>-</v>
      </c>
      <c r="G4619" s="42">
        <f t="shared" si="72"/>
        <v>0</v>
      </c>
    </row>
    <row r="4620" spans="1:7">
      <c r="A4620" s="6" t="s">
        <v>100</v>
      </c>
      <c r="E4620" s="6" t="str">
        <f>IF(D4620="","-",_xlfn.XLOOKUP(D4620,'TM Information'!$A:$A,'TM Information'!$D:$D,"No Match",0,1))</f>
        <v>-</v>
      </c>
      <c r="F4620" s="6" t="str">
        <f>IF(D4620="","-",_xlfn.XLOOKUP(D4620,'TM Information'!$A:$A,'TM Information'!$F:$F,"No Match",0,1))</f>
        <v>-</v>
      </c>
      <c r="G4620" s="42">
        <f t="shared" si="72"/>
        <v>0</v>
      </c>
    </row>
    <row r="4621" spans="1:7">
      <c r="A4621" s="6" t="s">
        <v>100</v>
      </c>
      <c r="E4621" s="6" t="str">
        <f>IF(D4621="","-",_xlfn.XLOOKUP(D4621,'TM Information'!$A:$A,'TM Information'!$D:$D,"No Match",0,1))</f>
        <v>-</v>
      </c>
      <c r="F4621" s="6" t="str">
        <f>IF(D4621="","-",_xlfn.XLOOKUP(D4621,'TM Information'!$A:$A,'TM Information'!$F:$F,"No Match",0,1))</f>
        <v>-</v>
      </c>
      <c r="G4621" s="42">
        <f t="shared" si="72"/>
        <v>0</v>
      </c>
    </row>
    <row r="4622" spans="1:7">
      <c r="A4622" s="6" t="s">
        <v>100</v>
      </c>
      <c r="E4622" s="6" t="str">
        <f>IF(D4622="","-",_xlfn.XLOOKUP(D4622,'TM Information'!$A:$A,'TM Information'!$D:$D,"No Match",0,1))</f>
        <v>-</v>
      </c>
      <c r="F4622" s="6" t="str">
        <f>IF(D4622="","-",_xlfn.XLOOKUP(D4622,'TM Information'!$A:$A,'TM Information'!$F:$F,"No Match",0,1))</f>
        <v>-</v>
      </c>
      <c r="G4622" s="42">
        <f t="shared" si="72"/>
        <v>0</v>
      </c>
    </row>
    <row r="4623" spans="1:7">
      <c r="A4623" s="6" t="s">
        <v>100</v>
      </c>
      <c r="E4623" s="6" t="str">
        <f>IF(D4623="","-",_xlfn.XLOOKUP(D4623,'TM Information'!$A:$A,'TM Information'!$D:$D,"No Match",0,1))</f>
        <v>-</v>
      </c>
      <c r="F4623" s="6" t="str">
        <f>IF(D4623="","-",_xlfn.XLOOKUP(D4623,'TM Information'!$A:$A,'TM Information'!$F:$F,"No Match",0,1))</f>
        <v>-</v>
      </c>
      <c r="G4623" s="42">
        <f t="shared" si="72"/>
        <v>0</v>
      </c>
    </row>
    <row r="4624" spans="1:7">
      <c r="A4624" s="6" t="s">
        <v>100</v>
      </c>
      <c r="E4624" s="6" t="str">
        <f>IF(D4624="","-",_xlfn.XLOOKUP(D4624,'TM Information'!$A:$A,'TM Information'!$D:$D,"No Match",0,1))</f>
        <v>-</v>
      </c>
      <c r="F4624" s="6" t="str">
        <f>IF(D4624="","-",_xlfn.XLOOKUP(D4624,'TM Information'!$A:$A,'TM Information'!$F:$F,"No Match",0,1))</f>
        <v>-</v>
      </c>
      <c r="G4624" s="42">
        <f t="shared" si="72"/>
        <v>0</v>
      </c>
    </row>
    <row r="4625" spans="1:7">
      <c r="A4625" s="6" t="s">
        <v>100</v>
      </c>
      <c r="E4625" s="6" t="str">
        <f>IF(D4625="","-",_xlfn.XLOOKUP(D4625,'TM Information'!$A:$A,'TM Information'!$D:$D,"No Match",0,1))</f>
        <v>-</v>
      </c>
      <c r="F4625" s="6" t="str">
        <f>IF(D4625="","-",_xlfn.XLOOKUP(D4625,'TM Information'!$A:$A,'TM Information'!$F:$F,"No Match",0,1))</f>
        <v>-</v>
      </c>
      <c r="G4625" s="42">
        <f t="shared" si="72"/>
        <v>0</v>
      </c>
    </row>
    <row r="4626" spans="1:7">
      <c r="A4626" s="6" t="s">
        <v>100</v>
      </c>
      <c r="E4626" s="6" t="str">
        <f>IF(D4626="","-",_xlfn.XLOOKUP(D4626,'TM Information'!$A:$A,'TM Information'!$D:$D,"No Match",0,1))</f>
        <v>-</v>
      </c>
      <c r="F4626" s="6" t="str">
        <f>IF(D4626="","-",_xlfn.XLOOKUP(D4626,'TM Information'!$A:$A,'TM Information'!$F:$F,"No Match",0,1))</f>
        <v>-</v>
      </c>
      <c r="G4626" s="42">
        <f t="shared" si="72"/>
        <v>0</v>
      </c>
    </row>
    <row r="4627" spans="1:7">
      <c r="A4627" s="6" t="s">
        <v>100</v>
      </c>
      <c r="E4627" s="6" t="str">
        <f>IF(D4627="","-",_xlfn.XLOOKUP(D4627,'TM Information'!$A:$A,'TM Information'!$D:$D,"No Match",0,1))</f>
        <v>-</v>
      </c>
      <c r="F4627" s="6" t="str">
        <f>IF(D4627="","-",_xlfn.XLOOKUP(D4627,'TM Information'!$A:$A,'TM Information'!$F:$F,"No Match",0,1))</f>
        <v>-</v>
      </c>
      <c r="G4627" s="42">
        <f t="shared" si="72"/>
        <v>0</v>
      </c>
    </row>
    <row r="4628" spans="1:7">
      <c r="A4628" s="6" t="s">
        <v>100</v>
      </c>
      <c r="E4628" s="6" t="str">
        <f>IF(D4628="","-",_xlfn.XLOOKUP(D4628,'TM Information'!$A:$A,'TM Information'!$D:$D,"No Match",0,1))</f>
        <v>-</v>
      </c>
      <c r="F4628" s="6" t="str">
        <f>IF(D4628="","-",_xlfn.XLOOKUP(D4628,'TM Information'!$A:$A,'TM Information'!$F:$F,"No Match",0,1))</f>
        <v>-</v>
      </c>
      <c r="G4628" s="42">
        <f t="shared" si="72"/>
        <v>0</v>
      </c>
    </row>
    <row r="4629" spans="1:7">
      <c r="A4629" s="6" t="s">
        <v>100</v>
      </c>
      <c r="E4629" s="6" t="str">
        <f>IF(D4629="","-",_xlfn.XLOOKUP(D4629,'TM Information'!$A:$A,'TM Information'!$D:$D,"No Match",0,1))</f>
        <v>-</v>
      </c>
      <c r="F4629" s="6" t="str">
        <f>IF(D4629="","-",_xlfn.XLOOKUP(D4629,'TM Information'!$A:$A,'TM Information'!$F:$F,"No Match",0,1))</f>
        <v>-</v>
      </c>
      <c r="G4629" s="42">
        <f t="shared" si="72"/>
        <v>0</v>
      </c>
    </row>
    <row r="4630" spans="1:7">
      <c r="A4630" s="6" t="s">
        <v>100</v>
      </c>
      <c r="E4630" s="6" t="str">
        <f>IF(D4630="","-",_xlfn.XLOOKUP(D4630,'TM Information'!$A:$A,'TM Information'!$D:$D,"No Match",0,1))</f>
        <v>-</v>
      </c>
      <c r="F4630" s="6" t="str">
        <f>IF(D4630="","-",_xlfn.XLOOKUP(D4630,'TM Information'!$A:$A,'TM Information'!$F:$F,"No Match",0,1))</f>
        <v>-</v>
      </c>
      <c r="G4630" s="42">
        <f t="shared" si="72"/>
        <v>0</v>
      </c>
    </row>
    <row r="4631" spans="1:7">
      <c r="A4631" s="6" t="s">
        <v>100</v>
      </c>
      <c r="E4631" s="6" t="str">
        <f>IF(D4631="","-",_xlfn.XLOOKUP(D4631,'TM Information'!$A:$A,'TM Information'!$D:$D,"No Match",0,1))</f>
        <v>-</v>
      </c>
      <c r="F4631" s="6" t="str">
        <f>IF(D4631="","-",_xlfn.XLOOKUP(D4631,'TM Information'!$A:$A,'TM Information'!$F:$F,"No Match",0,1))</f>
        <v>-</v>
      </c>
      <c r="G4631" s="42">
        <f t="shared" si="72"/>
        <v>0</v>
      </c>
    </row>
    <row r="4632" spans="1:7">
      <c r="A4632" s="6" t="s">
        <v>100</v>
      </c>
      <c r="E4632" s="6" t="str">
        <f>IF(D4632="","-",_xlfn.XLOOKUP(D4632,'TM Information'!$A:$A,'TM Information'!$D:$D,"No Match",0,1))</f>
        <v>-</v>
      </c>
      <c r="F4632" s="6" t="str">
        <f>IF(D4632="","-",_xlfn.XLOOKUP(D4632,'TM Information'!$A:$A,'TM Information'!$F:$F,"No Match",0,1))</f>
        <v>-</v>
      </c>
      <c r="G4632" s="42">
        <f t="shared" si="72"/>
        <v>0</v>
      </c>
    </row>
    <row r="4633" spans="1:7">
      <c r="A4633" s="6" t="s">
        <v>100</v>
      </c>
      <c r="E4633" s="6" t="str">
        <f>IF(D4633="","-",_xlfn.XLOOKUP(D4633,'TM Information'!$A:$A,'TM Information'!$D:$D,"No Match",0,1))</f>
        <v>-</v>
      </c>
      <c r="F4633" s="6" t="str">
        <f>IF(D4633="","-",_xlfn.XLOOKUP(D4633,'TM Information'!$A:$A,'TM Information'!$F:$F,"No Match",0,1))</f>
        <v>-</v>
      </c>
      <c r="G4633" s="42">
        <f t="shared" si="72"/>
        <v>0</v>
      </c>
    </row>
    <row r="4634" spans="1:7">
      <c r="A4634" s="6" t="s">
        <v>100</v>
      </c>
      <c r="E4634" s="6" t="str">
        <f>IF(D4634="","-",_xlfn.XLOOKUP(D4634,'TM Information'!$A:$A,'TM Information'!$D:$D,"No Match",0,1))</f>
        <v>-</v>
      </c>
      <c r="F4634" s="6" t="str">
        <f>IF(D4634="","-",_xlfn.XLOOKUP(D4634,'TM Information'!$A:$A,'TM Information'!$F:$F,"No Match",0,1))</f>
        <v>-</v>
      </c>
      <c r="G4634" s="42">
        <f t="shared" si="72"/>
        <v>0</v>
      </c>
    </row>
    <row r="4635" spans="1:7">
      <c r="A4635" s="6" t="s">
        <v>100</v>
      </c>
      <c r="E4635" s="6" t="str">
        <f>IF(D4635="","-",_xlfn.XLOOKUP(D4635,'TM Information'!$A:$A,'TM Information'!$D:$D,"No Match",0,1))</f>
        <v>-</v>
      </c>
      <c r="F4635" s="6" t="str">
        <f>IF(D4635="","-",_xlfn.XLOOKUP(D4635,'TM Information'!$A:$A,'TM Information'!$F:$F,"No Match",0,1))</f>
        <v>-</v>
      </c>
      <c r="G4635" s="42">
        <f t="shared" si="72"/>
        <v>0</v>
      </c>
    </row>
    <row r="4636" spans="1:7">
      <c r="A4636" s="6" t="s">
        <v>100</v>
      </c>
      <c r="E4636" s="6" t="str">
        <f>IF(D4636="","-",_xlfn.XLOOKUP(D4636,'TM Information'!$A:$A,'TM Information'!$D:$D,"No Match",0,1))</f>
        <v>-</v>
      </c>
      <c r="F4636" s="6" t="str">
        <f>IF(D4636="","-",_xlfn.XLOOKUP(D4636,'TM Information'!$A:$A,'TM Information'!$F:$F,"No Match",0,1))</f>
        <v>-</v>
      </c>
      <c r="G4636" s="42">
        <f t="shared" si="72"/>
        <v>0</v>
      </c>
    </row>
    <row r="4637" spans="1:7">
      <c r="A4637" s="6" t="s">
        <v>100</v>
      </c>
      <c r="E4637" s="6" t="str">
        <f>IF(D4637="","-",_xlfn.XLOOKUP(D4637,'TM Information'!$A:$A,'TM Information'!$D:$D,"No Match",0,1))</f>
        <v>-</v>
      </c>
      <c r="F4637" s="6" t="str">
        <f>IF(D4637="","-",_xlfn.XLOOKUP(D4637,'TM Information'!$A:$A,'TM Information'!$F:$F,"No Match",0,1))</f>
        <v>-</v>
      </c>
      <c r="G4637" s="42">
        <f t="shared" si="72"/>
        <v>0</v>
      </c>
    </row>
    <row r="4638" spans="1:7">
      <c r="A4638" s="6" t="s">
        <v>100</v>
      </c>
      <c r="E4638" s="6" t="str">
        <f>IF(D4638="","-",_xlfn.XLOOKUP(D4638,'TM Information'!$A:$A,'TM Information'!$D:$D,"No Match",0,1))</f>
        <v>-</v>
      </c>
      <c r="F4638" s="6" t="str">
        <f>IF(D4638="","-",_xlfn.XLOOKUP(D4638,'TM Information'!$A:$A,'TM Information'!$F:$F,"No Match",0,1))</f>
        <v>-</v>
      </c>
      <c r="G4638" s="42">
        <f t="shared" si="72"/>
        <v>0</v>
      </c>
    </row>
    <row r="4639" spans="1:7">
      <c r="A4639" s="6" t="s">
        <v>100</v>
      </c>
      <c r="E4639" s="6" t="str">
        <f>IF(D4639="","-",_xlfn.XLOOKUP(D4639,'TM Information'!$A:$A,'TM Information'!$D:$D,"No Match",0,1))</f>
        <v>-</v>
      </c>
      <c r="F4639" s="6" t="str">
        <f>IF(D4639="","-",_xlfn.XLOOKUP(D4639,'TM Information'!$A:$A,'TM Information'!$F:$F,"No Match",0,1))</f>
        <v>-</v>
      </c>
      <c r="G4639" s="42">
        <f t="shared" si="72"/>
        <v>0</v>
      </c>
    </row>
    <row r="4640" spans="1:7">
      <c r="A4640" s="6" t="s">
        <v>100</v>
      </c>
      <c r="E4640" s="6" t="str">
        <f>IF(D4640="","-",_xlfn.XLOOKUP(D4640,'TM Information'!$A:$A,'TM Information'!$D:$D,"No Match",0,1))</f>
        <v>-</v>
      </c>
      <c r="F4640" s="6" t="str">
        <f>IF(D4640="","-",_xlfn.XLOOKUP(D4640,'TM Information'!$A:$A,'TM Information'!$F:$F,"No Match",0,1))</f>
        <v>-</v>
      </c>
      <c r="G4640" s="42">
        <f t="shared" si="72"/>
        <v>0</v>
      </c>
    </row>
    <row r="4641" spans="1:7">
      <c r="A4641" s="6" t="s">
        <v>100</v>
      </c>
      <c r="E4641" s="6" t="str">
        <f>IF(D4641="","-",_xlfn.XLOOKUP(D4641,'TM Information'!$A:$A,'TM Information'!$D:$D,"No Match",0,1))</f>
        <v>-</v>
      </c>
      <c r="F4641" s="6" t="str">
        <f>IF(D4641="","-",_xlfn.XLOOKUP(D4641,'TM Information'!$A:$A,'TM Information'!$F:$F,"No Match",0,1))</f>
        <v>-</v>
      </c>
      <c r="G4641" s="42">
        <f t="shared" si="72"/>
        <v>0</v>
      </c>
    </row>
    <row r="4642" spans="1:7">
      <c r="A4642" s="6" t="s">
        <v>100</v>
      </c>
      <c r="E4642" s="6" t="str">
        <f>IF(D4642="","-",_xlfn.XLOOKUP(D4642,'TM Information'!$A:$A,'TM Information'!$D:$D,"No Match",0,1))</f>
        <v>-</v>
      </c>
      <c r="F4642" s="6" t="str">
        <f>IF(D4642="","-",_xlfn.XLOOKUP(D4642,'TM Information'!$A:$A,'TM Information'!$F:$F,"No Match",0,1))</f>
        <v>-</v>
      </c>
      <c r="G4642" s="42">
        <f t="shared" si="72"/>
        <v>0</v>
      </c>
    </row>
    <row r="4643" spans="1:7">
      <c r="A4643" s="6" t="s">
        <v>100</v>
      </c>
      <c r="E4643" s="6" t="str">
        <f>IF(D4643="","-",_xlfn.XLOOKUP(D4643,'TM Information'!$A:$A,'TM Information'!$D:$D,"No Match",0,1))</f>
        <v>-</v>
      </c>
      <c r="F4643" s="6" t="str">
        <f>IF(D4643="","-",_xlfn.XLOOKUP(D4643,'TM Information'!$A:$A,'TM Information'!$F:$F,"No Match",0,1))</f>
        <v>-</v>
      </c>
      <c r="G4643" s="42">
        <f t="shared" si="72"/>
        <v>0</v>
      </c>
    </row>
    <row r="4644" spans="1:7">
      <c r="A4644" s="6" t="s">
        <v>100</v>
      </c>
      <c r="E4644" s="6" t="str">
        <f>IF(D4644="","-",_xlfn.XLOOKUP(D4644,'TM Information'!$A:$A,'TM Information'!$D:$D,"No Match",0,1))</f>
        <v>-</v>
      </c>
      <c r="F4644" s="6" t="str">
        <f>IF(D4644="","-",_xlfn.XLOOKUP(D4644,'TM Information'!$A:$A,'TM Information'!$F:$F,"No Match",0,1))</f>
        <v>-</v>
      </c>
      <c r="G4644" s="42">
        <f t="shared" si="72"/>
        <v>0</v>
      </c>
    </row>
    <row r="4645" spans="1:7">
      <c r="A4645" s="6" t="s">
        <v>100</v>
      </c>
      <c r="E4645" s="6" t="str">
        <f>IF(D4645="","-",_xlfn.XLOOKUP(D4645,'TM Information'!$A:$A,'TM Information'!$D:$D,"No Match",0,1))</f>
        <v>-</v>
      </c>
      <c r="F4645" s="6" t="str">
        <f>IF(D4645="","-",_xlfn.XLOOKUP(D4645,'TM Information'!$A:$A,'TM Information'!$F:$F,"No Match",0,1))</f>
        <v>-</v>
      </c>
      <c r="G4645" s="42">
        <f t="shared" si="72"/>
        <v>0</v>
      </c>
    </row>
    <row r="4646" spans="1:7">
      <c r="A4646" s="6" t="s">
        <v>100</v>
      </c>
      <c r="E4646" s="6" t="str">
        <f>IF(D4646="","-",_xlfn.XLOOKUP(D4646,'TM Information'!$A:$A,'TM Information'!$D:$D,"No Match",0,1))</f>
        <v>-</v>
      </c>
      <c r="F4646" s="6" t="str">
        <f>IF(D4646="","-",_xlfn.XLOOKUP(D4646,'TM Information'!$A:$A,'TM Information'!$F:$F,"No Match",0,1))</f>
        <v>-</v>
      </c>
      <c r="G4646" s="42">
        <f t="shared" si="72"/>
        <v>0</v>
      </c>
    </row>
    <row r="4647" spans="1:7">
      <c r="A4647" s="6" t="s">
        <v>100</v>
      </c>
      <c r="E4647" s="6" t="str">
        <f>IF(D4647="","-",_xlfn.XLOOKUP(D4647,'TM Information'!$A:$A,'TM Information'!$D:$D,"No Match",0,1))</f>
        <v>-</v>
      </c>
      <c r="F4647" s="6" t="str">
        <f>IF(D4647="","-",_xlfn.XLOOKUP(D4647,'TM Information'!$A:$A,'TM Information'!$F:$F,"No Match",0,1))</f>
        <v>-</v>
      </c>
      <c r="G4647" s="42">
        <f t="shared" si="72"/>
        <v>0</v>
      </c>
    </row>
    <row r="4648" spans="1:7">
      <c r="A4648" s="6" t="s">
        <v>100</v>
      </c>
      <c r="E4648" s="6" t="str">
        <f>IF(D4648="","-",_xlfn.XLOOKUP(D4648,'TM Information'!$A:$A,'TM Information'!$D:$D,"No Match",0,1))</f>
        <v>-</v>
      </c>
      <c r="F4648" s="6" t="str">
        <f>IF(D4648="","-",_xlfn.XLOOKUP(D4648,'TM Information'!$A:$A,'TM Information'!$F:$F,"No Match",0,1))</f>
        <v>-</v>
      </c>
      <c r="G4648" s="42">
        <f t="shared" si="72"/>
        <v>0</v>
      </c>
    </row>
    <row r="4649" spans="1:7">
      <c r="A4649" s="6" t="s">
        <v>100</v>
      </c>
      <c r="E4649" s="6" t="str">
        <f>IF(D4649="","-",_xlfn.XLOOKUP(D4649,'TM Information'!$A:$A,'TM Information'!$D:$D,"No Match",0,1))</f>
        <v>-</v>
      </c>
      <c r="F4649" s="6" t="str">
        <f>IF(D4649="","-",_xlfn.XLOOKUP(D4649,'TM Information'!$A:$A,'TM Information'!$F:$F,"No Match",0,1))</f>
        <v>-</v>
      </c>
      <c r="G4649" s="42">
        <f t="shared" si="72"/>
        <v>0</v>
      </c>
    </row>
    <row r="4650" spans="1:7">
      <c r="A4650" s="6" t="s">
        <v>100</v>
      </c>
      <c r="E4650" s="6" t="str">
        <f>IF(D4650="","-",_xlfn.XLOOKUP(D4650,'TM Information'!$A:$A,'TM Information'!$D:$D,"No Match",0,1))</f>
        <v>-</v>
      </c>
      <c r="F4650" s="6" t="str">
        <f>IF(D4650="","-",_xlfn.XLOOKUP(D4650,'TM Information'!$A:$A,'TM Information'!$F:$F,"No Match",0,1))</f>
        <v>-</v>
      </c>
      <c r="G4650" s="42">
        <f t="shared" si="72"/>
        <v>0</v>
      </c>
    </row>
    <row r="4651" spans="1:7">
      <c r="A4651" s="6" t="s">
        <v>100</v>
      </c>
      <c r="E4651" s="6" t="str">
        <f>IF(D4651="","-",_xlfn.XLOOKUP(D4651,'TM Information'!$A:$A,'TM Information'!$D:$D,"No Match",0,1))</f>
        <v>-</v>
      </c>
      <c r="F4651" s="6" t="str">
        <f>IF(D4651="","-",_xlfn.XLOOKUP(D4651,'TM Information'!$A:$A,'TM Information'!$F:$F,"No Match",0,1))</f>
        <v>-</v>
      </c>
      <c r="G4651" s="42">
        <f t="shared" si="72"/>
        <v>0</v>
      </c>
    </row>
    <row r="4652" spans="1:7">
      <c r="A4652" s="6" t="s">
        <v>100</v>
      </c>
      <c r="E4652" s="6" t="str">
        <f>IF(D4652="","-",_xlfn.XLOOKUP(D4652,'TM Information'!$A:$A,'TM Information'!$D:$D,"No Match",0,1))</f>
        <v>-</v>
      </c>
      <c r="F4652" s="6" t="str">
        <f>IF(D4652="","-",_xlfn.XLOOKUP(D4652,'TM Information'!$A:$A,'TM Information'!$F:$F,"No Match",0,1))</f>
        <v>-</v>
      </c>
      <c r="G4652" s="42">
        <f t="shared" si="72"/>
        <v>0</v>
      </c>
    </row>
    <row r="4653" spans="1:7">
      <c r="A4653" s="6" t="s">
        <v>100</v>
      </c>
      <c r="E4653" s="6" t="str">
        <f>IF(D4653="","-",_xlfn.XLOOKUP(D4653,'TM Information'!$A:$A,'TM Information'!$D:$D,"No Match",0,1))</f>
        <v>-</v>
      </c>
      <c r="F4653" s="6" t="str">
        <f>IF(D4653="","-",_xlfn.XLOOKUP(D4653,'TM Information'!$A:$A,'TM Information'!$F:$F,"No Match",0,1))</f>
        <v>-</v>
      </c>
      <c r="G4653" s="42">
        <f t="shared" si="72"/>
        <v>0</v>
      </c>
    </row>
    <row r="4654" spans="1:7">
      <c r="A4654" s="6" t="s">
        <v>100</v>
      </c>
      <c r="E4654" s="6" t="str">
        <f>IF(D4654="","-",_xlfn.XLOOKUP(D4654,'TM Information'!$A:$A,'TM Information'!$D:$D,"No Match",0,1))</f>
        <v>-</v>
      </c>
      <c r="F4654" s="6" t="str">
        <f>IF(D4654="","-",_xlfn.XLOOKUP(D4654,'TM Information'!$A:$A,'TM Information'!$F:$F,"No Match",0,1))</f>
        <v>-</v>
      </c>
      <c r="G4654" s="42">
        <f t="shared" ref="G4654:G4717" si="73">COUNTIF(D:D,D4654)</f>
        <v>0</v>
      </c>
    </row>
    <row r="4655" spans="1:7">
      <c r="A4655" s="6" t="s">
        <v>100</v>
      </c>
      <c r="E4655" s="6" t="str">
        <f>IF(D4655="","-",_xlfn.XLOOKUP(D4655,'TM Information'!$A:$A,'TM Information'!$D:$D,"No Match",0,1))</f>
        <v>-</v>
      </c>
      <c r="F4655" s="6" t="str">
        <f>IF(D4655="","-",_xlfn.XLOOKUP(D4655,'TM Information'!$A:$A,'TM Information'!$F:$F,"No Match",0,1))</f>
        <v>-</v>
      </c>
      <c r="G4655" s="42">
        <f t="shared" si="73"/>
        <v>0</v>
      </c>
    </row>
    <row r="4656" spans="1:7">
      <c r="A4656" s="6" t="s">
        <v>100</v>
      </c>
      <c r="E4656" s="6" t="str">
        <f>IF(D4656="","-",_xlfn.XLOOKUP(D4656,'TM Information'!$A:$A,'TM Information'!$D:$D,"No Match",0,1))</f>
        <v>-</v>
      </c>
      <c r="F4656" s="6" t="str">
        <f>IF(D4656="","-",_xlfn.XLOOKUP(D4656,'TM Information'!$A:$A,'TM Information'!$F:$F,"No Match",0,1))</f>
        <v>-</v>
      </c>
      <c r="G4656" s="42">
        <f t="shared" si="73"/>
        <v>0</v>
      </c>
    </row>
    <row r="4657" spans="1:7">
      <c r="A4657" s="6" t="s">
        <v>100</v>
      </c>
      <c r="E4657" s="6" t="str">
        <f>IF(D4657="","-",_xlfn.XLOOKUP(D4657,'TM Information'!$A:$A,'TM Information'!$D:$D,"No Match",0,1))</f>
        <v>-</v>
      </c>
      <c r="F4657" s="6" t="str">
        <f>IF(D4657="","-",_xlfn.XLOOKUP(D4657,'TM Information'!$A:$A,'TM Information'!$F:$F,"No Match",0,1))</f>
        <v>-</v>
      </c>
      <c r="G4657" s="42">
        <f t="shared" si="73"/>
        <v>0</v>
      </c>
    </row>
    <row r="4658" spans="1:7">
      <c r="A4658" s="6" t="s">
        <v>100</v>
      </c>
      <c r="E4658" s="6" t="str">
        <f>IF(D4658="","-",_xlfn.XLOOKUP(D4658,'TM Information'!$A:$A,'TM Information'!$D:$D,"No Match",0,1))</f>
        <v>-</v>
      </c>
      <c r="F4658" s="6" t="str">
        <f>IF(D4658="","-",_xlfn.XLOOKUP(D4658,'TM Information'!$A:$A,'TM Information'!$F:$F,"No Match",0,1))</f>
        <v>-</v>
      </c>
      <c r="G4658" s="42">
        <f t="shared" si="73"/>
        <v>0</v>
      </c>
    </row>
    <row r="4659" spans="1:7">
      <c r="A4659" s="6" t="s">
        <v>100</v>
      </c>
      <c r="E4659" s="6" t="str">
        <f>IF(D4659="","-",_xlfn.XLOOKUP(D4659,'TM Information'!$A:$A,'TM Information'!$D:$D,"No Match",0,1))</f>
        <v>-</v>
      </c>
      <c r="F4659" s="6" t="str">
        <f>IF(D4659="","-",_xlfn.XLOOKUP(D4659,'TM Information'!$A:$A,'TM Information'!$F:$F,"No Match",0,1))</f>
        <v>-</v>
      </c>
      <c r="G4659" s="42">
        <f t="shared" si="73"/>
        <v>0</v>
      </c>
    </row>
    <row r="4660" spans="1:7">
      <c r="A4660" s="6" t="s">
        <v>100</v>
      </c>
      <c r="E4660" s="6" t="str">
        <f>IF(D4660="","-",_xlfn.XLOOKUP(D4660,'TM Information'!$A:$A,'TM Information'!$D:$D,"No Match",0,1))</f>
        <v>-</v>
      </c>
      <c r="F4660" s="6" t="str">
        <f>IF(D4660="","-",_xlfn.XLOOKUP(D4660,'TM Information'!$A:$A,'TM Information'!$F:$F,"No Match",0,1))</f>
        <v>-</v>
      </c>
      <c r="G4660" s="42">
        <f t="shared" si="73"/>
        <v>0</v>
      </c>
    </row>
    <row r="4661" spans="1:7">
      <c r="A4661" s="6" t="s">
        <v>100</v>
      </c>
      <c r="E4661" s="6" t="str">
        <f>IF(D4661="","-",_xlfn.XLOOKUP(D4661,'TM Information'!$A:$A,'TM Information'!$D:$D,"No Match",0,1))</f>
        <v>-</v>
      </c>
      <c r="F4661" s="6" t="str">
        <f>IF(D4661="","-",_xlfn.XLOOKUP(D4661,'TM Information'!$A:$A,'TM Information'!$F:$F,"No Match",0,1))</f>
        <v>-</v>
      </c>
      <c r="G4661" s="42">
        <f t="shared" si="73"/>
        <v>0</v>
      </c>
    </row>
    <row r="4662" spans="1:7">
      <c r="A4662" s="6" t="s">
        <v>100</v>
      </c>
      <c r="E4662" s="6" t="str">
        <f>IF(D4662="","-",_xlfn.XLOOKUP(D4662,'TM Information'!$A:$A,'TM Information'!$D:$D,"No Match",0,1))</f>
        <v>-</v>
      </c>
      <c r="F4662" s="6" t="str">
        <f>IF(D4662="","-",_xlfn.XLOOKUP(D4662,'TM Information'!$A:$A,'TM Information'!$F:$F,"No Match",0,1))</f>
        <v>-</v>
      </c>
      <c r="G4662" s="42">
        <f t="shared" si="73"/>
        <v>0</v>
      </c>
    </row>
    <row r="4663" spans="1:7">
      <c r="A4663" s="6" t="s">
        <v>100</v>
      </c>
      <c r="E4663" s="6" t="str">
        <f>IF(D4663="","-",_xlfn.XLOOKUP(D4663,'TM Information'!$A:$A,'TM Information'!$D:$D,"No Match",0,1))</f>
        <v>-</v>
      </c>
      <c r="F4663" s="6" t="str">
        <f>IF(D4663="","-",_xlfn.XLOOKUP(D4663,'TM Information'!$A:$A,'TM Information'!$F:$F,"No Match",0,1))</f>
        <v>-</v>
      </c>
      <c r="G4663" s="42">
        <f t="shared" si="73"/>
        <v>0</v>
      </c>
    </row>
    <row r="4664" spans="1:7">
      <c r="A4664" s="6" t="s">
        <v>100</v>
      </c>
      <c r="E4664" s="6" t="str">
        <f>IF(D4664="","-",_xlfn.XLOOKUP(D4664,'TM Information'!$A:$A,'TM Information'!$D:$D,"No Match",0,1))</f>
        <v>-</v>
      </c>
      <c r="F4664" s="6" t="str">
        <f>IF(D4664="","-",_xlfn.XLOOKUP(D4664,'TM Information'!$A:$A,'TM Information'!$F:$F,"No Match",0,1))</f>
        <v>-</v>
      </c>
      <c r="G4664" s="42">
        <f t="shared" si="73"/>
        <v>0</v>
      </c>
    </row>
    <row r="4665" spans="1:7">
      <c r="A4665" s="6" t="s">
        <v>100</v>
      </c>
      <c r="E4665" s="6" t="str">
        <f>IF(D4665="","-",_xlfn.XLOOKUP(D4665,'TM Information'!$A:$A,'TM Information'!$D:$D,"No Match",0,1))</f>
        <v>-</v>
      </c>
      <c r="F4665" s="6" t="str">
        <f>IF(D4665="","-",_xlfn.XLOOKUP(D4665,'TM Information'!$A:$A,'TM Information'!$F:$F,"No Match",0,1))</f>
        <v>-</v>
      </c>
      <c r="G4665" s="42">
        <f t="shared" si="73"/>
        <v>0</v>
      </c>
    </row>
    <row r="4666" spans="1:7">
      <c r="A4666" s="6" t="s">
        <v>100</v>
      </c>
      <c r="E4666" s="6" t="str">
        <f>IF(D4666="","-",_xlfn.XLOOKUP(D4666,'TM Information'!$A:$A,'TM Information'!$D:$D,"No Match",0,1))</f>
        <v>-</v>
      </c>
      <c r="F4666" s="6" t="str">
        <f>IF(D4666="","-",_xlfn.XLOOKUP(D4666,'TM Information'!$A:$A,'TM Information'!$F:$F,"No Match",0,1))</f>
        <v>-</v>
      </c>
      <c r="G4666" s="42">
        <f t="shared" si="73"/>
        <v>0</v>
      </c>
    </row>
    <row r="4667" spans="1:7">
      <c r="A4667" s="6" t="s">
        <v>100</v>
      </c>
      <c r="E4667" s="6" t="str">
        <f>IF(D4667="","-",_xlfn.XLOOKUP(D4667,'TM Information'!$A:$A,'TM Information'!$D:$D,"No Match",0,1))</f>
        <v>-</v>
      </c>
      <c r="F4667" s="6" t="str">
        <f>IF(D4667="","-",_xlfn.XLOOKUP(D4667,'TM Information'!$A:$A,'TM Information'!$F:$F,"No Match",0,1))</f>
        <v>-</v>
      </c>
      <c r="G4667" s="42">
        <f t="shared" si="73"/>
        <v>0</v>
      </c>
    </row>
    <row r="4668" spans="1:7">
      <c r="A4668" s="6" t="s">
        <v>100</v>
      </c>
      <c r="E4668" s="6" t="str">
        <f>IF(D4668="","-",_xlfn.XLOOKUP(D4668,'TM Information'!$A:$A,'TM Information'!$D:$D,"No Match",0,1))</f>
        <v>-</v>
      </c>
      <c r="F4668" s="6" t="str">
        <f>IF(D4668="","-",_xlfn.XLOOKUP(D4668,'TM Information'!$A:$A,'TM Information'!$F:$F,"No Match",0,1))</f>
        <v>-</v>
      </c>
      <c r="G4668" s="42">
        <f t="shared" si="73"/>
        <v>0</v>
      </c>
    </row>
    <row r="4669" spans="1:7">
      <c r="A4669" s="6" t="s">
        <v>100</v>
      </c>
      <c r="E4669" s="6" t="str">
        <f>IF(D4669="","-",_xlfn.XLOOKUP(D4669,'TM Information'!$A:$A,'TM Information'!$D:$D,"No Match",0,1))</f>
        <v>-</v>
      </c>
      <c r="F4669" s="6" t="str">
        <f>IF(D4669="","-",_xlfn.XLOOKUP(D4669,'TM Information'!$A:$A,'TM Information'!$F:$F,"No Match",0,1))</f>
        <v>-</v>
      </c>
      <c r="G4669" s="42">
        <f t="shared" si="73"/>
        <v>0</v>
      </c>
    </row>
    <row r="4670" spans="1:7">
      <c r="A4670" s="6" t="s">
        <v>100</v>
      </c>
      <c r="E4670" s="6" t="str">
        <f>IF(D4670="","-",_xlfn.XLOOKUP(D4670,'TM Information'!$A:$A,'TM Information'!$D:$D,"No Match",0,1))</f>
        <v>-</v>
      </c>
      <c r="F4670" s="6" t="str">
        <f>IF(D4670="","-",_xlfn.XLOOKUP(D4670,'TM Information'!$A:$A,'TM Information'!$F:$F,"No Match",0,1))</f>
        <v>-</v>
      </c>
      <c r="G4670" s="42">
        <f t="shared" si="73"/>
        <v>0</v>
      </c>
    </row>
    <row r="4671" spans="1:7">
      <c r="A4671" s="6" t="s">
        <v>100</v>
      </c>
      <c r="E4671" s="6" t="str">
        <f>IF(D4671="","-",_xlfn.XLOOKUP(D4671,'TM Information'!$A:$A,'TM Information'!$D:$D,"No Match",0,1))</f>
        <v>-</v>
      </c>
      <c r="F4671" s="6" t="str">
        <f>IF(D4671="","-",_xlfn.XLOOKUP(D4671,'TM Information'!$A:$A,'TM Information'!$F:$F,"No Match",0,1))</f>
        <v>-</v>
      </c>
      <c r="G4671" s="42">
        <f t="shared" si="73"/>
        <v>0</v>
      </c>
    </row>
    <row r="4672" spans="1:7">
      <c r="A4672" s="6" t="s">
        <v>100</v>
      </c>
      <c r="E4672" s="6" t="str">
        <f>IF(D4672="","-",_xlfn.XLOOKUP(D4672,'TM Information'!$A:$A,'TM Information'!$D:$D,"No Match",0,1))</f>
        <v>-</v>
      </c>
      <c r="F4672" s="6" t="str">
        <f>IF(D4672="","-",_xlfn.XLOOKUP(D4672,'TM Information'!$A:$A,'TM Information'!$F:$F,"No Match",0,1))</f>
        <v>-</v>
      </c>
      <c r="G4672" s="42">
        <f t="shared" si="73"/>
        <v>0</v>
      </c>
    </row>
    <row r="4673" spans="1:7">
      <c r="A4673" s="6" t="s">
        <v>100</v>
      </c>
      <c r="E4673" s="6" t="str">
        <f>IF(D4673="","-",_xlfn.XLOOKUP(D4673,'TM Information'!$A:$A,'TM Information'!$D:$D,"No Match",0,1))</f>
        <v>-</v>
      </c>
      <c r="F4673" s="6" t="str">
        <f>IF(D4673="","-",_xlfn.XLOOKUP(D4673,'TM Information'!$A:$A,'TM Information'!$F:$F,"No Match",0,1))</f>
        <v>-</v>
      </c>
      <c r="G4673" s="42">
        <f t="shared" si="73"/>
        <v>0</v>
      </c>
    </row>
    <row r="4674" spans="1:7">
      <c r="A4674" s="6" t="s">
        <v>100</v>
      </c>
      <c r="E4674" s="6" t="str">
        <f>IF(D4674="","-",_xlfn.XLOOKUP(D4674,'TM Information'!$A:$A,'TM Information'!$D:$D,"No Match",0,1))</f>
        <v>-</v>
      </c>
      <c r="F4674" s="6" t="str">
        <f>IF(D4674="","-",_xlfn.XLOOKUP(D4674,'TM Information'!$A:$A,'TM Information'!$F:$F,"No Match",0,1))</f>
        <v>-</v>
      </c>
      <c r="G4674" s="42">
        <f t="shared" si="73"/>
        <v>0</v>
      </c>
    </row>
    <row r="4675" spans="1:7">
      <c r="A4675" s="6" t="s">
        <v>100</v>
      </c>
      <c r="E4675" s="6" t="str">
        <f>IF(D4675="","-",_xlfn.XLOOKUP(D4675,'TM Information'!$A:$A,'TM Information'!$D:$D,"No Match",0,1))</f>
        <v>-</v>
      </c>
      <c r="F4675" s="6" t="str">
        <f>IF(D4675="","-",_xlfn.XLOOKUP(D4675,'TM Information'!$A:$A,'TM Information'!$F:$F,"No Match",0,1))</f>
        <v>-</v>
      </c>
      <c r="G4675" s="42">
        <f t="shared" si="73"/>
        <v>0</v>
      </c>
    </row>
    <row r="4676" spans="1:7">
      <c r="A4676" s="6" t="s">
        <v>100</v>
      </c>
      <c r="E4676" s="6" t="str">
        <f>IF(D4676="","-",_xlfn.XLOOKUP(D4676,'TM Information'!$A:$A,'TM Information'!$D:$D,"No Match",0,1))</f>
        <v>-</v>
      </c>
      <c r="F4676" s="6" t="str">
        <f>IF(D4676="","-",_xlfn.XLOOKUP(D4676,'TM Information'!$A:$A,'TM Information'!$F:$F,"No Match",0,1))</f>
        <v>-</v>
      </c>
      <c r="G4676" s="42">
        <f t="shared" si="73"/>
        <v>0</v>
      </c>
    </row>
    <row r="4677" spans="1:7">
      <c r="A4677" s="6" t="s">
        <v>100</v>
      </c>
      <c r="E4677" s="6" t="str">
        <f>IF(D4677="","-",_xlfn.XLOOKUP(D4677,'TM Information'!$A:$A,'TM Information'!$D:$D,"No Match",0,1))</f>
        <v>-</v>
      </c>
      <c r="F4677" s="6" t="str">
        <f>IF(D4677="","-",_xlfn.XLOOKUP(D4677,'TM Information'!$A:$A,'TM Information'!$F:$F,"No Match",0,1))</f>
        <v>-</v>
      </c>
      <c r="G4677" s="42">
        <f t="shared" si="73"/>
        <v>0</v>
      </c>
    </row>
    <row r="4678" spans="1:7">
      <c r="A4678" s="6" t="s">
        <v>100</v>
      </c>
      <c r="E4678" s="6" t="str">
        <f>IF(D4678="","-",_xlfn.XLOOKUP(D4678,'TM Information'!$A:$A,'TM Information'!$D:$D,"No Match",0,1))</f>
        <v>-</v>
      </c>
      <c r="F4678" s="6" t="str">
        <f>IF(D4678="","-",_xlfn.XLOOKUP(D4678,'TM Information'!$A:$A,'TM Information'!$F:$F,"No Match",0,1))</f>
        <v>-</v>
      </c>
      <c r="G4678" s="42">
        <f t="shared" si="73"/>
        <v>0</v>
      </c>
    </row>
    <row r="4679" spans="1:7">
      <c r="A4679" s="6" t="s">
        <v>100</v>
      </c>
      <c r="E4679" s="6" t="str">
        <f>IF(D4679="","-",_xlfn.XLOOKUP(D4679,'TM Information'!$A:$A,'TM Information'!$D:$D,"No Match",0,1))</f>
        <v>-</v>
      </c>
      <c r="F4679" s="6" t="str">
        <f>IF(D4679="","-",_xlfn.XLOOKUP(D4679,'TM Information'!$A:$A,'TM Information'!$F:$F,"No Match",0,1))</f>
        <v>-</v>
      </c>
      <c r="G4679" s="42">
        <f t="shared" si="73"/>
        <v>0</v>
      </c>
    </row>
    <row r="4680" spans="1:7">
      <c r="A4680" s="6" t="s">
        <v>100</v>
      </c>
      <c r="E4680" s="6" t="str">
        <f>IF(D4680="","-",_xlfn.XLOOKUP(D4680,'TM Information'!$A:$A,'TM Information'!$D:$D,"No Match",0,1))</f>
        <v>-</v>
      </c>
      <c r="F4680" s="6" t="str">
        <f>IF(D4680="","-",_xlfn.XLOOKUP(D4680,'TM Information'!$A:$A,'TM Information'!$F:$F,"No Match",0,1))</f>
        <v>-</v>
      </c>
      <c r="G4680" s="42">
        <f t="shared" si="73"/>
        <v>0</v>
      </c>
    </row>
    <row r="4681" spans="1:7">
      <c r="A4681" s="6" t="s">
        <v>100</v>
      </c>
      <c r="E4681" s="6" t="str">
        <f>IF(D4681="","-",_xlfn.XLOOKUP(D4681,'TM Information'!$A:$A,'TM Information'!$D:$D,"No Match",0,1))</f>
        <v>-</v>
      </c>
      <c r="F4681" s="6" t="str">
        <f>IF(D4681="","-",_xlfn.XLOOKUP(D4681,'TM Information'!$A:$A,'TM Information'!$F:$F,"No Match",0,1))</f>
        <v>-</v>
      </c>
      <c r="G4681" s="42">
        <f t="shared" si="73"/>
        <v>0</v>
      </c>
    </row>
    <row r="4682" spans="1:7">
      <c r="A4682" s="6" t="s">
        <v>100</v>
      </c>
      <c r="E4682" s="6" t="str">
        <f>IF(D4682="","-",_xlfn.XLOOKUP(D4682,'TM Information'!$A:$A,'TM Information'!$D:$D,"No Match",0,1))</f>
        <v>-</v>
      </c>
      <c r="F4682" s="6" t="str">
        <f>IF(D4682="","-",_xlfn.XLOOKUP(D4682,'TM Information'!$A:$A,'TM Information'!$F:$F,"No Match",0,1))</f>
        <v>-</v>
      </c>
      <c r="G4682" s="42">
        <f t="shared" si="73"/>
        <v>0</v>
      </c>
    </row>
    <row r="4683" spans="1:7">
      <c r="A4683" s="6" t="s">
        <v>100</v>
      </c>
      <c r="E4683" s="6" t="str">
        <f>IF(D4683="","-",_xlfn.XLOOKUP(D4683,'TM Information'!$A:$A,'TM Information'!$D:$D,"No Match",0,1))</f>
        <v>-</v>
      </c>
      <c r="F4683" s="6" t="str">
        <f>IF(D4683="","-",_xlfn.XLOOKUP(D4683,'TM Information'!$A:$A,'TM Information'!$F:$F,"No Match",0,1))</f>
        <v>-</v>
      </c>
      <c r="G4683" s="42">
        <f t="shared" si="73"/>
        <v>0</v>
      </c>
    </row>
    <row r="4684" spans="1:7">
      <c r="A4684" s="6" t="s">
        <v>100</v>
      </c>
      <c r="E4684" s="6" t="str">
        <f>IF(D4684="","-",_xlfn.XLOOKUP(D4684,'TM Information'!$A:$A,'TM Information'!$D:$D,"No Match",0,1))</f>
        <v>-</v>
      </c>
      <c r="F4684" s="6" t="str">
        <f>IF(D4684="","-",_xlfn.XLOOKUP(D4684,'TM Information'!$A:$A,'TM Information'!$F:$F,"No Match",0,1))</f>
        <v>-</v>
      </c>
      <c r="G4684" s="42">
        <f t="shared" si="73"/>
        <v>0</v>
      </c>
    </row>
    <row r="4685" spans="1:7">
      <c r="A4685" s="6" t="s">
        <v>100</v>
      </c>
      <c r="E4685" s="6" t="str">
        <f>IF(D4685="","-",_xlfn.XLOOKUP(D4685,'TM Information'!$A:$A,'TM Information'!$D:$D,"No Match",0,1))</f>
        <v>-</v>
      </c>
      <c r="F4685" s="6" t="str">
        <f>IF(D4685="","-",_xlfn.XLOOKUP(D4685,'TM Information'!$A:$A,'TM Information'!$F:$F,"No Match",0,1))</f>
        <v>-</v>
      </c>
      <c r="G4685" s="42">
        <f t="shared" si="73"/>
        <v>0</v>
      </c>
    </row>
    <row r="4686" spans="1:7">
      <c r="A4686" s="6" t="s">
        <v>100</v>
      </c>
      <c r="E4686" s="6" t="str">
        <f>IF(D4686="","-",_xlfn.XLOOKUP(D4686,'TM Information'!$A:$A,'TM Information'!$D:$D,"No Match",0,1))</f>
        <v>-</v>
      </c>
      <c r="F4686" s="6" t="str">
        <f>IF(D4686="","-",_xlfn.XLOOKUP(D4686,'TM Information'!$A:$A,'TM Information'!$F:$F,"No Match",0,1))</f>
        <v>-</v>
      </c>
      <c r="G4686" s="42">
        <f t="shared" si="73"/>
        <v>0</v>
      </c>
    </row>
    <row r="4687" spans="1:7">
      <c r="A4687" s="6" t="s">
        <v>100</v>
      </c>
      <c r="E4687" s="6" t="str">
        <f>IF(D4687="","-",_xlfn.XLOOKUP(D4687,'TM Information'!$A:$A,'TM Information'!$D:$D,"No Match",0,1))</f>
        <v>-</v>
      </c>
      <c r="F4687" s="6" t="str">
        <f>IF(D4687="","-",_xlfn.XLOOKUP(D4687,'TM Information'!$A:$A,'TM Information'!$F:$F,"No Match",0,1))</f>
        <v>-</v>
      </c>
      <c r="G4687" s="42">
        <f t="shared" si="73"/>
        <v>0</v>
      </c>
    </row>
    <row r="4688" spans="1:7">
      <c r="A4688" s="6" t="s">
        <v>100</v>
      </c>
      <c r="E4688" s="6" t="str">
        <f>IF(D4688="","-",_xlfn.XLOOKUP(D4688,'TM Information'!$A:$A,'TM Information'!$D:$D,"No Match",0,1))</f>
        <v>-</v>
      </c>
      <c r="F4688" s="6" t="str">
        <f>IF(D4688="","-",_xlfn.XLOOKUP(D4688,'TM Information'!$A:$A,'TM Information'!$F:$F,"No Match",0,1))</f>
        <v>-</v>
      </c>
      <c r="G4688" s="42">
        <f t="shared" si="73"/>
        <v>0</v>
      </c>
    </row>
    <row r="4689" spans="1:7">
      <c r="A4689" s="6" t="s">
        <v>100</v>
      </c>
      <c r="E4689" s="6" t="str">
        <f>IF(D4689="","-",_xlfn.XLOOKUP(D4689,'TM Information'!$A:$A,'TM Information'!$D:$D,"No Match",0,1))</f>
        <v>-</v>
      </c>
      <c r="F4689" s="6" t="str">
        <f>IF(D4689="","-",_xlfn.XLOOKUP(D4689,'TM Information'!$A:$A,'TM Information'!$F:$F,"No Match",0,1))</f>
        <v>-</v>
      </c>
      <c r="G4689" s="42">
        <f t="shared" si="73"/>
        <v>0</v>
      </c>
    </row>
    <row r="4690" spans="1:7">
      <c r="A4690" s="6" t="s">
        <v>100</v>
      </c>
      <c r="E4690" s="6" t="str">
        <f>IF(D4690="","-",_xlfn.XLOOKUP(D4690,'TM Information'!$A:$A,'TM Information'!$D:$D,"No Match",0,1))</f>
        <v>-</v>
      </c>
      <c r="F4690" s="6" t="str">
        <f>IF(D4690="","-",_xlfn.XLOOKUP(D4690,'TM Information'!$A:$A,'TM Information'!$F:$F,"No Match",0,1))</f>
        <v>-</v>
      </c>
      <c r="G4690" s="42">
        <f t="shared" si="73"/>
        <v>0</v>
      </c>
    </row>
    <row r="4691" spans="1:7">
      <c r="A4691" s="6" t="s">
        <v>100</v>
      </c>
      <c r="E4691" s="6" t="str">
        <f>IF(D4691="","-",_xlfn.XLOOKUP(D4691,'TM Information'!$A:$A,'TM Information'!$D:$D,"No Match",0,1))</f>
        <v>-</v>
      </c>
      <c r="F4691" s="6" t="str">
        <f>IF(D4691="","-",_xlfn.XLOOKUP(D4691,'TM Information'!$A:$A,'TM Information'!$F:$F,"No Match",0,1))</f>
        <v>-</v>
      </c>
      <c r="G4691" s="42">
        <f t="shared" si="73"/>
        <v>0</v>
      </c>
    </row>
    <row r="4692" spans="1:7">
      <c r="A4692" s="6" t="s">
        <v>100</v>
      </c>
      <c r="E4692" s="6" t="str">
        <f>IF(D4692="","-",_xlfn.XLOOKUP(D4692,'TM Information'!$A:$A,'TM Information'!$D:$D,"No Match",0,1))</f>
        <v>-</v>
      </c>
      <c r="F4692" s="6" t="str">
        <f>IF(D4692="","-",_xlfn.XLOOKUP(D4692,'TM Information'!$A:$A,'TM Information'!$F:$F,"No Match",0,1))</f>
        <v>-</v>
      </c>
      <c r="G4692" s="42">
        <f t="shared" si="73"/>
        <v>0</v>
      </c>
    </row>
    <row r="4693" spans="1:7">
      <c r="A4693" s="6" t="s">
        <v>100</v>
      </c>
      <c r="E4693" s="6" t="str">
        <f>IF(D4693="","-",_xlfn.XLOOKUP(D4693,'TM Information'!$A:$A,'TM Information'!$D:$D,"No Match",0,1))</f>
        <v>-</v>
      </c>
      <c r="F4693" s="6" t="str">
        <f>IF(D4693="","-",_xlfn.XLOOKUP(D4693,'TM Information'!$A:$A,'TM Information'!$F:$F,"No Match",0,1))</f>
        <v>-</v>
      </c>
      <c r="G4693" s="42">
        <f t="shared" si="73"/>
        <v>0</v>
      </c>
    </row>
    <row r="4694" spans="1:7">
      <c r="A4694" s="6" t="s">
        <v>100</v>
      </c>
      <c r="E4694" s="6" t="str">
        <f>IF(D4694="","-",_xlfn.XLOOKUP(D4694,'TM Information'!$A:$A,'TM Information'!$D:$D,"No Match",0,1))</f>
        <v>-</v>
      </c>
      <c r="F4694" s="6" t="str">
        <f>IF(D4694="","-",_xlfn.XLOOKUP(D4694,'TM Information'!$A:$A,'TM Information'!$F:$F,"No Match",0,1))</f>
        <v>-</v>
      </c>
      <c r="G4694" s="42">
        <f t="shared" si="73"/>
        <v>0</v>
      </c>
    </row>
    <row r="4695" spans="1:7">
      <c r="A4695" s="6" t="s">
        <v>100</v>
      </c>
      <c r="E4695" s="6" t="str">
        <f>IF(D4695="","-",_xlfn.XLOOKUP(D4695,'TM Information'!$A:$A,'TM Information'!$D:$D,"No Match",0,1))</f>
        <v>-</v>
      </c>
      <c r="F4695" s="6" t="str">
        <f>IF(D4695="","-",_xlfn.XLOOKUP(D4695,'TM Information'!$A:$A,'TM Information'!$F:$F,"No Match",0,1))</f>
        <v>-</v>
      </c>
      <c r="G4695" s="42">
        <f t="shared" si="73"/>
        <v>0</v>
      </c>
    </row>
    <row r="4696" spans="1:7">
      <c r="A4696" s="6" t="s">
        <v>100</v>
      </c>
      <c r="E4696" s="6" t="str">
        <f>IF(D4696="","-",_xlfn.XLOOKUP(D4696,'TM Information'!$A:$A,'TM Information'!$D:$D,"No Match",0,1))</f>
        <v>-</v>
      </c>
      <c r="F4696" s="6" t="str">
        <f>IF(D4696="","-",_xlfn.XLOOKUP(D4696,'TM Information'!$A:$A,'TM Information'!$F:$F,"No Match",0,1))</f>
        <v>-</v>
      </c>
      <c r="G4696" s="42">
        <f t="shared" si="73"/>
        <v>0</v>
      </c>
    </row>
    <row r="4697" spans="1:7">
      <c r="A4697" s="6" t="s">
        <v>100</v>
      </c>
      <c r="E4697" s="6" t="str">
        <f>IF(D4697="","-",_xlfn.XLOOKUP(D4697,'TM Information'!$A:$A,'TM Information'!$D:$D,"No Match",0,1))</f>
        <v>-</v>
      </c>
      <c r="F4697" s="6" t="str">
        <f>IF(D4697="","-",_xlfn.XLOOKUP(D4697,'TM Information'!$A:$A,'TM Information'!$F:$F,"No Match",0,1))</f>
        <v>-</v>
      </c>
      <c r="G4697" s="42">
        <f t="shared" si="73"/>
        <v>0</v>
      </c>
    </row>
    <row r="4698" spans="1:7">
      <c r="A4698" s="6" t="s">
        <v>100</v>
      </c>
      <c r="E4698" s="6" t="str">
        <f>IF(D4698="","-",_xlfn.XLOOKUP(D4698,'TM Information'!$A:$A,'TM Information'!$D:$D,"No Match",0,1))</f>
        <v>-</v>
      </c>
      <c r="F4698" s="6" t="str">
        <f>IF(D4698="","-",_xlfn.XLOOKUP(D4698,'TM Information'!$A:$A,'TM Information'!$F:$F,"No Match",0,1))</f>
        <v>-</v>
      </c>
      <c r="G4698" s="42">
        <f t="shared" si="73"/>
        <v>0</v>
      </c>
    </row>
    <row r="4699" spans="1:7">
      <c r="A4699" s="6" t="s">
        <v>100</v>
      </c>
      <c r="E4699" s="6" t="str">
        <f>IF(D4699="","-",_xlfn.XLOOKUP(D4699,'TM Information'!$A:$A,'TM Information'!$D:$D,"No Match",0,1))</f>
        <v>-</v>
      </c>
      <c r="F4699" s="6" t="str">
        <f>IF(D4699="","-",_xlfn.XLOOKUP(D4699,'TM Information'!$A:$A,'TM Information'!$F:$F,"No Match",0,1))</f>
        <v>-</v>
      </c>
      <c r="G4699" s="42">
        <f t="shared" si="73"/>
        <v>0</v>
      </c>
    </row>
    <row r="4700" spans="1:7">
      <c r="A4700" s="6" t="s">
        <v>100</v>
      </c>
      <c r="E4700" s="6" t="str">
        <f>IF(D4700="","-",_xlfn.XLOOKUP(D4700,'TM Information'!$A:$A,'TM Information'!$D:$D,"No Match",0,1))</f>
        <v>-</v>
      </c>
      <c r="F4700" s="6" t="str">
        <f>IF(D4700="","-",_xlfn.XLOOKUP(D4700,'TM Information'!$A:$A,'TM Information'!$F:$F,"No Match",0,1))</f>
        <v>-</v>
      </c>
      <c r="G4700" s="42">
        <f t="shared" si="73"/>
        <v>0</v>
      </c>
    </row>
    <row r="4701" spans="1:7">
      <c r="A4701" s="6" t="s">
        <v>100</v>
      </c>
      <c r="E4701" s="6" t="str">
        <f>IF(D4701="","-",_xlfn.XLOOKUP(D4701,'TM Information'!$A:$A,'TM Information'!$D:$D,"No Match",0,1))</f>
        <v>-</v>
      </c>
      <c r="F4701" s="6" t="str">
        <f>IF(D4701="","-",_xlfn.XLOOKUP(D4701,'TM Information'!$A:$A,'TM Information'!$F:$F,"No Match",0,1))</f>
        <v>-</v>
      </c>
      <c r="G4701" s="42">
        <f t="shared" si="73"/>
        <v>0</v>
      </c>
    </row>
    <row r="4702" spans="1:7">
      <c r="A4702" s="6" t="s">
        <v>100</v>
      </c>
      <c r="E4702" s="6" t="str">
        <f>IF(D4702="","-",_xlfn.XLOOKUP(D4702,'TM Information'!$A:$A,'TM Information'!$D:$D,"No Match",0,1))</f>
        <v>-</v>
      </c>
      <c r="F4702" s="6" t="str">
        <f>IF(D4702="","-",_xlfn.XLOOKUP(D4702,'TM Information'!$A:$A,'TM Information'!$F:$F,"No Match",0,1))</f>
        <v>-</v>
      </c>
      <c r="G4702" s="42">
        <f t="shared" si="73"/>
        <v>0</v>
      </c>
    </row>
    <row r="4703" spans="1:7">
      <c r="A4703" s="6" t="s">
        <v>100</v>
      </c>
      <c r="E4703" s="6" t="str">
        <f>IF(D4703="","-",_xlfn.XLOOKUP(D4703,'TM Information'!$A:$A,'TM Information'!$D:$D,"No Match",0,1))</f>
        <v>-</v>
      </c>
      <c r="F4703" s="6" t="str">
        <f>IF(D4703="","-",_xlfn.XLOOKUP(D4703,'TM Information'!$A:$A,'TM Information'!$F:$F,"No Match",0,1))</f>
        <v>-</v>
      </c>
      <c r="G4703" s="42">
        <f t="shared" si="73"/>
        <v>0</v>
      </c>
    </row>
    <row r="4704" spans="1:7">
      <c r="A4704" s="6" t="s">
        <v>100</v>
      </c>
      <c r="E4704" s="6" t="str">
        <f>IF(D4704="","-",_xlfn.XLOOKUP(D4704,'TM Information'!$A:$A,'TM Information'!$D:$D,"No Match",0,1))</f>
        <v>-</v>
      </c>
      <c r="F4704" s="6" t="str">
        <f>IF(D4704="","-",_xlfn.XLOOKUP(D4704,'TM Information'!$A:$A,'TM Information'!$F:$F,"No Match",0,1))</f>
        <v>-</v>
      </c>
      <c r="G4704" s="42">
        <f t="shared" si="73"/>
        <v>0</v>
      </c>
    </row>
    <row r="4705" spans="1:7">
      <c r="A4705" s="6" t="s">
        <v>100</v>
      </c>
      <c r="E4705" s="6" t="str">
        <f>IF(D4705="","-",_xlfn.XLOOKUP(D4705,'TM Information'!$A:$A,'TM Information'!$D:$D,"No Match",0,1))</f>
        <v>-</v>
      </c>
      <c r="F4705" s="6" t="str">
        <f>IF(D4705="","-",_xlfn.XLOOKUP(D4705,'TM Information'!$A:$A,'TM Information'!$F:$F,"No Match",0,1))</f>
        <v>-</v>
      </c>
      <c r="G4705" s="42">
        <f t="shared" si="73"/>
        <v>0</v>
      </c>
    </row>
    <row r="4706" spans="1:7">
      <c r="A4706" s="6" t="s">
        <v>100</v>
      </c>
      <c r="E4706" s="6" t="str">
        <f>IF(D4706="","-",_xlfn.XLOOKUP(D4706,'TM Information'!$A:$A,'TM Information'!$D:$D,"No Match",0,1))</f>
        <v>-</v>
      </c>
      <c r="F4706" s="6" t="str">
        <f>IF(D4706="","-",_xlfn.XLOOKUP(D4706,'TM Information'!$A:$A,'TM Information'!$F:$F,"No Match",0,1))</f>
        <v>-</v>
      </c>
      <c r="G4706" s="42">
        <f t="shared" si="73"/>
        <v>0</v>
      </c>
    </row>
    <row r="4707" spans="1:7">
      <c r="A4707" s="6" t="s">
        <v>100</v>
      </c>
      <c r="E4707" s="6" t="str">
        <f>IF(D4707="","-",_xlfn.XLOOKUP(D4707,'TM Information'!$A:$A,'TM Information'!$D:$D,"No Match",0,1))</f>
        <v>-</v>
      </c>
      <c r="F4707" s="6" t="str">
        <f>IF(D4707="","-",_xlfn.XLOOKUP(D4707,'TM Information'!$A:$A,'TM Information'!$F:$F,"No Match",0,1))</f>
        <v>-</v>
      </c>
      <c r="G4707" s="42">
        <f t="shared" si="73"/>
        <v>0</v>
      </c>
    </row>
    <row r="4708" spans="1:7">
      <c r="A4708" s="6" t="s">
        <v>100</v>
      </c>
      <c r="E4708" s="6" t="str">
        <f>IF(D4708="","-",_xlfn.XLOOKUP(D4708,'TM Information'!$A:$A,'TM Information'!$D:$D,"No Match",0,1))</f>
        <v>-</v>
      </c>
      <c r="F4708" s="6" t="str">
        <f>IF(D4708="","-",_xlfn.XLOOKUP(D4708,'TM Information'!$A:$A,'TM Information'!$F:$F,"No Match",0,1))</f>
        <v>-</v>
      </c>
      <c r="G4708" s="42">
        <f t="shared" si="73"/>
        <v>0</v>
      </c>
    </row>
    <row r="4709" spans="1:7">
      <c r="A4709" s="6" t="s">
        <v>100</v>
      </c>
      <c r="E4709" s="6" t="str">
        <f>IF(D4709="","-",_xlfn.XLOOKUP(D4709,'TM Information'!$A:$A,'TM Information'!$D:$D,"No Match",0,1))</f>
        <v>-</v>
      </c>
      <c r="F4709" s="6" t="str">
        <f>IF(D4709="","-",_xlfn.XLOOKUP(D4709,'TM Information'!$A:$A,'TM Information'!$F:$F,"No Match",0,1))</f>
        <v>-</v>
      </c>
      <c r="G4709" s="42">
        <f t="shared" si="73"/>
        <v>0</v>
      </c>
    </row>
    <row r="4710" spans="1:7">
      <c r="A4710" s="6" t="s">
        <v>100</v>
      </c>
      <c r="E4710" s="6" t="str">
        <f>IF(D4710="","-",_xlfn.XLOOKUP(D4710,'TM Information'!$A:$A,'TM Information'!$D:$D,"No Match",0,1))</f>
        <v>-</v>
      </c>
      <c r="F4710" s="6" t="str">
        <f>IF(D4710="","-",_xlfn.XLOOKUP(D4710,'TM Information'!$A:$A,'TM Information'!$F:$F,"No Match",0,1))</f>
        <v>-</v>
      </c>
      <c r="G4710" s="42">
        <f t="shared" si="73"/>
        <v>0</v>
      </c>
    </row>
    <row r="4711" spans="1:7">
      <c r="A4711" s="6" t="s">
        <v>100</v>
      </c>
      <c r="E4711" s="6" t="str">
        <f>IF(D4711="","-",_xlfn.XLOOKUP(D4711,'TM Information'!$A:$A,'TM Information'!$D:$D,"No Match",0,1))</f>
        <v>-</v>
      </c>
      <c r="F4711" s="6" t="str">
        <f>IF(D4711="","-",_xlfn.XLOOKUP(D4711,'TM Information'!$A:$A,'TM Information'!$F:$F,"No Match",0,1))</f>
        <v>-</v>
      </c>
      <c r="G4711" s="42">
        <f t="shared" si="73"/>
        <v>0</v>
      </c>
    </row>
    <row r="4712" spans="1:7">
      <c r="A4712" s="6" t="s">
        <v>100</v>
      </c>
      <c r="E4712" s="6" t="str">
        <f>IF(D4712="","-",_xlfn.XLOOKUP(D4712,'TM Information'!$A:$A,'TM Information'!$D:$D,"No Match",0,1))</f>
        <v>-</v>
      </c>
      <c r="F4712" s="6" t="str">
        <f>IF(D4712="","-",_xlfn.XLOOKUP(D4712,'TM Information'!$A:$A,'TM Information'!$F:$F,"No Match",0,1))</f>
        <v>-</v>
      </c>
      <c r="G4712" s="42">
        <f t="shared" si="73"/>
        <v>0</v>
      </c>
    </row>
    <row r="4713" spans="1:7">
      <c r="A4713" s="6" t="s">
        <v>100</v>
      </c>
      <c r="E4713" s="6" t="str">
        <f>IF(D4713="","-",_xlfn.XLOOKUP(D4713,'TM Information'!$A:$A,'TM Information'!$D:$D,"No Match",0,1))</f>
        <v>-</v>
      </c>
      <c r="F4713" s="6" t="str">
        <f>IF(D4713="","-",_xlfn.XLOOKUP(D4713,'TM Information'!$A:$A,'TM Information'!$F:$F,"No Match",0,1))</f>
        <v>-</v>
      </c>
      <c r="G4713" s="42">
        <f t="shared" si="73"/>
        <v>0</v>
      </c>
    </row>
    <row r="4714" spans="1:7">
      <c r="A4714" s="6" t="s">
        <v>100</v>
      </c>
      <c r="E4714" s="6" t="str">
        <f>IF(D4714="","-",_xlfn.XLOOKUP(D4714,'TM Information'!$A:$A,'TM Information'!$D:$D,"No Match",0,1))</f>
        <v>-</v>
      </c>
      <c r="F4714" s="6" t="str">
        <f>IF(D4714="","-",_xlfn.XLOOKUP(D4714,'TM Information'!$A:$A,'TM Information'!$F:$F,"No Match",0,1))</f>
        <v>-</v>
      </c>
      <c r="G4714" s="42">
        <f t="shared" si="73"/>
        <v>0</v>
      </c>
    </row>
    <row r="4715" spans="1:7">
      <c r="A4715" s="6" t="s">
        <v>100</v>
      </c>
      <c r="E4715" s="6" t="str">
        <f>IF(D4715="","-",_xlfn.XLOOKUP(D4715,'TM Information'!$A:$A,'TM Information'!$D:$D,"No Match",0,1))</f>
        <v>-</v>
      </c>
      <c r="F4715" s="6" t="str">
        <f>IF(D4715="","-",_xlfn.XLOOKUP(D4715,'TM Information'!$A:$A,'TM Information'!$F:$F,"No Match",0,1))</f>
        <v>-</v>
      </c>
      <c r="G4715" s="42">
        <f t="shared" si="73"/>
        <v>0</v>
      </c>
    </row>
    <row r="4716" spans="1:7">
      <c r="A4716" s="6" t="s">
        <v>100</v>
      </c>
      <c r="E4716" s="6" t="str">
        <f>IF(D4716="","-",_xlfn.XLOOKUP(D4716,'TM Information'!$A:$A,'TM Information'!$D:$D,"No Match",0,1))</f>
        <v>-</v>
      </c>
      <c r="F4716" s="6" t="str">
        <f>IF(D4716="","-",_xlfn.XLOOKUP(D4716,'TM Information'!$A:$A,'TM Information'!$F:$F,"No Match",0,1))</f>
        <v>-</v>
      </c>
      <c r="G4716" s="42">
        <f t="shared" si="73"/>
        <v>0</v>
      </c>
    </row>
    <row r="4717" spans="1:7">
      <c r="A4717" s="6" t="s">
        <v>100</v>
      </c>
      <c r="E4717" s="6" t="str">
        <f>IF(D4717="","-",_xlfn.XLOOKUP(D4717,'TM Information'!$A:$A,'TM Information'!$D:$D,"No Match",0,1))</f>
        <v>-</v>
      </c>
      <c r="F4717" s="6" t="str">
        <f>IF(D4717="","-",_xlfn.XLOOKUP(D4717,'TM Information'!$A:$A,'TM Information'!$F:$F,"No Match",0,1))</f>
        <v>-</v>
      </c>
      <c r="G4717" s="42">
        <f t="shared" si="73"/>
        <v>0</v>
      </c>
    </row>
    <row r="4718" spans="1:7">
      <c r="A4718" s="6" t="s">
        <v>100</v>
      </c>
      <c r="E4718" s="6" t="str">
        <f>IF(D4718="","-",_xlfn.XLOOKUP(D4718,'TM Information'!$A:$A,'TM Information'!$D:$D,"No Match",0,1))</f>
        <v>-</v>
      </c>
      <c r="F4718" s="6" t="str">
        <f>IF(D4718="","-",_xlfn.XLOOKUP(D4718,'TM Information'!$A:$A,'TM Information'!$F:$F,"No Match",0,1))</f>
        <v>-</v>
      </c>
      <c r="G4718" s="42">
        <f t="shared" ref="G4718:G4781" si="74">COUNTIF(D:D,D4718)</f>
        <v>0</v>
      </c>
    </row>
    <row r="4719" spans="1:7">
      <c r="A4719" s="6" t="s">
        <v>100</v>
      </c>
      <c r="E4719" s="6" t="str">
        <f>IF(D4719="","-",_xlfn.XLOOKUP(D4719,'TM Information'!$A:$A,'TM Information'!$D:$D,"No Match",0,1))</f>
        <v>-</v>
      </c>
      <c r="F4719" s="6" t="str">
        <f>IF(D4719="","-",_xlfn.XLOOKUP(D4719,'TM Information'!$A:$A,'TM Information'!$F:$F,"No Match",0,1))</f>
        <v>-</v>
      </c>
      <c r="G4719" s="42">
        <f t="shared" si="74"/>
        <v>0</v>
      </c>
    </row>
    <row r="4720" spans="1:7">
      <c r="A4720" s="6" t="s">
        <v>100</v>
      </c>
      <c r="E4720" s="6" t="str">
        <f>IF(D4720="","-",_xlfn.XLOOKUP(D4720,'TM Information'!$A:$A,'TM Information'!$D:$D,"No Match",0,1))</f>
        <v>-</v>
      </c>
      <c r="F4720" s="6" t="str">
        <f>IF(D4720="","-",_xlfn.XLOOKUP(D4720,'TM Information'!$A:$A,'TM Information'!$F:$F,"No Match",0,1))</f>
        <v>-</v>
      </c>
      <c r="G4720" s="42">
        <f t="shared" si="74"/>
        <v>0</v>
      </c>
    </row>
    <row r="4721" spans="1:7">
      <c r="A4721" s="6" t="s">
        <v>100</v>
      </c>
      <c r="E4721" s="6" t="str">
        <f>IF(D4721="","-",_xlfn.XLOOKUP(D4721,'TM Information'!$A:$A,'TM Information'!$D:$D,"No Match",0,1))</f>
        <v>-</v>
      </c>
      <c r="F4721" s="6" t="str">
        <f>IF(D4721="","-",_xlfn.XLOOKUP(D4721,'TM Information'!$A:$A,'TM Information'!$F:$F,"No Match",0,1))</f>
        <v>-</v>
      </c>
      <c r="G4721" s="42">
        <f t="shared" si="74"/>
        <v>0</v>
      </c>
    </row>
    <row r="4722" spans="1:7">
      <c r="A4722" s="6" t="s">
        <v>100</v>
      </c>
      <c r="E4722" s="6" t="str">
        <f>IF(D4722="","-",_xlfn.XLOOKUP(D4722,'TM Information'!$A:$A,'TM Information'!$D:$D,"No Match",0,1))</f>
        <v>-</v>
      </c>
      <c r="F4722" s="6" t="str">
        <f>IF(D4722="","-",_xlfn.XLOOKUP(D4722,'TM Information'!$A:$A,'TM Information'!$F:$F,"No Match",0,1))</f>
        <v>-</v>
      </c>
      <c r="G4722" s="42">
        <f t="shared" si="74"/>
        <v>0</v>
      </c>
    </row>
    <row r="4723" spans="1:7">
      <c r="A4723" s="6" t="s">
        <v>100</v>
      </c>
      <c r="E4723" s="6" t="str">
        <f>IF(D4723="","-",_xlfn.XLOOKUP(D4723,'TM Information'!$A:$A,'TM Information'!$D:$D,"No Match",0,1))</f>
        <v>-</v>
      </c>
      <c r="F4723" s="6" t="str">
        <f>IF(D4723="","-",_xlfn.XLOOKUP(D4723,'TM Information'!$A:$A,'TM Information'!$F:$F,"No Match",0,1))</f>
        <v>-</v>
      </c>
      <c r="G4723" s="42">
        <f t="shared" si="74"/>
        <v>0</v>
      </c>
    </row>
    <row r="4724" spans="1:7">
      <c r="A4724" s="6" t="s">
        <v>100</v>
      </c>
      <c r="E4724" s="6" t="str">
        <f>IF(D4724="","-",_xlfn.XLOOKUP(D4724,'TM Information'!$A:$A,'TM Information'!$D:$D,"No Match",0,1))</f>
        <v>-</v>
      </c>
      <c r="F4724" s="6" t="str">
        <f>IF(D4724="","-",_xlfn.XLOOKUP(D4724,'TM Information'!$A:$A,'TM Information'!$F:$F,"No Match",0,1))</f>
        <v>-</v>
      </c>
      <c r="G4724" s="42">
        <f t="shared" si="74"/>
        <v>0</v>
      </c>
    </row>
    <row r="4725" spans="1:7">
      <c r="A4725" s="6" t="s">
        <v>100</v>
      </c>
      <c r="E4725" s="6" t="str">
        <f>IF(D4725="","-",_xlfn.XLOOKUP(D4725,'TM Information'!$A:$A,'TM Information'!$D:$D,"No Match",0,1))</f>
        <v>-</v>
      </c>
      <c r="F4725" s="6" t="str">
        <f>IF(D4725="","-",_xlfn.XLOOKUP(D4725,'TM Information'!$A:$A,'TM Information'!$F:$F,"No Match",0,1))</f>
        <v>-</v>
      </c>
      <c r="G4725" s="42">
        <f t="shared" si="74"/>
        <v>0</v>
      </c>
    </row>
    <row r="4726" spans="1:7">
      <c r="A4726" s="6" t="s">
        <v>100</v>
      </c>
      <c r="E4726" s="6" t="str">
        <f>IF(D4726="","-",_xlfn.XLOOKUP(D4726,'TM Information'!$A:$A,'TM Information'!$D:$D,"No Match",0,1))</f>
        <v>-</v>
      </c>
      <c r="F4726" s="6" t="str">
        <f>IF(D4726="","-",_xlfn.XLOOKUP(D4726,'TM Information'!$A:$A,'TM Information'!$F:$F,"No Match",0,1))</f>
        <v>-</v>
      </c>
      <c r="G4726" s="42">
        <f t="shared" si="74"/>
        <v>0</v>
      </c>
    </row>
    <row r="4727" spans="1:7">
      <c r="A4727" s="6" t="s">
        <v>100</v>
      </c>
      <c r="E4727" s="6" t="str">
        <f>IF(D4727="","-",_xlfn.XLOOKUP(D4727,'TM Information'!$A:$A,'TM Information'!$D:$D,"No Match",0,1))</f>
        <v>-</v>
      </c>
      <c r="F4727" s="6" t="str">
        <f>IF(D4727="","-",_xlfn.XLOOKUP(D4727,'TM Information'!$A:$A,'TM Information'!$F:$F,"No Match",0,1))</f>
        <v>-</v>
      </c>
      <c r="G4727" s="42">
        <f t="shared" si="74"/>
        <v>0</v>
      </c>
    </row>
    <row r="4728" spans="1:7">
      <c r="A4728" s="6" t="s">
        <v>100</v>
      </c>
      <c r="E4728" s="6" t="str">
        <f>IF(D4728="","-",_xlfn.XLOOKUP(D4728,'TM Information'!$A:$A,'TM Information'!$D:$D,"No Match",0,1))</f>
        <v>-</v>
      </c>
      <c r="F4728" s="6" t="str">
        <f>IF(D4728="","-",_xlfn.XLOOKUP(D4728,'TM Information'!$A:$A,'TM Information'!$F:$F,"No Match",0,1))</f>
        <v>-</v>
      </c>
      <c r="G4728" s="42">
        <f t="shared" si="74"/>
        <v>0</v>
      </c>
    </row>
    <row r="4729" spans="1:7">
      <c r="A4729" s="6" t="s">
        <v>100</v>
      </c>
      <c r="E4729" s="6" t="str">
        <f>IF(D4729="","-",_xlfn.XLOOKUP(D4729,'TM Information'!$A:$A,'TM Information'!$D:$D,"No Match",0,1))</f>
        <v>-</v>
      </c>
      <c r="F4729" s="6" t="str">
        <f>IF(D4729="","-",_xlfn.XLOOKUP(D4729,'TM Information'!$A:$A,'TM Information'!$F:$F,"No Match",0,1))</f>
        <v>-</v>
      </c>
      <c r="G4729" s="42">
        <f t="shared" si="74"/>
        <v>0</v>
      </c>
    </row>
    <row r="4730" spans="1:7">
      <c r="A4730" s="6" t="s">
        <v>100</v>
      </c>
      <c r="E4730" s="6" t="str">
        <f>IF(D4730="","-",_xlfn.XLOOKUP(D4730,'TM Information'!$A:$A,'TM Information'!$D:$D,"No Match",0,1))</f>
        <v>-</v>
      </c>
      <c r="F4730" s="6" t="str">
        <f>IF(D4730="","-",_xlfn.XLOOKUP(D4730,'TM Information'!$A:$A,'TM Information'!$F:$F,"No Match",0,1))</f>
        <v>-</v>
      </c>
      <c r="G4730" s="42">
        <f t="shared" si="74"/>
        <v>0</v>
      </c>
    </row>
    <row r="4731" spans="1:7">
      <c r="A4731" s="6" t="s">
        <v>100</v>
      </c>
      <c r="E4731" s="6" t="str">
        <f>IF(D4731="","-",_xlfn.XLOOKUP(D4731,'TM Information'!$A:$A,'TM Information'!$D:$D,"No Match",0,1))</f>
        <v>-</v>
      </c>
      <c r="F4731" s="6" t="str">
        <f>IF(D4731="","-",_xlfn.XLOOKUP(D4731,'TM Information'!$A:$A,'TM Information'!$F:$F,"No Match",0,1))</f>
        <v>-</v>
      </c>
      <c r="G4731" s="42">
        <f t="shared" si="74"/>
        <v>0</v>
      </c>
    </row>
    <row r="4732" spans="1:7">
      <c r="A4732" s="6" t="s">
        <v>100</v>
      </c>
      <c r="E4732" s="6" t="str">
        <f>IF(D4732="","-",_xlfn.XLOOKUP(D4732,'TM Information'!$A:$A,'TM Information'!$D:$D,"No Match",0,1))</f>
        <v>-</v>
      </c>
      <c r="F4732" s="6" t="str">
        <f>IF(D4732="","-",_xlfn.XLOOKUP(D4732,'TM Information'!$A:$A,'TM Information'!$F:$F,"No Match",0,1))</f>
        <v>-</v>
      </c>
      <c r="G4732" s="42">
        <f t="shared" si="74"/>
        <v>0</v>
      </c>
    </row>
    <row r="4733" spans="1:7">
      <c r="A4733" s="6" t="s">
        <v>100</v>
      </c>
      <c r="E4733" s="6" t="str">
        <f>IF(D4733="","-",_xlfn.XLOOKUP(D4733,'TM Information'!$A:$A,'TM Information'!$D:$D,"No Match",0,1))</f>
        <v>-</v>
      </c>
      <c r="F4733" s="6" t="str">
        <f>IF(D4733="","-",_xlfn.XLOOKUP(D4733,'TM Information'!$A:$A,'TM Information'!$F:$F,"No Match",0,1))</f>
        <v>-</v>
      </c>
      <c r="G4733" s="42">
        <f t="shared" si="74"/>
        <v>0</v>
      </c>
    </row>
    <row r="4734" spans="1:7">
      <c r="A4734" s="6" t="s">
        <v>100</v>
      </c>
      <c r="E4734" s="6" t="str">
        <f>IF(D4734="","-",_xlfn.XLOOKUP(D4734,'TM Information'!$A:$A,'TM Information'!$D:$D,"No Match",0,1))</f>
        <v>-</v>
      </c>
      <c r="F4734" s="6" t="str">
        <f>IF(D4734="","-",_xlfn.XLOOKUP(D4734,'TM Information'!$A:$A,'TM Information'!$F:$F,"No Match",0,1))</f>
        <v>-</v>
      </c>
      <c r="G4734" s="42">
        <f t="shared" si="74"/>
        <v>0</v>
      </c>
    </row>
    <row r="4735" spans="1:7">
      <c r="A4735" s="6" t="s">
        <v>100</v>
      </c>
      <c r="E4735" s="6" t="str">
        <f>IF(D4735="","-",_xlfn.XLOOKUP(D4735,'TM Information'!$A:$A,'TM Information'!$D:$D,"No Match",0,1))</f>
        <v>-</v>
      </c>
      <c r="F4735" s="6" t="str">
        <f>IF(D4735="","-",_xlfn.XLOOKUP(D4735,'TM Information'!$A:$A,'TM Information'!$F:$F,"No Match",0,1))</f>
        <v>-</v>
      </c>
      <c r="G4735" s="42">
        <f t="shared" si="74"/>
        <v>0</v>
      </c>
    </row>
    <row r="4736" spans="1:7">
      <c r="A4736" s="6" t="s">
        <v>100</v>
      </c>
      <c r="E4736" s="6" t="str">
        <f>IF(D4736="","-",_xlfn.XLOOKUP(D4736,'TM Information'!$A:$A,'TM Information'!$D:$D,"No Match",0,1))</f>
        <v>-</v>
      </c>
      <c r="F4736" s="6" t="str">
        <f>IF(D4736="","-",_xlfn.XLOOKUP(D4736,'TM Information'!$A:$A,'TM Information'!$F:$F,"No Match",0,1))</f>
        <v>-</v>
      </c>
      <c r="G4736" s="42">
        <f t="shared" si="74"/>
        <v>0</v>
      </c>
    </row>
    <row r="4737" spans="1:7">
      <c r="A4737" s="6" t="s">
        <v>100</v>
      </c>
      <c r="E4737" s="6" t="str">
        <f>IF(D4737="","-",_xlfn.XLOOKUP(D4737,'TM Information'!$A:$A,'TM Information'!$D:$D,"No Match",0,1))</f>
        <v>-</v>
      </c>
      <c r="F4737" s="6" t="str">
        <f>IF(D4737="","-",_xlfn.XLOOKUP(D4737,'TM Information'!$A:$A,'TM Information'!$F:$F,"No Match",0,1))</f>
        <v>-</v>
      </c>
      <c r="G4737" s="42">
        <f t="shared" si="74"/>
        <v>0</v>
      </c>
    </row>
    <row r="4738" spans="1:7">
      <c r="A4738" s="6" t="s">
        <v>100</v>
      </c>
      <c r="E4738" s="6" t="str">
        <f>IF(D4738="","-",_xlfn.XLOOKUP(D4738,'TM Information'!$A:$A,'TM Information'!$D:$D,"No Match",0,1))</f>
        <v>-</v>
      </c>
      <c r="F4738" s="6" t="str">
        <f>IF(D4738="","-",_xlfn.XLOOKUP(D4738,'TM Information'!$A:$A,'TM Information'!$F:$F,"No Match",0,1))</f>
        <v>-</v>
      </c>
      <c r="G4738" s="42">
        <f t="shared" si="74"/>
        <v>0</v>
      </c>
    </row>
    <row r="4739" spans="1:7">
      <c r="A4739" s="6" t="s">
        <v>100</v>
      </c>
      <c r="E4739" s="6" t="str">
        <f>IF(D4739="","-",_xlfn.XLOOKUP(D4739,'TM Information'!$A:$A,'TM Information'!$D:$D,"No Match",0,1))</f>
        <v>-</v>
      </c>
      <c r="F4739" s="6" t="str">
        <f>IF(D4739="","-",_xlfn.XLOOKUP(D4739,'TM Information'!$A:$A,'TM Information'!$F:$F,"No Match",0,1))</f>
        <v>-</v>
      </c>
      <c r="G4739" s="42">
        <f t="shared" si="74"/>
        <v>0</v>
      </c>
    </row>
    <row r="4740" spans="1:7">
      <c r="A4740" s="6" t="s">
        <v>100</v>
      </c>
      <c r="E4740" s="6" t="str">
        <f>IF(D4740="","-",_xlfn.XLOOKUP(D4740,'TM Information'!$A:$A,'TM Information'!$D:$D,"No Match",0,1))</f>
        <v>-</v>
      </c>
      <c r="F4740" s="6" t="str">
        <f>IF(D4740="","-",_xlfn.XLOOKUP(D4740,'TM Information'!$A:$A,'TM Information'!$F:$F,"No Match",0,1))</f>
        <v>-</v>
      </c>
      <c r="G4740" s="42">
        <f t="shared" si="74"/>
        <v>0</v>
      </c>
    </row>
    <row r="4741" spans="1:7">
      <c r="A4741" s="6" t="s">
        <v>100</v>
      </c>
      <c r="E4741" s="6" t="str">
        <f>IF(D4741="","-",_xlfn.XLOOKUP(D4741,'TM Information'!$A:$A,'TM Information'!$D:$D,"No Match",0,1))</f>
        <v>-</v>
      </c>
      <c r="F4741" s="6" t="str">
        <f>IF(D4741="","-",_xlfn.XLOOKUP(D4741,'TM Information'!$A:$A,'TM Information'!$F:$F,"No Match",0,1))</f>
        <v>-</v>
      </c>
      <c r="G4741" s="42">
        <f t="shared" si="74"/>
        <v>0</v>
      </c>
    </row>
    <row r="4742" spans="1:7">
      <c r="A4742" s="6" t="s">
        <v>100</v>
      </c>
      <c r="E4742" s="6" t="str">
        <f>IF(D4742="","-",_xlfn.XLOOKUP(D4742,'TM Information'!$A:$A,'TM Information'!$D:$D,"No Match",0,1))</f>
        <v>-</v>
      </c>
      <c r="F4742" s="6" t="str">
        <f>IF(D4742="","-",_xlfn.XLOOKUP(D4742,'TM Information'!$A:$A,'TM Information'!$F:$F,"No Match",0,1))</f>
        <v>-</v>
      </c>
      <c r="G4742" s="42">
        <f t="shared" si="74"/>
        <v>0</v>
      </c>
    </row>
    <row r="4743" spans="1:7">
      <c r="A4743" s="6" t="s">
        <v>100</v>
      </c>
      <c r="E4743" s="6" t="str">
        <f>IF(D4743="","-",_xlfn.XLOOKUP(D4743,'TM Information'!$A:$A,'TM Information'!$D:$D,"No Match",0,1))</f>
        <v>-</v>
      </c>
      <c r="F4743" s="6" t="str">
        <f>IF(D4743="","-",_xlfn.XLOOKUP(D4743,'TM Information'!$A:$A,'TM Information'!$F:$F,"No Match",0,1))</f>
        <v>-</v>
      </c>
      <c r="G4743" s="42">
        <f t="shared" si="74"/>
        <v>0</v>
      </c>
    </row>
    <row r="4744" spans="1:7">
      <c r="A4744" s="6" t="s">
        <v>100</v>
      </c>
      <c r="E4744" s="6" t="str">
        <f>IF(D4744="","-",_xlfn.XLOOKUP(D4744,'TM Information'!$A:$A,'TM Information'!$D:$D,"No Match",0,1))</f>
        <v>-</v>
      </c>
      <c r="F4744" s="6" t="str">
        <f>IF(D4744="","-",_xlfn.XLOOKUP(D4744,'TM Information'!$A:$A,'TM Information'!$F:$F,"No Match",0,1))</f>
        <v>-</v>
      </c>
      <c r="G4744" s="42">
        <f t="shared" si="74"/>
        <v>0</v>
      </c>
    </row>
    <row r="4745" spans="1:7">
      <c r="A4745" s="6" t="s">
        <v>100</v>
      </c>
      <c r="E4745" s="6" t="str">
        <f>IF(D4745="","-",_xlfn.XLOOKUP(D4745,'TM Information'!$A:$A,'TM Information'!$D:$D,"No Match",0,1))</f>
        <v>-</v>
      </c>
      <c r="F4745" s="6" t="str">
        <f>IF(D4745="","-",_xlfn.XLOOKUP(D4745,'TM Information'!$A:$A,'TM Information'!$F:$F,"No Match",0,1))</f>
        <v>-</v>
      </c>
      <c r="G4745" s="42">
        <f t="shared" si="74"/>
        <v>0</v>
      </c>
    </row>
    <row r="4746" spans="1:7">
      <c r="A4746" s="6" t="s">
        <v>100</v>
      </c>
      <c r="E4746" s="6" t="str">
        <f>IF(D4746="","-",_xlfn.XLOOKUP(D4746,'TM Information'!$A:$A,'TM Information'!$D:$D,"No Match",0,1))</f>
        <v>-</v>
      </c>
      <c r="F4746" s="6" t="str">
        <f>IF(D4746="","-",_xlfn.XLOOKUP(D4746,'TM Information'!$A:$A,'TM Information'!$F:$F,"No Match",0,1))</f>
        <v>-</v>
      </c>
      <c r="G4746" s="42">
        <f t="shared" si="74"/>
        <v>0</v>
      </c>
    </row>
    <row r="4747" spans="1:7">
      <c r="A4747" s="6" t="s">
        <v>100</v>
      </c>
      <c r="E4747" s="6" t="str">
        <f>IF(D4747="","-",_xlfn.XLOOKUP(D4747,'TM Information'!$A:$A,'TM Information'!$D:$D,"No Match",0,1))</f>
        <v>-</v>
      </c>
      <c r="F4747" s="6" t="str">
        <f>IF(D4747="","-",_xlfn.XLOOKUP(D4747,'TM Information'!$A:$A,'TM Information'!$F:$F,"No Match",0,1))</f>
        <v>-</v>
      </c>
      <c r="G4747" s="42">
        <f t="shared" si="74"/>
        <v>0</v>
      </c>
    </row>
    <row r="4748" spans="1:7">
      <c r="A4748" s="6" t="s">
        <v>100</v>
      </c>
      <c r="E4748" s="6" t="str">
        <f>IF(D4748="","-",_xlfn.XLOOKUP(D4748,'TM Information'!$A:$A,'TM Information'!$D:$D,"No Match",0,1))</f>
        <v>-</v>
      </c>
      <c r="F4748" s="6" t="str">
        <f>IF(D4748="","-",_xlfn.XLOOKUP(D4748,'TM Information'!$A:$A,'TM Information'!$F:$F,"No Match",0,1))</f>
        <v>-</v>
      </c>
      <c r="G4748" s="42">
        <f t="shared" si="74"/>
        <v>0</v>
      </c>
    </row>
    <row r="4749" spans="1:7">
      <c r="A4749" s="6" t="s">
        <v>100</v>
      </c>
      <c r="E4749" s="6" t="str">
        <f>IF(D4749="","-",_xlfn.XLOOKUP(D4749,'TM Information'!$A:$A,'TM Information'!$D:$D,"No Match",0,1))</f>
        <v>-</v>
      </c>
      <c r="F4749" s="6" t="str">
        <f>IF(D4749="","-",_xlfn.XLOOKUP(D4749,'TM Information'!$A:$A,'TM Information'!$F:$F,"No Match",0,1))</f>
        <v>-</v>
      </c>
      <c r="G4749" s="42">
        <f t="shared" si="74"/>
        <v>0</v>
      </c>
    </row>
    <row r="4750" spans="1:7">
      <c r="A4750" s="6" t="s">
        <v>100</v>
      </c>
      <c r="E4750" s="6" t="str">
        <f>IF(D4750="","-",_xlfn.XLOOKUP(D4750,'TM Information'!$A:$A,'TM Information'!$D:$D,"No Match",0,1))</f>
        <v>-</v>
      </c>
      <c r="F4750" s="6" t="str">
        <f>IF(D4750="","-",_xlfn.XLOOKUP(D4750,'TM Information'!$A:$A,'TM Information'!$F:$F,"No Match",0,1))</f>
        <v>-</v>
      </c>
      <c r="G4750" s="42">
        <f t="shared" si="74"/>
        <v>0</v>
      </c>
    </row>
    <row r="4751" spans="1:7">
      <c r="A4751" s="6" t="s">
        <v>100</v>
      </c>
      <c r="E4751" s="6" t="str">
        <f>IF(D4751="","-",_xlfn.XLOOKUP(D4751,'TM Information'!$A:$A,'TM Information'!$D:$D,"No Match",0,1))</f>
        <v>-</v>
      </c>
      <c r="F4751" s="6" t="str">
        <f>IF(D4751="","-",_xlfn.XLOOKUP(D4751,'TM Information'!$A:$A,'TM Information'!$F:$F,"No Match",0,1))</f>
        <v>-</v>
      </c>
      <c r="G4751" s="42">
        <f t="shared" si="74"/>
        <v>0</v>
      </c>
    </row>
    <row r="4752" spans="1:7">
      <c r="A4752" s="6" t="s">
        <v>100</v>
      </c>
      <c r="E4752" s="6" t="str">
        <f>IF(D4752="","-",_xlfn.XLOOKUP(D4752,'TM Information'!$A:$A,'TM Information'!$D:$D,"No Match",0,1))</f>
        <v>-</v>
      </c>
      <c r="F4752" s="6" t="str">
        <f>IF(D4752="","-",_xlfn.XLOOKUP(D4752,'TM Information'!$A:$A,'TM Information'!$F:$F,"No Match",0,1))</f>
        <v>-</v>
      </c>
      <c r="G4752" s="42">
        <f t="shared" si="74"/>
        <v>0</v>
      </c>
    </row>
    <row r="4753" spans="1:7">
      <c r="A4753" s="6" t="s">
        <v>100</v>
      </c>
      <c r="E4753" s="6" t="str">
        <f>IF(D4753="","-",_xlfn.XLOOKUP(D4753,'TM Information'!$A:$A,'TM Information'!$D:$D,"No Match",0,1))</f>
        <v>-</v>
      </c>
      <c r="F4753" s="6" t="str">
        <f>IF(D4753="","-",_xlfn.XLOOKUP(D4753,'TM Information'!$A:$A,'TM Information'!$F:$F,"No Match",0,1))</f>
        <v>-</v>
      </c>
      <c r="G4753" s="42">
        <f t="shared" si="74"/>
        <v>0</v>
      </c>
    </row>
    <row r="4754" spans="1:7">
      <c r="A4754" s="6" t="s">
        <v>100</v>
      </c>
      <c r="E4754" s="6" t="str">
        <f>IF(D4754="","-",_xlfn.XLOOKUP(D4754,'TM Information'!$A:$A,'TM Information'!$D:$D,"No Match",0,1))</f>
        <v>-</v>
      </c>
      <c r="F4754" s="6" t="str">
        <f>IF(D4754="","-",_xlfn.XLOOKUP(D4754,'TM Information'!$A:$A,'TM Information'!$F:$F,"No Match",0,1))</f>
        <v>-</v>
      </c>
      <c r="G4754" s="42">
        <f t="shared" si="74"/>
        <v>0</v>
      </c>
    </row>
    <row r="4755" spans="1:7">
      <c r="A4755" s="6" t="s">
        <v>100</v>
      </c>
      <c r="E4755" s="6" t="str">
        <f>IF(D4755="","-",_xlfn.XLOOKUP(D4755,'TM Information'!$A:$A,'TM Information'!$D:$D,"No Match",0,1))</f>
        <v>-</v>
      </c>
      <c r="F4755" s="6" t="str">
        <f>IF(D4755="","-",_xlfn.XLOOKUP(D4755,'TM Information'!$A:$A,'TM Information'!$F:$F,"No Match",0,1))</f>
        <v>-</v>
      </c>
      <c r="G4755" s="42">
        <f t="shared" si="74"/>
        <v>0</v>
      </c>
    </row>
    <row r="4756" spans="1:7">
      <c r="A4756" s="6" t="s">
        <v>100</v>
      </c>
      <c r="E4756" s="6" t="str">
        <f>IF(D4756="","-",_xlfn.XLOOKUP(D4756,'TM Information'!$A:$A,'TM Information'!$D:$D,"No Match",0,1))</f>
        <v>-</v>
      </c>
      <c r="F4756" s="6" t="str">
        <f>IF(D4756="","-",_xlfn.XLOOKUP(D4756,'TM Information'!$A:$A,'TM Information'!$F:$F,"No Match",0,1))</f>
        <v>-</v>
      </c>
      <c r="G4756" s="42">
        <f t="shared" si="74"/>
        <v>0</v>
      </c>
    </row>
    <row r="4757" spans="1:7">
      <c r="A4757" s="6" t="s">
        <v>100</v>
      </c>
      <c r="E4757" s="6" t="str">
        <f>IF(D4757="","-",_xlfn.XLOOKUP(D4757,'TM Information'!$A:$A,'TM Information'!$D:$D,"No Match",0,1))</f>
        <v>-</v>
      </c>
      <c r="F4757" s="6" t="str">
        <f>IF(D4757="","-",_xlfn.XLOOKUP(D4757,'TM Information'!$A:$A,'TM Information'!$F:$F,"No Match",0,1))</f>
        <v>-</v>
      </c>
      <c r="G4757" s="42">
        <f t="shared" si="74"/>
        <v>0</v>
      </c>
    </row>
    <row r="4758" spans="1:7">
      <c r="A4758" s="6" t="s">
        <v>100</v>
      </c>
      <c r="E4758" s="6" t="str">
        <f>IF(D4758="","-",_xlfn.XLOOKUP(D4758,'TM Information'!$A:$A,'TM Information'!$D:$D,"No Match",0,1))</f>
        <v>-</v>
      </c>
      <c r="F4758" s="6" t="str">
        <f>IF(D4758="","-",_xlfn.XLOOKUP(D4758,'TM Information'!$A:$A,'TM Information'!$F:$F,"No Match",0,1))</f>
        <v>-</v>
      </c>
      <c r="G4758" s="42">
        <f t="shared" si="74"/>
        <v>0</v>
      </c>
    </row>
    <row r="4759" spans="1:7">
      <c r="A4759" s="6" t="s">
        <v>100</v>
      </c>
      <c r="E4759" s="6" t="str">
        <f>IF(D4759="","-",_xlfn.XLOOKUP(D4759,'TM Information'!$A:$A,'TM Information'!$D:$D,"No Match",0,1))</f>
        <v>-</v>
      </c>
      <c r="F4759" s="6" t="str">
        <f>IF(D4759="","-",_xlfn.XLOOKUP(D4759,'TM Information'!$A:$A,'TM Information'!$F:$F,"No Match",0,1))</f>
        <v>-</v>
      </c>
      <c r="G4759" s="42">
        <f t="shared" si="74"/>
        <v>0</v>
      </c>
    </row>
    <row r="4760" spans="1:7">
      <c r="A4760" s="6" t="s">
        <v>100</v>
      </c>
      <c r="E4760" s="6" t="str">
        <f>IF(D4760="","-",_xlfn.XLOOKUP(D4760,'TM Information'!$A:$A,'TM Information'!$D:$D,"No Match",0,1))</f>
        <v>-</v>
      </c>
      <c r="F4760" s="6" t="str">
        <f>IF(D4760="","-",_xlfn.XLOOKUP(D4760,'TM Information'!$A:$A,'TM Information'!$F:$F,"No Match",0,1))</f>
        <v>-</v>
      </c>
      <c r="G4760" s="42">
        <f t="shared" si="74"/>
        <v>0</v>
      </c>
    </row>
    <row r="4761" spans="1:7">
      <c r="A4761" s="6" t="s">
        <v>100</v>
      </c>
      <c r="E4761" s="6" t="str">
        <f>IF(D4761="","-",_xlfn.XLOOKUP(D4761,'TM Information'!$A:$A,'TM Information'!$D:$D,"No Match",0,1))</f>
        <v>-</v>
      </c>
      <c r="F4761" s="6" t="str">
        <f>IF(D4761="","-",_xlfn.XLOOKUP(D4761,'TM Information'!$A:$A,'TM Information'!$F:$F,"No Match",0,1))</f>
        <v>-</v>
      </c>
      <c r="G4761" s="42">
        <f t="shared" si="74"/>
        <v>0</v>
      </c>
    </row>
    <row r="4762" spans="1:7">
      <c r="A4762" s="6" t="s">
        <v>100</v>
      </c>
      <c r="E4762" s="6" t="str">
        <f>IF(D4762="","-",_xlfn.XLOOKUP(D4762,'TM Information'!$A:$A,'TM Information'!$D:$D,"No Match",0,1))</f>
        <v>-</v>
      </c>
      <c r="F4762" s="6" t="str">
        <f>IF(D4762="","-",_xlfn.XLOOKUP(D4762,'TM Information'!$A:$A,'TM Information'!$F:$F,"No Match",0,1))</f>
        <v>-</v>
      </c>
      <c r="G4762" s="42">
        <f t="shared" si="74"/>
        <v>0</v>
      </c>
    </row>
    <row r="4763" spans="1:7">
      <c r="A4763" s="6" t="s">
        <v>100</v>
      </c>
      <c r="E4763" s="6" t="str">
        <f>IF(D4763="","-",_xlfn.XLOOKUP(D4763,'TM Information'!$A:$A,'TM Information'!$D:$D,"No Match",0,1))</f>
        <v>-</v>
      </c>
      <c r="F4763" s="6" t="str">
        <f>IF(D4763="","-",_xlfn.XLOOKUP(D4763,'TM Information'!$A:$A,'TM Information'!$F:$F,"No Match",0,1))</f>
        <v>-</v>
      </c>
      <c r="G4763" s="42">
        <f t="shared" si="74"/>
        <v>0</v>
      </c>
    </row>
    <row r="4764" spans="1:7">
      <c r="A4764" s="6" t="s">
        <v>100</v>
      </c>
      <c r="E4764" s="6" t="str">
        <f>IF(D4764="","-",_xlfn.XLOOKUP(D4764,'TM Information'!$A:$A,'TM Information'!$D:$D,"No Match",0,1))</f>
        <v>-</v>
      </c>
      <c r="F4764" s="6" t="str">
        <f>IF(D4764="","-",_xlfn.XLOOKUP(D4764,'TM Information'!$A:$A,'TM Information'!$F:$F,"No Match",0,1))</f>
        <v>-</v>
      </c>
      <c r="G4764" s="42">
        <f t="shared" si="74"/>
        <v>0</v>
      </c>
    </row>
    <row r="4765" spans="1:7">
      <c r="A4765" s="6" t="s">
        <v>100</v>
      </c>
      <c r="E4765" s="6" t="str">
        <f>IF(D4765="","-",_xlfn.XLOOKUP(D4765,'TM Information'!$A:$A,'TM Information'!$D:$D,"No Match",0,1))</f>
        <v>-</v>
      </c>
      <c r="F4765" s="6" t="str">
        <f>IF(D4765="","-",_xlfn.XLOOKUP(D4765,'TM Information'!$A:$A,'TM Information'!$F:$F,"No Match",0,1))</f>
        <v>-</v>
      </c>
      <c r="G4765" s="42">
        <f t="shared" si="74"/>
        <v>0</v>
      </c>
    </row>
    <row r="4766" spans="1:7">
      <c r="A4766" s="6" t="s">
        <v>100</v>
      </c>
      <c r="E4766" s="6" t="str">
        <f>IF(D4766="","-",_xlfn.XLOOKUP(D4766,'TM Information'!$A:$A,'TM Information'!$D:$D,"No Match",0,1))</f>
        <v>-</v>
      </c>
      <c r="F4766" s="6" t="str">
        <f>IF(D4766="","-",_xlfn.XLOOKUP(D4766,'TM Information'!$A:$A,'TM Information'!$F:$F,"No Match",0,1))</f>
        <v>-</v>
      </c>
      <c r="G4766" s="42">
        <f t="shared" si="74"/>
        <v>0</v>
      </c>
    </row>
    <row r="4767" spans="1:7">
      <c r="A4767" s="6" t="s">
        <v>100</v>
      </c>
      <c r="E4767" s="6" t="str">
        <f>IF(D4767="","-",_xlfn.XLOOKUP(D4767,'TM Information'!$A:$A,'TM Information'!$D:$D,"No Match",0,1))</f>
        <v>-</v>
      </c>
      <c r="F4767" s="6" t="str">
        <f>IF(D4767="","-",_xlfn.XLOOKUP(D4767,'TM Information'!$A:$A,'TM Information'!$F:$F,"No Match",0,1))</f>
        <v>-</v>
      </c>
      <c r="G4767" s="42">
        <f t="shared" si="74"/>
        <v>0</v>
      </c>
    </row>
    <row r="4768" spans="1:7">
      <c r="A4768" s="6" t="s">
        <v>100</v>
      </c>
      <c r="E4768" s="6" t="str">
        <f>IF(D4768="","-",_xlfn.XLOOKUP(D4768,'TM Information'!$A:$A,'TM Information'!$D:$D,"No Match",0,1))</f>
        <v>-</v>
      </c>
      <c r="F4768" s="6" t="str">
        <f>IF(D4768="","-",_xlfn.XLOOKUP(D4768,'TM Information'!$A:$A,'TM Information'!$F:$F,"No Match",0,1))</f>
        <v>-</v>
      </c>
      <c r="G4768" s="42">
        <f t="shared" si="74"/>
        <v>0</v>
      </c>
    </row>
    <row r="4769" spans="1:7">
      <c r="A4769" s="6" t="s">
        <v>100</v>
      </c>
      <c r="E4769" s="6" t="str">
        <f>IF(D4769="","-",_xlfn.XLOOKUP(D4769,'TM Information'!$A:$A,'TM Information'!$D:$D,"No Match",0,1))</f>
        <v>-</v>
      </c>
      <c r="F4769" s="6" t="str">
        <f>IF(D4769="","-",_xlfn.XLOOKUP(D4769,'TM Information'!$A:$A,'TM Information'!$F:$F,"No Match",0,1))</f>
        <v>-</v>
      </c>
      <c r="G4769" s="42">
        <f t="shared" si="74"/>
        <v>0</v>
      </c>
    </row>
    <row r="4770" spans="1:7">
      <c r="A4770" s="6" t="s">
        <v>100</v>
      </c>
      <c r="E4770" s="6" t="str">
        <f>IF(D4770="","-",_xlfn.XLOOKUP(D4770,'TM Information'!$A:$A,'TM Information'!$D:$D,"No Match",0,1))</f>
        <v>-</v>
      </c>
      <c r="F4770" s="6" t="str">
        <f>IF(D4770="","-",_xlfn.XLOOKUP(D4770,'TM Information'!$A:$A,'TM Information'!$F:$F,"No Match",0,1))</f>
        <v>-</v>
      </c>
      <c r="G4770" s="42">
        <f t="shared" si="74"/>
        <v>0</v>
      </c>
    </row>
    <row r="4771" spans="1:7">
      <c r="A4771" s="6" t="s">
        <v>100</v>
      </c>
      <c r="E4771" s="6" t="str">
        <f>IF(D4771="","-",_xlfn.XLOOKUP(D4771,'TM Information'!$A:$A,'TM Information'!$D:$D,"No Match",0,1))</f>
        <v>-</v>
      </c>
      <c r="F4771" s="6" t="str">
        <f>IF(D4771="","-",_xlfn.XLOOKUP(D4771,'TM Information'!$A:$A,'TM Information'!$F:$F,"No Match",0,1))</f>
        <v>-</v>
      </c>
      <c r="G4771" s="42">
        <f t="shared" si="74"/>
        <v>0</v>
      </c>
    </row>
    <row r="4772" spans="1:7">
      <c r="A4772" s="6" t="s">
        <v>100</v>
      </c>
      <c r="E4772" s="6" t="str">
        <f>IF(D4772="","-",_xlfn.XLOOKUP(D4772,'TM Information'!$A:$A,'TM Information'!$D:$D,"No Match",0,1))</f>
        <v>-</v>
      </c>
      <c r="F4772" s="6" t="str">
        <f>IF(D4772="","-",_xlfn.XLOOKUP(D4772,'TM Information'!$A:$A,'TM Information'!$F:$F,"No Match",0,1))</f>
        <v>-</v>
      </c>
      <c r="G4772" s="42">
        <f t="shared" si="74"/>
        <v>0</v>
      </c>
    </row>
    <row r="4773" spans="1:7">
      <c r="A4773" s="6" t="s">
        <v>100</v>
      </c>
      <c r="E4773" s="6" t="str">
        <f>IF(D4773="","-",_xlfn.XLOOKUP(D4773,'TM Information'!$A:$A,'TM Information'!$D:$D,"No Match",0,1))</f>
        <v>-</v>
      </c>
      <c r="F4773" s="6" t="str">
        <f>IF(D4773="","-",_xlfn.XLOOKUP(D4773,'TM Information'!$A:$A,'TM Information'!$F:$F,"No Match",0,1))</f>
        <v>-</v>
      </c>
      <c r="G4773" s="42">
        <f t="shared" si="74"/>
        <v>0</v>
      </c>
    </row>
    <row r="4774" spans="1:7">
      <c r="A4774" s="6" t="s">
        <v>100</v>
      </c>
      <c r="E4774" s="6" t="str">
        <f>IF(D4774="","-",_xlfn.XLOOKUP(D4774,'TM Information'!$A:$A,'TM Information'!$D:$D,"No Match",0,1))</f>
        <v>-</v>
      </c>
      <c r="F4774" s="6" t="str">
        <f>IF(D4774="","-",_xlfn.XLOOKUP(D4774,'TM Information'!$A:$A,'TM Information'!$F:$F,"No Match",0,1))</f>
        <v>-</v>
      </c>
      <c r="G4774" s="42">
        <f t="shared" si="74"/>
        <v>0</v>
      </c>
    </row>
    <row r="4775" spans="1:7">
      <c r="A4775" s="6" t="s">
        <v>100</v>
      </c>
      <c r="E4775" s="6" t="str">
        <f>IF(D4775="","-",_xlfn.XLOOKUP(D4775,'TM Information'!$A:$A,'TM Information'!$D:$D,"No Match",0,1))</f>
        <v>-</v>
      </c>
      <c r="F4775" s="6" t="str">
        <f>IF(D4775="","-",_xlfn.XLOOKUP(D4775,'TM Information'!$A:$A,'TM Information'!$F:$F,"No Match",0,1))</f>
        <v>-</v>
      </c>
      <c r="G4775" s="42">
        <f t="shared" si="74"/>
        <v>0</v>
      </c>
    </row>
    <row r="4776" spans="1:7">
      <c r="A4776" s="6" t="s">
        <v>100</v>
      </c>
      <c r="E4776" s="6" t="str">
        <f>IF(D4776="","-",_xlfn.XLOOKUP(D4776,'TM Information'!$A:$A,'TM Information'!$D:$D,"No Match",0,1))</f>
        <v>-</v>
      </c>
      <c r="F4776" s="6" t="str">
        <f>IF(D4776="","-",_xlfn.XLOOKUP(D4776,'TM Information'!$A:$A,'TM Information'!$F:$F,"No Match",0,1))</f>
        <v>-</v>
      </c>
      <c r="G4776" s="42">
        <f t="shared" si="74"/>
        <v>0</v>
      </c>
    </row>
    <row r="4777" spans="1:7">
      <c r="A4777" s="6" t="s">
        <v>100</v>
      </c>
      <c r="E4777" s="6" t="str">
        <f>IF(D4777="","-",_xlfn.XLOOKUP(D4777,'TM Information'!$A:$A,'TM Information'!$D:$D,"No Match",0,1))</f>
        <v>-</v>
      </c>
      <c r="F4777" s="6" t="str">
        <f>IF(D4777="","-",_xlfn.XLOOKUP(D4777,'TM Information'!$A:$A,'TM Information'!$F:$F,"No Match",0,1))</f>
        <v>-</v>
      </c>
      <c r="G4777" s="42">
        <f t="shared" si="74"/>
        <v>0</v>
      </c>
    </row>
    <row r="4778" spans="1:7">
      <c r="A4778" s="6" t="s">
        <v>100</v>
      </c>
      <c r="E4778" s="6" t="str">
        <f>IF(D4778="","-",_xlfn.XLOOKUP(D4778,'TM Information'!$A:$A,'TM Information'!$D:$D,"No Match",0,1))</f>
        <v>-</v>
      </c>
      <c r="F4778" s="6" t="str">
        <f>IF(D4778="","-",_xlfn.XLOOKUP(D4778,'TM Information'!$A:$A,'TM Information'!$F:$F,"No Match",0,1))</f>
        <v>-</v>
      </c>
      <c r="G4778" s="42">
        <f t="shared" si="74"/>
        <v>0</v>
      </c>
    </row>
    <row r="4779" spans="1:7">
      <c r="A4779" s="6" t="s">
        <v>100</v>
      </c>
      <c r="E4779" s="6" t="str">
        <f>IF(D4779="","-",_xlfn.XLOOKUP(D4779,'TM Information'!$A:$A,'TM Information'!$D:$D,"No Match",0,1))</f>
        <v>-</v>
      </c>
      <c r="F4779" s="6" t="str">
        <f>IF(D4779="","-",_xlfn.XLOOKUP(D4779,'TM Information'!$A:$A,'TM Information'!$F:$F,"No Match",0,1))</f>
        <v>-</v>
      </c>
      <c r="G4779" s="42">
        <f t="shared" si="74"/>
        <v>0</v>
      </c>
    </row>
    <row r="4780" spans="1:7">
      <c r="A4780" s="6" t="s">
        <v>100</v>
      </c>
      <c r="E4780" s="6" t="str">
        <f>IF(D4780="","-",_xlfn.XLOOKUP(D4780,'TM Information'!$A:$A,'TM Information'!$D:$D,"No Match",0,1))</f>
        <v>-</v>
      </c>
      <c r="F4780" s="6" t="str">
        <f>IF(D4780="","-",_xlfn.XLOOKUP(D4780,'TM Information'!$A:$A,'TM Information'!$F:$F,"No Match",0,1))</f>
        <v>-</v>
      </c>
      <c r="G4780" s="42">
        <f t="shared" si="74"/>
        <v>0</v>
      </c>
    </row>
    <row r="4781" spans="1:7">
      <c r="A4781" s="6" t="s">
        <v>100</v>
      </c>
      <c r="E4781" s="6" t="str">
        <f>IF(D4781="","-",_xlfn.XLOOKUP(D4781,'TM Information'!$A:$A,'TM Information'!$D:$D,"No Match",0,1))</f>
        <v>-</v>
      </c>
      <c r="F4781" s="6" t="str">
        <f>IF(D4781="","-",_xlfn.XLOOKUP(D4781,'TM Information'!$A:$A,'TM Information'!$F:$F,"No Match",0,1))</f>
        <v>-</v>
      </c>
      <c r="G4781" s="42">
        <f t="shared" si="74"/>
        <v>0</v>
      </c>
    </row>
    <row r="4782" spans="1:7">
      <c r="A4782" s="6" t="s">
        <v>100</v>
      </c>
      <c r="E4782" s="6" t="str">
        <f>IF(D4782="","-",_xlfn.XLOOKUP(D4782,'TM Information'!$A:$A,'TM Information'!$D:$D,"No Match",0,1))</f>
        <v>-</v>
      </c>
      <c r="F4782" s="6" t="str">
        <f>IF(D4782="","-",_xlfn.XLOOKUP(D4782,'TM Information'!$A:$A,'TM Information'!$F:$F,"No Match",0,1))</f>
        <v>-</v>
      </c>
      <c r="G4782" s="42">
        <f t="shared" ref="G4782:G4845" si="75">COUNTIF(D:D,D4782)</f>
        <v>0</v>
      </c>
    </row>
    <row r="4783" spans="1:7">
      <c r="A4783" s="6" t="s">
        <v>100</v>
      </c>
      <c r="E4783" s="6" t="str">
        <f>IF(D4783="","-",_xlfn.XLOOKUP(D4783,'TM Information'!$A:$A,'TM Information'!$D:$D,"No Match",0,1))</f>
        <v>-</v>
      </c>
      <c r="F4783" s="6" t="str">
        <f>IF(D4783="","-",_xlfn.XLOOKUP(D4783,'TM Information'!$A:$A,'TM Information'!$F:$F,"No Match",0,1))</f>
        <v>-</v>
      </c>
      <c r="G4783" s="42">
        <f t="shared" si="75"/>
        <v>0</v>
      </c>
    </row>
    <row r="4784" spans="1:7">
      <c r="A4784" s="6" t="s">
        <v>100</v>
      </c>
      <c r="E4784" s="6" t="str">
        <f>IF(D4784="","-",_xlfn.XLOOKUP(D4784,'TM Information'!$A:$A,'TM Information'!$D:$D,"No Match",0,1))</f>
        <v>-</v>
      </c>
      <c r="F4784" s="6" t="str">
        <f>IF(D4784="","-",_xlfn.XLOOKUP(D4784,'TM Information'!$A:$A,'TM Information'!$F:$F,"No Match",0,1))</f>
        <v>-</v>
      </c>
      <c r="G4784" s="42">
        <f t="shared" si="75"/>
        <v>0</v>
      </c>
    </row>
    <row r="4785" spans="1:7">
      <c r="A4785" s="6" t="s">
        <v>100</v>
      </c>
      <c r="E4785" s="6" t="str">
        <f>IF(D4785="","-",_xlfn.XLOOKUP(D4785,'TM Information'!$A:$A,'TM Information'!$D:$D,"No Match",0,1))</f>
        <v>-</v>
      </c>
      <c r="F4785" s="6" t="str">
        <f>IF(D4785="","-",_xlfn.XLOOKUP(D4785,'TM Information'!$A:$A,'TM Information'!$F:$F,"No Match",0,1))</f>
        <v>-</v>
      </c>
      <c r="G4785" s="42">
        <f t="shared" si="75"/>
        <v>0</v>
      </c>
    </row>
    <row r="4786" spans="1:7">
      <c r="A4786" s="6" t="s">
        <v>100</v>
      </c>
      <c r="E4786" s="6" t="str">
        <f>IF(D4786="","-",_xlfn.XLOOKUP(D4786,'TM Information'!$A:$A,'TM Information'!$D:$D,"No Match",0,1))</f>
        <v>-</v>
      </c>
      <c r="F4786" s="6" t="str">
        <f>IF(D4786="","-",_xlfn.XLOOKUP(D4786,'TM Information'!$A:$A,'TM Information'!$F:$F,"No Match",0,1))</f>
        <v>-</v>
      </c>
      <c r="G4786" s="42">
        <f t="shared" si="75"/>
        <v>0</v>
      </c>
    </row>
    <row r="4787" spans="1:7">
      <c r="A4787" s="6" t="s">
        <v>100</v>
      </c>
      <c r="E4787" s="6" t="str">
        <f>IF(D4787="","-",_xlfn.XLOOKUP(D4787,'TM Information'!$A:$A,'TM Information'!$D:$D,"No Match",0,1))</f>
        <v>-</v>
      </c>
      <c r="F4787" s="6" t="str">
        <f>IF(D4787="","-",_xlfn.XLOOKUP(D4787,'TM Information'!$A:$A,'TM Information'!$F:$F,"No Match",0,1))</f>
        <v>-</v>
      </c>
      <c r="G4787" s="42">
        <f t="shared" si="75"/>
        <v>0</v>
      </c>
    </row>
    <row r="4788" spans="1:7">
      <c r="A4788" s="6" t="s">
        <v>100</v>
      </c>
      <c r="E4788" s="6" t="str">
        <f>IF(D4788="","-",_xlfn.XLOOKUP(D4788,'TM Information'!$A:$A,'TM Information'!$D:$D,"No Match",0,1))</f>
        <v>-</v>
      </c>
      <c r="F4788" s="6" t="str">
        <f>IF(D4788="","-",_xlfn.XLOOKUP(D4788,'TM Information'!$A:$A,'TM Information'!$F:$F,"No Match",0,1))</f>
        <v>-</v>
      </c>
      <c r="G4788" s="42">
        <f t="shared" si="75"/>
        <v>0</v>
      </c>
    </row>
    <row r="4789" spans="1:7">
      <c r="A4789" s="6" t="s">
        <v>100</v>
      </c>
      <c r="E4789" s="6" t="str">
        <f>IF(D4789="","-",_xlfn.XLOOKUP(D4789,'TM Information'!$A:$A,'TM Information'!$D:$D,"No Match",0,1))</f>
        <v>-</v>
      </c>
      <c r="F4789" s="6" t="str">
        <f>IF(D4789="","-",_xlfn.XLOOKUP(D4789,'TM Information'!$A:$A,'TM Information'!$F:$F,"No Match",0,1))</f>
        <v>-</v>
      </c>
      <c r="G4789" s="42">
        <f t="shared" si="75"/>
        <v>0</v>
      </c>
    </row>
    <row r="4790" spans="1:7">
      <c r="A4790" s="6" t="s">
        <v>100</v>
      </c>
      <c r="E4790" s="6" t="str">
        <f>IF(D4790="","-",_xlfn.XLOOKUP(D4790,'TM Information'!$A:$A,'TM Information'!$D:$D,"No Match",0,1))</f>
        <v>-</v>
      </c>
      <c r="F4790" s="6" t="str">
        <f>IF(D4790="","-",_xlfn.XLOOKUP(D4790,'TM Information'!$A:$A,'TM Information'!$F:$F,"No Match",0,1))</f>
        <v>-</v>
      </c>
      <c r="G4790" s="42">
        <f t="shared" si="75"/>
        <v>0</v>
      </c>
    </row>
    <row r="4791" spans="1:7">
      <c r="A4791" s="6" t="s">
        <v>100</v>
      </c>
      <c r="E4791" s="6" t="str">
        <f>IF(D4791="","-",_xlfn.XLOOKUP(D4791,'TM Information'!$A:$A,'TM Information'!$D:$D,"No Match",0,1))</f>
        <v>-</v>
      </c>
      <c r="F4791" s="6" t="str">
        <f>IF(D4791="","-",_xlfn.XLOOKUP(D4791,'TM Information'!$A:$A,'TM Information'!$F:$F,"No Match",0,1))</f>
        <v>-</v>
      </c>
      <c r="G4791" s="42">
        <f t="shared" si="75"/>
        <v>0</v>
      </c>
    </row>
    <row r="4792" spans="1:7">
      <c r="A4792" s="6" t="s">
        <v>100</v>
      </c>
      <c r="E4792" s="6" t="str">
        <f>IF(D4792="","-",_xlfn.XLOOKUP(D4792,'TM Information'!$A:$A,'TM Information'!$D:$D,"No Match",0,1))</f>
        <v>-</v>
      </c>
      <c r="F4792" s="6" t="str">
        <f>IF(D4792="","-",_xlfn.XLOOKUP(D4792,'TM Information'!$A:$A,'TM Information'!$F:$F,"No Match",0,1))</f>
        <v>-</v>
      </c>
      <c r="G4792" s="42">
        <f t="shared" si="75"/>
        <v>0</v>
      </c>
    </row>
    <row r="4793" spans="1:7">
      <c r="A4793" s="6" t="s">
        <v>100</v>
      </c>
      <c r="E4793" s="6" t="str">
        <f>IF(D4793="","-",_xlfn.XLOOKUP(D4793,'TM Information'!$A:$A,'TM Information'!$D:$D,"No Match",0,1))</f>
        <v>-</v>
      </c>
      <c r="F4793" s="6" t="str">
        <f>IF(D4793="","-",_xlfn.XLOOKUP(D4793,'TM Information'!$A:$A,'TM Information'!$F:$F,"No Match",0,1))</f>
        <v>-</v>
      </c>
      <c r="G4793" s="42">
        <f t="shared" si="75"/>
        <v>0</v>
      </c>
    </row>
    <row r="4794" spans="1:7">
      <c r="A4794" s="6" t="s">
        <v>100</v>
      </c>
      <c r="E4794" s="6" t="str">
        <f>IF(D4794="","-",_xlfn.XLOOKUP(D4794,'TM Information'!$A:$A,'TM Information'!$D:$D,"No Match",0,1))</f>
        <v>-</v>
      </c>
      <c r="F4794" s="6" t="str">
        <f>IF(D4794="","-",_xlfn.XLOOKUP(D4794,'TM Information'!$A:$A,'TM Information'!$F:$F,"No Match",0,1))</f>
        <v>-</v>
      </c>
      <c r="G4794" s="42">
        <f t="shared" si="75"/>
        <v>0</v>
      </c>
    </row>
    <row r="4795" spans="1:7">
      <c r="A4795" s="6" t="s">
        <v>100</v>
      </c>
      <c r="E4795" s="6" t="str">
        <f>IF(D4795="","-",_xlfn.XLOOKUP(D4795,'TM Information'!$A:$A,'TM Information'!$D:$D,"No Match",0,1))</f>
        <v>-</v>
      </c>
      <c r="F4795" s="6" t="str">
        <f>IF(D4795="","-",_xlfn.XLOOKUP(D4795,'TM Information'!$A:$A,'TM Information'!$F:$F,"No Match",0,1))</f>
        <v>-</v>
      </c>
      <c r="G4795" s="42">
        <f t="shared" si="75"/>
        <v>0</v>
      </c>
    </row>
    <row r="4796" spans="1:7">
      <c r="A4796" s="6" t="s">
        <v>100</v>
      </c>
      <c r="E4796" s="6" t="str">
        <f>IF(D4796="","-",_xlfn.XLOOKUP(D4796,'TM Information'!$A:$A,'TM Information'!$D:$D,"No Match",0,1))</f>
        <v>-</v>
      </c>
      <c r="F4796" s="6" t="str">
        <f>IF(D4796="","-",_xlfn.XLOOKUP(D4796,'TM Information'!$A:$A,'TM Information'!$F:$F,"No Match",0,1))</f>
        <v>-</v>
      </c>
      <c r="G4796" s="42">
        <f t="shared" si="75"/>
        <v>0</v>
      </c>
    </row>
    <row r="4797" spans="1:7">
      <c r="A4797" s="6" t="s">
        <v>100</v>
      </c>
      <c r="E4797" s="6" t="str">
        <f>IF(D4797="","-",_xlfn.XLOOKUP(D4797,'TM Information'!$A:$A,'TM Information'!$D:$D,"No Match",0,1))</f>
        <v>-</v>
      </c>
      <c r="F4797" s="6" t="str">
        <f>IF(D4797="","-",_xlfn.XLOOKUP(D4797,'TM Information'!$A:$A,'TM Information'!$F:$F,"No Match",0,1))</f>
        <v>-</v>
      </c>
      <c r="G4797" s="42">
        <f t="shared" si="75"/>
        <v>0</v>
      </c>
    </row>
    <row r="4798" spans="1:7">
      <c r="A4798" s="6" t="s">
        <v>100</v>
      </c>
      <c r="E4798" s="6" t="str">
        <f>IF(D4798="","-",_xlfn.XLOOKUP(D4798,'TM Information'!$A:$A,'TM Information'!$D:$D,"No Match",0,1))</f>
        <v>-</v>
      </c>
      <c r="F4798" s="6" t="str">
        <f>IF(D4798="","-",_xlfn.XLOOKUP(D4798,'TM Information'!$A:$A,'TM Information'!$F:$F,"No Match",0,1))</f>
        <v>-</v>
      </c>
      <c r="G4798" s="42">
        <f t="shared" si="75"/>
        <v>0</v>
      </c>
    </row>
    <row r="4799" spans="1:7">
      <c r="A4799" s="6" t="s">
        <v>100</v>
      </c>
      <c r="E4799" s="6" t="str">
        <f>IF(D4799="","-",_xlfn.XLOOKUP(D4799,'TM Information'!$A:$A,'TM Information'!$D:$D,"No Match",0,1))</f>
        <v>-</v>
      </c>
      <c r="F4799" s="6" t="str">
        <f>IF(D4799="","-",_xlfn.XLOOKUP(D4799,'TM Information'!$A:$A,'TM Information'!$F:$F,"No Match",0,1))</f>
        <v>-</v>
      </c>
      <c r="G4799" s="42">
        <f t="shared" si="75"/>
        <v>0</v>
      </c>
    </row>
    <row r="4800" spans="1:7">
      <c r="A4800" s="6" t="s">
        <v>100</v>
      </c>
      <c r="E4800" s="6" t="str">
        <f>IF(D4800="","-",_xlfn.XLOOKUP(D4800,'TM Information'!$A:$A,'TM Information'!$D:$D,"No Match",0,1))</f>
        <v>-</v>
      </c>
      <c r="F4800" s="6" t="str">
        <f>IF(D4800="","-",_xlfn.XLOOKUP(D4800,'TM Information'!$A:$A,'TM Information'!$F:$F,"No Match",0,1))</f>
        <v>-</v>
      </c>
      <c r="G4800" s="42">
        <f t="shared" si="75"/>
        <v>0</v>
      </c>
    </row>
    <row r="4801" spans="1:7">
      <c r="A4801" s="6" t="s">
        <v>100</v>
      </c>
      <c r="E4801" s="6" t="str">
        <f>IF(D4801="","-",_xlfn.XLOOKUP(D4801,'TM Information'!$A:$A,'TM Information'!$D:$D,"No Match",0,1))</f>
        <v>-</v>
      </c>
      <c r="F4801" s="6" t="str">
        <f>IF(D4801="","-",_xlfn.XLOOKUP(D4801,'TM Information'!$A:$A,'TM Information'!$F:$F,"No Match",0,1))</f>
        <v>-</v>
      </c>
      <c r="G4801" s="42">
        <f t="shared" si="75"/>
        <v>0</v>
      </c>
    </row>
    <row r="4802" spans="1:7">
      <c r="A4802" s="6" t="s">
        <v>100</v>
      </c>
      <c r="E4802" s="6" t="str">
        <f>IF(D4802="","-",_xlfn.XLOOKUP(D4802,'TM Information'!$A:$A,'TM Information'!$D:$D,"No Match",0,1))</f>
        <v>-</v>
      </c>
      <c r="F4802" s="6" t="str">
        <f>IF(D4802="","-",_xlfn.XLOOKUP(D4802,'TM Information'!$A:$A,'TM Information'!$F:$F,"No Match",0,1))</f>
        <v>-</v>
      </c>
      <c r="G4802" s="42">
        <f t="shared" si="75"/>
        <v>0</v>
      </c>
    </row>
    <row r="4803" spans="1:7">
      <c r="A4803" s="6" t="s">
        <v>100</v>
      </c>
      <c r="E4803" s="6" t="str">
        <f>IF(D4803="","-",_xlfn.XLOOKUP(D4803,'TM Information'!$A:$A,'TM Information'!$D:$D,"No Match",0,1))</f>
        <v>-</v>
      </c>
      <c r="F4803" s="6" t="str">
        <f>IF(D4803="","-",_xlfn.XLOOKUP(D4803,'TM Information'!$A:$A,'TM Information'!$F:$F,"No Match",0,1))</f>
        <v>-</v>
      </c>
      <c r="G4803" s="42">
        <f t="shared" si="75"/>
        <v>0</v>
      </c>
    </row>
    <row r="4804" spans="1:7">
      <c r="A4804" s="6" t="s">
        <v>100</v>
      </c>
      <c r="E4804" s="6" t="str">
        <f>IF(D4804="","-",_xlfn.XLOOKUP(D4804,'TM Information'!$A:$A,'TM Information'!$D:$D,"No Match",0,1))</f>
        <v>-</v>
      </c>
      <c r="F4804" s="6" t="str">
        <f>IF(D4804="","-",_xlfn.XLOOKUP(D4804,'TM Information'!$A:$A,'TM Information'!$F:$F,"No Match",0,1))</f>
        <v>-</v>
      </c>
      <c r="G4804" s="42">
        <f t="shared" si="75"/>
        <v>0</v>
      </c>
    </row>
    <row r="4805" spans="1:7">
      <c r="A4805" s="6" t="s">
        <v>100</v>
      </c>
      <c r="E4805" s="6" t="str">
        <f>IF(D4805="","-",_xlfn.XLOOKUP(D4805,'TM Information'!$A:$A,'TM Information'!$D:$D,"No Match",0,1))</f>
        <v>-</v>
      </c>
      <c r="F4805" s="6" t="str">
        <f>IF(D4805="","-",_xlfn.XLOOKUP(D4805,'TM Information'!$A:$A,'TM Information'!$F:$F,"No Match",0,1))</f>
        <v>-</v>
      </c>
      <c r="G4805" s="42">
        <f t="shared" si="75"/>
        <v>0</v>
      </c>
    </row>
    <row r="4806" spans="1:7">
      <c r="A4806" s="6" t="s">
        <v>100</v>
      </c>
      <c r="E4806" s="6" t="str">
        <f>IF(D4806="","-",_xlfn.XLOOKUP(D4806,'TM Information'!$A:$A,'TM Information'!$D:$D,"No Match",0,1))</f>
        <v>-</v>
      </c>
      <c r="F4806" s="6" t="str">
        <f>IF(D4806="","-",_xlfn.XLOOKUP(D4806,'TM Information'!$A:$A,'TM Information'!$F:$F,"No Match",0,1))</f>
        <v>-</v>
      </c>
      <c r="G4806" s="42">
        <f t="shared" si="75"/>
        <v>0</v>
      </c>
    </row>
    <row r="4807" spans="1:7">
      <c r="A4807" s="6" t="s">
        <v>100</v>
      </c>
      <c r="E4807" s="6" t="str">
        <f>IF(D4807="","-",_xlfn.XLOOKUP(D4807,'TM Information'!$A:$A,'TM Information'!$D:$D,"No Match",0,1))</f>
        <v>-</v>
      </c>
      <c r="F4807" s="6" t="str">
        <f>IF(D4807="","-",_xlfn.XLOOKUP(D4807,'TM Information'!$A:$A,'TM Information'!$F:$F,"No Match",0,1))</f>
        <v>-</v>
      </c>
      <c r="G4807" s="42">
        <f t="shared" si="75"/>
        <v>0</v>
      </c>
    </row>
    <row r="4808" spans="1:7">
      <c r="A4808" s="6" t="s">
        <v>100</v>
      </c>
      <c r="E4808" s="6" t="str">
        <f>IF(D4808="","-",_xlfn.XLOOKUP(D4808,'TM Information'!$A:$A,'TM Information'!$D:$D,"No Match",0,1))</f>
        <v>-</v>
      </c>
      <c r="F4808" s="6" t="str">
        <f>IF(D4808="","-",_xlfn.XLOOKUP(D4808,'TM Information'!$A:$A,'TM Information'!$F:$F,"No Match",0,1))</f>
        <v>-</v>
      </c>
      <c r="G4808" s="42">
        <f t="shared" si="75"/>
        <v>0</v>
      </c>
    </row>
    <row r="4809" spans="1:7">
      <c r="A4809" s="6" t="s">
        <v>100</v>
      </c>
      <c r="E4809" s="6" t="str">
        <f>IF(D4809="","-",_xlfn.XLOOKUP(D4809,'TM Information'!$A:$A,'TM Information'!$D:$D,"No Match",0,1))</f>
        <v>-</v>
      </c>
      <c r="F4809" s="6" t="str">
        <f>IF(D4809="","-",_xlfn.XLOOKUP(D4809,'TM Information'!$A:$A,'TM Information'!$F:$F,"No Match",0,1))</f>
        <v>-</v>
      </c>
      <c r="G4809" s="42">
        <f t="shared" si="75"/>
        <v>0</v>
      </c>
    </row>
    <row r="4810" spans="1:7">
      <c r="A4810" s="6" t="s">
        <v>100</v>
      </c>
      <c r="E4810" s="6" t="str">
        <f>IF(D4810="","-",_xlfn.XLOOKUP(D4810,'TM Information'!$A:$A,'TM Information'!$D:$D,"No Match",0,1))</f>
        <v>-</v>
      </c>
      <c r="F4810" s="6" t="str">
        <f>IF(D4810="","-",_xlfn.XLOOKUP(D4810,'TM Information'!$A:$A,'TM Information'!$F:$F,"No Match",0,1))</f>
        <v>-</v>
      </c>
      <c r="G4810" s="42">
        <f t="shared" si="75"/>
        <v>0</v>
      </c>
    </row>
    <row r="4811" spans="1:7">
      <c r="A4811" s="6" t="s">
        <v>100</v>
      </c>
      <c r="E4811" s="6" t="str">
        <f>IF(D4811="","-",_xlfn.XLOOKUP(D4811,'TM Information'!$A:$A,'TM Information'!$D:$D,"No Match",0,1))</f>
        <v>-</v>
      </c>
      <c r="F4811" s="6" t="str">
        <f>IF(D4811="","-",_xlfn.XLOOKUP(D4811,'TM Information'!$A:$A,'TM Information'!$F:$F,"No Match",0,1))</f>
        <v>-</v>
      </c>
      <c r="G4811" s="42">
        <f t="shared" si="75"/>
        <v>0</v>
      </c>
    </row>
    <row r="4812" spans="1:7">
      <c r="A4812" s="6" t="s">
        <v>100</v>
      </c>
      <c r="E4812" s="6" t="str">
        <f>IF(D4812="","-",_xlfn.XLOOKUP(D4812,'TM Information'!$A:$A,'TM Information'!$D:$D,"No Match",0,1))</f>
        <v>-</v>
      </c>
      <c r="F4812" s="6" t="str">
        <f>IF(D4812="","-",_xlfn.XLOOKUP(D4812,'TM Information'!$A:$A,'TM Information'!$F:$F,"No Match",0,1))</f>
        <v>-</v>
      </c>
      <c r="G4812" s="42">
        <f t="shared" si="75"/>
        <v>0</v>
      </c>
    </row>
    <row r="4813" spans="1:7">
      <c r="A4813" s="6" t="s">
        <v>100</v>
      </c>
      <c r="E4813" s="6" t="str">
        <f>IF(D4813="","-",_xlfn.XLOOKUP(D4813,'TM Information'!$A:$A,'TM Information'!$D:$D,"No Match",0,1))</f>
        <v>-</v>
      </c>
      <c r="F4813" s="6" t="str">
        <f>IF(D4813="","-",_xlfn.XLOOKUP(D4813,'TM Information'!$A:$A,'TM Information'!$F:$F,"No Match",0,1))</f>
        <v>-</v>
      </c>
      <c r="G4813" s="42">
        <f t="shared" si="75"/>
        <v>0</v>
      </c>
    </row>
    <row r="4814" spans="1:7">
      <c r="A4814" s="6" t="s">
        <v>100</v>
      </c>
      <c r="E4814" s="6" t="str">
        <f>IF(D4814="","-",_xlfn.XLOOKUP(D4814,'TM Information'!$A:$A,'TM Information'!$D:$D,"No Match",0,1))</f>
        <v>-</v>
      </c>
      <c r="F4814" s="6" t="str">
        <f>IF(D4814="","-",_xlfn.XLOOKUP(D4814,'TM Information'!$A:$A,'TM Information'!$F:$F,"No Match",0,1))</f>
        <v>-</v>
      </c>
      <c r="G4814" s="42">
        <f t="shared" si="75"/>
        <v>0</v>
      </c>
    </row>
    <row r="4815" spans="1:7">
      <c r="A4815" s="6" t="s">
        <v>100</v>
      </c>
      <c r="E4815" s="6" t="str">
        <f>IF(D4815="","-",_xlfn.XLOOKUP(D4815,'TM Information'!$A:$A,'TM Information'!$D:$D,"No Match",0,1))</f>
        <v>-</v>
      </c>
      <c r="F4815" s="6" t="str">
        <f>IF(D4815="","-",_xlfn.XLOOKUP(D4815,'TM Information'!$A:$A,'TM Information'!$F:$F,"No Match",0,1))</f>
        <v>-</v>
      </c>
      <c r="G4815" s="42">
        <f t="shared" si="75"/>
        <v>0</v>
      </c>
    </row>
    <row r="4816" spans="1:7">
      <c r="A4816" s="6" t="s">
        <v>100</v>
      </c>
      <c r="E4816" s="6" t="str">
        <f>IF(D4816="","-",_xlfn.XLOOKUP(D4816,'TM Information'!$A:$A,'TM Information'!$D:$D,"No Match",0,1))</f>
        <v>-</v>
      </c>
      <c r="F4816" s="6" t="str">
        <f>IF(D4816="","-",_xlfn.XLOOKUP(D4816,'TM Information'!$A:$A,'TM Information'!$F:$F,"No Match",0,1))</f>
        <v>-</v>
      </c>
      <c r="G4816" s="42">
        <f t="shared" si="75"/>
        <v>0</v>
      </c>
    </row>
    <row r="4817" spans="1:7">
      <c r="A4817" s="6" t="s">
        <v>100</v>
      </c>
      <c r="E4817" s="6" t="str">
        <f>IF(D4817="","-",_xlfn.XLOOKUP(D4817,'TM Information'!$A:$A,'TM Information'!$D:$D,"No Match",0,1))</f>
        <v>-</v>
      </c>
      <c r="F4817" s="6" t="str">
        <f>IF(D4817="","-",_xlfn.XLOOKUP(D4817,'TM Information'!$A:$A,'TM Information'!$F:$F,"No Match",0,1))</f>
        <v>-</v>
      </c>
      <c r="G4817" s="42">
        <f t="shared" si="75"/>
        <v>0</v>
      </c>
    </row>
    <row r="4818" spans="1:7">
      <c r="A4818" s="6" t="s">
        <v>100</v>
      </c>
      <c r="E4818" s="6" t="str">
        <f>IF(D4818="","-",_xlfn.XLOOKUP(D4818,'TM Information'!$A:$A,'TM Information'!$D:$D,"No Match",0,1))</f>
        <v>-</v>
      </c>
      <c r="F4818" s="6" t="str">
        <f>IF(D4818="","-",_xlfn.XLOOKUP(D4818,'TM Information'!$A:$A,'TM Information'!$F:$F,"No Match",0,1))</f>
        <v>-</v>
      </c>
      <c r="G4818" s="42">
        <f t="shared" si="75"/>
        <v>0</v>
      </c>
    </row>
    <row r="4819" spans="1:7">
      <c r="A4819" s="6" t="s">
        <v>100</v>
      </c>
      <c r="E4819" s="6" t="str">
        <f>IF(D4819="","-",_xlfn.XLOOKUP(D4819,'TM Information'!$A:$A,'TM Information'!$D:$D,"No Match",0,1))</f>
        <v>-</v>
      </c>
      <c r="F4819" s="6" t="str">
        <f>IF(D4819="","-",_xlfn.XLOOKUP(D4819,'TM Information'!$A:$A,'TM Information'!$F:$F,"No Match",0,1))</f>
        <v>-</v>
      </c>
      <c r="G4819" s="42">
        <f t="shared" si="75"/>
        <v>0</v>
      </c>
    </row>
    <row r="4820" spans="1:7">
      <c r="A4820" s="6" t="s">
        <v>100</v>
      </c>
      <c r="E4820" s="6" t="str">
        <f>IF(D4820="","-",_xlfn.XLOOKUP(D4820,'TM Information'!$A:$A,'TM Information'!$D:$D,"No Match",0,1))</f>
        <v>-</v>
      </c>
      <c r="F4820" s="6" t="str">
        <f>IF(D4820="","-",_xlfn.XLOOKUP(D4820,'TM Information'!$A:$A,'TM Information'!$F:$F,"No Match",0,1))</f>
        <v>-</v>
      </c>
      <c r="G4820" s="42">
        <f t="shared" si="75"/>
        <v>0</v>
      </c>
    </row>
    <row r="4821" spans="1:7">
      <c r="A4821" s="6" t="s">
        <v>100</v>
      </c>
      <c r="E4821" s="6" t="str">
        <f>IF(D4821="","-",_xlfn.XLOOKUP(D4821,'TM Information'!$A:$A,'TM Information'!$D:$D,"No Match",0,1))</f>
        <v>-</v>
      </c>
      <c r="F4821" s="6" t="str">
        <f>IF(D4821="","-",_xlfn.XLOOKUP(D4821,'TM Information'!$A:$A,'TM Information'!$F:$F,"No Match",0,1))</f>
        <v>-</v>
      </c>
      <c r="G4821" s="42">
        <f t="shared" si="75"/>
        <v>0</v>
      </c>
    </row>
    <row r="4822" spans="1:7">
      <c r="A4822" s="6" t="s">
        <v>100</v>
      </c>
      <c r="E4822" s="6" t="str">
        <f>IF(D4822="","-",_xlfn.XLOOKUP(D4822,'TM Information'!$A:$A,'TM Information'!$D:$D,"No Match",0,1))</f>
        <v>-</v>
      </c>
      <c r="F4822" s="6" t="str">
        <f>IF(D4822="","-",_xlfn.XLOOKUP(D4822,'TM Information'!$A:$A,'TM Information'!$F:$F,"No Match",0,1))</f>
        <v>-</v>
      </c>
      <c r="G4822" s="42">
        <f t="shared" si="75"/>
        <v>0</v>
      </c>
    </row>
    <row r="4823" spans="1:7">
      <c r="A4823" s="6" t="s">
        <v>100</v>
      </c>
      <c r="E4823" s="6" t="str">
        <f>IF(D4823="","-",_xlfn.XLOOKUP(D4823,'TM Information'!$A:$A,'TM Information'!$D:$D,"No Match",0,1))</f>
        <v>-</v>
      </c>
      <c r="F4823" s="6" t="str">
        <f>IF(D4823="","-",_xlfn.XLOOKUP(D4823,'TM Information'!$A:$A,'TM Information'!$F:$F,"No Match",0,1))</f>
        <v>-</v>
      </c>
      <c r="G4823" s="42">
        <f t="shared" si="75"/>
        <v>0</v>
      </c>
    </row>
    <row r="4824" spans="1:7">
      <c r="A4824" s="6" t="s">
        <v>100</v>
      </c>
      <c r="E4824" s="6" t="str">
        <f>IF(D4824="","-",_xlfn.XLOOKUP(D4824,'TM Information'!$A:$A,'TM Information'!$D:$D,"No Match",0,1))</f>
        <v>-</v>
      </c>
      <c r="F4824" s="6" t="str">
        <f>IF(D4824="","-",_xlfn.XLOOKUP(D4824,'TM Information'!$A:$A,'TM Information'!$F:$F,"No Match",0,1))</f>
        <v>-</v>
      </c>
      <c r="G4824" s="42">
        <f t="shared" si="75"/>
        <v>0</v>
      </c>
    </row>
    <row r="4825" spans="1:7">
      <c r="A4825" s="6" t="s">
        <v>100</v>
      </c>
      <c r="E4825" s="6" t="str">
        <f>IF(D4825="","-",_xlfn.XLOOKUP(D4825,'TM Information'!$A:$A,'TM Information'!$D:$D,"No Match",0,1))</f>
        <v>-</v>
      </c>
      <c r="F4825" s="6" t="str">
        <f>IF(D4825="","-",_xlfn.XLOOKUP(D4825,'TM Information'!$A:$A,'TM Information'!$F:$F,"No Match",0,1))</f>
        <v>-</v>
      </c>
      <c r="G4825" s="42">
        <f t="shared" si="75"/>
        <v>0</v>
      </c>
    </row>
    <row r="4826" spans="1:7">
      <c r="A4826" s="6" t="s">
        <v>100</v>
      </c>
      <c r="E4826" s="6" t="str">
        <f>IF(D4826="","-",_xlfn.XLOOKUP(D4826,'TM Information'!$A:$A,'TM Information'!$D:$D,"No Match",0,1))</f>
        <v>-</v>
      </c>
      <c r="F4826" s="6" t="str">
        <f>IF(D4826="","-",_xlfn.XLOOKUP(D4826,'TM Information'!$A:$A,'TM Information'!$F:$F,"No Match",0,1))</f>
        <v>-</v>
      </c>
      <c r="G4826" s="42">
        <f t="shared" si="75"/>
        <v>0</v>
      </c>
    </row>
    <row r="4827" spans="1:7">
      <c r="A4827" s="6" t="s">
        <v>100</v>
      </c>
      <c r="E4827" s="6" t="str">
        <f>IF(D4827="","-",_xlfn.XLOOKUP(D4827,'TM Information'!$A:$A,'TM Information'!$D:$D,"No Match",0,1))</f>
        <v>-</v>
      </c>
      <c r="F4827" s="6" t="str">
        <f>IF(D4827="","-",_xlfn.XLOOKUP(D4827,'TM Information'!$A:$A,'TM Information'!$F:$F,"No Match",0,1))</f>
        <v>-</v>
      </c>
      <c r="G4827" s="42">
        <f t="shared" si="75"/>
        <v>0</v>
      </c>
    </row>
    <row r="4828" spans="1:7">
      <c r="A4828" s="6" t="s">
        <v>100</v>
      </c>
      <c r="E4828" s="6" t="str">
        <f>IF(D4828="","-",_xlfn.XLOOKUP(D4828,'TM Information'!$A:$A,'TM Information'!$D:$D,"No Match",0,1))</f>
        <v>-</v>
      </c>
      <c r="F4828" s="6" t="str">
        <f>IF(D4828="","-",_xlfn.XLOOKUP(D4828,'TM Information'!$A:$A,'TM Information'!$F:$F,"No Match",0,1))</f>
        <v>-</v>
      </c>
      <c r="G4828" s="42">
        <f t="shared" si="75"/>
        <v>0</v>
      </c>
    </row>
    <row r="4829" spans="1:7">
      <c r="A4829" s="6" t="s">
        <v>100</v>
      </c>
      <c r="E4829" s="6" t="str">
        <f>IF(D4829="","-",_xlfn.XLOOKUP(D4829,'TM Information'!$A:$A,'TM Information'!$D:$D,"No Match",0,1))</f>
        <v>-</v>
      </c>
      <c r="F4829" s="6" t="str">
        <f>IF(D4829="","-",_xlfn.XLOOKUP(D4829,'TM Information'!$A:$A,'TM Information'!$F:$F,"No Match",0,1))</f>
        <v>-</v>
      </c>
      <c r="G4829" s="42">
        <f t="shared" si="75"/>
        <v>0</v>
      </c>
    </row>
    <row r="4830" spans="1:7">
      <c r="A4830" s="6" t="s">
        <v>100</v>
      </c>
      <c r="E4830" s="6" t="str">
        <f>IF(D4830="","-",_xlfn.XLOOKUP(D4830,'TM Information'!$A:$A,'TM Information'!$D:$D,"No Match",0,1))</f>
        <v>-</v>
      </c>
      <c r="F4830" s="6" t="str">
        <f>IF(D4830="","-",_xlfn.XLOOKUP(D4830,'TM Information'!$A:$A,'TM Information'!$F:$F,"No Match",0,1))</f>
        <v>-</v>
      </c>
      <c r="G4830" s="42">
        <f t="shared" si="75"/>
        <v>0</v>
      </c>
    </row>
    <row r="4831" spans="1:7">
      <c r="A4831" s="6" t="s">
        <v>100</v>
      </c>
      <c r="E4831" s="6" t="str">
        <f>IF(D4831="","-",_xlfn.XLOOKUP(D4831,'TM Information'!$A:$A,'TM Information'!$D:$D,"No Match",0,1))</f>
        <v>-</v>
      </c>
      <c r="F4831" s="6" t="str">
        <f>IF(D4831="","-",_xlfn.XLOOKUP(D4831,'TM Information'!$A:$A,'TM Information'!$F:$F,"No Match",0,1))</f>
        <v>-</v>
      </c>
      <c r="G4831" s="42">
        <f t="shared" si="75"/>
        <v>0</v>
      </c>
    </row>
    <row r="4832" spans="1:7">
      <c r="A4832" s="6" t="s">
        <v>100</v>
      </c>
      <c r="E4832" s="6" t="str">
        <f>IF(D4832="","-",_xlfn.XLOOKUP(D4832,'TM Information'!$A:$A,'TM Information'!$D:$D,"No Match",0,1))</f>
        <v>-</v>
      </c>
      <c r="F4832" s="6" t="str">
        <f>IF(D4832="","-",_xlfn.XLOOKUP(D4832,'TM Information'!$A:$A,'TM Information'!$F:$F,"No Match",0,1))</f>
        <v>-</v>
      </c>
      <c r="G4832" s="42">
        <f t="shared" si="75"/>
        <v>0</v>
      </c>
    </row>
    <row r="4833" spans="1:7">
      <c r="A4833" s="6" t="s">
        <v>100</v>
      </c>
      <c r="E4833" s="6" t="str">
        <f>IF(D4833="","-",_xlfn.XLOOKUP(D4833,'TM Information'!$A:$A,'TM Information'!$D:$D,"No Match",0,1))</f>
        <v>-</v>
      </c>
      <c r="F4833" s="6" t="str">
        <f>IF(D4833="","-",_xlfn.XLOOKUP(D4833,'TM Information'!$A:$A,'TM Information'!$F:$F,"No Match",0,1))</f>
        <v>-</v>
      </c>
      <c r="G4833" s="42">
        <f t="shared" si="75"/>
        <v>0</v>
      </c>
    </row>
    <row r="4834" spans="1:7">
      <c r="A4834" s="6" t="s">
        <v>100</v>
      </c>
      <c r="E4834" s="6" t="str">
        <f>IF(D4834="","-",_xlfn.XLOOKUP(D4834,'TM Information'!$A:$A,'TM Information'!$D:$D,"No Match",0,1))</f>
        <v>-</v>
      </c>
      <c r="F4834" s="6" t="str">
        <f>IF(D4834="","-",_xlfn.XLOOKUP(D4834,'TM Information'!$A:$A,'TM Information'!$F:$F,"No Match",0,1))</f>
        <v>-</v>
      </c>
      <c r="G4834" s="42">
        <f t="shared" si="75"/>
        <v>0</v>
      </c>
    </row>
    <row r="4835" spans="1:7">
      <c r="A4835" s="6" t="s">
        <v>100</v>
      </c>
      <c r="E4835" s="6" t="str">
        <f>IF(D4835="","-",_xlfn.XLOOKUP(D4835,'TM Information'!$A:$A,'TM Information'!$D:$D,"No Match",0,1))</f>
        <v>-</v>
      </c>
      <c r="F4835" s="6" t="str">
        <f>IF(D4835="","-",_xlfn.XLOOKUP(D4835,'TM Information'!$A:$A,'TM Information'!$F:$F,"No Match",0,1))</f>
        <v>-</v>
      </c>
      <c r="G4835" s="42">
        <f t="shared" si="75"/>
        <v>0</v>
      </c>
    </row>
    <row r="4836" spans="1:7">
      <c r="A4836" s="6" t="s">
        <v>100</v>
      </c>
      <c r="E4836" s="6" t="str">
        <f>IF(D4836="","-",_xlfn.XLOOKUP(D4836,'TM Information'!$A:$A,'TM Information'!$D:$D,"No Match",0,1))</f>
        <v>-</v>
      </c>
      <c r="F4836" s="6" t="str">
        <f>IF(D4836="","-",_xlfn.XLOOKUP(D4836,'TM Information'!$A:$A,'TM Information'!$F:$F,"No Match",0,1))</f>
        <v>-</v>
      </c>
      <c r="G4836" s="42">
        <f t="shared" si="75"/>
        <v>0</v>
      </c>
    </row>
    <row r="4837" spans="1:7">
      <c r="A4837" s="6" t="s">
        <v>100</v>
      </c>
      <c r="E4837" s="6" t="str">
        <f>IF(D4837="","-",_xlfn.XLOOKUP(D4837,'TM Information'!$A:$A,'TM Information'!$D:$D,"No Match",0,1))</f>
        <v>-</v>
      </c>
      <c r="F4837" s="6" t="str">
        <f>IF(D4837="","-",_xlfn.XLOOKUP(D4837,'TM Information'!$A:$A,'TM Information'!$F:$F,"No Match",0,1))</f>
        <v>-</v>
      </c>
      <c r="G4837" s="42">
        <f t="shared" si="75"/>
        <v>0</v>
      </c>
    </row>
    <row r="4838" spans="1:7">
      <c r="A4838" s="6" t="s">
        <v>100</v>
      </c>
      <c r="E4838" s="6" t="str">
        <f>IF(D4838="","-",_xlfn.XLOOKUP(D4838,'TM Information'!$A:$A,'TM Information'!$D:$D,"No Match",0,1))</f>
        <v>-</v>
      </c>
      <c r="F4838" s="6" t="str">
        <f>IF(D4838="","-",_xlfn.XLOOKUP(D4838,'TM Information'!$A:$A,'TM Information'!$F:$F,"No Match",0,1))</f>
        <v>-</v>
      </c>
      <c r="G4838" s="42">
        <f t="shared" si="75"/>
        <v>0</v>
      </c>
    </row>
    <row r="4839" spans="1:7">
      <c r="A4839" s="6" t="s">
        <v>100</v>
      </c>
      <c r="E4839" s="6" t="str">
        <f>IF(D4839="","-",_xlfn.XLOOKUP(D4839,'TM Information'!$A:$A,'TM Information'!$D:$D,"No Match",0,1))</f>
        <v>-</v>
      </c>
      <c r="F4839" s="6" t="str">
        <f>IF(D4839="","-",_xlfn.XLOOKUP(D4839,'TM Information'!$A:$A,'TM Information'!$F:$F,"No Match",0,1))</f>
        <v>-</v>
      </c>
      <c r="G4839" s="42">
        <f t="shared" si="75"/>
        <v>0</v>
      </c>
    </row>
    <row r="4840" spans="1:7">
      <c r="A4840" s="6" t="s">
        <v>100</v>
      </c>
      <c r="E4840" s="6" t="str">
        <f>IF(D4840="","-",_xlfn.XLOOKUP(D4840,'TM Information'!$A:$A,'TM Information'!$D:$D,"No Match",0,1))</f>
        <v>-</v>
      </c>
      <c r="F4840" s="6" t="str">
        <f>IF(D4840="","-",_xlfn.XLOOKUP(D4840,'TM Information'!$A:$A,'TM Information'!$F:$F,"No Match",0,1))</f>
        <v>-</v>
      </c>
      <c r="G4840" s="42">
        <f t="shared" si="75"/>
        <v>0</v>
      </c>
    </row>
    <row r="4841" spans="1:7">
      <c r="A4841" s="6" t="s">
        <v>100</v>
      </c>
      <c r="E4841" s="6" t="str">
        <f>IF(D4841="","-",_xlfn.XLOOKUP(D4841,'TM Information'!$A:$A,'TM Information'!$D:$D,"No Match",0,1))</f>
        <v>-</v>
      </c>
      <c r="F4841" s="6" t="str">
        <f>IF(D4841="","-",_xlfn.XLOOKUP(D4841,'TM Information'!$A:$A,'TM Information'!$F:$F,"No Match",0,1))</f>
        <v>-</v>
      </c>
      <c r="G4841" s="42">
        <f t="shared" si="75"/>
        <v>0</v>
      </c>
    </row>
    <row r="4842" spans="1:7">
      <c r="A4842" s="6" t="s">
        <v>100</v>
      </c>
      <c r="E4842" s="6" t="str">
        <f>IF(D4842="","-",_xlfn.XLOOKUP(D4842,'TM Information'!$A:$A,'TM Information'!$D:$D,"No Match",0,1))</f>
        <v>-</v>
      </c>
      <c r="F4842" s="6" t="str">
        <f>IF(D4842="","-",_xlfn.XLOOKUP(D4842,'TM Information'!$A:$A,'TM Information'!$F:$F,"No Match",0,1))</f>
        <v>-</v>
      </c>
      <c r="G4842" s="42">
        <f t="shared" si="75"/>
        <v>0</v>
      </c>
    </row>
    <row r="4843" spans="1:7">
      <c r="A4843" s="6" t="s">
        <v>100</v>
      </c>
      <c r="E4843" s="6" t="str">
        <f>IF(D4843="","-",_xlfn.XLOOKUP(D4843,'TM Information'!$A:$A,'TM Information'!$D:$D,"No Match",0,1))</f>
        <v>-</v>
      </c>
      <c r="F4843" s="6" t="str">
        <f>IF(D4843="","-",_xlfn.XLOOKUP(D4843,'TM Information'!$A:$A,'TM Information'!$F:$F,"No Match",0,1))</f>
        <v>-</v>
      </c>
      <c r="G4843" s="42">
        <f t="shared" si="75"/>
        <v>0</v>
      </c>
    </row>
    <row r="4844" spans="1:7">
      <c r="A4844" s="6" t="s">
        <v>100</v>
      </c>
      <c r="E4844" s="6" t="str">
        <f>IF(D4844="","-",_xlfn.XLOOKUP(D4844,'TM Information'!$A:$A,'TM Information'!$D:$D,"No Match",0,1))</f>
        <v>-</v>
      </c>
      <c r="F4844" s="6" t="str">
        <f>IF(D4844="","-",_xlfn.XLOOKUP(D4844,'TM Information'!$A:$A,'TM Information'!$F:$F,"No Match",0,1))</f>
        <v>-</v>
      </c>
      <c r="G4844" s="42">
        <f t="shared" si="75"/>
        <v>0</v>
      </c>
    </row>
    <row r="4845" spans="1:7">
      <c r="A4845" s="6" t="s">
        <v>100</v>
      </c>
      <c r="E4845" s="6" t="str">
        <f>IF(D4845="","-",_xlfn.XLOOKUP(D4845,'TM Information'!$A:$A,'TM Information'!$D:$D,"No Match",0,1))</f>
        <v>-</v>
      </c>
      <c r="F4845" s="6" t="str">
        <f>IF(D4845="","-",_xlfn.XLOOKUP(D4845,'TM Information'!$A:$A,'TM Information'!$F:$F,"No Match",0,1))</f>
        <v>-</v>
      </c>
      <c r="G4845" s="42">
        <f t="shared" si="75"/>
        <v>0</v>
      </c>
    </row>
    <row r="4846" spans="1:7">
      <c r="A4846" s="6" t="s">
        <v>100</v>
      </c>
      <c r="E4846" s="6" t="str">
        <f>IF(D4846="","-",_xlfn.XLOOKUP(D4846,'TM Information'!$A:$A,'TM Information'!$D:$D,"No Match",0,1))</f>
        <v>-</v>
      </c>
      <c r="F4846" s="6" t="str">
        <f>IF(D4846="","-",_xlfn.XLOOKUP(D4846,'TM Information'!$A:$A,'TM Information'!$F:$F,"No Match",0,1))</f>
        <v>-</v>
      </c>
      <c r="G4846" s="42">
        <f t="shared" ref="G4846:G4909" si="76">COUNTIF(D:D,D4846)</f>
        <v>0</v>
      </c>
    </row>
    <row r="4847" spans="1:7">
      <c r="A4847" s="6" t="s">
        <v>100</v>
      </c>
      <c r="E4847" s="6" t="str">
        <f>IF(D4847="","-",_xlfn.XLOOKUP(D4847,'TM Information'!$A:$A,'TM Information'!$D:$D,"No Match",0,1))</f>
        <v>-</v>
      </c>
      <c r="F4847" s="6" t="str">
        <f>IF(D4847="","-",_xlfn.XLOOKUP(D4847,'TM Information'!$A:$A,'TM Information'!$F:$F,"No Match",0,1))</f>
        <v>-</v>
      </c>
      <c r="G4847" s="42">
        <f t="shared" si="76"/>
        <v>0</v>
      </c>
    </row>
    <row r="4848" spans="1:7">
      <c r="A4848" s="6" t="s">
        <v>100</v>
      </c>
      <c r="E4848" s="6" t="str">
        <f>IF(D4848="","-",_xlfn.XLOOKUP(D4848,'TM Information'!$A:$A,'TM Information'!$D:$D,"No Match",0,1))</f>
        <v>-</v>
      </c>
      <c r="F4848" s="6" t="str">
        <f>IF(D4848="","-",_xlfn.XLOOKUP(D4848,'TM Information'!$A:$A,'TM Information'!$F:$F,"No Match",0,1))</f>
        <v>-</v>
      </c>
      <c r="G4848" s="42">
        <f t="shared" si="76"/>
        <v>0</v>
      </c>
    </row>
    <row r="4849" spans="1:7">
      <c r="A4849" s="6" t="s">
        <v>100</v>
      </c>
      <c r="E4849" s="6" t="str">
        <f>IF(D4849="","-",_xlfn.XLOOKUP(D4849,'TM Information'!$A:$A,'TM Information'!$D:$D,"No Match",0,1))</f>
        <v>-</v>
      </c>
      <c r="F4849" s="6" t="str">
        <f>IF(D4849="","-",_xlfn.XLOOKUP(D4849,'TM Information'!$A:$A,'TM Information'!$F:$F,"No Match",0,1))</f>
        <v>-</v>
      </c>
      <c r="G4849" s="42">
        <f t="shared" si="76"/>
        <v>0</v>
      </c>
    </row>
    <row r="4850" spans="1:7">
      <c r="A4850" s="6" t="s">
        <v>100</v>
      </c>
      <c r="E4850" s="6" t="str">
        <f>IF(D4850="","-",_xlfn.XLOOKUP(D4850,'TM Information'!$A:$A,'TM Information'!$D:$D,"No Match",0,1))</f>
        <v>-</v>
      </c>
      <c r="F4850" s="6" t="str">
        <f>IF(D4850="","-",_xlfn.XLOOKUP(D4850,'TM Information'!$A:$A,'TM Information'!$F:$F,"No Match",0,1))</f>
        <v>-</v>
      </c>
      <c r="G4850" s="42">
        <f t="shared" si="76"/>
        <v>0</v>
      </c>
    </row>
    <row r="4851" spans="1:7">
      <c r="A4851" s="6" t="s">
        <v>100</v>
      </c>
      <c r="E4851" s="6" t="str">
        <f>IF(D4851="","-",_xlfn.XLOOKUP(D4851,'TM Information'!$A:$A,'TM Information'!$D:$D,"No Match",0,1))</f>
        <v>-</v>
      </c>
      <c r="F4851" s="6" t="str">
        <f>IF(D4851="","-",_xlfn.XLOOKUP(D4851,'TM Information'!$A:$A,'TM Information'!$F:$F,"No Match",0,1))</f>
        <v>-</v>
      </c>
      <c r="G4851" s="42">
        <f t="shared" si="76"/>
        <v>0</v>
      </c>
    </row>
    <row r="4852" spans="1:7">
      <c r="A4852" s="6" t="s">
        <v>100</v>
      </c>
      <c r="E4852" s="6" t="str">
        <f>IF(D4852="","-",_xlfn.XLOOKUP(D4852,'TM Information'!$A:$A,'TM Information'!$D:$D,"No Match",0,1))</f>
        <v>-</v>
      </c>
      <c r="F4852" s="6" t="str">
        <f>IF(D4852="","-",_xlfn.XLOOKUP(D4852,'TM Information'!$A:$A,'TM Information'!$F:$F,"No Match",0,1))</f>
        <v>-</v>
      </c>
      <c r="G4852" s="42">
        <f t="shared" si="76"/>
        <v>0</v>
      </c>
    </row>
    <row r="4853" spans="1:7">
      <c r="A4853" s="6" t="s">
        <v>100</v>
      </c>
      <c r="E4853" s="6" t="str">
        <f>IF(D4853="","-",_xlfn.XLOOKUP(D4853,'TM Information'!$A:$A,'TM Information'!$D:$D,"No Match",0,1))</f>
        <v>-</v>
      </c>
      <c r="F4853" s="6" t="str">
        <f>IF(D4853="","-",_xlfn.XLOOKUP(D4853,'TM Information'!$A:$A,'TM Information'!$F:$F,"No Match",0,1))</f>
        <v>-</v>
      </c>
      <c r="G4853" s="42">
        <f t="shared" si="76"/>
        <v>0</v>
      </c>
    </row>
    <row r="4854" spans="1:7">
      <c r="A4854" s="6" t="s">
        <v>100</v>
      </c>
      <c r="E4854" s="6" t="str">
        <f>IF(D4854="","-",_xlfn.XLOOKUP(D4854,'TM Information'!$A:$A,'TM Information'!$D:$D,"No Match",0,1))</f>
        <v>-</v>
      </c>
      <c r="F4854" s="6" t="str">
        <f>IF(D4854="","-",_xlfn.XLOOKUP(D4854,'TM Information'!$A:$A,'TM Information'!$F:$F,"No Match",0,1))</f>
        <v>-</v>
      </c>
      <c r="G4854" s="42">
        <f t="shared" si="76"/>
        <v>0</v>
      </c>
    </row>
    <row r="4855" spans="1:7">
      <c r="A4855" s="6" t="s">
        <v>100</v>
      </c>
      <c r="E4855" s="6" t="str">
        <f>IF(D4855="","-",_xlfn.XLOOKUP(D4855,'TM Information'!$A:$A,'TM Information'!$D:$D,"No Match",0,1))</f>
        <v>-</v>
      </c>
      <c r="F4855" s="6" t="str">
        <f>IF(D4855="","-",_xlfn.XLOOKUP(D4855,'TM Information'!$A:$A,'TM Information'!$F:$F,"No Match",0,1))</f>
        <v>-</v>
      </c>
      <c r="G4855" s="42">
        <f t="shared" si="76"/>
        <v>0</v>
      </c>
    </row>
    <row r="4856" spans="1:7">
      <c r="A4856" s="6" t="s">
        <v>100</v>
      </c>
      <c r="E4856" s="6" t="str">
        <f>IF(D4856="","-",_xlfn.XLOOKUP(D4856,'TM Information'!$A:$A,'TM Information'!$D:$D,"No Match",0,1))</f>
        <v>-</v>
      </c>
      <c r="F4856" s="6" t="str">
        <f>IF(D4856="","-",_xlfn.XLOOKUP(D4856,'TM Information'!$A:$A,'TM Information'!$F:$F,"No Match",0,1))</f>
        <v>-</v>
      </c>
      <c r="G4856" s="42">
        <f t="shared" si="76"/>
        <v>0</v>
      </c>
    </row>
    <row r="4857" spans="1:7">
      <c r="A4857" s="6" t="s">
        <v>100</v>
      </c>
      <c r="E4857" s="6" t="str">
        <f>IF(D4857="","-",_xlfn.XLOOKUP(D4857,'TM Information'!$A:$A,'TM Information'!$D:$D,"No Match",0,1))</f>
        <v>-</v>
      </c>
      <c r="F4857" s="6" t="str">
        <f>IF(D4857="","-",_xlfn.XLOOKUP(D4857,'TM Information'!$A:$A,'TM Information'!$F:$F,"No Match",0,1))</f>
        <v>-</v>
      </c>
      <c r="G4857" s="42">
        <f t="shared" si="76"/>
        <v>0</v>
      </c>
    </row>
    <row r="4858" spans="1:7">
      <c r="A4858" s="6" t="s">
        <v>100</v>
      </c>
      <c r="E4858" s="6" t="str">
        <f>IF(D4858="","-",_xlfn.XLOOKUP(D4858,'TM Information'!$A:$A,'TM Information'!$D:$D,"No Match",0,1))</f>
        <v>-</v>
      </c>
      <c r="F4858" s="6" t="str">
        <f>IF(D4858="","-",_xlfn.XLOOKUP(D4858,'TM Information'!$A:$A,'TM Information'!$F:$F,"No Match",0,1))</f>
        <v>-</v>
      </c>
      <c r="G4858" s="42">
        <f t="shared" si="76"/>
        <v>0</v>
      </c>
    </row>
    <row r="4859" spans="1:7">
      <c r="A4859" s="6" t="s">
        <v>100</v>
      </c>
      <c r="E4859" s="6" t="str">
        <f>IF(D4859="","-",_xlfn.XLOOKUP(D4859,'TM Information'!$A:$A,'TM Information'!$D:$D,"No Match",0,1))</f>
        <v>-</v>
      </c>
      <c r="F4859" s="6" t="str">
        <f>IF(D4859="","-",_xlfn.XLOOKUP(D4859,'TM Information'!$A:$A,'TM Information'!$F:$F,"No Match",0,1))</f>
        <v>-</v>
      </c>
      <c r="G4859" s="42">
        <f t="shared" si="76"/>
        <v>0</v>
      </c>
    </row>
    <row r="4860" spans="1:7">
      <c r="A4860" s="6" t="s">
        <v>100</v>
      </c>
      <c r="E4860" s="6" t="str">
        <f>IF(D4860="","-",_xlfn.XLOOKUP(D4860,'TM Information'!$A:$A,'TM Information'!$D:$D,"No Match",0,1))</f>
        <v>-</v>
      </c>
      <c r="F4860" s="6" t="str">
        <f>IF(D4860="","-",_xlfn.XLOOKUP(D4860,'TM Information'!$A:$A,'TM Information'!$F:$F,"No Match",0,1))</f>
        <v>-</v>
      </c>
      <c r="G4860" s="42">
        <f t="shared" si="76"/>
        <v>0</v>
      </c>
    </row>
    <row r="4861" spans="1:7">
      <c r="A4861" s="6" t="s">
        <v>100</v>
      </c>
      <c r="E4861" s="6" t="str">
        <f>IF(D4861="","-",_xlfn.XLOOKUP(D4861,'TM Information'!$A:$A,'TM Information'!$D:$D,"No Match",0,1))</f>
        <v>-</v>
      </c>
      <c r="F4861" s="6" t="str">
        <f>IF(D4861="","-",_xlfn.XLOOKUP(D4861,'TM Information'!$A:$A,'TM Information'!$F:$F,"No Match",0,1))</f>
        <v>-</v>
      </c>
      <c r="G4861" s="42">
        <f t="shared" si="76"/>
        <v>0</v>
      </c>
    </row>
    <row r="4862" spans="1:7">
      <c r="A4862" s="6" t="s">
        <v>100</v>
      </c>
      <c r="E4862" s="6" t="str">
        <f>IF(D4862="","-",_xlfn.XLOOKUP(D4862,'TM Information'!$A:$A,'TM Information'!$D:$D,"No Match",0,1))</f>
        <v>-</v>
      </c>
      <c r="F4862" s="6" t="str">
        <f>IF(D4862="","-",_xlfn.XLOOKUP(D4862,'TM Information'!$A:$A,'TM Information'!$F:$F,"No Match",0,1))</f>
        <v>-</v>
      </c>
      <c r="G4862" s="42">
        <f t="shared" si="76"/>
        <v>0</v>
      </c>
    </row>
    <row r="4863" spans="1:7">
      <c r="A4863" s="6" t="s">
        <v>100</v>
      </c>
      <c r="E4863" s="6" t="str">
        <f>IF(D4863="","-",_xlfn.XLOOKUP(D4863,'TM Information'!$A:$A,'TM Information'!$D:$D,"No Match",0,1))</f>
        <v>-</v>
      </c>
      <c r="F4863" s="6" t="str">
        <f>IF(D4863="","-",_xlfn.XLOOKUP(D4863,'TM Information'!$A:$A,'TM Information'!$F:$F,"No Match",0,1))</f>
        <v>-</v>
      </c>
      <c r="G4863" s="42">
        <f t="shared" si="76"/>
        <v>0</v>
      </c>
    </row>
    <row r="4864" spans="1:7">
      <c r="A4864" s="6" t="s">
        <v>100</v>
      </c>
      <c r="E4864" s="6" t="str">
        <f>IF(D4864="","-",_xlfn.XLOOKUP(D4864,'TM Information'!$A:$A,'TM Information'!$D:$D,"No Match",0,1))</f>
        <v>-</v>
      </c>
      <c r="F4864" s="6" t="str">
        <f>IF(D4864="","-",_xlfn.XLOOKUP(D4864,'TM Information'!$A:$A,'TM Information'!$F:$F,"No Match",0,1))</f>
        <v>-</v>
      </c>
      <c r="G4864" s="42">
        <f t="shared" si="76"/>
        <v>0</v>
      </c>
    </row>
    <row r="4865" spans="1:7">
      <c r="A4865" s="6" t="s">
        <v>100</v>
      </c>
      <c r="E4865" s="6" t="str">
        <f>IF(D4865="","-",_xlfn.XLOOKUP(D4865,'TM Information'!$A:$A,'TM Information'!$D:$D,"No Match",0,1))</f>
        <v>-</v>
      </c>
      <c r="F4865" s="6" t="str">
        <f>IF(D4865="","-",_xlfn.XLOOKUP(D4865,'TM Information'!$A:$A,'TM Information'!$F:$F,"No Match",0,1))</f>
        <v>-</v>
      </c>
      <c r="G4865" s="42">
        <f t="shared" si="76"/>
        <v>0</v>
      </c>
    </row>
    <row r="4866" spans="1:7">
      <c r="A4866" s="6" t="s">
        <v>100</v>
      </c>
      <c r="E4866" s="6" t="str">
        <f>IF(D4866="","-",_xlfn.XLOOKUP(D4866,'TM Information'!$A:$A,'TM Information'!$D:$D,"No Match",0,1))</f>
        <v>-</v>
      </c>
      <c r="F4866" s="6" t="str">
        <f>IF(D4866="","-",_xlfn.XLOOKUP(D4866,'TM Information'!$A:$A,'TM Information'!$F:$F,"No Match",0,1))</f>
        <v>-</v>
      </c>
      <c r="G4866" s="42">
        <f t="shared" si="76"/>
        <v>0</v>
      </c>
    </row>
    <row r="4867" spans="1:7">
      <c r="A4867" s="6" t="s">
        <v>100</v>
      </c>
      <c r="E4867" s="6" t="str">
        <f>IF(D4867="","-",_xlfn.XLOOKUP(D4867,'TM Information'!$A:$A,'TM Information'!$D:$D,"No Match",0,1))</f>
        <v>-</v>
      </c>
      <c r="F4867" s="6" t="str">
        <f>IF(D4867="","-",_xlfn.XLOOKUP(D4867,'TM Information'!$A:$A,'TM Information'!$F:$F,"No Match",0,1))</f>
        <v>-</v>
      </c>
      <c r="G4867" s="42">
        <f t="shared" si="76"/>
        <v>0</v>
      </c>
    </row>
    <row r="4868" spans="1:7">
      <c r="A4868" s="6" t="s">
        <v>100</v>
      </c>
      <c r="E4868" s="6" t="str">
        <f>IF(D4868="","-",_xlfn.XLOOKUP(D4868,'TM Information'!$A:$A,'TM Information'!$D:$D,"No Match",0,1))</f>
        <v>-</v>
      </c>
      <c r="F4868" s="6" t="str">
        <f>IF(D4868="","-",_xlfn.XLOOKUP(D4868,'TM Information'!$A:$A,'TM Information'!$F:$F,"No Match",0,1))</f>
        <v>-</v>
      </c>
      <c r="G4868" s="42">
        <f t="shared" si="76"/>
        <v>0</v>
      </c>
    </row>
    <row r="4869" spans="1:7">
      <c r="A4869" s="6" t="s">
        <v>100</v>
      </c>
      <c r="E4869" s="6" t="str">
        <f>IF(D4869="","-",_xlfn.XLOOKUP(D4869,'TM Information'!$A:$A,'TM Information'!$D:$D,"No Match",0,1))</f>
        <v>-</v>
      </c>
      <c r="F4869" s="6" t="str">
        <f>IF(D4869="","-",_xlfn.XLOOKUP(D4869,'TM Information'!$A:$A,'TM Information'!$F:$F,"No Match",0,1))</f>
        <v>-</v>
      </c>
      <c r="G4869" s="42">
        <f t="shared" si="76"/>
        <v>0</v>
      </c>
    </row>
    <row r="4870" spans="1:7">
      <c r="A4870" s="6" t="s">
        <v>100</v>
      </c>
      <c r="E4870" s="6" t="str">
        <f>IF(D4870="","-",_xlfn.XLOOKUP(D4870,'TM Information'!$A:$A,'TM Information'!$D:$D,"No Match",0,1))</f>
        <v>-</v>
      </c>
      <c r="F4870" s="6" t="str">
        <f>IF(D4870="","-",_xlfn.XLOOKUP(D4870,'TM Information'!$A:$A,'TM Information'!$F:$F,"No Match",0,1))</f>
        <v>-</v>
      </c>
      <c r="G4870" s="42">
        <f t="shared" si="76"/>
        <v>0</v>
      </c>
    </row>
    <row r="4871" spans="1:7">
      <c r="A4871" s="6" t="s">
        <v>100</v>
      </c>
      <c r="E4871" s="6" t="str">
        <f>IF(D4871="","-",_xlfn.XLOOKUP(D4871,'TM Information'!$A:$A,'TM Information'!$D:$D,"No Match",0,1))</f>
        <v>-</v>
      </c>
      <c r="F4871" s="6" t="str">
        <f>IF(D4871="","-",_xlfn.XLOOKUP(D4871,'TM Information'!$A:$A,'TM Information'!$F:$F,"No Match",0,1))</f>
        <v>-</v>
      </c>
      <c r="G4871" s="42">
        <f t="shared" si="76"/>
        <v>0</v>
      </c>
    </row>
    <row r="4872" spans="1:7">
      <c r="A4872" s="6" t="s">
        <v>100</v>
      </c>
      <c r="E4872" s="6" t="str">
        <f>IF(D4872="","-",_xlfn.XLOOKUP(D4872,'TM Information'!$A:$A,'TM Information'!$D:$D,"No Match",0,1))</f>
        <v>-</v>
      </c>
      <c r="F4872" s="6" t="str">
        <f>IF(D4872="","-",_xlfn.XLOOKUP(D4872,'TM Information'!$A:$A,'TM Information'!$F:$F,"No Match",0,1))</f>
        <v>-</v>
      </c>
      <c r="G4872" s="42">
        <f t="shared" si="76"/>
        <v>0</v>
      </c>
    </row>
    <row r="4873" spans="1:7">
      <c r="A4873" s="6" t="s">
        <v>100</v>
      </c>
      <c r="E4873" s="6" t="str">
        <f>IF(D4873="","-",_xlfn.XLOOKUP(D4873,'TM Information'!$A:$A,'TM Information'!$D:$D,"No Match",0,1))</f>
        <v>-</v>
      </c>
      <c r="F4873" s="6" t="str">
        <f>IF(D4873="","-",_xlfn.XLOOKUP(D4873,'TM Information'!$A:$A,'TM Information'!$F:$F,"No Match",0,1))</f>
        <v>-</v>
      </c>
      <c r="G4873" s="42">
        <f t="shared" si="76"/>
        <v>0</v>
      </c>
    </row>
    <row r="4874" spans="1:7">
      <c r="A4874" s="6" t="s">
        <v>100</v>
      </c>
      <c r="E4874" s="6" t="str">
        <f>IF(D4874="","-",_xlfn.XLOOKUP(D4874,'TM Information'!$A:$A,'TM Information'!$D:$D,"No Match",0,1))</f>
        <v>-</v>
      </c>
      <c r="F4874" s="6" t="str">
        <f>IF(D4874="","-",_xlfn.XLOOKUP(D4874,'TM Information'!$A:$A,'TM Information'!$F:$F,"No Match",0,1))</f>
        <v>-</v>
      </c>
      <c r="G4874" s="42">
        <f t="shared" si="76"/>
        <v>0</v>
      </c>
    </row>
    <row r="4875" spans="1:7">
      <c r="A4875" s="6" t="s">
        <v>100</v>
      </c>
      <c r="E4875" s="6" t="str">
        <f>IF(D4875="","-",_xlfn.XLOOKUP(D4875,'TM Information'!$A:$A,'TM Information'!$D:$D,"No Match",0,1))</f>
        <v>-</v>
      </c>
      <c r="F4875" s="6" t="str">
        <f>IF(D4875="","-",_xlfn.XLOOKUP(D4875,'TM Information'!$A:$A,'TM Information'!$F:$F,"No Match",0,1))</f>
        <v>-</v>
      </c>
      <c r="G4875" s="42">
        <f t="shared" si="76"/>
        <v>0</v>
      </c>
    </row>
    <row r="4876" spans="1:7">
      <c r="A4876" s="6" t="s">
        <v>100</v>
      </c>
      <c r="E4876" s="6" t="str">
        <f>IF(D4876="","-",_xlfn.XLOOKUP(D4876,'TM Information'!$A:$A,'TM Information'!$D:$D,"No Match",0,1))</f>
        <v>-</v>
      </c>
      <c r="F4876" s="6" t="str">
        <f>IF(D4876="","-",_xlfn.XLOOKUP(D4876,'TM Information'!$A:$A,'TM Information'!$F:$F,"No Match",0,1))</f>
        <v>-</v>
      </c>
      <c r="G4876" s="42">
        <f t="shared" si="76"/>
        <v>0</v>
      </c>
    </row>
    <row r="4877" spans="1:7">
      <c r="A4877" s="6" t="s">
        <v>100</v>
      </c>
      <c r="E4877" s="6" t="str">
        <f>IF(D4877="","-",_xlfn.XLOOKUP(D4877,'TM Information'!$A:$A,'TM Information'!$D:$D,"No Match",0,1))</f>
        <v>-</v>
      </c>
      <c r="F4877" s="6" t="str">
        <f>IF(D4877="","-",_xlfn.XLOOKUP(D4877,'TM Information'!$A:$A,'TM Information'!$F:$F,"No Match",0,1))</f>
        <v>-</v>
      </c>
      <c r="G4877" s="42">
        <f t="shared" si="76"/>
        <v>0</v>
      </c>
    </row>
    <row r="4878" spans="1:7">
      <c r="A4878" s="6" t="s">
        <v>100</v>
      </c>
      <c r="E4878" s="6" t="str">
        <f>IF(D4878="","-",_xlfn.XLOOKUP(D4878,'TM Information'!$A:$A,'TM Information'!$D:$D,"No Match",0,1))</f>
        <v>-</v>
      </c>
      <c r="F4878" s="6" t="str">
        <f>IF(D4878="","-",_xlfn.XLOOKUP(D4878,'TM Information'!$A:$A,'TM Information'!$F:$F,"No Match",0,1))</f>
        <v>-</v>
      </c>
      <c r="G4878" s="42">
        <f t="shared" si="76"/>
        <v>0</v>
      </c>
    </row>
    <row r="4879" spans="1:7">
      <c r="A4879" s="6" t="s">
        <v>100</v>
      </c>
      <c r="E4879" s="6" t="str">
        <f>IF(D4879="","-",_xlfn.XLOOKUP(D4879,'TM Information'!$A:$A,'TM Information'!$D:$D,"No Match",0,1))</f>
        <v>-</v>
      </c>
      <c r="F4879" s="6" t="str">
        <f>IF(D4879="","-",_xlfn.XLOOKUP(D4879,'TM Information'!$A:$A,'TM Information'!$F:$F,"No Match",0,1))</f>
        <v>-</v>
      </c>
      <c r="G4879" s="42">
        <f t="shared" si="76"/>
        <v>0</v>
      </c>
    </row>
    <row r="4880" spans="1:7">
      <c r="A4880" s="6" t="s">
        <v>100</v>
      </c>
      <c r="E4880" s="6" t="str">
        <f>IF(D4880="","-",_xlfn.XLOOKUP(D4880,'TM Information'!$A:$A,'TM Information'!$D:$D,"No Match",0,1))</f>
        <v>-</v>
      </c>
      <c r="F4880" s="6" t="str">
        <f>IF(D4880="","-",_xlfn.XLOOKUP(D4880,'TM Information'!$A:$A,'TM Information'!$F:$F,"No Match",0,1))</f>
        <v>-</v>
      </c>
      <c r="G4880" s="42">
        <f t="shared" si="76"/>
        <v>0</v>
      </c>
    </row>
    <row r="4881" spans="1:7">
      <c r="A4881" s="6" t="s">
        <v>100</v>
      </c>
      <c r="E4881" s="6" t="str">
        <f>IF(D4881="","-",_xlfn.XLOOKUP(D4881,'TM Information'!$A:$A,'TM Information'!$D:$D,"No Match",0,1))</f>
        <v>-</v>
      </c>
      <c r="F4881" s="6" t="str">
        <f>IF(D4881="","-",_xlfn.XLOOKUP(D4881,'TM Information'!$A:$A,'TM Information'!$F:$F,"No Match",0,1))</f>
        <v>-</v>
      </c>
      <c r="G4881" s="42">
        <f t="shared" si="76"/>
        <v>0</v>
      </c>
    </row>
    <row r="4882" spans="1:7">
      <c r="A4882" s="6" t="s">
        <v>100</v>
      </c>
      <c r="E4882" s="6" t="str">
        <f>IF(D4882="","-",_xlfn.XLOOKUP(D4882,'TM Information'!$A:$A,'TM Information'!$D:$D,"No Match",0,1))</f>
        <v>-</v>
      </c>
      <c r="F4882" s="6" t="str">
        <f>IF(D4882="","-",_xlfn.XLOOKUP(D4882,'TM Information'!$A:$A,'TM Information'!$F:$F,"No Match",0,1))</f>
        <v>-</v>
      </c>
      <c r="G4882" s="42">
        <f t="shared" si="76"/>
        <v>0</v>
      </c>
    </row>
    <row r="4883" spans="1:7">
      <c r="A4883" s="6" t="s">
        <v>100</v>
      </c>
      <c r="E4883" s="6" t="str">
        <f>IF(D4883="","-",_xlfn.XLOOKUP(D4883,'TM Information'!$A:$A,'TM Information'!$D:$D,"No Match",0,1))</f>
        <v>-</v>
      </c>
      <c r="F4883" s="6" t="str">
        <f>IF(D4883="","-",_xlfn.XLOOKUP(D4883,'TM Information'!$A:$A,'TM Information'!$F:$F,"No Match",0,1))</f>
        <v>-</v>
      </c>
      <c r="G4883" s="42">
        <f t="shared" si="76"/>
        <v>0</v>
      </c>
    </row>
    <row r="4884" spans="1:7">
      <c r="A4884" s="6" t="s">
        <v>100</v>
      </c>
      <c r="E4884" s="6" t="str">
        <f>IF(D4884="","-",_xlfn.XLOOKUP(D4884,'TM Information'!$A:$A,'TM Information'!$D:$D,"No Match",0,1))</f>
        <v>-</v>
      </c>
      <c r="F4884" s="6" t="str">
        <f>IF(D4884="","-",_xlfn.XLOOKUP(D4884,'TM Information'!$A:$A,'TM Information'!$F:$F,"No Match",0,1))</f>
        <v>-</v>
      </c>
      <c r="G4884" s="42">
        <f t="shared" si="76"/>
        <v>0</v>
      </c>
    </row>
    <row r="4885" spans="1:7">
      <c r="A4885" s="6" t="s">
        <v>100</v>
      </c>
      <c r="E4885" s="6" t="str">
        <f>IF(D4885="","-",_xlfn.XLOOKUP(D4885,'TM Information'!$A:$A,'TM Information'!$D:$D,"No Match",0,1))</f>
        <v>-</v>
      </c>
      <c r="F4885" s="6" t="str">
        <f>IF(D4885="","-",_xlfn.XLOOKUP(D4885,'TM Information'!$A:$A,'TM Information'!$F:$F,"No Match",0,1))</f>
        <v>-</v>
      </c>
      <c r="G4885" s="42">
        <f t="shared" si="76"/>
        <v>0</v>
      </c>
    </row>
    <row r="4886" spans="1:7">
      <c r="A4886" s="6" t="s">
        <v>100</v>
      </c>
      <c r="E4886" s="6" t="str">
        <f>IF(D4886="","-",_xlfn.XLOOKUP(D4886,'TM Information'!$A:$A,'TM Information'!$D:$D,"No Match",0,1))</f>
        <v>-</v>
      </c>
      <c r="F4886" s="6" t="str">
        <f>IF(D4886="","-",_xlfn.XLOOKUP(D4886,'TM Information'!$A:$A,'TM Information'!$F:$F,"No Match",0,1))</f>
        <v>-</v>
      </c>
      <c r="G4886" s="42">
        <f t="shared" si="76"/>
        <v>0</v>
      </c>
    </row>
    <row r="4887" spans="1:7">
      <c r="A4887" s="6" t="s">
        <v>100</v>
      </c>
      <c r="E4887" s="6" t="str">
        <f>IF(D4887="","-",_xlfn.XLOOKUP(D4887,'TM Information'!$A:$A,'TM Information'!$D:$D,"No Match",0,1))</f>
        <v>-</v>
      </c>
      <c r="F4887" s="6" t="str">
        <f>IF(D4887="","-",_xlfn.XLOOKUP(D4887,'TM Information'!$A:$A,'TM Information'!$F:$F,"No Match",0,1))</f>
        <v>-</v>
      </c>
      <c r="G4887" s="42">
        <f t="shared" si="76"/>
        <v>0</v>
      </c>
    </row>
    <row r="4888" spans="1:7">
      <c r="A4888" s="6" t="s">
        <v>100</v>
      </c>
      <c r="E4888" s="6" t="str">
        <f>IF(D4888="","-",_xlfn.XLOOKUP(D4888,'TM Information'!$A:$A,'TM Information'!$D:$D,"No Match",0,1))</f>
        <v>-</v>
      </c>
      <c r="F4888" s="6" t="str">
        <f>IF(D4888="","-",_xlfn.XLOOKUP(D4888,'TM Information'!$A:$A,'TM Information'!$F:$F,"No Match",0,1))</f>
        <v>-</v>
      </c>
      <c r="G4888" s="42">
        <f t="shared" si="76"/>
        <v>0</v>
      </c>
    </row>
    <row r="4889" spans="1:7">
      <c r="A4889" s="6" t="s">
        <v>100</v>
      </c>
      <c r="E4889" s="6" t="str">
        <f>IF(D4889="","-",_xlfn.XLOOKUP(D4889,'TM Information'!$A:$A,'TM Information'!$D:$D,"No Match",0,1))</f>
        <v>-</v>
      </c>
      <c r="F4889" s="6" t="str">
        <f>IF(D4889="","-",_xlfn.XLOOKUP(D4889,'TM Information'!$A:$A,'TM Information'!$F:$F,"No Match",0,1))</f>
        <v>-</v>
      </c>
      <c r="G4889" s="42">
        <f t="shared" si="76"/>
        <v>0</v>
      </c>
    </row>
    <row r="4890" spans="1:7">
      <c r="A4890" s="6" t="s">
        <v>100</v>
      </c>
      <c r="E4890" s="6" t="str">
        <f>IF(D4890="","-",_xlfn.XLOOKUP(D4890,'TM Information'!$A:$A,'TM Information'!$D:$D,"No Match",0,1))</f>
        <v>-</v>
      </c>
      <c r="F4890" s="6" t="str">
        <f>IF(D4890="","-",_xlfn.XLOOKUP(D4890,'TM Information'!$A:$A,'TM Information'!$F:$F,"No Match",0,1))</f>
        <v>-</v>
      </c>
      <c r="G4890" s="42">
        <f t="shared" si="76"/>
        <v>0</v>
      </c>
    </row>
    <row r="4891" spans="1:7">
      <c r="A4891" s="6" t="s">
        <v>100</v>
      </c>
      <c r="E4891" s="6" t="str">
        <f>IF(D4891="","-",_xlfn.XLOOKUP(D4891,'TM Information'!$A:$A,'TM Information'!$D:$D,"No Match",0,1))</f>
        <v>-</v>
      </c>
      <c r="F4891" s="6" t="str">
        <f>IF(D4891="","-",_xlfn.XLOOKUP(D4891,'TM Information'!$A:$A,'TM Information'!$F:$F,"No Match",0,1))</f>
        <v>-</v>
      </c>
      <c r="G4891" s="42">
        <f t="shared" si="76"/>
        <v>0</v>
      </c>
    </row>
    <row r="4892" spans="1:7">
      <c r="A4892" s="6" t="s">
        <v>100</v>
      </c>
      <c r="E4892" s="6" t="str">
        <f>IF(D4892="","-",_xlfn.XLOOKUP(D4892,'TM Information'!$A:$A,'TM Information'!$D:$D,"No Match",0,1))</f>
        <v>-</v>
      </c>
      <c r="F4892" s="6" t="str">
        <f>IF(D4892="","-",_xlfn.XLOOKUP(D4892,'TM Information'!$A:$A,'TM Information'!$F:$F,"No Match",0,1))</f>
        <v>-</v>
      </c>
      <c r="G4892" s="42">
        <f t="shared" si="76"/>
        <v>0</v>
      </c>
    </row>
    <row r="4893" spans="1:7">
      <c r="A4893" s="6" t="s">
        <v>100</v>
      </c>
      <c r="E4893" s="6" t="str">
        <f>IF(D4893="","-",_xlfn.XLOOKUP(D4893,'TM Information'!$A:$A,'TM Information'!$D:$D,"No Match",0,1))</f>
        <v>-</v>
      </c>
      <c r="F4893" s="6" t="str">
        <f>IF(D4893="","-",_xlfn.XLOOKUP(D4893,'TM Information'!$A:$A,'TM Information'!$F:$F,"No Match",0,1))</f>
        <v>-</v>
      </c>
      <c r="G4893" s="42">
        <f t="shared" si="76"/>
        <v>0</v>
      </c>
    </row>
    <row r="4894" spans="1:7">
      <c r="A4894" s="6" t="s">
        <v>100</v>
      </c>
      <c r="E4894" s="6" t="str">
        <f>IF(D4894="","-",_xlfn.XLOOKUP(D4894,'TM Information'!$A:$A,'TM Information'!$D:$D,"No Match",0,1))</f>
        <v>-</v>
      </c>
      <c r="F4894" s="6" t="str">
        <f>IF(D4894="","-",_xlfn.XLOOKUP(D4894,'TM Information'!$A:$A,'TM Information'!$F:$F,"No Match",0,1))</f>
        <v>-</v>
      </c>
      <c r="G4894" s="42">
        <f t="shared" si="76"/>
        <v>0</v>
      </c>
    </row>
    <row r="4895" spans="1:7">
      <c r="A4895" s="6" t="s">
        <v>100</v>
      </c>
      <c r="E4895" s="6" t="str">
        <f>IF(D4895="","-",_xlfn.XLOOKUP(D4895,'TM Information'!$A:$A,'TM Information'!$D:$D,"No Match",0,1))</f>
        <v>-</v>
      </c>
      <c r="F4895" s="6" t="str">
        <f>IF(D4895="","-",_xlfn.XLOOKUP(D4895,'TM Information'!$A:$A,'TM Information'!$F:$F,"No Match",0,1))</f>
        <v>-</v>
      </c>
      <c r="G4895" s="42">
        <f t="shared" si="76"/>
        <v>0</v>
      </c>
    </row>
    <row r="4896" spans="1:7">
      <c r="A4896" s="6" t="s">
        <v>100</v>
      </c>
      <c r="E4896" s="6" t="str">
        <f>IF(D4896="","-",_xlfn.XLOOKUP(D4896,'TM Information'!$A:$A,'TM Information'!$D:$D,"No Match",0,1))</f>
        <v>-</v>
      </c>
      <c r="F4896" s="6" t="str">
        <f>IF(D4896="","-",_xlfn.XLOOKUP(D4896,'TM Information'!$A:$A,'TM Information'!$F:$F,"No Match",0,1))</f>
        <v>-</v>
      </c>
      <c r="G4896" s="42">
        <f t="shared" si="76"/>
        <v>0</v>
      </c>
    </row>
    <row r="4897" spans="1:7">
      <c r="A4897" s="6" t="s">
        <v>100</v>
      </c>
      <c r="E4897" s="6" t="str">
        <f>IF(D4897="","-",_xlfn.XLOOKUP(D4897,'TM Information'!$A:$A,'TM Information'!$D:$D,"No Match",0,1))</f>
        <v>-</v>
      </c>
      <c r="F4897" s="6" t="str">
        <f>IF(D4897="","-",_xlfn.XLOOKUP(D4897,'TM Information'!$A:$A,'TM Information'!$F:$F,"No Match",0,1))</f>
        <v>-</v>
      </c>
      <c r="G4897" s="42">
        <f t="shared" si="76"/>
        <v>0</v>
      </c>
    </row>
    <row r="4898" spans="1:7">
      <c r="A4898" s="6" t="s">
        <v>100</v>
      </c>
      <c r="E4898" s="6" t="str">
        <f>IF(D4898="","-",_xlfn.XLOOKUP(D4898,'TM Information'!$A:$A,'TM Information'!$D:$D,"No Match",0,1))</f>
        <v>-</v>
      </c>
      <c r="F4898" s="6" t="str">
        <f>IF(D4898="","-",_xlfn.XLOOKUP(D4898,'TM Information'!$A:$A,'TM Information'!$F:$F,"No Match",0,1))</f>
        <v>-</v>
      </c>
      <c r="G4898" s="42">
        <f t="shared" si="76"/>
        <v>0</v>
      </c>
    </row>
    <row r="4899" spans="1:7">
      <c r="A4899" s="6" t="s">
        <v>100</v>
      </c>
      <c r="E4899" s="6" t="str">
        <f>IF(D4899="","-",_xlfn.XLOOKUP(D4899,'TM Information'!$A:$A,'TM Information'!$D:$D,"No Match",0,1))</f>
        <v>-</v>
      </c>
      <c r="F4899" s="6" t="str">
        <f>IF(D4899="","-",_xlfn.XLOOKUP(D4899,'TM Information'!$A:$A,'TM Information'!$F:$F,"No Match",0,1))</f>
        <v>-</v>
      </c>
      <c r="G4899" s="42">
        <f t="shared" si="76"/>
        <v>0</v>
      </c>
    </row>
    <row r="4900" spans="1:7">
      <c r="A4900" s="6" t="s">
        <v>100</v>
      </c>
      <c r="E4900" s="6" t="str">
        <f>IF(D4900="","-",_xlfn.XLOOKUP(D4900,'TM Information'!$A:$A,'TM Information'!$D:$D,"No Match",0,1))</f>
        <v>-</v>
      </c>
      <c r="F4900" s="6" t="str">
        <f>IF(D4900="","-",_xlfn.XLOOKUP(D4900,'TM Information'!$A:$A,'TM Information'!$F:$F,"No Match",0,1))</f>
        <v>-</v>
      </c>
      <c r="G4900" s="42">
        <f t="shared" si="76"/>
        <v>0</v>
      </c>
    </row>
    <row r="4901" spans="1:7">
      <c r="A4901" s="6" t="s">
        <v>100</v>
      </c>
      <c r="E4901" s="6" t="str">
        <f>IF(D4901="","-",_xlfn.XLOOKUP(D4901,'TM Information'!$A:$A,'TM Information'!$D:$D,"No Match",0,1))</f>
        <v>-</v>
      </c>
      <c r="F4901" s="6" t="str">
        <f>IF(D4901="","-",_xlfn.XLOOKUP(D4901,'TM Information'!$A:$A,'TM Information'!$F:$F,"No Match",0,1))</f>
        <v>-</v>
      </c>
      <c r="G4901" s="42">
        <f t="shared" si="76"/>
        <v>0</v>
      </c>
    </row>
    <row r="4902" spans="1:7">
      <c r="A4902" s="6" t="s">
        <v>100</v>
      </c>
      <c r="E4902" s="6" t="str">
        <f>IF(D4902="","-",_xlfn.XLOOKUP(D4902,'TM Information'!$A:$A,'TM Information'!$D:$D,"No Match",0,1))</f>
        <v>-</v>
      </c>
      <c r="F4902" s="6" t="str">
        <f>IF(D4902="","-",_xlfn.XLOOKUP(D4902,'TM Information'!$A:$A,'TM Information'!$F:$F,"No Match",0,1))</f>
        <v>-</v>
      </c>
      <c r="G4902" s="42">
        <f t="shared" si="76"/>
        <v>0</v>
      </c>
    </row>
    <row r="4903" spans="1:7">
      <c r="A4903" s="6" t="s">
        <v>100</v>
      </c>
      <c r="E4903" s="6" t="str">
        <f>IF(D4903="","-",_xlfn.XLOOKUP(D4903,'TM Information'!$A:$A,'TM Information'!$D:$D,"No Match",0,1))</f>
        <v>-</v>
      </c>
      <c r="F4903" s="6" t="str">
        <f>IF(D4903="","-",_xlfn.XLOOKUP(D4903,'TM Information'!$A:$A,'TM Information'!$F:$F,"No Match",0,1))</f>
        <v>-</v>
      </c>
      <c r="G4903" s="42">
        <f t="shared" si="76"/>
        <v>0</v>
      </c>
    </row>
    <row r="4904" spans="1:7">
      <c r="A4904" s="6" t="s">
        <v>100</v>
      </c>
      <c r="E4904" s="6" t="str">
        <f>IF(D4904="","-",_xlfn.XLOOKUP(D4904,'TM Information'!$A:$A,'TM Information'!$D:$D,"No Match",0,1))</f>
        <v>-</v>
      </c>
      <c r="F4904" s="6" t="str">
        <f>IF(D4904="","-",_xlfn.XLOOKUP(D4904,'TM Information'!$A:$A,'TM Information'!$F:$F,"No Match",0,1))</f>
        <v>-</v>
      </c>
      <c r="G4904" s="42">
        <f t="shared" si="76"/>
        <v>0</v>
      </c>
    </row>
    <row r="4905" spans="1:7">
      <c r="A4905" s="6" t="s">
        <v>100</v>
      </c>
      <c r="E4905" s="6" t="str">
        <f>IF(D4905="","-",_xlfn.XLOOKUP(D4905,'TM Information'!$A:$A,'TM Information'!$D:$D,"No Match",0,1))</f>
        <v>-</v>
      </c>
      <c r="F4905" s="6" t="str">
        <f>IF(D4905="","-",_xlfn.XLOOKUP(D4905,'TM Information'!$A:$A,'TM Information'!$F:$F,"No Match",0,1))</f>
        <v>-</v>
      </c>
      <c r="G4905" s="42">
        <f t="shared" si="76"/>
        <v>0</v>
      </c>
    </row>
    <row r="4906" spans="1:7">
      <c r="A4906" s="6" t="s">
        <v>100</v>
      </c>
      <c r="E4906" s="6" t="str">
        <f>IF(D4906="","-",_xlfn.XLOOKUP(D4906,'TM Information'!$A:$A,'TM Information'!$D:$D,"No Match",0,1))</f>
        <v>-</v>
      </c>
      <c r="F4906" s="6" t="str">
        <f>IF(D4906="","-",_xlfn.XLOOKUP(D4906,'TM Information'!$A:$A,'TM Information'!$F:$F,"No Match",0,1))</f>
        <v>-</v>
      </c>
      <c r="G4906" s="42">
        <f t="shared" si="76"/>
        <v>0</v>
      </c>
    </row>
    <row r="4907" spans="1:7">
      <c r="A4907" s="6" t="s">
        <v>100</v>
      </c>
      <c r="E4907" s="6" t="str">
        <f>IF(D4907="","-",_xlfn.XLOOKUP(D4907,'TM Information'!$A:$A,'TM Information'!$D:$D,"No Match",0,1))</f>
        <v>-</v>
      </c>
      <c r="F4907" s="6" t="str">
        <f>IF(D4907="","-",_xlfn.XLOOKUP(D4907,'TM Information'!$A:$A,'TM Information'!$F:$F,"No Match",0,1))</f>
        <v>-</v>
      </c>
      <c r="G4907" s="42">
        <f t="shared" si="76"/>
        <v>0</v>
      </c>
    </row>
    <row r="4908" spans="1:7">
      <c r="A4908" s="6" t="s">
        <v>100</v>
      </c>
      <c r="E4908" s="6" t="str">
        <f>IF(D4908="","-",_xlfn.XLOOKUP(D4908,'TM Information'!$A:$A,'TM Information'!$D:$D,"No Match",0,1))</f>
        <v>-</v>
      </c>
      <c r="F4908" s="6" t="str">
        <f>IF(D4908="","-",_xlfn.XLOOKUP(D4908,'TM Information'!$A:$A,'TM Information'!$F:$F,"No Match",0,1))</f>
        <v>-</v>
      </c>
      <c r="G4908" s="42">
        <f t="shared" si="76"/>
        <v>0</v>
      </c>
    </row>
    <row r="4909" spans="1:7">
      <c r="A4909" s="6" t="s">
        <v>100</v>
      </c>
      <c r="E4909" s="6" t="str">
        <f>IF(D4909="","-",_xlfn.XLOOKUP(D4909,'TM Information'!$A:$A,'TM Information'!$D:$D,"No Match",0,1))</f>
        <v>-</v>
      </c>
      <c r="F4909" s="6" t="str">
        <f>IF(D4909="","-",_xlfn.XLOOKUP(D4909,'TM Information'!$A:$A,'TM Information'!$F:$F,"No Match",0,1))</f>
        <v>-</v>
      </c>
      <c r="G4909" s="42">
        <f t="shared" si="76"/>
        <v>0</v>
      </c>
    </row>
    <row r="4910" spans="1:7">
      <c r="A4910" s="6" t="s">
        <v>100</v>
      </c>
      <c r="E4910" s="6" t="str">
        <f>IF(D4910="","-",_xlfn.XLOOKUP(D4910,'TM Information'!$A:$A,'TM Information'!$D:$D,"No Match",0,1))</f>
        <v>-</v>
      </c>
      <c r="F4910" s="6" t="str">
        <f>IF(D4910="","-",_xlfn.XLOOKUP(D4910,'TM Information'!$A:$A,'TM Information'!$F:$F,"No Match",0,1))</f>
        <v>-</v>
      </c>
      <c r="G4910" s="42">
        <f t="shared" ref="G4910:G4973" si="77">COUNTIF(D:D,D4910)</f>
        <v>0</v>
      </c>
    </row>
    <row r="4911" spans="1:7">
      <c r="A4911" s="6" t="s">
        <v>100</v>
      </c>
      <c r="E4911" s="6" t="str">
        <f>IF(D4911="","-",_xlfn.XLOOKUP(D4911,'TM Information'!$A:$A,'TM Information'!$D:$D,"No Match",0,1))</f>
        <v>-</v>
      </c>
      <c r="F4911" s="6" t="str">
        <f>IF(D4911="","-",_xlfn.XLOOKUP(D4911,'TM Information'!$A:$A,'TM Information'!$F:$F,"No Match",0,1))</f>
        <v>-</v>
      </c>
      <c r="G4911" s="42">
        <f t="shared" si="77"/>
        <v>0</v>
      </c>
    </row>
    <row r="4912" spans="1:7">
      <c r="A4912" s="6" t="s">
        <v>100</v>
      </c>
      <c r="E4912" s="6" t="str">
        <f>IF(D4912="","-",_xlfn.XLOOKUP(D4912,'TM Information'!$A:$A,'TM Information'!$D:$D,"No Match",0,1))</f>
        <v>-</v>
      </c>
      <c r="F4912" s="6" t="str">
        <f>IF(D4912="","-",_xlfn.XLOOKUP(D4912,'TM Information'!$A:$A,'TM Information'!$F:$F,"No Match",0,1))</f>
        <v>-</v>
      </c>
      <c r="G4912" s="42">
        <f t="shared" si="77"/>
        <v>0</v>
      </c>
    </row>
    <row r="4913" spans="1:7">
      <c r="A4913" s="6" t="s">
        <v>100</v>
      </c>
      <c r="E4913" s="6" t="str">
        <f>IF(D4913="","-",_xlfn.XLOOKUP(D4913,'TM Information'!$A:$A,'TM Information'!$D:$D,"No Match",0,1))</f>
        <v>-</v>
      </c>
      <c r="F4913" s="6" t="str">
        <f>IF(D4913="","-",_xlfn.XLOOKUP(D4913,'TM Information'!$A:$A,'TM Information'!$F:$F,"No Match",0,1))</f>
        <v>-</v>
      </c>
      <c r="G4913" s="42">
        <f t="shared" si="77"/>
        <v>0</v>
      </c>
    </row>
    <row r="4914" spans="1:7">
      <c r="A4914" s="6" t="s">
        <v>100</v>
      </c>
      <c r="E4914" s="6" t="str">
        <f>IF(D4914="","-",_xlfn.XLOOKUP(D4914,'TM Information'!$A:$A,'TM Information'!$D:$D,"No Match",0,1))</f>
        <v>-</v>
      </c>
      <c r="F4914" s="6" t="str">
        <f>IF(D4914="","-",_xlfn.XLOOKUP(D4914,'TM Information'!$A:$A,'TM Information'!$F:$F,"No Match",0,1))</f>
        <v>-</v>
      </c>
      <c r="G4914" s="42">
        <f t="shared" si="77"/>
        <v>0</v>
      </c>
    </row>
    <row r="4915" spans="1:7">
      <c r="A4915" s="6" t="s">
        <v>100</v>
      </c>
      <c r="E4915" s="6" t="str">
        <f>IF(D4915="","-",_xlfn.XLOOKUP(D4915,'TM Information'!$A:$A,'TM Information'!$D:$D,"No Match",0,1))</f>
        <v>-</v>
      </c>
      <c r="F4915" s="6" t="str">
        <f>IF(D4915="","-",_xlfn.XLOOKUP(D4915,'TM Information'!$A:$A,'TM Information'!$F:$F,"No Match",0,1))</f>
        <v>-</v>
      </c>
      <c r="G4915" s="42">
        <f t="shared" si="77"/>
        <v>0</v>
      </c>
    </row>
    <row r="4916" spans="1:7">
      <c r="A4916" s="6" t="s">
        <v>100</v>
      </c>
      <c r="E4916" s="6" t="str">
        <f>IF(D4916="","-",_xlfn.XLOOKUP(D4916,'TM Information'!$A:$A,'TM Information'!$D:$D,"No Match",0,1))</f>
        <v>-</v>
      </c>
      <c r="F4916" s="6" t="str">
        <f>IF(D4916="","-",_xlfn.XLOOKUP(D4916,'TM Information'!$A:$A,'TM Information'!$F:$F,"No Match",0,1))</f>
        <v>-</v>
      </c>
      <c r="G4916" s="42">
        <f t="shared" si="77"/>
        <v>0</v>
      </c>
    </row>
    <row r="4917" spans="1:7">
      <c r="A4917" s="6" t="s">
        <v>100</v>
      </c>
      <c r="E4917" s="6" t="str">
        <f>IF(D4917="","-",_xlfn.XLOOKUP(D4917,'TM Information'!$A:$A,'TM Information'!$D:$D,"No Match",0,1))</f>
        <v>-</v>
      </c>
      <c r="F4917" s="6" t="str">
        <f>IF(D4917="","-",_xlfn.XLOOKUP(D4917,'TM Information'!$A:$A,'TM Information'!$F:$F,"No Match",0,1))</f>
        <v>-</v>
      </c>
      <c r="G4917" s="42">
        <f t="shared" si="77"/>
        <v>0</v>
      </c>
    </row>
    <row r="4918" spans="1:7">
      <c r="A4918" s="6" t="s">
        <v>100</v>
      </c>
      <c r="E4918" s="6" t="str">
        <f>IF(D4918="","-",_xlfn.XLOOKUP(D4918,'TM Information'!$A:$A,'TM Information'!$D:$D,"No Match",0,1))</f>
        <v>-</v>
      </c>
      <c r="F4918" s="6" t="str">
        <f>IF(D4918="","-",_xlfn.XLOOKUP(D4918,'TM Information'!$A:$A,'TM Information'!$F:$F,"No Match",0,1))</f>
        <v>-</v>
      </c>
      <c r="G4918" s="42">
        <f t="shared" si="77"/>
        <v>0</v>
      </c>
    </row>
    <row r="4919" spans="1:7">
      <c r="A4919" s="6" t="s">
        <v>100</v>
      </c>
      <c r="E4919" s="6" t="str">
        <f>IF(D4919="","-",_xlfn.XLOOKUP(D4919,'TM Information'!$A:$A,'TM Information'!$D:$D,"No Match",0,1))</f>
        <v>-</v>
      </c>
      <c r="F4919" s="6" t="str">
        <f>IF(D4919="","-",_xlfn.XLOOKUP(D4919,'TM Information'!$A:$A,'TM Information'!$F:$F,"No Match",0,1))</f>
        <v>-</v>
      </c>
      <c r="G4919" s="42">
        <f t="shared" si="77"/>
        <v>0</v>
      </c>
    </row>
    <row r="4920" spans="1:7">
      <c r="A4920" s="6" t="s">
        <v>100</v>
      </c>
      <c r="E4920" s="6" t="str">
        <f>IF(D4920="","-",_xlfn.XLOOKUP(D4920,'TM Information'!$A:$A,'TM Information'!$D:$D,"No Match",0,1))</f>
        <v>-</v>
      </c>
      <c r="F4920" s="6" t="str">
        <f>IF(D4920="","-",_xlfn.XLOOKUP(D4920,'TM Information'!$A:$A,'TM Information'!$F:$F,"No Match",0,1))</f>
        <v>-</v>
      </c>
      <c r="G4920" s="42">
        <f t="shared" si="77"/>
        <v>0</v>
      </c>
    </row>
    <row r="4921" spans="1:7">
      <c r="A4921" s="6" t="s">
        <v>100</v>
      </c>
      <c r="E4921" s="6" t="str">
        <f>IF(D4921="","-",_xlfn.XLOOKUP(D4921,'TM Information'!$A:$A,'TM Information'!$D:$D,"No Match",0,1))</f>
        <v>-</v>
      </c>
      <c r="F4921" s="6" t="str">
        <f>IF(D4921="","-",_xlfn.XLOOKUP(D4921,'TM Information'!$A:$A,'TM Information'!$F:$F,"No Match",0,1))</f>
        <v>-</v>
      </c>
      <c r="G4921" s="42">
        <f t="shared" si="77"/>
        <v>0</v>
      </c>
    </row>
    <row r="4922" spans="1:7">
      <c r="A4922" s="6" t="s">
        <v>100</v>
      </c>
      <c r="E4922" s="6" t="str">
        <f>IF(D4922="","-",_xlfn.XLOOKUP(D4922,'TM Information'!$A:$A,'TM Information'!$D:$D,"No Match",0,1))</f>
        <v>-</v>
      </c>
      <c r="F4922" s="6" t="str">
        <f>IF(D4922="","-",_xlfn.XLOOKUP(D4922,'TM Information'!$A:$A,'TM Information'!$F:$F,"No Match",0,1))</f>
        <v>-</v>
      </c>
      <c r="G4922" s="42">
        <f t="shared" si="77"/>
        <v>0</v>
      </c>
    </row>
    <row r="4923" spans="1:7">
      <c r="A4923" s="6" t="s">
        <v>100</v>
      </c>
      <c r="E4923" s="6" t="str">
        <f>IF(D4923="","-",_xlfn.XLOOKUP(D4923,'TM Information'!$A:$A,'TM Information'!$D:$D,"No Match",0,1))</f>
        <v>-</v>
      </c>
      <c r="F4923" s="6" t="str">
        <f>IF(D4923="","-",_xlfn.XLOOKUP(D4923,'TM Information'!$A:$A,'TM Information'!$F:$F,"No Match",0,1))</f>
        <v>-</v>
      </c>
      <c r="G4923" s="42">
        <f t="shared" si="77"/>
        <v>0</v>
      </c>
    </row>
    <row r="4924" spans="1:7">
      <c r="A4924" s="6" t="s">
        <v>100</v>
      </c>
      <c r="E4924" s="6" t="str">
        <f>IF(D4924="","-",_xlfn.XLOOKUP(D4924,'TM Information'!$A:$A,'TM Information'!$D:$D,"No Match",0,1))</f>
        <v>-</v>
      </c>
      <c r="F4924" s="6" t="str">
        <f>IF(D4924="","-",_xlfn.XLOOKUP(D4924,'TM Information'!$A:$A,'TM Information'!$F:$F,"No Match",0,1))</f>
        <v>-</v>
      </c>
      <c r="G4924" s="42">
        <f t="shared" si="77"/>
        <v>0</v>
      </c>
    </row>
    <row r="4925" spans="1:7">
      <c r="A4925" s="6" t="s">
        <v>100</v>
      </c>
      <c r="E4925" s="6" t="str">
        <f>IF(D4925="","-",_xlfn.XLOOKUP(D4925,'TM Information'!$A:$A,'TM Information'!$D:$D,"No Match",0,1))</f>
        <v>-</v>
      </c>
      <c r="F4925" s="6" t="str">
        <f>IF(D4925="","-",_xlfn.XLOOKUP(D4925,'TM Information'!$A:$A,'TM Information'!$F:$F,"No Match",0,1))</f>
        <v>-</v>
      </c>
      <c r="G4925" s="42">
        <f t="shared" si="77"/>
        <v>0</v>
      </c>
    </row>
    <row r="4926" spans="1:7">
      <c r="A4926" s="6" t="s">
        <v>100</v>
      </c>
      <c r="E4926" s="6" t="str">
        <f>IF(D4926="","-",_xlfn.XLOOKUP(D4926,'TM Information'!$A:$A,'TM Information'!$D:$D,"No Match",0,1))</f>
        <v>-</v>
      </c>
      <c r="F4926" s="6" t="str">
        <f>IF(D4926="","-",_xlfn.XLOOKUP(D4926,'TM Information'!$A:$A,'TM Information'!$F:$F,"No Match",0,1))</f>
        <v>-</v>
      </c>
      <c r="G4926" s="42">
        <f t="shared" si="77"/>
        <v>0</v>
      </c>
    </row>
    <row r="4927" spans="1:7">
      <c r="A4927" s="6" t="s">
        <v>100</v>
      </c>
      <c r="E4927" s="6" t="str">
        <f>IF(D4927="","-",_xlfn.XLOOKUP(D4927,'TM Information'!$A:$A,'TM Information'!$D:$D,"No Match",0,1))</f>
        <v>-</v>
      </c>
      <c r="F4927" s="6" t="str">
        <f>IF(D4927="","-",_xlfn.XLOOKUP(D4927,'TM Information'!$A:$A,'TM Information'!$F:$F,"No Match",0,1))</f>
        <v>-</v>
      </c>
      <c r="G4927" s="42">
        <f t="shared" si="77"/>
        <v>0</v>
      </c>
    </row>
    <row r="4928" spans="1:7">
      <c r="A4928" s="6" t="s">
        <v>100</v>
      </c>
      <c r="E4928" s="6" t="str">
        <f>IF(D4928="","-",_xlfn.XLOOKUP(D4928,'TM Information'!$A:$A,'TM Information'!$D:$D,"No Match",0,1))</f>
        <v>-</v>
      </c>
      <c r="F4928" s="6" t="str">
        <f>IF(D4928="","-",_xlfn.XLOOKUP(D4928,'TM Information'!$A:$A,'TM Information'!$F:$F,"No Match",0,1))</f>
        <v>-</v>
      </c>
      <c r="G4928" s="42">
        <f t="shared" si="77"/>
        <v>0</v>
      </c>
    </row>
    <row r="4929" spans="1:7">
      <c r="A4929" s="6" t="s">
        <v>100</v>
      </c>
      <c r="E4929" s="6" t="str">
        <f>IF(D4929="","-",_xlfn.XLOOKUP(D4929,'TM Information'!$A:$A,'TM Information'!$D:$D,"No Match",0,1))</f>
        <v>-</v>
      </c>
      <c r="F4929" s="6" t="str">
        <f>IF(D4929="","-",_xlfn.XLOOKUP(D4929,'TM Information'!$A:$A,'TM Information'!$F:$F,"No Match",0,1))</f>
        <v>-</v>
      </c>
      <c r="G4929" s="42">
        <f t="shared" si="77"/>
        <v>0</v>
      </c>
    </row>
    <row r="4930" spans="1:7">
      <c r="A4930" s="6" t="s">
        <v>100</v>
      </c>
      <c r="E4930" s="6" t="str">
        <f>IF(D4930="","-",_xlfn.XLOOKUP(D4930,'TM Information'!$A:$A,'TM Information'!$D:$D,"No Match",0,1))</f>
        <v>-</v>
      </c>
      <c r="F4930" s="6" t="str">
        <f>IF(D4930="","-",_xlfn.XLOOKUP(D4930,'TM Information'!$A:$A,'TM Information'!$F:$F,"No Match",0,1))</f>
        <v>-</v>
      </c>
      <c r="G4930" s="42">
        <f t="shared" si="77"/>
        <v>0</v>
      </c>
    </row>
    <row r="4931" spans="1:7">
      <c r="A4931" s="6" t="s">
        <v>100</v>
      </c>
      <c r="E4931" s="6" t="str">
        <f>IF(D4931="","-",_xlfn.XLOOKUP(D4931,'TM Information'!$A:$A,'TM Information'!$D:$D,"No Match",0,1))</f>
        <v>-</v>
      </c>
      <c r="F4931" s="6" t="str">
        <f>IF(D4931="","-",_xlfn.XLOOKUP(D4931,'TM Information'!$A:$A,'TM Information'!$F:$F,"No Match",0,1))</f>
        <v>-</v>
      </c>
      <c r="G4931" s="42">
        <f t="shared" si="77"/>
        <v>0</v>
      </c>
    </row>
    <row r="4932" spans="1:7">
      <c r="A4932" s="6" t="s">
        <v>100</v>
      </c>
      <c r="E4932" s="6" t="str">
        <f>IF(D4932="","-",_xlfn.XLOOKUP(D4932,'TM Information'!$A:$A,'TM Information'!$D:$D,"No Match",0,1))</f>
        <v>-</v>
      </c>
      <c r="F4932" s="6" t="str">
        <f>IF(D4932="","-",_xlfn.XLOOKUP(D4932,'TM Information'!$A:$A,'TM Information'!$F:$F,"No Match",0,1))</f>
        <v>-</v>
      </c>
      <c r="G4932" s="42">
        <f t="shared" si="77"/>
        <v>0</v>
      </c>
    </row>
    <row r="4933" spans="1:7">
      <c r="A4933" s="6" t="s">
        <v>100</v>
      </c>
      <c r="E4933" s="6" t="str">
        <f>IF(D4933="","-",_xlfn.XLOOKUP(D4933,'TM Information'!$A:$A,'TM Information'!$D:$D,"No Match",0,1))</f>
        <v>-</v>
      </c>
      <c r="F4933" s="6" t="str">
        <f>IF(D4933="","-",_xlfn.XLOOKUP(D4933,'TM Information'!$A:$A,'TM Information'!$F:$F,"No Match",0,1))</f>
        <v>-</v>
      </c>
      <c r="G4933" s="42">
        <f t="shared" si="77"/>
        <v>0</v>
      </c>
    </row>
    <row r="4934" spans="1:7">
      <c r="A4934" s="6" t="s">
        <v>100</v>
      </c>
      <c r="E4934" s="6" t="str">
        <f>IF(D4934="","-",_xlfn.XLOOKUP(D4934,'TM Information'!$A:$A,'TM Information'!$D:$D,"No Match",0,1))</f>
        <v>-</v>
      </c>
      <c r="F4934" s="6" t="str">
        <f>IF(D4934="","-",_xlfn.XLOOKUP(D4934,'TM Information'!$A:$A,'TM Information'!$F:$F,"No Match",0,1))</f>
        <v>-</v>
      </c>
      <c r="G4934" s="42">
        <f t="shared" si="77"/>
        <v>0</v>
      </c>
    </row>
    <row r="4935" spans="1:7">
      <c r="A4935" s="6" t="s">
        <v>100</v>
      </c>
      <c r="E4935" s="6" t="str">
        <f>IF(D4935="","-",_xlfn.XLOOKUP(D4935,'TM Information'!$A:$A,'TM Information'!$D:$D,"No Match",0,1))</f>
        <v>-</v>
      </c>
      <c r="F4935" s="6" t="str">
        <f>IF(D4935="","-",_xlfn.XLOOKUP(D4935,'TM Information'!$A:$A,'TM Information'!$F:$F,"No Match",0,1))</f>
        <v>-</v>
      </c>
      <c r="G4935" s="42">
        <f t="shared" si="77"/>
        <v>0</v>
      </c>
    </row>
    <row r="4936" spans="1:7">
      <c r="A4936" s="6" t="s">
        <v>100</v>
      </c>
      <c r="E4936" s="6" t="str">
        <f>IF(D4936="","-",_xlfn.XLOOKUP(D4936,'TM Information'!$A:$A,'TM Information'!$D:$D,"No Match",0,1))</f>
        <v>-</v>
      </c>
      <c r="F4936" s="6" t="str">
        <f>IF(D4936="","-",_xlfn.XLOOKUP(D4936,'TM Information'!$A:$A,'TM Information'!$F:$F,"No Match",0,1))</f>
        <v>-</v>
      </c>
      <c r="G4936" s="42">
        <f t="shared" si="77"/>
        <v>0</v>
      </c>
    </row>
    <row r="4937" spans="1:7">
      <c r="A4937" s="6" t="s">
        <v>100</v>
      </c>
      <c r="E4937" s="6" t="str">
        <f>IF(D4937="","-",_xlfn.XLOOKUP(D4937,'TM Information'!$A:$A,'TM Information'!$D:$D,"No Match",0,1))</f>
        <v>-</v>
      </c>
      <c r="F4937" s="6" t="str">
        <f>IF(D4937="","-",_xlfn.XLOOKUP(D4937,'TM Information'!$A:$A,'TM Information'!$F:$F,"No Match",0,1))</f>
        <v>-</v>
      </c>
      <c r="G4937" s="42">
        <f t="shared" si="77"/>
        <v>0</v>
      </c>
    </row>
    <row r="4938" spans="1:7">
      <c r="A4938" s="6" t="s">
        <v>100</v>
      </c>
      <c r="E4938" s="6" t="str">
        <f>IF(D4938="","-",_xlfn.XLOOKUP(D4938,'TM Information'!$A:$A,'TM Information'!$D:$D,"No Match",0,1))</f>
        <v>-</v>
      </c>
      <c r="F4938" s="6" t="str">
        <f>IF(D4938="","-",_xlfn.XLOOKUP(D4938,'TM Information'!$A:$A,'TM Information'!$F:$F,"No Match",0,1))</f>
        <v>-</v>
      </c>
      <c r="G4938" s="42">
        <f t="shared" si="77"/>
        <v>0</v>
      </c>
    </row>
    <row r="4939" spans="1:7">
      <c r="A4939" s="6" t="s">
        <v>100</v>
      </c>
      <c r="E4939" s="6" t="str">
        <f>IF(D4939="","-",_xlfn.XLOOKUP(D4939,'TM Information'!$A:$A,'TM Information'!$D:$D,"No Match",0,1))</f>
        <v>-</v>
      </c>
      <c r="F4939" s="6" t="str">
        <f>IF(D4939="","-",_xlfn.XLOOKUP(D4939,'TM Information'!$A:$A,'TM Information'!$F:$F,"No Match",0,1))</f>
        <v>-</v>
      </c>
      <c r="G4939" s="42">
        <f t="shared" si="77"/>
        <v>0</v>
      </c>
    </row>
    <row r="4940" spans="1:7">
      <c r="A4940" s="6" t="s">
        <v>100</v>
      </c>
      <c r="E4940" s="6" t="str">
        <f>IF(D4940="","-",_xlfn.XLOOKUP(D4940,'TM Information'!$A:$A,'TM Information'!$D:$D,"No Match",0,1))</f>
        <v>-</v>
      </c>
      <c r="F4940" s="6" t="str">
        <f>IF(D4940="","-",_xlfn.XLOOKUP(D4940,'TM Information'!$A:$A,'TM Information'!$F:$F,"No Match",0,1))</f>
        <v>-</v>
      </c>
      <c r="G4940" s="42">
        <f t="shared" si="77"/>
        <v>0</v>
      </c>
    </row>
    <row r="4941" spans="1:7">
      <c r="A4941" s="6" t="s">
        <v>100</v>
      </c>
      <c r="E4941" s="6" t="str">
        <f>IF(D4941="","-",_xlfn.XLOOKUP(D4941,'TM Information'!$A:$A,'TM Information'!$D:$D,"No Match",0,1))</f>
        <v>-</v>
      </c>
      <c r="F4941" s="6" t="str">
        <f>IF(D4941="","-",_xlfn.XLOOKUP(D4941,'TM Information'!$A:$A,'TM Information'!$F:$F,"No Match",0,1))</f>
        <v>-</v>
      </c>
      <c r="G4941" s="42">
        <f t="shared" si="77"/>
        <v>0</v>
      </c>
    </row>
    <row r="4942" spans="1:7">
      <c r="A4942" s="6" t="s">
        <v>100</v>
      </c>
      <c r="E4942" s="6" t="str">
        <f>IF(D4942="","-",_xlfn.XLOOKUP(D4942,'TM Information'!$A:$A,'TM Information'!$D:$D,"No Match",0,1))</f>
        <v>-</v>
      </c>
      <c r="F4942" s="6" t="str">
        <f>IF(D4942="","-",_xlfn.XLOOKUP(D4942,'TM Information'!$A:$A,'TM Information'!$F:$F,"No Match",0,1))</f>
        <v>-</v>
      </c>
      <c r="G4942" s="42">
        <f t="shared" si="77"/>
        <v>0</v>
      </c>
    </row>
    <row r="4943" spans="1:7">
      <c r="A4943" s="6" t="s">
        <v>100</v>
      </c>
      <c r="E4943" s="6" t="str">
        <f>IF(D4943="","-",_xlfn.XLOOKUP(D4943,'TM Information'!$A:$A,'TM Information'!$D:$D,"No Match",0,1))</f>
        <v>-</v>
      </c>
      <c r="F4943" s="6" t="str">
        <f>IF(D4943="","-",_xlfn.XLOOKUP(D4943,'TM Information'!$A:$A,'TM Information'!$F:$F,"No Match",0,1))</f>
        <v>-</v>
      </c>
      <c r="G4943" s="42">
        <f t="shared" si="77"/>
        <v>0</v>
      </c>
    </row>
    <row r="4944" spans="1:7">
      <c r="A4944" s="6" t="s">
        <v>100</v>
      </c>
      <c r="E4944" s="6" t="str">
        <f>IF(D4944="","-",_xlfn.XLOOKUP(D4944,'TM Information'!$A:$A,'TM Information'!$D:$D,"No Match",0,1))</f>
        <v>-</v>
      </c>
      <c r="F4944" s="6" t="str">
        <f>IF(D4944="","-",_xlfn.XLOOKUP(D4944,'TM Information'!$A:$A,'TM Information'!$F:$F,"No Match",0,1))</f>
        <v>-</v>
      </c>
      <c r="G4944" s="42">
        <f t="shared" si="77"/>
        <v>0</v>
      </c>
    </row>
    <row r="4945" spans="1:7">
      <c r="A4945" s="6" t="s">
        <v>100</v>
      </c>
      <c r="E4945" s="6" t="str">
        <f>IF(D4945="","-",_xlfn.XLOOKUP(D4945,'TM Information'!$A:$A,'TM Information'!$D:$D,"No Match",0,1))</f>
        <v>-</v>
      </c>
      <c r="F4945" s="6" t="str">
        <f>IF(D4945="","-",_xlfn.XLOOKUP(D4945,'TM Information'!$A:$A,'TM Information'!$F:$F,"No Match",0,1))</f>
        <v>-</v>
      </c>
      <c r="G4945" s="42">
        <f t="shared" si="77"/>
        <v>0</v>
      </c>
    </row>
    <row r="4946" spans="1:7">
      <c r="A4946" s="6" t="s">
        <v>100</v>
      </c>
      <c r="E4946" s="6" t="str">
        <f>IF(D4946="","-",_xlfn.XLOOKUP(D4946,'TM Information'!$A:$A,'TM Information'!$D:$D,"No Match",0,1))</f>
        <v>-</v>
      </c>
      <c r="F4946" s="6" t="str">
        <f>IF(D4946="","-",_xlfn.XLOOKUP(D4946,'TM Information'!$A:$A,'TM Information'!$F:$F,"No Match",0,1))</f>
        <v>-</v>
      </c>
      <c r="G4946" s="42">
        <f t="shared" si="77"/>
        <v>0</v>
      </c>
    </row>
    <row r="4947" spans="1:7">
      <c r="A4947" s="6" t="s">
        <v>100</v>
      </c>
      <c r="E4947" s="6" t="str">
        <f>IF(D4947="","-",_xlfn.XLOOKUP(D4947,'TM Information'!$A:$A,'TM Information'!$D:$D,"No Match",0,1))</f>
        <v>-</v>
      </c>
      <c r="F4947" s="6" t="str">
        <f>IF(D4947="","-",_xlfn.XLOOKUP(D4947,'TM Information'!$A:$A,'TM Information'!$F:$F,"No Match",0,1))</f>
        <v>-</v>
      </c>
      <c r="G4947" s="42">
        <f t="shared" si="77"/>
        <v>0</v>
      </c>
    </row>
    <row r="4948" spans="1:7">
      <c r="A4948" s="6" t="s">
        <v>100</v>
      </c>
      <c r="E4948" s="6" t="str">
        <f>IF(D4948="","-",_xlfn.XLOOKUP(D4948,'TM Information'!$A:$A,'TM Information'!$D:$D,"No Match",0,1))</f>
        <v>-</v>
      </c>
      <c r="F4948" s="6" t="str">
        <f>IF(D4948="","-",_xlfn.XLOOKUP(D4948,'TM Information'!$A:$A,'TM Information'!$F:$F,"No Match",0,1))</f>
        <v>-</v>
      </c>
      <c r="G4948" s="42">
        <f t="shared" si="77"/>
        <v>0</v>
      </c>
    </row>
    <row r="4949" spans="1:7">
      <c r="A4949" s="6" t="s">
        <v>100</v>
      </c>
      <c r="E4949" s="6" t="str">
        <f>IF(D4949="","-",_xlfn.XLOOKUP(D4949,'TM Information'!$A:$A,'TM Information'!$D:$D,"No Match",0,1))</f>
        <v>-</v>
      </c>
      <c r="F4949" s="6" t="str">
        <f>IF(D4949="","-",_xlfn.XLOOKUP(D4949,'TM Information'!$A:$A,'TM Information'!$F:$F,"No Match",0,1))</f>
        <v>-</v>
      </c>
      <c r="G4949" s="42">
        <f t="shared" si="77"/>
        <v>0</v>
      </c>
    </row>
    <row r="4950" spans="1:7">
      <c r="A4950" s="6" t="s">
        <v>100</v>
      </c>
      <c r="E4950" s="6" t="str">
        <f>IF(D4950="","-",_xlfn.XLOOKUP(D4950,'TM Information'!$A:$A,'TM Information'!$D:$D,"No Match",0,1))</f>
        <v>-</v>
      </c>
      <c r="F4950" s="6" t="str">
        <f>IF(D4950="","-",_xlfn.XLOOKUP(D4950,'TM Information'!$A:$A,'TM Information'!$F:$F,"No Match",0,1))</f>
        <v>-</v>
      </c>
      <c r="G4950" s="42">
        <f t="shared" si="77"/>
        <v>0</v>
      </c>
    </row>
    <row r="4951" spans="1:7">
      <c r="A4951" s="6" t="s">
        <v>100</v>
      </c>
      <c r="E4951" s="6" t="str">
        <f>IF(D4951="","-",_xlfn.XLOOKUP(D4951,'TM Information'!$A:$A,'TM Information'!$D:$D,"No Match",0,1))</f>
        <v>-</v>
      </c>
      <c r="F4951" s="6" t="str">
        <f>IF(D4951="","-",_xlfn.XLOOKUP(D4951,'TM Information'!$A:$A,'TM Information'!$F:$F,"No Match",0,1))</f>
        <v>-</v>
      </c>
      <c r="G4951" s="42">
        <f t="shared" si="77"/>
        <v>0</v>
      </c>
    </row>
    <row r="4952" spans="1:7">
      <c r="A4952" s="6" t="s">
        <v>100</v>
      </c>
      <c r="E4952" s="6" t="str">
        <f>IF(D4952="","-",_xlfn.XLOOKUP(D4952,'TM Information'!$A:$A,'TM Information'!$D:$D,"No Match",0,1))</f>
        <v>-</v>
      </c>
      <c r="F4952" s="6" t="str">
        <f>IF(D4952="","-",_xlfn.XLOOKUP(D4952,'TM Information'!$A:$A,'TM Information'!$F:$F,"No Match",0,1))</f>
        <v>-</v>
      </c>
      <c r="G4952" s="42">
        <f t="shared" si="77"/>
        <v>0</v>
      </c>
    </row>
    <row r="4953" spans="1:7">
      <c r="A4953" s="6" t="s">
        <v>100</v>
      </c>
      <c r="E4953" s="6" t="str">
        <f>IF(D4953="","-",_xlfn.XLOOKUP(D4953,'TM Information'!$A:$A,'TM Information'!$D:$D,"No Match",0,1))</f>
        <v>-</v>
      </c>
      <c r="F4953" s="6" t="str">
        <f>IF(D4953="","-",_xlfn.XLOOKUP(D4953,'TM Information'!$A:$A,'TM Information'!$F:$F,"No Match",0,1))</f>
        <v>-</v>
      </c>
      <c r="G4953" s="42">
        <f t="shared" si="77"/>
        <v>0</v>
      </c>
    </row>
    <row r="4954" spans="1:7">
      <c r="A4954" s="6" t="s">
        <v>100</v>
      </c>
      <c r="E4954" s="6" t="str">
        <f>IF(D4954="","-",_xlfn.XLOOKUP(D4954,'TM Information'!$A:$A,'TM Information'!$D:$D,"No Match",0,1))</f>
        <v>-</v>
      </c>
      <c r="F4954" s="6" t="str">
        <f>IF(D4954="","-",_xlfn.XLOOKUP(D4954,'TM Information'!$A:$A,'TM Information'!$F:$F,"No Match",0,1))</f>
        <v>-</v>
      </c>
      <c r="G4954" s="42">
        <f t="shared" si="77"/>
        <v>0</v>
      </c>
    </row>
    <row r="4955" spans="1:7">
      <c r="A4955" s="6" t="s">
        <v>100</v>
      </c>
      <c r="E4955" s="6" t="str">
        <f>IF(D4955="","-",_xlfn.XLOOKUP(D4955,'TM Information'!$A:$A,'TM Information'!$D:$D,"No Match",0,1))</f>
        <v>-</v>
      </c>
      <c r="F4955" s="6" t="str">
        <f>IF(D4955="","-",_xlfn.XLOOKUP(D4955,'TM Information'!$A:$A,'TM Information'!$F:$F,"No Match",0,1))</f>
        <v>-</v>
      </c>
      <c r="G4955" s="42">
        <f t="shared" si="77"/>
        <v>0</v>
      </c>
    </row>
    <row r="4956" spans="1:7">
      <c r="A4956" s="6" t="s">
        <v>100</v>
      </c>
      <c r="E4956" s="6" t="str">
        <f>IF(D4956="","-",_xlfn.XLOOKUP(D4956,'TM Information'!$A:$A,'TM Information'!$D:$D,"No Match",0,1))</f>
        <v>-</v>
      </c>
      <c r="F4956" s="6" t="str">
        <f>IF(D4956="","-",_xlfn.XLOOKUP(D4956,'TM Information'!$A:$A,'TM Information'!$F:$F,"No Match",0,1))</f>
        <v>-</v>
      </c>
      <c r="G4956" s="42">
        <f t="shared" si="77"/>
        <v>0</v>
      </c>
    </row>
    <row r="4957" spans="1:7">
      <c r="A4957" s="6" t="s">
        <v>100</v>
      </c>
      <c r="E4957" s="6" t="str">
        <f>IF(D4957="","-",_xlfn.XLOOKUP(D4957,'TM Information'!$A:$A,'TM Information'!$D:$D,"No Match",0,1))</f>
        <v>-</v>
      </c>
      <c r="F4957" s="6" t="str">
        <f>IF(D4957="","-",_xlfn.XLOOKUP(D4957,'TM Information'!$A:$A,'TM Information'!$F:$F,"No Match",0,1))</f>
        <v>-</v>
      </c>
      <c r="G4957" s="42">
        <f t="shared" si="77"/>
        <v>0</v>
      </c>
    </row>
    <row r="4958" spans="1:7">
      <c r="A4958" s="6" t="s">
        <v>100</v>
      </c>
      <c r="E4958" s="6" t="str">
        <f>IF(D4958="","-",_xlfn.XLOOKUP(D4958,'TM Information'!$A:$A,'TM Information'!$D:$D,"No Match",0,1))</f>
        <v>-</v>
      </c>
      <c r="F4958" s="6" t="str">
        <f>IF(D4958="","-",_xlfn.XLOOKUP(D4958,'TM Information'!$A:$A,'TM Information'!$F:$F,"No Match",0,1))</f>
        <v>-</v>
      </c>
      <c r="G4958" s="42">
        <f t="shared" si="77"/>
        <v>0</v>
      </c>
    </row>
    <row r="4959" spans="1:7">
      <c r="A4959" s="6" t="s">
        <v>100</v>
      </c>
      <c r="E4959" s="6" t="str">
        <f>IF(D4959="","-",_xlfn.XLOOKUP(D4959,'TM Information'!$A:$A,'TM Information'!$D:$D,"No Match",0,1))</f>
        <v>-</v>
      </c>
      <c r="F4959" s="6" t="str">
        <f>IF(D4959="","-",_xlfn.XLOOKUP(D4959,'TM Information'!$A:$A,'TM Information'!$F:$F,"No Match",0,1))</f>
        <v>-</v>
      </c>
      <c r="G4959" s="42">
        <f t="shared" si="77"/>
        <v>0</v>
      </c>
    </row>
    <row r="4960" spans="1:7">
      <c r="A4960" s="6" t="s">
        <v>100</v>
      </c>
      <c r="E4960" s="6" t="str">
        <f>IF(D4960="","-",_xlfn.XLOOKUP(D4960,'TM Information'!$A:$A,'TM Information'!$D:$D,"No Match",0,1))</f>
        <v>-</v>
      </c>
      <c r="F4960" s="6" t="str">
        <f>IF(D4960="","-",_xlfn.XLOOKUP(D4960,'TM Information'!$A:$A,'TM Information'!$F:$F,"No Match",0,1))</f>
        <v>-</v>
      </c>
      <c r="G4960" s="42">
        <f t="shared" si="77"/>
        <v>0</v>
      </c>
    </row>
    <row r="4961" spans="1:7">
      <c r="A4961" s="6" t="s">
        <v>100</v>
      </c>
      <c r="E4961" s="6" t="str">
        <f>IF(D4961="","-",_xlfn.XLOOKUP(D4961,'TM Information'!$A:$A,'TM Information'!$D:$D,"No Match",0,1))</f>
        <v>-</v>
      </c>
      <c r="F4961" s="6" t="str">
        <f>IF(D4961="","-",_xlfn.XLOOKUP(D4961,'TM Information'!$A:$A,'TM Information'!$F:$F,"No Match",0,1))</f>
        <v>-</v>
      </c>
      <c r="G4961" s="42">
        <f t="shared" si="77"/>
        <v>0</v>
      </c>
    </row>
    <row r="4962" spans="1:7">
      <c r="A4962" s="6" t="s">
        <v>100</v>
      </c>
      <c r="E4962" s="6" t="str">
        <f>IF(D4962="","-",_xlfn.XLOOKUP(D4962,'TM Information'!$A:$A,'TM Information'!$D:$D,"No Match",0,1))</f>
        <v>-</v>
      </c>
      <c r="F4962" s="6" t="str">
        <f>IF(D4962="","-",_xlfn.XLOOKUP(D4962,'TM Information'!$A:$A,'TM Information'!$F:$F,"No Match",0,1))</f>
        <v>-</v>
      </c>
      <c r="G4962" s="42">
        <f t="shared" si="77"/>
        <v>0</v>
      </c>
    </row>
    <row r="4963" spans="1:7">
      <c r="A4963" s="6" t="s">
        <v>100</v>
      </c>
      <c r="E4963" s="6" t="str">
        <f>IF(D4963="","-",_xlfn.XLOOKUP(D4963,'TM Information'!$A:$A,'TM Information'!$D:$D,"No Match",0,1))</f>
        <v>-</v>
      </c>
      <c r="F4963" s="6" t="str">
        <f>IF(D4963="","-",_xlfn.XLOOKUP(D4963,'TM Information'!$A:$A,'TM Information'!$F:$F,"No Match",0,1))</f>
        <v>-</v>
      </c>
      <c r="G4963" s="42">
        <f t="shared" si="77"/>
        <v>0</v>
      </c>
    </row>
    <row r="4964" spans="1:7">
      <c r="A4964" s="6" t="s">
        <v>100</v>
      </c>
      <c r="E4964" s="6" t="str">
        <f>IF(D4964="","-",_xlfn.XLOOKUP(D4964,'TM Information'!$A:$A,'TM Information'!$D:$D,"No Match",0,1))</f>
        <v>-</v>
      </c>
      <c r="F4964" s="6" t="str">
        <f>IF(D4964="","-",_xlfn.XLOOKUP(D4964,'TM Information'!$A:$A,'TM Information'!$F:$F,"No Match",0,1))</f>
        <v>-</v>
      </c>
      <c r="G4964" s="42">
        <f t="shared" si="77"/>
        <v>0</v>
      </c>
    </row>
    <row r="4965" spans="1:7">
      <c r="A4965" s="6" t="s">
        <v>100</v>
      </c>
      <c r="E4965" s="6" t="str">
        <f>IF(D4965="","-",_xlfn.XLOOKUP(D4965,'TM Information'!$A:$A,'TM Information'!$D:$D,"No Match",0,1))</f>
        <v>-</v>
      </c>
      <c r="F4965" s="6" t="str">
        <f>IF(D4965="","-",_xlfn.XLOOKUP(D4965,'TM Information'!$A:$A,'TM Information'!$F:$F,"No Match",0,1))</f>
        <v>-</v>
      </c>
      <c r="G4965" s="42">
        <f t="shared" si="77"/>
        <v>0</v>
      </c>
    </row>
    <row r="4966" spans="1:7">
      <c r="A4966" s="6" t="s">
        <v>100</v>
      </c>
      <c r="E4966" s="6" t="str">
        <f>IF(D4966="","-",_xlfn.XLOOKUP(D4966,'TM Information'!$A:$A,'TM Information'!$D:$D,"No Match",0,1))</f>
        <v>-</v>
      </c>
      <c r="F4966" s="6" t="str">
        <f>IF(D4966="","-",_xlfn.XLOOKUP(D4966,'TM Information'!$A:$A,'TM Information'!$F:$F,"No Match",0,1))</f>
        <v>-</v>
      </c>
      <c r="G4966" s="42">
        <f t="shared" si="77"/>
        <v>0</v>
      </c>
    </row>
    <row r="4967" spans="1:7">
      <c r="A4967" s="6" t="s">
        <v>100</v>
      </c>
      <c r="E4967" s="6" t="str">
        <f>IF(D4967="","-",_xlfn.XLOOKUP(D4967,'TM Information'!$A:$A,'TM Information'!$D:$D,"No Match",0,1))</f>
        <v>-</v>
      </c>
      <c r="F4967" s="6" t="str">
        <f>IF(D4967="","-",_xlfn.XLOOKUP(D4967,'TM Information'!$A:$A,'TM Information'!$F:$F,"No Match",0,1))</f>
        <v>-</v>
      </c>
      <c r="G4967" s="42">
        <f t="shared" si="77"/>
        <v>0</v>
      </c>
    </row>
    <row r="4968" spans="1:7">
      <c r="A4968" s="6" t="s">
        <v>100</v>
      </c>
      <c r="E4968" s="6" t="str">
        <f>IF(D4968="","-",_xlfn.XLOOKUP(D4968,'TM Information'!$A:$A,'TM Information'!$D:$D,"No Match",0,1))</f>
        <v>-</v>
      </c>
      <c r="F4968" s="6" t="str">
        <f>IF(D4968="","-",_xlfn.XLOOKUP(D4968,'TM Information'!$A:$A,'TM Information'!$F:$F,"No Match",0,1))</f>
        <v>-</v>
      </c>
      <c r="G4968" s="42">
        <f t="shared" si="77"/>
        <v>0</v>
      </c>
    </row>
    <row r="4969" spans="1:7">
      <c r="A4969" s="6" t="s">
        <v>100</v>
      </c>
      <c r="E4969" s="6" t="str">
        <f>IF(D4969="","-",_xlfn.XLOOKUP(D4969,'TM Information'!$A:$A,'TM Information'!$D:$D,"No Match",0,1))</f>
        <v>-</v>
      </c>
      <c r="F4969" s="6" t="str">
        <f>IF(D4969="","-",_xlfn.XLOOKUP(D4969,'TM Information'!$A:$A,'TM Information'!$F:$F,"No Match",0,1))</f>
        <v>-</v>
      </c>
      <c r="G4969" s="42">
        <f t="shared" si="77"/>
        <v>0</v>
      </c>
    </row>
    <row r="4970" spans="1:7">
      <c r="A4970" s="6" t="s">
        <v>100</v>
      </c>
      <c r="E4970" s="6" t="str">
        <f>IF(D4970="","-",_xlfn.XLOOKUP(D4970,'TM Information'!$A:$A,'TM Information'!$D:$D,"No Match",0,1))</f>
        <v>-</v>
      </c>
      <c r="F4970" s="6" t="str">
        <f>IF(D4970="","-",_xlfn.XLOOKUP(D4970,'TM Information'!$A:$A,'TM Information'!$F:$F,"No Match",0,1))</f>
        <v>-</v>
      </c>
      <c r="G4970" s="42">
        <f t="shared" si="77"/>
        <v>0</v>
      </c>
    </row>
    <row r="4971" spans="1:7">
      <c r="A4971" s="6" t="s">
        <v>100</v>
      </c>
      <c r="E4971" s="6" t="str">
        <f>IF(D4971="","-",_xlfn.XLOOKUP(D4971,'TM Information'!$A:$A,'TM Information'!$D:$D,"No Match",0,1))</f>
        <v>-</v>
      </c>
      <c r="F4971" s="6" t="str">
        <f>IF(D4971="","-",_xlfn.XLOOKUP(D4971,'TM Information'!$A:$A,'TM Information'!$F:$F,"No Match",0,1))</f>
        <v>-</v>
      </c>
      <c r="G4971" s="42">
        <f t="shared" si="77"/>
        <v>0</v>
      </c>
    </row>
    <row r="4972" spans="1:7">
      <c r="A4972" s="6" t="s">
        <v>100</v>
      </c>
      <c r="E4972" s="6" t="str">
        <f>IF(D4972="","-",_xlfn.XLOOKUP(D4972,'TM Information'!$A:$A,'TM Information'!$D:$D,"No Match",0,1))</f>
        <v>-</v>
      </c>
      <c r="F4972" s="6" t="str">
        <f>IF(D4972="","-",_xlfn.XLOOKUP(D4972,'TM Information'!$A:$A,'TM Information'!$F:$F,"No Match",0,1))</f>
        <v>-</v>
      </c>
      <c r="G4972" s="42">
        <f t="shared" si="77"/>
        <v>0</v>
      </c>
    </row>
    <row r="4973" spans="1:7">
      <c r="A4973" s="6" t="s">
        <v>100</v>
      </c>
      <c r="E4973" s="6" t="str">
        <f>IF(D4973="","-",_xlfn.XLOOKUP(D4973,'TM Information'!$A:$A,'TM Information'!$D:$D,"No Match",0,1))</f>
        <v>-</v>
      </c>
      <c r="F4973" s="6" t="str">
        <f>IF(D4973="","-",_xlfn.XLOOKUP(D4973,'TM Information'!$A:$A,'TM Information'!$F:$F,"No Match",0,1))</f>
        <v>-</v>
      </c>
      <c r="G4973" s="42">
        <f t="shared" si="77"/>
        <v>0</v>
      </c>
    </row>
    <row r="4974" spans="1:7">
      <c r="A4974" s="6" t="s">
        <v>100</v>
      </c>
      <c r="E4974" s="6" t="str">
        <f>IF(D4974="","-",_xlfn.XLOOKUP(D4974,'TM Information'!$A:$A,'TM Information'!$D:$D,"No Match",0,1))</f>
        <v>-</v>
      </c>
      <c r="F4974" s="6" t="str">
        <f>IF(D4974="","-",_xlfn.XLOOKUP(D4974,'TM Information'!$A:$A,'TM Information'!$F:$F,"No Match",0,1))</f>
        <v>-</v>
      </c>
      <c r="G4974" s="42">
        <f t="shared" ref="G4974:G5000" si="78">COUNTIF(D:D,D4974)</f>
        <v>0</v>
      </c>
    </row>
    <row r="4975" spans="1:7">
      <c r="A4975" s="6" t="s">
        <v>100</v>
      </c>
      <c r="E4975" s="6" t="str">
        <f>IF(D4975="","-",_xlfn.XLOOKUP(D4975,'TM Information'!$A:$A,'TM Information'!$D:$D,"No Match",0,1))</f>
        <v>-</v>
      </c>
      <c r="F4975" s="6" t="str">
        <f>IF(D4975="","-",_xlfn.XLOOKUP(D4975,'TM Information'!$A:$A,'TM Information'!$F:$F,"No Match",0,1))</f>
        <v>-</v>
      </c>
      <c r="G4975" s="42">
        <f t="shared" si="78"/>
        <v>0</v>
      </c>
    </row>
    <row r="4976" spans="1:7">
      <c r="A4976" s="6" t="s">
        <v>100</v>
      </c>
      <c r="E4976" s="6" t="str">
        <f>IF(D4976="","-",_xlfn.XLOOKUP(D4976,'TM Information'!$A:$A,'TM Information'!$D:$D,"No Match",0,1))</f>
        <v>-</v>
      </c>
      <c r="F4976" s="6" t="str">
        <f>IF(D4976="","-",_xlfn.XLOOKUP(D4976,'TM Information'!$A:$A,'TM Information'!$F:$F,"No Match",0,1))</f>
        <v>-</v>
      </c>
      <c r="G4976" s="42">
        <f t="shared" si="78"/>
        <v>0</v>
      </c>
    </row>
    <row r="4977" spans="1:7">
      <c r="A4977" s="6" t="s">
        <v>100</v>
      </c>
      <c r="E4977" s="6" t="str">
        <f>IF(D4977="","-",_xlfn.XLOOKUP(D4977,'TM Information'!$A:$A,'TM Information'!$D:$D,"No Match",0,1))</f>
        <v>-</v>
      </c>
      <c r="F4977" s="6" t="str">
        <f>IF(D4977="","-",_xlfn.XLOOKUP(D4977,'TM Information'!$A:$A,'TM Information'!$F:$F,"No Match",0,1))</f>
        <v>-</v>
      </c>
      <c r="G4977" s="42">
        <f t="shared" si="78"/>
        <v>0</v>
      </c>
    </row>
    <row r="4978" spans="1:7">
      <c r="A4978" s="6" t="s">
        <v>100</v>
      </c>
      <c r="E4978" s="6" t="str">
        <f>IF(D4978="","-",_xlfn.XLOOKUP(D4978,'TM Information'!$A:$A,'TM Information'!$D:$D,"No Match",0,1))</f>
        <v>-</v>
      </c>
      <c r="F4978" s="6" t="str">
        <f>IF(D4978="","-",_xlfn.XLOOKUP(D4978,'TM Information'!$A:$A,'TM Information'!$F:$F,"No Match",0,1))</f>
        <v>-</v>
      </c>
      <c r="G4978" s="42">
        <f t="shared" si="78"/>
        <v>0</v>
      </c>
    </row>
    <row r="4979" spans="1:7">
      <c r="A4979" s="6" t="s">
        <v>100</v>
      </c>
      <c r="E4979" s="6" t="str">
        <f>IF(D4979="","-",_xlfn.XLOOKUP(D4979,'TM Information'!$A:$A,'TM Information'!$D:$D,"No Match",0,1))</f>
        <v>-</v>
      </c>
      <c r="F4979" s="6" t="str">
        <f>IF(D4979="","-",_xlfn.XLOOKUP(D4979,'TM Information'!$A:$A,'TM Information'!$F:$F,"No Match",0,1))</f>
        <v>-</v>
      </c>
      <c r="G4979" s="42">
        <f t="shared" si="78"/>
        <v>0</v>
      </c>
    </row>
    <row r="4980" spans="1:7">
      <c r="A4980" s="6" t="s">
        <v>100</v>
      </c>
      <c r="E4980" s="6" t="str">
        <f>IF(D4980="","-",_xlfn.XLOOKUP(D4980,'TM Information'!$A:$A,'TM Information'!$D:$D,"No Match",0,1))</f>
        <v>-</v>
      </c>
      <c r="F4980" s="6" t="str">
        <f>IF(D4980="","-",_xlfn.XLOOKUP(D4980,'TM Information'!$A:$A,'TM Information'!$F:$F,"No Match",0,1))</f>
        <v>-</v>
      </c>
      <c r="G4980" s="42">
        <f t="shared" si="78"/>
        <v>0</v>
      </c>
    </row>
    <row r="4981" spans="1:7">
      <c r="A4981" s="6" t="s">
        <v>100</v>
      </c>
      <c r="E4981" s="6" t="str">
        <f>IF(D4981="","-",_xlfn.XLOOKUP(D4981,'TM Information'!$A:$A,'TM Information'!$D:$D,"No Match",0,1))</f>
        <v>-</v>
      </c>
      <c r="F4981" s="6" t="str">
        <f>IF(D4981="","-",_xlfn.XLOOKUP(D4981,'TM Information'!$A:$A,'TM Information'!$F:$F,"No Match",0,1))</f>
        <v>-</v>
      </c>
      <c r="G4981" s="42">
        <f t="shared" si="78"/>
        <v>0</v>
      </c>
    </row>
    <row r="4982" spans="1:7">
      <c r="A4982" s="6" t="s">
        <v>100</v>
      </c>
      <c r="E4982" s="6" t="str">
        <f>IF(D4982="","-",_xlfn.XLOOKUP(D4982,'TM Information'!$A:$A,'TM Information'!$D:$D,"No Match",0,1))</f>
        <v>-</v>
      </c>
      <c r="F4982" s="6" t="str">
        <f>IF(D4982="","-",_xlfn.XLOOKUP(D4982,'TM Information'!$A:$A,'TM Information'!$F:$F,"No Match",0,1))</f>
        <v>-</v>
      </c>
      <c r="G4982" s="42">
        <f t="shared" si="78"/>
        <v>0</v>
      </c>
    </row>
    <row r="4983" spans="1:7">
      <c r="A4983" s="6" t="s">
        <v>100</v>
      </c>
      <c r="E4983" s="6" t="str">
        <f>IF(D4983="","-",_xlfn.XLOOKUP(D4983,'TM Information'!$A:$A,'TM Information'!$D:$D,"No Match",0,1))</f>
        <v>-</v>
      </c>
      <c r="F4983" s="6" t="str">
        <f>IF(D4983="","-",_xlfn.XLOOKUP(D4983,'TM Information'!$A:$A,'TM Information'!$F:$F,"No Match",0,1))</f>
        <v>-</v>
      </c>
      <c r="G4983" s="42">
        <f t="shared" si="78"/>
        <v>0</v>
      </c>
    </row>
    <row r="4984" spans="1:7">
      <c r="A4984" s="6" t="s">
        <v>100</v>
      </c>
      <c r="E4984" s="6" t="str">
        <f>IF(D4984="","-",_xlfn.XLOOKUP(D4984,'TM Information'!$A:$A,'TM Information'!$D:$D,"No Match",0,1))</f>
        <v>-</v>
      </c>
      <c r="F4984" s="6" t="str">
        <f>IF(D4984="","-",_xlfn.XLOOKUP(D4984,'TM Information'!$A:$A,'TM Information'!$F:$F,"No Match",0,1))</f>
        <v>-</v>
      </c>
      <c r="G4984" s="42">
        <f t="shared" si="78"/>
        <v>0</v>
      </c>
    </row>
    <row r="4985" spans="1:7">
      <c r="A4985" s="6" t="s">
        <v>100</v>
      </c>
      <c r="E4985" s="6" t="str">
        <f>IF(D4985="","-",_xlfn.XLOOKUP(D4985,'TM Information'!$A:$A,'TM Information'!$D:$D,"No Match",0,1))</f>
        <v>-</v>
      </c>
      <c r="F4985" s="6" t="str">
        <f>IF(D4985="","-",_xlfn.XLOOKUP(D4985,'TM Information'!$A:$A,'TM Information'!$F:$F,"No Match",0,1))</f>
        <v>-</v>
      </c>
      <c r="G4985" s="42">
        <f t="shared" si="78"/>
        <v>0</v>
      </c>
    </row>
    <row r="4986" spans="1:7">
      <c r="A4986" s="6" t="s">
        <v>100</v>
      </c>
      <c r="E4986" s="6" t="str">
        <f>IF(D4986="","-",_xlfn.XLOOKUP(D4986,'TM Information'!$A:$A,'TM Information'!$D:$D,"No Match",0,1))</f>
        <v>-</v>
      </c>
      <c r="F4986" s="6" t="str">
        <f>IF(D4986="","-",_xlfn.XLOOKUP(D4986,'TM Information'!$A:$A,'TM Information'!$F:$F,"No Match",0,1))</f>
        <v>-</v>
      </c>
      <c r="G4986" s="42">
        <f t="shared" si="78"/>
        <v>0</v>
      </c>
    </row>
    <row r="4987" spans="1:7">
      <c r="A4987" s="6" t="s">
        <v>100</v>
      </c>
      <c r="E4987" s="6" t="str">
        <f>IF(D4987="","-",_xlfn.XLOOKUP(D4987,'TM Information'!$A:$A,'TM Information'!$D:$D,"No Match",0,1))</f>
        <v>-</v>
      </c>
      <c r="F4987" s="6" t="str">
        <f>IF(D4987="","-",_xlfn.XLOOKUP(D4987,'TM Information'!$A:$A,'TM Information'!$F:$F,"No Match",0,1))</f>
        <v>-</v>
      </c>
      <c r="G4987" s="42">
        <f t="shared" si="78"/>
        <v>0</v>
      </c>
    </row>
    <row r="4988" spans="1:7">
      <c r="A4988" s="6" t="s">
        <v>100</v>
      </c>
      <c r="E4988" s="6" t="str">
        <f>IF(D4988="","-",_xlfn.XLOOKUP(D4988,'TM Information'!$A:$A,'TM Information'!$D:$D,"No Match",0,1))</f>
        <v>-</v>
      </c>
      <c r="F4988" s="6" t="str">
        <f>IF(D4988="","-",_xlfn.XLOOKUP(D4988,'TM Information'!$A:$A,'TM Information'!$F:$F,"No Match",0,1))</f>
        <v>-</v>
      </c>
      <c r="G4988" s="42">
        <f t="shared" si="78"/>
        <v>0</v>
      </c>
    </row>
    <row r="4989" spans="1:7">
      <c r="A4989" s="6" t="s">
        <v>100</v>
      </c>
      <c r="E4989" s="6" t="str">
        <f>IF(D4989="","-",_xlfn.XLOOKUP(D4989,'TM Information'!$A:$A,'TM Information'!$D:$D,"No Match",0,1))</f>
        <v>-</v>
      </c>
      <c r="F4989" s="6" t="str">
        <f>IF(D4989="","-",_xlfn.XLOOKUP(D4989,'TM Information'!$A:$A,'TM Information'!$F:$F,"No Match",0,1))</f>
        <v>-</v>
      </c>
      <c r="G4989" s="42">
        <f t="shared" si="78"/>
        <v>0</v>
      </c>
    </row>
    <row r="4990" spans="1:7">
      <c r="A4990" s="6" t="s">
        <v>100</v>
      </c>
      <c r="E4990" s="6" t="str">
        <f>IF(D4990="","-",_xlfn.XLOOKUP(D4990,'TM Information'!$A:$A,'TM Information'!$D:$D,"No Match",0,1))</f>
        <v>-</v>
      </c>
      <c r="F4990" s="6" t="str">
        <f>IF(D4990="","-",_xlfn.XLOOKUP(D4990,'TM Information'!$A:$A,'TM Information'!$F:$F,"No Match",0,1))</f>
        <v>-</v>
      </c>
      <c r="G4990" s="42">
        <f t="shared" si="78"/>
        <v>0</v>
      </c>
    </row>
    <row r="4991" spans="1:7">
      <c r="A4991" s="6" t="s">
        <v>100</v>
      </c>
      <c r="E4991" s="6" t="str">
        <f>IF(D4991="","-",_xlfn.XLOOKUP(D4991,'TM Information'!$A:$A,'TM Information'!$D:$D,"No Match",0,1))</f>
        <v>-</v>
      </c>
      <c r="F4991" s="6" t="str">
        <f>IF(D4991="","-",_xlfn.XLOOKUP(D4991,'TM Information'!$A:$A,'TM Information'!$F:$F,"No Match",0,1))</f>
        <v>-</v>
      </c>
      <c r="G4991" s="42">
        <f t="shared" si="78"/>
        <v>0</v>
      </c>
    </row>
    <row r="4992" spans="1:7">
      <c r="A4992" s="6" t="s">
        <v>100</v>
      </c>
      <c r="E4992" s="6" t="str">
        <f>IF(D4992="","-",_xlfn.XLOOKUP(D4992,'TM Information'!$A:$A,'TM Information'!$D:$D,"No Match",0,1))</f>
        <v>-</v>
      </c>
      <c r="F4992" s="6" t="str">
        <f>IF(D4992="","-",_xlfn.XLOOKUP(D4992,'TM Information'!$A:$A,'TM Information'!$F:$F,"No Match",0,1))</f>
        <v>-</v>
      </c>
      <c r="G4992" s="42">
        <f t="shared" si="78"/>
        <v>0</v>
      </c>
    </row>
    <row r="4993" spans="1:7">
      <c r="A4993" s="6" t="s">
        <v>100</v>
      </c>
      <c r="E4993" s="6" t="str">
        <f>IF(D4993="","-",_xlfn.XLOOKUP(D4993,'TM Information'!$A:$A,'TM Information'!$D:$D,"No Match",0,1))</f>
        <v>-</v>
      </c>
      <c r="F4993" s="6" t="str">
        <f>IF(D4993="","-",_xlfn.XLOOKUP(D4993,'TM Information'!$A:$A,'TM Information'!$F:$F,"No Match",0,1))</f>
        <v>-</v>
      </c>
      <c r="G4993" s="42">
        <f t="shared" si="78"/>
        <v>0</v>
      </c>
    </row>
    <row r="4994" spans="1:7">
      <c r="A4994" s="6" t="s">
        <v>100</v>
      </c>
      <c r="E4994" s="6" t="str">
        <f>IF(D4994="","-",_xlfn.XLOOKUP(D4994,'TM Information'!$A:$A,'TM Information'!$D:$D,"No Match",0,1))</f>
        <v>-</v>
      </c>
      <c r="F4994" s="6" t="str">
        <f>IF(D4994="","-",_xlfn.XLOOKUP(D4994,'TM Information'!$A:$A,'TM Information'!$F:$F,"No Match",0,1))</f>
        <v>-</v>
      </c>
      <c r="G4994" s="42">
        <f t="shared" si="78"/>
        <v>0</v>
      </c>
    </row>
    <row r="4995" spans="1:7">
      <c r="A4995" s="6" t="s">
        <v>100</v>
      </c>
      <c r="E4995" s="6" t="str">
        <f>IF(D4995="","-",_xlfn.XLOOKUP(D4995,'TM Information'!$A:$A,'TM Information'!$D:$D,"No Match",0,1))</f>
        <v>-</v>
      </c>
      <c r="F4995" s="6" t="str">
        <f>IF(D4995="","-",_xlfn.XLOOKUP(D4995,'TM Information'!$A:$A,'TM Information'!$F:$F,"No Match",0,1))</f>
        <v>-</v>
      </c>
      <c r="G4995" s="42">
        <f t="shared" si="78"/>
        <v>0</v>
      </c>
    </row>
    <row r="4996" spans="1:7">
      <c r="A4996" s="6" t="s">
        <v>100</v>
      </c>
      <c r="E4996" s="6" t="str">
        <f>IF(D4996="","-",_xlfn.XLOOKUP(D4996,'TM Information'!$A:$A,'TM Information'!$D:$D,"No Match",0,1))</f>
        <v>-</v>
      </c>
      <c r="F4996" s="6" t="str">
        <f>IF(D4996="","-",_xlfn.XLOOKUP(D4996,'TM Information'!$A:$A,'TM Information'!$F:$F,"No Match",0,1))</f>
        <v>-</v>
      </c>
      <c r="G4996" s="42">
        <f t="shared" si="78"/>
        <v>0</v>
      </c>
    </row>
    <row r="4997" spans="1:7">
      <c r="A4997" s="6" t="s">
        <v>100</v>
      </c>
      <c r="E4997" s="6" t="str">
        <f>IF(D4997="","-",_xlfn.XLOOKUP(D4997,'TM Information'!$A:$A,'TM Information'!$D:$D,"No Match",0,1))</f>
        <v>-</v>
      </c>
      <c r="F4997" s="6" t="str">
        <f>IF(D4997="","-",_xlfn.XLOOKUP(D4997,'TM Information'!$A:$A,'TM Information'!$F:$F,"No Match",0,1))</f>
        <v>-</v>
      </c>
      <c r="G4997" s="42">
        <f t="shared" si="78"/>
        <v>0</v>
      </c>
    </row>
    <row r="4998" spans="1:7">
      <c r="A4998" s="6" t="s">
        <v>100</v>
      </c>
      <c r="E4998" s="6" t="str">
        <f>IF(D4998="","-",_xlfn.XLOOKUP(D4998,'TM Information'!$A:$A,'TM Information'!$D:$D,"No Match",0,1))</f>
        <v>-</v>
      </c>
      <c r="F4998" s="6" t="str">
        <f>IF(D4998="","-",_xlfn.XLOOKUP(D4998,'TM Information'!$A:$A,'TM Information'!$F:$F,"No Match",0,1))</f>
        <v>-</v>
      </c>
      <c r="G4998" s="42">
        <f t="shared" si="78"/>
        <v>0</v>
      </c>
    </row>
    <row r="4999" spans="1:7">
      <c r="A4999" s="6" t="s">
        <v>100</v>
      </c>
      <c r="E4999" s="6" t="str">
        <f>IF(D4999="","-",_xlfn.XLOOKUP(D4999,'TM Information'!$A:$A,'TM Information'!$D:$D,"No Match",0,1))</f>
        <v>-</v>
      </c>
      <c r="F4999" s="6" t="str">
        <f>IF(D4999="","-",_xlfn.XLOOKUP(D4999,'TM Information'!$A:$A,'TM Information'!$F:$F,"No Match",0,1))</f>
        <v>-</v>
      </c>
      <c r="G4999" s="42">
        <f t="shared" si="78"/>
        <v>0</v>
      </c>
    </row>
    <row r="5000" spans="1:7">
      <c r="A5000" s="6" t="s">
        <v>100</v>
      </c>
      <c r="E5000" s="6" t="str">
        <f>IF(D5000="","-",_xlfn.XLOOKUP(D5000,'TM Information'!$A:$A,'TM Information'!$D:$D,"No Match",0,1))</f>
        <v>-</v>
      </c>
      <c r="F5000" s="6" t="str">
        <f>IF(D5000="","-",_xlfn.XLOOKUP(D5000,'TM Information'!$A:$A,'TM Information'!$F:$F,"No Match",0,1))</f>
        <v>-</v>
      </c>
      <c r="G5000" s="42">
        <f t="shared" si="78"/>
        <v>0</v>
      </c>
    </row>
  </sheetData>
  <mergeCells count="1">
    <mergeCell ref="B1:N1"/>
  </mergeCells>
  <conditionalFormatting sqref="A3:A5000">
    <cfRule type="cellIs" dxfId="5" priority="1" operator="equal">
      <formula>"Yes"</formula>
    </cfRule>
    <cfRule type="cellIs" dxfId="4" priority="2" operator="equal">
      <formula>"No"</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138973EF-9938-4267-89DB-EC74E3F3701D}">
          <x14:formula1>
            <xm:f>'Dropdown Lists'!$D$2:$D$3</xm:f>
          </x14:formula1>
          <xm:sqref>A3:A5000</xm:sqref>
        </x14:dataValidation>
        <x14:dataValidation type="list" allowBlank="1" showInputMessage="1" showErrorMessage="1" xr:uid="{94CB7490-7A57-4CCF-B712-A9348D8B1D9D}">
          <x14:formula1>
            <xm:f>'Dropdown Lists'!$A$2:$A$12</xm:f>
          </x14:formula1>
          <xm:sqref>M3:M5000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7FA8A-3BE7-44AC-9EE0-B4A7339A42A4}">
  <sheetPr>
    <tabColor theme="7"/>
  </sheetPr>
  <dimension ref="A1:J5000"/>
  <sheetViews>
    <sheetView workbookViewId="0">
      <pane ySplit="2" topLeftCell="A3" activePane="bottomLeft" state="frozen"/>
      <selection pane="bottomLeft" activeCell="H8" sqref="H8"/>
    </sheetView>
  </sheetViews>
  <sheetFormatPr defaultColWidth="9.81640625" defaultRowHeight="14.5"/>
  <cols>
    <col min="1" max="1" width="11.453125" style="6" bestFit="1" customWidth="1"/>
    <col min="2" max="2" width="15.1796875" style="8" bestFit="1" customWidth="1"/>
    <col min="3" max="3" width="11.453125" style="6" bestFit="1" customWidth="1"/>
    <col min="4" max="4" width="9.81640625" style="6" bestFit="1" customWidth="1"/>
    <col min="5" max="5" width="27.54296875" style="6" bestFit="1" customWidth="1"/>
    <col min="6" max="6" width="6.7265625" style="6" bestFit="1" customWidth="1"/>
    <col min="7" max="7" width="9.1796875" style="6" customWidth="1"/>
    <col min="8" max="8" width="25" style="6" bestFit="1" customWidth="1"/>
    <col min="9" max="9" width="11" style="48" customWidth="1"/>
    <col min="10" max="10" width="32.81640625" style="6" customWidth="1"/>
    <col min="11" max="12" width="9.1796875" style="6" bestFit="1" customWidth="1"/>
    <col min="13" max="16384" width="9.81640625" style="6"/>
  </cols>
  <sheetData>
    <row r="1" spans="1:10" ht="18.5">
      <c r="A1" s="44">
        <f>IFERROR((COUNTIFS(A3:A5250,"Yes",B3:B5250,"&gt;1"))/((COUNTIFS(A3:A5250,"No",B3:B5250,"&gt;1"))+(COUNTIFS(A3:A5250,"Yes",B3:B5250,"&gt;1"))),0)</f>
        <v>0</v>
      </c>
      <c r="B1" s="149" t="s">
        <v>33</v>
      </c>
      <c r="C1" s="149"/>
      <c r="D1" s="149"/>
      <c r="E1" s="149"/>
      <c r="F1" s="149"/>
      <c r="G1" s="149"/>
      <c r="H1" s="149"/>
      <c r="I1" s="149"/>
      <c r="J1" s="149"/>
    </row>
    <row r="2" spans="1:10" ht="30" customHeight="1">
      <c r="A2" s="43" t="s">
        <v>104</v>
      </c>
      <c r="B2" s="100" t="s">
        <v>86</v>
      </c>
      <c r="C2" s="3" t="s">
        <v>87</v>
      </c>
      <c r="D2" s="101" t="s">
        <v>88</v>
      </c>
      <c r="E2" s="3" t="s">
        <v>107</v>
      </c>
      <c r="F2" s="3" t="s">
        <v>90</v>
      </c>
      <c r="G2" s="3" t="s">
        <v>102</v>
      </c>
      <c r="H2" s="101" t="s">
        <v>95</v>
      </c>
      <c r="I2" s="4" t="s">
        <v>105</v>
      </c>
      <c r="J2" s="3" t="s">
        <v>103</v>
      </c>
    </row>
    <row r="3" spans="1:10">
      <c r="A3" s="6" t="s">
        <v>100</v>
      </c>
      <c r="D3" s="73"/>
      <c r="E3" s="6" t="str">
        <f>IF(D3="","-",_xlfn.XLOOKUP(D3,'TM Information'!$A:$A,'TM Information'!$D:$D,"No Match",0,1))</f>
        <v>-</v>
      </c>
      <c r="F3" s="6" t="str">
        <f>IF(D3="","-",_xlfn.XLOOKUP(D3,'TM Information'!$A:$A,'TM Information'!$F:$F,"No Match",0,1))</f>
        <v>-</v>
      </c>
      <c r="G3" s="6">
        <f t="shared" ref="G3:G66" si="0">COUNTIF(D:D,D3)</f>
        <v>0</v>
      </c>
    </row>
    <row r="4" spans="1:10">
      <c r="A4" s="6" t="s">
        <v>100</v>
      </c>
      <c r="E4" s="6" t="str">
        <f>IF(D4="","-",_xlfn.XLOOKUP(D4,'TM Information'!$A:$A,'TM Information'!$D:$D,"No Match",0,1))</f>
        <v>-</v>
      </c>
      <c r="F4" s="6" t="str">
        <f>IF(D4="","-",_xlfn.XLOOKUP(D4,'TM Information'!$A:$A,'TM Information'!$F:$F,"No Match",0,1))</f>
        <v>-</v>
      </c>
      <c r="G4" s="6">
        <f t="shared" si="0"/>
        <v>0</v>
      </c>
    </row>
    <row r="5" spans="1:10" ht="15.75" customHeight="1">
      <c r="A5" s="6" t="s">
        <v>100</v>
      </c>
      <c r="E5" s="6" t="str">
        <f>IF(D5="","-",_xlfn.XLOOKUP(D5,'TM Information'!$A:$A,'TM Information'!$D:$D,"No Match",0,1))</f>
        <v>-</v>
      </c>
      <c r="F5" s="6" t="str">
        <f>IF(D5="","-",_xlfn.XLOOKUP(D5,'TM Information'!$A:$A,'TM Information'!$F:$F,"No Match",0,1))</f>
        <v>-</v>
      </c>
      <c r="G5" s="6">
        <f t="shared" si="0"/>
        <v>0</v>
      </c>
    </row>
    <row r="6" spans="1:10">
      <c r="A6" s="6" t="s">
        <v>100</v>
      </c>
      <c r="E6" s="6" t="str">
        <f>IF(D6="","-",_xlfn.XLOOKUP(D6,'TM Information'!$A:$A,'TM Information'!$D:$D,"No Match",0,1))</f>
        <v>-</v>
      </c>
      <c r="F6" s="6" t="str">
        <f>IF(D6="","-",_xlfn.XLOOKUP(D6,'TM Information'!$A:$A,'TM Information'!$F:$F,"No Match",0,1))</f>
        <v>-</v>
      </c>
      <c r="G6" s="6">
        <f t="shared" si="0"/>
        <v>0</v>
      </c>
    </row>
    <row r="7" spans="1:10">
      <c r="A7" s="6" t="s">
        <v>100</v>
      </c>
      <c r="E7" s="6" t="str">
        <f>IF(D7="","-",_xlfn.XLOOKUP(D7,'TM Information'!$A:$A,'TM Information'!$D:$D,"No Match",0,1))</f>
        <v>-</v>
      </c>
      <c r="F7" s="6" t="str">
        <f>IF(D7="","-",_xlfn.XLOOKUP(D7,'TM Information'!$A:$A,'TM Information'!$F:$F,"No Match",0,1))</f>
        <v>-</v>
      </c>
      <c r="G7" s="6">
        <f t="shared" si="0"/>
        <v>0</v>
      </c>
    </row>
    <row r="8" spans="1:10">
      <c r="A8" s="6" t="s">
        <v>100</v>
      </c>
      <c r="E8" s="6" t="str">
        <f>IF(D8="","-",_xlfn.XLOOKUP(D8,'TM Information'!$A:$A,'TM Information'!$D:$D,"No Match",0,1))</f>
        <v>-</v>
      </c>
      <c r="F8" s="6" t="str">
        <f>IF(D8="","-",_xlfn.XLOOKUP(D8,'TM Information'!$A:$A,'TM Information'!$F:$F,"No Match",0,1))</f>
        <v>-</v>
      </c>
      <c r="G8" s="6">
        <f t="shared" si="0"/>
        <v>0</v>
      </c>
    </row>
    <row r="9" spans="1:10">
      <c r="A9" s="6" t="s">
        <v>100</v>
      </c>
      <c r="E9" s="6" t="str">
        <f>IF(D9="","-",_xlfn.XLOOKUP(D9,'TM Information'!$A:$A,'TM Information'!$D:$D,"No Match",0,1))</f>
        <v>-</v>
      </c>
      <c r="F9" s="6" t="str">
        <f>IF(D9="","-",_xlfn.XLOOKUP(D9,'TM Information'!$A:$A,'TM Information'!$F:$F,"No Match",0,1))</f>
        <v>-</v>
      </c>
      <c r="G9" s="6">
        <f t="shared" si="0"/>
        <v>0</v>
      </c>
    </row>
    <row r="10" spans="1:10">
      <c r="A10" s="6" t="s">
        <v>100</v>
      </c>
      <c r="E10" s="6" t="str">
        <f>IF(D10="","-",_xlfn.XLOOKUP(D10,'TM Information'!$A:$A,'TM Information'!$D:$D,"No Match",0,1))</f>
        <v>-</v>
      </c>
      <c r="F10" s="6" t="str">
        <f>IF(D10="","-",_xlfn.XLOOKUP(D10,'TM Information'!$A:$A,'TM Information'!$F:$F,"No Match",0,1))</f>
        <v>-</v>
      </c>
      <c r="G10" s="6">
        <f t="shared" si="0"/>
        <v>0</v>
      </c>
    </row>
    <row r="11" spans="1:10">
      <c r="A11" s="6" t="s">
        <v>100</v>
      </c>
      <c r="E11" s="6" t="str">
        <f>IF(D11="","-",_xlfn.XLOOKUP(D11,'TM Information'!$A:$A,'TM Information'!$D:$D,"No Match",0,1))</f>
        <v>-</v>
      </c>
      <c r="F11" s="6" t="str">
        <f>IF(D11="","-",_xlfn.XLOOKUP(D11,'TM Information'!$A:$A,'TM Information'!$F:$F,"No Match",0,1))</f>
        <v>-</v>
      </c>
      <c r="G11" s="6">
        <f t="shared" si="0"/>
        <v>0</v>
      </c>
    </row>
    <row r="12" spans="1:10">
      <c r="A12" s="6" t="s">
        <v>100</v>
      </c>
      <c r="E12" s="6" t="str">
        <f>IF(D12="","-",_xlfn.XLOOKUP(D12,'TM Information'!$A:$A,'TM Information'!$D:$D,"No Match",0,1))</f>
        <v>-</v>
      </c>
      <c r="F12" s="6" t="str">
        <f>IF(D12="","-",_xlfn.XLOOKUP(D12,'TM Information'!$A:$A,'TM Information'!$F:$F,"No Match",0,1))</f>
        <v>-</v>
      </c>
      <c r="G12" s="6">
        <f t="shared" si="0"/>
        <v>0</v>
      </c>
    </row>
    <row r="13" spans="1:10">
      <c r="A13" s="6" t="s">
        <v>100</v>
      </c>
      <c r="E13" s="6" t="str">
        <f>IF(D13="","-",_xlfn.XLOOKUP(D13,'TM Information'!$A:$A,'TM Information'!$D:$D,"No Match",0,1))</f>
        <v>-</v>
      </c>
      <c r="F13" s="6" t="str">
        <f>IF(D13="","-",_xlfn.XLOOKUP(D13,'TM Information'!$A:$A,'TM Information'!$F:$F,"No Match",0,1))</f>
        <v>-</v>
      </c>
      <c r="G13" s="6">
        <f t="shared" si="0"/>
        <v>0</v>
      </c>
    </row>
    <row r="14" spans="1:10">
      <c r="A14" s="6" t="s">
        <v>100</v>
      </c>
      <c r="E14" s="6" t="str">
        <f>IF(D14="","-",_xlfn.XLOOKUP(D14,'TM Information'!$A:$A,'TM Information'!$D:$D,"No Match",0,1))</f>
        <v>-</v>
      </c>
      <c r="F14" s="6" t="str">
        <f>IF(D14="","-",_xlfn.XLOOKUP(D14,'TM Information'!$A:$A,'TM Information'!$F:$F,"No Match",0,1))</f>
        <v>-</v>
      </c>
      <c r="G14" s="6">
        <f t="shared" si="0"/>
        <v>0</v>
      </c>
    </row>
    <row r="15" spans="1:10" ht="15" customHeight="1">
      <c r="A15" s="6" t="s">
        <v>100</v>
      </c>
      <c r="E15" s="6" t="str">
        <f>IF(D15="","-",_xlfn.XLOOKUP(D15,'TM Information'!$A:$A,'TM Information'!$D:$D,"No Match",0,1))</f>
        <v>-</v>
      </c>
      <c r="F15" s="6" t="str">
        <f>IF(D15="","-",_xlfn.XLOOKUP(D15,'TM Information'!$A:$A,'TM Information'!$F:$F,"No Match",0,1))</f>
        <v>-</v>
      </c>
      <c r="G15" s="6">
        <f t="shared" si="0"/>
        <v>0</v>
      </c>
    </row>
    <row r="16" spans="1:10">
      <c r="A16" s="6" t="s">
        <v>100</v>
      </c>
      <c r="E16" s="6" t="str">
        <f>IF(D16="","-",_xlfn.XLOOKUP(D16,'TM Information'!$A:$A,'TM Information'!$D:$D,"No Match",0,1))</f>
        <v>-</v>
      </c>
      <c r="F16" s="6" t="str">
        <f>IF(D16="","-",_xlfn.XLOOKUP(D16,'TM Information'!$A:$A,'TM Information'!$F:$F,"No Match",0,1))</f>
        <v>-</v>
      </c>
      <c r="G16" s="6">
        <f t="shared" si="0"/>
        <v>0</v>
      </c>
    </row>
    <row r="17" spans="1:7">
      <c r="A17" s="6" t="s">
        <v>100</v>
      </c>
      <c r="E17" s="6" t="str">
        <f>IF(D17="","-",_xlfn.XLOOKUP(D17,'TM Information'!$A:$A,'TM Information'!$D:$D,"No Match",0,1))</f>
        <v>-</v>
      </c>
      <c r="F17" s="6" t="str">
        <f>IF(D17="","-",_xlfn.XLOOKUP(D17,'TM Information'!$A:$A,'TM Information'!$F:$F,"No Match",0,1))</f>
        <v>-</v>
      </c>
      <c r="G17" s="6">
        <f t="shared" si="0"/>
        <v>0</v>
      </c>
    </row>
    <row r="18" spans="1:7">
      <c r="A18" s="6" t="s">
        <v>100</v>
      </c>
      <c r="E18" s="6" t="str">
        <f>IF(D18="","-",_xlfn.XLOOKUP(D18,'TM Information'!$A:$A,'TM Information'!$D:$D,"No Match",0,1))</f>
        <v>-</v>
      </c>
      <c r="F18" s="6" t="str">
        <f>IF(D18="","-",_xlfn.XLOOKUP(D18,'TM Information'!$A:$A,'TM Information'!$F:$F,"No Match",0,1))</f>
        <v>-</v>
      </c>
      <c r="G18" s="6">
        <f t="shared" si="0"/>
        <v>0</v>
      </c>
    </row>
    <row r="19" spans="1:7">
      <c r="A19" s="6" t="s">
        <v>100</v>
      </c>
      <c r="E19" s="6" t="str">
        <f>IF(D19="","-",_xlfn.XLOOKUP(D19,'TM Information'!$A:$A,'TM Information'!$D:$D,"No Match",0,1))</f>
        <v>-</v>
      </c>
      <c r="F19" s="6" t="str">
        <f>IF(D19="","-",_xlfn.XLOOKUP(D19,'TM Information'!$A:$A,'TM Information'!$F:$F,"No Match",0,1))</f>
        <v>-</v>
      </c>
      <c r="G19" s="6">
        <f t="shared" si="0"/>
        <v>0</v>
      </c>
    </row>
    <row r="20" spans="1:7">
      <c r="A20" s="6" t="s">
        <v>100</v>
      </c>
      <c r="E20" s="6" t="str">
        <f>IF(D20="","-",_xlfn.XLOOKUP(D20,'TM Information'!$A:$A,'TM Information'!$D:$D,"No Match",0,1))</f>
        <v>-</v>
      </c>
      <c r="F20" s="6" t="str">
        <f>IF(D20="","-",_xlfn.XLOOKUP(D20,'TM Information'!$A:$A,'TM Information'!$F:$F,"No Match",0,1))</f>
        <v>-</v>
      </c>
      <c r="G20" s="6">
        <f t="shared" si="0"/>
        <v>0</v>
      </c>
    </row>
    <row r="21" spans="1:7">
      <c r="A21" s="6" t="s">
        <v>100</v>
      </c>
      <c r="E21" s="6" t="str">
        <f>IF(D21="","-",_xlfn.XLOOKUP(D21,'TM Information'!$A:$A,'TM Information'!$D:$D,"No Match",0,1))</f>
        <v>-</v>
      </c>
      <c r="F21" s="6" t="str">
        <f>IF(D21="","-",_xlfn.XLOOKUP(D21,'TM Information'!$A:$A,'TM Information'!$F:$F,"No Match",0,1))</f>
        <v>-</v>
      </c>
      <c r="G21" s="6">
        <f t="shared" si="0"/>
        <v>0</v>
      </c>
    </row>
    <row r="22" spans="1:7">
      <c r="A22" s="6" t="s">
        <v>100</v>
      </c>
      <c r="E22" s="6" t="str">
        <f>IF(D22="","-",_xlfn.XLOOKUP(D22,'TM Information'!$A:$A,'TM Information'!$D:$D,"No Match",0,1))</f>
        <v>-</v>
      </c>
      <c r="F22" s="6" t="str">
        <f>IF(D22="","-",_xlfn.XLOOKUP(D22,'TM Information'!$A:$A,'TM Information'!$F:$F,"No Match",0,1))</f>
        <v>-</v>
      </c>
      <c r="G22" s="6">
        <f t="shared" si="0"/>
        <v>0</v>
      </c>
    </row>
    <row r="23" spans="1:7">
      <c r="A23" s="6" t="s">
        <v>100</v>
      </c>
      <c r="E23" s="6" t="str">
        <f>IF(D23="","-",_xlfn.XLOOKUP(D23,'TM Information'!$A:$A,'TM Information'!$D:$D,"No Match",0,1))</f>
        <v>-</v>
      </c>
      <c r="F23" s="6" t="str">
        <f>IF(D23="","-",_xlfn.XLOOKUP(D23,'TM Information'!$A:$A,'TM Information'!$F:$F,"No Match",0,1))</f>
        <v>-</v>
      </c>
      <c r="G23" s="6">
        <f t="shared" si="0"/>
        <v>0</v>
      </c>
    </row>
    <row r="24" spans="1:7">
      <c r="A24" s="6" t="s">
        <v>100</v>
      </c>
      <c r="E24" s="6" t="str">
        <f>IF(D24="","-",_xlfn.XLOOKUP(D24,'TM Information'!$A:$A,'TM Information'!$D:$D,"No Match",0,1))</f>
        <v>-</v>
      </c>
      <c r="F24" s="6" t="str">
        <f>IF(D24="","-",_xlfn.XLOOKUP(D24,'TM Information'!$A:$A,'TM Information'!$F:$F,"No Match",0,1))</f>
        <v>-</v>
      </c>
      <c r="G24" s="6">
        <f t="shared" si="0"/>
        <v>0</v>
      </c>
    </row>
    <row r="25" spans="1:7">
      <c r="A25" s="6" t="s">
        <v>100</v>
      </c>
      <c r="E25" s="6" t="str">
        <f>IF(D25="","-",_xlfn.XLOOKUP(D25,'TM Information'!$A:$A,'TM Information'!$D:$D,"No Match",0,1))</f>
        <v>-</v>
      </c>
      <c r="F25" s="6" t="str">
        <f>IF(D25="","-",_xlfn.XLOOKUP(D25,'TM Information'!$A:$A,'TM Information'!$F:$F,"No Match",0,1))</f>
        <v>-</v>
      </c>
      <c r="G25" s="6">
        <f t="shared" si="0"/>
        <v>0</v>
      </c>
    </row>
    <row r="26" spans="1:7">
      <c r="A26" s="6" t="s">
        <v>100</v>
      </c>
      <c r="E26" s="6" t="str">
        <f>IF(D26="","-",_xlfn.XLOOKUP(D26,'TM Information'!$A:$A,'TM Information'!$D:$D,"No Match",0,1))</f>
        <v>-</v>
      </c>
      <c r="F26" s="6" t="str">
        <f>IF(D26="","-",_xlfn.XLOOKUP(D26,'TM Information'!$A:$A,'TM Information'!$F:$F,"No Match",0,1))</f>
        <v>-</v>
      </c>
      <c r="G26" s="6">
        <f t="shared" si="0"/>
        <v>0</v>
      </c>
    </row>
    <row r="27" spans="1:7">
      <c r="A27" s="6" t="s">
        <v>100</v>
      </c>
      <c r="E27" s="6" t="str">
        <f>IF(D27="","-",_xlfn.XLOOKUP(D27,'TM Information'!$A:$A,'TM Information'!$D:$D,"No Match",0,1))</f>
        <v>-</v>
      </c>
      <c r="F27" s="6" t="str">
        <f>IF(D27="","-",_xlfn.XLOOKUP(D27,'TM Information'!$A:$A,'TM Information'!$F:$F,"No Match",0,1))</f>
        <v>-</v>
      </c>
      <c r="G27" s="6">
        <f t="shared" si="0"/>
        <v>0</v>
      </c>
    </row>
    <row r="28" spans="1:7">
      <c r="A28" s="6" t="s">
        <v>100</v>
      </c>
      <c r="E28" s="6" t="str">
        <f>IF(D28="","-",_xlfn.XLOOKUP(D28,'TM Information'!$A:$A,'TM Information'!$D:$D,"No Match",0,1))</f>
        <v>-</v>
      </c>
      <c r="F28" s="6" t="str">
        <f>IF(D28="","-",_xlfn.XLOOKUP(D28,'TM Information'!$A:$A,'TM Information'!$F:$F,"No Match",0,1))</f>
        <v>-</v>
      </c>
      <c r="G28" s="6">
        <f t="shared" si="0"/>
        <v>0</v>
      </c>
    </row>
    <row r="29" spans="1:7" ht="15" customHeight="1">
      <c r="A29" s="6" t="s">
        <v>100</v>
      </c>
      <c r="E29" s="6" t="str">
        <f>IF(D29="","-",_xlfn.XLOOKUP(D29,'TM Information'!$A:$A,'TM Information'!$D:$D,"No Match",0,1))</f>
        <v>-</v>
      </c>
      <c r="F29" s="6" t="str">
        <f>IF(D29="","-",_xlfn.XLOOKUP(D29,'TM Information'!$A:$A,'TM Information'!$F:$F,"No Match",0,1))</f>
        <v>-</v>
      </c>
      <c r="G29" s="6">
        <f t="shared" si="0"/>
        <v>0</v>
      </c>
    </row>
    <row r="30" spans="1:7">
      <c r="A30" s="6" t="s">
        <v>100</v>
      </c>
      <c r="E30" s="6" t="str">
        <f>IF(D30="","-",_xlfn.XLOOKUP(D30,'TM Information'!$A:$A,'TM Information'!$D:$D,"No Match",0,1))</f>
        <v>-</v>
      </c>
      <c r="F30" s="6" t="str">
        <f>IF(D30="","-",_xlfn.XLOOKUP(D30,'TM Information'!$A:$A,'TM Information'!$F:$F,"No Match",0,1))</f>
        <v>-</v>
      </c>
      <c r="G30" s="6">
        <f t="shared" si="0"/>
        <v>0</v>
      </c>
    </row>
    <row r="31" spans="1:7">
      <c r="A31" s="6" t="s">
        <v>100</v>
      </c>
      <c r="E31" s="6" t="str">
        <f>IF(D31="","-",_xlfn.XLOOKUP(D31,'TM Information'!$A:$A,'TM Information'!$D:$D,"No Match",0,1))</f>
        <v>-</v>
      </c>
      <c r="F31" s="6" t="str">
        <f>IF(D31="","-",_xlfn.XLOOKUP(D31,'TM Information'!$A:$A,'TM Information'!$F:$F,"No Match",0,1))</f>
        <v>-</v>
      </c>
      <c r="G31" s="6">
        <f t="shared" si="0"/>
        <v>0</v>
      </c>
    </row>
    <row r="32" spans="1:7">
      <c r="A32" s="6" t="s">
        <v>100</v>
      </c>
      <c r="E32" s="6" t="str">
        <f>IF(D32="","-",_xlfn.XLOOKUP(D32,'TM Information'!$A:$A,'TM Information'!$D:$D,"No Match",0,1))</f>
        <v>-</v>
      </c>
      <c r="F32" s="6" t="str">
        <f>IF(D32="","-",_xlfn.XLOOKUP(D32,'TM Information'!$A:$A,'TM Information'!$F:$F,"No Match",0,1))</f>
        <v>-</v>
      </c>
      <c r="G32" s="6">
        <f t="shared" si="0"/>
        <v>0</v>
      </c>
    </row>
    <row r="33" spans="1:7">
      <c r="A33" s="6" t="s">
        <v>100</v>
      </c>
      <c r="E33" s="6" t="str">
        <f>IF(D33="","-",_xlfn.XLOOKUP(D33,'TM Information'!$A:$A,'TM Information'!$D:$D,"No Match",0,1))</f>
        <v>-</v>
      </c>
      <c r="F33" s="6" t="str">
        <f>IF(D33="","-",_xlfn.XLOOKUP(D33,'TM Information'!$A:$A,'TM Information'!$F:$F,"No Match",0,1))</f>
        <v>-</v>
      </c>
      <c r="G33" s="6">
        <f t="shared" si="0"/>
        <v>0</v>
      </c>
    </row>
    <row r="34" spans="1:7">
      <c r="A34" s="6" t="s">
        <v>100</v>
      </c>
      <c r="E34" s="6" t="str">
        <f>IF(D34="","-",_xlfn.XLOOKUP(D34,'TM Information'!$A:$A,'TM Information'!$D:$D,"No Match",0,1))</f>
        <v>-</v>
      </c>
      <c r="F34" s="6" t="str">
        <f>IF(D34="","-",_xlfn.XLOOKUP(D34,'TM Information'!$A:$A,'TM Information'!$F:$F,"No Match",0,1))</f>
        <v>-</v>
      </c>
      <c r="G34" s="6">
        <f t="shared" si="0"/>
        <v>0</v>
      </c>
    </row>
    <row r="35" spans="1:7">
      <c r="A35" s="6" t="s">
        <v>100</v>
      </c>
      <c r="E35" s="6" t="str">
        <f>IF(D35="","-",_xlfn.XLOOKUP(D35,'TM Information'!$A:$A,'TM Information'!$D:$D,"No Match",0,1))</f>
        <v>-</v>
      </c>
      <c r="F35" s="6" t="str">
        <f>IF(D35="","-",_xlfn.XLOOKUP(D35,'TM Information'!$A:$A,'TM Information'!$F:$F,"No Match",0,1))</f>
        <v>-</v>
      </c>
      <c r="G35" s="6">
        <f t="shared" si="0"/>
        <v>0</v>
      </c>
    </row>
    <row r="36" spans="1:7" ht="15" customHeight="1">
      <c r="A36" s="6" t="s">
        <v>100</v>
      </c>
      <c r="E36" s="6" t="str">
        <f>IF(D36="","-",_xlfn.XLOOKUP(D36,'TM Information'!$A:$A,'TM Information'!$D:$D,"No Match",0,1))</f>
        <v>-</v>
      </c>
      <c r="F36" s="6" t="str">
        <f>IF(D36="","-",_xlfn.XLOOKUP(D36,'TM Information'!$A:$A,'TM Information'!$F:$F,"No Match",0,1))</f>
        <v>-</v>
      </c>
      <c r="G36" s="6">
        <f t="shared" si="0"/>
        <v>0</v>
      </c>
    </row>
    <row r="37" spans="1:7">
      <c r="A37" s="6" t="s">
        <v>100</v>
      </c>
      <c r="E37" s="6" t="str">
        <f>IF(D37="","-",_xlfn.XLOOKUP(D37,'TM Information'!$A:$A,'TM Information'!$D:$D,"No Match",0,1))</f>
        <v>-</v>
      </c>
      <c r="F37" s="6" t="str">
        <f>IF(D37="","-",_xlfn.XLOOKUP(D37,'TM Information'!$A:$A,'TM Information'!$F:$F,"No Match",0,1))</f>
        <v>-</v>
      </c>
      <c r="G37" s="6">
        <f t="shared" si="0"/>
        <v>0</v>
      </c>
    </row>
    <row r="38" spans="1:7">
      <c r="A38" s="6" t="s">
        <v>100</v>
      </c>
      <c r="E38" s="6" t="str">
        <f>IF(D38="","-",_xlfn.XLOOKUP(D38,'TM Information'!$A:$A,'TM Information'!$D:$D,"No Match",0,1))</f>
        <v>-</v>
      </c>
      <c r="F38" s="6" t="str">
        <f>IF(D38="","-",_xlfn.XLOOKUP(D38,'TM Information'!$A:$A,'TM Information'!$F:$F,"No Match",0,1))</f>
        <v>-</v>
      </c>
      <c r="G38" s="6">
        <f t="shared" si="0"/>
        <v>0</v>
      </c>
    </row>
    <row r="39" spans="1:7">
      <c r="A39" s="6" t="s">
        <v>100</v>
      </c>
      <c r="E39" s="6" t="str">
        <f>IF(D39="","-",_xlfn.XLOOKUP(D39,'TM Information'!$A:$A,'TM Information'!$D:$D,"No Match",0,1))</f>
        <v>-</v>
      </c>
      <c r="F39" s="6" t="str">
        <f>IF(D39="","-",_xlfn.XLOOKUP(D39,'TM Information'!$A:$A,'TM Information'!$F:$F,"No Match",0,1))</f>
        <v>-</v>
      </c>
      <c r="G39" s="6">
        <f t="shared" si="0"/>
        <v>0</v>
      </c>
    </row>
    <row r="40" spans="1:7">
      <c r="A40" s="6" t="s">
        <v>100</v>
      </c>
      <c r="E40" s="6" t="str">
        <f>IF(D40="","-",_xlfn.XLOOKUP(D40,'TM Information'!$A:$A,'TM Information'!$D:$D,"No Match",0,1))</f>
        <v>-</v>
      </c>
      <c r="F40" s="6" t="str">
        <f>IF(D40="","-",_xlfn.XLOOKUP(D40,'TM Information'!$A:$A,'TM Information'!$F:$F,"No Match",0,1))</f>
        <v>-</v>
      </c>
      <c r="G40" s="6">
        <f t="shared" si="0"/>
        <v>0</v>
      </c>
    </row>
    <row r="41" spans="1:7">
      <c r="A41" s="6" t="s">
        <v>100</v>
      </c>
      <c r="E41" s="6" t="str">
        <f>IF(D41="","-",_xlfn.XLOOKUP(D41,'TM Information'!$A:$A,'TM Information'!$D:$D,"No Match",0,1))</f>
        <v>-</v>
      </c>
      <c r="F41" s="6" t="str">
        <f>IF(D41="","-",_xlfn.XLOOKUP(D41,'TM Information'!$A:$A,'TM Information'!$F:$F,"No Match",0,1))</f>
        <v>-</v>
      </c>
      <c r="G41" s="6">
        <f t="shared" si="0"/>
        <v>0</v>
      </c>
    </row>
    <row r="42" spans="1:7">
      <c r="A42" s="6" t="s">
        <v>100</v>
      </c>
      <c r="E42" s="6" t="str">
        <f>IF(D42="","-",_xlfn.XLOOKUP(D42,'TM Information'!$A:$A,'TM Information'!$D:$D,"No Match",0,1))</f>
        <v>-</v>
      </c>
      <c r="F42" s="6" t="str">
        <f>IF(D42="","-",_xlfn.XLOOKUP(D42,'TM Information'!$A:$A,'TM Information'!$F:$F,"No Match",0,1))</f>
        <v>-</v>
      </c>
      <c r="G42" s="6">
        <f t="shared" si="0"/>
        <v>0</v>
      </c>
    </row>
    <row r="43" spans="1:7">
      <c r="A43" s="6" t="s">
        <v>100</v>
      </c>
      <c r="E43" s="6" t="str">
        <f>IF(D43="","-",_xlfn.XLOOKUP(D43,'TM Information'!$A:$A,'TM Information'!$D:$D,"No Match",0,1))</f>
        <v>-</v>
      </c>
      <c r="F43" s="6" t="str">
        <f>IF(D43="","-",_xlfn.XLOOKUP(D43,'TM Information'!$A:$A,'TM Information'!$F:$F,"No Match",0,1))</f>
        <v>-</v>
      </c>
      <c r="G43" s="6">
        <f t="shared" si="0"/>
        <v>0</v>
      </c>
    </row>
    <row r="44" spans="1:7">
      <c r="A44" s="6" t="s">
        <v>100</v>
      </c>
      <c r="E44" s="6" t="str">
        <f>IF(D44="","-",_xlfn.XLOOKUP(D44,'TM Information'!$A:$A,'TM Information'!$D:$D,"No Match",0,1))</f>
        <v>-</v>
      </c>
      <c r="F44" s="6" t="str">
        <f>IF(D44="","-",_xlfn.XLOOKUP(D44,'TM Information'!$A:$A,'TM Information'!$F:$F,"No Match",0,1))</f>
        <v>-</v>
      </c>
      <c r="G44" s="6">
        <f t="shared" si="0"/>
        <v>0</v>
      </c>
    </row>
    <row r="45" spans="1:7">
      <c r="A45" s="6" t="s">
        <v>100</v>
      </c>
      <c r="E45" s="6" t="str">
        <f>IF(D45="","-",_xlfn.XLOOKUP(D45,'TM Information'!$A:$A,'TM Information'!$D:$D,"No Match",0,1))</f>
        <v>-</v>
      </c>
      <c r="F45" s="6" t="str">
        <f>IF(D45="","-",_xlfn.XLOOKUP(D45,'TM Information'!$A:$A,'TM Information'!$F:$F,"No Match",0,1))</f>
        <v>-</v>
      </c>
      <c r="G45" s="6">
        <f t="shared" si="0"/>
        <v>0</v>
      </c>
    </row>
    <row r="46" spans="1:7">
      <c r="A46" s="6" t="s">
        <v>100</v>
      </c>
      <c r="E46" s="6" t="str">
        <f>IF(D46="","-",_xlfn.XLOOKUP(D46,'TM Information'!$A:$A,'TM Information'!$D:$D,"No Match",0,1))</f>
        <v>-</v>
      </c>
      <c r="F46" s="6" t="str">
        <f>IF(D46="","-",_xlfn.XLOOKUP(D46,'TM Information'!$A:$A,'TM Information'!$F:$F,"No Match",0,1))</f>
        <v>-</v>
      </c>
      <c r="G46" s="6">
        <f t="shared" si="0"/>
        <v>0</v>
      </c>
    </row>
    <row r="47" spans="1:7">
      <c r="A47" s="6" t="s">
        <v>100</v>
      </c>
      <c r="E47" s="6" t="str">
        <f>IF(D47="","-",_xlfn.XLOOKUP(D47,'TM Information'!$A:$A,'TM Information'!$D:$D,"No Match",0,1))</f>
        <v>-</v>
      </c>
      <c r="F47" s="6" t="str">
        <f>IF(D47="","-",_xlfn.XLOOKUP(D47,'TM Information'!$A:$A,'TM Information'!$F:$F,"No Match",0,1))</f>
        <v>-</v>
      </c>
      <c r="G47" s="6">
        <f t="shared" si="0"/>
        <v>0</v>
      </c>
    </row>
    <row r="48" spans="1:7" ht="15" customHeight="1">
      <c r="A48" s="6" t="s">
        <v>100</v>
      </c>
      <c r="E48" s="6" t="str">
        <f>IF(D48="","-",_xlfn.XLOOKUP(D48,'TM Information'!$A:$A,'TM Information'!$D:$D,"No Match",0,1))</f>
        <v>-</v>
      </c>
      <c r="F48" s="6" t="str">
        <f>IF(D48="","-",_xlfn.XLOOKUP(D48,'TM Information'!$A:$A,'TM Information'!$F:$F,"No Match",0,1))</f>
        <v>-</v>
      </c>
      <c r="G48" s="6">
        <f t="shared" si="0"/>
        <v>0</v>
      </c>
    </row>
    <row r="49" spans="1:7">
      <c r="A49" s="6" t="s">
        <v>100</v>
      </c>
      <c r="E49" s="6" t="str">
        <f>IF(D49="","-",_xlfn.XLOOKUP(D49,'TM Information'!$A:$A,'TM Information'!$D:$D,"No Match",0,1))</f>
        <v>-</v>
      </c>
      <c r="F49" s="6" t="str">
        <f>IF(D49="","-",_xlfn.XLOOKUP(D49,'TM Information'!$A:$A,'TM Information'!$F:$F,"No Match",0,1))</f>
        <v>-</v>
      </c>
      <c r="G49" s="6">
        <f t="shared" si="0"/>
        <v>0</v>
      </c>
    </row>
    <row r="50" spans="1:7">
      <c r="A50" s="6" t="s">
        <v>100</v>
      </c>
      <c r="E50" s="6" t="str">
        <f>IF(D50="","-",_xlfn.XLOOKUP(D50,'TM Information'!$A:$A,'TM Information'!$D:$D,"No Match",0,1))</f>
        <v>-</v>
      </c>
      <c r="F50" s="6" t="str">
        <f>IF(D50="","-",_xlfn.XLOOKUP(D50,'TM Information'!$A:$A,'TM Information'!$F:$F,"No Match",0,1))</f>
        <v>-</v>
      </c>
      <c r="G50" s="6">
        <f t="shared" si="0"/>
        <v>0</v>
      </c>
    </row>
    <row r="51" spans="1:7">
      <c r="A51" s="6" t="s">
        <v>100</v>
      </c>
      <c r="E51" s="6" t="str">
        <f>IF(D51="","-",_xlfn.XLOOKUP(D51,'TM Information'!$A:$A,'TM Information'!$D:$D,"No Match",0,1))</f>
        <v>-</v>
      </c>
      <c r="F51" s="6" t="str">
        <f>IF(D51="","-",_xlfn.XLOOKUP(D51,'TM Information'!$A:$A,'TM Information'!$F:$F,"No Match",0,1))</f>
        <v>-</v>
      </c>
      <c r="G51" s="6">
        <f t="shared" si="0"/>
        <v>0</v>
      </c>
    </row>
    <row r="52" spans="1:7" ht="15" customHeight="1">
      <c r="A52" s="6" t="s">
        <v>100</v>
      </c>
      <c r="E52" s="6" t="str">
        <f>IF(D52="","-",_xlfn.XLOOKUP(D52,'TM Information'!$A:$A,'TM Information'!$D:$D,"No Match",0,1))</f>
        <v>-</v>
      </c>
      <c r="F52" s="6" t="str">
        <f>IF(D52="","-",_xlfn.XLOOKUP(D52,'TM Information'!$A:$A,'TM Information'!$F:$F,"No Match",0,1))</f>
        <v>-</v>
      </c>
      <c r="G52" s="6">
        <f t="shared" si="0"/>
        <v>0</v>
      </c>
    </row>
    <row r="53" spans="1:7">
      <c r="A53" s="6" t="s">
        <v>100</v>
      </c>
      <c r="E53" s="6" t="str">
        <f>IF(D53="","-",_xlfn.XLOOKUP(D53,'TM Information'!$A:$A,'TM Information'!$D:$D,"No Match",0,1))</f>
        <v>-</v>
      </c>
      <c r="F53" s="6" t="str">
        <f>IF(D53="","-",_xlfn.XLOOKUP(D53,'TM Information'!$A:$A,'TM Information'!$F:$F,"No Match",0,1))</f>
        <v>-</v>
      </c>
      <c r="G53" s="6">
        <f t="shared" si="0"/>
        <v>0</v>
      </c>
    </row>
    <row r="54" spans="1:7">
      <c r="A54" s="6" t="s">
        <v>100</v>
      </c>
      <c r="E54" s="6" t="str">
        <f>IF(D54="","-",_xlfn.XLOOKUP(D54,'TM Information'!$A:$A,'TM Information'!$D:$D,"No Match",0,1))</f>
        <v>-</v>
      </c>
      <c r="F54" s="6" t="str">
        <f>IF(D54="","-",_xlfn.XLOOKUP(D54,'TM Information'!$A:$A,'TM Information'!$F:$F,"No Match",0,1))</f>
        <v>-</v>
      </c>
      <c r="G54" s="6">
        <f t="shared" si="0"/>
        <v>0</v>
      </c>
    </row>
    <row r="55" spans="1:7">
      <c r="A55" s="6" t="s">
        <v>100</v>
      </c>
      <c r="E55" s="6" t="str">
        <f>IF(D55="","-",_xlfn.XLOOKUP(D55,'TM Information'!$A:$A,'TM Information'!$D:$D,"No Match",0,1))</f>
        <v>-</v>
      </c>
      <c r="F55" s="6" t="str">
        <f>IF(D55="","-",_xlfn.XLOOKUP(D55,'TM Information'!$A:$A,'TM Information'!$F:$F,"No Match",0,1))</f>
        <v>-</v>
      </c>
      <c r="G55" s="6">
        <f t="shared" si="0"/>
        <v>0</v>
      </c>
    </row>
    <row r="56" spans="1:7">
      <c r="A56" s="6" t="s">
        <v>100</v>
      </c>
      <c r="E56" s="6" t="str">
        <f>IF(D56="","-",_xlfn.XLOOKUP(D56,'TM Information'!$A:$A,'TM Information'!$D:$D,"No Match",0,1))</f>
        <v>-</v>
      </c>
      <c r="F56" s="6" t="str">
        <f>IF(D56="","-",_xlfn.XLOOKUP(D56,'TM Information'!$A:$A,'TM Information'!$F:$F,"No Match",0,1))</f>
        <v>-</v>
      </c>
      <c r="G56" s="6">
        <f t="shared" si="0"/>
        <v>0</v>
      </c>
    </row>
    <row r="57" spans="1:7">
      <c r="A57" s="6" t="s">
        <v>100</v>
      </c>
      <c r="E57" s="6" t="str">
        <f>IF(D57="","-",_xlfn.XLOOKUP(D57,'TM Information'!$A:$A,'TM Information'!$D:$D,"No Match",0,1))</f>
        <v>-</v>
      </c>
      <c r="F57" s="6" t="str">
        <f>IF(D57="","-",_xlfn.XLOOKUP(D57,'TM Information'!$A:$A,'TM Information'!$F:$F,"No Match",0,1))</f>
        <v>-</v>
      </c>
      <c r="G57" s="6">
        <f t="shared" si="0"/>
        <v>0</v>
      </c>
    </row>
    <row r="58" spans="1:7">
      <c r="A58" s="6" t="s">
        <v>100</v>
      </c>
      <c r="E58" s="6" t="str">
        <f>IF(D58="","-",_xlfn.XLOOKUP(D58,'TM Information'!$A:$A,'TM Information'!$D:$D,"No Match",0,1))</f>
        <v>-</v>
      </c>
      <c r="F58" s="6" t="str">
        <f>IF(D58="","-",_xlfn.XLOOKUP(D58,'TM Information'!$A:$A,'TM Information'!$F:$F,"No Match",0,1))</f>
        <v>-</v>
      </c>
      <c r="G58" s="6">
        <f t="shared" si="0"/>
        <v>0</v>
      </c>
    </row>
    <row r="59" spans="1:7">
      <c r="A59" s="6" t="s">
        <v>100</v>
      </c>
      <c r="E59" s="6" t="str">
        <f>IF(D59="","-",_xlfn.XLOOKUP(D59,'TM Information'!$A:$A,'TM Information'!$D:$D,"No Match",0,1))</f>
        <v>-</v>
      </c>
      <c r="F59" s="6" t="str">
        <f>IF(D59="","-",_xlfn.XLOOKUP(D59,'TM Information'!$A:$A,'TM Information'!$F:$F,"No Match",0,1))</f>
        <v>-</v>
      </c>
      <c r="G59" s="6">
        <f t="shared" si="0"/>
        <v>0</v>
      </c>
    </row>
    <row r="60" spans="1:7">
      <c r="A60" s="6" t="s">
        <v>100</v>
      </c>
      <c r="E60" s="6" t="str">
        <f>IF(D60="","-",_xlfn.XLOOKUP(D60,'TM Information'!$A:$A,'TM Information'!$D:$D,"No Match",0,1))</f>
        <v>-</v>
      </c>
      <c r="F60" s="6" t="str">
        <f>IF(D60="","-",_xlfn.XLOOKUP(D60,'TM Information'!$A:$A,'TM Information'!$F:$F,"No Match",0,1))</f>
        <v>-</v>
      </c>
      <c r="G60" s="6">
        <f t="shared" si="0"/>
        <v>0</v>
      </c>
    </row>
    <row r="61" spans="1:7">
      <c r="A61" s="6" t="s">
        <v>100</v>
      </c>
      <c r="E61" s="6" t="str">
        <f>IF(D61="","-",_xlfn.XLOOKUP(D61,'TM Information'!$A:$A,'TM Information'!$D:$D,"No Match",0,1))</f>
        <v>-</v>
      </c>
      <c r="F61" s="6" t="str">
        <f>IF(D61="","-",_xlfn.XLOOKUP(D61,'TM Information'!$A:$A,'TM Information'!$F:$F,"No Match",0,1))</f>
        <v>-</v>
      </c>
      <c r="G61" s="6">
        <f t="shared" si="0"/>
        <v>0</v>
      </c>
    </row>
    <row r="62" spans="1:7">
      <c r="A62" s="6" t="s">
        <v>100</v>
      </c>
      <c r="E62" s="6" t="str">
        <f>IF(D62="","-",_xlfn.XLOOKUP(D62,'TM Information'!$A:$A,'TM Information'!$D:$D,"No Match",0,1))</f>
        <v>-</v>
      </c>
      <c r="F62" s="6" t="str">
        <f>IF(D62="","-",_xlfn.XLOOKUP(D62,'TM Information'!$A:$A,'TM Information'!$F:$F,"No Match",0,1))</f>
        <v>-</v>
      </c>
      <c r="G62" s="6">
        <f t="shared" si="0"/>
        <v>0</v>
      </c>
    </row>
    <row r="63" spans="1:7">
      <c r="A63" s="6" t="s">
        <v>100</v>
      </c>
      <c r="E63" s="6" t="str">
        <f>IF(D63="","-",_xlfn.XLOOKUP(D63,'TM Information'!$A:$A,'TM Information'!$D:$D,"No Match",0,1))</f>
        <v>-</v>
      </c>
      <c r="F63" s="6" t="str">
        <f>IF(D63="","-",_xlfn.XLOOKUP(D63,'TM Information'!$A:$A,'TM Information'!$F:$F,"No Match",0,1))</f>
        <v>-</v>
      </c>
      <c r="G63" s="6">
        <f t="shared" si="0"/>
        <v>0</v>
      </c>
    </row>
    <row r="64" spans="1:7">
      <c r="A64" s="6" t="s">
        <v>100</v>
      </c>
      <c r="E64" s="6" t="str">
        <f>IF(D64="","-",_xlfn.XLOOKUP(D64,'TM Information'!$A:$A,'TM Information'!$D:$D,"No Match",0,1))</f>
        <v>-</v>
      </c>
      <c r="F64" s="6" t="str">
        <f>IF(D64="","-",_xlfn.XLOOKUP(D64,'TM Information'!$A:$A,'TM Information'!$F:$F,"No Match",0,1))</f>
        <v>-</v>
      </c>
      <c r="G64" s="6">
        <f t="shared" si="0"/>
        <v>0</v>
      </c>
    </row>
    <row r="65" spans="1:7">
      <c r="A65" s="6" t="s">
        <v>100</v>
      </c>
      <c r="E65" s="6" t="str">
        <f>IF(D65="","-",_xlfn.XLOOKUP(D65,'TM Information'!$A:$A,'TM Information'!$D:$D,"No Match",0,1))</f>
        <v>-</v>
      </c>
      <c r="F65" s="6" t="str">
        <f>IF(D65="","-",_xlfn.XLOOKUP(D65,'TM Information'!$A:$A,'TM Information'!$F:$F,"No Match",0,1))</f>
        <v>-</v>
      </c>
      <c r="G65" s="6">
        <f t="shared" si="0"/>
        <v>0</v>
      </c>
    </row>
    <row r="66" spans="1:7">
      <c r="A66" s="6" t="s">
        <v>100</v>
      </c>
      <c r="E66" s="6" t="str">
        <f>IF(D66="","-",_xlfn.XLOOKUP(D66,'TM Information'!$A:$A,'TM Information'!$D:$D,"No Match",0,1))</f>
        <v>-</v>
      </c>
      <c r="F66" s="6" t="str">
        <f>IF(D66="","-",_xlfn.XLOOKUP(D66,'TM Information'!$A:$A,'TM Information'!$F:$F,"No Match",0,1))</f>
        <v>-</v>
      </c>
      <c r="G66" s="6">
        <f t="shared" si="0"/>
        <v>0</v>
      </c>
    </row>
    <row r="67" spans="1:7">
      <c r="A67" s="6" t="s">
        <v>100</v>
      </c>
      <c r="E67" s="6" t="str">
        <f>IF(D67="","-",_xlfn.XLOOKUP(D67,'TM Information'!$A:$A,'TM Information'!$D:$D,"No Match",0,1))</f>
        <v>-</v>
      </c>
      <c r="F67" s="6" t="str">
        <f>IF(D67="","-",_xlfn.XLOOKUP(D67,'TM Information'!$A:$A,'TM Information'!$F:$F,"No Match",0,1))</f>
        <v>-</v>
      </c>
      <c r="G67" s="6">
        <f t="shared" ref="G67:G130" si="1">COUNTIF(D:D,D67)</f>
        <v>0</v>
      </c>
    </row>
    <row r="68" spans="1:7">
      <c r="A68" s="6" t="s">
        <v>100</v>
      </c>
      <c r="E68" s="6" t="str">
        <f>IF(D68="","-",_xlfn.XLOOKUP(D68,'TM Information'!$A:$A,'TM Information'!$D:$D,"No Match",0,1))</f>
        <v>-</v>
      </c>
      <c r="F68" s="6" t="str">
        <f>IF(D68="","-",_xlfn.XLOOKUP(D68,'TM Information'!$A:$A,'TM Information'!$F:$F,"No Match",0,1))</f>
        <v>-</v>
      </c>
      <c r="G68" s="6">
        <f t="shared" si="1"/>
        <v>0</v>
      </c>
    </row>
    <row r="69" spans="1:7">
      <c r="A69" s="6" t="s">
        <v>100</v>
      </c>
      <c r="E69" s="6" t="str">
        <f>IF(D69="","-",_xlfn.XLOOKUP(D69,'TM Information'!$A:$A,'TM Information'!$D:$D,"No Match",0,1))</f>
        <v>-</v>
      </c>
      <c r="F69" s="6" t="str">
        <f>IF(D69="","-",_xlfn.XLOOKUP(D69,'TM Information'!$A:$A,'TM Information'!$F:$F,"No Match",0,1))</f>
        <v>-</v>
      </c>
      <c r="G69" s="6">
        <f t="shared" si="1"/>
        <v>0</v>
      </c>
    </row>
    <row r="70" spans="1:7">
      <c r="A70" s="6" t="s">
        <v>100</v>
      </c>
      <c r="E70" s="6" t="str">
        <f>IF(D70="","-",_xlfn.XLOOKUP(D70,'TM Information'!$A:$A,'TM Information'!$D:$D,"No Match",0,1))</f>
        <v>-</v>
      </c>
      <c r="F70" s="6" t="str">
        <f>IF(D70="","-",_xlfn.XLOOKUP(D70,'TM Information'!$A:$A,'TM Information'!$F:$F,"No Match",0,1))</f>
        <v>-</v>
      </c>
      <c r="G70" s="6">
        <f t="shared" si="1"/>
        <v>0</v>
      </c>
    </row>
    <row r="71" spans="1:7">
      <c r="A71" s="6" t="s">
        <v>100</v>
      </c>
      <c r="E71" s="6" t="str">
        <f>IF(D71="","-",_xlfn.XLOOKUP(D71,'TM Information'!$A:$A,'TM Information'!$D:$D,"No Match",0,1))</f>
        <v>-</v>
      </c>
      <c r="F71" s="6" t="str">
        <f>IF(D71="","-",_xlfn.XLOOKUP(D71,'TM Information'!$A:$A,'TM Information'!$F:$F,"No Match",0,1))</f>
        <v>-</v>
      </c>
      <c r="G71" s="6">
        <f t="shared" si="1"/>
        <v>0</v>
      </c>
    </row>
    <row r="72" spans="1:7">
      <c r="A72" s="6" t="s">
        <v>100</v>
      </c>
      <c r="E72" s="6" t="str">
        <f>IF(D72="","-",_xlfn.XLOOKUP(D72,'TM Information'!$A:$A,'TM Information'!$D:$D,"No Match",0,1))</f>
        <v>-</v>
      </c>
      <c r="F72" s="6" t="str">
        <f>IF(D72="","-",_xlfn.XLOOKUP(D72,'TM Information'!$A:$A,'TM Information'!$F:$F,"No Match",0,1))</f>
        <v>-</v>
      </c>
      <c r="G72" s="6">
        <f t="shared" si="1"/>
        <v>0</v>
      </c>
    </row>
    <row r="73" spans="1:7">
      <c r="A73" s="6" t="s">
        <v>100</v>
      </c>
      <c r="E73" s="6" t="str">
        <f>IF(D73="","-",_xlfn.XLOOKUP(D73,'TM Information'!$A:$A,'TM Information'!$D:$D,"No Match",0,1))</f>
        <v>-</v>
      </c>
      <c r="F73" s="6" t="str">
        <f>IF(D73="","-",_xlfn.XLOOKUP(D73,'TM Information'!$A:$A,'TM Information'!$F:$F,"No Match",0,1))</f>
        <v>-</v>
      </c>
      <c r="G73" s="6">
        <f t="shared" si="1"/>
        <v>0</v>
      </c>
    </row>
    <row r="74" spans="1:7">
      <c r="A74" s="6" t="s">
        <v>100</v>
      </c>
      <c r="E74" s="6" t="str">
        <f>IF(D74="","-",_xlfn.XLOOKUP(D74,'TM Information'!$A:$A,'TM Information'!$D:$D,"No Match",0,1))</f>
        <v>-</v>
      </c>
      <c r="F74" s="6" t="str">
        <f>IF(D74="","-",_xlfn.XLOOKUP(D74,'TM Information'!$A:$A,'TM Information'!$F:$F,"No Match",0,1))</f>
        <v>-</v>
      </c>
      <c r="G74" s="6">
        <f t="shared" si="1"/>
        <v>0</v>
      </c>
    </row>
    <row r="75" spans="1:7">
      <c r="A75" s="6" t="s">
        <v>100</v>
      </c>
      <c r="E75" s="6" t="str">
        <f>IF(D75="","-",_xlfn.XLOOKUP(D75,'TM Information'!$A:$A,'TM Information'!$D:$D,"No Match",0,1))</f>
        <v>-</v>
      </c>
      <c r="F75" s="6" t="str">
        <f>IF(D75="","-",_xlfn.XLOOKUP(D75,'TM Information'!$A:$A,'TM Information'!$F:$F,"No Match",0,1))</f>
        <v>-</v>
      </c>
      <c r="G75" s="6">
        <f t="shared" si="1"/>
        <v>0</v>
      </c>
    </row>
    <row r="76" spans="1:7">
      <c r="A76" s="6" t="s">
        <v>100</v>
      </c>
      <c r="E76" s="6" t="str">
        <f>IF(D76="","-",_xlfn.XLOOKUP(D76,'TM Information'!$A:$A,'TM Information'!$D:$D,"No Match",0,1))</f>
        <v>-</v>
      </c>
      <c r="F76" s="6" t="str">
        <f>IF(D76="","-",_xlfn.XLOOKUP(D76,'TM Information'!$A:$A,'TM Information'!$F:$F,"No Match",0,1))</f>
        <v>-</v>
      </c>
      <c r="G76" s="6">
        <f t="shared" si="1"/>
        <v>0</v>
      </c>
    </row>
    <row r="77" spans="1:7">
      <c r="A77" s="6" t="s">
        <v>100</v>
      </c>
      <c r="E77" s="6" t="str">
        <f>IF(D77="","-",_xlfn.XLOOKUP(D77,'TM Information'!$A:$A,'TM Information'!$D:$D,"No Match",0,1))</f>
        <v>-</v>
      </c>
      <c r="F77" s="6" t="str">
        <f>IF(D77="","-",_xlfn.XLOOKUP(D77,'TM Information'!$A:$A,'TM Information'!$F:$F,"No Match",0,1))</f>
        <v>-</v>
      </c>
      <c r="G77" s="6">
        <f t="shared" si="1"/>
        <v>0</v>
      </c>
    </row>
    <row r="78" spans="1:7">
      <c r="A78" s="6" t="s">
        <v>100</v>
      </c>
      <c r="E78" s="6" t="str">
        <f>IF(D78="","-",_xlfn.XLOOKUP(D78,'TM Information'!$A:$A,'TM Information'!$D:$D,"No Match",0,1))</f>
        <v>-</v>
      </c>
      <c r="F78" s="6" t="str">
        <f>IF(D78="","-",_xlfn.XLOOKUP(D78,'TM Information'!$A:$A,'TM Information'!$F:$F,"No Match",0,1))</f>
        <v>-</v>
      </c>
      <c r="G78" s="6">
        <f t="shared" si="1"/>
        <v>0</v>
      </c>
    </row>
    <row r="79" spans="1:7">
      <c r="A79" s="6" t="s">
        <v>100</v>
      </c>
      <c r="E79" s="6" t="str">
        <f>IF(D79="","-",_xlfn.XLOOKUP(D79,'TM Information'!$A:$A,'TM Information'!$D:$D,"No Match",0,1))</f>
        <v>-</v>
      </c>
      <c r="F79" s="6" t="str">
        <f>IF(D79="","-",_xlfn.XLOOKUP(D79,'TM Information'!$A:$A,'TM Information'!$F:$F,"No Match",0,1))</f>
        <v>-</v>
      </c>
      <c r="G79" s="6">
        <f t="shared" si="1"/>
        <v>0</v>
      </c>
    </row>
    <row r="80" spans="1:7">
      <c r="A80" s="6" t="s">
        <v>100</v>
      </c>
      <c r="E80" s="6" t="str">
        <f>IF(D80="","-",_xlfn.XLOOKUP(D80,'TM Information'!$A:$A,'TM Information'!$D:$D,"No Match",0,1))</f>
        <v>-</v>
      </c>
      <c r="F80" s="6" t="str">
        <f>IF(D80="","-",_xlfn.XLOOKUP(D80,'TM Information'!$A:$A,'TM Information'!$F:$F,"No Match",0,1))</f>
        <v>-</v>
      </c>
      <c r="G80" s="6">
        <f t="shared" si="1"/>
        <v>0</v>
      </c>
    </row>
    <row r="81" spans="1:7">
      <c r="A81" s="6" t="s">
        <v>100</v>
      </c>
      <c r="E81" s="6" t="str">
        <f>IF(D81="","-",_xlfn.XLOOKUP(D81,'TM Information'!$A:$A,'TM Information'!$D:$D,"No Match",0,1))</f>
        <v>-</v>
      </c>
      <c r="F81" s="6" t="str">
        <f>IF(D81="","-",_xlfn.XLOOKUP(D81,'TM Information'!$A:$A,'TM Information'!$F:$F,"No Match",0,1))</f>
        <v>-</v>
      </c>
      <c r="G81" s="6">
        <f t="shared" si="1"/>
        <v>0</v>
      </c>
    </row>
    <row r="82" spans="1:7">
      <c r="A82" s="6" t="s">
        <v>100</v>
      </c>
      <c r="E82" s="6" t="str">
        <f>IF(D82="","-",_xlfn.XLOOKUP(D82,'TM Information'!$A:$A,'TM Information'!$D:$D,"No Match",0,1))</f>
        <v>-</v>
      </c>
      <c r="F82" s="6" t="str">
        <f>IF(D82="","-",_xlfn.XLOOKUP(D82,'TM Information'!$A:$A,'TM Information'!$F:$F,"No Match",0,1))</f>
        <v>-</v>
      </c>
      <c r="G82" s="6">
        <f t="shared" si="1"/>
        <v>0</v>
      </c>
    </row>
    <row r="83" spans="1:7">
      <c r="A83" s="6" t="s">
        <v>100</v>
      </c>
      <c r="E83" s="6" t="str">
        <f>IF(D83="","-",_xlfn.XLOOKUP(D83,'TM Information'!$A:$A,'TM Information'!$D:$D,"No Match",0,1))</f>
        <v>-</v>
      </c>
      <c r="F83" s="6" t="str">
        <f>IF(D83="","-",_xlfn.XLOOKUP(D83,'TM Information'!$A:$A,'TM Information'!$F:$F,"No Match",0,1))</f>
        <v>-</v>
      </c>
      <c r="G83" s="6">
        <f t="shared" si="1"/>
        <v>0</v>
      </c>
    </row>
    <row r="84" spans="1:7">
      <c r="A84" s="6" t="s">
        <v>100</v>
      </c>
      <c r="E84" s="6" t="str">
        <f>IF(D84="","-",_xlfn.XLOOKUP(D84,'TM Information'!$A:$A,'TM Information'!$D:$D,"No Match",0,1))</f>
        <v>-</v>
      </c>
      <c r="F84" s="6" t="str">
        <f>IF(D84="","-",_xlfn.XLOOKUP(D84,'TM Information'!$A:$A,'TM Information'!$F:$F,"No Match",0,1))</f>
        <v>-</v>
      </c>
      <c r="G84" s="6">
        <f t="shared" si="1"/>
        <v>0</v>
      </c>
    </row>
    <row r="85" spans="1:7">
      <c r="A85" s="6" t="s">
        <v>100</v>
      </c>
      <c r="E85" s="6" t="str">
        <f>IF(D85="","-",_xlfn.XLOOKUP(D85,'TM Information'!$A:$A,'TM Information'!$D:$D,"No Match",0,1))</f>
        <v>-</v>
      </c>
      <c r="F85" s="6" t="str">
        <f>IF(D85="","-",_xlfn.XLOOKUP(D85,'TM Information'!$A:$A,'TM Information'!$F:$F,"No Match",0,1))</f>
        <v>-</v>
      </c>
      <c r="G85" s="6">
        <f t="shared" si="1"/>
        <v>0</v>
      </c>
    </row>
    <row r="86" spans="1:7">
      <c r="A86" s="6" t="s">
        <v>100</v>
      </c>
      <c r="E86" s="6" t="str">
        <f>IF(D86="","-",_xlfn.XLOOKUP(D86,'TM Information'!$A:$A,'TM Information'!$D:$D,"No Match",0,1))</f>
        <v>-</v>
      </c>
      <c r="F86" s="6" t="str">
        <f>IF(D86="","-",_xlfn.XLOOKUP(D86,'TM Information'!$A:$A,'TM Information'!$F:$F,"No Match",0,1))</f>
        <v>-</v>
      </c>
      <c r="G86" s="6">
        <f t="shared" si="1"/>
        <v>0</v>
      </c>
    </row>
    <row r="87" spans="1:7">
      <c r="A87" s="6" t="s">
        <v>100</v>
      </c>
      <c r="E87" s="6" t="str">
        <f>IF(D87="","-",_xlfn.XLOOKUP(D87,'TM Information'!$A:$A,'TM Information'!$D:$D,"No Match",0,1))</f>
        <v>-</v>
      </c>
      <c r="F87" s="6" t="str">
        <f>IF(D87="","-",_xlfn.XLOOKUP(D87,'TM Information'!$A:$A,'TM Information'!$F:$F,"No Match",0,1))</f>
        <v>-</v>
      </c>
      <c r="G87" s="6">
        <f t="shared" si="1"/>
        <v>0</v>
      </c>
    </row>
    <row r="88" spans="1:7">
      <c r="A88" s="6" t="s">
        <v>100</v>
      </c>
      <c r="E88" s="6" t="str">
        <f>IF(D88="","-",_xlfn.XLOOKUP(D88,'TM Information'!$A:$A,'TM Information'!$D:$D,"No Match",0,1))</f>
        <v>-</v>
      </c>
      <c r="F88" s="6" t="str">
        <f>IF(D88="","-",_xlfn.XLOOKUP(D88,'TM Information'!$A:$A,'TM Information'!$F:$F,"No Match",0,1))</f>
        <v>-</v>
      </c>
      <c r="G88" s="6">
        <f t="shared" si="1"/>
        <v>0</v>
      </c>
    </row>
    <row r="89" spans="1:7">
      <c r="A89" s="6" t="s">
        <v>100</v>
      </c>
      <c r="E89" s="6" t="str">
        <f>IF(D89="","-",_xlfn.XLOOKUP(D89,'TM Information'!$A:$A,'TM Information'!$D:$D,"No Match",0,1))</f>
        <v>-</v>
      </c>
      <c r="F89" s="6" t="str">
        <f>IF(D89="","-",_xlfn.XLOOKUP(D89,'TM Information'!$A:$A,'TM Information'!$F:$F,"No Match",0,1))</f>
        <v>-</v>
      </c>
      <c r="G89" s="6">
        <f t="shared" si="1"/>
        <v>0</v>
      </c>
    </row>
    <row r="90" spans="1:7">
      <c r="A90" s="6" t="s">
        <v>100</v>
      </c>
      <c r="E90" s="6" t="str">
        <f>IF(D90="","-",_xlfn.XLOOKUP(D90,'TM Information'!$A:$A,'TM Information'!$D:$D,"No Match",0,1))</f>
        <v>-</v>
      </c>
      <c r="F90" s="6" t="str">
        <f>IF(D90="","-",_xlfn.XLOOKUP(D90,'TM Information'!$A:$A,'TM Information'!$F:$F,"No Match",0,1))</f>
        <v>-</v>
      </c>
      <c r="G90" s="6">
        <f t="shared" si="1"/>
        <v>0</v>
      </c>
    </row>
    <row r="91" spans="1:7">
      <c r="A91" s="6" t="s">
        <v>100</v>
      </c>
      <c r="E91" s="6" t="str">
        <f>IF(D91="","-",_xlfn.XLOOKUP(D91,'TM Information'!$A:$A,'TM Information'!$D:$D,"No Match",0,1))</f>
        <v>-</v>
      </c>
      <c r="F91" s="6" t="str">
        <f>IF(D91="","-",_xlfn.XLOOKUP(D91,'TM Information'!$A:$A,'TM Information'!$F:$F,"No Match",0,1))</f>
        <v>-</v>
      </c>
      <c r="G91" s="6">
        <f t="shared" si="1"/>
        <v>0</v>
      </c>
    </row>
    <row r="92" spans="1:7">
      <c r="A92" s="6" t="s">
        <v>100</v>
      </c>
      <c r="E92" s="6" t="str">
        <f>IF(D92="","-",_xlfn.XLOOKUP(D92,'TM Information'!$A:$A,'TM Information'!$D:$D,"No Match",0,1))</f>
        <v>-</v>
      </c>
      <c r="F92" s="6" t="str">
        <f>IF(D92="","-",_xlfn.XLOOKUP(D92,'TM Information'!$A:$A,'TM Information'!$F:$F,"No Match",0,1))</f>
        <v>-</v>
      </c>
      <c r="G92" s="6">
        <f t="shared" si="1"/>
        <v>0</v>
      </c>
    </row>
    <row r="93" spans="1:7">
      <c r="A93" s="6" t="s">
        <v>100</v>
      </c>
      <c r="E93" s="6" t="str">
        <f>IF(D93="","-",_xlfn.XLOOKUP(D93,'TM Information'!$A:$A,'TM Information'!$D:$D,"No Match",0,1))</f>
        <v>-</v>
      </c>
      <c r="F93" s="6" t="str">
        <f>IF(D93="","-",_xlfn.XLOOKUP(D93,'TM Information'!$A:$A,'TM Information'!$F:$F,"No Match",0,1))</f>
        <v>-</v>
      </c>
      <c r="G93" s="6">
        <f t="shared" si="1"/>
        <v>0</v>
      </c>
    </row>
    <row r="94" spans="1:7">
      <c r="A94" s="6" t="s">
        <v>100</v>
      </c>
      <c r="E94" s="6" t="str">
        <f>IF(D94="","-",_xlfn.XLOOKUP(D94,'TM Information'!$A:$A,'TM Information'!$D:$D,"No Match",0,1))</f>
        <v>-</v>
      </c>
      <c r="F94" s="6" t="str">
        <f>IF(D94="","-",_xlfn.XLOOKUP(D94,'TM Information'!$A:$A,'TM Information'!$F:$F,"No Match",0,1))</f>
        <v>-</v>
      </c>
      <c r="G94" s="6">
        <f t="shared" si="1"/>
        <v>0</v>
      </c>
    </row>
    <row r="95" spans="1:7">
      <c r="A95" s="6" t="s">
        <v>100</v>
      </c>
      <c r="E95" s="6" t="str">
        <f>IF(D95="","-",_xlfn.XLOOKUP(D95,'TM Information'!$A:$A,'TM Information'!$D:$D,"No Match",0,1))</f>
        <v>-</v>
      </c>
      <c r="F95" s="6" t="str">
        <f>IF(D95="","-",_xlfn.XLOOKUP(D95,'TM Information'!$A:$A,'TM Information'!$F:$F,"No Match",0,1))</f>
        <v>-</v>
      </c>
      <c r="G95" s="6">
        <f t="shared" si="1"/>
        <v>0</v>
      </c>
    </row>
    <row r="96" spans="1:7">
      <c r="A96" s="6" t="s">
        <v>100</v>
      </c>
      <c r="E96" s="6" t="str">
        <f>IF(D96="","-",_xlfn.XLOOKUP(D96,'TM Information'!$A:$A,'TM Information'!$D:$D,"No Match",0,1))</f>
        <v>-</v>
      </c>
      <c r="F96" s="6" t="str">
        <f>IF(D96="","-",_xlfn.XLOOKUP(D96,'TM Information'!$A:$A,'TM Information'!$F:$F,"No Match",0,1))</f>
        <v>-</v>
      </c>
      <c r="G96" s="6">
        <f t="shared" si="1"/>
        <v>0</v>
      </c>
    </row>
    <row r="97" spans="1:7">
      <c r="A97" s="6" t="s">
        <v>100</v>
      </c>
      <c r="E97" s="6" t="str">
        <f>IF(D97="","-",_xlfn.XLOOKUP(D97,'TM Information'!$A:$A,'TM Information'!$D:$D,"No Match",0,1))</f>
        <v>-</v>
      </c>
      <c r="F97" s="6" t="str">
        <f>IF(D97="","-",_xlfn.XLOOKUP(D97,'TM Information'!$A:$A,'TM Information'!$F:$F,"No Match",0,1))</f>
        <v>-</v>
      </c>
      <c r="G97" s="6">
        <f t="shared" si="1"/>
        <v>0</v>
      </c>
    </row>
    <row r="98" spans="1:7">
      <c r="A98" s="6" t="s">
        <v>100</v>
      </c>
      <c r="E98" s="6" t="str">
        <f>IF(D98="","-",_xlfn.XLOOKUP(D98,'TM Information'!$A:$A,'TM Information'!$D:$D,"No Match",0,1))</f>
        <v>-</v>
      </c>
      <c r="F98" s="6" t="str">
        <f>IF(D98="","-",_xlfn.XLOOKUP(D98,'TM Information'!$A:$A,'TM Information'!$F:$F,"No Match",0,1))</f>
        <v>-</v>
      </c>
      <c r="G98" s="6">
        <f t="shared" si="1"/>
        <v>0</v>
      </c>
    </row>
    <row r="99" spans="1:7">
      <c r="A99" s="6" t="s">
        <v>100</v>
      </c>
      <c r="E99" s="6" t="str">
        <f>IF(D99="","-",_xlfn.XLOOKUP(D99,'TM Information'!$A:$A,'TM Information'!$D:$D,"No Match",0,1))</f>
        <v>-</v>
      </c>
      <c r="F99" s="6" t="str">
        <f>IF(D99="","-",_xlfn.XLOOKUP(D99,'TM Information'!$A:$A,'TM Information'!$F:$F,"No Match",0,1))</f>
        <v>-</v>
      </c>
      <c r="G99" s="6">
        <f t="shared" si="1"/>
        <v>0</v>
      </c>
    </row>
    <row r="100" spans="1:7">
      <c r="A100" s="6" t="s">
        <v>100</v>
      </c>
      <c r="E100" s="6" t="str">
        <f>IF(D100="","-",_xlfn.XLOOKUP(D100,'TM Information'!$A:$A,'TM Information'!$D:$D,"No Match",0,1))</f>
        <v>-</v>
      </c>
      <c r="F100" s="6" t="str">
        <f>IF(D100="","-",_xlfn.XLOOKUP(D100,'TM Information'!$A:$A,'TM Information'!$F:$F,"No Match",0,1))</f>
        <v>-</v>
      </c>
      <c r="G100" s="6">
        <f t="shared" si="1"/>
        <v>0</v>
      </c>
    </row>
    <row r="101" spans="1:7">
      <c r="A101" s="6" t="s">
        <v>100</v>
      </c>
      <c r="E101" s="6" t="str">
        <f>IF(D101="","-",_xlfn.XLOOKUP(D101,'TM Information'!$A:$A,'TM Information'!$D:$D,"No Match",0,1))</f>
        <v>-</v>
      </c>
      <c r="F101" s="6" t="str">
        <f>IF(D101="","-",_xlfn.XLOOKUP(D101,'TM Information'!$A:$A,'TM Information'!$F:$F,"No Match",0,1))</f>
        <v>-</v>
      </c>
      <c r="G101" s="6">
        <f t="shared" si="1"/>
        <v>0</v>
      </c>
    </row>
    <row r="102" spans="1:7">
      <c r="A102" s="6" t="s">
        <v>100</v>
      </c>
      <c r="E102" s="6" t="str">
        <f>IF(D102="","-",_xlfn.XLOOKUP(D102,'TM Information'!$A:$A,'TM Information'!$D:$D,"No Match",0,1))</f>
        <v>-</v>
      </c>
      <c r="F102" s="6" t="str">
        <f>IF(D102="","-",_xlfn.XLOOKUP(D102,'TM Information'!$A:$A,'TM Information'!$F:$F,"No Match",0,1))</f>
        <v>-</v>
      </c>
      <c r="G102" s="6">
        <f t="shared" si="1"/>
        <v>0</v>
      </c>
    </row>
    <row r="103" spans="1:7">
      <c r="A103" s="6" t="s">
        <v>100</v>
      </c>
      <c r="E103" s="6" t="str">
        <f>IF(D103="","-",_xlfn.XLOOKUP(D103,'TM Information'!$A:$A,'TM Information'!$D:$D,"No Match",0,1))</f>
        <v>-</v>
      </c>
      <c r="F103" s="6" t="str">
        <f>IF(D103="","-",_xlfn.XLOOKUP(D103,'TM Information'!$A:$A,'TM Information'!$F:$F,"No Match",0,1))</f>
        <v>-</v>
      </c>
      <c r="G103" s="6">
        <f t="shared" si="1"/>
        <v>0</v>
      </c>
    </row>
    <row r="104" spans="1:7">
      <c r="A104" s="6" t="s">
        <v>100</v>
      </c>
      <c r="E104" s="6" t="str">
        <f>IF(D104="","-",_xlfn.XLOOKUP(D104,'TM Information'!$A:$A,'TM Information'!$D:$D,"No Match",0,1))</f>
        <v>-</v>
      </c>
      <c r="F104" s="6" t="str">
        <f>IF(D104="","-",_xlfn.XLOOKUP(D104,'TM Information'!$A:$A,'TM Information'!$F:$F,"No Match",0,1))</f>
        <v>-</v>
      </c>
      <c r="G104" s="6">
        <f t="shared" si="1"/>
        <v>0</v>
      </c>
    </row>
    <row r="105" spans="1:7">
      <c r="A105" s="6" t="s">
        <v>100</v>
      </c>
      <c r="E105" s="6" t="str">
        <f>IF(D105="","-",_xlfn.XLOOKUP(D105,'TM Information'!$A:$A,'TM Information'!$D:$D,"No Match",0,1))</f>
        <v>-</v>
      </c>
      <c r="F105" s="6" t="str">
        <f>IF(D105="","-",_xlfn.XLOOKUP(D105,'TM Information'!$A:$A,'TM Information'!$F:$F,"No Match",0,1))</f>
        <v>-</v>
      </c>
      <c r="G105" s="6">
        <f t="shared" si="1"/>
        <v>0</v>
      </c>
    </row>
    <row r="106" spans="1:7">
      <c r="A106" s="6" t="s">
        <v>100</v>
      </c>
      <c r="E106" s="6" t="str">
        <f>IF(D106="","-",_xlfn.XLOOKUP(D106,'TM Information'!$A:$A,'TM Information'!$D:$D,"No Match",0,1))</f>
        <v>-</v>
      </c>
      <c r="F106" s="6" t="str">
        <f>IF(D106="","-",_xlfn.XLOOKUP(D106,'TM Information'!$A:$A,'TM Information'!$F:$F,"No Match",0,1))</f>
        <v>-</v>
      </c>
      <c r="G106" s="6">
        <f t="shared" si="1"/>
        <v>0</v>
      </c>
    </row>
    <row r="107" spans="1:7">
      <c r="A107" s="6" t="s">
        <v>100</v>
      </c>
      <c r="E107" s="6" t="str">
        <f>IF(D107="","-",_xlfn.XLOOKUP(D107,'TM Information'!$A:$A,'TM Information'!$D:$D,"No Match",0,1))</f>
        <v>-</v>
      </c>
      <c r="F107" s="6" t="str">
        <f>IF(D107="","-",_xlfn.XLOOKUP(D107,'TM Information'!$A:$A,'TM Information'!$F:$F,"No Match",0,1))</f>
        <v>-</v>
      </c>
      <c r="G107" s="6">
        <f t="shared" si="1"/>
        <v>0</v>
      </c>
    </row>
    <row r="108" spans="1:7">
      <c r="A108" s="6" t="s">
        <v>100</v>
      </c>
      <c r="E108" s="6" t="str">
        <f>IF(D108="","-",_xlfn.XLOOKUP(D108,'TM Information'!$A:$A,'TM Information'!$D:$D,"No Match",0,1))</f>
        <v>-</v>
      </c>
      <c r="F108" s="6" t="str">
        <f>IF(D108="","-",_xlfn.XLOOKUP(D108,'TM Information'!$A:$A,'TM Information'!$F:$F,"No Match",0,1))</f>
        <v>-</v>
      </c>
      <c r="G108" s="6">
        <f t="shared" si="1"/>
        <v>0</v>
      </c>
    </row>
    <row r="109" spans="1:7">
      <c r="A109" s="6" t="s">
        <v>100</v>
      </c>
      <c r="E109" s="6" t="str">
        <f>IF(D109="","-",_xlfn.XLOOKUP(D109,'TM Information'!$A:$A,'TM Information'!$D:$D,"No Match",0,1))</f>
        <v>-</v>
      </c>
      <c r="F109" s="6" t="str">
        <f>IF(D109="","-",_xlfn.XLOOKUP(D109,'TM Information'!$A:$A,'TM Information'!$F:$F,"No Match",0,1))</f>
        <v>-</v>
      </c>
      <c r="G109" s="6">
        <f t="shared" si="1"/>
        <v>0</v>
      </c>
    </row>
    <row r="110" spans="1:7">
      <c r="A110" s="6" t="s">
        <v>100</v>
      </c>
      <c r="E110" s="6" t="str">
        <f>IF(D110="","-",_xlfn.XLOOKUP(D110,'TM Information'!$A:$A,'TM Information'!$D:$D,"No Match",0,1))</f>
        <v>-</v>
      </c>
      <c r="F110" s="6" t="str">
        <f>IF(D110="","-",_xlfn.XLOOKUP(D110,'TM Information'!$A:$A,'TM Information'!$F:$F,"No Match",0,1))</f>
        <v>-</v>
      </c>
      <c r="G110" s="6">
        <f t="shared" si="1"/>
        <v>0</v>
      </c>
    </row>
    <row r="111" spans="1:7">
      <c r="A111" s="6" t="s">
        <v>100</v>
      </c>
      <c r="E111" s="6" t="str">
        <f>IF(D111="","-",_xlfn.XLOOKUP(D111,'TM Information'!$A:$A,'TM Information'!$D:$D,"No Match",0,1))</f>
        <v>-</v>
      </c>
      <c r="F111" s="6" t="str">
        <f>IF(D111="","-",_xlfn.XLOOKUP(D111,'TM Information'!$A:$A,'TM Information'!$F:$F,"No Match",0,1))</f>
        <v>-</v>
      </c>
      <c r="G111" s="6">
        <f t="shared" si="1"/>
        <v>0</v>
      </c>
    </row>
    <row r="112" spans="1:7">
      <c r="A112" s="6" t="s">
        <v>100</v>
      </c>
      <c r="E112" s="6" t="str">
        <f>IF(D112="","-",_xlfn.XLOOKUP(D112,'TM Information'!$A:$A,'TM Information'!$D:$D,"No Match",0,1))</f>
        <v>-</v>
      </c>
      <c r="F112" s="6" t="str">
        <f>IF(D112="","-",_xlfn.XLOOKUP(D112,'TM Information'!$A:$A,'TM Information'!$F:$F,"No Match",0,1))</f>
        <v>-</v>
      </c>
      <c r="G112" s="6">
        <f t="shared" si="1"/>
        <v>0</v>
      </c>
    </row>
    <row r="113" spans="1:7">
      <c r="A113" s="6" t="s">
        <v>100</v>
      </c>
      <c r="E113" s="6" t="str">
        <f>IF(D113="","-",_xlfn.XLOOKUP(D113,'TM Information'!$A:$A,'TM Information'!$D:$D,"No Match",0,1))</f>
        <v>-</v>
      </c>
      <c r="F113" s="6" t="str">
        <f>IF(D113="","-",_xlfn.XLOOKUP(D113,'TM Information'!$A:$A,'TM Information'!$F:$F,"No Match",0,1))</f>
        <v>-</v>
      </c>
      <c r="G113" s="6">
        <f t="shared" si="1"/>
        <v>0</v>
      </c>
    </row>
    <row r="114" spans="1:7">
      <c r="A114" s="6" t="s">
        <v>100</v>
      </c>
      <c r="E114" s="6" t="str">
        <f>IF(D114="","-",_xlfn.XLOOKUP(D114,'TM Information'!$A:$A,'TM Information'!$D:$D,"No Match",0,1))</f>
        <v>-</v>
      </c>
      <c r="F114" s="6" t="str">
        <f>IF(D114="","-",_xlfn.XLOOKUP(D114,'TM Information'!$A:$A,'TM Information'!$F:$F,"No Match",0,1))</f>
        <v>-</v>
      </c>
      <c r="G114" s="6">
        <f t="shared" si="1"/>
        <v>0</v>
      </c>
    </row>
    <row r="115" spans="1:7">
      <c r="A115" s="6" t="s">
        <v>100</v>
      </c>
      <c r="E115" s="6" t="str">
        <f>IF(D115="","-",_xlfn.XLOOKUP(D115,'TM Information'!$A:$A,'TM Information'!$D:$D,"No Match",0,1))</f>
        <v>-</v>
      </c>
      <c r="F115" s="6" t="str">
        <f>IF(D115="","-",_xlfn.XLOOKUP(D115,'TM Information'!$A:$A,'TM Information'!$F:$F,"No Match",0,1))</f>
        <v>-</v>
      </c>
      <c r="G115" s="6">
        <f t="shared" si="1"/>
        <v>0</v>
      </c>
    </row>
    <row r="116" spans="1:7">
      <c r="A116" s="6" t="s">
        <v>100</v>
      </c>
      <c r="E116" s="6" t="str">
        <f>IF(D116="","-",_xlfn.XLOOKUP(D116,'TM Information'!$A:$A,'TM Information'!$D:$D,"No Match",0,1))</f>
        <v>-</v>
      </c>
      <c r="F116" s="6" t="str">
        <f>IF(D116="","-",_xlfn.XLOOKUP(D116,'TM Information'!$A:$A,'TM Information'!$F:$F,"No Match",0,1))</f>
        <v>-</v>
      </c>
      <c r="G116" s="6">
        <f t="shared" si="1"/>
        <v>0</v>
      </c>
    </row>
    <row r="117" spans="1:7">
      <c r="A117" s="6" t="s">
        <v>100</v>
      </c>
      <c r="E117" s="6" t="str">
        <f>IF(D117="","-",_xlfn.XLOOKUP(D117,'TM Information'!$A:$A,'TM Information'!$D:$D,"No Match",0,1))</f>
        <v>-</v>
      </c>
      <c r="F117" s="6" t="str">
        <f>IF(D117="","-",_xlfn.XLOOKUP(D117,'TM Information'!$A:$A,'TM Information'!$F:$F,"No Match",0,1))</f>
        <v>-</v>
      </c>
      <c r="G117" s="6">
        <f t="shared" si="1"/>
        <v>0</v>
      </c>
    </row>
    <row r="118" spans="1:7">
      <c r="A118" s="6" t="s">
        <v>100</v>
      </c>
      <c r="E118" s="6" t="str">
        <f>IF(D118="","-",_xlfn.XLOOKUP(D118,'TM Information'!$A:$A,'TM Information'!$D:$D,"No Match",0,1))</f>
        <v>-</v>
      </c>
      <c r="F118" s="6" t="str">
        <f>IF(D118="","-",_xlfn.XLOOKUP(D118,'TM Information'!$A:$A,'TM Information'!$F:$F,"No Match",0,1))</f>
        <v>-</v>
      </c>
      <c r="G118" s="6">
        <f t="shared" si="1"/>
        <v>0</v>
      </c>
    </row>
    <row r="119" spans="1:7">
      <c r="A119" s="6" t="s">
        <v>100</v>
      </c>
      <c r="E119" s="6" t="str">
        <f>IF(D119="","-",_xlfn.XLOOKUP(D119,'TM Information'!$A:$A,'TM Information'!$D:$D,"No Match",0,1))</f>
        <v>-</v>
      </c>
      <c r="F119" s="6" t="str">
        <f>IF(D119="","-",_xlfn.XLOOKUP(D119,'TM Information'!$A:$A,'TM Information'!$F:$F,"No Match",0,1))</f>
        <v>-</v>
      </c>
      <c r="G119" s="6">
        <f t="shared" si="1"/>
        <v>0</v>
      </c>
    </row>
    <row r="120" spans="1:7">
      <c r="A120" s="6" t="s">
        <v>100</v>
      </c>
      <c r="E120" s="6" t="str">
        <f>IF(D120="","-",_xlfn.XLOOKUP(D120,'TM Information'!$A:$A,'TM Information'!$D:$D,"No Match",0,1))</f>
        <v>-</v>
      </c>
      <c r="F120" s="6" t="str">
        <f>IF(D120="","-",_xlfn.XLOOKUP(D120,'TM Information'!$A:$A,'TM Information'!$F:$F,"No Match",0,1))</f>
        <v>-</v>
      </c>
      <c r="G120" s="6">
        <f t="shared" si="1"/>
        <v>0</v>
      </c>
    </row>
    <row r="121" spans="1:7">
      <c r="A121" s="6" t="s">
        <v>100</v>
      </c>
      <c r="E121" s="6" t="str">
        <f>IF(D121="","-",_xlfn.XLOOKUP(D121,'TM Information'!$A:$A,'TM Information'!$D:$D,"No Match",0,1))</f>
        <v>-</v>
      </c>
      <c r="F121" s="6" t="str">
        <f>IF(D121="","-",_xlfn.XLOOKUP(D121,'TM Information'!$A:$A,'TM Information'!$F:$F,"No Match",0,1))</f>
        <v>-</v>
      </c>
      <c r="G121" s="6">
        <f t="shared" si="1"/>
        <v>0</v>
      </c>
    </row>
    <row r="122" spans="1:7">
      <c r="A122" s="6" t="s">
        <v>100</v>
      </c>
      <c r="E122" s="6" t="str">
        <f>IF(D122="","-",_xlfn.XLOOKUP(D122,'TM Information'!$A:$A,'TM Information'!$D:$D,"No Match",0,1))</f>
        <v>-</v>
      </c>
      <c r="F122" s="6" t="str">
        <f>IF(D122="","-",_xlfn.XLOOKUP(D122,'TM Information'!$A:$A,'TM Information'!$F:$F,"No Match",0,1))</f>
        <v>-</v>
      </c>
      <c r="G122" s="6">
        <f t="shared" si="1"/>
        <v>0</v>
      </c>
    </row>
    <row r="123" spans="1:7">
      <c r="A123" s="6" t="s">
        <v>100</v>
      </c>
      <c r="E123" s="6" t="str">
        <f>IF(D123="","-",_xlfn.XLOOKUP(D123,'TM Information'!$A:$A,'TM Information'!$D:$D,"No Match",0,1))</f>
        <v>-</v>
      </c>
      <c r="F123" s="6" t="str">
        <f>IF(D123="","-",_xlfn.XLOOKUP(D123,'TM Information'!$A:$A,'TM Information'!$F:$F,"No Match",0,1))</f>
        <v>-</v>
      </c>
      <c r="G123" s="6">
        <f t="shared" si="1"/>
        <v>0</v>
      </c>
    </row>
    <row r="124" spans="1:7">
      <c r="A124" s="6" t="s">
        <v>100</v>
      </c>
      <c r="E124" s="6" t="str">
        <f>IF(D124="","-",_xlfn.XLOOKUP(D124,'TM Information'!$A:$A,'TM Information'!$D:$D,"No Match",0,1))</f>
        <v>-</v>
      </c>
      <c r="F124" s="6" t="str">
        <f>IF(D124="","-",_xlfn.XLOOKUP(D124,'TM Information'!$A:$A,'TM Information'!$F:$F,"No Match",0,1))</f>
        <v>-</v>
      </c>
      <c r="G124" s="6">
        <f t="shared" si="1"/>
        <v>0</v>
      </c>
    </row>
    <row r="125" spans="1:7">
      <c r="A125" s="6" t="s">
        <v>100</v>
      </c>
      <c r="E125" s="6" t="str">
        <f>IF(D125="","-",_xlfn.XLOOKUP(D125,'TM Information'!$A:$A,'TM Information'!$D:$D,"No Match",0,1))</f>
        <v>-</v>
      </c>
      <c r="F125" s="6" t="str">
        <f>IF(D125="","-",_xlfn.XLOOKUP(D125,'TM Information'!$A:$A,'TM Information'!$F:$F,"No Match",0,1))</f>
        <v>-</v>
      </c>
      <c r="G125" s="6">
        <f t="shared" si="1"/>
        <v>0</v>
      </c>
    </row>
    <row r="126" spans="1:7">
      <c r="A126" s="6" t="s">
        <v>100</v>
      </c>
      <c r="E126" s="6" t="str">
        <f>IF(D126="","-",_xlfn.XLOOKUP(D126,'TM Information'!$A:$A,'TM Information'!$D:$D,"No Match",0,1))</f>
        <v>-</v>
      </c>
      <c r="F126" s="6" t="str">
        <f>IF(D126="","-",_xlfn.XLOOKUP(D126,'TM Information'!$A:$A,'TM Information'!$F:$F,"No Match",0,1))</f>
        <v>-</v>
      </c>
      <c r="G126" s="6">
        <f t="shared" si="1"/>
        <v>0</v>
      </c>
    </row>
    <row r="127" spans="1:7">
      <c r="A127" s="6" t="s">
        <v>100</v>
      </c>
      <c r="E127" s="6" t="str">
        <f>IF(D127="","-",_xlfn.XLOOKUP(D127,'TM Information'!$A:$A,'TM Information'!$D:$D,"No Match",0,1))</f>
        <v>-</v>
      </c>
      <c r="F127" s="6" t="str">
        <f>IF(D127="","-",_xlfn.XLOOKUP(D127,'TM Information'!$A:$A,'TM Information'!$F:$F,"No Match",0,1))</f>
        <v>-</v>
      </c>
      <c r="G127" s="6">
        <f t="shared" si="1"/>
        <v>0</v>
      </c>
    </row>
    <row r="128" spans="1:7">
      <c r="A128" s="6" t="s">
        <v>100</v>
      </c>
      <c r="E128" s="6" t="str">
        <f>IF(D128="","-",_xlfn.XLOOKUP(D128,'TM Information'!$A:$A,'TM Information'!$D:$D,"No Match",0,1))</f>
        <v>-</v>
      </c>
      <c r="F128" s="6" t="str">
        <f>IF(D128="","-",_xlfn.XLOOKUP(D128,'TM Information'!$A:$A,'TM Information'!$F:$F,"No Match",0,1))</f>
        <v>-</v>
      </c>
      <c r="G128" s="6">
        <f t="shared" si="1"/>
        <v>0</v>
      </c>
    </row>
    <row r="129" spans="1:7">
      <c r="A129" s="6" t="s">
        <v>100</v>
      </c>
      <c r="E129" s="6" t="str">
        <f>IF(D129="","-",_xlfn.XLOOKUP(D129,'TM Information'!$A:$A,'TM Information'!$D:$D,"No Match",0,1))</f>
        <v>-</v>
      </c>
      <c r="F129" s="6" t="str">
        <f>IF(D129="","-",_xlfn.XLOOKUP(D129,'TM Information'!$A:$A,'TM Information'!$F:$F,"No Match",0,1))</f>
        <v>-</v>
      </c>
      <c r="G129" s="6">
        <f t="shared" si="1"/>
        <v>0</v>
      </c>
    </row>
    <row r="130" spans="1:7">
      <c r="A130" s="6" t="s">
        <v>100</v>
      </c>
      <c r="E130" s="6" t="str">
        <f>IF(D130="","-",_xlfn.XLOOKUP(D130,'TM Information'!$A:$A,'TM Information'!$D:$D,"No Match",0,1))</f>
        <v>-</v>
      </c>
      <c r="F130" s="6" t="str">
        <f>IF(D130="","-",_xlfn.XLOOKUP(D130,'TM Information'!$A:$A,'TM Information'!$F:$F,"No Match",0,1))</f>
        <v>-</v>
      </c>
      <c r="G130" s="6">
        <f t="shared" si="1"/>
        <v>0</v>
      </c>
    </row>
    <row r="131" spans="1:7">
      <c r="A131" s="6" t="s">
        <v>100</v>
      </c>
      <c r="E131" s="6" t="str">
        <f>IF(D131="","-",_xlfn.XLOOKUP(D131,'TM Information'!$A:$A,'TM Information'!$D:$D,"No Match",0,1))</f>
        <v>-</v>
      </c>
      <c r="F131" s="6" t="str">
        <f>IF(D131="","-",_xlfn.XLOOKUP(D131,'TM Information'!$A:$A,'TM Information'!$F:$F,"No Match",0,1))</f>
        <v>-</v>
      </c>
      <c r="G131" s="6">
        <f t="shared" ref="G131:G194" si="2">COUNTIF(D:D,D131)</f>
        <v>0</v>
      </c>
    </row>
    <row r="132" spans="1:7">
      <c r="A132" s="6" t="s">
        <v>100</v>
      </c>
      <c r="E132" s="6" t="str">
        <f>IF(D132="","-",_xlfn.XLOOKUP(D132,'TM Information'!$A:$A,'TM Information'!$D:$D,"No Match",0,1))</f>
        <v>-</v>
      </c>
      <c r="F132" s="6" t="str">
        <f>IF(D132="","-",_xlfn.XLOOKUP(D132,'TM Information'!$A:$A,'TM Information'!$F:$F,"No Match",0,1))</f>
        <v>-</v>
      </c>
      <c r="G132" s="6">
        <f t="shared" si="2"/>
        <v>0</v>
      </c>
    </row>
    <row r="133" spans="1:7">
      <c r="A133" s="6" t="s">
        <v>100</v>
      </c>
      <c r="E133" s="6" t="str">
        <f>IF(D133="","-",_xlfn.XLOOKUP(D133,'TM Information'!$A:$A,'TM Information'!$D:$D,"No Match",0,1))</f>
        <v>-</v>
      </c>
      <c r="F133" s="6" t="str">
        <f>IF(D133="","-",_xlfn.XLOOKUP(D133,'TM Information'!$A:$A,'TM Information'!$F:$F,"No Match",0,1))</f>
        <v>-</v>
      </c>
      <c r="G133" s="6">
        <f t="shared" si="2"/>
        <v>0</v>
      </c>
    </row>
    <row r="134" spans="1:7">
      <c r="A134" s="6" t="s">
        <v>100</v>
      </c>
      <c r="E134" s="6" t="str">
        <f>IF(D134="","-",_xlfn.XLOOKUP(D134,'TM Information'!$A:$A,'TM Information'!$D:$D,"No Match",0,1))</f>
        <v>-</v>
      </c>
      <c r="F134" s="6" t="str">
        <f>IF(D134="","-",_xlfn.XLOOKUP(D134,'TM Information'!$A:$A,'TM Information'!$F:$F,"No Match",0,1))</f>
        <v>-</v>
      </c>
      <c r="G134" s="6">
        <f t="shared" si="2"/>
        <v>0</v>
      </c>
    </row>
    <row r="135" spans="1:7">
      <c r="A135" s="6" t="s">
        <v>100</v>
      </c>
      <c r="E135" s="6" t="str">
        <f>IF(D135="","-",_xlfn.XLOOKUP(D135,'TM Information'!$A:$A,'TM Information'!$D:$D,"No Match",0,1))</f>
        <v>-</v>
      </c>
      <c r="F135" s="6" t="str">
        <f>IF(D135="","-",_xlfn.XLOOKUP(D135,'TM Information'!$A:$A,'TM Information'!$F:$F,"No Match",0,1))</f>
        <v>-</v>
      </c>
      <c r="G135" s="6">
        <f t="shared" si="2"/>
        <v>0</v>
      </c>
    </row>
    <row r="136" spans="1:7">
      <c r="A136" s="6" t="s">
        <v>100</v>
      </c>
      <c r="E136" s="6" t="str">
        <f>IF(D136="","-",_xlfn.XLOOKUP(D136,'TM Information'!$A:$A,'TM Information'!$D:$D,"No Match",0,1))</f>
        <v>-</v>
      </c>
      <c r="F136" s="6" t="str">
        <f>IF(D136="","-",_xlfn.XLOOKUP(D136,'TM Information'!$A:$A,'TM Information'!$F:$F,"No Match",0,1))</f>
        <v>-</v>
      </c>
      <c r="G136" s="6">
        <f t="shared" si="2"/>
        <v>0</v>
      </c>
    </row>
    <row r="137" spans="1:7">
      <c r="A137" s="6" t="s">
        <v>100</v>
      </c>
      <c r="E137" s="6" t="str">
        <f>IF(D137="","-",_xlfn.XLOOKUP(D137,'TM Information'!$A:$A,'TM Information'!$D:$D,"No Match",0,1))</f>
        <v>-</v>
      </c>
      <c r="F137" s="6" t="str">
        <f>IF(D137="","-",_xlfn.XLOOKUP(D137,'TM Information'!$A:$A,'TM Information'!$F:$F,"No Match",0,1))</f>
        <v>-</v>
      </c>
      <c r="G137" s="6">
        <f t="shared" si="2"/>
        <v>0</v>
      </c>
    </row>
    <row r="138" spans="1:7">
      <c r="A138" s="6" t="s">
        <v>100</v>
      </c>
      <c r="E138" s="6" t="str">
        <f>IF(D138="","-",_xlfn.XLOOKUP(D138,'TM Information'!$A:$A,'TM Information'!$D:$D,"No Match",0,1))</f>
        <v>-</v>
      </c>
      <c r="F138" s="6" t="str">
        <f>IF(D138="","-",_xlfn.XLOOKUP(D138,'TM Information'!$A:$A,'TM Information'!$F:$F,"No Match",0,1))</f>
        <v>-</v>
      </c>
      <c r="G138" s="6">
        <f t="shared" si="2"/>
        <v>0</v>
      </c>
    </row>
    <row r="139" spans="1:7">
      <c r="A139" s="6" t="s">
        <v>100</v>
      </c>
      <c r="E139" s="6" t="str">
        <f>IF(D139="","-",_xlfn.XLOOKUP(D139,'TM Information'!$A:$A,'TM Information'!$D:$D,"No Match",0,1))</f>
        <v>-</v>
      </c>
      <c r="F139" s="6" t="str">
        <f>IF(D139="","-",_xlfn.XLOOKUP(D139,'TM Information'!$A:$A,'TM Information'!$F:$F,"No Match",0,1))</f>
        <v>-</v>
      </c>
      <c r="G139" s="6">
        <f t="shared" si="2"/>
        <v>0</v>
      </c>
    </row>
    <row r="140" spans="1:7">
      <c r="A140" s="6" t="s">
        <v>100</v>
      </c>
      <c r="E140" s="6" t="str">
        <f>IF(D140="","-",_xlfn.XLOOKUP(D140,'TM Information'!$A:$A,'TM Information'!$D:$D,"No Match",0,1))</f>
        <v>-</v>
      </c>
      <c r="F140" s="6" t="str">
        <f>IF(D140="","-",_xlfn.XLOOKUP(D140,'TM Information'!$A:$A,'TM Information'!$F:$F,"No Match",0,1))</f>
        <v>-</v>
      </c>
      <c r="G140" s="6">
        <f t="shared" si="2"/>
        <v>0</v>
      </c>
    </row>
    <row r="141" spans="1:7">
      <c r="A141" s="6" t="s">
        <v>100</v>
      </c>
      <c r="E141" s="6" t="str">
        <f>IF(D141="","-",_xlfn.XLOOKUP(D141,'TM Information'!$A:$A,'TM Information'!$D:$D,"No Match",0,1))</f>
        <v>-</v>
      </c>
      <c r="F141" s="6" t="str">
        <f>IF(D141="","-",_xlfn.XLOOKUP(D141,'TM Information'!$A:$A,'TM Information'!$F:$F,"No Match",0,1))</f>
        <v>-</v>
      </c>
      <c r="G141" s="6">
        <f t="shared" si="2"/>
        <v>0</v>
      </c>
    </row>
    <row r="142" spans="1:7">
      <c r="A142" s="6" t="s">
        <v>100</v>
      </c>
      <c r="E142" s="6" t="str">
        <f>IF(D142="","-",_xlfn.XLOOKUP(D142,'TM Information'!$A:$A,'TM Information'!$D:$D,"No Match",0,1))</f>
        <v>-</v>
      </c>
      <c r="F142" s="6" t="str">
        <f>IF(D142="","-",_xlfn.XLOOKUP(D142,'TM Information'!$A:$A,'TM Information'!$F:$F,"No Match",0,1))</f>
        <v>-</v>
      </c>
      <c r="G142" s="6">
        <f t="shared" si="2"/>
        <v>0</v>
      </c>
    </row>
    <row r="143" spans="1:7">
      <c r="A143" s="6" t="s">
        <v>100</v>
      </c>
      <c r="E143" s="6" t="str">
        <f>IF(D143="","-",_xlfn.XLOOKUP(D143,'TM Information'!$A:$A,'TM Information'!$D:$D,"No Match",0,1))</f>
        <v>-</v>
      </c>
      <c r="F143" s="6" t="str">
        <f>IF(D143="","-",_xlfn.XLOOKUP(D143,'TM Information'!$A:$A,'TM Information'!$F:$F,"No Match",0,1))</f>
        <v>-</v>
      </c>
      <c r="G143" s="6">
        <f t="shared" si="2"/>
        <v>0</v>
      </c>
    </row>
    <row r="144" spans="1:7">
      <c r="A144" s="6" t="s">
        <v>100</v>
      </c>
      <c r="E144" s="6" t="str">
        <f>IF(D144="","-",_xlfn.XLOOKUP(D144,'TM Information'!$A:$A,'TM Information'!$D:$D,"No Match",0,1))</f>
        <v>-</v>
      </c>
      <c r="F144" s="6" t="str">
        <f>IF(D144="","-",_xlfn.XLOOKUP(D144,'TM Information'!$A:$A,'TM Information'!$F:$F,"No Match",0,1))</f>
        <v>-</v>
      </c>
      <c r="G144" s="6">
        <f t="shared" si="2"/>
        <v>0</v>
      </c>
    </row>
    <row r="145" spans="1:7">
      <c r="A145" s="6" t="s">
        <v>100</v>
      </c>
      <c r="E145" s="6" t="str">
        <f>IF(D145="","-",_xlfn.XLOOKUP(D145,'TM Information'!$A:$A,'TM Information'!$D:$D,"No Match",0,1))</f>
        <v>-</v>
      </c>
      <c r="F145" s="6" t="str">
        <f>IF(D145="","-",_xlfn.XLOOKUP(D145,'TM Information'!$A:$A,'TM Information'!$F:$F,"No Match",0,1))</f>
        <v>-</v>
      </c>
      <c r="G145" s="6">
        <f t="shared" si="2"/>
        <v>0</v>
      </c>
    </row>
    <row r="146" spans="1:7">
      <c r="A146" s="6" t="s">
        <v>100</v>
      </c>
      <c r="E146" s="6" t="str">
        <f>IF(D146="","-",_xlfn.XLOOKUP(D146,'TM Information'!$A:$A,'TM Information'!$D:$D,"No Match",0,1))</f>
        <v>-</v>
      </c>
      <c r="F146" s="6" t="str">
        <f>IF(D146="","-",_xlfn.XLOOKUP(D146,'TM Information'!$A:$A,'TM Information'!$F:$F,"No Match",0,1))</f>
        <v>-</v>
      </c>
      <c r="G146" s="6">
        <f t="shared" si="2"/>
        <v>0</v>
      </c>
    </row>
    <row r="147" spans="1:7">
      <c r="A147" s="6" t="s">
        <v>100</v>
      </c>
      <c r="E147" s="6" t="str">
        <f>IF(D147="","-",_xlfn.XLOOKUP(D147,'TM Information'!$A:$A,'TM Information'!$D:$D,"No Match",0,1))</f>
        <v>-</v>
      </c>
      <c r="F147" s="6" t="str">
        <f>IF(D147="","-",_xlfn.XLOOKUP(D147,'TM Information'!$A:$A,'TM Information'!$F:$F,"No Match",0,1))</f>
        <v>-</v>
      </c>
      <c r="G147" s="6">
        <f t="shared" si="2"/>
        <v>0</v>
      </c>
    </row>
    <row r="148" spans="1:7">
      <c r="A148" s="6" t="s">
        <v>100</v>
      </c>
      <c r="E148" s="6" t="str">
        <f>IF(D148="","-",_xlfn.XLOOKUP(D148,'TM Information'!$A:$A,'TM Information'!$D:$D,"No Match",0,1))</f>
        <v>-</v>
      </c>
      <c r="F148" s="6" t="str">
        <f>IF(D148="","-",_xlfn.XLOOKUP(D148,'TM Information'!$A:$A,'TM Information'!$F:$F,"No Match",0,1))</f>
        <v>-</v>
      </c>
      <c r="G148" s="6">
        <f t="shared" si="2"/>
        <v>0</v>
      </c>
    </row>
    <row r="149" spans="1:7">
      <c r="A149" s="6" t="s">
        <v>100</v>
      </c>
      <c r="E149" s="6" t="str">
        <f>IF(D149="","-",_xlfn.XLOOKUP(D149,'TM Information'!$A:$A,'TM Information'!$D:$D,"No Match",0,1))</f>
        <v>-</v>
      </c>
      <c r="F149" s="6" t="str">
        <f>IF(D149="","-",_xlfn.XLOOKUP(D149,'TM Information'!$A:$A,'TM Information'!$F:$F,"No Match",0,1))</f>
        <v>-</v>
      </c>
      <c r="G149" s="6">
        <f t="shared" si="2"/>
        <v>0</v>
      </c>
    </row>
    <row r="150" spans="1:7">
      <c r="A150" s="6" t="s">
        <v>100</v>
      </c>
      <c r="E150" s="6" t="str">
        <f>IF(D150="","-",_xlfn.XLOOKUP(D150,'TM Information'!$A:$A,'TM Information'!$D:$D,"No Match",0,1))</f>
        <v>-</v>
      </c>
      <c r="F150" s="6" t="str">
        <f>IF(D150="","-",_xlfn.XLOOKUP(D150,'TM Information'!$A:$A,'TM Information'!$F:$F,"No Match",0,1))</f>
        <v>-</v>
      </c>
      <c r="G150" s="6">
        <f t="shared" si="2"/>
        <v>0</v>
      </c>
    </row>
    <row r="151" spans="1:7">
      <c r="A151" s="6" t="s">
        <v>100</v>
      </c>
      <c r="E151" s="6" t="str">
        <f>IF(D151="","-",_xlfn.XLOOKUP(D151,'TM Information'!$A:$A,'TM Information'!$D:$D,"No Match",0,1))</f>
        <v>-</v>
      </c>
      <c r="F151" s="6" t="str">
        <f>IF(D151="","-",_xlfn.XLOOKUP(D151,'TM Information'!$A:$A,'TM Information'!$F:$F,"No Match",0,1))</f>
        <v>-</v>
      </c>
      <c r="G151" s="6">
        <f t="shared" si="2"/>
        <v>0</v>
      </c>
    </row>
    <row r="152" spans="1:7">
      <c r="A152" s="6" t="s">
        <v>100</v>
      </c>
      <c r="E152" s="6" t="str">
        <f>IF(D152="","-",_xlfn.XLOOKUP(D152,'TM Information'!$A:$A,'TM Information'!$D:$D,"No Match",0,1))</f>
        <v>-</v>
      </c>
      <c r="F152" s="6" t="str">
        <f>IF(D152="","-",_xlfn.XLOOKUP(D152,'TM Information'!$A:$A,'TM Information'!$F:$F,"No Match",0,1))</f>
        <v>-</v>
      </c>
      <c r="G152" s="6">
        <f t="shared" si="2"/>
        <v>0</v>
      </c>
    </row>
    <row r="153" spans="1:7">
      <c r="A153" s="6" t="s">
        <v>100</v>
      </c>
      <c r="E153" s="6" t="str">
        <f>IF(D153="","-",_xlfn.XLOOKUP(D153,'TM Information'!$A:$A,'TM Information'!$D:$D,"No Match",0,1))</f>
        <v>-</v>
      </c>
      <c r="F153" s="6" t="str">
        <f>IF(D153="","-",_xlfn.XLOOKUP(D153,'TM Information'!$A:$A,'TM Information'!$F:$F,"No Match",0,1))</f>
        <v>-</v>
      </c>
      <c r="G153" s="6">
        <f t="shared" si="2"/>
        <v>0</v>
      </c>
    </row>
    <row r="154" spans="1:7">
      <c r="A154" s="6" t="s">
        <v>100</v>
      </c>
      <c r="E154" s="6" t="str">
        <f>IF(D154="","-",_xlfn.XLOOKUP(D154,'TM Information'!$A:$A,'TM Information'!$D:$D,"No Match",0,1))</f>
        <v>-</v>
      </c>
      <c r="F154" s="6" t="str">
        <f>IF(D154="","-",_xlfn.XLOOKUP(D154,'TM Information'!$A:$A,'TM Information'!$F:$F,"No Match",0,1))</f>
        <v>-</v>
      </c>
      <c r="G154" s="6">
        <f t="shared" si="2"/>
        <v>0</v>
      </c>
    </row>
    <row r="155" spans="1:7">
      <c r="A155" s="6" t="s">
        <v>100</v>
      </c>
      <c r="E155" s="6" t="str">
        <f>IF(D155="","-",_xlfn.XLOOKUP(D155,'TM Information'!$A:$A,'TM Information'!$D:$D,"No Match",0,1))</f>
        <v>-</v>
      </c>
      <c r="F155" s="6" t="str">
        <f>IF(D155="","-",_xlfn.XLOOKUP(D155,'TM Information'!$A:$A,'TM Information'!$F:$F,"No Match",0,1))</f>
        <v>-</v>
      </c>
      <c r="G155" s="6">
        <f t="shared" si="2"/>
        <v>0</v>
      </c>
    </row>
    <row r="156" spans="1:7">
      <c r="A156" s="6" t="s">
        <v>100</v>
      </c>
      <c r="E156" s="6" t="str">
        <f>IF(D156="","-",_xlfn.XLOOKUP(D156,'TM Information'!$A:$A,'TM Information'!$D:$D,"No Match",0,1))</f>
        <v>-</v>
      </c>
      <c r="F156" s="6" t="str">
        <f>IF(D156="","-",_xlfn.XLOOKUP(D156,'TM Information'!$A:$A,'TM Information'!$F:$F,"No Match",0,1))</f>
        <v>-</v>
      </c>
      <c r="G156" s="6">
        <f t="shared" si="2"/>
        <v>0</v>
      </c>
    </row>
    <row r="157" spans="1:7">
      <c r="A157" s="6" t="s">
        <v>100</v>
      </c>
      <c r="E157" s="6" t="str">
        <f>IF(D157="","-",_xlfn.XLOOKUP(D157,'TM Information'!$A:$A,'TM Information'!$D:$D,"No Match",0,1))</f>
        <v>-</v>
      </c>
      <c r="F157" s="6" t="str">
        <f>IF(D157="","-",_xlfn.XLOOKUP(D157,'TM Information'!$A:$A,'TM Information'!$F:$F,"No Match",0,1))</f>
        <v>-</v>
      </c>
      <c r="G157" s="6">
        <f t="shared" si="2"/>
        <v>0</v>
      </c>
    </row>
    <row r="158" spans="1:7">
      <c r="A158" s="6" t="s">
        <v>100</v>
      </c>
      <c r="E158" s="6" t="str">
        <f>IF(D158="","-",_xlfn.XLOOKUP(D158,'TM Information'!$A:$A,'TM Information'!$D:$D,"No Match",0,1))</f>
        <v>-</v>
      </c>
      <c r="F158" s="6" t="str">
        <f>IF(D158="","-",_xlfn.XLOOKUP(D158,'TM Information'!$A:$A,'TM Information'!$F:$F,"No Match",0,1))</f>
        <v>-</v>
      </c>
      <c r="G158" s="6">
        <f t="shared" si="2"/>
        <v>0</v>
      </c>
    </row>
    <row r="159" spans="1:7">
      <c r="A159" s="6" t="s">
        <v>100</v>
      </c>
      <c r="E159" s="6" t="str">
        <f>IF(D159="","-",_xlfn.XLOOKUP(D159,'TM Information'!$A:$A,'TM Information'!$D:$D,"No Match",0,1))</f>
        <v>-</v>
      </c>
      <c r="F159" s="6" t="str">
        <f>IF(D159="","-",_xlfn.XLOOKUP(D159,'TM Information'!$A:$A,'TM Information'!$F:$F,"No Match",0,1))</f>
        <v>-</v>
      </c>
      <c r="G159" s="6">
        <f t="shared" si="2"/>
        <v>0</v>
      </c>
    </row>
    <row r="160" spans="1:7">
      <c r="A160" s="6" t="s">
        <v>100</v>
      </c>
      <c r="E160" s="6" t="str">
        <f>IF(D160="","-",_xlfn.XLOOKUP(D160,'TM Information'!$A:$A,'TM Information'!$D:$D,"No Match",0,1))</f>
        <v>-</v>
      </c>
      <c r="F160" s="6" t="str">
        <f>IF(D160="","-",_xlfn.XLOOKUP(D160,'TM Information'!$A:$A,'TM Information'!$F:$F,"No Match",0,1))</f>
        <v>-</v>
      </c>
      <c r="G160" s="6">
        <f t="shared" si="2"/>
        <v>0</v>
      </c>
    </row>
    <row r="161" spans="1:7">
      <c r="A161" s="6" t="s">
        <v>100</v>
      </c>
      <c r="E161" s="6" t="str">
        <f>IF(D161="","-",_xlfn.XLOOKUP(D161,'TM Information'!$A:$A,'TM Information'!$D:$D,"No Match",0,1))</f>
        <v>-</v>
      </c>
      <c r="F161" s="6" t="str">
        <f>IF(D161="","-",_xlfn.XLOOKUP(D161,'TM Information'!$A:$A,'TM Information'!$F:$F,"No Match",0,1))</f>
        <v>-</v>
      </c>
      <c r="G161" s="6">
        <f t="shared" si="2"/>
        <v>0</v>
      </c>
    </row>
    <row r="162" spans="1:7">
      <c r="A162" s="6" t="s">
        <v>100</v>
      </c>
      <c r="E162" s="6" t="str">
        <f>IF(D162="","-",_xlfn.XLOOKUP(D162,'TM Information'!$A:$A,'TM Information'!$D:$D,"No Match",0,1))</f>
        <v>-</v>
      </c>
      <c r="F162" s="6" t="str">
        <f>IF(D162="","-",_xlfn.XLOOKUP(D162,'TM Information'!$A:$A,'TM Information'!$F:$F,"No Match",0,1))</f>
        <v>-</v>
      </c>
      <c r="G162" s="6">
        <f t="shared" si="2"/>
        <v>0</v>
      </c>
    </row>
    <row r="163" spans="1:7">
      <c r="A163" s="6" t="s">
        <v>100</v>
      </c>
      <c r="E163" s="6" t="str">
        <f>IF(D163="","-",_xlfn.XLOOKUP(D163,'TM Information'!$A:$A,'TM Information'!$D:$D,"No Match",0,1))</f>
        <v>-</v>
      </c>
      <c r="F163" s="6" t="str">
        <f>IF(D163="","-",_xlfn.XLOOKUP(D163,'TM Information'!$A:$A,'TM Information'!$F:$F,"No Match",0,1))</f>
        <v>-</v>
      </c>
      <c r="G163" s="6">
        <f t="shared" si="2"/>
        <v>0</v>
      </c>
    </row>
    <row r="164" spans="1:7">
      <c r="A164" s="6" t="s">
        <v>100</v>
      </c>
      <c r="E164" s="6" t="str">
        <f>IF(D164="","-",_xlfn.XLOOKUP(D164,'TM Information'!$A:$A,'TM Information'!$D:$D,"No Match",0,1))</f>
        <v>-</v>
      </c>
      <c r="F164" s="6" t="str">
        <f>IF(D164="","-",_xlfn.XLOOKUP(D164,'TM Information'!$A:$A,'TM Information'!$F:$F,"No Match",0,1))</f>
        <v>-</v>
      </c>
      <c r="G164" s="6">
        <f t="shared" si="2"/>
        <v>0</v>
      </c>
    </row>
    <row r="165" spans="1:7">
      <c r="A165" s="6" t="s">
        <v>100</v>
      </c>
      <c r="E165" s="6" t="str">
        <f>IF(D165="","-",_xlfn.XLOOKUP(D165,'TM Information'!$A:$A,'TM Information'!$D:$D,"No Match",0,1))</f>
        <v>-</v>
      </c>
      <c r="F165" s="6" t="str">
        <f>IF(D165="","-",_xlfn.XLOOKUP(D165,'TM Information'!$A:$A,'TM Information'!$F:$F,"No Match",0,1))</f>
        <v>-</v>
      </c>
      <c r="G165" s="6">
        <f t="shared" si="2"/>
        <v>0</v>
      </c>
    </row>
    <row r="166" spans="1:7">
      <c r="A166" s="6" t="s">
        <v>100</v>
      </c>
      <c r="E166" s="6" t="str">
        <f>IF(D166="","-",_xlfn.XLOOKUP(D166,'TM Information'!$A:$A,'TM Information'!$D:$D,"No Match",0,1))</f>
        <v>-</v>
      </c>
      <c r="F166" s="6" t="str">
        <f>IF(D166="","-",_xlfn.XLOOKUP(D166,'TM Information'!$A:$A,'TM Information'!$F:$F,"No Match",0,1))</f>
        <v>-</v>
      </c>
      <c r="G166" s="6">
        <f t="shared" si="2"/>
        <v>0</v>
      </c>
    </row>
    <row r="167" spans="1:7">
      <c r="A167" s="6" t="s">
        <v>100</v>
      </c>
      <c r="E167" s="6" t="str">
        <f>IF(D167="","-",_xlfn.XLOOKUP(D167,'TM Information'!$A:$A,'TM Information'!$D:$D,"No Match",0,1))</f>
        <v>-</v>
      </c>
      <c r="F167" s="6" t="str">
        <f>IF(D167="","-",_xlfn.XLOOKUP(D167,'TM Information'!$A:$A,'TM Information'!$F:$F,"No Match",0,1))</f>
        <v>-</v>
      </c>
      <c r="G167" s="6">
        <f t="shared" si="2"/>
        <v>0</v>
      </c>
    </row>
    <row r="168" spans="1:7">
      <c r="A168" s="6" t="s">
        <v>100</v>
      </c>
      <c r="E168" s="6" t="str">
        <f>IF(D168="","-",_xlfn.XLOOKUP(D168,'TM Information'!$A:$A,'TM Information'!$D:$D,"No Match",0,1))</f>
        <v>-</v>
      </c>
      <c r="F168" s="6" t="str">
        <f>IF(D168="","-",_xlfn.XLOOKUP(D168,'TM Information'!$A:$A,'TM Information'!$F:$F,"No Match",0,1))</f>
        <v>-</v>
      </c>
      <c r="G168" s="6">
        <f t="shared" si="2"/>
        <v>0</v>
      </c>
    </row>
    <row r="169" spans="1:7">
      <c r="A169" s="6" t="s">
        <v>100</v>
      </c>
      <c r="E169" s="6" t="str">
        <f>IF(D169="","-",_xlfn.XLOOKUP(D169,'TM Information'!$A:$A,'TM Information'!$D:$D,"No Match",0,1))</f>
        <v>-</v>
      </c>
      <c r="F169" s="6" t="str">
        <f>IF(D169="","-",_xlfn.XLOOKUP(D169,'TM Information'!$A:$A,'TM Information'!$F:$F,"No Match",0,1))</f>
        <v>-</v>
      </c>
      <c r="G169" s="6">
        <f t="shared" si="2"/>
        <v>0</v>
      </c>
    </row>
    <row r="170" spans="1:7">
      <c r="A170" s="6" t="s">
        <v>100</v>
      </c>
      <c r="E170" s="6" t="str">
        <f>IF(D170="","-",_xlfn.XLOOKUP(D170,'TM Information'!$A:$A,'TM Information'!$D:$D,"No Match",0,1))</f>
        <v>-</v>
      </c>
      <c r="F170" s="6" t="str">
        <f>IF(D170="","-",_xlfn.XLOOKUP(D170,'TM Information'!$A:$A,'TM Information'!$F:$F,"No Match",0,1))</f>
        <v>-</v>
      </c>
      <c r="G170" s="6">
        <f t="shared" si="2"/>
        <v>0</v>
      </c>
    </row>
    <row r="171" spans="1:7">
      <c r="A171" s="6" t="s">
        <v>100</v>
      </c>
      <c r="E171" s="6" t="str">
        <f>IF(D171="","-",_xlfn.XLOOKUP(D171,'TM Information'!$A:$A,'TM Information'!$D:$D,"No Match",0,1))</f>
        <v>-</v>
      </c>
      <c r="F171" s="6" t="str">
        <f>IF(D171="","-",_xlfn.XLOOKUP(D171,'TM Information'!$A:$A,'TM Information'!$F:$F,"No Match",0,1))</f>
        <v>-</v>
      </c>
      <c r="G171" s="6">
        <f t="shared" si="2"/>
        <v>0</v>
      </c>
    </row>
    <row r="172" spans="1:7">
      <c r="A172" s="6" t="s">
        <v>100</v>
      </c>
      <c r="E172" s="6" t="str">
        <f>IF(D172="","-",_xlfn.XLOOKUP(D172,'TM Information'!$A:$A,'TM Information'!$D:$D,"No Match",0,1))</f>
        <v>-</v>
      </c>
      <c r="F172" s="6" t="str">
        <f>IF(D172="","-",_xlfn.XLOOKUP(D172,'TM Information'!$A:$A,'TM Information'!$F:$F,"No Match",0,1))</f>
        <v>-</v>
      </c>
      <c r="G172" s="6">
        <f t="shared" si="2"/>
        <v>0</v>
      </c>
    </row>
    <row r="173" spans="1:7">
      <c r="A173" s="6" t="s">
        <v>100</v>
      </c>
      <c r="E173" s="6" t="str">
        <f>IF(D173="","-",_xlfn.XLOOKUP(D173,'TM Information'!$A:$A,'TM Information'!$D:$D,"No Match",0,1))</f>
        <v>-</v>
      </c>
      <c r="F173" s="6" t="str">
        <f>IF(D173="","-",_xlfn.XLOOKUP(D173,'TM Information'!$A:$A,'TM Information'!$F:$F,"No Match",0,1))</f>
        <v>-</v>
      </c>
      <c r="G173" s="6">
        <f t="shared" si="2"/>
        <v>0</v>
      </c>
    </row>
    <row r="174" spans="1:7">
      <c r="A174" s="6" t="s">
        <v>100</v>
      </c>
      <c r="E174" s="6" t="str">
        <f>IF(D174="","-",_xlfn.XLOOKUP(D174,'TM Information'!$A:$A,'TM Information'!$D:$D,"No Match",0,1))</f>
        <v>-</v>
      </c>
      <c r="F174" s="6" t="str">
        <f>IF(D174="","-",_xlfn.XLOOKUP(D174,'TM Information'!$A:$A,'TM Information'!$F:$F,"No Match",0,1))</f>
        <v>-</v>
      </c>
      <c r="G174" s="6">
        <f t="shared" si="2"/>
        <v>0</v>
      </c>
    </row>
    <row r="175" spans="1:7">
      <c r="A175" s="6" t="s">
        <v>100</v>
      </c>
      <c r="E175" s="6" t="str">
        <f>IF(D175="","-",_xlfn.XLOOKUP(D175,'TM Information'!$A:$A,'TM Information'!$D:$D,"No Match",0,1))</f>
        <v>-</v>
      </c>
      <c r="F175" s="6" t="str">
        <f>IF(D175="","-",_xlfn.XLOOKUP(D175,'TM Information'!$A:$A,'TM Information'!$F:$F,"No Match",0,1))</f>
        <v>-</v>
      </c>
      <c r="G175" s="6">
        <f t="shared" si="2"/>
        <v>0</v>
      </c>
    </row>
    <row r="176" spans="1:7">
      <c r="A176" s="6" t="s">
        <v>100</v>
      </c>
      <c r="E176" s="6" t="str">
        <f>IF(D176="","-",_xlfn.XLOOKUP(D176,'TM Information'!$A:$A,'TM Information'!$D:$D,"No Match",0,1))</f>
        <v>-</v>
      </c>
      <c r="F176" s="6" t="str">
        <f>IF(D176="","-",_xlfn.XLOOKUP(D176,'TM Information'!$A:$A,'TM Information'!$F:$F,"No Match",0,1))</f>
        <v>-</v>
      </c>
      <c r="G176" s="6">
        <f t="shared" si="2"/>
        <v>0</v>
      </c>
    </row>
    <row r="177" spans="1:7">
      <c r="A177" s="6" t="s">
        <v>100</v>
      </c>
      <c r="E177" s="6" t="str">
        <f>IF(D177="","-",_xlfn.XLOOKUP(D177,'TM Information'!$A:$A,'TM Information'!$D:$D,"No Match",0,1))</f>
        <v>-</v>
      </c>
      <c r="F177" s="6" t="str">
        <f>IF(D177="","-",_xlfn.XLOOKUP(D177,'TM Information'!$A:$A,'TM Information'!$F:$F,"No Match",0,1))</f>
        <v>-</v>
      </c>
      <c r="G177" s="6">
        <f t="shared" si="2"/>
        <v>0</v>
      </c>
    </row>
    <row r="178" spans="1:7">
      <c r="A178" s="6" t="s">
        <v>100</v>
      </c>
      <c r="E178" s="6" t="str">
        <f>IF(D178="","-",_xlfn.XLOOKUP(D178,'TM Information'!$A:$A,'TM Information'!$D:$D,"No Match",0,1))</f>
        <v>-</v>
      </c>
      <c r="F178" s="6" t="str">
        <f>IF(D178="","-",_xlfn.XLOOKUP(D178,'TM Information'!$A:$A,'TM Information'!$F:$F,"No Match",0,1))</f>
        <v>-</v>
      </c>
      <c r="G178" s="6">
        <f t="shared" si="2"/>
        <v>0</v>
      </c>
    </row>
    <row r="179" spans="1:7">
      <c r="A179" s="6" t="s">
        <v>100</v>
      </c>
      <c r="E179" s="6" t="str">
        <f>IF(D179="","-",_xlfn.XLOOKUP(D179,'TM Information'!$A:$A,'TM Information'!$D:$D,"No Match",0,1))</f>
        <v>-</v>
      </c>
      <c r="F179" s="6" t="str">
        <f>IF(D179="","-",_xlfn.XLOOKUP(D179,'TM Information'!$A:$A,'TM Information'!$F:$F,"No Match",0,1))</f>
        <v>-</v>
      </c>
      <c r="G179" s="6">
        <f t="shared" si="2"/>
        <v>0</v>
      </c>
    </row>
    <row r="180" spans="1:7">
      <c r="A180" s="6" t="s">
        <v>100</v>
      </c>
      <c r="E180" s="6" t="str">
        <f>IF(D180="","-",_xlfn.XLOOKUP(D180,'TM Information'!$A:$A,'TM Information'!$D:$D,"No Match",0,1))</f>
        <v>-</v>
      </c>
      <c r="F180" s="6" t="str">
        <f>IF(D180="","-",_xlfn.XLOOKUP(D180,'TM Information'!$A:$A,'TM Information'!$F:$F,"No Match",0,1))</f>
        <v>-</v>
      </c>
      <c r="G180" s="6">
        <f t="shared" si="2"/>
        <v>0</v>
      </c>
    </row>
    <row r="181" spans="1:7">
      <c r="A181" s="6" t="s">
        <v>100</v>
      </c>
      <c r="E181" s="6" t="str">
        <f>IF(D181="","-",_xlfn.XLOOKUP(D181,'TM Information'!$A:$A,'TM Information'!$D:$D,"No Match",0,1))</f>
        <v>-</v>
      </c>
      <c r="F181" s="6" t="str">
        <f>IF(D181="","-",_xlfn.XLOOKUP(D181,'TM Information'!$A:$A,'TM Information'!$F:$F,"No Match",0,1))</f>
        <v>-</v>
      </c>
      <c r="G181" s="6">
        <f t="shared" si="2"/>
        <v>0</v>
      </c>
    </row>
    <row r="182" spans="1:7">
      <c r="A182" s="6" t="s">
        <v>100</v>
      </c>
      <c r="E182" s="6" t="str">
        <f>IF(D182="","-",_xlfn.XLOOKUP(D182,'TM Information'!$A:$A,'TM Information'!$D:$D,"No Match",0,1))</f>
        <v>-</v>
      </c>
      <c r="F182" s="6" t="str">
        <f>IF(D182="","-",_xlfn.XLOOKUP(D182,'TM Information'!$A:$A,'TM Information'!$F:$F,"No Match",0,1))</f>
        <v>-</v>
      </c>
      <c r="G182" s="6">
        <f t="shared" si="2"/>
        <v>0</v>
      </c>
    </row>
    <row r="183" spans="1:7">
      <c r="A183" s="6" t="s">
        <v>100</v>
      </c>
      <c r="E183" s="6" t="str">
        <f>IF(D183="","-",_xlfn.XLOOKUP(D183,'TM Information'!$A:$A,'TM Information'!$D:$D,"No Match",0,1))</f>
        <v>-</v>
      </c>
      <c r="F183" s="6" t="str">
        <f>IF(D183="","-",_xlfn.XLOOKUP(D183,'TM Information'!$A:$A,'TM Information'!$F:$F,"No Match",0,1))</f>
        <v>-</v>
      </c>
      <c r="G183" s="6">
        <f t="shared" si="2"/>
        <v>0</v>
      </c>
    </row>
    <row r="184" spans="1:7">
      <c r="A184" s="6" t="s">
        <v>100</v>
      </c>
      <c r="E184" s="6" t="str">
        <f>IF(D184="","-",_xlfn.XLOOKUP(D184,'TM Information'!$A:$A,'TM Information'!$D:$D,"No Match",0,1))</f>
        <v>-</v>
      </c>
      <c r="F184" s="6" t="str">
        <f>IF(D184="","-",_xlfn.XLOOKUP(D184,'TM Information'!$A:$A,'TM Information'!$F:$F,"No Match",0,1))</f>
        <v>-</v>
      </c>
      <c r="G184" s="6">
        <f t="shared" si="2"/>
        <v>0</v>
      </c>
    </row>
    <row r="185" spans="1:7">
      <c r="A185" s="6" t="s">
        <v>100</v>
      </c>
      <c r="E185" s="6" t="str">
        <f>IF(D185="","-",_xlfn.XLOOKUP(D185,'TM Information'!$A:$A,'TM Information'!$D:$D,"No Match",0,1))</f>
        <v>-</v>
      </c>
      <c r="F185" s="6" t="str">
        <f>IF(D185="","-",_xlfn.XLOOKUP(D185,'TM Information'!$A:$A,'TM Information'!$F:$F,"No Match",0,1))</f>
        <v>-</v>
      </c>
      <c r="G185" s="6">
        <f t="shared" si="2"/>
        <v>0</v>
      </c>
    </row>
    <row r="186" spans="1:7">
      <c r="A186" s="6" t="s">
        <v>100</v>
      </c>
      <c r="E186" s="6" t="str">
        <f>IF(D186="","-",_xlfn.XLOOKUP(D186,'TM Information'!$A:$A,'TM Information'!$D:$D,"No Match",0,1))</f>
        <v>-</v>
      </c>
      <c r="F186" s="6" t="str">
        <f>IF(D186="","-",_xlfn.XLOOKUP(D186,'TM Information'!$A:$A,'TM Information'!$F:$F,"No Match",0,1))</f>
        <v>-</v>
      </c>
      <c r="G186" s="6">
        <f t="shared" si="2"/>
        <v>0</v>
      </c>
    </row>
    <row r="187" spans="1:7">
      <c r="A187" s="6" t="s">
        <v>100</v>
      </c>
      <c r="E187" s="6" t="str">
        <f>IF(D187="","-",_xlfn.XLOOKUP(D187,'TM Information'!$A:$A,'TM Information'!$D:$D,"No Match",0,1))</f>
        <v>-</v>
      </c>
      <c r="F187" s="6" t="str">
        <f>IF(D187="","-",_xlfn.XLOOKUP(D187,'TM Information'!$A:$A,'TM Information'!$F:$F,"No Match",0,1))</f>
        <v>-</v>
      </c>
      <c r="G187" s="6">
        <f t="shared" si="2"/>
        <v>0</v>
      </c>
    </row>
    <row r="188" spans="1:7">
      <c r="A188" s="6" t="s">
        <v>100</v>
      </c>
      <c r="E188" s="6" t="str">
        <f>IF(D188="","-",_xlfn.XLOOKUP(D188,'TM Information'!$A:$A,'TM Information'!$D:$D,"No Match",0,1))</f>
        <v>-</v>
      </c>
      <c r="F188" s="6" t="str">
        <f>IF(D188="","-",_xlfn.XLOOKUP(D188,'TM Information'!$A:$A,'TM Information'!$F:$F,"No Match",0,1))</f>
        <v>-</v>
      </c>
      <c r="G188" s="6">
        <f t="shared" si="2"/>
        <v>0</v>
      </c>
    </row>
    <row r="189" spans="1:7">
      <c r="A189" s="6" t="s">
        <v>100</v>
      </c>
      <c r="E189" s="6" t="str">
        <f>IF(D189="","-",_xlfn.XLOOKUP(D189,'TM Information'!$A:$A,'TM Information'!$D:$D,"No Match",0,1))</f>
        <v>-</v>
      </c>
      <c r="F189" s="6" t="str">
        <f>IF(D189="","-",_xlfn.XLOOKUP(D189,'TM Information'!$A:$A,'TM Information'!$F:$F,"No Match",0,1))</f>
        <v>-</v>
      </c>
      <c r="G189" s="6">
        <f t="shared" si="2"/>
        <v>0</v>
      </c>
    </row>
    <row r="190" spans="1:7">
      <c r="A190" s="6" t="s">
        <v>100</v>
      </c>
      <c r="E190" s="6" t="str">
        <f>IF(D190="","-",_xlfn.XLOOKUP(D190,'TM Information'!$A:$A,'TM Information'!$D:$D,"No Match",0,1))</f>
        <v>-</v>
      </c>
      <c r="F190" s="6" t="str">
        <f>IF(D190="","-",_xlfn.XLOOKUP(D190,'TM Information'!$A:$A,'TM Information'!$F:$F,"No Match",0,1))</f>
        <v>-</v>
      </c>
      <c r="G190" s="6">
        <f t="shared" si="2"/>
        <v>0</v>
      </c>
    </row>
    <row r="191" spans="1:7">
      <c r="A191" s="6" t="s">
        <v>100</v>
      </c>
      <c r="E191" s="6" t="str">
        <f>IF(D191="","-",_xlfn.XLOOKUP(D191,'TM Information'!$A:$A,'TM Information'!$D:$D,"No Match",0,1))</f>
        <v>-</v>
      </c>
      <c r="F191" s="6" t="str">
        <f>IF(D191="","-",_xlfn.XLOOKUP(D191,'TM Information'!$A:$A,'TM Information'!$F:$F,"No Match",0,1))</f>
        <v>-</v>
      </c>
      <c r="G191" s="6">
        <f t="shared" si="2"/>
        <v>0</v>
      </c>
    </row>
    <row r="192" spans="1:7" ht="15" customHeight="1">
      <c r="A192" s="6" t="s">
        <v>100</v>
      </c>
      <c r="E192" s="6" t="str">
        <f>IF(D192="","-",_xlfn.XLOOKUP(D192,'TM Information'!$A:$A,'TM Information'!$D:$D,"No Match",0,1))</f>
        <v>-</v>
      </c>
      <c r="F192" s="6" t="str">
        <f>IF(D192="","-",_xlfn.XLOOKUP(D192,'TM Information'!$A:$A,'TM Information'!$F:$F,"No Match",0,1))</f>
        <v>-</v>
      </c>
      <c r="G192" s="6">
        <f t="shared" si="2"/>
        <v>0</v>
      </c>
    </row>
    <row r="193" spans="1:7">
      <c r="A193" s="6" t="s">
        <v>100</v>
      </c>
      <c r="E193" s="6" t="str">
        <f>IF(D193="","-",_xlfn.XLOOKUP(D193,'TM Information'!$A:$A,'TM Information'!$D:$D,"No Match",0,1))</f>
        <v>-</v>
      </c>
      <c r="F193" s="6" t="str">
        <f>IF(D193="","-",_xlfn.XLOOKUP(D193,'TM Information'!$A:$A,'TM Information'!$F:$F,"No Match",0,1))</f>
        <v>-</v>
      </c>
      <c r="G193" s="6">
        <f t="shared" si="2"/>
        <v>0</v>
      </c>
    </row>
    <row r="194" spans="1:7">
      <c r="A194" s="6" t="s">
        <v>100</v>
      </c>
      <c r="E194" s="6" t="str">
        <f>IF(D194="","-",_xlfn.XLOOKUP(D194,'TM Information'!$A:$A,'TM Information'!$D:$D,"No Match",0,1))</f>
        <v>-</v>
      </c>
      <c r="F194" s="6" t="str">
        <f>IF(D194="","-",_xlfn.XLOOKUP(D194,'TM Information'!$A:$A,'TM Information'!$F:$F,"No Match",0,1))</f>
        <v>-</v>
      </c>
      <c r="G194" s="6">
        <f t="shared" si="2"/>
        <v>0</v>
      </c>
    </row>
    <row r="195" spans="1:7">
      <c r="A195" s="6" t="s">
        <v>100</v>
      </c>
      <c r="E195" s="6" t="str">
        <f>IF(D195="","-",_xlfn.XLOOKUP(D195,'TM Information'!$A:$A,'TM Information'!$D:$D,"No Match",0,1))</f>
        <v>-</v>
      </c>
      <c r="F195" s="6" t="str">
        <f>IF(D195="","-",_xlfn.XLOOKUP(D195,'TM Information'!$A:$A,'TM Information'!$F:$F,"No Match",0,1))</f>
        <v>-</v>
      </c>
      <c r="G195" s="6">
        <f t="shared" ref="G195:G258" si="3">COUNTIF(D:D,D195)</f>
        <v>0</v>
      </c>
    </row>
    <row r="196" spans="1:7">
      <c r="A196" s="6" t="s">
        <v>100</v>
      </c>
      <c r="E196" s="6" t="str">
        <f>IF(D196="","-",_xlfn.XLOOKUP(D196,'TM Information'!$A:$A,'TM Information'!$D:$D,"No Match",0,1))</f>
        <v>-</v>
      </c>
      <c r="F196" s="6" t="str">
        <f>IF(D196="","-",_xlfn.XLOOKUP(D196,'TM Information'!$A:$A,'TM Information'!$F:$F,"No Match",0,1))</f>
        <v>-</v>
      </c>
      <c r="G196" s="6">
        <f t="shared" si="3"/>
        <v>0</v>
      </c>
    </row>
    <row r="197" spans="1:7">
      <c r="A197" s="6" t="s">
        <v>100</v>
      </c>
      <c r="E197" s="6" t="str">
        <f>IF(D197="","-",_xlfn.XLOOKUP(D197,'TM Information'!$A:$A,'TM Information'!$D:$D,"No Match",0,1))</f>
        <v>-</v>
      </c>
      <c r="F197" s="6" t="str">
        <f>IF(D197="","-",_xlfn.XLOOKUP(D197,'TM Information'!$A:$A,'TM Information'!$F:$F,"No Match",0,1))</f>
        <v>-</v>
      </c>
      <c r="G197" s="6">
        <f t="shared" si="3"/>
        <v>0</v>
      </c>
    </row>
    <row r="198" spans="1:7">
      <c r="A198" s="6" t="s">
        <v>100</v>
      </c>
      <c r="E198" s="6" t="str">
        <f>IF(D198="","-",_xlfn.XLOOKUP(D198,'TM Information'!$A:$A,'TM Information'!$D:$D,"No Match",0,1))</f>
        <v>-</v>
      </c>
      <c r="F198" s="6" t="str">
        <f>IF(D198="","-",_xlfn.XLOOKUP(D198,'TM Information'!$A:$A,'TM Information'!$F:$F,"No Match",0,1))</f>
        <v>-</v>
      </c>
      <c r="G198" s="6">
        <f t="shared" si="3"/>
        <v>0</v>
      </c>
    </row>
    <row r="199" spans="1:7">
      <c r="A199" s="6" t="s">
        <v>100</v>
      </c>
      <c r="E199" s="6" t="str">
        <f>IF(D199="","-",_xlfn.XLOOKUP(D199,'TM Information'!$A:$A,'TM Information'!$D:$D,"No Match",0,1))</f>
        <v>-</v>
      </c>
      <c r="F199" s="6" t="str">
        <f>IF(D199="","-",_xlfn.XLOOKUP(D199,'TM Information'!$A:$A,'TM Information'!$F:$F,"No Match",0,1))</f>
        <v>-</v>
      </c>
      <c r="G199" s="6">
        <f t="shared" si="3"/>
        <v>0</v>
      </c>
    </row>
    <row r="200" spans="1:7">
      <c r="A200" s="6" t="s">
        <v>100</v>
      </c>
      <c r="E200" s="6" t="str">
        <f>IF(D200="","-",_xlfn.XLOOKUP(D200,'TM Information'!$A:$A,'TM Information'!$D:$D,"No Match",0,1))</f>
        <v>-</v>
      </c>
      <c r="F200" s="6" t="str">
        <f>IF(D200="","-",_xlfn.XLOOKUP(D200,'TM Information'!$A:$A,'TM Information'!$F:$F,"No Match",0,1))</f>
        <v>-</v>
      </c>
      <c r="G200" s="6">
        <f t="shared" si="3"/>
        <v>0</v>
      </c>
    </row>
    <row r="201" spans="1:7">
      <c r="A201" s="6" t="s">
        <v>100</v>
      </c>
      <c r="E201" s="6" t="str">
        <f>IF(D201="","-",_xlfn.XLOOKUP(D201,'TM Information'!$A:$A,'TM Information'!$D:$D,"No Match",0,1))</f>
        <v>-</v>
      </c>
      <c r="F201" s="6" t="str">
        <f>IF(D201="","-",_xlfn.XLOOKUP(D201,'TM Information'!$A:$A,'TM Information'!$F:$F,"No Match",0,1))</f>
        <v>-</v>
      </c>
      <c r="G201" s="6">
        <f t="shared" si="3"/>
        <v>0</v>
      </c>
    </row>
    <row r="202" spans="1:7">
      <c r="A202" s="6" t="s">
        <v>100</v>
      </c>
      <c r="E202" s="6" t="str">
        <f>IF(D202="","-",_xlfn.XLOOKUP(D202,'TM Information'!$A:$A,'TM Information'!$D:$D,"No Match",0,1))</f>
        <v>-</v>
      </c>
      <c r="F202" s="6" t="str">
        <f>IF(D202="","-",_xlfn.XLOOKUP(D202,'TM Information'!$A:$A,'TM Information'!$F:$F,"No Match",0,1))</f>
        <v>-</v>
      </c>
      <c r="G202" s="6">
        <f t="shared" si="3"/>
        <v>0</v>
      </c>
    </row>
    <row r="203" spans="1:7">
      <c r="A203" s="6" t="s">
        <v>100</v>
      </c>
      <c r="E203" s="6" t="str">
        <f>IF(D203="","-",_xlfn.XLOOKUP(D203,'TM Information'!$A:$A,'TM Information'!$D:$D,"No Match",0,1))</f>
        <v>-</v>
      </c>
      <c r="F203" s="6" t="str">
        <f>IF(D203="","-",_xlfn.XLOOKUP(D203,'TM Information'!$A:$A,'TM Information'!$F:$F,"No Match",0,1))</f>
        <v>-</v>
      </c>
      <c r="G203" s="6">
        <f t="shared" si="3"/>
        <v>0</v>
      </c>
    </row>
    <row r="204" spans="1:7">
      <c r="A204" s="6" t="s">
        <v>100</v>
      </c>
      <c r="E204" s="6" t="str">
        <f>IF(D204="","-",_xlfn.XLOOKUP(D204,'TM Information'!$A:$A,'TM Information'!$D:$D,"No Match",0,1))</f>
        <v>-</v>
      </c>
      <c r="F204" s="6" t="str">
        <f>IF(D204="","-",_xlfn.XLOOKUP(D204,'TM Information'!$A:$A,'TM Information'!$F:$F,"No Match",0,1))</f>
        <v>-</v>
      </c>
      <c r="G204" s="6">
        <f t="shared" si="3"/>
        <v>0</v>
      </c>
    </row>
    <row r="205" spans="1:7">
      <c r="A205" s="6" t="s">
        <v>100</v>
      </c>
      <c r="E205" s="6" t="str">
        <f>IF(D205="","-",_xlfn.XLOOKUP(D205,'TM Information'!$A:$A,'TM Information'!$D:$D,"No Match",0,1))</f>
        <v>-</v>
      </c>
      <c r="F205" s="6" t="str">
        <f>IF(D205="","-",_xlfn.XLOOKUP(D205,'TM Information'!$A:$A,'TM Information'!$F:$F,"No Match",0,1))</f>
        <v>-</v>
      </c>
      <c r="G205" s="6">
        <f t="shared" si="3"/>
        <v>0</v>
      </c>
    </row>
    <row r="206" spans="1:7">
      <c r="A206" s="6" t="s">
        <v>100</v>
      </c>
      <c r="E206" s="6" t="str">
        <f>IF(D206="","-",_xlfn.XLOOKUP(D206,'TM Information'!$A:$A,'TM Information'!$D:$D,"No Match",0,1))</f>
        <v>-</v>
      </c>
      <c r="F206" s="6" t="str">
        <f>IF(D206="","-",_xlfn.XLOOKUP(D206,'TM Information'!$A:$A,'TM Information'!$F:$F,"No Match",0,1))</f>
        <v>-</v>
      </c>
      <c r="G206" s="6">
        <f t="shared" si="3"/>
        <v>0</v>
      </c>
    </row>
    <row r="207" spans="1:7">
      <c r="A207" s="6" t="s">
        <v>100</v>
      </c>
      <c r="E207" s="6" t="str">
        <f>IF(D207="","-",_xlfn.XLOOKUP(D207,'TM Information'!$A:$A,'TM Information'!$D:$D,"No Match",0,1))</f>
        <v>-</v>
      </c>
      <c r="F207" s="6" t="str">
        <f>IF(D207="","-",_xlfn.XLOOKUP(D207,'TM Information'!$A:$A,'TM Information'!$F:$F,"No Match",0,1))</f>
        <v>-</v>
      </c>
      <c r="G207" s="6">
        <f t="shared" si="3"/>
        <v>0</v>
      </c>
    </row>
    <row r="208" spans="1:7">
      <c r="A208" s="6" t="s">
        <v>100</v>
      </c>
      <c r="E208" s="6" t="str">
        <f>IF(D208="","-",_xlfn.XLOOKUP(D208,'TM Information'!$A:$A,'TM Information'!$D:$D,"No Match",0,1))</f>
        <v>-</v>
      </c>
      <c r="F208" s="6" t="str">
        <f>IF(D208="","-",_xlfn.XLOOKUP(D208,'TM Information'!$A:$A,'TM Information'!$F:$F,"No Match",0,1))</f>
        <v>-</v>
      </c>
      <c r="G208" s="6">
        <f t="shared" si="3"/>
        <v>0</v>
      </c>
    </row>
    <row r="209" spans="1:7">
      <c r="A209" s="6" t="s">
        <v>100</v>
      </c>
      <c r="E209" s="6" t="str">
        <f>IF(D209="","-",_xlfn.XLOOKUP(D209,'TM Information'!$A:$A,'TM Information'!$D:$D,"No Match",0,1))</f>
        <v>-</v>
      </c>
      <c r="F209" s="6" t="str">
        <f>IF(D209="","-",_xlfn.XLOOKUP(D209,'TM Information'!$A:$A,'TM Information'!$F:$F,"No Match",0,1))</f>
        <v>-</v>
      </c>
      <c r="G209" s="6">
        <f t="shared" si="3"/>
        <v>0</v>
      </c>
    </row>
    <row r="210" spans="1:7">
      <c r="A210" s="6" t="s">
        <v>100</v>
      </c>
      <c r="E210" s="6" t="str">
        <f>IF(D210="","-",_xlfn.XLOOKUP(D210,'TM Information'!$A:$A,'TM Information'!$D:$D,"No Match",0,1))</f>
        <v>-</v>
      </c>
      <c r="F210" s="6" t="str">
        <f>IF(D210="","-",_xlfn.XLOOKUP(D210,'TM Information'!$A:$A,'TM Information'!$F:$F,"No Match",0,1))</f>
        <v>-</v>
      </c>
      <c r="G210" s="6">
        <f t="shared" si="3"/>
        <v>0</v>
      </c>
    </row>
    <row r="211" spans="1:7">
      <c r="A211" s="6" t="s">
        <v>100</v>
      </c>
      <c r="E211" s="6" t="str">
        <f>IF(D211="","-",_xlfn.XLOOKUP(D211,'TM Information'!$A:$A,'TM Information'!$D:$D,"No Match",0,1))</f>
        <v>-</v>
      </c>
      <c r="F211" s="6" t="str">
        <f>IF(D211="","-",_xlfn.XLOOKUP(D211,'TM Information'!$A:$A,'TM Information'!$F:$F,"No Match",0,1))</f>
        <v>-</v>
      </c>
      <c r="G211" s="6">
        <f t="shared" si="3"/>
        <v>0</v>
      </c>
    </row>
    <row r="212" spans="1:7">
      <c r="A212" s="6" t="s">
        <v>100</v>
      </c>
      <c r="E212" s="6" t="str">
        <f>IF(D212="","-",_xlfn.XLOOKUP(D212,'TM Information'!$A:$A,'TM Information'!$D:$D,"No Match",0,1))</f>
        <v>-</v>
      </c>
      <c r="F212" s="6" t="str">
        <f>IF(D212="","-",_xlfn.XLOOKUP(D212,'TM Information'!$A:$A,'TM Information'!$F:$F,"No Match",0,1))</f>
        <v>-</v>
      </c>
      <c r="G212" s="6">
        <f t="shared" si="3"/>
        <v>0</v>
      </c>
    </row>
    <row r="213" spans="1:7">
      <c r="A213" s="6" t="s">
        <v>100</v>
      </c>
      <c r="E213" s="6" t="str">
        <f>IF(D213="","-",_xlfn.XLOOKUP(D213,'TM Information'!$A:$A,'TM Information'!$D:$D,"No Match",0,1))</f>
        <v>-</v>
      </c>
      <c r="F213" s="6" t="str">
        <f>IF(D213="","-",_xlfn.XLOOKUP(D213,'TM Information'!$A:$A,'TM Information'!$F:$F,"No Match",0,1))</f>
        <v>-</v>
      </c>
      <c r="G213" s="6">
        <f t="shared" si="3"/>
        <v>0</v>
      </c>
    </row>
    <row r="214" spans="1:7">
      <c r="A214" s="6" t="s">
        <v>100</v>
      </c>
      <c r="E214" s="6" t="str">
        <f>IF(D214="","-",_xlfn.XLOOKUP(D214,'TM Information'!$A:$A,'TM Information'!$D:$D,"No Match",0,1))</f>
        <v>-</v>
      </c>
      <c r="F214" s="6" t="str">
        <f>IF(D214="","-",_xlfn.XLOOKUP(D214,'TM Information'!$A:$A,'TM Information'!$F:$F,"No Match",0,1))</f>
        <v>-</v>
      </c>
      <c r="G214" s="6">
        <f t="shared" si="3"/>
        <v>0</v>
      </c>
    </row>
    <row r="215" spans="1:7">
      <c r="A215" s="6" t="s">
        <v>100</v>
      </c>
      <c r="E215" s="6" t="str">
        <f>IF(D215="","-",_xlfn.XLOOKUP(D215,'TM Information'!$A:$A,'TM Information'!$D:$D,"No Match",0,1))</f>
        <v>-</v>
      </c>
      <c r="F215" s="6" t="str">
        <f>IF(D215="","-",_xlfn.XLOOKUP(D215,'TM Information'!$A:$A,'TM Information'!$F:$F,"No Match",0,1))</f>
        <v>-</v>
      </c>
      <c r="G215" s="6">
        <f t="shared" si="3"/>
        <v>0</v>
      </c>
    </row>
    <row r="216" spans="1:7">
      <c r="A216" s="6" t="s">
        <v>100</v>
      </c>
      <c r="E216" s="6" t="str">
        <f>IF(D216="","-",_xlfn.XLOOKUP(D216,'TM Information'!$A:$A,'TM Information'!$D:$D,"No Match",0,1))</f>
        <v>-</v>
      </c>
      <c r="F216" s="6" t="str">
        <f>IF(D216="","-",_xlfn.XLOOKUP(D216,'TM Information'!$A:$A,'TM Information'!$F:$F,"No Match",0,1))</f>
        <v>-</v>
      </c>
      <c r="G216" s="6">
        <f t="shared" si="3"/>
        <v>0</v>
      </c>
    </row>
    <row r="217" spans="1:7">
      <c r="A217" s="6" t="s">
        <v>100</v>
      </c>
      <c r="E217" s="6" t="str">
        <f>IF(D217="","-",_xlfn.XLOOKUP(D217,'TM Information'!$A:$A,'TM Information'!$D:$D,"No Match",0,1))</f>
        <v>-</v>
      </c>
      <c r="F217" s="6" t="str">
        <f>IF(D217="","-",_xlfn.XLOOKUP(D217,'TM Information'!$A:$A,'TM Information'!$F:$F,"No Match",0,1))</f>
        <v>-</v>
      </c>
      <c r="G217" s="6">
        <f t="shared" si="3"/>
        <v>0</v>
      </c>
    </row>
    <row r="218" spans="1:7">
      <c r="A218" s="6" t="s">
        <v>100</v>
      </c>
      <c r="E218" s="6" t="str">
        <f>IF(D218="","-",_xlfn.XLOOKUP(D218,'TM Information'!$A:$A,'TM Information'!$D:$D,"No Match",0,1))</f>
        <v>-</v>
      </c>
      <c r="F218" s="6" t="str">
        <f>IF(D218="","-",_xlfn.XLOOKUP(D218,'TM Information'!$A:$A,'TM Information'!$F:$F,"No Match",0,1))</f>
        <v>-</v>
      </c>
      <c r="G218" s="6">
        <f t="shared" si="3"/>
        <v>0</v>
      </c>
    </row>
    <row r="219" spans="1:7">
      <c r="A219" s="6" t="s">
        <v>100</v>
      </c>
      <c r="E219" s="6" t="str">
        <f>IF(D219="","-",_xlfn.XLOOKUP(D219,'TM Information'!$A:$A,'TM Information'!$D:$D,"No Match",0,1))</f>
        <v>-</v>
      </c>
      <c r="F219" s="6" t="str">
        <f>IF(D219="","-",_xlfn.XLOOKUP(D219,'TM Information'!$A:$A,'TM Information'!$F:$F,"No Match",0,1))</f>
        <v>-</v>
      </c>
      <c r="G219" s="6">
        <f t="shared" si="3"/>
        <v>0</v>
      </c>
    </row>
    <row r="220" spans="1:7">
      <c r="A220" s="6" t="s">
        <v>100</v>
      </c>
      <c r="E220" s="6" t="str">
        <f>IF(D220="","-",_xlfn.XLOOKUP(D220,'TM Information'!$A:$A,'TM Information'!$D:$D,"No Match",0,1))</f>
        <v>-</v>
      </c>
      <c r="F220" s="6" t="str">
        <f>IF(D220="","-",_xlfn.XLOOKUP(D220,'TM Information'!$A:$A,'TM Information'!$F:$F,"No Match",0,1))</f>
        <v>-</v>
      </c>
      <c r="G220" s="6">
        <f t="shared" si="3"/>
        <v>0</v>
      </c>
    </row>
    <row r="221" spans="1:7">
      <c r="A221" s="6" t="s">
        <v>100</v>
      </c>
      <c r="E221" s="6" t="str">
        <f>IF(D221="","-",_xlfn.XLOOKUP(D221,'TM Information'!$A:$A,'TM Information'!$D:$D,"No Match",0,1))</f>
        <v>-</v>
      </c>
      <c r="F221" s="6" t="str">
        <f>IF(D221="","-",_xlfn.XLOOKUP(D221,'TM Information'!$A:$A,'TM Information'!$F:$F,"No Match",0,1))</f>
        <v>-</v>
      </c>
      <c r="G221" s="6">
        <f t="shared" si="3"/>
        <v>0</v>
      </c>
    </row>
    <row r="222" spans="1:7" ht="15" customHeight="1">
      <c r="A222" s="6" t="s">
        <v>100</v>
      </c>
      <c r="E222" s="6" t="str">
        <f>IF(D222="","-",_xlfn.XLOOKUP(D222,'TM Information'!$A:$A,'TM Information'!$D:$D,"No Match",0,1))</f>
        <v>-</v>
      </c>
      <c r="F222" s="6" t="str">
        <f>IF(D222="","-",_xlfn.XLOOKUP(D222,'TM Information'!$A:$A,'TM Information'!$F:$F,"No Match",0,1))</f>
        <v>-</v>
      </c>
      <c r="G222" s="6">
        <f t="shared" si="3"/>
        <v>0</v>
      </c>
    </row>
    <row r="223" spans="1:7">
      <c r="A223" s="6" t="s">
        <v>100</v>
      </c>
      <c r="E223" s="6" t="str">
        <f>IF(D223="","-",_xlfn.XLOOKUP(D223,'TM Information'!$A:$A,'TM Information'!$D:$D,"No Match",0,1))</f>
        <v>-</v>
      </c>
      <c r="F223" s="6" t="str">
        <f>IF(D223="","-",_xlfn.XLOOKUP(D223,'TM Information'!$A:$A,'TM Information'!$F:$F,"No Match",0,1))</f>
        <v>-</v>
      </c>
      <c r="G223" s="6">
        <f t="shared" si="3"/>
        <v>0</v>
      </c>
    </row>
    <row r="224" spans="1:7">
      <c r="A224" s="6" t="s">
        <v>100</v>
      </c>
      <c r="E224" s="6" t="str">
        <f>IF(D224="","-",_xlfn.XLOOKUP(D224,'TM Information'!$A:$A,'TM Information'!$D:$D,"No Match",0,1))</f>
        <v>-</v>
      </c>
      <c r="F224" s="6" t="str">
        <f>IF(D224="","-",_xlfn.XLOOKUP(D224,'TM Information'!$A:$A,'TM Information'!$F:$F,"No Match",0,1))</f>
        <v>-</v>
      </c>
      <c r="G224" s="6">
        <f t="shared" si="3"/>
        <v>0</v>
      </c>
    </row>
    <row r="225" spans="1:7">
      <c r="A225" s="6" t="s">
        <v>100</v>
      </c>
      <c r="E225" s="6" t="str">
        <f>IF(D225="","-",_xlfn.XLOOKUP(D225,'TM Information'!$A:$A,'TM Information'!$D:$D,"No Match",0,1))</f>
        <v>-</v>
      </c>
      <c r="F225" s="6" t="str">
        <f>IF(D225="","-",_xlfn.XLOOKUP(D225,'TM Information'!$A:$A,'TM Information'!$F:$F,"No Match",0,1))</f>
        <v>-</v>
      </c>
      <c r="G225" s="6">
        <f t="shared" si="3"/>
        <v>0</v>
      </c>
    </row>
    <row r="226" spans="1:7">
      <c r="A226" s="6" t="s">
        <v>100</v>
      </c>
      <c r="E226" s="6" t="str">
        <f>IF(D226="","-",_xlfn.XLOOKUP(D226,'TM Information'!$A:$A,'TM Information'!$D:$D,"No Match",0,1))</f>
        <v>-</v>
      </c>
      <c r="F226" s="6" t="str">
        <f>IF(D226="","-",_xlfn.XLOOKUP(D226,'TM Information'!$A:$A,'TM Information'!$F:$F,"No Match",0,1))</f>
        <v>-</v>
      </c>
      <c r="G226" s="6">
        <f t="shared" si="3"/>
        <v>0</v>
      </c>
    </row>
    <row r="227" spans="1:7">
      <c r="A227" s="6" t="s">
        <v>100</v>
      </c>
      <c r="E227" s="6" t="str">
        <f>IF(D227="","-",_xlfn.XLOOKUP(D227,'TM Information'!$A:$A,'TM Information'!$D:$D,"No Match",0,1))</f>
        <v>-</v>
      </c>
      <c r="F227" s="6" t="str">
        <f>IF(D227="","-",_xlfn.XLOOKUP(D227,'TM Information'!$A:$A,'TM Information'!$F:$F,"No Match",0,1))</f>
        <v>-</v>
      </c>
      <c r="G227" s="6">
        <f t="shared" si="3"/>
        <v>0</v>
      </c>
    </row>
    <row r="228" spans="1:7">
      <c r="A228" s="6" t="s">
        <v>100</v>
      </c>
      <c r="E228" s="6" t="str">
        <f>IF(D228="","-",_xlfn.XLOOKUP(D228,'TM Information'!$A:$A,'TM Information'!$D:$D,"No Match",0,1))</f>
        <v>-</v>
      </c>
      <c r="F228" s="6" t="str">
        <f>IF(D228="","-",_xlfn.XLOOKUP(D228,'TM Information'!$A:$A,'TM Information'!$F:$F,"No Match",0,1))</f>
        <v>-</v>
      </c>
      <c r="G228" s="6">
        <f t="shared" si="3"/>
        <v>0</v>
      </c>
    </row>
    <row r="229" spans="1:7">
      <c r="A229" s="6" t="s">
        <v>100</v>
      </c>
      <c r="E229" s="6" t="str">
        <f>IF(D229="","-",_xlfn.XLOOKUP(D229,'TM Information'!$A:$A,'TM Information'!$D:$D,"No Match",0,1))</f>
        <v>-</v>
      </c>
      <c r="F229" s="6" t="str">
        <f>IF(D229="","-",_xlfn.XLOOKUP(D229,'TM Information'!$A:$A,'TM Information'!$F:$F,"No Match",0,1))</f>
        <v>-</v>
      </c>
      <c r="G229" s="6">
        <f t="shared" si="3"/>
        <v>0</v>
      </c>
    </row>
    <row r="230" spans="1:7">
      <c r="A230" s="6" t="s">
        <v>100</v>
      </c>
      <c r="E230" s="6" t="str">
        <f>IF(D230="","-",_xlfn.XLOOKUP(D230,'TM Information'!$A:$A,'TM Information'!$D:$D,"No Match",0,1))</f>
        <v>-</v>
      </c>
      <c r="F230" s="6" t="str">
        <f>IF(D230="","-",_xlfn.XLOOKUP(D230,'TM Information'!$A:$A,'TM Information'!$F:$F,"No Match",0,1))</f>
        <v>-</v>
      </c>
      <c r="G230" s="6">
        <f t="shared" si="3"/>
        <v>0</v>
      </c>
    </row>
    <row r="231" spans="1:7">
      <c r="A231" s="6" t="s">
        <v>100</v>
      </c>
      <c r="E231" s="6" t="str">
        <f>IF(D231="","-",_xlfn.XLOOKUP(D231,'TM Information'!$A:$A,'TM Information'!$D:$D,"No Match",0,1))</f>
        <v>-</v>
      </c>
      <c r="F231" s="6" t="str">
        <f>IF(D231="","-",_xlfn.XLOOKUP(D231,'TM Information'!$A:$A,'TM Information'!$F:$F,"No Match",0,1))</f>
        <v>-</v>
      </c>
      <c r="G231" s="6">
        <f t="shared" si="3"/>
        <v>0</v>
      </c>
    </row>
    <row r="232" spans="1:7">
      <c r="A232" s="6" t="s">
        <v>100</v>
      </c>
      <c r="E232" s="6" t="str">
        <f>IF(D232="","-",_xlfn.XLOOKUP(D232,'TM Information'!$A:$A,'TM Information'!$D:$D,"No Match",0,1))</f>
        <v>-</v>
      </c>
      <c r="F232" s="6" t="str">
        <f>IF(D232="","-",_xlfn.XLOOKUP(D232,'TM Information'!$A:$A,'TM Information'!$F:$F,"No Match",0,1))</f>
        <v>-</v>
      </c>
      <c r="G232" s="6">
        <f t="shared" si="3"/>
        <v>0</v>
      </c>
    </row>
    <row r="233" spans="1:7">
      <c r="A233" s="6" t="s">
        <v>100</v>
      </c>
      <c r="E233" s="6" t="str">
        <f>IF(D233="","-",_xlfn.XLOOKUP(D233,'TM Information'!$A:$A,'TM Information'!$D:$D,"No Match",0,1))</f>
        <v>-</v>
      </c>
      <c r="F233" s="6" t="str">
        <f>IF(D233="","-",_xlfn.XLOOKUP(D233,'TM Information'!$A:$A,'TM Information'!$F:$F,"No Match",0,1))</f>
        <v>-</v>
      </c>
      <c r="G233" s="6">
        <f t="shared" si="3"/>
        <v>0</v>
      </c>
    </row>
    <row r="234" spans="1:7">
      <c r="A234" s="6" t="s">
        <v>100</v>
      </c>
      <c r="E234" s="6" t="str">
        <f>IF(D234="","-",_xlfn.XLOOKUP(D234,'TM Information'!$A:$A,'TM Information'!$D:$D,"No Match",0,1))</f>
        <v>-</v>
      </c>
      <c r="F234" s="6" t="str">
        <f>IF(D234="","-",_xlfn.XLOOKUP(D234,'TM Information'!$A:$A,'TM Information'!$F:$F,"No Match",0,1))</f>
        <v>-</v>
      </c>
      <c r="G234" s="6">
        <f t="shared" si="3"/>
        <v>0</v>
      </c>
    </row>
    <row r="235" spans="1:7">
      <c r="A235" s="6" t="s">
        <v>100</v>
      </c>
      <c r="E235" s="6" t="str">
        <f>IF(D235="","-",_xlfn.XLOOKUP(D235,'TM Information'!$A:$A,'TM Information'!$D:$D,"No Match",0,1))</f>
        <v>-</v>
      </c>
      <c r="F235" s="6" t="str">
        <f>IF(D235="","-",_xlfn.XLOOKUP(D235,'TM Information'!$A:$A,'TM Information'!$F:$F,"No Match",0,1))</f>
        <v>-</v>
      </c>
      <c r="G235" s="6">
        <f t="shared" si="3"/>
        <v>0</v>
      </c>
    </row>
    <row r="236" spans="1:7">
      <c r="A236" s="6" t="s">
        <v>100</v>
      </c>
      <c r="E236" s="6" t="str">
        <f>IF(D236="","-",_xlfn.XLOOKUP(D236,'TM Information'!$A:$A,'TM Information'!$D:$D,"No Match",0,1))</f>
        <v>-</v>
      </c>
      <c r="F236" s="6" t="str">
        <f>IF(D236="","-",_xlfn.XLOOKUP(D236,'TM Information'!$A:$A,'TM Information'!$F:$F,"No Match",0,1))</f>
        <v>-</v>
      </c>
      <c r="G236" s="6">
        <f t="shared" si="3"/>
        <v>0</v>
      </c>
    </row>
    <row r="237" spans="1:7">
      <c r="A237" s="6" t="s">
        <v>100</v>
      </c>
      <c r="E237" s="6" t="str">
        <f>IF(D237="","-",_xlfn.XLOOKUP(D237,'TM Information'!$A:$A,'TM Information'!$D:$D,"No Match",0,1))</f>
        <v>-</v>
      </c>
      <c r="F237" s="6" t="str">
        <f>IF(D237="","-",_xlfn.XLOOKUP(D237,'TM Information'!$A:$A,'TM Information'!$F:$F,"No Match",0,1))</f>
        <v>-</v>
      </c>
      <c r="G237" s="6">
        <f t="shared" si="3"/>
        <v>0</v>
      </c>
    </row>
    <row r="238" spans="1:7">
      <c r="A238" s="6" t="s">
        <v>100</v>
      </c>
      <c r="E238" s="6" t="str">
        <f>IF(D238="","-",_xlfn.XLOOKUP(D238,'TM Information'!$A:$A,'TM Information'!$D:$D,"No Match",0,1))</f>
        <v>-</v>
      </c>
      <c r="F238" s="6" t="str">
        <f>IF(D238="","-",_xlfn.XLOOKUP(D238,'TM Information'!$A:$A,'TM Information'!$F:$F,"No Match",0,1))</f>
        <v>-</v>
      </c>
      <c r="G238" s="6">
        <f t="shared" si="3"/>
        <v>0</v>
      </c>
    </row>
    <row r="239" spans="1:7">
      <c r="A239" s="6" t="s">
        <v>100</v>
      </c>
      <c r="E239" s="6" t="str">
        <f>IF(D239="","-",_xlfn.XLOOKUP(D239,'TM Information'!$A:$A,'TM Information'!$D:$D,"No Match",0,1))</f>
        <v>-</v>
      </c>
      <c r="F239" s="6" t="str">
        <f>IF(D239="","-",_xlfn.XLOOKUP(D239,'TM Information'!$A:$A,'TM Information'!$F:$F,"No Match",0,1))</f>
        <v>-</v>
      </c>
      <c r="G239" s="6">
        <f t="shared" si="3"/>
        <v>0</v>
      </c>
    </row>
    <row r="240" spans="1:7">
      <c r="A240" s="6" t="s">
        <v>100</v>
      </c>
      <c r="E240" s="6" t="str">
        <f>IF(D240="","-",_xlfn.XLOOKUP(D240,'TM Information'!$A:$A,'TM Information'!$D:$D,"No Match",0,1))</f>
        <v>-</v>
      </c>
      <c r="F240" s="6" t="str">
        <f>IF(D240="","-",_xlfn.XLOOKUP(D240,'TM Information'!$A:$A,'TM Information'!$F:$F,"No Match",0,1))</f>
        <v>-</v>
      </c>
      <c r="G240" s="6">
        <f t="shared" si="3"/>
        <v>0</v>
      </c>
    </row>
    <row r="241" spans="1:7">
      <c r="A241" s="6" t="s">
        <v>100</v>
      </c>
      <c r="E241" s="6" t="str">
        <f>IF(D241="","-",_xlfn.XLOOKUP(D241,'TM Information'!$A:$A,'TM Information'!$D:$D,"No Match",0,1))</f>
        <v>-</v>
      </c>
      <c r="F241" s="6" t="str">
        <f>IF(D241="","-",_xlfn.XLOOKUP(D241,'TM Information'!$A:$A,'TM Information'!$F:$F,"No Match",0,1))</f>
        <v>-</v>
      </c>
      <c r="G241" s="6">
        <f t="shared" si="3"/>
        <v>0</v>
      </c>
    </row>
    <row r="242" spans="1:7">
      <c r="A242" s="6" t="s">
        <v>100</v>
      </c>
      <c r="E242" s="6" t="str">
        <f>IF(D242="","-",_xlfn.XLOOKUP(D242,'TM Information'!$A:$A,'TM Information'!$D:$D,"No Match",0,1))</f>
        <v>-</v>
      </c>
      <c r="F242" s="6" t="str">
        <f>IF(D242="","-",_xlfn.XLOOKUP(D242,'TM Information'!$A:$A,'TM Information'!$F:$F,"No Match",0,1))</f>
        <v>-</v>
      </c>
      <c r="G242" s="6">
        <f t="shared" si="3"/>
        <v>0</v>
      </c>
    </row>
    <row r="243" spans="1:7">
      <c r="A243" s="6" t="s">
        <v>100</v>
      </c>
      <c r="E243" s="6" t="str">
        <f>IF(D243="","-",_xlfn.XLOOKUP(D243,'TM Information'!$A:$A,'TM Information'!$D:$D,"No Match",0,1))</f>
        <v>-</v>
      </c>
      <c r="F243" s="6" t="str">
        <f>IF(D243="","-",_xlfn.XLOOKUP(D243,'TM Information'!$A:$A,'TM Information'!$F:$F,"No Match",0,1))</f>
        <v>-</v>
      </c>
      <c r="G243" s="6">
        <f t="shared" si="3"/>
        <v>0</v>
      </c>
    </row>
    <row r="244" spans="1:7">
      <c r="A244" s="6" t="s">
        <v>100</v>
      </c>
      <c r="E244" s="6" t="str">
        <f>IF(D244="","-",_xlfn.XLOOKUP(D244,'TM Information'!$A:$A,'TM Information'!$D:$D,"No Match",0,1))</f>
        <v>-</v>
      </c>
      <c r="F244" s="6" t="str">
        <f>IF(D244="","-",_xlfn.XLOOKUP(D244,'TM Information'!$A:$A,'TM Information'!$F:$F,"No Match",0,1))</f>
        <v>-</v>
      </c>
      <c r="G244" s="6">
        <f t="shared" si="3"/>
        <v>0</v>
      </c>
    </row>
    <row r="245" spans="1:7">
      <c r="A245" s="6" t="s">
        <v>100</v>
      </c>
      <c r="E245" s="6" t="str">
        <f>IF(D245="","-",_xlfn.XLOOKUP(D245,'TM Information'!$A:$A,'TM Information'!$D:$D,"No Match",0,1))</f>
        <v>-</v>
      </c>
      <c r="F245" s="6" t="str">
        <f>IF(D245="","-",_xlfn.XLOOKUP(D245,'TM Information'!$A:$A,'TM Information'!$F:$F,"No Match",0,1))</f>
        <v>-</v>
      </c>
      <c r="G245" s="6">
        <f t="shared" si="3"/>
        <v>0</v>
      </c>
    </row>
    <row r="246" spans="1:7">
      <c r="A246" s="6" t="s">
        <v>100</v>
      </c>
      <c r="E246" s="6" t="str">
        <f>IF(D246="","-",_xlfn.XLOOKUP(D246,'TM Information'!$A:$A,'TM Information'!$D:$D,"No Match",0,1))</f>
        <v>-</v>
      </c>
      <c r="F246" s="6" t="str">
        <f>IF(D246="","-",_xlfn.XLOOKUP(D246,'TM Information'!$A:$A,'TM Information'!$F:$F,"No Match",0,1))</f>
        <v>-</v>
      </c>
      <c r="G246" s="6">
        <f t="shared" si="3"/>
        <v>0</v>
      </c>
    </row>
    <row r="247" spans="1:7">
      <c r="A247" s="6" t="s">
        <v>100</v>
      </c>
      <c r="E247" s="6" t="str">
        <f>IF(D247="","-",_xlfn.XLOOKUP(D247,'TM Information'!$A:$A,'TM Information'!$D:$D,"No Match",0,1))</f>
        <v>-</v>
      </c>
      <c r="F247" s="6" t="str">
        <f>IF(D247="","-",_xlfn.XLOOKUP(D247,'TM Information'!$A:$A,'TM Information'!$F:$F,"No Match",0,1))</f>
        <v>-</v>
      </c>
      <c r="G247" s="6">
        <f t="shared" si="3"/>
        <v>0</v>
      </c>
    </row>
    <row r="248" spans="1:7">
      <c r="A248" s="6" t="s">
        <v>100</v>
      </c>
      <c r="E248" s="6" t="str">
        <f>IF(D248="","-",_xlfn.XLOOKUP(D248,'TM Information'!$A:$A,'TM Information'!$D:$D,"No Match",0,1))</f>
        <v>-</v>
      </c>
      <c r="F248" s="6" t="str">
        <f>IF(D248="","-",_xlfn.XLOOKUP(D248,'TM Information'!$A:$A,'TM Information'!$F:$F,"No Match",0,1))</f>
        <v>-</v>
      </c>
      <c r="G248" s="6">
        <f t="shared" si="3"/>
        <v>0</v>
      </c>
    </row>
    <row r="249" spans="1:7">
      <c r="A249" s="6" t="s">
        <v>100</v>
      </c>
      <c r="E249" s="6" t="str">
        <f>IF(D249="","-",_xlfn.XLOOKUP(D249,'TM Information'!$A:$A,'TM Information'!$D:$D,"No Match",0,1))</f>
        <v>-</v>
      </c>
      <c r="F249" s="6" t="str">
        <f>IF(D249="","-",_xlfn.XLOOKUP(D249,'TM Information'!$A:$A,'TM Information'!$F:$F,"No Match",0,1))</f>
        <v>-</v>
      </c>
      <c r="G249" s="6">
        <f t="shared" si="3"/>
        <v>0</v>
      </c>
    </row>
    <row r="250" spans="1:7">
      <c r="A250" s="6" t="s">
        <v>100</v>
      </c>
      <c r="E250" s="6" t="str">
        <f>IF(D250="","-",_xlfn.XLOOKUP(D250,'TM Information'!$A:$A,'TM Information'!$D:$D,"No Match",0,1))</f>
        <v>-</v>
      </c>
      <c r="F250" s="6" t="str">
        <f>IF(D250="","-",_xlfn.XLOOKUP(D250,'TM Information'!$A:$A,'TM Information'!$F:$F,"No Match",0,1))</f>
        <v>-</v>
      </c>
      <c r="G250" s="6">
        <f t="shared" si="3"/>
        <v>0</v>
      </c>
    </row>
    <row r="251" spans="1:7">
      <c r="A251" s="6" t="s">
        <v>100</v>
      </c>
      <c r="E251" s="6" t="str">
        <f>IF(D251="","-",_xlfn.XLOOKUP(D251,'TM Information'!$A:$A,'TM Information'!$D:$D,"No Match",0,1))</f>
        <v>-</v>
      </c>
      <c r="F251" s="6" t="str">
        <f>IF(D251="","-",_xlfn.XLOOKUP(D251,'TM Information'!$A:$A,'TM Information'!$F:$F,"No Match",0,1))</f>
        <v>-</v>
      </c>
      <c r="G251" s="6">
        <f t="shared" si="3"/>
        <v>0</v>
      </c>
    </row>
    <row r="252" spans="1:7">
      <c r="A252" s="6" t="s">
        <v>100</v>
      </c>
      <c r="E252" s="6" t="str">
        <f>IF(D252="","-",_xlfn.XLOOKUP(D252,'TM Information'!$A:$A,'TM Information'!$D:$D,"No Match",0,1))</f>
        <v>-</v>
      </c>
      <c r="F252" s="6" t="str">
        <f>IF(D252="","-",_xlfn.XLOOKUP(D252,'TM Information'!$A:$A,'TM Information'!$F:$F,"No Match",0,1))</f>
        <v>-</v>
      </c>
      <c r="G252" s="6">
        <f t="shared" si="3"/>
        <v>0</v>
      </c>
    </row>
    <row r="253" spans="1:7">
      <c r="A253" s="6" t="s">
        <v>100</v>
      </c>
      <c r="E253" s="6" t="str">
        <f>IF(D253="","-",_xlfn.XLOOKUP(D253,'TM Information'!$A:$A,'TM Information'!$D:$D,"No Match",0,1))</f>
        <v>-</v>
      </c>
      <c r="F253" s="6" t="str">
        <f>IF(D253="","-",_xlfn.XLOOKUP(D253,'TM Information'!$A:$A,'TM Information'!$F:$F,"No Match",0,1))</f>
        <v>-</v>
      </c>
      <c r="G253" s="6">
        <f t="shared" si="3"/>
        <v>0</v>
      </c>
    </row>
    <row r="254" spans="1:7">
      <c r="A254" s="6" t="s">
        <v>100</v>
      </c>
      <c r="E254" s="6" t="str">
        <f>IF(D254="","-",_xlfn.XLOOKUP(D254,'TM Information'!$A:$A,'TM Information'!$D:$D,"No Match",0,1))</f>
        <v>-</v>
      </c>
      <c r="F254" s="6" t="str">
        <f>IF(D254="","-",_xlfn.XLOOKUP(D254,'TM Information'!$A:$A,'TM Information'!$F:$F,"No Match",0,1))</f>
        <v>-</v>
      </c>
      <c r="G254" s="6">
        <f t="shared" si="3"/>
        <v>0</v>
      </c>
    </row>
    <row r="255" spans="1:7">
      <c r="A255" s="6" t="s">
        <v>100</v>
      </c>
      <c r="E255" s="6" t="str">
        <f>IF(D255="","-",_xlfn.XLOOKUP(D255,'TM Information'!$A:$A,'TM Information'!$D:$D,"No Match",0,1))</f>
        <v>-</v>
      </c>
      <c r="F255" s="6" t="str">
        <f>IF(D255="","-",_xlfn.XLOOKUP(D255,'TM Information'!$A:$A,'TM Information'!$F:$F,"No Match",0,1))</f>
        <v>-</v>
      </c>
      <c r="G255" s="6">
        <f t="shared" si="3"/>
        <v>0</v>
      </c>
    </row>
    <row r="256" spans="1:7">
      <c r="A256" s="6" t="s">
        <v>100</v>
      </c>
      <c r="E256" s="6" t="str">
        <f>IF(D256="","-",_xlfn.XLOOKUP(D256,'TM Information'!$A:$A,'TM Information'!$D:$D,"No Match",0,1))</f>
        <v>-</v>
      </c>
      <c r="F256" s="6" t="str">
        <f>IF(D256="","-",_xlfn.XLOOKUP(D256,'TM Information'!$A:$A,'TM Information'!$F:$F,"No Match",0,1))</f>
        <v>-</v>
      </c>
      <c r="G256" s="6">
        <f t="shared" si="3"/>
        <v>0</v>
      </c>
    </row>
    <row r="257" spans="1:7">
      <c r="A257" s="6" t="s">
        <v>100</v>
      </c>
      <c r="E257" s="6" t="str">
        <f>IF(D257="","-",_xlfn.XLOOKUP(D257,'TM Information'!$A:$A,'TM Information'!$D:$D,"No Match",0,1))</f>
        <v>-</v>
      </c>
      <c r="F257" s="6" t="str">
        <f>IF(D257="","-",_xlfn.XLOOKUP(D257,'TM Information'!$A:$A,'TM Information'!$F:$F,"No Match",0,1))</f>
        <v>-</v>
      </c>
      <c r="G257" s="6">
        <f t="shared" si="3"/>
        <v>0</v>
      </c>
    </row>
    <row r="258" spans="1:7">
      <c r="A258" s="6" t="s">
        <v>100</v>
      </c>
      <c r="E258" s="6" t="str">
        <f>IF(D258="","-",_xlfn.XLOOKUP(D258,'TM Information'!$A:$A,'TM Information'!$D:$D,"No Match",0,1))</f>
        <v>-</v>
      </c>
      <c r="F258" s="6" t="str">
        <f>IF(D258="","-",_xlfn.XLOOKUP(D258,'TM Information'!$A:$A,'TM Information'!$F:$F,"No Match",0,1))</f>
        <v>-</v>
      </c>
      <c r="G258" s="6">
        <f t="shared" si="3"/>
        <v>0</v>
      </c>
    </row>
    <row r="259" spans="1:7">
      <c r="A259" s="6" t="s">
        <v>100</v>
      </c>
      <c r="E259" s="6" t="str">
        <f>IF(D259="","-",_xlfn.XLOOKUP(D259,'TM Information'!$A:$A,'TM Information'!$D:$D,"No Match",0,1))</f>
        <v>-</v>
      </c>
      <c r="F259" s="6" t="str">
        <f>IF(D259="","-",_xlfn.XLOOKUP(D259,'TM Information'!$A:$A,'TM Information'!$F:$F,"No Match",0,1))</f>
        <v>-</v>
      </c>
      <c r="G259" s="6">
        <f t="shared" ref="G259:G322" si="4">COUNTIF(D:D,D259)</f>
        <v>0</v>
      </c>
    </row>
    <row r="260" spans="1:7">
      <c r="A260" s="6" t="s">
        <v>100</v>
      </c>
      <c r="E260" s="6" t="str">
        <f>IF(D260="","-",_xlfn.XLOOKUP(D260,'TM Information'!$A:$A,'TM Information'!$D:$D,"No Match",0,1))</f>
        <v>-</v>
      </c>
      <c r="F260" s="6" t="str">
        <f>IF(D260="","-",_xlfn.XLOOKUP(D260,'TM Information'!$A:$A,'TM Information'!$F:$F,"No Match",0,1))</f>
        <v>-</v>
      </c>
      <c r="G260" s="6">
        <f t="shared" si="4"/>
        <v>0</v>
      </c>
    </row>
    <row r="261" spans="1:7">
      <c r="A261" s="6" t="s">
        <v>100</v>
      </c>
      <c r="E261" s="6" t="str">
        <f>IF(D261="","-",_xlfn.XLOOKUP(D261,'TM Information'!$A:$A,'TM Information'!$D:$D,"No Match",0,1))</f>
        <v>-</v>
      </c>
      <c r="F261" s="6" t="str">
        <f>IF(D261="","-",_xlfn.XLOOKUP(D261,'TM Information'!$A:$A,'TM Information'!$F:$F,"No Match",0,1))</f>
        <v>-</v>
      </c>
      <c r="G261" s="6">
        <f t="shared" si="4"/>
        <v>0</v>
      </c>
    </row>
    <row r="262" spans="1:7">
      <c r="A262" s="6" t="s">
        <v>100</v>
      </c>
      <c r="E262" s="6" t="str">
        <f>IF(D262="","-",_xlfn.XLOOKUP(D262,'TM Information'!$A:$A,'TM Information'!$D:$D,"No Match",0,1))</f>
        <v>-</v>
      </c>
      <c r="F262" s="6" t="str">
        <f>IF(D262="","-",_xlfn.XLOOKUP(D262,'TM Information'!$A:$A,'TM Information'!$F:$F,"No Match",0,1))</f>
        <v>-</v>
      </c>
      <c r="G262" s="6">
        <f t="shared" si="4"/>
        <v>0</v>
      </c>
    </row>
    <row r="263" spans="1:7">
      <c r="A263" s="6" t="s">
        <v>100</v>
      </c>
      <c r="E263" s="6" t="str">
        <f>IF(D263="","-",_xlfn.XLOOKUP(D263,'TM Information'!$A:$A,'TM Information'!$D:$D,"No Match",0,1))</f>
        <v>-</v>
      </c>
      <c r="F263" s="6" t="str">
        <f>IF(D263="","-",_xlfn.XLOOKUP(D263,'TM Information'!$A:$A,'TM Information'!$F:$F,"No Match",0,1))</f>
        <v>-</v>
      </c>
      <c r="G263" s="6">
        <f t="shared" si="4"/>
        <v>0</v>
      </c>
    </row>
    <row r="264" spans="1:7">
      <c r="A264" s="6" t="s">
        <v>100</v>
      </c>
      <c r="E264" s="6" t="str">
        <f>IF(D264="","-",_xlfn.XLOOKUP(D264,'TM Information'!$A:$A,'TM Information'!$D:$D,"No Match",0,1))</f>
        <v>-</v>
      </c>
      <c r="F264" s="6" t="str">
        <f>IF(D264="","-",_xlfn.XLOOKUP(D264,'TM Information'!$A:$A,'TM Information'!$F:$F,"No Match",0,1))</f>
        <v>-</v>
      </c>
      <c r="G264" s="6">
        <f t="shared" si="4"/>
        <v>0</v>
      </c>
    </row>
    <row r="265" spans="1:7">
      <c r="A265" s="6" t="s">
        <v>100</v>
      </c>
      <c r="E265" s="6" t="str">
        <f>IF(D265="","-",_xlfn.XLOOKUP(D265,'TM Information'!$A:$A,'TM Information'!$D:$D,"No Match",0,1))</f>
        <v>-</v>
      </c>
      <c r="F265" s="6" t="str">
        <f>IF(D265="","-",_xlfn.XLOOKUP(D265,'TM Information'!$A:$A,'TM Information'!$F:$F,"No Match",0,1))</f>
        <v>-</v>
      </c>
      <c r="G265" s="6">
        <f t="shared" si="4"/>
        <v>0</v>
      </c>
    </row>
    <row r="266" spans="1:7">
      <c r="A266" s="6" t="s">
        <v>100</v>
      </c>
      <c r="E266" s="6" t="str">
        <f>IF(D266="","-",_xlfn.XLOOKUP(D266,'TM Information'!$A:$A,'TM Information'!$D:$D,"No Match",0,1))</f>
        <v>-</v>
      </c>
      <c r="F266" s="6" t="str">
        <f>IF(D266="","-",_xlfn.XLOOKUP(D266,'TM Information'!$A:$A,'TM Information'!$F:$F,"No Match",0,1))</f>
        <v>-</v>
      </c>
      <c r="G266" s="6">
        <f t="shared" si="4"/>
        <v>0</v>
      </c>
    </row>
    <row r="267" spans="1:7">
      <c r="A267" s="6" t="s">
        <v>100</v>
      </c>
      <c r="E267" s="6" t="str">
        <f>IF(D267="","-",_xlfn.XLOOKUP(D267,'TM Information'!$A:$A,'TM Information'!$D:$D,"No Match",0,1))</f>
        <v>-</v>
      </c>
      <c r="F267" s="6" t="str">
        <f>IF(D267="","-",_xlfn.XLOOKUP(D267,'TM Information'!$A:$A,'TM Information'!$F:$F,"No Match",0,1))</f>
        <v>-</v>
      </c>
      <c r="G267" s="6">
        <f t="shared" si="4"/>
        <v>0</v>
      </c>
    </row>
    <row r="268" spans="1:7">
      <c r="A268" s="6" t="s">
        <v>100</v>
      </c>
      <c r="E268" s="6" t="str">
        <f>IF(D268="","-",_xlfn.XLOOKUP(D268,'TM Information'!$A:$A,'TM Information'!$D:$D,"No Match",0,1))</f>
        <v>-</v>
      </c>
      <c r="F268" s="6" t="str">
        <f>IF(D268="","-",_xlfn.XLOOKUP(D268,'TM Information'!$A:$A,'TM Information'!$F:$F,"No Match",0,1))</f>
        <v>-</v>
      </c>
      <c r="G268" s="6">
        <f t="shared" si="4"/>
        <v>0</v>
      </c>
    </row>
    <row r="269" spans="1:7">
      <c r="A269" s="6" t="s">
        <v>100</v>
      </c>
      <c r="E269" s="6" t="str">
        <f>IF(D269="","-",_xlfn.XLOOKUP(D269,'TM Information'!$A:$A,'TM Information'!$D:$D,"No Match",0,1))</f>
        <v>-</v>
      </c>
      <c r="F269" s="6" t="str">
        <f>IF(D269="","-",_xlfn.XLOOKUP(D269,'TM Information'!$A:$A,'TM Information'!$F:$F,"No Match",0,1))</f>
        <v>-</v>
      </c>
      <c r="G269" s="6">
        <f t="shared" si="4"/>
        <v>0</v>
      </c>
    </row>
    <row r="270" spans="1:7">
      <c r="A270" s="6" t="s">
        <v>100</v>
      </c>
      <c r="E270" s="6" t="str">
        <f>IF(D270="","-",_xlfn.XLOOKUP(D270,'TM Information'!$A:$A,'TM Information'!$D:$D,"No Match",0,1))</f>
        <v>-</v>
      </c>
      <c r="F270" s="6" t="str">
        <f>IF(D270="","-",_xlfn.XLOOKUP(D270,'TM Information'!$A:$A,'TM Information'!$F:$F,"No Match",0,1))</f>
        <v>-</v>
      </c>
      <c r="G270" s="6">
        <f t="shared" si="4"/>
        <v>0</v>
      </c>
    </row>
    <row r="271" spans="1:7">
      <c r="A271" s="6" t="s">
        <v>100</v>
      </c>
      <c r="E271" s="6" t="str">
        <f>IF(D271="","-",_xlfn.XLOOKUP(D271,'TM Information'!$A:$A,'TM Information'!$D:$D,"No Match",0,1))</f>
        <v>-</v>
      </c>
      <c r="F271" s="6" t="str">
        <f>IF(D271="","-",_xlfn.XLOOKUP(D271,'TM Information'!$A:$A,'TM Information'!$F:$F,"No Match",0,1))</f>
        <v>-</v>
      </c>
      <c r="G271" s="6">
        <f t="shared" si="4"/>
        <v>0</v>
      </c>
    </row>
    <row r="272" spans="1:7">
      <c r="A272" s="6" t="s">
        <v>100</v>
      </c>
      <c r="E272" s="6" t="str">
        <f>IF(D272="","-",_xlfn.XLOOKUP(D272,'TM Information'!$A:$A,'TM Information'!$D:$D,"No Match",0,1))</f>
        <v>-</v>
      </c>
      <c r="F272" s="6" t="str">
        <f>IF(D272="","-",_xlfn.XLOOKUP(D272,'TM Information'!$A:$A,'TM Information'!$F:$F,"No Match",0,1))</f>
        <v>-</v>
      </c>
      <c r="G272" s="6">
        <f t="shared" si="4"/>
        <v>0</v>
      </c>
    </row>
    <row r="273" spans="1:7">
      <c r="A273" s="6" t="s">
        <v>100</v>
      </c>
      <c r="E273" s="6" t="str">
        <f>IF(D273="","-",_xlfn.XLOOKUP(D273,'TM Information'!$A:$A,'TM Information'!$D:$D,"No Match",0,1))</f>
        <v>-</v>
      </c>
      <c r="F273" s="6" t="str">
        <f>IF(D273="","-",_xlfn.XLOOKUP(D273,'TM Information'!$A:$A,'TM Information'!$F:$F,"No Match",0,1))</f>
        <v>-</v>
      </c>
      <c r="G273" s="6">
        <f t="shared" si="4"/>
        <v>0</v>
      </c>
    </row>
    <row r="274" spans="1:7">
      <c r="A274" s="6" t="s">
        <v>100</v>
      </c>
      <c r="E274" s="6" t="str">
        <f>IF(D274="","-",_xlfn.XLOOKUP(D274,'TM Information'!$A:$A,'TM Information'!$D:$D,"No Match",0,1))</f>
        <v>-</v>
      </c>
      <c r="F274" s="6" t="str">
        <f>IF(D274="","-",_xlfn.XLOOKUP(D274,'TM Information'!$A:$A,'TM Information'!$F:$F,"No Match",0,1))</f>
        <v>-</v>
      </c>
      <c r="G274" s="6">
        <f t="shared" si="4"/>
        <v>0</v>
      </c>
    </row>
    <row r="275" spans="1:7">
      <c r="A275" s="6" t="s">
        <v>100</v>
      </c>
      <c r="E275" s="6" t="str">
        <f>IF(D275="","-",_xlfn.XLOOKUP(D275,'TM Information'!$A:$A,'TM Information'!$D:$D,"No Match",0,1))</f>
        <v>-</v>
      </c>
      <c r="F275" s="6" t="str">
        <f>IF(D275="","-",_xlfn.XLOOKUP(D275,'TM Information'!$A:$A,'TM Information'!$F:$F,"No Match",0,1))</f>
        <v>-</v>
      </c>
      <c r="G275" s="6">
        <f t="shared" si="4"/>
        <v>0</v>
      </c>
    </row>
    <row r="276" spans="1:7">
      <c r="A276" s="6" t="s">
        <v>100</v>
      </c>
      <c r="E276" s="6" t="str">
        <f>IF(D276="","-",_xlfn.XLOOKUP(D276,'TM Information'!$A:$A,'TM Information'!$D:$D,"No Match",0,1))</f>
        <v>-</v>
      </c>
      <c r="F276" s="6" t="str">
        <f>IF(D276="","-",_xlfn.XLOOKUP(D276,'TM Information'!$A:$A,'TM Information'!$F:$F,"No Match",0,1))</f>
        <v>-</v>
      </c>
      <c r="G276" s="6">
        <f t="shared" si="4"/>
        <v>0</v>
      </c>
    </row>
    <row r="277" spans="1:7">
      <c r="A277" s="6" t="s">
        <v>100</v>
      </c>
      <c r="E277" s="6" t="str">
        <f>IF(D277="","-",_xlfn.XLOOKUP(D277,'TM Information'!$A:$A,'TM Information'!$D:$D,"No Match",0,1))</f>
        <v>-</v>
      </c>
      <c r="F277" s="6" t="str">
        <f>IF(D277="","-",_xlfn.XLOOKUP(D277,'TM Information'!$A:$A,'TM Information'!$F:$F,"No Match",0,1))</f>
        <v>-</v>
      </c>
      <c r="G277" s="6">
        <f t="shared" si="4"/>
        <v>0</v>
      </c>
    </row>
    <row r="278" spans="1:7">
      <c r="A278" s="6" t="s">
        <v>100</v>
      </c>
      <c r="E278" s="6" t="str">
        <f>IF(D278="","-",_xlfn.XLOOKUP(D278,'TM Information'!$A:$A,'TM Information'!$D:$D,"No Match",0,1))</f>
        <v>-</v>
      </c>
      <c r="F278" s="6" t="str">
        <f>IF(D278="","-",_xlfn.XLOOKUP(D278,'TM Information'!$A:$A,'TM Information'!$F:$F,"No Match",0,1))</f>
        <v>-</v>
      </c>
      <c r="G278" s="6">
        <f t="shared" si="4"/>
        <v>0</v>
      </c>
    </row>
    <row r="279" spans="1:7">
      <c r="A279" s="6" t="s">
        <v>100</v>
      </c>
      <c r="E279" s="6" t="str">
        <f>IF(D279="","-",_xlfn.XLOOKUP(D279,'TM Information'!$A:$A,'TM Information'!$D:$D,"No Match",0,1))</f>
        <v>-</v>
      </c>
      <c r="F279" s="6" t="str">
        <f>IF(D279="","-",_xlfn.XLOOKUP(D279,'TM Information'!$A:$A,'TM Information'!$F:$F,"No Match",0,1))</f>
        <v>-</v>
      </c>
      <c r="G279" s="6">
        <f t="shared" si="4"/>
        <v>0</v>
      </c>
    </row>
    <row r="280" spans="1:7">
      <c r="A280" s="6" t="s">
        <v>100</v>
      </c>
      <c r="E280" s="6" t="str">
        <f>IF(D280="","-",_xlfn.XLOOKUP(D280,'TM Information'!$A:$A,'TM Information'!$D:$D,"No Match",0,1))</f>
        <v>-</v>
      </c>
      <c r="F280" s="6" t="str">
        <f>IF(D280="","-",_xlfn.XLOOKUP(D280,'TM Information'!$A:$A,'TM Information'!$F:$F,"No Match",0,1))</f>
        <v>-</v>
      </c>
      <c r="G280" s="6">
        <f t="shared" si="4"/>
        <v>0</v>
      </c>
    </row>
    <row r="281" spans="1:7">
      <c r="A281" s="6" t="s">
        <v>100</v>
      </c>
      <c r="E281" s="6" t="str">
        <f>IF(D281="","-",_xlfn.XLOOKUP(D281,'TM Information'!$A:$A,'TM Information'!$D:$D,"No Match",0,1))</f>
        <v>-</v>
      </c>
      <c r="F281" s="6" t="str">
        <f>IF(D281="","-",_xlfn.XLOOKUP(D281,'TM Information'!$A:$A,'TM Information'!$F:$F,"No Match",0,1))</f>
        <v>-</v>
      </c>
      <c r="G281" s="6">
        <f t="shared" si="4"/>
        <v>0</v>
      </c>
    </row>
    <row r="282" spans="1:7">
      <c r="A282" s="6" t="s">
        <v>100</v>
      </c>
      <c r="E282" s="6" t="str">
        <f>IF(D282="","-",_xlfn.XLOOKUP(D282,'TM Information'!$A:$A,'TM Information'!$D:$D,"No Match",0,1))</f>
        <v>-</v>
      </c>
      <c r="F282" s="6" t="str">
        <f>IF(D282="","-",_xlfn.XLOOKUP(D282,'TM Information'!$A:$A,'TM Information'!$F:$F,"No Match",0,1))</f>
        <v>-</v>
      </c>
      <c r="G282" s="6">
        <f t="shared" si="4"/>
        <v>0</v>
      </c>
    </row>
    <row r="283" spans="1:7">
      <c r="A283" s="6" t="s">
        <v>100</v>
      </c>
      <c r="E283" s="6" t="str">
        <f>IF(D283="","-",_xlfn.XLOOKUP(D283,'TM Information'!$A:$A,'TM Information'!$D:$D,"No Match",0,1))</f>
        <v>-</v>
      </c>
      <c r="F283" s="6" t="str">
        <f>IF(D283="","-",_xlfn.XLOOKUP(D283,'TM Information'!$A:$A,'TM Information'!$F:$F,"No Match",0,1))</f>
        <v>-</v>
      </c>
      <c r="G283" s="6">
        <f t="shared" si="4"/>
        <v>0</v>
      </c>
    </row>
    <row r="284" spans="1:7">
      <c r="A284" s="6" t="s">
        <v>100</v>
      </c>
      <c r="E284" s="6" t="str">
        <f>IF(D284="","-",_xlfn.XLOOKUP(D284,'TM Information'!$A:$A,'TM Information'!$D:$D,"No Match",0,1))</f>
        <v>-</v>
      </c>
      <c r="F284" s="6" t="str">
        <f>IF(D284="","-",_xlfn.XLOOKUP(D284,'TM Information'!$A:$A,'TM Information'!$F:$F,"No Match",0,1))</f>
        <v>-</v>
      </c>
      <c r="G284" s="6">
        <f t="shared" si="4"/>
        <v>0</v>
      </c>
    </row>
    <row r="285" spans="1:7">
      <c r="A285" s="6" t="s">
        <v>100</v>
      </c>
      <c r="E285" s="6" t="str">
        <f>IF(D285="","-",_xlfn.XLOOKUP(D285,'TM Information'!$A:$A,'TM Information'!$D:$D,"No Match",0,1))</f>
        <v>-</v>
      </c>
      <c r="F285" s="6" t="str">
        <f>IF(D285="","-",_xlfn.XLOOKUP(D285,'TM Information'!$A:$A,'TM Information'!$F:$F,"No Match",0,1))</f>
        <v>-</v>
      </c>
      <c r="G285" s="6">
        <f t="shared" si="4"/>
        <v>0</v>
      </c>
    </row>
    <row r="286" spans="1:7">
      <c r="A286" s="6" t="s">
        <v>100</v>
      </c>
      <c r="E286" s="6" t="str">
        <f>IF(D286="","-",_xlfn.XLOOKUP(D286,'TM Information'!$A:$A,'TM Information'!$D:$D,"No Match",0,1))</f>
        <v>-</v>
      </c>
      <c r="F286" s="6" t="str">
        <f>IF(D286="","-",_xlfn.XLOOKUP(D286,'TM Information'!$A:$A,'TM Information'!$F:$F,"No Match",0,1))</f>
        <v>-</v>
      </c>
      <c r="G286" s="6">
        <f t="shared" si="4"/>
        <v>0</v>
      </c>
    </row>
    <row r="287" spans="1:7">
      <c r="A287" s="6" t="s">
        <v>100</v>
      </c>
      <c r="E287" s="6" t="str">
        <f>IF(D287="","-",_xlfn.XLOOKUP(D287,'TM Information'!$A:$A,'TM Information'!$D:$D,"No Match",0,1))</f>
        <v>-</v>
      </c>
      <c r="F287" s="6" t="str">
        <f>IF(D287="","-",_xlfn.XLOOKUP(D287,'TM Information'!$A:$A,'TM Information'!$F:$F,"No Match",0,1))</f>
        <v>-</v>
      </c>
      <c r="G287" s="6">
        <f t="shared" si="4"/>
        <v>0</v>
      </c>
    </row>
    <row r="288" spans="1:7">
      <c r="A288" s="6" t="s">
        <v>100</v>
      </c>
      <c r="E288" s="6" t="str">
        <f>IF(D288="","-",_xlfn.XLOOKUP(D288,'TM Information'!$A:$A,'TM Information'!$D:$D,"No Match",0,1))</f>
        <v>-</v>
      </c>
      <c r="F288" s="6" t="str">
        <f>IF(D288="","-",_xlfn.XLOOKUP(D288,'TM Information'!$A:$A,'TM Information'!$F:$F,"No Match",0,1))</f>
        <v>-</v>
      </c>
      <c r="G288" s="6">
        <f t="shared" si="4"/>
        <v>0</v>
      </c>
    </row>
    <row r="289" spans="1:7">
      <c r="A289" s="6" t="s">
        <v>100</v>
      </c>
      <c r="E289" s="6" t="str">
        <f>IF(D289="","-",_xlfn.XLOOKUP(D289,'TM Information'!$A:$A,'TM Information'!$D:$D,"No Match",0,1))</f>
        <v>-</v>
      </c>
      <c r="F289" s="6" t="str">
        <f>IF(D289="","-",_xlfn.XLOOKUP(D289,'TM Information'!$A:$A,'TM Information'!$F:$F,"No Match",0,1))</f>
        <v>-</v>
      </c>
      <c r="G289" s="6">
        <f t="shared" si="4"/>
        <v>0</v>
      </c>
    </row>
    <row r="290" spans="1:7">
      <c r="A290" s="6" t="s">
        <v>100</v>
      </c>
      <c r="E290" s="6" t="str">
        <f>IF(D290="","-",_xlfn.XLOOKUP(D290,'TM Information'!$A:$A,'TM Information'!$D:$D,"No Match",0,1))</f>
        <v>-</v>
      </c>
      <c r="F290" s="6" t="str">
        <f>IF(D290="","-",_xlfn.XLOOKUP(D290,'TM Information'!$A:$A,'TM Information'!$F:$F,"No Match",0,1))</f>
        <v>-</v>
      </c>
      <c r="G290" s="6">
        <f t="shared" si="4"/>
        <v>0</v>
      </c>
    </row>
    <row r="291" spans="1:7">
      <c r="A291" s="6" t="s">
        <v>100</v>
      </c>
      <c r="E291" s="6" t="str">
        <f>IF(D291="","-",_xlfn.XLOOKUP(D291,'TM Information'!$A:$A,'TM Information'!$D:$D,"No Match",0,1))</f>
        <v>-</v>
      </c>
      <c r="F291" s="6" t="str">
        <f>IF(D291="","-",_xlfn.XLOOKUP(D291,'TM Information'!$A:$A,'TM Information'!$F:$F,"No Match",0,1))</f>
        <v>-</v>
      </c>
      <c r="G291" s="6">
        <f t="shared" si="4"/>
        <v>0</v>
      </c>
    </row>
    <row r="292" spans="1:7">
      <c r="A292" s="6" t="s">
        <v>100</v>
      </c>
      <c r="E292" s="6" t="str">
        <f>IF(D292="","-",_xlfn.XLOOKUP(D292,'TM Information'!$A:$A,'TM Information'!$D:$D,"No Match",0,1))</f>
        <v>-</v>
      </c>
      <c r="F292" s="6" t="str">
        <f>IF(D292="","-",_xlfn.XLOOKUP(D292,'TM Information'!$A:$A,'TM Information'!$F:$F,"No Match",0,1))</f>
        <v>-</v>
      </c>
      <c r="G292" s="6">
        <f t="shared" si="4"/>
        <v>0</v>
      </c>
    </row>
    <row r="293" spans="1:7">
      <c r="A293" s="6" t="s">
        <v>100</v>
      </c>
      <c r="E293" s="6" t="str">
        <f>IF(D293="","-",_xlfn.XLOOKUP(D293,'TM Information'!$A:$A,'TM Information'!$D:$D,"No Match",0,1))</f>
        <v>-</v>
      </c>
      <c r="F293" s="6" t="str">
        <f>IF(D293="","-",_xlfn.XLOOKUP(D293,'TM Information'!$A:$A,'TM Information'!$F:$F,"No Match",0,1))</f>
        <v>-</v>
      </c>
      <c r="G293" s="6">
        <f t="shared" si="4"/>
        <v>0</v>
      </c>
    </row>
    <row r="294" spans="1:7">
      <c r="A294" s="6" t="s">
        <v>100</v>
      </c>
      <c r="E294" s="6" t="str">
        <f>IF(D294="","-",_xlfn.XLOOKUP(D294,'TM Information'!$A:$A,'TM Information'!$D:$D,"No Match",0,1))</f>
        <v>-</v>
      </c>
      <c r="F294" s="6" t="str">
        <f>IF(D294="","-",_xlfn.XLOOKUP(D294,'TM Information'!$A:$A,'TM Information'!$F:$F,"No Match",0,1))</f>
        <v>-</v>
      </c>
      <c r="G294" s="6">
        <f t="shared" si="4"/>
        <v>0</v>
      </c>
    </row>
    <row r="295" spans="1:7">
      <c r="A295" s="6" t="s">
        <v>100</v>
      </c>
      <c r="E295" s="6" t="str">
        <f>IF(D295="","-",_xlfn.XLOOKUP(D295,'TM Information'!$A:$A,'TM Information'!$D:$D,"No Match",0,1))</f>
        <v>-</v>
      </c>
      <c r="F295" s="6" t="str">
        <f>IF(D295="","-",_xlfn.XLOOKUP(D295,'TM Information'!$A:$A,'TM Information'!$F:$F,"No Match",0,1))</f>
        <v>-</v>
      </c>
      <c r="G295" s="6">
        <f t="shared" si="4"/>
        <v>0</v>
      </c>
    </row>
    <row r="296" spans="1:7">
      <c r="A296" s="6" t="s">
        <v>100</v>
      </c>
      <c r="E296" s="6" t="str">
        <f>IF(D296="","-",_xlfn.XLOOKUP(D296,'TM Information'!$A:$A,'TM Information'!$D:$D,"No Match",0,1))</f>
        <v>-</v>
      </c>
      <c r="F296" s="6" t="str">
        <f>IF(D296="","-",_xlfn.XLOOKUP(D296,'TM Information'!$A:$A,'TM Information'!$F:$F,"No Match",0,1))</f>
        <v>-</v>
      </c>
      <c r="G296" s="6">
        <f t="shared" si="4"/>
        <v>0</v>
      </c>
    </row>
    <row r="297" spans="1:7">
      <c r="A297" s="6" t="s">
        <v>100</v>
      </c>
      <c r="E297" s="6" t="str">
        <f>IF(D297="","-",_xlfn.XLOOKUP(D297,'TM Information'!$A:$A,'TM Information'!$D:$D,"No Match",0,1))</f>
        <v>-</v>
      </c>
      <c r="F297" s="6" t="str">
        <f>IF(D297="","-",_xlfn.XLOOKUP(D297,'TM Information'!$A:$A,'TM Information'!$F:$F,"No Match",0,1))</f>
        <v>-</v>
      </c>
      <c r="G297" s="6">
        <f t="shared" si="4"/>
        <v>0</v>
      </c>
    </row>
    <row r="298" spans="1:7">
      <c r="A298" s="6" t="s">
        <v>100</v>
      </c>
      <c r="E298" s="6" t="str">
        <f>IF(D298="","-",_xlfn.XLOOKUP(D298,'TM Information'!$A:$A,'TM Information'!$D:$D,"No Match",0,1))</f>
        <v>-</v>
      </c>
      <c r="F298" s="6" t="str">
        <f>IF(D298="","-",_xlfn.XLOOKUP(D298,'TM Information'!$A:$A,'TM Information'!$F:$F,"No Match",0,1))</f>
        <v>-</v>
      </c>
      <c r="G298" s="6">
        <f t="shared" si="4"/>
        <v>0</v>
      </c>
    </row>
    <row r="299" spans="1:7">
      <c r="A299" s="6" t="s">
        <v>100</v>
      </c>
      <c r="E299" s="6" t="str">
        <f>IF(D299="","-",_xlfn.XLOOKUP(D299,'TM Information'!$A:$A,'TM Information'!$D:$D,"No Match",0,1))</f>
        <v>-</v>
      </c>
      <c r="F299" s="6" t="str">
        <f>IF(D299="","-",_xlfn.XLOOKUP(D299,'TM Information'!$A:$A,'TM Information'!$F:$F,"No Match",0,1))</f>
        <v>-</v>
      </c>
      <c r="G299" s="6">
        <f t="shared" si="4"/>
        <v>0</v>
      </c>
    </row>
    <row r="300" spans="1:7">
      <c r="A300" s="6" t="s">
        <v>100</v>
      </c>
      <c r="E300" s="6" t="str">
        <f>IF(D300="","-",_xlfn.XLOOKUP(D300,'TM Information'!$A:$A,'TM Information'!$D:$D,"No Match",0,1))</f>
        <v>-</v>
      </c>
      <c r="F300" s="6" t="str">
        <f>IF(D300="","-",_xlfn.XLOOKUP(D300,'TM Information'!$A:$A,'TM Information'!$F:$F,"No Match",0,1))</f>
        <v>-</v>
      </c>
      <c r="G300" s="6">
        <f t="shared" si="4"/>
        <v>0</v>
      </c>
    </row>
    <row r="301" spans="1:7">
      <c r="A301" s="6" t="s">
        <v>100</v>
      </c>
      <c r="E301" s="6" t="str">
        <f>IF(D301="","-",_xlfn.XLOOKUP(D301,'TM Information'!$A:$A,'TM Information'!$D:$D,"No Match",0,1))</f>
        <v>-</v>
      </c>
      <c r="F301" s="6" t="str">
        <f>IF(D301="","-",_xlfn.XLOOKUP(D301,'TM Information'!$A:$A,'TM Information'!$F:$F,"No Match",0,1))</f>
        <v>-</v>
      </c>
      <c r="G301" s="6">
        <f t="shared" si="4"/>
        <v>0</v>
      </c>
    </row>
    <row r="302" spans="1:7">
      <c r="A302" s="6" t="s">
        <v>100</v>
      </c>
      <c r="E302" s="6" t="str">
        <f>IF(D302="","-",_xlfn.XLOOKUP(D302,'TM Information'!$A:$A,'TM Information'!$D:$D,"No Match",0,1))</f>
        <v>-</v>
      </c>
      <c r="F302" s="6" t="str">
        <f>IF(D302="","-",_xlfn.XLOOKUP(D302,'TM Information'!$A:$A,'TM Information'!$F:$F,"No Match",0,1))</f>
        <v>-</v>
      </c>
      <c r="G302" s="6">
        <f t="shared" si="4"/>
        <v>0</v>
      </c>
    </row>
    <row r="303" spans="1:7">
      <c r="A303" s="6" t="s">
        <v>100</v>
      </c>
      <c r="E303" s="6" t="str">
        <f>IF(D303="","-",_xlfn.XLOOKUP(D303,'TM Information'!$A:$A,'TM Information'!$D:$D,"No Match",0,1))</f>
        <v>-</v>
      </c>
      <c r="F303" s="6" t="str">
        <f>IF(D303="","-",_xlfn.XLOOKUP(D303,'TM Information'!$A:$A,'TM Information'!$F:$F,"No Match",0,1))</f>
        <v>-</v>
      </c>
      <c r="G303" s="6">
        <f t="shared" si="4"/>
        <v>0</v>
      </c>
    </row>
    <row r="304" spans="1:7">
      <c r="A304" s="6" t="s">
        <v>100</v>
      </c>
      <c r="E304" s="6" t="str">
        <f>IF(D304="","-",_xlfn.XLOOKUP(D304,'TM Information'!$A:$A,'TM Information'!$D:$D,"No Match",0,1))</f>
        <v>-</v>
      </c>
      <c r="F304" s="6" t="str">
        <f>IF(D304="","-",_xlfn.XLOOKUP(D304,'TM Information'!$A:$A,'TM Information'!$F:$F,"No Match",0,1))</f>
        <v>-</v>
      </c>
      <c r="G304" s="6">
        <f t="shared" si="4"/>
        <v>0</v>
      </c>
    </row>
    <row r="305" spans="1:7">
      <c r="A305" s="6" t="s">
        <v>100</v>
      </c>
      <c r="E305" s="6" t="str">
        <f>IF(D305="","-",_xlfn.XLOOKUP(D305,'TM Information'!$A:$A,'TM Information'!$D:$D,"No Match",0,1))</f>
        <v>-</v>
      </c>
      <c r="F305" s="6" t="str">
        <f>IF(D305="","-",_xlfn.XLOOKUP(D305,'TM Information'!$A:$A,'TM Information'!$F:$F,"No Match",0,1))</f>
        <v>-</v>
      </c>
      <c r="G305" s="6">
        <f t="shared" si="4"/>
        <v>0</v>
      </c>
    </row>
    <row r="306" spans="1:7">
      <c r="A306" s="6" t="s">
        <v>100</v>
      </c>
      <c r="E306" s="6" t="str">
        <f>IF(D306="","-",_xlfn.XLOOKUP(D306,'TM Information'!$A:$A,'TM Information'!$D:$D,"No Match",0,1))</f>
        <v>-</v>
      </c>
      <c r="F306" s="6" t="str">
        <f>IF(D306="","-",_xlfn.XLOOKUP(D306,'TM Information'!$A:$A,'TM Information'!$F:$F,"No Match",0,1))</f>
        <v>-</v>
      </c>
      <c r="G306" s="6">
        <f t="shared" si="4"/>
        <v>0</v>
      </c>
    </row>
    <row r="307" spans="1:7">
      <c r="A307" s="6" t="s">
        <v>100</v>
      </c>
      <c r="E307" s="6" t="str">
        <f>IF(D307="","-",_xlfn.XLOOKUP(D307,'TM Information'!$A:$A,'TM Information'!$D:$D,"No Match",0,1))</f>
        <v>-</v>
      </c>
      <c r="F307" s="6" t="str">
        <f>IF(D307="","-",_xlfn.XLOOKUP(D307,'TM Information'!$A:$A,'TM Information'!$F:$F,"No Match",0,1))</f>
        <v>-</v>
      </c>
      <c r="G307" s="6">
        <f t="shared" si="4"/>
        <v>0</v>
      </c>
    </row>
    <row r="308" spans="1:7">
      <c r="A308" s="6" t="s">
        <v>100</v>
      </c>
      <c r="E308" s="6" t="str">
        <f>IF(D308="","-",_xlfn.XLOOKUP(D308,'TM Information'!$A:$A,'TM Information'!$D:$D,"No Match",0,1))</f>
        <v>-</v>
      </c>
      <c r="F308" s="6" t="str">
        <f>IF(D308="","-",_xlfn.XLOOKUP(D308,'TM Information'!$A:$A,'TM Information'!$F:$F,"No Match",0,1))</f>
        <v>-</v>
      </c>
      <c r="G308" s="6">
        <f t="shared" si="4"/>
        <v>0</v>
      </c>
    </row>
    <row r="309" spans="1:7">
      <c r="A309" s="6" t="s">
        <v>100</v>
      </c>
      <c r="E309" s="6" t="str">
        <f>IF(D309="","-",_xlfn.XLOOKUP(D309,'TM Information'!$A:$A,'TM Information'!$D:$D,"No Match",0,1))</f>
        <v>-</v>
      </c>
      <c r="F309" s="6" t="str">
        <f>IF(D309="","-",_xlfn.XLOOKUP(D309,'TM Information'!$A:$A,'TM Information'!$F:$F,"No Match",0,1))</f>
        <v>-</v>
      </c>
      <c r="G309" s="6">
        <f t="shared" si="4"/>
        <v>0</v>
      </c>
    </row>
    <row r="310" spans="1:7">
      <c r="A310" s="6" t="s">
        <v>100</v>
      </c>
      <c r="E310" s="6" t="str">
        <f>IF(D310="","-",_xlfn.XLOOKUP(D310,'TM Information'!$A:$A,'TM Information'!$D:$D,"No Match",0,1))</f>
        <v>-</v>
      </c>
      <c r="F310" s="6" t="str">
        <f>IF(D310="","-",_xlfn.XLOOKUP(D310,'TM Information'!$A:$A,'TM Information'!$F:$F,"No Match",0,1))</f>
        <v>-</v>
      </c>
      <c r="G310" s="6">
        <f t="shared" si="4"/>
        <v>0</v>
      </c>
    </row>
    <row r="311" spans="1:7">
      <c r="A311" s="6" t="s">
        <v>100</v>
      </c>
      <c r="E311" s="6" t="str">
        <f>IF(D311="","-",_xlfn.XLOOKUP(D311,'TM Information'!$A:$A,'TM Information'!$D:$D,"No Match",0,1))</f>
        <v>-</v>
      </c>
      <c r="F311" s="6" t="str">
        <f>IF(D311="","-",_xlfn.XLOOKUP(D311,'TM Information'!$A:$A,'TM Information'!$F:$F,"No Match",0,1))</f>
        <v>-</v>
      </c>
      <c r="G311" s="6">
        <f t="shared" si="4"/>
        <v>0</v>
      </c>
    </row>
    <row r="312" spans="1:7">
      <c r="A312" s="6" t="s">
        <v>100</v>
      </c>
      <c r="E312" s="6" t="str">
        <f>IF(D312="","-",_xlfn.XLOOKUP(D312,'TM Information'!$A:$A,'TM Information'!$D:$D,"No Match",0,1))</f>
        <v>-</v>
      </c>
      <c r="F312" s="6" t="str">
        <f>IF(D312="","-",_xlfn.XLOOKUP(D312,'TM Information'!$A:$A,'TM Information'!$F:$F,"No Match",0,1))</f>
        <v>-</v>
      </c>
      <c r="G312" s="6">
        <f t="shared" si="4"/>
        <v>0</v>
      </c>
    </row>
    <row r="313" spans="1:7">
      <c r="A313" s="6" t="s">
        <v>100</v>
      </c>
      <c r="E313" s="6" t="str">
        <f>IF(D313="","-",_xlfn.XLOOKUP(D313,'TM Information'!$A:$A,'TM Information'!$D:$D,"No Match",0,1))</f>
        <v>-</v>
      </c>
      <c r="F313" s="6" t="str">
        <f>IF(D313="","-",_xlfn.XLOOKUP(D313,'TM Information'!$A:$A,'TM Information'!$F:$F,"No Match",0,1))</f>
        <v>-</v>
      </c>
      <c r="G313" s="6">
        <f t="shared" si="4"/>
        <v>0</v>
      </c>
    </row>
    <row r="314" spans="1:7">
      <c r="A314" s="6" t="s">
        <v>100</v>
      </c>
      <c r="E314" s="6" t="str">
        <f>IF(D314="","-",_xlfn.XLOOKUP(D314,'TM Information'!$A:$A,'TM Information'!$D:$D,"No Match",0,1))</f>
        <v>-</v>
      </c>
      <c r="F314" s="6" t="str">
        <f>IF(D314="","-",_xlfn.XLOOKUP(D314,'TM Information'!$A:$A,'TM Information'!$F:$F,"No Match",0,1))</f>
        <v>-</v>
      </c>
      <c r="G314" s="6">
        <f t="shared" si="4"/>
        <v>0</v>
      </c>
    </row>
    <row r="315" spans="1:7">
      <c r="A315" s="6" t="s">
        <v>100</v>
      </c>
      <c r="E315" s="6" t="str">
        <f>IF(D315="","-",_xlfn.XLOOKUP(D315,'TM Information'!$A:$A,'TM Information'!$D:$D,"No Match",0,1))</f>
        <v>-</v>
      </c>
      <c r="F315" s="6" t="str">
        <f>IF(D315="","-",_xlfn.XLOOKUP(D315,'TM Information'!$A:$A,'TM Information'!$F:$F,"No Match",0,1))</f>
        <v>-</v>
      </c>
      <c r="G315" s="6">
        <f t="shared" si="4"/>
        <v>0</v>
      </c>
    </row>
    <row r="316" spans="1:7">
      <c r="A316" s="6" t="s">
        <v>100</v>
      </c>
      <c r="E316" s="6" t="str">
        <f>IF(D316="","-",_xlfn.XLOOKUP(D316,'TM Information'!$A:$A,'TM Information'!$D:$D,"No Match",0,1))</f>
        <v>-</v>
      </c>
      <c r="F316" s="6" t="str">
        <f>IF(D316="","-",_xlfn.XLOOKUP(D316,'TM Information'!$A:$A,'TM Information'!$F:$F,"No Match",0,1))</f>
        <v>-</v>
      </c>
      <c r="G316" s="6">
        <f t="shared" si="4"/>
        <v>0</v>
      </c>
    </row>
    <row r="317" spans="1:7">
      <c r="A317" s="6" t="s">
        <v>100</v>
      </c>
      <c r="E317" s="6" t="str">
        <f>IF(D317="","-",_xlfn.XLOOKUP(D317,'TM Information'!$A:$A,'TM Information'!$D:$D,"No Match",0,1))</f>
        <v>-</v>
      </c>
      <c r="F317" s="6" t="str">
        <f>IF(D317="","-",_xlfn.XLOOKUP(D317,'TM Information'!$A:$A,'TM Information'!$F:$F,"No Match",0,1))</f>
        <v>-</v>
      </c>
      <c r="G317" s="6">
        <f t="shared" si="4"/>
        <v>0</v>
      </c>
    </row>
    <row r="318" spans="1:7">
      <c r="A318" s="6" t="s">
        <v>100</v>
      </c>
      <c r="E318" s="6" t="str">
        <f>IF(D318="","-",_xlfn.XLOOKUP(D318,'TM Information'!$A:$A,'TM Information'!$D:$D,"No Match",0,1))</f>
        <v>-</v>
      </c>
      <c r="F318" s="6" t="str">
        <f>IF(D318="","-",_xlfn.XLOOKUP(D318,'TM Information'!$A:$A,'TM Information'!$F:$F,"No Match",0,1))</f>
        <v>-</v>
      </c>
      <c r="G318" s="6">
        <f t="shared" si="4"/>
        <v>0</v>
      </c>
    </row>
    <row r="319" spans="1:7">
      <c r="A319" s="6" t="s">
        <v>100</v>
      </c>
      <c r="E319" s="6" t="str">
        <f>IF(D319="","-",_xlfn.XLOOKUP(D319,'TM Information'!$A:$A,'TM Information'!$D:$D,"No Match",0,1))</f>
        <v>-</v>
      </c>
      <c r="F319" s="6" t="str">
        <f>IF(D319="","-",_xlfn.XLOOKUP(D319,'TM Information'!$A:$A,'TM Information'!$F:$F,"No Match",0,1))</f>
        <v>-</v>
      </c>
      <c r="G319" s="6">
        <f t="shared" si="4"/>
        <v>0</v>
      </c>
    </row>
    <row r="320" spans="1:7">
      <c r="A320" s="6" t="s">
        <v>100</v>
      </c>
      <c r="E320" s="6" t="str">
        <f>IF(D320="","-",_xlfn.XLOOKUP(D320,'TM Information'!$A:$A,'TM Information'!$D:$D,"No Match",0,1))</f>
        <v>-</v>
      </c>
      <c r="F320" s="6" t="str">
        <f>IF(D320="","-",_xlfn.XLOOKUP(D320,'TM Information'!$A:$A,'TM Information'!$F:$F,"No Match",0,1))</f>
        <v>-</v>
      </c>
      <c r="G320" s="6">
        <f t="shared" si="4"/>
        <v>0</v>
      </c>
    </row>
    <row r="321" spans="1:7">
      <c r="A321" s="6" t="s">
        <v>100</v>
      </c>
      <c r="E321" s="6" t="str">
        <f>IF(D321="","-",_xlfn.XLOOKUP(D321,'TM Information'!$A:$A,'TM Information'!$D:$D,"No Match",0,1))</f>
        <v>-</v>
      </c>
      <c r="F321" s="6" t="str">
        <f>IF(D321="","-",_xlfn.XLOOKUP(D321,'TM Information'!$A:$A,'TM Information'!$F:$F,"No Match",0,1))</f>
        <v>-</v>
      </c>
      <c r="G321" s="6">
        <f t="shared" si="4"/>
        <v>0</v>
      </c>
    </row>
    <row r="322" spans="1:7">
      <c r="A322" s="6" t="s">
        <v>100</v>
      </c>
      <c r="E322" s="6" t="str">
        <f>IF(D322="","-",_xlfn.XLOOKUP(D322,'TM Information'!$A:$A,'TM Information'!$D:$D,"No Match",0,1))</f>
        <v>-</v>
      </c>
      <c r="F322" s="6" t="str">
        <f>IF(D322="","-",_xlfn.XLOOKUP(D322,'TM Information'!$A:$A,'TM Information'!$F:$F,"No Match",0,1))</f>
        <v>-</v>
      </c>
      <c r="G322" s="6">
        <f t="shared" si="4"/>
        <v>0</v>
      </c>
    </row>
    <row r="323" spans="1:7">
      <c r="A323" s="6" t="s">
        <v>100</v>
      </c>
      <c r="E323" s="6" t="str">
        <f>IF(D323="","-",_xlfn.XLOOKUP(D323,'TM Information'!$A:$A,'TM Information'!$D:$D,"No Match",0,1))</f>
        <v>-</v>
      </c>
      <c r="F323" s="6" t="str">
        <f>IF(D323="","-",_xlfn.XLOOKUP(D323,'TM Information'!$A:$A,'TM Information'!$F:$F,"No Match",0,1))</f>
        <v>-</v>
      </c>
      <c r="G323" s="6">
        <f t="shared" ref="G323:G386" si="5">COUNTIF(D:D,D323)</f>
        <v>0</v>
      </c>
    </row>
    <row r="324" spans="1:7">
      <c r="A324" s="6" t="s">
        <v>100</v>
      </c>
      <c r="E324" s="6" t="str">
        <f>IF(D324="","-",_xlfn.XLOOKUP(D324,'TM Information'!$A:$A,'TM Information'!$D:$D,"No Match",0,1))</f>
        <v>-</v>
      </c>
      <c r="F324" s="6" t="str">
        <f>IF(D324="","-",_xlfn.XLOOKUP(D324,'TM Information'!$A:$A,'TM Information'!$F:$F,"No Match",0,1))</f>
        <v>-</v>
      </c>
      <c r="G324" s="6">
        <f t="shared" si="5"/>
        <v>0</v>
      </c>
    </row>
    <row r="325" spans="1:7">
      <c r="A325" s="6" t="s">
        <v>100</v>
      </c>
      <c r="E325" s="6" t="str">
        <f>IF(D325="","-",_xlfn.XLOOKUP(D325,'TM Information'!$A:$A,'TM Information'!$D:$D,"No Match",0,1))</f>
        <v>-</v>
      </c>
      <c r="F325" s="6" t="str">
        <f>IF(D325="","-",_xlfn.XLOOKUP(D325,'TM Information'!$A:$A,'TM Information'!$F:$F,"No Match",0,1))</f>
        <v>-</v>
      </c>
      <c r="G325" s="6">
        <f t="shared" si="5"/>
        <v>0</v>
      </c>
    </row>
    <row r="326" spans="1:7">
      <c r="A326" s="6" t="s">
        <v>100</v>
      </c>
      <c r="E326" s="6" t="str">
        <f>IF(D326="","-",_xlfn.XLOOKUP(D326,'TM Information'!$A:$A,'TM Information'!$D:$D,"No Match",0,1))</f>
        <v>-</v>
      </c>
      <c r="F326" s="6" t="str">
        <f>IF(D326="","-",_xlfn.XLOOKUP(D326,'TM Information'!$A:$A,'TM Information'!$F:$F,"No Match",0,1))</f>
        <v>-</v>
      </c>
      <c r="G326" s="6">
        <f t="shared" si="5"/>
        <v>0</v>
      </c>
    </row>
    <row r="327" spans="1:7">
      <c r="A327" s="6" t="s">
        <v>100</v>
      </c>
      <c r="E327" s="6" t="str">
        <f>IF(D327="","-",_xlfn.XLOOKUP(D327,'TM Information'!$A:$A,'TM Information'!$D:$D,"No Match",0,1))</f>
        <v>-</v>
      </c>
      <c r="F327" s="6" t="str">
        <f>IF(D327="","-",_xlfn.XLOOKUP(D327,'TM Information'!$A:$A,'TM Information'!$F:$F,"No Match",0,1))</f>
        <v>-</v>
      </c>
      <c r="G327" s="6">
        <f t="shared" si="5"/>
        <v>0</v>
      </c>
    </row>
    <row r="328" spans="1:7">
      <c r="A328" s="6" t="s">
        <v>100</v>
      </c>
      <c r="E328" s="6" t="str">
        <f>IF(D328="","-",_xlfn.XLOOKUP(D328,'TM Information'!$A:$A,'TM Information'!$D:$D,"No Match",0,1))</f>
        <v>-</v>
      </c>
      <c r="F328" s="6" t="str">
        <f>IF(D328="","-",_xlfn.XLOOKUP(D328,'TM Information'!$A:$A,'TM Information'!$F:$F,"No Match",0,1))</f>
        <v>-</v>
      </c>
      <c r="G328" s="6">
        <f t="shared" si="5"/>
        <v>0</v>
      </c>
    </row>
    <row r="329" spans="1:7">
      <c r="A329" s="6" t="s">
        <v>100</v>
      </c>
      <c r="E329" s="6" t="str">
        <f>IF(D329="","-",_xlfn.XLOOKUP(D329,'TM Information'!$A:$A,'TM Information'!$D:$D,"No Match",0,1))</f>
        <v>-</v>
      </c>
      <c r="F329" s="6" t="str">
        <f>IF(D329="","-",_xlfn.XLOOKUP(D329,'TM Information'!$A:$A,'TM Information'!$F:$F,"No Match",0,1))</f>
        <v>-</v>
      </c>
      <c r="G329" s="6">
        <f t="shared" si="5"/>
        <v>0</v>
      </c>
    </row>
    <row r="330" spans="1:7">
      <c r="A330" s="6" t="s">
        <v>100</v>
      </c>
      <c r="E330" s="6" t="str">
        <f>IF(D330="","-",_xlfn.XLOOKUP(D330,'TM Information'!$A:$A,'TM Information'!$D:$D,"No Match",0,1))</f>
        <v>-</v>
      </c>
      <c r="F330" s="6" t="str">
        <f>IF(D330="","-",_xlfn.XLOOKUP(D330,'TM Information'!$A:$A,'TM Information'!$F:$F,"No Match",0,1))</f>
        <v>-</v>
      </c>
      <c r="G330" s="6">
        <f t="shared" si="5"/>
        <v>0</v>
      </c>
    </row>
    <row r="331" spans="1:7">
      <c r="A331" s="6" t="s">
        <v>100</v>
      </c>
      <c r="E331" s="6" t="str">
        <f>IF(D331="","-",_xlfn.XLOOKUP(D331,'TM Information'!$A:$A,'TM Information'!$D:$D,"No Match",0,1))</f>
        <v>-</v>
      </c>
      <c r="F331" s="6" t="str">
        <f>IF(D331="","-",_xlfn.XLOOKUP(D331,'TM Information'!$A:$A,'TM Information'!$F:$F,"No Match",0,1))</f>
        <v>-</v>
      </c>
      <c r="G331" s="6">
        <f t="shared" si="5"/>
        <v>0</v>
      </c>
    </row>
    <row r="332" spans="1:7">
      <c r="A332" s="6" t="s">
        <v>100</v>
      </c>
      <c r="E332" s="6" t="str">
        <f>IF(D332="","-",_xlfn.XLOOKUP(D332,'TM Information'!$A:$A,'TM Information'!$D:$D,"No Match",0,1))</f>
        <v>-</v>
      </c>
      <c r="F332" s="6" t="str">
        <f>IF(D332="","-",_xlfn.XLOOKUP(D332,'TM Information'!$A:$A,'TM Information'!$F:$F,"No Match",0,1))</f>
        <v>-</v>
      </c>
      <c r="G332" s="6">
        <f t="shared" si="5"/>
        <v>0</v>
      </c>
    </row>
    <row r="333" spans="1:7">
      <c r="A333" s="6" t="s">
        <v>100</v>
      </c>
      <c r="E333" s="6" t="str">
        <f>IF(D333="","-",_xlfn.XLOOKUP(D333,'TM Information'!$A:$A,'TM Information'!$D:$D,"No Match",0,1))</f>
        <v>-</v>
      </c>
      <c r="F333" s="6" t="str">
        <f>IF(D333="","-",_xlfn.XLOOKUP(D333,'TM Information'!$A:$A,'TM Information'!$F:$F,"No Match",0,1))</f>
        <v>-</v>
      </c>
      <c r="G333" s="6">
        <f t="shared" si="5"/>
        <v>0</v>
      </c>
    </row>
    <row r="334" spans="1:7">
      <c r="A334" s="6" t="s">
        <v>100</v>
      </c>
      <c r="E334" s="6" t="str">
        <f>IF(D334="","-",_xlfn.XLOOKUP(D334,'TM Information'!$A:$A,'TM Information'!$D:$D,"No Match",0,1))</f>
        <v>-</v>
      </c>
      <c r="F334" s="6" t="str">
        <f>IF(D334="","-",_xlfn.XLOOKUP(D334,'TM Information'!$A:$A,'TM Information'!$F:$F,"No Match",0,1))</f>
        <v>-</v>
      </c>
      <c r="G334" s="6">
        <f t="shared" si="5"/>
        <v>0</v>
      </c>
    </row>
    <row r="335" spans="1:7">
      <c r="A335" s="6" t="s">
        <v>100</v>
      </c>
      <c r="E335" s="6" t="str">
        <f>IF(D335="","-",_xlfn.XLOOKUP(D335,'TM Information'!$A:$A,'TM Information'!$D:$D,"No Match",0,1))</f>
        <v>-</v>
      </c>
      <c r="F335" s="6" t="str">
        <f>IF(D335="","-",_xlfn.XLOOKUP(D335,'TM Information'!$A:$A,'TM Information'!$F:$F,"No Match",0,1))</f>
        <v>-</v>
      </c>
      <c r="G335" s="6">
        <f t="shared" si="5"/>
        <v>0</v>
      </c>
    </row>
    <row r="336" spans="1:7">
      <c r="A336" s="6" t="s">
        <v>100</v>
      </c>
      <c r="E336" s="6" t="str">
        <f>IF(D336="","-",_xlfn.XLOOKUP(D336,'TM Information'!$A:$A,'TM Information'!$D:$D,"No Match",0,1))</f>
        <v>-</v>
      </c>
      <c r="F336" s="6" t="str">
        <f>IF(D336="","-",_xlfn.XLOOKUP(D336,'TM Information'!$A:$A,'TM Information'!$F:$F,"No Match",0,1))</f>
        <v>-</v>
      </c>
      <c r="G336" s="6">
        <f t="shared" si="5"/>
        <v>0</v>
      </c>
    </row>
    <row r="337" spans="1:7">
      <c r="A337" s="6" t="s">
        <v>100</v>
      </c>
      <c r="E337" s="6" t="str">
        <f>IF(D337="","-",_xlfn.XLOOKUP(D337,'TM Information'!$A:$A,'TM Information'!$D:$D,"No Match",0,1))</f>
        <v>-</v>
      </c>
      <c r="F337" s="6" t="str">
        <f>IF(D337="","-",_xlfn.XLOOKUP(D337,'TM Information'!$A:$A,'TM Information'!$F:$F,"No Match",0,1))</f>
        <v>-</v>
      </c>
      <c r="G337" s="6">
        <f t="shared" si="5"/>
        <v>0</v>
      </c>
    </row>
    <row r="338" spans="1:7">
      <c r="A338" s="6" t="s">
        <v>100</v>
      </c>
      <c r="E338" s="6" t="str">
        <f>IF(D338="","-",_xlfn.XLOOKUP(D338,'TM Information'!$A:$A,'TM Information'!$D:$D,"No Match",0,1))</f>
        <v>-</v>
      </c>
      <c r="F338" s="6" t="str">
        <f>IF(D338="","-",_xlfn.XLOOKUP(D338,'TM Information'!$A:$A,'TM Information'!$F:$F,"No Match",0,1))</f>
        <v>-</v>
      </c>
      <c r="G338" s="6">
        <f t="shared" si="5"/>
        <v>0</v>
      </c>
    </row>
    <row r="339" spans="1:7">
      <c r="A339" s="6" t="s">
        <v>100</v>
      </c>
      <c r="E339" s="6" t="str">
        <f>IF(D339="","-",_xlfn.XLOOKUP(D339,'TM Information'!$A:$A,'TM Information'!$D:$D,"No Match",0,1))</f>
        <v>-</v>
      </c>
      <c r="F339" s="6" t="str">
        <f>IF(D339="","-",_xlfn.XLOOKUP(D339,'TM Information'!$A:$A,'TM Information'!$F:$F,"No Match",0,1))</f>
        <v>-</v>
      </c>
      <c r="G339" s="6">
        <f t="shared" si="5"/>
        <v>0</v>
      </c>
    </row>
    <row r="340" spans="1:7">
      <c r="A340" s="6" t="s">
        <v>100</v>
      </c>
      <c r="E340" s="6" t="str">
        <f>IF(D340="","-",_xlfn.XLOOKUP(D340,'TM Information'!$A:$A,'TM Information'!$D:$D,"No Match",0,1))</f>
        <v>-</v>
      </c>
      <c r="F340" s="6" t="str">
        <f>IF(D340="","-",_xlfn.XLOOKUP(D340,'TM Information'!$A:$A,'TM Information'!$F:$F,"No Match",0,1))</f>
        <v>-</v>
      </c>
      <c r="G340" s="6">
        <f t="shared" si="5"/>
        <v>0</v>
      </c>
    </row>
    <row r="341" spans="1:7">
      <c r="A341" s="6" t="s">
        <v>100</v>
      </c>
      <c r="E341" s="6" t="str">
        <f>IF(D341="","-",_xlfn.XLOOKUP(D341,'TM Information'!$A:$A,'TM Information'!$D:$D,"No Match",0,1))</f>
        <v>-</v>
      </c>
      <c r="F341" s="6" t="str">
        <f>IF(D341="","-",_xlfn.XLOOKUP(D341,'TM Information'!$A:$A,'TM Information'!$F:$F,"No Match",0,1))</f>
        <v>-</v>
      </c>
      <c r="G341" s="6">
        <f t="shared" si="5"/>
        <v>0</v>
      </c>
    </row>
    <row r="342" spans="1:7">
      <c r="A342" s="6" t="s">
        <v>100</v>
      </c>
      <c r="E342" s="6" t="str">
        <f>IF(D342="","-",_xlfn.XLOOKUP(D342,'TM Information'!$A:$A,'TM Information'!$D:$D,"No Match",0,1))</f>
        <v>-</v>
      </c>
      <c r="F342" s="6" t="str">
        <f>IF(D342="","-",_xlfn.XLOOKUP(D342,'TM Information'!$A:$A,'TM Information'!$F:$F,"No Match",0,1))</f>
        <v>-</v>
      </c>
      <c r="G342" s="6">
        <f t="shared" si="5"/>
        <v>0</v>
      </c>
    </row>
    <row r="343" spans="1:7">
      <c r="A343" s="6" t="s">
        <v>100</v>
      </c>
      <c r="E343" s="6" t="str">
        <f>IF(D343="","-",_xlfn.XLOOKUP(D343,'TM Information'!$A:$A,'TM Information'!$D:$D,"No Match",0,1))</f>
        <v>-</v>
      </c>
      <c r="F343" s="6" t="str">
        <f>IF(D343="","-",_xlfn.XLOOKUP(D343,'TM Information'!$A:$A,'TM Information'!$F:$F,"No Match",0,1))</f>
        <v>-</v>
      </c>
      <c r="G343" s="6">
        <f t="shared" si="5"/>
        <v>0</v>
      </c>
    </row>
    <row r="344" spans="1:7">
      <c r="A344" s="6" t="s">
        <v>100</v>
      </c>
      <c r="E344" s="6" t="str">
        <f>IF(D344="","-",_xlfn.XLOOKUP(D344,'TM Information'!$A:$A,'TM Information'!$D:$D,"No Match",0,1))</f>
        <v>-</v>
      </c>
      <c r="F344" s="6" t="str">
        <f>IF(D344="","-",_xlfn.XLOOKUP(D344,'TM Information'!$A:$A,'TM Information'!$F:$F,"No Match",0,1))</f>
        <v>-</v>
      </c>
      <c r="G344" s="6">
        <f t="shared" si="5"/>
        <v>0</v>
      </c>
    </row>
    <row r="345" spans="1:7">
      <c r="A345" s="6" t="s">
        <v>100</v>
      </c>
      <c r="E345" s="6" t="str">
        <f>IF(D345="","-",_xlfn.XLOOKUP(D345,'TM Information'!$A:$A,'TM Information'!$D:$D,"No Match",0,1))</f>
        <v>-</v>
      </c>
      <c r="F345" s="6" t="str">
        <f>IF(D345="","-",_xlfn.XLOOKUP(D345,'TM Information'!$A:$A,'TM Information'!$F:$F,"No Match",0,1))</f>
        <v>-</v>
      </c>
      <c r="G345" s="6">
        <f t="shared" si="5"/>
        <v>0</v>
      </c>
    </row>
    <row r="346" spans="1:7">
      <c r="A346" s="6" t="s">
        <v>100</v>
      </c>
      <c r="E346" s="6" t="str">
        <f>IF(D346="","-",_xlfn.XLOOKUP(D346,'TM Information'!$A:$A,'TM Information'!$D:$D,"No Match",0,1))</f>
        <v>-</v>
      </c>
      <c r="F346" s="6" t="str">
        <f>IF(D346="","-",_xlfn.XLOOKUP(D346,'TM Information'!$A:$A,'TM Information'!$F:$F,"No Match",0,1))</f>
        <v>-</v>
      </c>
      <c r="G346" s="6">
        <f t="shared" si="5"/>
        <v>0</v>
      </c>
    </row>
    <row r="347" spans="1:7">
      <c r="A347" s="6" t="s">
        <v>100</v>
      </c>
      <c r="E347" s="6" t="str">
        <f>IF(D347="","-",_xlfn.XLOOKUP(D347,'TM Information'!$A:$A,'TM Information'!$D:$D,"No Match",0,1))</f>
        <v>-</v>
      </c>
      <c r="F347" s="6" t="str">
        <f>IF(D347="","-",_xlfn.XLOOKUP(D347,'TM Information'!$A:$A,'TM Information'!$F:$F,"No Match",0,1))</f>
        <v>-</v>
      </c>
      <c r="G347" s="6">
        <f t="shared" si="5"/>
        <v>0</v>
      </c>
    </row>
    <row r="348" spans="1:7">
      <c r="A348" s="6" t="s">
        <v>100</v>
      </c>
      <c r="E348" s="6" t="str">
        <f>IF(D348="","-",_xlfn.XLOOKUP(D348,'TM Information'!$A:$A,'TM Information'!$D:$D,"No Match",0,1))</f>
        <v>-</v>
      </c>
      <c r="F348" s="6" t="str">
        <f>IF(D348="","-",_xlfn.XLOOKUP(D348,'TM Information'!$A:$A,'TM Information'!$F:$F,"No Match",0,1))</f>
        <v>-</v>
      </c>
      <c r="G348" s="6">
        <f t="shared" si="5"/>
        <v>0</v>
      </c>
    </row>
    <row r="349" spans="1:7">
      <c r="A349" s="6" t="s">
        <v>100</v>
      </c>
      <c r="E349" s="6" t="str">
        <f>IF(D349="","-",_xlfn.XLOOKUP(D349,'TM Information'!$A:$A,'TM Information'!$D:$D,"No Match",0,1))</f>
        <v>-</v>
      </c>
      <c r="F349" s="6" t="str">
        <f>IF(D349="","-",_xlfn.XLOOKUP(D349,'TM Information'!$A:$A,'TM Information'!$F:$F,"No Match",0,1))</f>
        <v>-</v>
      </c>
      <c r="G349" s="6">
        <f t="shared" si="5"/>
        <v>0</v>
      </c>
    </row>
    <row r="350" spans="1:7">
      <c r="A350" s="6" t="s">
        <v>100</v>
      </c>
      <c r="E350" s="6" t="str">
        <f>IF(D350="","-",_xlfn.XLOOKUP(D350,'TM Information'!$A:$A,'TM Information'!$D:$D,"No Match",0,1))</f>
        <v>-</v>
      </c>
      <c r="F350" s="6" t="str">
        <f>IF(D350="","-",_xlfn.XLOOKUP(D350,'TM Information'!$A:$A,'TM Information'!$F:$F,"No Match",0,1))</f>
        <v>-</v>
      </c>
      <c r="G350" s="6">
        <f t="shared" si="5"/>
        <v>0</v>
      </c>
    </row>
    <row r="351" spans="1:7">
      <c r="A351" s="6" t="s">
        <v>100</v>
      </c>
      <c r="E351" s="6" t="str">
        <f>IF(D351="","-",_xlfn.XLOOKUP(D351,'TM Information'!$A:$A,'TM Information'!$D:$D,"No Match",0,1))</f>
        <v>-</v>
      </c>
      <c r="F351" s="6" t="str">
        <f>IF(D351="","-",_xlfn.XLOOKUP(D351,'TM Information'!$A:$A,'TM Information'!$F:$F,"No Match",0,1))</f>
        <v>-</v>
      </c>
      <c r="G351" s="6">
        <f t="shared" si="5"/>
        <v>0</v>
      </c>
    </row>
    <row r="352" spans="1:7">
      <c r="A352" s="6" t="s">
        <v>100</v>
      </c>
      <c r="E352" s="6" t="str">
        <f>IF(D352="","-",_xlfn.XLOOKUP(D352,'TM Information'!$A:$A,'TM Information'!$D:$D,"No Match",0,1))</f>
        <v>-</v>
      </c>
      <c r="F352" s="6" t="str">
        <f>IF(D352="","-",_xlfn.XLOOKUP(D352,'TM Information'!$A:$A,'TM Information'!$F:$F,"No Match",0,1))</f>
        <v>-</v>
      </c>
      <c r="G352" s="6">
        <f t="shared" si="5"/>
        <v>0</v>
      </c>
    </row>
    <row r="353" spans="1:7">
      <c r="A353" s="6" t="s">
        <v>100</v>
      </c>
      <c r="E353" s="6" t="str">
        <f>IF(D353="","-",_xlfn.XLOOKUP(D353,'TM Information'!$A:$A,'TM Information'!$D:$D,"No Match",0,1))</f>
        <v>-</v>
      </c>
      <c r="F353" s="6" t="str">
        <f>IF(D353="","-",_xlfn.XLOOKUP(D353,'TM Information'!$A:$A,'TM Information'!$F:$F,"No Match",0,1))</f>
        <v>-</v>
      </c>
      <c r="G353" s="6">
        <f t="shared" si="5"/>
        <v>0</v>
      </c>
    </row>
    <row r="354" spans="1:7">
      <c r="A354" s="6" t="s">
        <v>100</v>
      </c>
      <c r="E354" s="6" t="str">
        <f>IF(D354="","-",_xlfn.XLOOKUP(D354,'TM Information'!$A:$A,'TM Information'!$D:$D,"No Match",0,1))</f>
        <v>-</v>
      </c>
      <c r="F354" s="6" t="str">
        <f>IF(D354="","-",_xlfn.XLOOKUP(D354,'TM Information'!$A:$A,'TM Information'!$F:$F,"No Match",0,1))</f>
        <v>-</v>
      </c>
      <c r="G354" s="6">
        <f t="shared" si="5"/>
        <v>0</v>
      </c>
    </row>
    <row r="355" spans="1:7">
      <c r="A355" s="6" t="s">
        <v>100</v>
      </c>
      <c r="E355" s="6" t="str">
        <f>IF(D355="","-",_xlfn.XLOOKUP(D355,'TM Information'!$A:$A,'TM Information'!$D:$D,"No Match",0,1))</f>
        <v>-</v>
      </c>
      <c r="F355" s="6" t="str">
        <f>IF(D355="","-",_xlfn.XLOOKUP(D355,'TM Information'!$A:$A,'TM Information'!$F:$F,"No Match",0,1))</f>
        <v>-</v>
      </c>
      <c r="G355" s="6">
        <f t="shared" si="5"/>
        <v>0</v>
      </c>
    </row>
    <row r="356" spans="1:7">
      <c r="A356" s="6" t="s">
        <v>100</v>
      </c>
      <c r="E356" s="6" t="str">
        <f>IF(D356="","-",_xlfn.XLOOKUP(D356,'TM Information'!$A:$A,'TM Information'!$D:$D,"No Match",0,1))</f>
        <v>-</v>
      </c>
      <c r="F356" s="6" t="str">
        <f>IF(D356="","-",_xlfn.XLOOKUP(D356,'TM Information'!$A:$A,'TM Information'!$F:$F,"No Match",0,1))</f>
        <v>-</v>
      </c>
      <c r="G356" s="6">
        <f t="shared" si="5"/>
        <v>0</v>
      </c>
    </row>
    <row r="357" spans="1:7">
      <c r="A357" s="6" t="s">
        <v>100</v>
      </c>
      <c r="E357" s="6" t="str">
        <f>IF(D357="","-",_xlfn.XLOOKUP(D357,'TM Information'!$A:$A,'TM Information'!$D:$D,"No Match",0,1))</f>
        <v>-</v>
      </c>
      <c r="F357" s="6" t="str">
        <f>IF(D357="","-",_xlfn.XLOOKUP(D357,'TM Information'!$A:$A,'TM Information'!$F:$F,"No Match",0,1))</f>
        <v>-</v>
      </c>
      <c r="G357" s="6">
        <f t="shared" si="5"/>
        <v>0</v>
      </c>
    </row>
    <row r="358" spans="1:7">
      <c r="A358" s="6" t="s">
        <v>100</v>
      </c>
      <c r="E358" s="6" t="str">
        <f>IF(D358="","-",_xlfn.XLOOKUP(D358,'TM Information'!$A:$A,'TM Information'!$D:$D,"No Match",0,1))</f>
        <v>-</v>
      </c>
      <c r="F358" s="6" t="str">
        <f>IF(D358="","-",_xlfn.XLOOKUP(D358,'TM Information'!$A:$A,'TM Information'!$F:$F,"No Match",0,1))</f>
        <v>-</v>
      </c>
      <c r="G358" s="6">
        <f t="shared" si="5"/>
        <v>0</v>
      </c>
    </row>
    <row r="359" spans="1:7">
      <c r="A359" s="6" t="s">
        <v>100</v>
      </c>
      <c r="E359" s="6" t="str">
        <f>IF(D359="","-",_xlfn.XLOOKUP(D359,'TM Information'!$A:$A,'TM Information'!$D:$D,"No Match",0,1))</f>
        <v>-</v>
      </c>
      <c r="F359" s="6" t="str">
        <f>IF(D359="","-",_xlfn.XLOOKUP(D359,'TM Information'!$A:$A,'TM Information'!$F:$F,"No Match",0,1))</f>
        <v>-</v>
      </c>
      <c r="G359" s="6">
        <f t="shared" si="5"/>
        <v>0</v>
      </c>
    </row>
    <row r="360" spans="1:7">
      <c r="A360" s="6" t="s">
        <v>100</v>
      </c>
      <c r="E360" s="6" t="str">
        <f>IF(D360="","-",_xlfn.XLOOKUP(D360,'TM Information'!$A:$A,'TM Information'!$D:$D,"No Match",0,1))</f>
        <v>-</v>
      </c>
      <c r="F360" s="6" t="str">
        <f>IF(D360="","-",_xlfn.XLOOKUP(D360,'TM Information'!$A:$A,'TM Information'!$F:$F,"No Match",0,1))</f>
        <v>-</v>
      </c>
      <c r="G360" s="6">
        <f t="shared" si="5"/>
        <v>0</v>
      </c>
    </row>
    <row r="361" spans="1:7">
      <c r="A361" s="6" t="s">
        <v>100</v>
      </c>
      <c r="E361" s="6" t="str">
        <f>IF(D361="","-",_xlfn.XLOOKUP(D361,'TM Information'!$A:$A,'TM Information'!$D:$D,"No Match",0,1))</f>
        <v>-</v>
      </c>
      <c r="F361" s="6" t="str">
        <f>IF(D361="","-",_xlfn.XLOOKUP(D361,'TM Information'!$A:$A,'TM Information'!$F:$F,"No Match",0,1))</f>
        <v>-</v>
      </c>
      <c r="G361" s="6">
        <f t="shared" si="5"/>
        <v>0</v>
      </c>
    </row>
    <row r="362" spans="1:7">
      <c r="A362" s="6" t="s">
        <v>100</v>
      </c>
      <c r="E362" s="6" t="str">
        <f>IF(D362="","-",_xlfn.XLOOKUP(D362,'TM Information'!$A:$A,'TM Information'!$D:$D,"No Match",0,1))</f>
        <v>-</v>
      </c>
      <c r="F362" s="6" t="str">
        <f>IF(D362="","-",_xlfn.XLOOKUP(D362,'TM Information'!$A:$A,'TM Information'!$F:$F,"No Match",0,1))</f>
        <v>-</v>
      </c>
      <c r="G362" s="6">
        <f t="shared" si="5"/>
        <v>0</v>
      </c>
    </row>
    <row r="363" spans="1:7">
      <c r="A363" s="6" t="s">
        <v>100</v>
      </c>
      <c r="E363" s="6" t="str">
        <f>IF(D363="","-",_xlfn.XLOOKUP(D363,'TM Information'!$A:$A,'TM Information'!$D:$D,"No Match",0,1))</f>
        <v>-</v>
      </c>
      <c r="F363" s="6" t="str">
        <f>IF(D363="","-",_xlfn.XLOOKUP(D363,'TM Information'!$A:$A,'TM Information'!$F:$F,"No Match",0,1))</f>
        <v>-</v>
      </c>
      <c r="G363" s="6">
        <f t="shared" si="5"/>
        <v>0</v>
      </c>
    </row>
    <row r="364" spans="1:7">
      <c r="A364" s="6" t="s">
        <v>100</v>
      </c>
      <c r="E364" s="6" t="str">
        <f>IF(D364="","-",_xlfn.XLOOKUP(D364,'TM Information'!$A:$A,'TM Information'!$D:$D,"No Match",0,1))</f>
        <v>-</v>
      </c>
      <c r="F364" s="6" t="str">
        <f>IF(D364="","-",_xlfn.XLOOKUP(D364,'TM Information'!$A:$A,'TM Information'!$F:$F,"No Match",0,1))</f>
        <v>-</v>
      </c>
      <c r="G364" s="6">
        <f t="shared" si="5"/>
        <v>0</v>
      </c>
    </row>
    <row r="365" spans="1:7">
      <c r="A365" s="6" t="s">
        <v>100</v>
      </c>
      <c r="E365" s="6" t="str">
        <f>IF(D365="","-",_xlfn.XLOOKUP(D365,'TM Information'!$A:$A,'TM Information'!$D:$D,"No Match",0,1))</f>
        <v>-</v>
      </c>
      <c r="F365" s="6" t="str">
        <f>IF(D365="","-",_xlfn.XLOOKUP(D365,'TM Information'!$A:$A,'TM Information'!$F:$F,"No Match",0,1))</f>
        <v>-</v>
      </c>
      <c r="G365" s="6">
        <f t="shared" si="5"/>
        <v>0</v>
      </c>
    </row>
    <row r="366" spans="1:7">
      <c r="A366" s="6" t="s">
        <v>100</v>
      </c>
      <c r="E366" s="6" t="str">
        <f>IF(D366="","-",_xlfn.XLOOKUP(D366,'TM Information'!$A:$A,'TM Information'!$D:$D,"No Match",0,1))</f>
        <v>-</v>
      </c>
      <c r="F366" s="6" t="str">
        <f>IF(D366="","-",_xlfn.XLOOKUP(D366,'TM Information'!$A:$A,'TM Information'!$F:$F,"No Match",0,1))</f>
        <v>-</v>
      </c>
      <c r="G366" s="6">
        <f t="shared" si="5"/>
        <v>0</v>
      </c>
    </row>
    <row r="367" spans="1:7">
      <c r="A367" s="6" t="s">
        <v>100</v>
      </c>
      <c r="E367" s="6" t="str">
        <f>IF(D367="","-",_xlfn.XLOOKUP(D367,'TM Information'!$A:$A,'TM Information'!$D:$D,"No Match",0,1))</f>
        <v>-</v>
      </c>
      <c r="F367" s="6" t="str">
        <f>IF(D367="","-",_xlfn.XLOOKUP(D367,'TM Information'!$A:$A,'TM Information'!$F:$F,"No Match",0,1))</f>
        <v>-</v>
      </c>
      <c r="G367" s="6">
        <f t="shared" si="5"/>
        <v>0</v>
      </c>
    </row>
    <row r="368" spans="1:7">
      <c r="A368" s="6" t="s">
        <v>100</v>
      </c>
      <c r="E368" s="6" t="str">
        <f>IF(D368="","-",_xlfn.XLOOKUP(D368,'TM Information'!$A:$A,'TM Information'!$D:$D,"No Match",0,1))</f>
        <v>-</v>
      </c>
      <c r="F368" s="6" t="str">
        <f>IF(D368="","-",_xlfn.XLOOKUP(D368,'TM Information'!$A:$A,'TM Information'!$F:$F,"No Match",0,1))</f>
        <v>-</v>
      </c>
      <c r="G368" s="6">
        <f t="shared" si="5"/>
        <v>0</v>
      </c>
    </row>
    <row r="369" spans="1:7">
      <c r="A369" s="6" t="s">
        <v>100</v>
      </c>
      <c r="E369" s="6" t="str">
        <f>IF(D369="","-",_xlfn.XLOOKUP(D369,'TM Information'!$A:$A,'TM Information'!$D:$D,"No Match",0,1))</f>
        <v>-</v>
      </c>
      <c r="F369" s="6" t="str">
        <f>IF(D369="","-",_xlfn.XLOOKUP(D369,'TM Information'!$A:$A,'TM Information'!$F:$F,"No Match",0,1))</f>
        <v>-</v>
      </c>
      <c r="G369" s="6">
        <f t="shared" si="5"/>
        <v>0</v>
      </c>
    </row>
    <row r="370" spans="1:7">
      <c r="A370" s="6" t="s">
        <v>100</v>
      </c>
      <c r="E370" s="6" t="str">
        <f>IF(D370="","-",_xlfn.XLOOKUP(D370,'TM Information'!$A:$A,'TM Information'!$D:$D,"No Match",0,1))</f>
        <v>-</v>
      </c>
      <c r="F370" s="6" t="str">
        <f>IF(D370="","-",_xlfn.XLOOKUP(D370,'TM Information'!$A:$A,'TM Information'!$F:$F,"No Match",0,1))</f>
        <v>-</v>
      </c>
      <c r="G370" s="6">
        <f t="shared" si="5"/>
        <v>0</v>
      </c>
    </row>
    <row r="371" spans="1:7">
      <c r="A371" s="6" t="s">
        <v>100</v>
      </c>
      <c r="E371" s="6" t="str">
        <f>IF(D371="","-",_xlfn.XLOOKUP(D371,'TM Information'!$A:$A,'TM Information'!$D:$D,"No Match",0,1))</f>
        <v>-</v>
      </c>
      <c r="F371" s="6" t="str">
        <f>IF(D371="","-",_xlfn.XLOOKUP(D371,'TM Information'!$A:$A,'TM Information'!$F:$F,"No Match",0,1))</f>
        <v>-</v>
      </c>
      <c r="G371" s="6">
        <f t="shared" si="5"/>
        <v>0</v>
      </c>
    </row>
    <row r="372" spans="1:7">
      <c r="A372" s="6" t="s">
        <v>100</v>
      </c>
      <c r="E372" s="6" t="str">
        <f>IF(D372="","-",_xlfn.XLOOKUP(D372,'TM Information'!$A:$A,'TM Information'!$D:$D,"No Match",0,1))</f>
        <v>-</v>
      </c>
      <c r="F372" s="6" t="str">
        <f>IF(D372="","-",_xlfn.XLOOKUP(D372,'TM Information'!$A:$A,'TM Information'!$F:$F,"No Match",0,1))</f>
        <v>-</v>
      </c>
      <c r="G372" s="6">
        <f t="shared" si="5"/>
        <v>0</v>
      </c>
    </row>
    <row r="373" spans="1:7">
      <c r="A373" s="6" t="s">
        <v>100</v>
      </c>
      <c r="E373" s="6" t="str">
        <f>IF(D373="","-",_xlfn.XLOOKUP(D373,'TM Information'!$A:$A,'TM Information'!$D:$D,"No Match",0,1))</f>
        <v>-</v>
      </c>
      <c r="F373" s="6" t="str">
        <f>IF(D373="","-",_xlfn.XLOOKUP(D373,'TM Information'!$A:$A,'TM Information'!$F:$F,"No Match",0,1))</f>
        <v>-</v>
      </c>
      <c r="G373" s="6">
        <f t="shared" si="5"/>
        <v>0</v>
      </c>
    </row>
    <row r="374" spans="1:7">
      <c r="A374" s="6" t="s">
        <v>100</v>
      </c>
      <c r="E374" s="6" t="str">
        <f>IF(D374="","-",_xlfn.XLOOKUP(D374,'TM Information'!$A:$A,'TM Information'!$D:$D,"No Match",0,1))</f>
        <v>-</v>
      </c>
      <c r="F374" s="6" t="str">
        <f>IF(D374="","-",_xlfn.XLOOKUP(D374,'TM Information'!$A:$A,'TM Information'!$F:$F,"No Match",0,1))</f>
        <v>-</v>
      </c>
      <c r="G374" s="6">
        <f t="shared" si="5"/>
        <v>0</v>
      </c>
    </row>
    <row r="375" spans="1:7">
      <c r="A375" s="6" t="s">
        <v>100</v>
      </c>
      <c r="E375" s="6" t="str">
        <f>IF(D375="","-",_xlfn.XLOOKUP(D375,'TM Information'!$A:$A,'TM Information'!$D:$D,"No Match",0,1))</f>
        <v>-</v>
      </c>
      <c r="F375" s="6" t="str">
        <f>IF(D375="","-",_xlfn.XLOOKUP(D375,'TM Information'!$A:$A,'TM Information'!$F:$F,"No Match",0,1))</f>
        <v>-</v>
      </c>
      <c r="G375" s="6">
        <f t="shared" si="5"/>
        <v>0</v>
      </c>
    </row>
    <row r="376" spans="1:7">
      <c r="A376" s="6" t="s">
        <v>100</v>
      </c>
      <c r="E376" s="6" t="str">
        <f>IF(D376="","-",_xlfn.XLOOKUP(D376,'TM Information'!$A:$A,'TM Information'!$D:$D,"No Match",0,1))</f>
        <v>-</v>
      </c>
      <c r="F376" s="6" t="str">
        <f>IF(D376="","-",_xlfn.XLOOKUP(D376,'TM Information'!$A:$A,'TM Information'!$F:$F,"No Match",0,1))</f>
        <v>-</v>
      </c>
      <c r="G376" s="6">
        <f t="shared" si="5"/>
        <v>0</v>
      </c>
    </row>
    <row r="377" spans="1:7">
      <c r="A377" s="6" t="s">
        <v>100</v>
      </c>
      <c r="E377" s="6" t="str">
        <f>IF(D377="","-",_xlfn.XLOOKUP(D377,'TM Information'!$A:$A,'TM Information'!$D:$D,"No Match",0,1))</f>
        <v>-</v>
      </c>
      <c r="F377" s="6" t="str">
        <f>IF(D377="","-",_xlfn.XLOOKUP(D377,'TM Information'!$A:$A,'TM Information'!$F:$F,"No Match",0,1))</f>
        <v>-</v>
      </c>
      <c r="G377" s="6">
        <f t="shared" si="5"/>
        <v>0</v>
      </c>
    </row>
    <row r="378" spans="1:7">
      <c r="A378" s="6" t="s">
        <v>100</v>
      </c>
      <c r="E378" s="6" t="str">
        <f>IF(D378="","-",_xlfn.XLOOKUP(D378,'TM Information'!$A:$A,'TM Information'!$D:$D,"No Match",0,1))</f>
        <v>-</v>
      </c>
      <c r="F378" s="6" t="str">
        <f>IF(D378="","-",_xlfn.XLOOKUP(D378,'TM Information'!$A:$A,'TM Information'!$F:$F,"No Match",0,1))</f>
        <v>-</v>
      </c>
      <c r="G378" s="6">
        <f t="shared" si="5"/>
        <v>0</v>
      </c>
    </row>
    <row r="379" spans="1:7">
      <c r="A379" s="6" t="s">
        <v>100</v>
      </c>
      <c r="E379" s="6" t="str">
        <f>IF(D379="","-",_xlfn.XLOOKUP(D379,'TM Information'!$A:$A,'TM Information'!$D:$D,"No Match",0,1))</f>
        <v>-</v>
      </c>
      <c r="F379" s="6" t="str">
        <f>IF(D379="","-",_xlfn.XLOOKUP(D379,'TM Information'!$A:$A,'TM Information'!$F:$F,"No Match",0,1))</f>
        <v>-</v>
      </c>
      <c r="G379" s="6">
        <f t="shared" si="5"/>
        <v>0</v>
      </c>
    </row>
    <row r="380" spans="1:7">
      <c r="A380" s="6" t="s">
        <v>100</v>
      </c>
      <c r="E380" s="6" t="str">
        <f>IF(D380="","-",_xlfn.XLOOKUP(D380,'TM Information'!$A:$A,'TM Information'!$D:$D,"No Match",0,1))</f>
        <v>-</v>
      </c>
      <c r="F380" s="6" t="str">
        <f>IF(D380="","-",_xlfn.XLOOKUP(D380,'TM Information'!$A:$A,'TM Information'!$F:$F,"No Match",0,1))</f>
        <v>-</v>
      </c>
      <c r="G380" s="6">
        <f t="shared" si="5"/>
        <v>0</v>
      </c>
    </row>
    <row r="381" spans="1:7">
      <c r="A381" s="6" t="s">
        <v>100</v>
      </c>
      <c r="E381" s="6" t="str">
        <f>IF(D381="","-",_xlfn.XLOOKUP(D381,'TM Information'!$A:$A,'TM Information'!$D:$D,"No Match",0,1))</f>
        <v>-</v>
      </c>
      <c r="F381" s="6" t="str">
        <f>IF(D381="","-",_xlfn.XLOOKUP(D381,'TM Information'!$A:$A,'TM Information'!$F:$F,"No Match",0,1))</f>
        <v>-</v>
      </c>
      <c r="G381" s="6">
        <f t="shared" si="5"/>
        <v>0</v>
      </c>
    </row>
    <row r="382" spans="1:7">
      <c r="A382" s="6" t="s">
        <v>100</v>
      </c>
      <c r="E382" s="6" t="str">
        <f>IF(D382="","-",_xlfn.XLOOKUP(D382,'TM Information'!$A:$A,'TM Information'!$D:$D,"No Match",0,1))</f>
        <v>-</v>
      </c>
      <c r="F382" s="6" t="str">
        <f>IF(D382="","-",_xlfn.XLOOKUP(D382,'TM Information'!$A:$A,'TM Information'!$F:$F,"No Match",0,1))</f>
        <v>-</v>
      </c>
      <c r="G382" s="6">
        <f t="shared" si="5"/>
        <v>0</v>
      </c>
    </row>
    <row r="383" spans="1:7">
      <c r="A383" s="6" t="s">
        <v>100</v>
      </c>
      <c r="E383" s="6" t="str">
        <f>IF(D383="","-",_xlfn.XLOOKUP(D383,'TM Information'!$A:$A,'TM Information'!$D:$D,"No Match",0,1))</f>
        <v>-</v>
      </c>
      <c r="F383" s="6" t="str">
        <f>IF(D383="","-",_xlfn.XLOOKUP(D383,'TM Information'!$A:$A,'TM Information'!$F:$F,"No Match",0,1))</f>
        <v>-</v>
      </c>
      <c r="G383" s="6">
        <f t="shared" si="5"/>
        <v>0</v>
      </c>
    </row>
    <row r="384" spans="1:7">
      <c r="A384" s="6" t="s">
        <v>100</v>
      </c>
      <c r="E384" s="6" t="str">
        <f>IF(D384="","-",_xlfn.XLOOKUP(D384,'TM Information'!$A:$A,'TM Information'!$D:$D,"No Match",0,1))</f>
        <v>-</v>
      </c>
      <c r="F384" s="6" t="str">
        <f>IF(D384="","-",_xlfn.XLOOKUP(D384,'TM Information'!$A:$A,'TM Information'!$F:$F,"No Match",0,1))</f>
        <v>-</v>
      </c>
      <c r="G384" s="6">
        <f t="shared" si="5"/>
        <v>0</v>
      </c>
    </row>
    <row r="385" spans="1:7">
      <c r="A385" s="6" t="s">
        <v>100</v>
      </c>
      <c r="E385" s="6" t="str">
        <f>IF(D385="","-",_xlfn.XLOOKUP(D385,'TM Information'!$A:$A,'TM Information'!$D:$D,"No Match",0,1))</f>
        <v>-</v>
      </c>
      <c r="F385" s="6" t="str">
        <f>IF(D385="","-",_xlfn.XLOOKUP(D385,'TM Information'!$A:$A,'TM Information'!$F:$F,"No Match",0,1))</f>
        <v>-</v>
      </c>
      <c r="G385" s="6">
        <f t="shared" si="5"/>
        <v>0</v>
      </c>
    </row>
    <row r="386" spans="1:7">
      <c r="A386" s="6" t="s">
        <v>100</v>
      </c>
      <c r="E386" s="6" t="str">
        <f>IF(D386="","-",_xlfn.XLOOKUP(D386,'TM Information'!$A:$A,'TM Information'!$D:$D,"No Match",0,1))</f>
        <v>-</v>
      </c>
      <c r="F386" s="6" t="str">
        <f>IF(D386="","-",_xlfn.XLOOKUP(D386,'TM Information'!$A:$A,'TM Information'!$F:$F,"No Match",0,1))</f>
        <v>-</v>
      </c>
      <c r="G386" s="6">
        <f t="shared" si="5"/>
        <v>0</v>
      </c>
    </row>
    <row r="387" spans="1:7">
      <c r="A387" s="6" t="s">
        <v>100</v>
      </c>
      <c r="E387" s="6" t="str">
        <f>IF(D387="","-",_xlfn.XLOOKUP(D387,'TM Information'!$A:$A,'TM Information'!$D:$D,"No Match",0,1))</f>
        <v>-</v>
      </c>
      <c r="F387" s="6" t="str">
        <f>IF(D387="","-",_xlfn.XLOOKUP(D387,'TM Information'!$A:$A,'TM Information'!$F:$F,"No Match",0,1))</f>
        <v>-</v>
      </c>
      <c r="G387" s="6">
        <f t="shared" ref="G387:G450" si="6">COUNTIF(D:D,D387)</f>
        <v>0</v>
      </c>
    </row>
    <row r="388" spans="1:7">
      <c r="A388" s="6" t="s">
        <v>100</v>
      </c>
      <c r="E388" s="6" t="str">
        <f>IF(D388="","-",_xlfn.XLOOKUP(D388,'TM Information'!$A:$A,'TM Information'!$D:$D,"No Match",0,1))</f>
        <v>-</v>
      </c>
      <c r="F388" s="6" t="str">
        <f>IF(D388="","-",_xlfn.XLOOKUP(D388,'TM Information'!$A:$A,'TM Information'!$F:$F,"No Match",0,1))</f>
        <v>-</v>
      </c>
      <c r="G388" s="6">
        <f t="shared" si="6"/>
        <v>0</v>
      </c>
    </row>
    <row r="389" spans="1:7">
      <c r="A389" s="6" t="s">
        <v>100</v>
      </c>
      <c r="E389" s="6" t="str">
        <f>IF(D389="","-",_xlfn.XLOOKUP(D389,'TM Information'!$A:$A,'TM Information'!$D:$D,"No Match",0,1))</f>
        <v>-</v>
      </c>
      <c r="F389" s="6" t="str">
        <f>IF(D389="","-",_xlfn.XLOOKUP(D389,'TM Information'!$A:$A,'TM Information'!$F:$F,"No Match",0,1))</f>
        <v>-</v>
      </c>
      <c r="G389" s="6">
        <f t="shared" si="6"/>
        <v>0</v>
      </c>
    </row>
    <row r="390" spans="1:7">
      <c r="A390" s="6" t="s">
        <v>100</v>
      </c>
      <c r="E390" s="6" t="str">
        <f>IF(D390="","-",_xlfn.XLOOKUP(D390,'TM Information'!$A:$A,'TM Information'!$D:$D,"No Match",0,1))</f>
        <v>-</v>
      </c>
      <c r="F390" s="6" t="str">
        <f>IF(D390="","-",_xlfn.XLOOKUP(D390,'TM Information'!$A:$A,'TM Information'!$F:$F,"No Match",0,1))</f>
        <v>-</v>
      </c>
      <c r="G390" s="6">
        <f t="shared" si="6"/>
        <v>0</v>
      </c>
    </row>
    <row r="391" spans="1:7">
      <c r="A391" s="6" t="s">
        <v>100</v>
      </c>
      <c r="E391" s="6" t="str">
        <f>IF(D391="","-",_xlfn.XLOOKUP(D391,'TM Information'!$A:$A,'TM Information'!$D:$D,"No Match",0,1))</f>
        <v>-</v>
      </c>
      <c r="F391" s="6" t="str">
        <f>IF(D391="","-",_xlfn.XLOOKUP(D391,'TM Information'!$A:$A,'TM Information'!$F:$F,"No Match",0,1))</f>
        <v>-</v>
      </c>
      <c r="G391" s="6">
        <f t="shared" si="6"/>
        <v>0</v>
      </c>
    </row>
    <row r="392" spans="1:7">
      <c r="A392" s="6" t="s">
        <v>100</v>
      </c>
      <c r="E392" s="6" t="str">
        <f>IF(D392="","-",_xlfn.XLOOKUP(D392,'TM Information'!$A:$A,'TM Information'!$D:$D,"No Match",0,1))</f>
        <v>-</v>
      </c>
      <c r="F392" s="6" t="str">
        <f>IF(D392="","-",_xlfn.XLOOKUP(D392,'TM Information'!$A:$A,'TM Information'!$F:$F,"No Match",0,1))</f>
        <v>-</v>
      </c>
      <c r="G392" s="6">
        <f t="shared" si="6"/>
        <v>0</v>
      </c>
    </row>
    <row r="393" spans="1:7">
      <c r="A393" s="6" t="s">
        <v>100</v>
      </c>
      <c r="E393" s="6" t="str">
        <f>IF(D393="","-",_xlfn.XLOOKUP(D393,'TM Information'!$A:$A,'TM Information'!$D:$D,"No Match",0,1))</f>
        <v>-</v>
      </c>
      <c r="F393" s="6" t="str">
        <f>IF(D393="","-",_xlfn.XLOOKUP(D393,'TM Information'!$A:$A,'TM Information'!$F:$F,"No Match",0,1))</f>
        <v>-</v>
      </c>
      <c r="G393" s="6">
        <f t="shared" si="6"/>
        <v>0</v>
      </c>
    </row>
    <row r="394" spans="1:7">
      <c r="A394" s="6" t="s">
        <v>100</v>
      </c>
      <c r="E394" s="6" t="str">
        <f>IF(D394="","-",_xlfn.XLOOKUP(D394,'TM Information'!$A:$A,'TM Information'!$D:$D,"No Match",0,1))</f>
        <v>-</v>
      </c>
      <c r="F394" s="6" t="str">
        <f>IF(D394="","-",_xlfn.XLOOKUP(D394,'TM Information'!$A:$A,'TM Information'!$F:$F,"No Match",0,1))</f>
        <v>-</v>
      </c>
      <c r="G394" s="6">
        <f t="shared" si="6"/>
        <v>0</v>
      </c>
    </row>
    <row r="395" spans="1:7">
      <c r="A395" s="6" t="s">
        <v>100</v>
      </c>
      <c r="E395" s="6" t="str">
        <f>IF(D395="","-",_xlfn.XLOOKUP(D395,'TM Information'!$A:$A,'TM Information'!$D:$D,"No Match",0,1))</f>
        <v>-</v>
      </c>
      <c r="F395" s="6" t="str">
        <f>IF(D395="","-",_xlfn.XLOOKUP(D395,'TM Information'!$A:$A,'TM Information'!$F:$F,"No Match",0,1))</f>
        <v>-</v>
      </c>
      <c r="G395" s="6">
        <f t="shared" si="6"/>
        <v>0</v>
      </c>
    </row>
    <row r="396" spans="1:7">
      <c r="A396" s="6" t="s">
        <v>100</v>
      </c>
      <c r="E396" s="6" t="str">
        <f>IF(D396="","-",_xlfn.XLOOKUP(D396,'TM Information'!$A:$A,'TM Information'!$D:$D,"No Match",0,1))</f>
        <v>-</v>
      </c>
      <c r="F396" s="6" t="str">
        <f>IF(D396="","-",_xlfn.XLOOKUP(D396,'TM Information'!$A:$A,'TM Information'!$F:$F,"No Match",0,1))</f>
        <v>-</v>
      </c>
      <c r="G396" s="6">
        <f t="shared" si="6"/>
        <v>0</v>
      </c>
    </row>
    <row r="397" spans="1:7">
      <c r="A397" s="6" t="s">
        <v>100</v>
      </c>
      <c r="E397" s="6" t="str">
        <f>IF(D397="","-",_xlfn.XLOOKUP(D397,'TM Information'!$A:$A,'TM Information'!$D:$D,"No Match",0,1))</f>
        <v>-</v>
      </c>
      <c r="F397" s="6" t="str">
        <f>IF(D397="","-",_xlfn.XLOOKUP(D397,'TM Information'!$A:$A,'TM Information'!$F:$F,"No Match",0,1))</f>
        <v>-</v>
      </c>
      <c r="G397" s="6">
        <f t="shared" si="6"/>
        <v>0</v>
      </c>
    </row>
    <row r="398" spans="1:7">
      <c r="A398" s="6" t="s">
        <v>100</v>
      </c>
      <c r="E398" s="6" t="str">
        <f>IF(D398="","-",_xlfn.XLOOKUP(D398,'TM Information'!$A:$A,'TM Information'!$D:$D,"No Match",0,1))</f>
        <v>-</v>
      </c>
      <c r="F398" s="6" t="str">
        <f>IF(D398="","-",_xlfn.XLOOKUP(D398,'TM Information'!$A:$A,'TM Information'!$F:$F,"No Match",0,1))</f>
        <v>-</v>
      </c>
      <c r="G398" s="6">
        <f t="shared" si="6"/>
        <v>0</v>
      </c>
    </row>
    <row r="399" spans="1:7">
      <c r="A399" s="6" t="s">
        <v>100</v>
      </c>
      <c r="E399" s="6" t="str">
        <f>IF(D399="","-",_xlfn.XLOOKUP(D399,'TM Information'!$A:$A,'TM Information'!$D:$D,"No Match",0,1))</f>
        <v>-</v>
      </c>
      <c r="F399" s="6" t="str">
        <f>IF(D399="","-",_xlfn.XLOOKUP(D399,'TM Information'!$A:$A,'TM Information'!$F:$F,"No Match",0,1))</f>
        <v>-</v>
      </c>
      <c r="G399" s="6">
        <f t="shared" si="6"/>
        <v>0</v>
      </c>
    </row>
    <row r="400" spans="1:7">
      <c r="A400" s="6" t="s">
        <v>100</v>
      </c>
      <c r="E400" s="6" t="str">
        <f>IF(D400="","-",_xlfn.XLOOKUP(D400,'TM Information'!$A:$A,'TM Information'!$D:$D,"No Match",0,1))</f>
        <v>-</v>
      </c>
      <c r="F400" s="6" t="str">
        <f>IF(D400="","-",_xlfn.XLOOKUP(D400,'TM Information'!$A:$A,'TM Information'!$F:$F,"No Match",0,1))</f>
        <v>-</v>
      </c>
      <c r="G400" s="6">
        <f t="shared" si="6"/>
        <v>0</v>
      </c>
    </row>
    <row r="401" spans="1:7">
      <c r="A401" s="6" t="s">
        <v>100</v>
      </c>
      <c r="E401" s="6" t="str">
        <f>IF(D401="","-",_xlfn.XLOOKUP(D401,'TM Information'!$A:$A,'TM Information'!$D:$D,"No Match",0,1))</f>
        <v>-</v>
      </c>
      <c r="F401" s="6" t="str">
        <f>IF(D401="","-",_xlfn.XLOOKUP(D401,'TM Information'!$A:$A,'TM Information'!$F:$F,"No Match",0,1))</f>
        <v>-</v>
      </c>
      <c r="G401" s="6">
        <f t="shared" si="6"/>
        <v>0</v>
      </c>
    </row>
    <row r="402" spans="1:7">
      <c r="A402" s="6" t="s">
        <v>100</v>
      </c>
      <c r="E402" s="6" t="str">
        <f>IF(D402="","-",_xlfn.XLOOKUP(D402,'TM Information'!$A:$A,'TM Information'!$D:$D,"No Match",0,1))</f>
        <v>-</v>
      </c>
      <c r="F402" s="6" t="str">
        <f>IF(D402="","-",_xlfn.XLOOKUP(D402,'TM Information'!$A:$A,'TM Information'!$F:$F,"No Match",0,1))</f>
        <v>-</v>
      </c>
      <c r="G402" s="6">
        <f t="shared" si="6"/>
        <v>0</v>
      </c>
    </row>
    <row r="403" spans="1:7">
      <c r="A403" s="6" t="s">
        <v>100</v>
      </c>
      <c r="E403" s="6" t="str">
        <f>IF(D403="","-",_xlfn.XLOOKUP(D403,'TM Information'!$A:$A,'TM Information'!$D:$D,"No Match",0,1))</f>
        <v>-</v>
      </c>
      <c r="F403" s="6" t="str">
        <f>IF(D403="","-",_xlfn.XLOOKUP(D403,'TM Information'!$A:$A,'TM Information'!$F:$F,"No Match",0,1))</f>
        <v>-</v>
      </c>
      <c r="G403" s="6">
        <f t="shared" si="6"/>
        <v>0</v>
      </c>
    </row>
    <row r="404" spans="1:7">
      <c r="A404" s="6" t="s">
        <v>100</v>
      </c>
      <c r="E404" s="6" t="str">
        <f>IF(D404="","-",_xlfn.XLOOKUP(D404,'TM Information'!$A:$A,'TM Information'!$D:$D,"No Match",0,1))</f>
        <v>-</v>
      </c>
      <c r="F404" s="6" t="str">
        <f>IF(D404="","-",_xlfn.XLOOKUP(D404,'TM Information'!$A:$A,'TM Information'!$F:$F,"No Match",0,1))</f>
        <v>-</v>
      </c>
      <c r="G404" s="6">
        <f t="shared" si="6"/>
        <v>0</v>
      </c>
    </row>
    <row r="405" spans="1:7">
      <c r="A405" s="6" t="s">
        <v>100</v>
      </c>
      <c r="E405" s="6" t="str">
        <f>IF(D405="","-",_xlfn.XLOOKUP(D405,'TM Information'!$A:$A,'TM Information'!$D:$D,"No Match",0,1))</f>
        <v>-</v>
      </c>
      <c r="F405" s="6" t="str">
        <f>IF(D405="","-",_xlfn.XLOOKUP(D405,'TM Information'!$A:$A,'TM Information'!$F:$F,"No Match",0,1))</f>
        <v>-</v>
      </c>
      <c r="G405" s="6">
        <f t="shared" si="6"/>
        <v>0</v>
      </c>
    </row>
    <row r="406" spans="1:7">
      <c r="A406" s="6" t="s">
        <v>100</v>
      </c>
      <c r="E406" s="6" t="str">
        <f>IF(D406="","-",_xlfn.XLOOKUP(D406,'TM Information'!$A:$A,'TM Information'!$D:$D,"No Match",0,1))</f>
        <v>-</v>
      </c>
      <c r="F406" s="6" t="str">
        <f>IF(D406="","-",_xlfn.XLOOKUP(D406,'TM Information'!$A:$A,'TM Information'!$F:$F,"No Match",0,1))</f>
        <v>-</v>
      </c>
      <c r="G406" s="6">
        <f t="shared" si="6"/>
        <v>0</v>
      </c>
    </row>
    <row r="407" spans="1:7">
      <c r="A407" s="6" t="s">
        <v>100</v>
      </c>
      <c r="E407" s="6" t="str">
        <f>IF(D407="","-",_xlfn.XLOOKUP(D407,'TM Information'!$A:$A,'TM Information'!$D:$D,"No Match",0,1))</f>
        <v>-</v>
      </c>
      <c r="F407" s="6" t="str">
        <f>IF(D407="","-",_xlfn.XLOOKUP(D407,'TM Information'!$A:$A,'TM Information'!$F:$F,"No Match",0,1))</f>
        <v>-</v>
      </c>
      <c r="G407" s="6">
        <f t="shared" si="6"/>
        <v>0</v>
      </c>
    </row>
    <row r="408" spans="1:7">
      <c r="A408" s="6" t="s">
        <v>100</v>
      </c>
      <c r="E408" s="6" t="str">
        <f>IF(D408="","-",_xlfn.XLOOKUP(D408,'TM Information'!$A:$A,'TM Information'!$D:$D,"No Match",0,1))</f>
        <v>-</v>
      </c>
      <c r="F408" s="6" t="str">
        <f>IF(D408="","-",_xlfn.XLOOKUP(D408,'TM Information'!$A:$A,'TM Information'!$F:$F,"No Match",0,1))</f>
        <v>-</v>
      </c>
      <c r="G408" s="6">
        <f t="shared" si="6"/>
        <v>0</v>
      </c>
    </row>
    <row r="409" spans="1:7">
      <c r="A409" s="6" t="s">
        <v>100</v>
      </c>
      <c r="E409" s="6" t="str">
        <f>IF(D409="","-",_xlfn.XLOOKUP(D409,'TM Information'!$A:$A,'TM Information'!$D:$D,"No Match",0,1))</f>
        <v>-</v>
      </c>
      <c r="F409" s="6" t="str">
        <f>IF(D409="","-",_xlfn.XLOOKUP(D409,'TM Information'!$A:$A,'TM Information'!$F:$F,"No Match",0,1))</f>
        <v>-</v>
      </c>
      <c r="G409" s="6">
        <f t="shared" si="6"/>
        <v>0</v>
      </c>
    </row>
    <row r="410" spans="1:7">
      <c r="A410" s="6" t="s">
        <v>100</v>
      </c>
      <c r="E410" s="6" t="str">
        <f>IF(D410="","-",_xlfn.XLOOKUP(D410,'TM Information'!$A:$A,'TM Information'!$D:$D,"No Match",0,1))</f>
        <v>-</v>
      </c>
      <c r="F410" s="6" t="str">
        <f>IF(D410="","-",_xlfn.XLOOKUP(D410,'TM Information'!$A:$A,'TM Information'!$F:$F,"No Match",0,1))</f>
        <v>-</v>
      </c>
      <c r="G410" s="6">
        <f t="shared" si="6"/>
        <v>0</v>
      </c>
    </row>
    <row r="411" spans="1:7">
      <c r="A411" s="6" t="s">
        <v>100</v>
      </c>
      <c r="E411" s="6" t="str">
        <f>IF(D411="","-",_xlfn.XLOOKUP(D411,'TM Information'!$A:$A,'TM Information'!$D:$D,"No Match",0,1))</f>
        <v>-</v>
      </c>
      <c r="F411" s="6" t="str">
        <f>IF(D411="","-",_xlfn.XLOOKUP(D411,'TM Information'!$A:$A,'TM Information'!$F:$F,"No Match",0,1))</f>
        <v>-</v>
      </c>
      <c r="G411" s="6">
        <f t="shared" si="6"/>
        <v>0</v>
      </c>
    </row>
    <row r="412" spans="1:7">
      <c r="A412" s="6" t="s">
        <v>100</v>
      </c>
      <c r="E412" s="6" t="str">
        <f>IF(D412="","-",_xlfn.XLOOKUP(D412,'TM Information'!$A:$A,'TM Information'!$D:$D,"No Match",0,1))</f>
        <v>-</v>
      </c>
      <c r="F412" s="6" t="str">
        <f>IF(D412="","-",_xlfn.XLOOKUP(D412,'TM Information'!$A:$A,'TM Information'!$F:$F,"No Match",0,1))</f>
        <v>-</v>
      </c>
      <c r="G412" s="6">
        <f t="shared" si="6"/>
        <v>0</v>
      </c>
    </row>
    <row r="413" spans="1:7">
      <c r="A413" s="6" t="s">
        <v>100</v>
      </c>
      <c r="E413" s="6" t="str">
        <f>IF(D413="","-",_xlfn.XLOOKUP(D413,'TM Information'!$A:$A,'TM Information'!$D:$D,"No Match",0,1))</f>
        <v>-</v>
      </c>
      <c r="F413" s="6" t="str">
        <f>IF(D413="","-",_xlfn.XLOOKUP(D413,'TM Information'!$A:$A,'TM Information'!$F:$F,"No Match",0,1))</f>
        <v>-</v>
      </c>
      <c r="G413" s="6">
        <f t="shared" si="6"/>
        <v>0</v>
      </c>
    </row>
    <row r="414" spans="1:7">
      <c r="A414" s="6" t="s">
        <v>100</v>
      </c>
      <c r="E414" s="6" t="str">
        <f>IF(D414="","-",_xlfn.XLOOKUP(D414,'TM Information'!$A:$A,'TM Information'!$D:$D,"No Match",0,1))</f>
        <v>-</v>
      </c>
      <c r="F414" s="6" t="str">
        <f>IF(D414="","-",_xlfn.XLOOKUP(D414,'TM Information'!$A:$A,'TM Information'!$F:$F,"No Match",0,1))</f>
        <v>-</v>
      </c>
      <c r="G414" s="6">
        <f t="shared" si="6"/>
        <v>0</v>
      </c>
    </row>
    <row r="415" spans="1:7">
      <c r="A415" s="6" t="s">
        <v>100</v>
      </c>
      <c r="E415" s="6" t="str">
        <f>IF(D415="","-",_xlfn.XLOOKUP(D415,'TM Information'!$A:$A,'TM Information'!$D:$D,"No Match",0,1))</f>
        <v>-</v>
      </c>
      <c r="F415" s="6" t="str">
        <f>IF(D415="","-",_xlfn.XLOOKUP(D415,'TM Information'!$A:$A,'TM Information'!$F:$F,"No Match",0,1))</f>
        <v>-</v>
      </c>
      <c r="G415" s="6">
        <f t="shared" si="6"/>
        <v>0</v>
      </c>
    </row>
    <row r="416" spans="1:7">
      <c r="A416" s="6" t="s">
        <v>100</v>
      </c>
      <c r="E416" s="6" t="str">
        <f>IF(D416="","-",_xlfn.XLOOKUP(D416,'TM Information'!$A:$A,'TM Information'!$D:$D,"No Match",0,1))</f>
        <v>-</v>
      </c>
      <c r="F416" s="6" t="str">
        <f>IF(D416="","-",_xlfn.XLOOKUP(D416,'TM Information'!$A:$A,'TM Information'!$F:$F,"No Match",0,1))</f>
        <v>-</v>
      </c>
      <c r="G416" s="6">
        <f t="shared" si="6"/>
        <v>0</v>
      </c>
    </row>
    <row r="417" spans="1:7">
      <c r="A417" s="6" t="s">
        <v>100</v>
      </c>
      <c r="E417" s="6" t="str">
        <f>IF(D417="","-",_xlfn.XLOOKUP(D417,'TM Information'!$A:$A,'TM Information'!$D:$D,"No Match",0,1))</f>
        <v>-</v>
      </c>
      <c r="F417" s="6" t="str">
        <f>IF(D417="","-",_xlfn.XLOOKUP(D417,'TM Information'!$A:$A,'TM Information'!$F:$F,"No Match",0,1))</f>
        <v>-</v>
      </c>
      <c r="G417" s="6">
        <f t="shared" si="6"/>
        <v>0</v>
      </c>
    </row>
    <row r="418" spans="1:7">
      <c r="A418" s="6" t="s">
        <v>100</v>
      </c>
      <c r="E418" s="6" t="str">
        <f>IF(D418="","-",_xlfn.XLOOKUP(D418,'TM Information'!$A:$A,'TM Information'!$D:$D,"No Match",0,1))</f>
        <v>-</v>
      </c>
      <c r="F418" s="6" t="str">
        <f>IF(D418="","-",_xlfn.XLOOKUP(D418,'TM Information'!$A:$A,'TM Information'!$F:$F,"No Match",0,1))</f>
        <v>-</v>
      </c>
      <c r="G418" s="6">
        <f t="shared" si="6"/>
        <v>0</v>
      </c>
    </row>
    <row r="419" spans="1:7">
      <c r="A419" s="6" t="s">
        <v>100</v>
      </c>
      <c r="E419" s="6" t="str">
        <f>IF(D419="","-",_xlfn.XLOOKUP(D419,'TM Information'!$A:$A,'TM Information'!$D:$D,"No Match",0,1))</f>
        <v>-</v>
      </c>
      <c r="F419" s="6" t="str">
        <f>IF(D419="","-",_xlfn.XLOOKUP(D419,'TM Information'!$A:$A,'TM Information'!$F:$F,"No Match",0,1))</f>
        <v>-</v>
      </c>
      <c r="G419" s="6">
        <f t="shared" si="6"/>
        <v>0</v>
      </c>
    </row>
    <row r="420" spans="1:7">
      <c r="A420" s="6" t="s">
        <v>100</v>
      </c>
      <c r="E420" s="6" t="str">
        <f>IF(D420="","-",_xlfn.XLOOKUP(D420,'TM Information'!$A:$A,'TM Information'!$D:$D,"No Match",0,1))</f>
        <v>-</v>
      </c>
      <c r="F420" s="6" t="str">
        <f>IF(D420="","-",_xlfn.XLOOKUP(D420,'TM Information'!$A:$A,'TM Information'!$F:$F,"No Match",0,1))</f>
        <v>-</v>
      </c>
      <c r="G420" s="6">
        <f t="shared" si="6"/>
        <v>0</v>
      </c>
    </row>
    <row r="421" spans="1:7">
      <c r="A421" s="6" t="s">
        <v>100</v>
      </c>
      <c r="E421" s="6" t="str">
        <f>IF(D421="","-",_xlfn.XLOOKUP(D421,'TM Information'!$A:$A,'TM Information'!$D:$D,"No Match",0,1))</f>
        <v>-</v>
      </c>
      <c r="F421" s="6" t="str">
        <f>IF(D421="","-",_xlfn.XLOOKUP(D421,'TM Information'!$A:$A,'TM Information'!$F:$F,"No Match",0,1))</f>
        <v>-</v>
      </c>
      <c r="G421" s="6">
        <f t="shared" si="6"/>
        <v>0</v>
      </c>
    </row>
    <row r="422" spans="1:7">
      <c r="A422" s="6" t="s">
        <v>100</v>
      </c>
      <c r="E422" s="6" t="str">
        <f>IF(D422="","-",_xlfn.XLOOKUP(D422,'TM Information'!$A:$A,'TM Information'!$D:$D,"No Match",0,1))</f>
        <v>-</v>
      </c>
      <c r="F422" s="6" t="str">
        <f>IF(D422="","-",_xlfn.XLOOKUP(D422,'TM Information'!$A:$A,'TM Information'!$F:$F,"No Match",0,1))</f>
        <v>-</v>
      </c>
      <c r="G422" s="6">
        <f t="shared" si="6"/>
        <v>0</v>
      </c>
    </row>
    <row r="423" spans="1:7">
      <c r="A423" s="6" t="s">
        <v>100</v>
      </c>
      <c r="E423" s="6" t="str">
        <f>IF(D423="","-",_xlfn.XLOOKUP(D423,'TM Information'!$A:$A,'TM Information'!$D:$D,"No Match",0,1))</f>
        <v>-</v>
      </c>
      <c r="F423" s="6" t="str">
        <f>IF(D423="","-",_xlfn.XLOOKUP(D423,'TM Information'!$A:$A,'TM Information'!$F:$F,"No Match",0,1))</f>
        <v>-</v>
      </c>
      <c r="G423" s="6">
        <f t="shared" si="6"/>
        <v>0</v>
      </c>
    </row>
    <row r="424" spans="1:7">
      <c r="A424" s="6" t="s">
        <v>100</v>
      </c>
      <c r="E424" s="6" t="str">
        <f>IF(D424="","-",_xlfn.XLOOKUP(D424,'TM Information'!$A:$A,'TM Information'!$D:$D,"No Match",0,1))</f>
        <v>-</v>
      </c>
      <c r="F424" s="6" t="str">
        <f>IF(D424="","-",_xlfn.XLOOKUP(D424,'TM Information'!$A:$A,'TM Information'!$F:$F,"No Match",0,1))</f>
        <v>-</v>
      </c>
      <c r="G424" s="6">
        <f t="shared" si="6"/>
        <v>0</v>
      </c>
    </row>
    <row r="425" spans="1:7">
      <c r="A425" s="6" t="s">
        <v>100</v>
      </c>
      <c r="E425" s="6" t="str">
        <f>IF(D425="","-",_xlfn.XLOOKUP(D425,'TM Information'!$A:$A,'TM Information'!$D:$D,"No Match",0,1))</f>
        <v>-</v>
      </c>
      <c r="F425" s="6" t="str">
        <f>IF(D425="","-",_xlfn.XLOOKUP(D425,'TM Information'!$A:$A,'TM Information'!$F:$F,"No Match",0,1))</f>
        <v>-</v>
      </c>
      <c r="G425" s="6">
        <f t="shared" si="6"/>
        <v>0</v>
      </c>
    </row>
    <row r="426" spans="1:7">
      <c r="A426" s="6" t="s">
        <v>100</v>
      </c>
      <c r="E426" s="6" t="str">
        <f>IF(D426="","-",_xlfn.XLOOKUP(D426,'TM Information'!$A:$A,'TM Information'!$D:$D,"No Match",0,1))</f>
        <v>-</v>
      </c>
      <c r="F426" s="6" t="str">
        <f>IF(D426="","-",_xlfn.XLOOKUP(D426,'TM Information'!$A:$A,'TM Information'!$F:$F,"No Match",0,1))</f>
        <v>-</v>
      </c>
      <c r="G426" s="6">
        <f t="shared" si="6"/>
        <v>0</v>
      </c>
    </row>
    <row r="427" spans="1:7">
      <c r="A427" s="6" t="s">
        <v>100</v>
      </c>
      <c r="E427" s="6" t="str">
        <f>IF(D427="","-",_xlfn.XLOOKUP(D427,'TM Information'!$A:$A,'TM Information'!$D:$D,"No Match",0,1))</f>
        <v>-</v>
      </c>
      <c r="F427" s="6" t="str">
        <f>IF(D427="","-",_xlfn.XLOOKUP(D427,'TM Information'!$A:$A,'TM Information'!$F:$F,"No Match",0,1))</f>
        <v>-</v>
      </c>
      <c r="G427" s="6">
        <f t="shared" si="6"/>
        <v>0</v>
      </c>
    </row>
    <row r="428" spans="1:7">
      <c r="A428" s="6" t="s">
        <v>100</v>
      </c>
      <c r="E428" s="6" t="str">
        <f>IF(D428="","-",_xlfn.XLOOKUP(D428,'TM Information'!$A:$A,'TM Information'!$D:$D,"No Match",0,1))</f>
        <v>-</v>
      </c>
      <c r="F428" s="6" t="str">
        <f>IF(D428="","-",_xlfn.XLOOKUP(D428,'TM Information'!$A:$A,'TM Information'!$F:$F,"No Match",0,1))</f>
        <v>-</v>
      </c>
      <c r="G428" s="6">
        <f t="shared" si="6"/>
        <v>0</v>
      </c>
    </row>
    <row r="429" spans="1:7">
      <c r="A429" s="6" t="s">
        <v>100</v>
      </c>
      <c r="E429" s="6" t="str">
        <f>IF(D429="","-",_xlfn.XLOOKUP(D429,'TM Information'!$A:$A,'TM Information'!$D:$D,"No Match",0,1))</f>
        <v>-</v>
      </c>
      <c r="F429" s="6" t="str">
        <f>IF(D429="","-",_xlfn.XLOOKUP(D429,'TM Information'!$A:$A,'TM Information'!$F:$F,"No Match",0,1))</f>
        <v>-</v>
      </c>
      <c r="G429" s="6">
        <f t="shared" si="6"/>
        <v>0</v>
      </c>
    </row>
    <row r="430" spans="1:7">
      <c r="A430" s="6" t="s">
        <v>100</v>
      </c>
      <c r="E430" s="6" t="str">
        <f>IF(D430="","-",_xlfn.XLOOKUP(D430,'TM Information'!$A:$A,'TM Information'!$D:$D,"No Match",0,1))</f>
        <v>-</v>
      </c>
      <c r="F430" s="6" t="str">
        <f>IF(D430="","-",_xlfn.XLOOKUP(D430,'TM Information'!$A:$A,'TM Information'!$F:$F,"No Match",0,1))</f>
        <v>-</v>
      </c>
      <c r="G430" s="6">
        <f t="shared" si="6"/>
        <v>0</v>
      </c>
    </row>
    <row r="431" spans="1:7">
      <c r="A431" s="6" t="s">
        <v>100</v>
      </c>
      <c r="E431" s="6" t="str">
        <f>IF(D431="","-",_xlfn.XLOOKUP(D431,'TM Information'!$A:$A,'TM Information'!$D:$D,"No Match",0,1))</f>
        <v>-</v>
      </c>
      <c r="F431" s="6" t="str">
        <f>IF(D431="","-",_xlfn.XLOOKUP(D431,'TM Information'!$A:$A,'TM Information'!$F:$F,"No Match",0,1))</f>
        <v>-</v>
      </c>
      <c r="G431" s="6">
        <f t="shared" si="6"/>
        <v>0</v>
      </c>
    </row>
    <row r="432" spans="1:7">
      <c r="A432" s="6" t="s">
        <v>100</v>
      </c>
      <c r="E432" s="6" t="str">
        <f>IF(D432="","-",_xlfn.XLOOKUP(D432,'TM Information'!$A:$A,'TM Information'!$D:$D,"No Match",0,1))</f>
        <v>-</v>
      </c>
      <c r="F432" s="6" t="str">
        <f>IF(D432="","-",_xlfn.XLOOKUP(D432,'TM Information'!$A:$A,'TM Information'!$F:$F,"No Match",0,1))</f>
        <v>-</v>
      </c>
      <c r="G432" s="6">
        <f t="shared" si="6"/>
        <v>0</v>
      </c>
    </row>
    <row r="433" spans="1:7">
      <c r="A433" s="6" t="s">
        <v>100</v>
      </c>
      <c r="E433" s="6" t="str">
        <f>IF(D433="","-",_xlfn.XLOOKUP(D433,'TM Information'!$A:$A,'TM Information'!$D:$D,"No Match",0,1))</f>
        <v>-</v>
      </c>
      <c r="F433" s="6" t="str">
        <f>IF(D433="","-",_xlfn.XLOOKUP(D433,'TM Information'!$A:$A,'TM Information'!$F:$F,"No Match",0,1))</f>
        <v>-</v>
      </c>
      <c r="G433" s="6">
        <f t="shared" si="6"/>
        <v>0</v>
      </c>
    </row>
    <row r="434" spans="1:7">
      <c r="A434" s="6" t="s">
        <v>100</v>
      </c>
      <c r="E434" s="6" t="str">
        <f>IF(D434="","-",_xlfn.XLOOKUP(D434,'TM Information'!$A:$A,'TM Information'!$D:$D,"No Match",0,1))</f>
        <v>-</v>
      </c>
      <c r="F434" s="6" t="str">
        <f>IF(D434="","-",_xlfn.XLOOKUP(D434,'TM Information'!$A:$A,'TM Information'!$F:$F,"No Match",0,1))</f>
        <v>-</v>
      </c>
      <c r="G434" s="6">
        <f t="shared" si="6"/>
        <v>0</v>
      </c>
    </row>
    <row r="435" spans="1:7">
      <c r="A435" s="6" t="s">
        <v>100</v>
      </c>
      <c r="E435" s="6" t="str">
        <f>IF(D435="","-",_xlfn.XLOOKUP(D435,'TM Information'!$A:$A,'TM Information'!$D:$D,"No Match",0,1))</f>
        <v>-</v>
      </c>
      <c r="F435" s="6" t="str">
        <f>IF(D435="","-",_xlfn.XLOOKUP(D435,'TM Information'!$A:$A,'TM Information'!$F:$F,"No Match",0,1))</f>
        <v>-</v>
      </c>
      <c r="G435" s="6">
        <f t="shared" si="6"/>
        <v>0</v>
      </c>
    </row>
    <row r="436" spans="1:7">
      <c r="A436" s="6" t="s">
        <v>100</v>
      </c>
      <c r="E436" s="6" t="str">
        <f>IF(D436="","-",_xlfn.XLOOKUP(D436,'TM Information'!$A:$A,'TM Information'!$D:$D,"No Match",0,1))</f>
        <v>-</v>
      </c>
      <c r="F436" s="6" t="str">
        <f>IF(D436="","-",_xlfn.XLOOKUP(D436,'TM Information'!$A:$A,'TM Information'!$F:$F,"No Match",0,1))</f>
        <v>-</v>
      </c>
      <c r="G436" s="6">
        <f t="shared" si="6"/>
        <v>0</v>
      </c>
    </row>
    <row r="437" spans="1:7">
      <c r="A437" s="6" t="s">
        <v>100</v>
      </c>
      <c r="E437" s="6" t="str">
        <f>IF(D437="","-",_xlfn.XLOOKUP(D437,'TM Information'!$A:$A,'TM Information'!$D:$D,"No Match",0,1))</f>
        <v>-</v>
      </c>
      <c r="F437" s="6" t="str">
        <f>IF(D437="","-",_xlfn.XLOOKUP(D437,'TM Information'!$A:$A,'TM Information'!$F:$F,"No Match",0,1))</f>
        <v>-</v>
      </c>
      <c r="G437" s="6">
        <f t="shared" si="6"/>
        <v>0</v>
      </c>
    </row>
    <row r="438" spans="1:7">
      <c r="A438" s="6" t="s">
        <v>100</v>
      </c>
      <c r="E438" s="6" t="str">
        <f>IF(D438="","-",_xlfn.XLOOKUP(D438,'TM Information'!$A:$A,'TM Information'!$D:$D,"No Match",0,1))</f>
        <v>-</v>
      </c>
      <c r="F438" s="6" t="str">
        <f>IF(D438="","-",_xlfn.XLOOKUP(D438,'TM Information'!$A:$A,'TM Information'!$F:$F,"No Match",0,1))</f>
        <v>-</v>
      </c>
      <c r="G438" s="6">
        <f t="shared" si="6"/>
        <v>0</v>
      </c>
    </row>
    <row r="439" spans="1:7">
      <c r="A439" s="6" t="s">
        <v>100</v>
      </c>
      <c r="E439" s="6" t="str">
        <f>IF(D439="","-",_xlfn.XLOOKUP(D439,'TM Information'!$A:$A,'TM Information'!$D:$D,"No Match",0,1))</f>
        <v>-</v>
      </c>
      <c r="F439" s="6" t="str">
        <f>IF(D439="","-",_xlfn.XLOOKUP(D439,'TM Information'!$A:$A,'TM Information'!$F:$F,"No Match",0,1))</f>
        <v>-</v>
      </c>
      <c r="G439" s="6">
        <f t="shared" si="6"/>
        <v>0</v>
      </c>
    </row>
    <row r="440" spans="1:7">
      <c r="A440" s="6" t="s">
        <v>100</v>
      </c>
      <c r="E440" s="6" t="str">
        <f>IF(D440="","-",_xlfn.XLOOKUP(D440,'TM Information'!$A:$A,'TM Information'!$D:$D,"No Match",0,1))</f>
        <v>-</v>
      </c>
      <c r="F440" s="6" t="str">
        <f>IF(D440="","-",_xlfn.XLOOKUP(D440,'TM Information'!$A:$A,'TM Information'!$F:$F,"No Match",0,1))</f>
        <v>-</v>
      </c>
      <c r="G440" s="6">
        <f t="shared" si="6"/>
        <v>0</v>
      </c>
    </row>
    <row r="441" spans="1:7">
      <c r="A441" s="6" t="s">
        <v>100</v>
      </c>
      <c r="E441" s="6" t="str">
        <f>IF(D441="","-",_xlfn.XLOOKUP(D441,'TM Information'!$A:$A,'TM Information'!$D:$D,"No Match",0,1))</f>
        <v>-</v>
      </c>
      <c r="F441" s="6" t="str">
        <f>IF(D441="","-",_xlfn.XLOOKUP(D441,'TM Information'!$A:$A,'TM Information'!$F:$F,"No Match",0,1))</f>
        <v>-</v>
      </c>
      <c r="G441" s="6">
        <f t="shared" si="6"/>
        <v>0</v>
      </c>
    </row>
    <row r="442" spans="1:7">
      <c r="A442" s="6" t="s">
        <v>100</v>
      </c>
      <c r="E442" s="6" t="str">
        <f>IF(D442="","-",_xlfn.XLOOKUP(D442,'TM Information'!$A:$A,'TM Information'!$D:$D,"No Match",0,1))</f>
        <v>-</v>
      </c>
      <c r="F442" s="6" t="str">
        <f>IF(D442="","-",_xlfn.XLOOKUP(D442,'TM Information'!$A:$A,'TM Information'!$F:$F,"No Match",0,1))</f>
        <v>-</v>
      </c>
      <c r="G442" s="6">
        <f t="shared" si="6"/>
        <v>0</v>
      </c>
    </row>
    <row r="443" spans="1:7">
      <c r="A443" s="6" t="s">
        <v>100</v>
      </c>
      <c r="E443" s="6" t="str">
        <f>IF(D443="","-",_xlfn.XLOOKUP(D443,'TM Information'!$A:$A,'TM Information'!$D:$D,"No Match",0,1))</f>
        <v>-</v>
      </c>
      <c r="F443" s="6" t="str">
        <f>IF(D443="","-",_xlfn.XLOOKUP(D443,'TM Information'!$A:$A,'TM Information'!$F:$F,"No Match",0,1))</f>
        <v>-</v>
      </c>
      <c r="G443" s="6">
        <f t="shared" si="6"/>
        <v>0</v>
      </c>
    </row>
    <row r="444" spans="1:7">
      <c r="A444" s="6" t="s">
        <v>100</v>
      </c>
      <c r="E444" s="6" t="str">
        <f>IF(D444="","-",_xlfn.XLOOKUP(D444,'TM Information'!$A:$A,'TM Information'!$D:$D,"No Match",0,1))</f>
        <v>-</v>
      </c>
      <c r="F444" s="6" t="str">
        <f>IF(D444="","-",_xlfn.XLOOKUP(D444,'TM Information'!$A:$A,'TM Information'!$F:$F,"No Match",0,1))</f>
        <v>-</v>
      </c>
      <c r="G444" s="6">
        <f t="shared" si="6"/>
        <v>0</v>
      </c>
    </row>
    <row r="445" spans="1:7">
      <c r="A445" s="6" t="s">
        <v>100</v>
      </c>
      <c r="E445" s="6" t="str">
        <f>IF(D445="","-",_xlfn.XLOOKUP(D445,'TM Information'!$A:$A,'TM Information'!$D:$D,"No Match",0,1))</f>
        <v>-</v>
      </c>
      <c r="F445" s="6" t="str">
        <f>IF(D445="","-",_xlfn.XLOOKUP(D445,'TM Information'!$A:$A,'TM Information'!$F:$F,"No Match",0,1))</f>
        <v>-</v>
      </c>
      <c r="G445" s="6">
        <f t="shared" si="6"/>
        <v>0</v>
      </c>
    </row>
    <row r="446" spans="1:7">
      <c r="A446" s="6" t="s">
        <v>100</v>
      </c>
      <c r="E446" s="6" t="str">
        <f>IF(D446="","-",_xlfn.XLOOKUP(D446,'TM Information'!$A:$A,'TM Information'!$D:$D,"No Match",0,1))</f>
        <v>-</v>
      </c>
      <c r="F446" s="6" t="str">
        <f>IF(D446="","-",_xlfn.XLOOKUP(D446,'TM Information'!$A:$A,'TM Information'!$F:$F,"No Match",0,1))</f>
        <v>-</v>
      </c>
      <c r="G446" s="6">
        <f t="shared" si="6"/>
        <v>0</v>
      </c>
    </row>
    <row r="447" spans="1:7">
      <c r="A447" s="6" t="s">
        <v>100</v>
      </c>
      <c r="E447" s="6" t="str">
        <f>IF(D447="","-",_xlfn.XLOOKUP(D447,'TM Information'!$A:$A,'TM Information'!$D:$D,"No Match",0,1))</f>
        <v>-</v>
      </c>
      <c r="F447" s="6" t="str">
        <f>IF(D447="","-",_xlfn.XLOOKUP(D447,'TM Information'!$A:$A,'TM Information'!$F:$F,"No Match",0,1))</f>
        <v>-</v>
      </c>
      <c r="G447" s="6">
        <f t="shared" si="6"/>
        <v>0</v>
      </c>
    </row>
    <row r="448" spans="1:7">
      <c r="A448" s="6" t="s">
        <v>100</v>
      </c>
      <c r="E448" s="6" t="str">
        <f>IF(D448="","-",_xlfn.XLOOKUP(D448,'TM Information'!$A:$A,'TM Information'!$D:$D,"No Match",0,1))</f>
        <v>-</v>
      </c>
      <c r="F448" s="6" t="str">
        <f>IF(D448="","-",_xlfn.XLOOKUP(D448,'TM Information'!$A:$A,'TM Information'!$F:$F,"No Match",0,1))</f>
        <v>-</v>
      </c>
      <c r="G448" s="6">
        <f t="shared" si="6"/>
        <v>0</v>
      </c>
    </row>
    <row r="449" spans="1:7">
      <c r="A449" s="6" t="s">
        <v>100</v>
      </c>
      <c r="E449" s="6" t="str">
        <f>IF(D449="","-",_xlfn.XLOOKUP(D449,'TM Information'!$A:$A,'TM Information'!$D:$D,"No Match",0,1))</f>
        <v>-</v>
      </c>
      <c r="F449" s="6" t="str">
        <f>IF(D449="","-",_xlfn.XLOOKUP(D449,'TM Information'!$A:$A,'TM Information'!$F:$F,"No Match",0,1))</f>
        <v>-</v>
      </c>
      <c r="G449" s="6">
        <f t="shared" si="6"/>
        <v>0</v>
      </c>
    </row>
    <row r="450" spans="1:7">
      <c r="A450" s="6" t="s">
        <v>100</v>
      </c>
      <c r="E450" s="6" t="str">
        <f>IF(D450="","-",_xlfn.XLOOKUP(D450,'TM Information'!$A:$A,'TM Information'!$D:$D,"No Match",0,1))</f>
        <v>-</v>
      </c>
      <c r="F450" s="6" t="str">
        <f>IF(D450="","-",_xlfn.XLOOKUP(D450,'TM Information'!$A:$A,'TM Information'!$F:$F,"No Match",0,1))</f>
        <v>-</v>
      </c>
      <c r="G450" s="6">
        <f t="shared" si="6"/>
        <v>0</v>
      </c>
    </row>
    <row r="451" spans="1:7">
      <c r="A451" s="6" t="s">
        <v>100</v>
      </c>
      <c r="E451" s="6" t="str">
        <f>IF(D451="","-",_xlfn.XLOOKUP(D451,'TM Information'!$A:$A,'TM Information'!$D:$D,"No Match",0,1))</f>
        <v>-</v>
      </c>
      <c r="F451" s="6" t="str">
        <f>IF(D451="","-",_xlfn.XLOOKUP(D451,'TM Information'!$A:$A,'TM Information'!$F:$F,"No Match",0,1))</f>
        <v>-</v>
      </c>
      <c r="G451" s="6">
        <f t="shared" ref="G451:G514" si="7">COUNTIF(D:D,D451)</f>
        <v>0</v>
      </c>
    </row>
    <row r="452" spans="1:7">
      <c r="A452" s="6" t="s">
        <v>100</v>
      </c>
      <c r="E452" s="6" t="str">
        <f>IF(D452="","-",_xlfn.XLOOKUP(D452,'TM Information'!$A:$A,'TM Information'!$D:$D,"No Match",0,1))</f>
        <v>-</v>
      </c>
      <c r="F452" s="6" t="str">
        <f>IF(D452="","-",_xlfn.XLOOKUP(D452,'TM Information'!$A:$A,'TM Information'!$F:$F,"No Match",0,1))</f>
        <v>-</v>
      </c>
      <c r="G452" s="6">
        <f t="shared" si="7"/>
        <v>0</v>
      </c>
    </row>
    <row r="453" spans="1:7">
      <c r="A453" s="6" t="s">
        <v>100</v>
      </c>
      <c r="E453" s="6" t="str">
        <f>IF(D453="","-",_xlfn.XLOOKUP(D453,'TM Information'!$A:$A,'TM Information'!$D:$D,"No Match",0,1))</f>
        <v>-</v>
      </c>
      <c r="F453" s="6" t="str">
        <f>IF(D453="","-",_xlfn.XLOOKUP(D453,'TM Information'!$A:$A,'TM Information'!$F:$F,"No Match",0,1))</f>
        <v>-</v>
      </c>
      <c r="G453" s="6">
        <f t="shared" si="7"/>
        <v>0</v>
      </c>
    </row>
    <row r="454" spans="1:7">
      <c r="A454" s="6" t="s">
        <v>100</v>
      </c>
      <c r="E454" s="6" t="str">
        <f>IF(D454="","-",_xlfn.XLOOKUP(D454,'TM Information'!$A:$A,'TM Information'!$D:$D,"No Match",0,1))</f>
        <v>-</v>
      </c>
      <c r="F454" s="6" t="str">
        <f>IF(D454="","-",_xlfn.XLOOKUP(D454,'TM Information'!$A:$A,'TM Information'!$F:$F,"No Match",0,1))</f>
        <v>-</v>
      </c>
      <c r="G454" s="6">
        <f t="shared" si="7"/>
        <v>0</v>
      </c>
    </row>
    <row r="455" spans="1:7">
      <c r="A455" s="6" t="s">
        <v>100</v>
      </c>
      <c r="E455" s="6" t="str">
        <f>IF(D455="","-",_xlfn.XLOOKUP(D455,'TM Information'!$A:$A,'TM Information'!$D:$D,"No Match",0,1))</f>
        <v>-</v>
      </c>
      <c r="F455" s="6" t="str">
        <f>IF(D455="","-",_xlfn.XLOOKUP(D455,'TM Information'!$A:$A,'TM Information'!$F:$F,"No Match",0,1))</f>
        <v>-</v>
      </c>
      <c r="G455" s="6">
        <f t="shared" si="7"/>
        <v>0</v>
      </c>
    </row>
    <row r="456" spans="1:7">
      <c r="A456" s="6" t="s">
        <v>100</v>
      </c>
      <c r="E456" s="6" t="str">
        <f>IF(D456="","-",_xlfn.XLOOKUP(D456,'TM Information'!$A:$A,'TM Information'!$D:$D,"No Match",0,1))</f>
        <v>-</v>
      </c>
      <c r="F456" s="6" t="str">
        <f>IF(D456="","-",_xlfn.XLOOKUP(D456,'TM Information'!$A:$A,'TM Information'!$F:$F,"No Match",0,1))</f>
        <v>-</v>
      </c>
      <c r="G456" s="6">
        <f t="shared" si="7"/>
        <v>0</v>
      </c>
    </row>
    <row r="457" spans="1:7">
      <c r="A457" s="6" t="s">
        <v>100</v>
      </c>
      <c r="E457" s="6" t="str">
        <f>IF(D457="","-",_xlfn.XLOOKUP(D457,'TM Information'!$A:$A,'TM Information'!$D:$D,"No Match",0,1))</f>
        <v>-</v>
      </c>
      <c r="F457" s="6" t="str">
        <f>IF(D457="","-",_xlfn.XLOOKUP(D457,'TM Information'!$A:$A,'TM Information'!$F:$F,"No Match",0,1))</f>
        <v>-</v>
      </c>
      <c r="G457" s="6">
        <f t="shared" si="7"/>
        <v>0</v>
      </c>
    </row>
    <row r="458" spans="1:7">
      <c r="A458" s="6" t="s">
        <v>100</v>
      </c>
      <c r="E458" s="6" t="str">
        <f>IF(D458="","-",_xlfn.XLOOKUP(D458,'TM Information'!$A:$A,'TM Information'!$D:$D,"No Match",0,1))</f>
        <v>-</v>
      </c>
      <c r="F458" s="6" t="str">
        <f>IF(D458="","-",_xlfn.XLOOKUP(D458,'TM Information'!$A:$A,'TM Information'!$F:$F,"No Match",0,1))</f>
        <v>-</v>
      </c>
      <c r="G458" s="6">
        <f t="shared" si="7"/>
        <v>0</v>
      </c>
    </row>
    <row r="459" spans="1:7">
      <c r="A459" s="6" t="s">
        <v>100</v>
      </c>
      <c r="E459" s="6" t="str">
        <f>IF(D459="","-",_xlfn.XLOOKUP(D459,'TM Information'!$A:$A,'TM Information'!$D:$D,"No Match",0,1))</f>
        <v>-</v>
      </c>
      <c r="F459" s="6" t="str">
        <f>IF(D459="","-",_xlfn.XLOOKUP(D459,'TM Information'!$A:$A,'TM Information'!$F:$F,"No Match",0,1))</f>
        <v>-</v>
      </c>
      <c r="G459" s="6">
        <f t="shared" si="7"/>
        <v>0</v>
      </c>
    </row>
    <row r="460" spans="1:7">
      <c r="A460" s="6" t="s">
        <v>100</v>
      </c>
      <c r="E460" s="6" t="str">
        <f>IF(D460="","-",_xlfn.XLOOKUP(D460,'TM Information'!$A:$A,'TM Information'!$D:$D,"No Match",0,1))</f>
        <v>-</v>
      </c>
      <c r="F460" s="6" t="str">
        <f>IF(D460="","-",_xlfn.XLOOKUP(D460,'TM Information'!$A:$A,'TM Information'!$F:$F,"No Match",0,1))</f>
        <v>-</v>
      </c>
      <c r="G460" s="6">
        <f t="shared" si="7"/>
        <v>0</v>
      </c>
    </row>
    <row r="461" spans="1:7">
      <c r="A461" s="6" t="s">
        <v>100</v>
      </c>
      <c r="E461" s="6" t="str">
        <f>IF(D461="","-",_xlfn.XLOOKUP(D461,'TM Information'!$A:$A,'TM Information'!$D:$D,"No Match",0,1))</f>
        <v>-</v>
      </c>
      <c r="F461" s="6" t="str">
        <f>IF(D461="","-",_xlfn.XLOOKUP(D461,'TM Information'!$A:$A,'TM Information'!$F:$F,"No Match",0,1))</f>
        <v>-</v>
      </c>
      <c r="G461" s="6">
        <f t="shared" si="7"/>
        <v>0</v>
      </c>
    </row>
    <row r="462" spans="1:7">
      <c r="A462" s="6" t="s">
        <v>100</v>
      </c>
      <c r="E462" s="6" t="str">
        <f>IF(D462="","-",_xlfn.XLOOKUP(D462,'TM Information'!$A:$A,'TM Information'!$D:$D,"No Match",0,1))</f>
        <v>-</v>
      </c>
      <c r="F462" s="6" t="str">
        <f>IF(D462="","-",_xlfn.XLOOKUP(D462,'TM Information'!$A:$A,'TM Information'!$F:$F,"No Match",0,1))</f>
        <v>-</v>
      </c>
      <c r="G462" s="6">
        <f t="shared" si="7"/>
        <v>0</v>
      </c>
    </row>
    <row r="463" spans="1:7">
      <c r="A463" s="6" t="s">
        <v>100</v>
      </c>
      <c r="E463" s="6" t="str">
        <f>IF(D463="","-",_xlfn.XLOOKUP(D463,'TM Information'!$A:$A,'TM Information'!$D:$D,"No Match",0,1))</f>
        <v>-</v>
      </c>
      <c r="F463" s="6" t="str">
        <f>IF(D463="","-",_xlfn.XLOOKUP(D463,'TM Information'!$A:$A,'TM Information'!$F:$F,"No Match",0,1))</f>
        <v>-</v>
      </c>
      <c r="G463" s="6">
        <f t="shared" si="7"/>
        <v>0</v>
      </c>
    </row>
    <row r="464" spans="1:7">
      <c r="A464" s="6" t="s">
        <v>100</v>
      </c>
      <c r="E464" s="6" t="str">
        <f>IF(D464="","-",_xlfn.XLOOKUP(D464,'TM Information'!$A:$A,'TM Information'!$D:$D,"No Match",0,1))</f>
        <v>-</v>
      </c>
      <c r="F464" s="6" t="str">
        <f>IF(D464="","-",_xlfn.XLOOKUP(D464,'TM Information'!$A:$A,'TM Information'!$F:$F,"No Match",0,1))</f>
        <v>-</v>
      </c>
      <c r="G464" s="6">
        <f t="shared" si="7"/>
        <v>0</v>
      </c>
    </row>
    <row r="465" spans="1:7">
      <c r="A465" s="6" t="s">
        <v>100</v>
      </c>
      <c r="E465" s="6" t="str">
        <f>IF(D465="","-",_xlfn.XLOOKUP(D465,'TM Information'!$A:$A,'TM Information'!$D:$D,"No Match",0,1))</f>
        <v>-</v>
      </c>
      <c r="F465" s="6" t="str">
        <f>IF(D465="","-",_xlfn.XLOOKUP(D465,'TM Information'!$A:$A,'TM Information'!$F:$F,"No Match",0,1))</f>
        <v>-</v>
      </c>
      <c r="G465" s="6">
        <f t="shared" si="7"/>
        <v>0</v>
      </c>
    </row>
    <row r="466" spans="1:7">
      <c r="A466" s="6" t="s">
        <v>100</v>
      </c>
      <c r="E466" s="6" t="str">
        <f>IF(D466="","-",_xlfn.XLOOKUP(D466,'TM Information'!$A:$A,'TM Information'!$D:$D,"No Match",0,1))</f>
        <v>-</v>
      </c>
      <c r="F466" s="6" t="str">
        <f>IF(D466="","-",_xlfn.XLOOKUP(D466,'TM Information'!$A:$A,'TM Information'!$F:$F,"No Match",0,1))</f>
        <v>-</v>
      </c>
      <c r="G466" s="6">
        <f t="shared" si="7"/>
        <v>0</v>
      </c>
    </row>
    <row r="467" spans="1:7">
      <c r="A467" s="6" t="s">
        <v>100</v>
      </c>
      <c r="E467" s="6" t="str">
        <f>IF(D467="","-",_xlfn.XLOOKUP(D467,'TM Information'!$A:$A,'TM Information'!$D:$D,"No Match",0,1))</f>
        <v>-</v>
      </c>
      <c r="F467" s="6" t="str">
        <f>IF(D467="","-",_xlfn.XLOOKUP(D467,'TM Information'!$A:$A,'TM Information'!$F:$F,"No Match",0,1))</f>
        <v>-</v>
      </c>
      <c r="G467" s="6">
        <f t="shared" si="7"/>
        <v>0</v>
      </c>
    </row>
    <row r="468" spans="1:7">
      <c r="A468" s="6" t="s">
        <v>100</v>
      </c>
      <c r="E468" s="6" t="str">
        <f>IF(D468="","-",_xlfn.XLOOKUP(D468,'TM Information'!$A:$A,'TM Information'!$D:$D,"No Match",0,1))</f>
        <v>-</v>
      </c>
      <c r="F468" s="6" t="str">
        <f>IF(D468="","-",_xlfn.XLOOKUP(D468,'TM Information'!$A:$A,'TM Information'!$F:$F,"No Match",0,1))</f>
        <v>-</v>
      </c>
      <c r="G468" s="6">
        <f t="shared" si="7"/>
        <v>0</v>
      </c>
    </row>
    <row r="469" spans="1:7">
      <c r="A469" s="6" t="s">
        <v>100</v>
      </c>
      <c r="E469" s="6" t="str">
        <f>IF(D469="","-",_xlfn.XLOOKUP(D469,'TM Information'!$A:$A,'TM Information'!$D:$D,"No Match",0,1))</f>
        <v>-</v>
      </c>
      <c r="F469" s="6" t="str">
        <f>IF(D469="","-",_xlfn.XLOOKUP(D469,'TM Information'!$A:$A,'TM Information'!$F:$F,"No Match",0,1))</f>
        <v>-</v>
      </c>
      <c r="G469" s="6">
        <f t="shared" si="7"/>
        <v>0</v>
      </c>
    </row>
    <row r="470" spans="1:7">
      <c r="A470" s="6" t="s">
        <v>100</v>
      </c>
      <c r="E470" s="6" t="str">
        <f>IF(D470="","-",_xlfn.XLOOKUP(D470,'TM Information'!$A:$A,'TM Information'!$D:$D,"No Match",0,1))</f>
        <v>-</v>
      </c>
      <c r="F470" s="6" t="str">
        <f>IF(D470="","-",_xlfn.XLOOKUP(D470,'TM Information'!$A:$A,'TM Information'!$F:$F,"No Match",0,1))</f>
        <v>-</v>
      </c>
      <c r="G470" s="6">
        <f t="shared" si="7"/>
        <v>0</v>
      </c>
    </row>
    <row r="471" spans="1:7">
      <c r="A471" s="6" t="s">
        <v>100</v>
      </c>
      <c r="E471" s="6" t="str">
        <f>IF(D471="","-",_xlfn.XLOOKUP(D471,'TM Information'!$A:$A,'TM Information'!$D:$D,"No Match",0,1))</f>
        <v>-</v>
      </c>
      <c r="F471" s="6" t="str">
        <f>IF(D471="","-",_xlfn.XLOOKUP(D471,'TM Information'!$A:$A,'TM Information'!$F:$F,"No Match",0,1))</f>
        <v>-</v>
      </c>
      <c r="G471" s="6">
        <f t="shared" si="7"/>
        <v>0</v>
      </c>
    </row>
    <row r="472" spans="1:7">
      <c r="A472" s="6" t="s">
        <v>100</v>
      </c>
      <c r="E472" s="6" t="str">
        <f>IF(D472="","-",_xlfn.XLOOKUP(D472,'TM Information'!$A:$A,'TM Information'!$D:$D,"No Match",0,1))</f>
        <v>-</v>
      </c>
      <c r="F472" s="6" t="str">
        <f>IF(D472="","-",_xlfn.XLOOKUP(D472,'TM Information'!$A:$A,'TM Information'!$F:$F,"No Match",0,1))</f>
        <v>-</v>
      </c>
      <c r="G472" s="6">
        <f t="shared" si="7"/>
        <v>0</v>
      </c>
    </row>
    <row r="473" spans="1:7">
      <c r="A473" s="6" t="s">
        <v>100</v>
      </c>
      <c r="E473" s="6" t="str">
        <f>IF(D473="","-",_xlfn.XLOOKUP(D473,'TM Information'!$A:$A,'TM Information'!$D:$D,"No Match",0,1))</f>
        <v>-</v>
      </c>
      <c r="F473" s="6" t="str">
        <f>IF(D473="","-",_xlfn.XLOOKUP(D473,'TM Information'!$A:$A,'TM Information'!$F:$F,"No Match",0,1))</f>
        <v>-</v>
      </c>
      <c r="G473" s="6">
        <f t="shared" si="7"/>
        <v>0</v>
      </c>
    </row>
    <row r="474" spans="1:7">
      <c r="A474" s="6" t="s">
        <v>100</v>
      </c>
      <c r="E474" s="6" t="str">
        <f>IF(D474="","-",_xlfn.XLOOKUP(D474,'TM Information'!$A:$A,'TM Information'!$D:$D,"No Match",0,1))</f>
        <v>-</v>
      </c>
      <c r="F474" s="6" t="str">
        <f>IF(D474="","-",_xlfn.XLOOKUP(D474,'TM Information'!$A:$A,'TM Information'!$F:$F,"No Match",0,1))</f>
        <v>-</v>
      </c>
      <c r="G474" s="6">
        <f t="shared" si="7"/>
        <v>0</v>
      </c>
    </row>
    <row r="475" spans="1:7">
      <c r="A475" s="6" t="s">
        <v>100</v>
      </c>
      <c r="E475" s="6" t="str">
        <f>IF(D475="","-",_xlfn.XLOOKUP(D475,'TM Information'!$A:$A,'TM Information'!$D:$D,"No Match",0,1))</f>
        <v>-</v>
      </c>
      <c r="F475" s="6" t="str">
        <f>IF(D475="","-",_xlfn.XLOOKUP(D475,'TM Information'!$A:$A,'TM Information'!$F:$F,"No Match",0,1))</f>
        <v>-</v>
      </c>
      <c r="G475" s="6">
        <f t="shared" si="7"/>
        <v>0</v>
      </c>
    </row>
    <row r="476" spans="1:7">
      <c r="A476" s="6" t="s">
        <v>100</v>
      </c>
      <c r="E476" s="6" t="str">
        <f>IF(D476="","-",_xlfn.XLOOKUP(D476,'TM Information'!$A:$A,'TM Information'!$D:$D,"No Match",0,1))</f>
        <v>-</v>
      </c>
      <c r="F476" s="6" t="str">
        <f>IF(D476="","-",_xlfn.XLOOKUP(D476,'TM Information'!$A:$A,'TM Information'!$F:$F,"No Match",0,1))</f>
        <v>-</v>
      </c>
      <c r="G476" s="6">
        <f t="shared" si="7"/>
        <v>0</v>
      </c>
    </row>
    <row r="477" spans="1:7">
      <c r="A477" s="6" t="s">
        <v>100</v>
      </c>
      <c r="E477" s="6" t="str">
        <f>IF(D477="","-",_xlfn.XLOOKUP(D477,'TM Information'!$A:$A,'TM Information'!$D:$D,"No Match",0,1))</f>
        <v>-</v>
      </c>
      <c r="F477" s="6" t="str">
        <f>IF(D477="","-",_xlfn.XLOOKUP(D477,'TM Information'!$A:$A,'TM Information'!$F:$F,"No Match",0,1))</f>
        <v>-</v>
      </c>
      <c r="G477" s="6">
        <f t="shared" si="7"/>
        <v>0</v>
      </c>
    </row>
    <row r="478" spans="1:7">
      <c r="A478" s="6" t="s">
        <v>100</v>
      </c>
      <c r="E478" s="6" t="str">
        <f>IF(D478="","-",_xlfn.XLOOKUP(D478,'TM Information'!$A:$A,'TM Information'!$D:$D,"No Match",0,1))</f>
        <v>-</v>
      </c>
      <c r="F478" s="6" t="str">
        <f>IF(D478="","-",_xlfn.XLOOKUP(D478,'TM Information'!$A:$A,'TM Information'!$F:$F,"No Match",0,1))</f>
        <v>-</v>
      </c>
      <c r="G478" s="6">
        <f t="shared" si="7"/>
        <v>0</v>
      </c>
    </row>
    <row r="479" spans="1:7">
      <c r="A479" s="6" t="s">
        <v>100</v>
      </c>
      <c r="E479" s="6" t="str">
        <f>IF(D479="","-",_xlfn.XLOOKUP(D479,'TM Information'!$A:$A,'TM Information'!$D:$D,"No Match",0,1))</f>
        <v>-</v>
      </c>
      <c r="F479" s="6" t="str">
        <f>IF(D479="","-",_xlfn.XLOOKUP(D479,'TM Information'!$A:$A,'TM Information'!$F:$F,"No Match",0,1))</f>
        <v>-</v>
      </c>
      <c r="G479" s="6">
        <f t="shared" si="7"/>
        <v>0</v>
      </c>
    </row>
    <row r="480" spans="1:7">
      <c r="A480" s="6" t="s">
        <v>100</v>
      </c>
      <c r="E480" s="6" t="str">
        <f>IF(D480="","-",_xlfn.XLOOKUP(D480,'TM Information'!$A:$A,'TM Information'!$D:$D,"No Match",0,1))</f>
        <v>-</v>
      </c>
      <c r="F480" s="6" t="str">
        <f>IF(D480="","-",_xlfn.XLOOKUP(D480,'TM Information'!$A:$A,'TM Information'!$F:$F,"No Match",0,1))</f>
        <v>-</v>
      </c>
      <c r="G480" s="6">
        <f t="shared" si="7"/>
        <v>0</v>
      </c>
    </row>
    <row r="481" spans="1:7">
      <c r="A481" s="6" t="s">
        <v>100</v>
      </c>
      <c r="E481" s="6" t="str">
        <f>IF(D481="","-",_xlfn.XLOOKUP(D481,'TM Information'!$A:$A,'TM Information'!$D:$D,"No Match",0,1))</f>
        <v>-</v>
      </c>
      <c r="F481" s="6" t="str">
        <f>IF(D481="","-",_xlfn.XLOOKUP(D481,'TM Information'!$A:$A,'TM Information'!$F:$F,"No Match",0,1))</f>
        <v>-</v>
      </c>
      <c r="G481" s="6">
        <f t="shared" si="7"/>
        <v>0</v>
      </c>
    </row>
    <row r="482" spans="1:7">
      <c r="A482" s="6" t="s">
        <v>100</v>
      </c>
      <c r="E482" s="6" t="str">
        <f>IF(D482="","-",_xlfn.XLOOKUP(D482,'TM Information'!$A:$A,'TM Information'!$D:$D,"No Match",0,1))</f>
        <v>-</v>
      </c>
      <c r="F482" s="6" t="str">
        <f>IF(D482="","-",_xlfn.XLOOKUP(D482,'TM Information'!$A:$A,'TM Information'!$F:$F,"No Match",0,1))</f>
        <v>-</v>
      </c>
      <c r="G482" s="6">
        <f t="shared" si="7"/>
        <v>0</v>
      </c>
    </row>
    <row r="483" spans="1:7">
      <c r="A483" s="6" t="s">
        <v>100</v>
      </c>
      <c r="E483" s="6" t="str">
        <f>IF(D483="","-",_xlfn.XLOOKUP(D483,'TM Information'!$A:$A,'TM Information'!$D:$D,"No Match",0,1))</f>
        <v>-</v>
      </c>
      <c r="F483" s="6" t="str">
        <f>IF(D483="","-",_xlfn.XLOOKUP(D483,'TM Information'!$A:$A,'TM Information'!$F:$F,"No Match",0,1))</f>
        <v>-</v>
      </c>
      <c r="G483" s="6">
        <f t="shared" si="7"/>
        <v>0</v>
      </c>
    </row>
    <row r="484" spans="1:7">
      <c r="A484" s="6" t="s">
        <v>100</v>
      </c>
      <c r="E484" s="6" t="str">
        <f>IF(D484="","-",_xlfn.XLOOKUP(D484,'TM Information'!$A:$A,'TM Information'!$D:$D,"No Match",0,1))</f>
        <v>-</v>
      </c>
      <c r="F484" s="6" t="str">
        <f>IF(D484="","-",_xlfn.XLOOKUP(D484,'TM Information'!$A:$A,'TM Information'!$F:$F,"No Match",0,1))</f>
        <v>-</v>
      </c>
      <c r="G484" s="6">
        <f t="shared" si="7"/>
        <v>0</v>
      </c>
    </row>
    <row r="485" spans="1:7">
      <c r="A485" s="6" t="s">
        <v>100</v>
      </c>
      <c r="E485" s="6" t="str">
        <f>IF(D485="","-",_xlfn.XLOOKUP(D485,'TM Information'!$A:$A,'TM Information'!$D:$D,"No Match",0,1))</f>
        <v>-</v>
      </c>
      <c r="F485" s="6" t="str">
        <f>IF(D485="","-",_xlfn.XLOOKUP(D485,'TM Information'!$A:$A,'TM Information'!$F:$F,"No Match",0,1))</f>
        <v>-</v>
      </c>
      <c r="G485" s="6">
        <f t="shared" si="7"/>
        <v>0</v>
      </c>
    </row>
    <row r="486" spans="1:7">
      <c r="A486" s="6" t="s">
        <v>100</v>
      </c>
      <c r="E486" s="6" t="str">
        <f>IF(D486="","-",_xlfn.XLOOKUP(D486,'TM Information'!$A:$A,'TM Information'!$D:$D,"No Match",0,1))</f>
        <v>-</v>
      </c>
      <c r="F486" s="6" t="str">
        <f>IF(D486="","-",_xlfn.XLOOKUP(D486,'TM Information'!$A:$A,'TM Information'!$F:$F,"No Match",0,1))</f>
        <v>-</v>
      </c>
      <c r="G486" s="6">
        <f t="shared" si="7"/>
        <v>0</v>
      </c>
    </row>
    <row r="487" spans="1:7">
      <c r="A487" s="6" t="s">
        <v>100</v>
      </c>
      <c r="E487" s="6" t="str">
        <f>IF(D487="","-",_xlfn.XLOOKUP(D487,'TM Information'!$A:$A,'TM Information'!$D:$D,"No Match",0,1))</f>
        <v>-</v>
      </c>
      <c r="F487" s="6" t="str">
        <f>IF(D487="","-",_xlfn.XLOOKUP(D487,'TM Information'!$A:$A,'TM Information'!$F:$F,"No Match",0,1))</f>
        <v>-</v>
      </c>
      <c r="G487" s="6">
        <f t="shared" si="7"/>
        <v>0</v>
      </c>
    </row>
    <row r="488" spans="1:7">
      <c r="A488" s="6" t="s">
        <v>100</v>
      </c>
      <c r="E488" s="6" t="str">
        <f>IF(D488="","-",_xlfn.XLOOKUP(D488,'TM Information'!$A:$A,'TM Information'!$D:$D,"No Match",0,1))</f>
        <v>-</v>
      </c>
      <c r="F488" s="6" t="str">
        <f>IF(D488="","-",_xlfn.XLOOKUP(D488,'TM Information'!$A:$A,'TM Information'!$F:$F,"No Match",0,1))</f>
        <v>-</v>
      </c>
      <c r="G488" s="6">
        <f t="shared" si="7"/>
        <v>0</v>
      </c>
    </row>
    <row r="489" spans="1:7">
      <c r="A489" s="6" t="s">
        <v>100</v>
      </c>
      <c r="E489" s="6" t="str">
        <f>IF(D489="","-",_xlfn.XLOOKUP(D489,'TM Information'!$A:$A,'TM Information'!$D:$D,"No Match",0,1))</f>
        <v>-</v>
      </c>
      <c r="F489" s="6" t="str">
        <f>IF(D489="","-",_xlfn.XLOOKUP(D489,'TM Information'!$A:$A,'TM Information'!$F:$F,"No Match",0,1))</f>
        <v>-</v>
      </c>
      <c r="G489" s="6">
        <f t="shared" si="7"/>
        <v>0</v>
      </c>
    </row>
    <row r="490" spans="1:7">
      <c r="A490" s="6" t="s">
        <v>100</v>
      </c>
      <c r="E490" s="6" t="str">
        <f>IF(D490="","-",_xlfn.XLOOKUP(D490,'TM Information'!$A:$A,'TM Information'!$D:$D,"No Match",0,1))</f>
        <v>-</v>
      </c>
      <c r="F490" s="6" t="str">
        <f>IF(D490="","-",_xlfn.XLOOKUP(D490,'TM Information'!$A:$A,'TM Information'!$F:$F,"No Match",0,1))</f>
        <v>-</v>
      </c>
      <c r="G490" s="6">
        <f t="shared" si="7"/>
        <v>0</v>
      </c>
    </row>
    <row r="491" spans="1:7">
      <c r="A491" s="6" t="s">
        <v>100</v>
      </c>
      <c r="E491" s="6" t="str">
        <f>IF(D491="","-",_xlfn.XLOOKUP(D491,'TM Information'!$A:$A,'TM Information'!$D:$D,"No Match",0,1))</f>
        <v>-</v>
      </c>
      <c r="F491" s="6" t="str">
        <f>IF(D491="","-",_xlfn.XLOOKUP(D491,'TM Information'!$A:$A,'TM Information'!$F:$F,"No Match",0,1))</f>
        <v>-</v>
      </c>
      <c r="G491" s="6">
        <f t="shared" si="7"/>
        <v>0</v>
      </c>
    </row>
    <row r="492" spans="1:7">
      <c r="A492" s="6" t="s">
        <v>100</v>
      </c>
      <c r="E492" s="6" t="str">
        <f>IF(D492="","-",_xlfn.XLOOKUP(D492,'TM Information'!$A:$A,'TM Information'!$D:$D,"No Match",0,1))</f>
        <v>-</v>
      </c>
      <c r="F492" s="6" t="str">
        <f>IF(D492="","-",_xlfn.XLOOKUP(D492,'TM Information'!$A:$A,'TM Information'!$F:$F,"No Match",0,1))</f>
        <v>-</v>
      </c>
      <c r="G492" s="6">
        <f t="shared" si="7"/>
        <v>0</v>
      </c>
    </row>
    <row r="493" spans="1:7">
      <c r="A493" s="6" t="s">
        <v>100</v>
      </c>
      <c r="E493" s="6" t="str">
        <f>IF(D493="","-",_xlfn.XLOOKUP(D493,'TM Information'!$A:$A,'TM Information'!$D:$D,"No Match",0,1))</f>
        <v>-</v>
      </c>
      <c r="F493" s="6" t="str">
        <f>IF(D493="","-",_xlfn.XLOOKUP(D493,'TM Information'!$A:$A,'TM Information'!$F:$F,"No Match",0,1))</f>
        <v>-</v>
      </c>
      <c r="G493" s="6">
        <f t="shared" si="7"/>
        <v>0</v>
      </c>
    </row>
    <row r="494" spans="1:7">
      <c r="A494" s="6" t="s">
        <v>100</v>
      </c>
      <c r="E494" s="6" t="str">
        <f>IF(D494="","-",_xlfn.XLOOKUP(D494,'TM Information'!$A:$A,'TM Information'!$D:$D,"No Match",0,1))</f>
        <v>-</v>
      </c>
      <c r="F494" s="6" t="str">
        <f>IF(D494="","-",_xlfn.XLOOKUP(D494,'TM Information'!$A:$A,'TM Information'!$F:$F,"No Match",0,1))</f>
        <v>-</v>
      </c>
      <c r="G494" s="6">
        <f t="shared" si="7"/>
        <v>0</v>
      </c>
    </row>
    <row r="495" spans="1:7">
      <c r="A495" s="6" t="s">
        <v>100</v>
      </c>
      <c r="E495" s="6" t="str">
        <f>IF(D495="","-",_xlfn.XLOOKUP(D495,'TM Information'!$A:$A,'TM Information'!$D:$D,"No Match",0,1))</f>
        <v>-</v>
      </c>
      <c r="F495" s="6" t="str">
        <f>IF(D495="","-",_xlfn.XLOOKUP(D495,'TM Information'!$A:$A,'TM Information'!$F:$F,"No Match",0,1))</f>
        <v>-</v>
      </c>
      <c r="G495" s="6">
        <f t="shared" si="7"/>
        <v>0</v>
      </c>
    </row>
    <row r="496" spans="1:7">
      <c r="A496" s="6" t="s">
        <v>100</v>
      </c>
      <c r="E496" s="6" t="str">
        <f>IF(D496="","-",_xlfn.XLOOKUP(D496,'TM Information'!$A:$A,'TM Information'!$D:$D,"No Match",0,1))</f>
        <v>-</v>
      </c>
      <c r="F496" s="6" t="str">
        <f>IF(D496="","-",_xlfn.XLOOKUP(D496,'TM Information'!$A:$A,'TM Information'!$F:$F,"No Match",0,1))</f>
        <v>-</v>
      </c>
      <c r="G496" s="6">
        <f t="shared" si="7"/>
        <v>0</v>
      </c>
    </row>
    <row r="497" spans="1:7">
      <c r="A497" s="6" t="s">
        <v>100</v>
      </c>
      <c r="E497" s="6" t="str">
        <f>IF(D497="","-",_xlfn.XLOOKUP(D497,'TM Information'!$A:$A,'TM Information'!$D:$D,"No Match",0,1))</f>
        <v>-</v>
      </c>
      <c r="F497" s="6" t="str">
        <f>IF(D497="","-",_xlfn.XLOOKUP(D497,'TM Information'!$A:$A,'TM Information'!$F:$F,"No Match",0,1))</f>
        <v>-</v>
      </c>
      <c r="G497" s="6">
        <f t="shared" si="7"/>
        <v>0</v>
      </c>
    </row>
    <row r="498" spans="1:7">
      <c r="A498" s="6" t="s">
        <v>100</v>
      </c>
      <c r="E498" s="6" t="str">
        <f>IF(D498="","-",_xlfn.XLOOKUP(D498,'TM Information'!$A:$A,'TM Information'!$D:$D,"No Match",0,1))</f>
        <v>-</v>
      </c>
      <c r="F498" s="6" t="str">
        <f>IF(D498="","-",_xlfn.XLOOKUP(D498,'TM Information'!$A:$A,'TM Information'!$F:$F,"No Match",0,1))</f>
        <v>-</v>
      </c>
      <c r="G498" s="6">
        <f t="shared" si="7"/>
        <v>0</v>
      </c>
    </row>
    <row r="499" spans="1:7">
      <c r="A499" s="6" t="s">
        <v>100</v>
      </c>
      <c r="E499" s="6" t="str">
        <f>IF(D499="","-",_xlfn.XLOOKUP(D499,'TM Information'!$A:$A,'TM Information'!$D:$D,"No Match",0,1))</f>
        <v>-</v>
      </c>
      <c r="F499" s="6" t="str">
        <f>IF(D499="","-",_xlfn.XLOOKUP(D499,'TM Information'!$A:$A,'TM Information'!$F:$F,"No Match",0,1))</f>
        <v>-</v>
      </c>
      <c r="G499" s="6">
        <f t="shared" si="7"/>
        <v>0</v>
      </c>
    </row>
    <row r="500" spans="1:7">
      <c r="A500" s="6" t="s">
        <v>100</v>
      </c>
      <c r="E500" s="6" t="str">
        <f>IF(D500="","-",_xlfn.XLOOKUP(D500,'TM Information'!$A:$A,'TM Information'!$D:$D,"No Match",0,1))</f>
        <v>-</v>
      </c>
      <c r="F500" s="6" t="str">
        <f>IF(D500="","-",_xlfn.XLOOKUP(D500,'TM Information'!$A:$A,'TM Information'!$F:$F,"No Match",0,1))</f>
        <v>-</v>
      </c>
      <c r="G500" s="6">
        <f t="shared" si="7"/>
        <v>0</v>
      </c>
    </row>
    <row r="501" spans="1:7">
      <c r="A501" s="6" t="s">
        <v>100</v>
      </c>
      <c r="E501" s="6" t="str">
        <f>IF(D501="","-",_xlfn.XLOOKUP(D501,'TM Information'!$A:$A,'TM Information'!$D:$D,"No Match",0,1))</f>
        <v>-</v>
      </c>
      <c r="F501" s="6" t="str">
        <f>IF(D501="","-",_xlfn.XLOOKUP(D501,'TM Information'!$A:$A,'TM Information'!$F:$F,"No Match",0,1))</f>
        <v>-</v>
      </c>
      <c r="G501" s="6">
        <f t="shared" si="7"/>
        <v>0</v>
      </c>
    </row>
    <row r="502" spans="1:7">
      <c r="A502" s="6" t="s">
        <v>100</v>
      </c>
      <c r="E502" s="6" t="str">
        <f>IF(D502="","-",_xlfn.XLOOKUP(D502,'TM Information'!$A:$A,'TM Information'!$D:$D,"No Match",0,1))</f>
        <v>-</v>
      </c>
      <c r="F502" s="6" t="str">
        <f>IF(D502="","-",_xlfn.XLOOKUP(D502,'TM Information'!$A:$A,'TM Information'!$F:$F,"No Match",0,1))</f>
        <v>-</v>
      </c>
      <c r="G502" s="6">
        <f t="shared" si="7"/>
        <v>0</v>
      </c>
    </row>
    <row r="503" spans="1:7">
      <c r="A503" s="6" t="s">
        <v>100</v>
      </c>
      <c r="E503" s="6" t="str">
        <f>IF(D503="","-",_xlfn.XLOOKUP(D503,'TM Information'!$A:$A,'TM Information'!$D:$D,"No Match",0,1))</f>
        <v>-</v>
      </c>
      <c r="F503" s="6" t="str">
        <f>IF(D503="","-",_xlfn.XLOOKUP(D503,'TM Information'!$A:$A,'TM Information'!$F:$F,"No Match",0,1))</f>
        <v>-</v>
      </c>
      <c r="G503" s="6">
        <f t="shared" si="7"/>
        <v>0</v>
      </c>
    </row>
    <row r="504" spans="1:7">
      <c r="A504" s="6" t="s">
        <v>100</v>
      </c>
      <c r="E504" s="6" t="str">
        <f>IF(D504="","-",_xlfn.XLOOKUP(D504,'TM Information'!$A:$A,'TM Information'!$D:$D,"No Match",0,1))</f>
        <v>-</v>
      </c>
      <c r="F504" s="6" t="str">
        <f>IF(D504="","-",_xlfn.XLOOKUP(D504,'TM Information'!$A:$A,'TM Information'!$F:$F,"No Match",0,1))</f>
        <v>-</v>
      </c>
      <c r="G504" s="6">
        <f t="shared" si="7"/>
        <v>0</v>
      </c>
    </row>
    <row r="505" spans="1:7">
      <c r="A505" s="6" t="s">
        <v>100</v>
      </c>
      <c r="E505" s="6" t="str">
        <f>IF(D505="","-",_xlfn.XLOOKUP(D505,'TM Information'!$A:$A,'TM Information'!$D:$D,"No Match",0,1))</f>
        <v>-</v>
      </c>
      <c r="F505" s="6" t="str">
        <f>IF(D505="","-",_xlfn.XLOOKUP(D505,'TM Information'!$A:$A,'TM Information'!$F:$F,"No Match",0,1))</f>
        <v>-</v>
      </c>
      <c r="G505" s="6">
        <f t="shared" si="7"/>
        <v>0</v>
      </c>
    </row>
    <row r="506" spans="1:7">
      <c r="A506" s="6" t="s">
        <v>100</v>
      </c>
      <c r="E506" s="6" t="str">
        <f>IF(D506="","-",_xlfn.XLOOKUP(D506,'TM Information'!$A:$A,'TM Information'!$D:$D,"No Match",0,1))</f>
        <v>-</v>
      </c>
      <c r="F506" s="6" t="str">
        <f>IF(D506="","-",_xlfn.XLOOKUP(D506,'TM Information'!$A:$A,'TM Information'!$F:$F,"No Match",0,1))</f>
        <v>-</v>
      </c>
      <c r="G506" s="6">
        <f t="shared" si="7"/>
        <v>0</v>
      </c>
    </row>
    <row r="507" spans="1:7">
      <c r="A507" s="6" t="s">
        <v>100</v>
      </c>
      <c r="E507" s="6" t="str">
        <f>IF(D507="","-",_xlfn.XLOOKUP(D507,'TM Information'!$A:$A,'TM Information'!$D:$D,"No Match",0,1))</f>
        <v>-</v>
      </c>
      <c r="F507" s="6" t="str">
        <f>IF(D507="","-",_xlfn.XLOOKUP(D507,'TM Information'!$A:$A,'TM Information'!$F:$F,"No Match",0,1))</f>
        <v>-</v>
      </c>
      <c r="G507" s="6">
        <f t="shared" si="7"/>
        <v>0</v>
      </c>
    </row>
    <row r="508" spans="1:7">
      <c r="A508" s="6" t="s">
        <v>100</v>
      </c>
      <c r="E508" s="6" t="str">
        <f>IF(D508="","-",_xlfn.XLOOKUP(D508,'TM Information'!$A:$A,'TM Information'!$D:$D,"No Match",0,1))</f>
        <v>-</v>
      </c>
      <c r="F508" s="6" t="str">
        <f>IF(D508="","-",_xlfn.XLOOKUP(D508,'TM Information'!$A:$A,'TM Information'!$F:$F,"No Match",0,1))</f>
        <v>-</v>
      </c>
      <c r="G508" s="6">
        <f t="shared" si="7"/>
        <v>0</v>
      </c>
    </row>
    <row r="509" spans="1:7">
      <c r="A509" s="6" t="s">
        <v>100</v>
      </c>
      <c r="E509" s="6" t="str">
        <f>IF(D509="","-",_xlfn.XLOOKUP(D509,'TM Information'!$A:$A,'TM Information'!$D:$D,"No Match",0,1))</f>
        <v>-</v>
      </c>
      <c r="F509" s="6" t="str">
        <f>IF(D509="","-",_xlfn.XLOOKUP(D509,'TM Information'!$A:$A,'TM Information'!$F:$F,"No Match",0,1))</f>
        <v>-</v>
      </c>
      <c r="G509" s="6">
        <f t="shared" si="7"/>
        <v>0</v>
      </c>
    </row>
    <row r="510" spans="1:7">
      <c r="A510" s="6" t="s">
        <v>100</v>
      </c>
      <c r="E510" s="6" t="str">
        <f>IF(D510="","-",_xlfn.XLOOKUP(D510,'TM Information'!$A:$A,'TM Information'!$D:$D,"No Match",0,1))</f>
        <v>-</v>
      </c>
      <c r="F510" s="6" t="str">
        <f>IF(D510="","-",_xlfn.XLOOKUP(D510,'TM Information'!$A:$A,'TM Information'!$F:$F,"No Match",0,1))</f>
        <v>-</v>
      </c>
      <c r="G510" s="6">
        <f t="shared" si="7"/>
        <v>0</v>
      </c>
    </row>
    <row r="511" spans="1:7">
      <c r="A511" s="6" t="s">
        <v>100</v>
      </c>
      <c r="E511" s="6" t="str">
        <f>IF(D511="","-",_xlfn.XLOOKUP(D511,'TM Information'!$A:$A,'TM Information'!$D:$D,"No Match",0,1))</f>
        <v>-</v>
      </c>
      <c r="F511" s="6" t="str">
        <f>IF(D511="","-",_xlfn.XLOOKUP(D511,'TM Information'!$A:$A,'TM Information'!$F:$F,"No Match",0,1))</f>
        <v>-</v>
      </c>
      <c r="G511" s="6">
        <f t="shared" si="7"/>
        <v>0</v>
      </c>
    </row>
    <row r="512" spans="1:7">
      <c r="A512" s="6" t="s">
        <v>100</v>
      </c>
      <c r="E512" s="6" t="str">
        <f>IF(D512="","-",_xlfn.XLOOKUP(D512,'TM Information'!$A:$A,'TM Information'!$D:$D,"No Match",0,1))</f>
        <v>-</v>
      </c>
      <c r="F512" s="6" t="str">
        <f>IF(D512="","-",_xlfn.XLOOKUP(D512,'TM Information'!$A:$A,'TM Information'!$F:$F,"No Match",0,1))</f>
        <v>-</v>
      </c>
      <c r="G512" s="6">
        <f t="shared" si="7"/>
        <v>0</v>
      </c>
    </row>
    <row r="513" spans="1:7">
      <c r="A513" s="6" t="s">
        <v>100</v>
      </c>
      <c r="E513" s="6" t="str">
        <f>IF(D513="","-",_xlfn.XLOOKUP(D513,'TM Information'!$A:$A,'TM Information'!$D:$D,"No Match",0,1))</f>
        <v>-</v>
      </c>
      <c r="F513" s="6" t="str">
        <f>IF(D513="","-",_xlfn.XLOOKUP(D513,'TM Information'!$A:$A,'TM Information'!$F:$F,"No Match",0,1))</f>
        <v>-</v>
      </c>
      <c r="G513" s="6">
        <f t="shared" si="7"/>
        <v>0</v>
      </c>
    </row>
    <row r="514" spans="1:7">
      <c r="A514" s="6" t="s">
        <v>100</v>
      </c>
      <c r="E514" s="6" t="str">
        <f>IF(D514="","-",_xlfn.XLOOKUP(D514,'TM Information'!$A:$A,'TM Information'!$D:$D,"No Match",0,1))</f>
        <v>-</v>
      </c>
      <c r="F514" s="6" t="str">
        <f>IF(D514="","-",_xlfn.XLOOKUP(D514,'TM Information'!$A:$A,'TM Information'!$F:$F,"No Match",0,1))</f>
        <v>-</v>
      </c>
      <c r="G514" s="6">
        <f t="shared" si="7"/>
        <v>0</v>
      </c>
    </row>
    <row r="515" spans="1:7">
      <c r="A515" s="6" t="s">
        <v>100</v>
      </c>
      <c r="E515" s="6" t="str">
        <f>IF(D515="","-",_xlfn.XLOOKUP(D515,'TM Information'!$A:$A,'TM Information'!$D:$D,"No Match",0,1))</f>
        <v>-</v>
      </c>
      <c r="F515" s="6" t="str">
        <f>IF(D515="","-",_xlfn.XLOOKUP(D515,'TM Information'!$A:$A,'TM Information'!$F:$F,"No Match",0,1))</f>
        <v>-</v>
      </c>
      <c r="G515" s="6">
        <f t="shared" ref="G515:G578" si="8">COUNTIF(D:D,D515)</f>
        <v>0</v>
      </c>
    </row>
    <row r="516" spans="1:7">
      <c r="A516" s="6" t="s">
        <v>100</v>
      </c>
      <c r="E516" s="6" t="str">
        <f>IF(D516="","-",_xlfn.XLOOKUP(D516,'TM Information'!$A:$A,'TM Information'!$D:$D,"No Match",0,1))</f>
        <v>-</v>
      </c>
      <c r="F516" s="6" t="str">
        <f>IF(D516="","-",_xlfn.XLOOKUP(D516,'TM Information'!$A:$A,'TM Information'!$F:$F,"No Match",0,1))</f>
        <v>-</v>
      </c>
      <c r="G516" s="6">
        <f t="shared" si="8"/>
        <v>0</v>
      </c>
    </row>
    <row r="517" spans="1:7">
      <c r="A517" s="6" t="s">
        <v>100</v>
      </c>
      <c r="E517" s="6" t="str">
        <f>IF(D517="","-",_xlfn.XLOOKUP(D517,'TM Information'!$A:$A,'TM Information'!$D:$D,"No Match",0,1))</f>
        <v>-</v>
      </c>
      <c r="F517" s="6" t="str">
        <f>IF(D517="","-",_xlfn.XLOOKUP(D517,'TM Information'!$A:$A,'TM Information'!$F:$F,"No Match",0,1))</f>
        <v>-</v>
      </c>
      <c r="G517" s="6">
        <f t="shared" si="8"/>
        <v>0</v>
      </c>
    </row>
    <row r="518" spans="1:7">
      <c r="A518" s="6" t="s">
        <v>100</v>
      </c>
      <c r="E518" s="6" t="str">
        <f>IF(D518="","-",_xlfn.XLOOKUP(D518,'TM Information'!$A:$A,'TM Information'!$D:$D,"No Match",0,1))</f>
        <v>-</v>
      </c>
      <c r="F518" s="6" t="str">
        <f>IF(D518="","-",_xlfn.XLOOKUP(D518,'TM Information'!$A:$A,'TM Information'!$F:$F,"No Match",0,1))</f>
        <v>-</v>
      </c>
      <c r="G518" s="6">
        <f t="shared" si="8"/>
        <v>0</v>
      </c>
    </row>
    <row r="519" spans="1:7">
      <c r="A519" s="6" t="s">
        <v>100</v>
      </c>
      <c r="E519" s="6" t="str">
        <f>IF(D519="","-",_xlfn.XLOOKUP(D519,'TM Information'!$A:$A,'TM Information'!$D:$D,"No Match",0,1))</f>
        <v>-</v>
      </c>
      <c r="F519" s="6" t="str">
        <f>IF(D519="","-",_xlfn.XLOOKUP(D519,'TM Information'!$A:$A,'TM Information'!$F:$F,"No Match",0,1))</f>
        <v>-</v>
      </c>
      <c r="G519" s="6">
        <f t="shared" si="8"/>
        <v>0</v>
      </c>
    </row>
    <row r="520" spans="1:7">
      <c r="A520" s="6" t="s">
        <v>100</v>
      </c>
      <c r="E520" s="6" t="str">
        <f>IF(D520="","-",_xlfn.XLOOKUP(D520,'TM Information'!$A:$A,'TM Information'!$D:$D,"No Match",0,1))</f>
        <v>-</v>
      </c>
      <c r="F520" s="6" t="str">
        <f>IF(D520="","-",_xlfn.XLOOKUP(D520,'TM Information'!$A:$A,'TM Information'!$F:$F,"No Match",0,1))</f>
        <v>-</v>
      </c>
      <c r="G520" s="6">
        <f t="shared" si="8"/>
        <v>0</v>
      </c>
    </row>
    <row r="521" spans="1:7">
      <c r="A521" s="6" t="s">
        <v>100</v>
      </c>
      <c r="E521" s="6" t="str">
        <f>IF(D521="","-",_xlfn.XLOOKUP(D521,'TM Information'!$A:$A,'TM Information'!$D:$D,"No Match",0,1))</f>
        <v>-</v>
      </c>
      <c r="F521" s="6" t="str">
        <f>IF(D521="","-",_xlfn.XLOOKUP(D521,'TM Information'!$A:$A,'TM Information'!$F:$F,"No Match",0,1))</f>
        <v>-</v>
      </c>
      <c r="G521" s="6">
        <f t="shared" si="8"/>
        <v>0</v>
      </c>
    </row>
    <row r="522" spans="1:7">
      <c r="A522" s="6" t="s">
        <v>100</v>
      </c>
      <c r="E522" s="6" t="str">
        <f>IF(D522="","-",_xlfn.XLOOKUP(D522,'TM Information'!$A:$A,'TM Information'!$D:$D,"No Match",0,1))</f>
        <v>-</v>
      </c>
      <c r="F522" s="6" t="str">
        <f>IF(D522="","-",_xlfn.XLOOKUP(D522,'TM Information'!$A:$A,'TM Information'!$F:$F,"No Match",0,1))</f>
        <v>-</v>
      </c>
      <c r="G522" s="6">
        <f t="shared" si="8"/>
        <v>0</v>
      </c>
    </row>
    <row r="523" spans="1:7">
      <c r="A523" s="6" t="s">
        <v>100</v>
      </c>
      <c r="E523" s="6" t="str">
        <f>IF(D523="","-",_xlfn.XLOOKUP(D523,'TM Information'!$A:$A,'TM Information'!$D:$D,"No Match",0,1))</f>
        <v>-</v>
      </c>
      <c r="F523" s="6" t="str">
        <f>IF(D523="","-",_xlfn.XLOOKUP(D523,'TM Information'!$A:$A,'TM Information'!$F:$F,"No Match",0,1))</f>
        <v>-</v>
      </c>
      <c r="G523" s="6">
        <f t="shared" si="8"/>
        <v>0</v>
      </c>
    </row>
    <row r="524" spans="1:7">
      <c r="A524" s="6" t="s">
        <v>100</v>
      </c>
      <c r="E524" s="6" t="str">
        <f>IF(D524="","-",_xlfn.XLOOKUP(D524,'TM Information'!$A:$A,'TM Information'!$D:$D,"No Match",0,1))</f>
        <v>-</v>
      </c>
      <c r="F524" s="6" t="str">
        <f>IF(D524="","-",_xlfn.XLOOKUP(D524,'TM Information'!$A:$A,'TM Information'!$F:$F,"No Match",0,1))</f>
        <v>-</v>
      </c>
      <c r="G524" s="6">
        <f t="shared" si="8"/>
        <v>0</v>
      </c>
    </row>
    <row r="525" spans="1:7">
      <c r="A525" s="6" t="s">
        <v>100</v>
      </c>
      <c r="E525" s="6" t="str">
        <f>IF(D525="","-",_xlfn.XLOOKUP(D525,'TM Information'!$A:$A,'TM Information'!$D:$D,"No Match",0,1))</f>
        <v>-</v>
      </c>
      <c r="F525" s="6" t="str">
        <f>IF(D525="","-",_xlfn.XLOOKUP(D525,'TM Information'!$A:$A,'TM Information'!$F:$F,"No Match",0,1))</f>
        <v>-</v>
      </c>
      <c r="G525" s="6">
        <f t="shared" si="8"/>
        <v>0</v>
      </c>
    </row>
    <row r="526" spans="1:7">
      <c r="A526" s="6" t="s">
        <v>100</v>
      </c>
      <c r="E526" s="6" t="str">
        <f>IF(D526="","-",_xlfn.XLOOKUP(D526,'TM Information'!$A:$A,'TM Information'!$D:$D,"No Match",0,1))</f>
        <v>-</v>
      </c>
      <c r="F526" s="6" t="str">
        <f>IF(D526="","-",_xlfn.XLOOKUP(D526,'TM Information'!$A:$A,'TM Information'!$F:$F,"No Match",0,1))</f>
        <v>-</v>
      </c>
      <c r="G526" s="6">
        <f t="shared" si="8"/>
        <v>0</v>
      </c>
    </row>
    <row r="527" spans="1:7">
      <c r="A527" s="6" t="s">
        <v>100</v>
      </c>
      <c r="E527" s="6" t="str">
        <f>IF(D527="","-",_xlfn.XLOOKUP(D527,'TM Information'!$A:$A,'TM Information'!$D:$D,"No Match",0,1))</f>
        <v>-</v>
      </c>
      <c r="F527" s="6" t="str">
        <f>IF(D527="","-",_xlfn.XLOOKUP(D527,'TM Information'!$A:$A,'TM Information'!$F:$F,"No Match",0,1))</f>
        <v>-</v>
      </c>
      <c r="G527" s="6">
        <f t="shared" si="8"/>
        <v>0</v>
      </c>
    </row>
    <row r="528" spans="1:7">
      <c r="A528" s="6" t="s">
        <v>100</v>
      </c>
      <c r="E528" s="6" t="str">
        <f>IF(D528="","-",_xlfn.XLOOKUP(D528,'TM Information'!$A:$A,'TM Information'!$D:$D,"No Match",0,1))</f>
        <v>-</v>
      </c>
      <c r="F528" s="6" t="str">
        <f>IF(D528="","-",_xlfn.XLOOKUP(D528,'TM Information'!$A:$A,'TM Information'!$F:$F,"No Match",0,1))</f>
        <v>-</v>
      </c>
      <c r="G528" s="6">
        <f t="shared" si="8"/>
        <v>0</v>
      </c>
    </row>
    <row r="529" spans="1:7">
      <c r="A529" s="6" t="s">
        <v>100</v>
      </c>
      <c r="E529" s="6" t="str">
        <f>IF(D529="","-",_xlfn.XLOOKUP(D529,'TM Information'!$A:$A,'TM Information'!$D:$D,"No Match",0,1))</f>
        <v>-</v>
      </c>
      <c r="F529" s="6" t="str">
        <f>IF(D529="","-",_xlfn.XLOOKUP(D529,'TM Information'!$A:$A,'TM Information'!$F:$F,"No Match",0,1))</f>
        <v>-</v>
      </c>
      <c r="G529" s="6">
        <f t="shared" si="8"/>
        <v>0</v>
      </c>
    </row>
    <row r="530" spans="1:7">
      <c r="A530" s="6" t="s">
        <v>100</v>
      </c>
      <c r="E530" s="6" t="str">
        <f>IF(D530="","-",_xlfn.XLOOKUP(D530,'TM Information'!$A:$A,'TM Information'!$D:$D,"No Match",0,1))</f>
        <v>-</v>
      </c>
      <c r="F530" s="6" t="str">
        <f>IF(D530="","-",_xlfn.XLOOKUP(D530,'TM Information'!$A:$A,'TM Information'!$F:$F,"No Match",0,1))</f>
        <v>-</v>
      </c>
      <c r="G530" s="6">
        <f t="shared" si="8"/>
        <v>0</v>
      </c>
    </row>
    <row r="531" spans="1:7">
      <c r="A531" s="6" t="s">
        <v>100</v>
      </c>
      <c r="E531" s="6" t="str">
        <f>IF(D531="","-",_xlfn.XLOOKUP(D531,'TM Information'!$A:$A,'TM Information'!$D:$D,"No Match",0,1))</f>
        <v>-</v>
      </c>
      <c r="F531" s="6" t="str">
        <f>IF(D531="","-",_xlfn.XLOOKUP(D531,'TM Information'!$A:$A,'TM Information'!$F:$F,"No Match",0,1))</f>
        <v>-</v>
      </c>
      <c r="G531" s="6">
        <f t="shared" si="8"/>
        <v>0</v>
      </c>
    </row>
    <row r="532" spans="1:7">
      <c r="A532" s="6" t="s">
        <v>100</v>
      </c>
      <c r="E532" s="6" t="str">
        <f>IF(D532="","-",_xlfn.XLOOKUP(D532,'TM Information'!$A:$A,'TM Information'!$D:$D,"No Match",0,1))</f>
        <v>-</v>
      </c>
      <c r="F532" s="6" t="str">
        <f>IF(D532="","-",_xlfn.XLOOKUP(D532,'TM Information'!$A:$A,'TM Information'!$F:$F,"No Match",0,1))</f>
        <v>-</v>
      </c>
      <c r="G532" s="6">
        <f t="shared" si="8"/>
        <v>0</v>
      </c>
    </row>
    <row r="533" spans="1:7">
      <c r="A533" s="6" t="s">
        <v>100</v>
      </c>
      <c r="E533" s="6" t="str">
        <f>IF(D533="","-",_xlfn.XLOOKUP(D533,'TM Information'!$A:$A,'TM Information'!$D:$D,"No Match",0,1))</f>
        <v>-</v>
      </c>
      <c r="F533" s="6" t="str">
        <f>IF(D533="","-",_xlfn.XLOOKUP(D533,'TM Information'!$A:$A,'TM Information'!$F:$F,"No Match",0,1))</f>
        <v>-</v>
      </c>
      <c r="G533" s="6">
        <f t="shared" si="8"/>
        <v>0</v>
      </c>
    </row>
    <row r="534" spans="1:7">
      <c r="A534" s="6" t="s">
        <v>100</v>
      </c>
      <c r="E534" s="6" t="str">
        <f>IF(D534="","-",_xlfn.XLOOKUP(D534,'TM Information'!$A:$A,'TM Information'!$D:$D,"No Match",0,1))</f>
        <v>-</v>
      </c>
      <c r="F534" s="6" t="str">
        <f>IF(D534="","-",_xlfn.XLOOKUP(D534,'TM Information'!$A:$A,'TM Information'!$F:$F,"No Match",0,1))</f>
        <v>-</v>
      </c>
      <c r="G534" s="6">
        <f t="shared" si="8"/>
        <v>0</v>
      </c>
    </row>
    <row r="535" spans="1:7">
      <c r="A535" s="6" t="s">
        <v>100</v>
      </c>
      <c r="E535" s="6" t="str">
        <f>IF(D535="","-",_xlfn.XLOOKUP(D535,'TM Information'!$A:$A,'TM Information'!$D:$D,"No Match",0,1))</f>
        <v>-</v>
      </c>
      <c r="F535" s="6" t="str">
        <f>IF(D535="","-",_xlfn.XLOOKUP(D535,'TM Information'!$A:$A,'TM Information'!$F:$F,"No Match",0,1))</f>
        <v>-</v>
      </c>
      <c r="G535" s="6">
        <f t="shared" si="8"/>
        <v>0</v>
      </c>
    </row>
    <row r="536" spans="1:7">
      <c r="A536" s="6" t="s">
        <v>100</v>
      </c>
      <c r="E536" s="6" t="str">
        <f>IF(D536="","-",_xlfn.XLOOKUP(D536,'TM Information'!$A:$A,'TM Information'!$D:$D,"No Match",0,1))</f>
        <v>-</v>
      </c>
      <c r="F536" s="6" t="str">
        <f>IF(D536="","-",_xlfn.XLOOKUP(D536,'TM Information'!$A:$A,'TM Information'!$F:$F,"No Match",0,1))</f>
        <v>-</v>
      </c>
      <c r="G536" s="6">
        <f t="shared" si="8"/>
        <v>0</v>
      </c>
    </row>
    <row r="537" spans="1:7">
      <c r="A537" s="6" t="s">
        <v>100</v>
      </c>
      <c r="E537" s="6" t="str">
        <f>IF(D537="","-",_xlfn.XLOOKUP(D537,'TM Information'!$A:$A,'TM Information'!$D:$D,"No Match",0,1))</f>
        <v>-</v>
      </c>
      <c r="F537" s="6" t="str">
        <f>IF(D537="","-",_xlfn.XLOOKUP(D537,'TM Information'!$A:$A,'TM Information'!$F:$F,"No Match",0,1))</f>
        <v>-</v>
      </c>
      <c r="G537" s="6">
        <f t="shared" si="8"/>
        <v>0</v>
      </c>
    </row>
    <row r="538" spans="1:7">
      <c r="A538" s="6" t="s">
        <v>100</v>
      </c>
      <c r="E538" s="6" t="str">
        <f>IF(D538="","-",_xlfn.XLOOKUP(D538,'TM Information'!$A:$A,'TM Information'!$D:$D,"No Match",0,1))</f>
        <v>-</v>
      </c>
      <c r="F538" s="6" t="str">
        <f>IF(D538="","-",_xlfn.XLOOKUP(D538,'TM Information'!$A:$A,'TM Information'!$F:$F,"No Match",0,1))</f>
        <v>-</v>
      </c>
      <c r="G538" s="6">
        <f t="shared" si="8"/>
        <v>0</v>
      </c>
    </row>
    <row r="539" spans="1:7">
      <c r="A539" s="6" t="s">
        <v>100</v>
      </c>
      <c r="E539" s="6" t="str">
        <f>IF(D539="","-",_xlfn.XLOOKUP(D539,'TM Information'!$A:$A,'TM Information'!$D:$D,"No Match",0,1))</f>
        <v>-</v>
      </c>
      <c r="F539" s="6" t="str">
        <f>IF(D539="","-",_xlfn.XLOOKUP(D539,'TM Information'!$A:$A,'TM Information'!$F:$F,"No Match",0,1))</f>
        <v>-</v>
      </c>
      <c r="G539" s="6">
        <f t="shared" si="8"/>
        <v>0</v>
      </c>
    </row>
    <row r="540" spans="1:7">
      <c r="A540" s="6" t="s">
        <v>100</v>
      </c>
      <c r="E540" s="6" t="str">
        <f>IF(D540="","-",_xlfn.XLOOKUP(D540,'TM Information'!$A:$A,'TM Information'!$D:$D,"No Match",0,1))</f>
        <v>-</v>
      </c>
      <c r="F540" s="6" t="str">
        <f>IF(D540="","-",_xlfn.XLOOKUP(D540,'TM Information'!$A:$A,'TM Information'!$F:$F,"No Match",0,1))</f>
        <v>-</v>
      </c>
      <c r="G540" s="6">
        <f t="shared" si="8"/>
        <v>0</v>
      </c>
    </row>
    <row r="541" spans="1:7">
      <c r="A541" s="6" t="s">
        <v>100</v>
      </c>
      <c r="E541" s="6" t="str">
        <f>IF(D541="","-",_xlfn.XLOOKUP(D541,'TM Information'!$A:$A,'TM Information'!$D:$D,"No Match",0,1))</f>
        <v>-</v>
      </c>
      <c r="F541" s="6" t="str">
        <f>IF(D541="","-",_xlfn.XLOOKUP(D541,'TM Information'!$A:$A,'TM Information'!$F:$F,"No Match",0,1))</f>
        <v>-</v>
      </c>
      <c r="G541" s="6">
        <f t="shared" si="8"/>
        <v>0</v>
      </c>
    </row>
    <row r="542" spans="1:7">
      <c r="A542" s="6" t="s">
        <v>100</v>
      </c>
      <c r="E542" s="6" t="str">
        <f>IF(D542="","-",_xlfn.XLOOKUP(D542,'TM Information'!$A:$A,'TM Information'!$D:$D,"No Match",0,1))</f>
        <v>-</v>
      </c>
      <c r="F542" s="6" t="str">
        <f>IF(D542="","-",_xlfn.XLOOKUP(D542,'TM Information'!$A:$A,'TM Information'!$F:$F,"No Match",0,1))</f>
        <v>-</v>
      </c>
      <c r="G542" s="6">
        <f t="shared" si="8"/>
        <v>0</v>
      </c>
    </row>
    <row r="543" spans="1:7">
      <c r="A543" s="6" t="s">
        <v>100</v>
      </c>
      <c r="E543" s="6" t="str">
        <f>IF(D543="","-",_xlfn.XLOOKUP(D543,'TM Information'!$A:$A,'TM Information'!$D:$D,"No Match",0,1))</f>
        <v>-</v>
      </c>
      <c r="F543" s="6" t="str">
        <f>IF(D543="","-",_xlfn.XLOOKUP(D543,'TM Information'!$A:$A,'TM Information'!$F:$F,"No Match",0,1))</f>
        <v>-</v>
      </c>
      <c r="G543" s="6">
        <f t="shared" si="8"/>
        <v>0</v>
      </c>
    </row>
    <row r="544" spans="1:7">
      <c r="A544" s="6" t="s">
        <v>100</v>
      </c>
      <c r="E544" s="6" t="str">
        <f>IF(D544="","-",_xlfn.XLOOKUP(D544,'TM Information'!$A:$A,'TM Information'!$D:$D,"No Match",0,1))</f>
        <v>-</v>
      </c>
      <c r="F544" s="6" t="str">
        <f>IF(D544="","-",_xlfn.XLOOKUP(D544,'TM Information'!$A:$A,'TM Information'!$F:$F,"No Match",0,1))</f>
        <v>-</v>
      </c>
      <c r="G544" s="6">
        <f t="shared" si="8"/>
        <v>0</v>
      </c>
    </row>
    <row r="545" spans="1:7">
      <c r="A545" s="6" t="s">
        <v>100</v>
      </c>
      <c r="E545" s="6" t="str">
        <f>IF(D545="","-",_xlfn.XLOOKUP(D545,'TM Information'!$A:$A,'TM Information'!$D:$D,"No Match",0,1))</f>
        <v>-</v>
      </c>
      <c r="F545" s="6" t="str">
        <f>IF(D545="","-",_xlfn.XLOOKUP(D545,'TM Information'!$A:$A,'TM Information'!$F:$F,"No Match",0,1))</f>
        <v>-</v>
      </c>
      <c r="G545" s="6">
        <f t="shared" si="8"/>
        <v>0</v>
      </c>
    </row>
    <row r="546" spans="1:7">
      <c r="A546" s="6" t="s">
        <v>100</v>
      </c>
      <c r="E546" s="6" t="str">
        <f>IF(D546="","-",_xlfn.XLOOKUP(D546,'TM Information'!$A:$A,'TM Information'!$D:$D,"No Match",0,1))</f>
        <v>-</v>
      </c>
      <c r="F546" s="6" t="str">
        <f>IF(D546="","-",_xlfn.XLOOKUP(D546,'TM Information'!$A:$A,'TM Information'!$F:$F,"No Match",0,1))</f>
        <v>-</v>
      </c>
      <c r="G546" s="6">
        <f t="shared" si="8"/>
        <v>0</v>
      </c>
    </row>
    <row r="547" spans="1:7">
      <c r="A547" s="6" t="s">
        <v>100</v>
      </c>
      <c r="E547" s="6" t="str">
        <f>IF(D547="","-",_xlfn.XLOOKUP(D547,'TM Information'!$A:$A,'TM Information'!$D:$D,"No Match",0,1))</f>
        <v>-</v>
      </c>
      <c r="F547" s="6" t="str">
        <f>IF(D547="","-",_xlfn.XLOOKUP(D547,'TM Information'!$A:$A,'TM Information'!$F:$F,"No Match",0,1))</f>
        <v>-</v>
      </c>
      <c r="G547" s="6">
        <f t="shared" si="8"/>
        <v>0</v>
      </c>
    </row>
    <row r="548" spans="1:7">
      <c r="A548" s="6" t="s">
        <v>100</v>
      </c>
      <c r="E548" s="6" t="str">
        <f>IF(D548="","-",_xlfn.XLOOKUP(D548,'TM Information'!$A:$A,'TM Information'!$D:$D,"No Match",0,1))</f>
        <v>-</v>
      </c>
      <c r="F548" s="6" t="str">
        <f>IF(D548="","-",_xlfn.XLOOKUP(D548,'TM Information'!$A:$A,'TM Information'!$F:$F,"No Match",0,1))</f>
        <v>-</v>
      </c>
      <c r="G548" s="6">
        <f t="shared" si="8"/>
        <v>0</v>
      </c>
    </row>
    <row r="549" spans="1:7">
      <c r="A549" s="6" t="s">
        <v>100</v>
      </c>
      <c r="E549" s="6" t="str">
        <f>IF(D549="","-",_xlfn.XLOOKUP(D549,'TM Information'!$A:$A,'TM Information'!$D:$D,"No Match",0,1))</f>
        <v>-</v>
      </c>
      <c r="F549" s="6" t="str">
        <f>IF(D549="","-",_xlfn.XLOOKUP(D549,'TM Information'!$A:$A,'TM Information'!$F:$F,"No Match",0,1))</f>
        <v>-</v>
      </c>
      <c r="G549" s="6">
        <f t="shared" si="8"/>
        <v>0</v>
      </c>
    </row>
    <row r="550" spans="1:7">
      <c r="A550" s="6" t="s">
        <v>100</v>
      </c>
      <c r="E550" s="6" t="str">
        <f>IF(D550="","-",_xlfn.XLOOKUP(D550,'TM Information'!$A:$A,'TM Information'!$D:$D,"No Match",0,1))</f>
        <v>-</v>
      </c>
      <c r="F550" s="6" t="str">
        <f>IF(D550="","-",_xlfn.XLOOKUP(D550,'TM Information'!$A:$A,'TM Information'!$F:$F,"No Match",0,1))</f>
        <v>-</v>
      </c>
      <c r="G550" s="6">
        <f t="shared" si="8"/>
        <v>0</v>
      </c>
    </row>
    <row r="551" spans="1:7">
      <c r="A551" s="6" t="s">
        <v>100</v>
      </c>
      <c r="E551" s="6" t="str">
        <f>IF(D551="","-",_xlfn.XLOOKUP(D551,'TM Information'!$A:$A,'TM Information'!$D:$D,"No Match",0,1))</f>
        <v>-</v>
      </c>
      <c r="F551" s="6" t="str">
        <f>IF(D551="","-",_xlfn.XLOOKUP(D551,'TM Information'!$A:$A,'TM Information'!$F:$F,"No Match",0,1))</f>
        <v>-</v>
      </c>
      <c r="G551" s="6">
        <f t="shared" si="8"/>
        <v>0</v>
      </c>
    </row>
    <row r="552" spans="1:7">
      <c r="A552" s="6" t="s">
        <v>100</v>
      </c>
      <c r="E552" s="6" t="str">
        <f>IF(D552="","-",_xlfn.XLOOKUP(D552,'TM Information'!$A:$A,'TM Information'!$D:$D,"No Match",0,1))</f>
        <v>-</v>
      </c>
      <c r="F552" s="6" t="str">
        <f>IF(D552="","-",_xlfn.XLOOKUP(D552,'TM Information'!$A:$A,'TM Information'!$F:$F,"No Match",0,1))</f>
        <v>-</v>
      </c>
      <c r="G552" s="6">
        <f t="shared" si="8"/>
        <v>0</v>
      </c>
    </row>
    <row r="553" spans="1:7">
      <c r="A553" s="6" t="s">
        <v>100</v>
      </c>
      <c r="E553" s="6" t="str">
        <f>IF(D553="","-",_xlfn.XLOOKUP(D553,'TM Information'!$A:$A,'TM Information'!$D:$D,"No Match",0,1))</f>
        <v>-</v>
      </c>
      <c r="F553" s="6" t="str">
        <f>IF(D553="","-",_xlfn.XLOOKUP(D553,'TM Information'!$A:$A,'TM Information'!$F:$F,"No Match",0,1))</f>
        <v>-</v>
      </c>
      <c r="G553" s="6">
        <f t="shared" si="8"/>
        <v>0</v>
      </c>
    </row>
    <row r="554" spans="1:7">
      <c r="A554" s="6" t="s">
        <v>100</v>
      </c>
      <c r="E554" s="6" t="str">
        <f>IF(D554="","-",_xlfn.XLOOKUP(D554,'TM Information'!$A:$A,'TM Information'!$D:$D,"No Match",0,1))</f>
        <v>-</v>
      </c>
      <c r="F554" s="6" t="str">
        <f>IF(D554="","-",_xlfn.XLOOKUP(D554,'TM Information'!$A:$A,'TM Information'!$F:$F,"No Match",0,1))</f>
        <v>-</v>
      </c>
      <c r="G554" s="6">
        <f t="shared" si="8"/>
        <v>0</v>
      </c>
    </row>
    <row r="555" spans="1:7">
      <c r="A555" s="6" t="s">
        <v>100</v>
      </c>
      <c r="E555" s="6" t="str">
        <f>IF(D555="","-",_xlfn.XLOOKUP(D555,'TM Information'!$A:$A,'TM Information'!$D:$D,"No Match",0,1))</f>
        <v>-</v>
      </c>
      <c r="F555" s="6" t="str">
        <f>IF(D555="","-",_xlfn.XLOOKUP(D555,'TM Information'!$A:$A,'TM Information'!$F:$F,"No Match",0,1))</f>
        <v>-</v>
      </c>
      <c r="G555" s="6">
        <f t="shared" si="8"/>
        <v>0</v>
      </c>
    </row>
    <row r="556" spans="1:7">
      <c r="A556" s="6" t="s">
        <v>100</v>
      </c>
      <c r="E556" s="6" t="str">
        <f>IF(D556="","-",_xlfn.XLOOKUP(D556,'TM Information'!$A:$A,'TM Information'!$D:$D,"No Match",0,1))</f>
        <v>-</v>
      </c>
      <c r="F556" s="6" t="str">
        <f>IF(D556="","-",_xlfn.XLOOKUP(D556,'TM Information'!$A:$A,'TM Information'!$F:$F,"No Match",0,1))</f>
        <v>-</v>
      </c>
      <c r="G556" s="6">
        <f t="shared" si="8"/>
        <v>0</v>
      </c>
    </row>
    <row r="557" spans="1:7">
      <c r="A557" s="6" t="s">
        <v>100</v>
      </c>
      <c r="E557" s="6" t="str">
        <f>IF(D557="","-",_xlfn.XLOOKUP(D557,'TM Information'!$A:$A,'TM Information'!$D:$D,"No Match",0,1))</f>
        <v>-</v>
      </c>
      <c r="F557" s="6" t="str">
        <f>IF(D557="","-",_xlfn.XLOOKUP(D557,'TM Information'!$A:$A,'TM Information'!$F:$F,"No Match",0,1))</f>
        <v>-</v>
      </c>
      <c r="G557" s="6">
        <f t="shared" si="8"/>
        <v>0</v>
      </c>
    </row>
    <row r="558" spans="1:7">
      <c r="A558" s="6" t="s">
        <v>100</v>
      </c>
      <c r="E558" s="6" t="str">
        <f>IF(D558="","-",_xlfn.XLOOKUP(D558,'TM Information'!$A:$A,'TM Information'!$D:$D,"No Match",0,1))</f>
        <v>-</v>
      </c>
      <c r="F558" s="6" t="str">
        <f>IF(D558="","-",_xlfn.XLOOKUP(D558,'TM Information'!$A:$A,'TM Information'!$F:$F,"No Match",0,1))</f>
        <v>-</v>
      </c>
      <c r="G558" s="6">
        <f t="shared" si="8"/>
        <v>0</v>
      </c>
    </row>
    <row r="559" spans="1:7">
      <c r="A559" s="6" t="s">
        <v>100</v>
      </c>
      <c r="E559" s="6" t="str">
        <f>IF(D559="","-",_xlfn.XLOOKUP(D559,'TM Information'!$A:$A,'TM Information'!$D:$D,"No Match",0,1))</f>
        <v>-</v>
      </c>
      <c r="F559" s="6" t="str">
        <f>IF(D559="","-",_xlfn.XLOOKUP(D559,'TM Information'!$A:$A,'TM Information'!$F:$F,"No Match",0,1))</f>
        <v>-</v>
      </c>
      <c r="G559" s="6">
        <f t="shared" si="8"/>
        <v>0</v>
      </c>
    </row>
    <row r="560" spans="1:7">
      <c r="A560" s="6" t="s">
        <v>100</v>
      </c>
      <c r="E560" s="6" t="str">
        <f>IF(D560="","-",_xlfn.XLOOKUP(D560,'TM Information'!$A:$A,'TM Information'!$D:$D,"No Match",0,1))</f>
        <v>-</v>
      </c>
      <c r="F560" s="6" t="str">
        <f>IF(D560="","-",_xlfn.XLOOKUP(D560,'TM Information'!$A:$A,'TM Information'!$F:$F,"No Match",0,1))</f>
        <v>-</v>
      </c>
      <c r="G560" s="6">
        <f t="shared" si="8"/>
        <v>0</v>
      </c>
    </row>
    <row r="561" spans="1:7">
      <c r="A561" s="6" t="s">
        <v>100</v>
      </c>
      <c r="E561" s="6" t="str">
        <f>IF(D561="","-",_xlfn.XLOOKUP(D561,'TM Information'!$A:$A,'TM Information'!$D:$D,"No Match",0,1))</f>
        <v>-</v>
      </c>
      <c r="F561" s="6" t="str">
        <f>IF(D561="","-",_xlfn.XLOOKUP(D561,'TM Information'!$A:$A,'TM Information'!$F:$F,"No Match",0,1))</f>
        <v>-</v>
      </c>
      <c r="G561" s="6">
        <f t="shared" si="8"/>
        <v>0</v>
      </c>
    </row>
    <row r="562" spans="1:7">
      <c r="A562" s="6" t="s">
        <v>100</v>
      </c>
      <c r="E562" s="6" t="str">
        <f>IF(D562="","-",_xlfn.XLOOKUP(D562,'TM Information'!$A:$A,'TM Information'!$D:$D,"No Match",0,1))</f>
        <v>-</v>
      </c>
      <c r="F562" s="6" t="str">
        <f>IF(D562="","-",_xlfn.XLOOKUP(D562,'TM Information'!$A:$A,'TM Information'!$F:$F,"No Match",0,1))</f>
        <v>-</v>
      </c>
      <c r="G562" s="6">
        <f t="shared" si="8"/>
        <v>0</v>
      </c>
    </row>
    <row r="563" spans="1:7">
      <c r="A563" s="6" t="s">
        <v>100</v>
      </c>
      <c r="E563" s="6" t="str">
        <f>IF(D563="","-",_xlfn.XLOOKUP(D563,'TM Information'!$A:$A,'TM Information'!$D:$D,"No Match",0,1))</f>
        <v>-</v>
      </c>
      <c r="F563" s="6" t="str">
        <f>IF(D563="","-",_xlfn.XLOOKUP(D563,'TM Information'!$A:$A,'TM Information'!$F:$F,"No Match",0,1))</f>
        <v>-</v>
      </c>
      <c r="G563" s="6">
        <f t="shared" si="8"/>
        <v>0</v>
      </c>
    </row>
    <row r="564" spans="1:7">
      <c r="A564" s="6" t="s">
        <v>100</v>
      </c>
      <c r="E564" s="6" t="str">
        <f>IF(D564="","-",_xlfn.XLOOKUP(D564,'TM Information'!$A:$A,'TM Information'!$D:$D,"No Match",0,1))</f>
        <v>-</v>
      </c>
      <c r="F564" s="6" t="str">
        <f>IF(D564="","-",_xlfn.XLOOKUP(D564,'TM Information'!$A:$A,'TM Information'!$F:$F,"No Match",0,1))</f>
        <v>-</v>
      </c>
      <c r="G564" s="6">
        <f t="shared" si="8"/>
        <v>0</v>
      </c>
    </row>
    <row r="565" spans="1:7">
      <c r="A565" s="6" t="s">
        <v>100</v>
      </c>
      <c r="E565" s="6" t="str">
        <f>IF(D565="","-",_xlfn.XLOOKUP(D565,'TM Information'!$A:$A,'TM Information'!$D:$D,"No Match",0,1))</f>
        <v>-</v>
      </c>
      <c r="F565" s="6" t="str">
        <f>IF(D565="","-",_xlfn.XLOOKUP(D565,'TM Information'!$A:$A,'TM Information'!$F:$F,"No Match",0,1))</f>
        <v>-</v>
      </c>
      <c r="G565" s="6">
        <f t="shared" si="8"/>
        <v>0</v>
      </c>
    </row>
    <row r="566" spans="1:7">
      <c r="A566" s="6" t="s">
        <v>100</v>
      </c>
      <c r="E566" s="6" t="str">
        <f>IF(D566="","-",_xlfn.XLOOKUP(D566,'TM Information'!$A:$A,'TM Information'!$D:$D,"No Match",0,1))</f>
        <v>-</v>
      </c>
      <c r="F566" s="6" t="str">
        <f>IF(D566="","-",_xlfn.XLOOKUP(D566,'TM Information'!$A:$A,'TM Information'!$F:$F,"No Match",0,1))</f>
        <v>-</v>
      </c>
      <c r="G566" s="6">
        <f t="shared" si="8"/>
        <v>0</v>
      </c>
    </row>
    <row r="567" spans="1:7">
      <c r="A567" s="6" t="s">
        <v>100</v>
      </c>
      <c r="E567" s="6" t="str">
        <f>IF(D567="","-",_xlfn.XLOOKUP(D567,'TM Information'!$A:$A,'TM Information'!$D:$D,"No Match",0,1))</f>
        <v>-</v>
      </c>
      <c r="F567" s="6" t="str">
        <f>IF(D567="","-",_xlfn.XLOOKUP(D567,'TM Information'!$A:$A,'TM Information'!$F:$F,"No Match",0,1))</f>
        <v>-</v>
      </c>
      <c r="G567" s="6">
        <f t="shared" si="8"/>
        <v>0</v>
      </c>
    </row>
    <row r="568" spans="1:7">
      <c r="A568" s="6" t="s">
        <v>100</v>
      </c>
      <c r="E568" s="6" t="str">
        <f>IF(D568="","-",_xlfn.XLOOKUP(D568,'TM Information'!$A:$A,'TM Information'!$D:$D,"No Match",0,1))</f>
        <v>-</v>
      </c>
      <c r="F568" s="6" t="str">
        <f>IF(D568="","-",_xlfn.XLOOKUP(D568,'TM Information'!$A:$A,'TM Information'!$F:$F,"No Match",0,1))</f>
        <v>-</v>
      </c>
      <c r="G568" s="6">
        <f t="shared" si="8"/>
        <v>0</v>
      </c>
    </row>
    <row r="569" spans="1:7">
      <c r="A569" s="6" t="s">
        <v>100</v>
      </c>
      <c r="E569" s="6" t="str">
        <f>IF(D569="","-",_xlfn.XLOOKUP(D569,'TM Information'!$A:$A,'TM Information'!$D:$D,"No Match",0,1))</f>
        <v>-</v>
      </c>
      <c r="F569" s="6" t="str">
        <f>IF(D569="","-",_xlfn.XLOOKUP(D569,'TM Information'!$A:$A,'TM Information'!$F:$F,"No Match",0,1))</f>
        <v>-</v>
      </c>
      <c r="G569" s="6">
        <f t="shared" si="8"/>
        <v>0</v>
      </c>
    </row>
    <row r="570" spans="1:7">
      <c r="A570" s="6" t="s">
        <v>100</v>
      </c>
      <c r="E570" s="6" t="str">
        <f>IF(D570="","-",_xlfn.XLOOKUP(D570,'TM Information'!$A:$A,'TM Information'!$D:$D,"No Match",0,1))</f>
        <v>-</v>
      </c>
      <c r="F570" s="6" t="str">
        <f>IF(D570="","-",_xlfn.XLOOKUP(D570,'TM Information'!$A:$A,'TM Information'!$F:$F,"No Match",0,1))</f>
        <v>-</v>
      </c>
      <c r="G570" s="6">
        <f t="shared" si="8"/>
        <v>0</v>
      </c>
    </row>
    <row r="571" spans="1:7">
      <c r="A571" s="6" t="s">
        <v>100</v>
      </c>
      <c r="E571" s="6" t="str">
        <f>IF(D571="","-",_xlfn.XLOOKUP(D571,'TM Information'!$A:$A,'TM Information'!$D:$D,"No Match",0,1))</f>
        <v>-</v>
      </c>
      <c r="F571" s="6" t="str">
        <f>IF(D571="","-",_xlfn.XLOOKUP(D571,'TM Information'!$A:$A,'TM Information'!$F:$F,"No Match",0,1))</f>
        <v>-</v>
      </c>
      <c r="G571" s="6">
        <f t="shared" si="8"/>
        <v>0</v>
      </c>
    </row>
    <row r="572" spans="1:7">
      <c r="A572" s="6" t="s">
        <v>100</v>
      </c>
      <c r="E572" s="6" t="str">
        <f>IF(D572="","-",_xlfn.XLOOKUP(D572,'TM Information'!$A:$A,'TM Information'!$D:$D,"No Match",0,1))</f>
        <v>-</v>
      </c>
      <c r="F572" s="6" t="str">
        <f>IF(D572="","-",_xlfn.XLOOKUP(D572,'TM Information'!$A:$A,'TM Information'!$F:$F,"No Match",0,1))</f>
        <v>-</v>
      </c>
      <c r="G572" s="6">
        <f t="shared" si="8"/>
        <v>0</v>
      </c>
    </row>
    <row r="573" spans="1:7">
      <c r="A573" s="6" t="s">
        <v>100</v>
      </c>
      <c r="E573" s="6" t="str">
        <f>IF(D573="","-",_xlfn.XLOOKUP(D573,'TM Information'!$A:$A,'TM Information'!$D:$D,"No Match",0,1))</f>
        <v>-</v>
      </c>
      <c r="F573" s="6" t="str">
        <f>IF(D573="","-",_xlfn.XLOOKUP(D573,'TM Information'!$A:$A,'TM Information'!$F:$F,"No Match",0,1))</f>
        <v>-</v>
      </c>
      <c r="G573" s="6">
        <f t="shared" si="8"/>
        <v>0</v>
      </c>
    </row>
    <row r="574" spans="1:7">
      <c r="A574" s="6" t="s">
        <v>100</v>
      </c>
      <c r="E574" s="6" t="str">
        <f>IF(D574="","-",_xlfn.XLOOKUP(D574,'TM Information'!$A:$A,'TM Information'!$D:$D,"No Match",0,1))</f>
        <v>-</v>
      </c>
      <c r="F574" s="6" t="str">
        <f>IF(D574="","-",_xlfn.XLOOKUP(D574,'TM Information'!$A:$A,'TM Information'!$F:$F,"No Match",0,1))</f>
        <v>-</v>
      </c>
      <c r="G574" s="6">
        <f t="shared" si="8"/>
        <v>0</v>
      </c>
    </row>
    <row r="575" spans="1:7">
      <c r="A575" s="6" t="s">
        <v>100</v>
      </c>
      <c r="E575" s="6" t="str">
        <f>IF(D575="","-",_xlfn.XLOOKUP(D575,'TM Information'!$A:$A,'TM Information'!$D:$D,"No Match",0,1))</f>
        <v>-</v>
      </c>
      <c r="F575" s="6" t="str">
        <f>IF(D575="","-",_xlfn.XLOOKUP(D575,'TM Information'!$A:$A,'TM Information'!$F:$F,"No Match",0,1))</f>
        <v>-</v>
      </c>
      <c r="G575" s="6">
        <f t="shared" si="8"/>
        <v>0</v>
      </c>
    </row>
    <row r="576" spans="1:7">
      <c r="A576" s="6" t="s">
        <v>100</v>
      </c>
      <c r="E576" s="6" t="str">
        <f>IF(D576="","-",_xlfn.XLOOKUP(D576,'TM Information'!$A:$A,'TM Information'!$D:$D,"No Match",0,1))</f>
        <v>-</v>
      </c>
      <c r="F576" s="6" t="str">
        <f>IF(D576="","-",_xlfn.XLOOKUP(D576,'TM Information'!$A:$A,'TM Information'!$F:$F,"No Match",0,1))</f>
        <v>-</v>
      </c>
      <c r="G576" s="6">
        <f t="shared" si="8"/>
        <v>0</v>
      </c>
    </row>
    <row r="577" spans="1:7">
      <c r="A577" s="6" t="s">
        <v>100</v>
      </c>
      <c r="E577" s="6" t="str">
        <f>IF(D577="","-",_xlfn.XLOOKUP(D577,'TM Information'!$A:$A,'TM Information'!$D:$D,"No Match",0,1))</f>
        <v>-</v>
      </c>
      <c r="F577" s="6" t="str">
        <f>IF(D577="","-",_xlfn.XLOOKUP(D577,'TM Information'!$A:$A,'TM Information'!$F:$F,"No Match",0,1))</f>
        <v>-</v>
      </c>
      <c r="G577" s="6">
        <f t="shared" si="8"/>
        <v>0</v>
      </c>
    </row>
    <row r="578" spans="1:7">
      <c r="A578" s="6" t="s">
        <v>100</v>
      </c>
      <c r="E578" s="6" t="str">
        <f>IF(D578="","-",_xlfn.XLOOKUP(D578,'TM Information'!$A:$A,'TM Information'!$D:$D,"No Match",0,1))</f>
        <v>-</v>
      </c>
      <c r="F578" s="6" t="str">
        <f>IF(D578="","-",_xlfn.XLOOKUP(D578,'TM Information'!$A:$A,'TM Information'!$F:$F,"No Match",0,1))</f>
        <v>-</v>
      </c>
      <c r="G578" s="6">
        <f t="shared" si="8"/>
        <v>0</v>
      </c>
    </row>
    <row r="579" spans="1:7">
      <c r="A579" s="6" t="s">
        <v>100</v>
      </c>
      <c r="E579" s="6" t="str">
        <f>IF(D579="","-",_xlfn.XLOOKUP(D579,'TM Information'!$A:$A,'TM Information'!$D:$D,"No Match",0,1))</f>
        <v>-</v>
      </c>
      <c r="F579" s="6" t="str">
        <f>IF(D579="","-",_xlfn.XLOOKUP(D579,'TM Information'!$A:$A,'TM Information'!$F:$F,"No Match",0,1))</f>
        <v>-</v>
      </c>
      <c r="G579" s="6">
        <f t="shared" ref="G579:G642" si="9">COUNTIF(D:D,D579)</f>
        <v>0</v>
      </c>
    </row>
    <row r="580" spans="1:7">
      <c r="A580" s="6" t="s">
        <v>100</v>
      </c>
      <c r="E580" s="6" t="str">
        <f>IF(D580="","-",_xlfn.XLOOKUP(D580,'TM Information'!$A:$A,'TM Information'!$D:$D,"No Match",0,1))</f>
        <v>-</v>
      </c>
      <c r="F580" s="6" t="str">
        <f>IF(D580="","-",_xlfn.XLOOKUP(D580,'TM Information'!$A:$A,'TM Information'!$F:$F,"No Match",0,1))</f>
        <v>-</v>
      </c>
      <c r="G580" s="6">
        <f t="shared" si="9"/>
        <v>0</v>
      </c>
    </row>
    <row r="581" spans="1:7">
      <c r="A581" s="6" t="s">
        <v>100</v>
      </c>
      <c r="E581" s="6" t="str">
        <f>IF(D581="","-",_xlfn.XLOOKUP(D581,'TM Information'!$A:$A,'TM Information'!$D:$D,"No Match",0,1))</f>
        <v>-</v>
      </c>
      <c r="F581" s="6" t="str">
        <f>IF(D581="","-",_xlfn.XLOOKUP(D581,'TM Information'!$A:$A,'TM Information'!$F:$F,"No Match",0,1))</f>
        <v>-</v>
      </c>
      <c r="G581" s="6">
        <f t="shared" si="9"/>
        <v>0</v>
      </c>
    </row>
    <row r="582" spans="1:7">
      <c r="A582" s="6" t="s">
        <v>100</v>
      </c>
      <c r="E582" s="6" t="str">
        <f>IF(D582="","-",_xlfn.XLOOKUP(D582,'TM Information'!$A:$A,'TM Information'!$D:$D,"No Match",0,1))</f>
        <v>-</v>
      </c>
      <c r="F582" s="6" t="str">
        <f>IF(D582="","-",_xlfn.XLOOKUP(D582,'TM Information'!$A:$A,'TM Information'!$F:$F,"No Match",0,1))</f>
        <v>-</v>
      </c>
      <c r="G582" s="6">
        <f t="shared" si="9"/>
        <v>0</v>
      </c>
    </row>
    <row r="583" spans="1:7">
      <c r="A583" s="6" t="s">
        <v>100</v>
      </c>
      <c r="E583" s="6" t="str">
        <f>IF(D583="","-",_xlfn.XLOOKUP(D583,'TM Information'!$A:$A,'TM Information'!$D:$D,"No Match",0,1))</f>
        <v>-</v>
      </c>
      <c r="F583" s="6" t="str">
        <f>IF(D583="","-",_xlfn.XLOOKUP(D583,'TM Information'!$A:$A,'TM Information'!$F:$F,"No Match",0,1))</f>
        <v>-</v>
      </c>
      <c r="G583" s="6">
        <f t="shared" si="9"/>
        <v>0</v>
      </c>
    </row>
    <row r="584" spans="1:7">
      <c r="A584" s="6" t="s">
        <v>100</v>
      </c>
      <c r="E584" s="6" t="str">
        <f>IF(D584="","-",_xlfn.XLOOKUP(D584,'TM Information'!$A:$A,'TM Information'!$D:$D,"No Match",0,1))</f>
        <v>-</v>
      </c>
      <c r="F584" s="6" t="str">
        <f>IF(D584="","-",_xlfn.XLOOKUP(D584,'TM Information'!$A:$A,'TM Information'!$F:$F,"No Match",0,1))</f>
        <v>-</v>
      </c>
      <c r="G584" s="6">
        <f t="shared" si="9"/>
        <v>0</v>
      </c>
    </row>
    <row r="585" spans="1:7">
      <c r="A585" s="6" t="s">
        <v>100</v>
      </c>
      <c r="E585" s="6" t="str">
        <f>IF(D585="","-",_xlfn.XLOOKUP(D585,'TM Information'!$A:$A,'TM Information'!$D:$D,"No Match",0,1))</f>
        <v>-</v>
      </c>
      <c r="F585" s="6" t="str">
        <f>IF(D585="","-",_xlfn.XLOOKUP(D585,'TM Information'!$A:$A,'TM Information'!$F:$F,"No Match",0,1))</f>
        <v>-</v>
      </c>
      <c r="G585" s="6">
        <f t="shared" si="9"/>
        <v>0</v>
      </c>
    </row>
    <row r="586" spans="1:7">
      <c r="A586" s="6" t="s">
        <v>100</v>
      </c>
      <c r="E586" s="6" t="str">
        <f>IF(D586="","-",_xlfn.XLOOKUP(D586,'TM Information'!$A:$A,'TM Information'!$D:$D,"No Match",0,1))</f>
        <v>-</v>
      </c>
      <c r="F586" s="6" t="str">
        <f>IF(D586="","-",_xlfn.XLOOKUP(D586,'TM Information'!$A:$A,'TM Information'!$F:$F,"No Match",0,1))</f>
        <v>-</v>
      </c>
      <c r="G586" s="6">
        <f t="shared" si="9"/>
        <v>0</v>
      </c>
    </row>
    <row r="587" spans="1:7">
      <c r="A587" s="6" t="s">
        <v>100</v>
      </c>
      <c r="E587" s="6" t="str">
        <f>IF(D587="","-",_xlfn.XLOOKUP(D587,'TM Information'!$A:$A,'TM Information'!$D:$D,"No Match",0,1))</f>
        <v>-</v>
      </c>
      <c r="F587" s="6" t="str">
        <f>IF(D587="","-",_xlfn.XLOOKUP(D587,'TM Information'!$A:$A,'TM Information'!$F:$F,"No Match",0,1))</f>
        <v>-</v>
      </c>
      <c r="G587" s="6">
        <f t="shared" si="9"/>
        <v>0</v>
      </c>
    </row>
    <row r="588" spans="1:7">
      <c r="A588" s="6" t="s">
        <v>100</v>
      </c>
      <c r="E588" s="6" t="str">
        <f>IF(D588="","-",_xlfn.XLOOKUP(D588,'TM Information'!$A:$A,'TM Information'!$D:$D,"No Match",0,1))</f>
        <v>-</v>
      </c>
      <c r="F588" s="6" t="str">
        <f>IF(D588="","-",_xlfn.XLOOKUP(D588,'TM Information'!$A:$A,'TM Information'!$F:$F,"No Match",0,1))</f>
        <v>-</v>
      </c>
      <c r="G588" s="6">
        <f t="shared" si="9"/>
        <v>0</v>
      </c>
    </row>
    <row r="589" spans="1:7">
      <c r="A589" s="6" t="s">
        <v>100</v>
      </c>
      <c r="E589" s="6" t="str">
        <f>IF(D589="","-",_xlfn.XLOOKUP(D589,'TM Information'!$A:$A,'TM Information'!$D:$D,"No Match",0,1))</f>
        <v>-</v>
      </c>
      <c r="F589" s="6" t="str">
        <f>IF(D589="","-",_xlfn.XLOOKUP(D589,'TM Information'!$A:$A,'TM Information'!$F:$F,"No Match",0,1))</f>
        <v>-</v>
      </c>
      <c r="G589" s="6">
        <f t="shared" si="9"/>
        <v>0</v>
      </c>
    </row>
    <row r="590" spans="1:7">
      <c r="A590" s="6" t="s">
        <v>100</v>
      </c>
      <c r="E590" s="6" t="str">
        <f>IF(D590="","-",_xlfn.XLOOKUP(D590,'TM Information'!$A:$A,'TM Information'!$D:$D,"No Match",0,1))</f>
        <v>-</v>
      </c>
      <c r="F590" s="6" t="str">
        <f>IF(D590="","-",_xlfn.XLOOKUP(D590,'TM Information'!$A:$A,'TM Information'!$F:$F,"No Match",0,1))</f>
        <v>-</v>
      </c>
      <c r="G590" s="6">
        <f t="shared" si="9"/>
        <v>0</v>
      </c>
    </row>
    <row r="591" spans="1:7">
      <c r="A591" s="6" t="s">
        <v>100</v>
      </c>
      <c r="E591" s="6" t="str">
        <f>IF(D591="","-",_xlfn.XLOOKUP(D591,'TM Information'!$A:$A,'TM Information'!$D:$D,"No Match",0,1))</f>
        <v>-</v>
      </c>
      <c r="F591" s="6" t="str">
        <f>IF(D591="","-",_xlfn.XLOOKUP(D591,'TM Information'!$A:$A,'TM Information'!$F:$F,"No Match",0,1))</f>
        <v>-</v>
      </c>
      <c r="G591" s="6">
        <f t="shared" si="9"/>
        <v>0</v>
      </c>
    </row>
    <row r="592" spans="1:7">
      <c r="A592" s="6" t="s">
        <v>100</v>
      </c>
      <c r="E592" s="6" t="str">
        <f>IF(D592="","-",_xlfn.XLOOKUP(D592,'TM Information'!$A:$A,'TM Information'!$D:$D,"No Match",0,1))</f>
        <v>-</v>
      </c>
      <c r="F592" s="6" t="str">
        <f>IF(D592="","-",_xlfn.XLOOKUP(D592,'TM Information'!$A:$A,'TM Information'!$F:$F,"No Match",0,1))</f>
        <v>-</v>
      </c>
      <c r="G592" s="6">
        <f t="shared" si="9"/>
        <v>0</v>
      </c>
    </row>
    <row r="593" spans="1:7">
      <c r="A593" s="6" t="s">
        <v>100</v>
      </c>
      <c r="E593" s="6" t="str">
        <f>IF(D593="","-",_xlfn.XLOOKUP(D593,'TM Information'!$A:$A,'TM Information'!$D:$D,"No Match",0,1))</f>
        <v>-</v>
      </c>
      <c r="F593" s="6" t="str">
        <f>IF(D593="","-",_xlfn.XLOOKUP(D593,'TM Information'!$A:$A,'TM Information'!$F:$F,"No Match",0,1))</f>
        <v>-</v>
      </c>
      <c r="G593" s="6">
        <f t="shared" si="9"/>
        <v>0</v>
      </c>
    </row>
    <row r="594" spans="1:7">
      <c r="A594" s="6" t="s">
        <v>100</v>
      </c>
      <c r="E594" s="6" t="str">
        <f>IF(D594="","-",_xlfn.XLOOKUP(D594,'TM Information'!$A:$A,'TM Information'!$D:$D,"No Match",0,1))</f>
        <v>-</v>
      </c>
      <c r="F594" s="6" t="str">
        <f>IF(D594="","-",_xlfn.XLOOKUP(D594,'TM Information'!$A:$A,'TM Information'!$F:$F,"No Match",0,1))</f>
        <v>-</v>
      </c>
      <c r="G594" s="6">
        <f t="shared" si="9"/>
        <v>0</v>
      </c>
    </row>
    <row r="595" spans="1:7">
      <c r="A595" s="6" t="s">
        <v>100</v>
      </c>
      <c r="E595" s="6" t="str">
        <f>IF(D595="","-",_xlfn.XLOOKUP(D595,'TM Information'!$A:$A,'TM Information'!$D:$D,"No Match",0,1))</f>
        <v>-</v>
      </c>
      <c r="F595" s="6" t="str">
        <f>IF(D595="","-",_xlfn.XLOOKUP(D595,'TM Information'!$A:$A,'TM Information'!$F:$F,"No Match",0,1))</f>
        <v>-</v>
      </c>
      <c r="G595" s="6">
        <f t="shared" si="9"/>
        <v>0</v>
      </c>
    </row>
    <row r="596" spans="1:7">
      <c r="A596" s="6" t="s">
        <v>100</v>
      </c>
      <c r="E596" s="6" t="str">
        <f>IF(D596="","-",_xlfn.XLOOKUP(D596,'TM Information'!$A:$A,'TM Information'!$D:$D,"No Match",0,1))</f>
        <v>-</v>
      </c>
      <c r="F596" s="6" t="str">
        <f>IF(D596="","-",_xlfn.XLOOKUP(D596,'TM Information'!$A:$A,'TM Information'!$F:$F,"No Match",0,1))</f>
        <v>-</v>
      </c>
      <c r="G596" s="6">
        <f t="shared" si="9"/>
        <v>0</v>
      </c>
    </row>
    <row r="597" spans="1:7">
      <c r="A597" s="6" t="s">
        <v>100</v>
      </c>
      <c r="E597" s="6" t="str">
        <f>IF(D597="","-",_xlfn.XLOOKUP(D597,'TM Information'!$A:$A,'TM Information'!$D:$D,"No Match",0,1))</f>
        <v>-</v>
      </c>
      <c r="F597" s="6" t="str">
        <f>IF(D597="","-",_xlfn.XLOOKUP(D597,'TM Information'!$A:$A,'TM Information'!$F:$F,"No Match",0,1))</f>
        <v>-</v>
      </c>
      <c r="G597" s="6">
        <f t="shared" si="9"/>
        <v>0</v>
      </c>
    </row>
    <row r="598" spans="1:7">
      <c r="A598" s="6" t="s">
        <v>100</v>
      </c>
      <c r="E598" s="6" t="str">
        <f>IF(D598="","-",_xlfn.XLOOKUP(D598,'TM Information'!$A:$A,'TM Information'!$D:$D,"No Match",0,1))</f>
        <v>-</v>
      </c>
      <c r="F598" s="6" t="str">
        <f>IF(D598="","-",_xlfn.XLOOKUP(D598,'TM Information'!$A:$A,'TM Information'!$F:$F,"No Match",0,1))</f>
        <v>-</v>
      </c>
      <c r="G598" s="6">
        <f t="shared" si="9"/>
        <v>0</v>
      </c>
    </row>
    <row r="599" spans="1:7">
      <c r="A599" s="6" t="s">
        <v>100</v>
      </c>
      <c r="E599" s="6" t="str">
        <f>IF(D599="","-",_xlfn.XLOOKUP(D599,'TM Information'!$A:$A,'TM Information'!$D:$D,"No Match",0,1))</f>
        <v>-</v>
      </c>
      <c r="F599" s="6" t="str">
        <f>IF(D599="","-",_xlfn.XLOOKUP(D599,'TM Information'!$A:$A,'TM Information'!$F:$F,"No Match",0,1))</f>
        <v>-</v>
      </c>
      <c r="G599" s="6">
        <f t="shared" si="9"/>
        <v>0</v>
      </c>
    </row>
    <row r="600" spans="1:7">
      <c r="A600" s="6" t="s">
        <v>100</v>
      </c>
      <c r="E600" s="6" t="str">
        <f>IF(D600="","-",_xlfn.XLOOKUP(D600,'TM Information'!$A:$A,'TM Information'!$D:$D,"No Match",0,1))</f>
        <v>-</v>
      </c>
      <c r="F600" s="6" t="str">
        <f>IF(D600="","-",_xlfn.XLOOKUP(D600,'TM Information'!$A:$A,'TM Information'!$F:$F,"No Match",0,1))</f>
        <v>-</v>
      </c>
      <c r="G600" s="6">
        <f t="shared" si="9"/>
        <v>0</v>
      </c>
    </row>
    <row r="601" spans="1:7">
      <c r="A601" s="6" t="s">
        <v>100</v>
      </c>
      <c r="E601" s="6" t="str">
        <f>IF(D601="","-",_xlfn.XLOOKUP(D601,'TM Information'!$A:$A,'TM Information'!$D:$D,"No Match",0,1))</f>
        <v>-</v>
      </c>
      <c r="F601" s="6" t="str">
        <f>IF(D601="","-",_xlfn.XLOOKUP(D601,'TM Information'!$A:$A,'TM Information'!$F:$F,"No Match",0,1))</f>
        <v>-</v>
      </c>
      <c r="G601" s="6">
        <f t="shared" si="9"/>
        <v>0</v>
      </c>
    </row>
    <row r="602" spans="1:7">
      <c r="A602" s="6" t="s">
        <v>100</v>
      </c>
      <c r="E602" s="6" t="str">
        <f>IF(D602="","-",_xlfn.XLOOKUP(D602,'TM Information'!$A:$A,'TM Information'!$D:$D,"No Match",0,1))</f>
        <v>-</v>
      </c>
      <c r="F602" s="6" t="str">
        <f>IF(D602="","-",_xlfn.XLOOKUP(D602,'TM Information'!$A:$A,'TM Information'!$F:$F,"No Match",0,1))</f>
        <v>-</v>
      </c>
      <c r="G602" s="6">
        <f t="shared" si="9"/>
        <v>0</v>
      </c>
    </row>
    <row r="603" spans="1:7">
      <c r="A603" s="6" t="s">
        <v>100</v>
      </c>
      <c r="E603" s="6" t="str">
        <f>IF(D603="","-",_xlfn.XLOOKUP(D603,'TM Information'!$A:$A,'TM Information'!$D:$D,"No Match",0,1))</f>
        <v>-</v>
      </c>
      <c r="F603" s="6" t="str">
        <f>IF(D603="","-",_xlfn.XLOOKUP(D603,'TM Information'!$A:$A,'TM Information'!$F:$F,"No Match",0,1))</f>
        <v>-</v>
      </c>
      <c r="G603" s="6">
        <f t="shared" si="9"/>
        <v>0</v>
      </c>
    </row>
    <row r="604" spans="1:7">
      <c r="A604" s="6" t="s">
        <v>100</v>
      </c>
      <c r="E604" s="6" t="str">
        <f>IF(D604="","-",_xlfn.XLOOKUP(D604,'TM Information'!$A:$A,'TM Information'!$D:$D,"No Match",0,1))</f>
        <v>-</v>
      </c>
      <c r="F604" s="6" t="str">
        <f>IF(D604="","-",_xlfn.XLOOKUP(D604,'TM Information'!$A:$A,'TM Information'!$F:$F,"No Match",0,1))</f>
        <v>-</v>
      </c>
      <c r="G604" s="6">
        <f t="shared" si="9"/>
        <v>0</v>
      </c>
    </row>
    <row r="605" spans="1:7">
      <c r="A605" s="6" t="s">
        <v>100</v>
      </c>
      <c r="E605" s="6" t="str">
        <f>IF(D605="","-",_xlfn.XLOOKUP(D605,'TM Information'!$A:$A,'TM Information'!$D:$D,"No Match",0,1))</f>
        <v>-</v>
      </c>
      <c r="F605" s="6" t="str">
        <f>IF(D605="","-",_xlfn.XLOOKUP(D605,'TM Information'!$A:$A,'TM Information'!$F:$F,"No Match",0,1))</f>
        <v>-</v>
      </c>
      <c r="G605" s="6">
        <f t="shared" si="9"/>
        <v>0</v>
      </c>
    </row>
    <row r="606" spans="1:7">
      <c r="A606" s="6" t="s">
        <v>100</v>
      </c>
      <c r="E606" s="6" t="str">
        <f>IF(D606="","-",_xlfn.XLOOKUP(D606,'TM Information'!$A:$A,'TM Information'!$D:$D,"No Match",0,1))</f>
        <v>-</v>
      </c>
      <c r="F606" s="6" t="str">
        <f>IF(D606="","-",_xlfn.XLOOKUP(D606,'TM Information'!$A:$A,'TM Information'!$F:$F,"No Match",0,1))</f>
        <v>-</v>
      </c>
      <c r="G606" s="6">
        <f t="shared" si="9"/>
        <v>0</v>
      </c>
    </row>
    <row r="607" spans="1:7">
      <c r="A607" s="6" t="s">
        <v>100</v>
      </c>
      <c r="E607" s="6" t="str">
        <f>IF(D607="","-",_xlfn.XLOOKUP(D607,'TM Information'!$A:$A,'TM Information'!$D:$D,"No Match",0,1))</f>
        <v>-</v>
      </c>
      <c r="F607" s="6" t="str">
        <f>IF(D607="","-",_xlfn.XLOOKUP(D607,'TM Information'!$A:$A,'TM Information'!$F:$F,"No Match",0,1))</f>
        <v>-</v>
      </c>
      <c r="G607" s="6">
        <f t="shared" si="9"/>
        <v>0</v>
      </c>
    </row>
    <row r="608" spans="1:7">
      <c r="A608" s="6" t="s">
        <v>100</v>
      </c>
      <c r="E608" s="6" t="str">
        <f>IF(D608="","-",_xlfn.XLOOKUP(D608,'TM Information'!$A:$A,'TM Information'!$D:$D,"No Match",0,1))</f>
        <v>-</v>
      </c>
      <c r="F608" s="6" t="str">
        <f>IF(D608="","-",_xlfn.XLOOKUP(D608,'TM Information'!$A:$A,'TM Information'!$F:$F,"No Match",0,1))</f>
        <v>-</v>
      </c>
      <c r="G608" s="6">
        <f t="shared" si="9"/>
        <v>0</v>
      </c>
    </row>
    <row r="609" spans="1:7">
      <c r="A609" s="6" t="s">
        <v>100</v>
      </c>
      <c r="E609" s="6" t="str">
        <f>IF(D609="","-",_xlfn.XLOOKUP(D609,'TM Information'!$A:$A,'TM Information'!$D:$D,"No Match",0,1))</f>
        <v>-</v>
      </c>
      <c r="F609" s="6" t="str">
        <f>IF(D609="","-",_xlfn.XLOOKUP(D609,'TM Information'!$A:$A,'TM Information'!$F:$F,"No Match",0,1))</f>
        <v>-</v>
      </c>
      <c r="G609" s="6">
        <f t="shared" si="9"/>
        <v>0</v>
      </c>
    </row>
    <row r="610" spans="1:7">
      <c r="A610" s="6" t="s">
        <v>100</v>
      </c>
      <c r="E610" s="6" t="str">
        <f>IF(D610="","-",_xlfn.XLOOKUP(D610,'TM Information'!$A:$A,'TM Information'!$D:$D,"No Match",0,1))</f>
        <v>-</v>
      </c>
      <c r="F610" s="6" t="str">
        <f>IF(D610="","-",_xlfn.XLOOKUP(D610,'TM Information'!$A:$A,'TM Information'!$F:$F,"No Match",0,1))</f>
        <v>-</v>
      </c>
      <c r="G610" s="6">
        <f t="shared" si="9"/>
        <v>0</v>
      </c>
    </row>
    <row r="611" spans="1:7">
      <c r="A611" s="6" t="s">
        <v>100</v>
      </c>
      <c r="E611" s="6" t="str">
        <f>IF(D611="","-",_xlfn.XLOOKUP(D611,'TM Information'!$A:$A,'TM Information'!$D:$D,"No Match",0,1))</f>
        <v>-</v>
      </c>
      <c r="F611" s="6" t="str">
        <f>IF(D611="","-",_xlfn.XLOOKUP(D611,'TM Information'!$A:$A,'TM Information'!$F:$F,"No Match",0,1))</f>
        <v>-</v>
      </c>
      <c r="G611" s="6">
        <f t="shared" si="9"/>
        <v>0</v>
      </c>
    </row>
    <row r="612" spans="1:7">
      <c r="A612" s="6" t="s">
        <v>100</v>
      </c>
      <c r="E612" s="6" t="str">
        <f>IF(D612="","-",_xlfn.XLOOKUP(D612,'TM Information'!$A:$A,'TM Information'!$D:$D,"No Match",0,1))</f>
        <v>-</v>
      </c>
      <c r="F612" s="6" t="str">
        <f>IF(D612="","-",_xlfn.XLOOKUP(D612,'TM Information'!$A:$A,'TM Information'!$F:$F,"No Match",0,1))</f>
        <v>-</v>
      </c>
      <c r="G612" s="6">
        <f t="shared" si="9"/>
        <v>0</v>
      </c>
    </row>
    <row r="613" spans="1:7">
      <c r="A613" s="6" t="s">
        <v>100</v>
      </c>
      <c r="E613" s="6" t="str">
        <f>IF(D613="","-",_xlfn.XLOOKUP(D613,'TM Information'!$A:$A,'TM Information'!$D:$D,"No Match",0,1))</f>
        <v>-</v>
      </c>
      <c r="F613" s="6" t="str">
        <f>IF(D613="","-",_xlfn.XLOOKUP(D613,'TM Information'!$A:$A,'TM Information'!$F:$F,"No Match",0,1))</f>
        <v>-</v>
      </c>
      <c r="G613" s="6">
        <f t="shared" si="9"/>
        <v>0</v>
      </c>
    </row>
    <row r="614" spans="1:7">
      <c r="A614" s="6" t="s">
        <v>100</v>
      </c>
      <c r="E614" s="6" t="str">
        <f>IF(D614="","-",_xlfn.XLOOKUP(D614,'TM Information'!$A:$A,'TM Information'!$D:$D,"No Match",0,1))</f>
        <v>-</v>
      </c>
      <c r="F614" s="6" t="str">
        <f>IF(D614="","-",_xlfn.XLOOKUP(D614,'TM Information'!$A:$A,'TM Information'!$F:$F,"No Match",0,1))</f>
        <v>-</v>
      </c>
      <c r="G614" s="6">
        <f t="shared" si="9"/>
        <v>0</v>
      </c>
    </row>
    <row r="615" spans="1:7">
      <c r="A615" s="6" t="s">
        <v>100</v>
      </c>
      <c r="E615" s="6" t="str">
        <f>IF(D615="","-",_xlfn.XLOOKUP(D615,'TM Information'!$A:$A,'TM Information'!$D:$D,"No Match",0,1))</f>
        <v>-</v>
      </c>
      <c r="F615" s="6" t="str">
        <f>IF(D615="","-",_xlfn.XLOOKUP(D615,'TM Information'!$A:$A,'TM Information'!$F:$F,"No Match",0,1))</f>
        <v>-</v>
      </c>
      <c r="G615" s="6">
        <f t="shared" si="9"/>
        <v>0</v>
      </c>
    </row>
    <row r="616" spans="1:7">
      <c r="A616" s="6" t="s">
        <v>100</v>
      </c>
      <c r="E616" s="6" t="str">
        <f>IF(D616="","-",_xlfn.XLOOKUP(D616,'TM Information'!$A:$A,'TM Information'!$D:$D,"No Match",0,1))</f>
        <v>-</v>
      </c>
      <c r="F616" s="6" t="str">
        <f>IF(D616="","-",_xlfn.XLOOKUP(D616,'TM Information'!$A:$A,'TM Information'!$F:$F,"No Match",0,1))</f>
        <v>-</v>
      </c>
      <c r="G616" s="6">
        <f t="shared" si="9"/>
        <v>0</v>
      </c>
    </row>
    <row r="617" spans="1:7">
      <c r="A617" s="6" t="s">
        <v>100</v>
      </c>
      <c r="E617" s="6" t="str">
        <f>IF(D617="","-",_xlfn.XLOOKUP(D617,'TM Information'!$A:$A,'TM Information'!$D:$D,"No Match",0,1))</f>
        <v>-</v>
      </c>
      <c r="F617" s="6" t="str">
        <f>IF(D617="","-",_xlfn.XLOOKUP(D617,'TM Information'!$A:$A,'TM Information'!$F:$F,"No Match",0,1))</f>
        <v>-</v>
      </c>
      <c r="G617" s="6">
        <f t="shared" si="9"/>
        <v>0</v>
      </c>
    </row>
    <row r="618" spans="1:7">
      <c r="A618" s="6" t="s">
        <v>100</v>
      </c>
      <c r="E618" s="6" t="str">
        <f>IF(D618="","-",_xlfn.XLOOKUP(D618,'TM Information'!$A:$A,'TM Information'!$D:$D,"No Match",0,1))</f>
        <v>-</v>
      </c>
      <c r="F618" s="6" t="str">
        <f>IF(D618="","-",_xlfn.XLOOKUP(D618,'TM Information'!$A:$A,'TM Information'!$F:$F,"No Match",0,1))</f>
        <v>-</v>
      </c>
      <c r="G618" s="6">
        <f t="shared" si="9"/>
        <v>0</v>
      </c>
    </row>
    <row r="619" spans="1:7">
      <c r="A619" s="6" t="s">
        <v>100</v>
      </c>
      <c r="E619" s="6" t="str">
        <f>IF(D619="","-",_xlfn.XLOOKUP(D619,'TM Information'!$A:$A,'TM Information'!$D:$D,"No Match",0,1))</f>
        <v>-</v>
      </c>
      <c r="F619" s="6" t="str">
        <f>IF(D619="","-",_xlfn.XLOOKUP(D619,'TM Information'!$A:$A,'TM Information'!$F:$F,"No Match",0,1))</f>
        <v>-</v>
      </c>
      <c r="G619" s="6">
        <f t="shared" si="9"/>
        <v>0</v>
      </c>
    </row>
    <row r="620" spans="1:7">
      <c r="A620" s="6" t="s">
        <v>100</v>
      </c>
      <c r="E620" s="6" t="str">
        <f>IF(D620="","-",_xlfn.XLOOKUP(D620,'TM Information'!$A:$A,'TM Information'!$D:$D,"No Match",0,1))</f>
        <v>-</v>
      </c>
      <c r="F620" s="6" t="str">
        <f>IF(D620="","-",_xlfn.XLOOKUP(D620,'TM Information'!$A:$A,'TM Information'!$F:$F,"No Match",0,1))</f>
        <v>-</v>
      </c>
      <c r="G620" s="6">
        <f t="shared" si="9"/>
        <v>0</v>
      </c>
    </row>
    <row r="621" spans="1:7">
      <c r="A621" s="6" t="s">
        <v>100</v>
      </c>
      <c r="E621" s="6" t="str">
        <f>IF(D621="","-",_xlfn.XLOOKUP(D621,'TM Information'!$A:$A,'TM Information'!$D:$D,"No Match",0,1))</f>
        <v>-</v>
      </c>
      <c r="F621" s="6" t="str">
        <f>IF(D621="","-",_xlfn.XLOOKUP(D621,'TM Information'!$A:$A,'TM Information'!$F:$F,"No Match",0,1))</f>
        <v>-</v>
      </c>
      <c r="G621" s="6">
        <f t="shared" si="9"/>
        <v>0</v>
      </c>
    </row>
    <row r="622" spans="1:7">
      <c r="A622" s="6" t="s">
        <v>100</v>
      </c>
      <c r="E622" s="6" t="str">
        <f>IF(D622="","-",_xlfn.XLOOKUP(D622,'TM Information'!$A:$A,'TM Information'!$D:$D,"No Match",0,1))</f>
        <v>-</v>
      </c>
      <c r="F622" s="6" t="str">
        <f>IF(D622="","-",_xlfn.XLOOKUP(D622,'TM Information'!$A:$A,'TM Information'!$F:$F,"No Match",0,1))</f>
        <v>-</v>
      </c>
      <c r="G622" s="6">
        <f t="shared" si="9"/>
        <v>0</v>
      </c>
    </row>
    <row r="623" spans="1:7">
      <c r="A623" s="6" t="s">
        <v>100</v>
      </c>
      <c r="E623" s="6" t="str">
        <f>IF(D623="","-",_xlfn.XLOOKUP(D623,'TM Information'!$A:$A,'TM Information'!$D:$D,"No Match",0,1))</f>
        <v>-</v>
      </c>
      <c r="F623" s="6" t="str">
        <f>IF(D623="","-",_xlfn.XLOOKUP(D623,'TM Information'!$A:$A,'TM Information'!$F:$F,"No Match",0,1))</f>
        <v>-</v>
      </c>
      <c r="G623" s="6">
        <f t="shared" si="9"/>
        <v>0</v>
      </c>
    </row>
    <row r="624" spans="1:7">
      <c r="A624" s="6" t="s">
        <v>100</v>
      </c>
      <c r="E624" s="6" t="str">
        <f>IF(D624="","-",_xlfn.XLOOKUP(D624,'TM Information'!$A:$A,'TM Information'!$D:$D,"No Match",0,1))</f>
        <v>-</v>
      </c>
      <c r="F624" s="6" t="str">
        <f>IF(D624="","-",_xlfn.XLOOKUP(D624,'TM Information'!$A:$A,'TM Information'!$F:$F,"No Match",0,1))</f>
        <v>-</v>
      </c>
      <c r="G624" s="6">
        <f t="shared" si="9"/>
        <v>0</v>
      </c>
    </row>
    <row r="625" spans="1:7">
      <c r="A625" s="6" t="s">
        <v>100</v>
      </c>
      <c r="E625" s="6" t="str">
        <f>IF(D625="","-",_xlfn.XLOOKUP(D625,'TM Information'!$A:$A,'TM Information'!$D:$D,"No Match",0,1))</f>
        <v>-</v>
      </c>
      <c r="F625" s="6" t="str">
        <f>IF(D625="","-",_xlfn.XLOOKUP(D625,'TM Information'!$A:$A,'TM Information'!$F:$F,"No Match",0,1))</f>
        <v>-</v>
      </c>
      <c r="G625" s="6">
        <f t="shared" si="9"/>
        <v>0</v>
      </c>
    </row>
    <row r="626" spans="1:7">
      <c r="A626" s="6" t="s">
        <v>100</v>
      </c>
      <c r="E626" s="6" t="str">
        <f>IF(D626="","-",_xlfn.XLOOKUP(D626,'TM Information'!$A:$A,'TM Information'!$D:$D,"No Match",0,1))</f>
        <v>-</v>
      </c>
      <c r="F626" s="6" t="str">
        <f>IF(D626="","-",_xlfn.XLOOKUP(D626,'TM Information'!$A:$A,'TM Information'!$F:$F,"No Match",0,1))</f>
        <v>-</v>
      </c>
      <c r="G626" s="6">
        <f t="shared" si="9"/>
        <v>0</v>
      </c>
    </row>
    <row r="627" spans="1:7">
      <c r="A627" s="6" t="s">
        <v>100</v>
      </c>
      <c r="E627" s="6" t="str">
        <f>IF(D627="","-",_xlfn.XLOOKUP(D627,'TM Information'!$A:$A,'TM Information'!$D:$D,"No Match",0,1))</f>
        <v>-</v>
      </c>
      <c r="F627" s="6" t="str">
        <f>IF(D627="","-",_xlfn.XLOOKUP(D627,'TM Information'!$A:$A,'TM Information'!$F:$F,"No Match",0,1))</f>
        <v>-</v>
      </c>
      <c r="G627" s="6">
        <f t="shared" si="9"/>
        <v>0</v>
      </c>
    </row>
    <row r="628" spans="1:7">
      <c r="A628" s="6" t="s">
        <v>100</v>
      </c>
      <c r="E628" s="6" t="str">
        <f>IF(D628="","-",_xlfn.XLOOKUP(D628,'TM Information'!$A:$A,'TM Information'!$D:$D,"No Match",0,1))</f>
        <v>-</v>
      </c>
      <c r="F628" s="6" t="str">
        <f>IF(D628="","-",_xlfn.XLOOKUP(D628,'TM Information'!$A:$A,'TM Information'!$F:$F,"No Match",0,1))</f>
        <v>-</v>
      </c>
      <c r="G628" s="6">
        <f t="shared" si="9"/>
        <v>0</v>
      </c>
    </row>
    <row r="629" spans="1:7">
      <c r="A629" s="6" t="s">
        <v>100</v>
      </c>
      <c r="E629" s="6" t="str">
        <f>IF(D629="","-",_xlfn.XLOOKUP(D629,'TM Information'!$A:$A,'TM Information'!$D:$D,"No Match",0,1))</f>
        <v>-</v>
      </c>
      <c r="F629" s="6" t="str">
        <f>IF(D629="","-",_xlfn.XLOOKUP(D629,'TM Information'!$A:$A,'TM Information'!$F:$F,"No Match",0,1))</f>
        <v>-</v>
      </c>
      <c r="G629" s="6">
        <f t="shared" si="9"/>
        <v>0</v>
      </c>
    </row>
    <row r="630" spans="1:7">
      <c r="A630" s="6" t="s">
        <v>100</v>
      </c>
      <c r="E630" s="6" t="str">
        <f>IF(D630="","-",_xlfn.XLOOKUP(D630,'TM Information'!$A:$A,'TM Information'!$D:$D,"No Match",0,1))</f>
        <v>-</v>
      </c>
      <c r="F630" s="6" t="str">
        <f>IF(D630="","-",_xlfn.XLOOKUP(D630,'TM Information'!$A:$A,'TM Information'!$F:$F,"No Match",0,1))</f>
        <v>-</v>
      </c>
      <c r="G630" s="6">
        <f t="shared" si="9"/>
        <v>0</v>
      </c>
    </row>
    <row r="631" spans="1:7">
      <c r="A631" s="6" t="s">
        <v>100</v>
      </c>
      <c r="E631" s="6" t="str">
        <f>IF(D631="","-",_xlfn.XLOOKUP(D631,'TM Information'!$A:$A,'TM Information'!$D:$D,"No Match",0,1))</f>
        <v>-</v>
      </c>
      <c r="F631" s="6" t="str">
        <f>IF(D631="","-",_xlfn.XLOOKUP(D631,'TM Information'!$A:$A,'TM Information'!$F:$F,"No Match",0,1))</f>
        <v>-</v>
      </c>
      <c r="G631" s="6">
        <f t="shared" si="9"/>
        <v>0</v>
      </c>
    </row>
    <row r="632" spans="1:7">
      <c r="A632" s="6" t="s">
        <v>100</v>
      </c>
      <c r="E632" s="6" t="str">
        <f>IF(D632="","-",_xlfn.XLOOKUP(D632,'TM Information'!$A:$A,'TM Information'!$D:$D,"No Match",0,1))</f>
        <v>-</v>
      </c>
      <c r="F632" s="6" t="str">
        <f>IF(D632="","-",_xlfn.XLOOKUP(D632,'TM Information'!$A:$A,'TM Information'!$F:$F,"No Match",0,1))</f>
        <v>-</v>
      </c>
      <c r="G632" s="6">
        <f t="shared" si="9"/>
        <v>0</v>
      </c>
    </row>
    <row r="633" spans="1:7">
      <c r="A633" s="6" t="s">
        <v>100</v>
      </c>
      <c r="E633" s="6" t="str">
        <f>IF(D633="","-",_xlfn.XLOOKUP(D633,'TM Information'!$A:$A,'TM Information'!$D:$D,"No Match",0,1))</f>
        <v>-</v>
      </c>
      <c r="F633" s="6" t="str">
        <f>IF(D633="","-",_xlfn.XLOOKUP(D633,'TM Information'!$A:$A,'TM Information'!$F:$F,"No Match",0,1))</f>
        <v>-</v>
      </c>
      <c r="G633" s="6">
        <f t="shared" si="9"/>
        <v>0</v>
      </c>
    </row>
    <row r="634" spans="1:7">
      <c r="A634" s="6" t="s">
        <v>100</v>
      </c>
      <c r="E634" s="6" t="str">
        <f>IF(D634="","-",_xlfn.XLOOKUP(D634,'TM Information'!$A:$A,'TM Information'!$D:$D,"No Match",0,1))</f>
        <v>-</v>
      </c>
      <c r="F634" s="6" t="str">
        <f>IF(D634="","-",_xlfn.XLOOKUP(D634,'TM Information'!$A:$A,'TM Information'!$F:$F,"No Match",0,1))</f>
        <v>-</v>
      </c>
      <c r="G634" s="6">
        <f t="shared" si="9"/>
        <v>0</v>
      </c>
    </row>
    <row r="635" spans="1:7">
      <c r="A635" s="6" t="s">
        <v>100</v>
      </c>
      <c r="E635" s="6" t="str">
        <f>IF(D635="","-",_xlfn.XLOOKUP(D635,'TM Information'!$A:$A,'TM Information'!$D:$D,"No Match",0,1))</f>
        <v>-</v>
      </c>
      <c r="F635" s="6" t="str">
        <f>IF(D635="","-",_xlfn.XLOOKUP(D635,'TM Information'!$A:$A,'TM Information'!$F:$F,"No Match",0,1))</f>
        <v>-</v>
      </c>
      <c r="G635" s="6">
        <f t="shared" si="9"/>
        <v>0</v>
      </c>
    </row>
    <row r="636" spans="1:7">
      <c r="A636" s="6" t="s">
        <v>100</v>
      </c>
      <c r="E636" s="6" t="str">
        <f>IF(D636="","-",_xlfn.XLOOKUP(D636,'TM Information'!$A:$A,'TM Information'!$D:$D,"No Match",0,1))</f>
        <v>-</v>
      </c>
      <c r="F636" s="6" t="str">
        <f>IF(D636="","-",_xlfn.XLOOKUP(D636,'TM Information'!$A:$A,'TM Information'!$F:$F,"No Match",0,1))</f>
        <v>-</v>
      </c>
      <c r="G636" s="6">
        <f t="shared" si="9"/>
        <v>0</v>
      </c>
    </row>
    <row r="637" spans="1:7">
      <c r="A637" s="6" t="s">
        <v>100</v>
      </c>
      <c r="E637" s="6" t="str">
        <f>IF(D637="","-",_xlfn.XLOOKUP(D637,'TM Information'!$A:$A,'TM Information'!$D:$D,"No Match",0,1))</f>
        <v>-</v>
      </c>
      <c r="F637" s="6" t="str">
        <f>IF(D637="","-",_xlfn.XLOOKUP(D637,'TM Information'!$A:$A,'TM Information'!$F:$F,"No Match",0,1))</f>
        <v>-</v>
      </c>
      <c r="G637" s="6">
        <f t="shared" si="9"/>
        <v>0</v>
      </c>
    </row>
    <row r="638" spans="1:7">
      <c r="A638" s="6" t="s">
        <v>100</v>
      </c>
      <c r="E638" s="6" t="str">
        <f>IF(D638="","-",_xlfn.XLOOKUP(D638,'TM Information'!$A:$A,'TM Information'!$D:$D,"No Match",0,1))</f>
        <v>-</v>
      </c>
      <c r="F638" s="6" t="str">
        <f>IF(D638="","-",_xlfn.XLOOKUP(D638,'TM Information'!$A:$A,'TM Information'!$F:$F,"No Match",0,1))</f>
        <v>-</v>
      </c>
      <c r="G638" s="6">
        <f t="shared" si="9"/>
        <v>0</v>
      </c>
    </row>
    <row r="639" spans="1:7">
      <c r="A639" s="6" t="s">
        <v>100</v>
      </c>
      <c r="E639" s="6" t="str">
        <f>IF(D639="","-",_xlfn.XLOOKUP(D639,'TM Information'!$A:$A,'TM Information'!$D:$D,"No Match",0,1))</f>
        <v>-</v>
      </c>
      <c r="F639" s="6" t="str">
        <f>IF(D639="","-",_xlfn.XLOOKUP(D639,'TM Information'!$A:$A,'TM Information'!$F:$F,"No Match",0,1))</f>
        <v>-</v>
      </c>
      <c r="G639" s="6">
        <f t="shared" si="9"/>
        <v>0</v>
      </c>
    </row>
    <row r="640" spans="1:7">
      <c r="A640" s="6" t="s">
        <v>100</v>
      </c>
      <c r="E640" s="6" t="str">
        <f>IF(D640="","-",_xlfn.XLOOKUP(D640,'TM Information'!$A:$A,'TM Information'!$D:$D,"No Match",0,1))</f>
        <v>-</v>
      </c>
      <c r="F640" s="6" t="str">
        <f>IF(D640="","-",_xlfn.XLOOKUP(D640,'TM Information'!$A:$A,'TM Information'!$F:$F,"No Match",0,1))</f>
        <v>-</v>
      </c>
      <c r="G640" s="6">
        <f t="shared" si="9"/>
        <v>0</v>
      </c>
    </row>
    <row r="641" spans="1:7">
      <c r="A641" s="6" t="s">
        <v>100</v>
      </c>
      <c r="E641" s="6" t="str">
        <f>IF(D641="","-",_xlfn.XLOOKUP(D641,'TM Information'!$A:$A,'TM Information'!$D:$D,"No Match",0,1))</f>
        <v>-</v>
      </c>
      <c r="F641" s="6" t="str">
        <f>IF(D641="","-",_xlfn.XLOOKUP(D641,'TM Information'!$A:$A,'TM Information'!$F:$F,"No Match",0,1))</f>
        <v>-</v>
      </c>
      <c r="G641" s="6">
        <f t="shared" si="9"/>
        <v>0</v>
      </c>
    </row>
    <row r="642" spans="1:7">
      <c r="A642" s="6" t="s">
        <v>100</v>
      </c>
      <c r="E642" s="6" t="str">
        <f>IF(D642="","-",_xlfn.XLOOKUP(D642,'TM Information'!$A:$A,'TM Information'!$D:$D,"No Match",0,1))</f>
        <v>-</v>
      </c>
      <c r="F642" s="6" t="str">
        <f>IF(D642="","-",_xlfn.XLOOKUP(D642,'TM Information'!$A:$A,'TM Information'!$F:$F,"No Match",0,1))</f>
        <v>-</v>
      </c>
      <c r="G642" s="6">
        <f t="shared" si="9"/>
        <v>0</v>
      </c>
    </row>
    <row r="643" spans="1:7">
      <c r="A643" s="6" t="s">
        <v>100</v>
      </c>
      <c r="E643" s="6" t="str">
        <f>IF(D643="","-",_xlfn.XLOOKUP(D643,'TM Information'!$A:$A,'TM Information'!$D:$D,"No Match",0,1))</f>
        <v>-</v>
      </c>
      <c r="F643" s="6" t="str">
        <f>IF(D643="","-",_xlfn.XLOOKUP(D643,'TM Information'!$A:$A,'TM Information'!$F:$F,"No Match",0,1))</f>
        <v>-</v>
      </c>
      <c r="G643" s="6">
        <f t="shared" ref="G643:G706" si="10">COUNTIF(D:D,D643)</f>
        <v>0</v>
      </c>
    </row>
    <row r="644" spans="1:7">
      <c r="A644" s="6" t="s">
        <v>100</v>
      </c>
      <c r="E644" s="6" t="str">
        <f>IF(D644="","-",_xlfn.XLOOKUP(D644,'TM Information'!$A:$A,'TM Information'!$D:$D,"No Match",0,1))</f>
        <v>-</v>
      </c>
      <c r="F644" s="6" t="str">
        <f>IF(D644="","-",_xlfn.XLOOKUP(D644,'TM Information'!$A:$A,'TM Information'!$F:$F,"No Match",0,1))</f>
        <v>-</v>
      </c>
      <c r="G644" s="6">
        <f t="shared" si="10"/>
        <v>0</v>
      </c>
    </row>
    <row r="645" spans="1:7">
      <c r="A645" s="6" t="s">
        <v>100</v>
      </c>
      <c r="E645" s="6" t="str">
        <f>IF(D645="","-",_xlfn.XLOOKUP(D645,'TM Information'!$A:$A,'TM Information'!$D:$D,"No Match",0,1))</f>
        <v>-</v>
      </c>
      <c r="F645" s="6" t="str">
        <f>IF(D645="","-",_xlfn.XLOOKUP(D645,'TM Information'!$A:$A,'TM Information'!$F:$F,"No Match",0,1))</f>
        <v>-</v>
      </c>
      <c r="G645" s="6">
        <f t="shared" si="10"/>
        <v>0</v>
      </c>
    </row>
    <row r="646" spans="1:7">
      <c r="A646" s="6" t="s">
        <v>100</v>
      </c>
      <c r="E646" s="6" t="str">
        <f>IF(D646="","-",_xlfn.XLOOKUP(D646,'TM Information'!$A:$A,'TM Information'!$D:$D,"No Match",0,1))</f>
        <v>-</v>
      </c>
      <c r="F646" s="6" t="str">
        <f>IF(D646="","-",_xlfn.XLOOKUP(D646,'TM Information'!$A:$A,'TM Information'!$F:$F,"No Match",0,1))</f>
        <v>-</v>
      </c>
      <c r="G646" s="6">
        <f t="shared" si="10"/>
        <v>0</v>
      </c>
    </row>
    <row r="647" spans="1:7">
      <c r="A647" s="6" t="s">
        <v>100</v>
      </c>
      <c r="E647" s="6" t="str">
        <f>IF(D647="","-",_xlfn.XLOOKUP(D647,'TM Information'!$A:$A,'TM Information'!$D:$D,"No Match",0,1))</f>
        <v>-</v>
      </c>
      <c r="F647" s="6" t="str">
        <f>IF(D647="","-",_xlfn.XLOOKUP(D647,'TM Information'!$A:$A,'TM Information'!$F:$F,"No Match",0,1))</f>
        <v>-</v>
      </c>
      <c r="G647" s="6">
        <f t="shared" si="10"/>
        <v>0</v>
      </c>
    </row>
    <row r="648" spans="1:7">
      <c r="A648" s="6" t="s">
        <v>100</v>
      </c>
      <c r="E648" s="6" t="str">
        <f>IF(D648="","-",_xlfn.XLOOKUP(D648,'TM Information'!$A:$A,'TM Information'!$D:$D,"No Match",0,1))</f>
        <v>-</v>
      </c>
      <c r="F648" s="6" t="str">
        <f>IF(D648="","-",_xlfn.XLOOKUP(D648,'TM Information'!$A:$A,'TM Information'!$F:$F,"No Match",0,1))</f>
        <v>-</v>
      </c>
      <c r="G648" s="6">
        <f t="shared" si="10"/>
        <v>0</v>
      </c>
    </row>
    <row r="649" spans="1:7">
      <c r="A649" s="6" t="s">
        <v>100</v>
      </c>
      <c r="E649" s="6" t="str">
        <f>IF(D649="","-",_xlfn.XLOOKUP(D649,'TM Information'!$A:$A,'TM Information'!$D:$D,"No Match",0,1))</f>
        <v>-</v>
      </c>
      <c r="F649" s="6" t="str">
        <f>IF(D649="","-",_xlfn.XLOOKUP(D649,'TM Information'!$A:$A,'TM Information'!$F:$F,"No Match",0,1))</f>
        <v>-</v>
      </c>
      <c r="G649" s="6">
        <f t="shared" si="10"/>
        <v>0</v>
      </c>
    </row>
    <row r="650" spans="1:7">
      <c r="A650" s="6" t="s">
        <v>100</v>
      </c>
      <c r="E650" s="6" t="str">
        <f>IF(D650="","-",_xlfn.XLOOKUP(D650,'TM Information'!$A:$A,'TM Information'!$D:$D,"No Match",0,1))</f>
        <v>-</v>
      </c>
      <c r="F650" s="6" t="str">
        <f>IF(D650="","-",_xlfn.XLOOKUP(D650,'TM Information'!$A:$A,'TM Information'!$F:$F,"No Match",0,1))</f>
        <v>-</v>
      </c>
      <c r="G650" s="6">
        <f t="shared" si="10"/>
        <v>0</v>
      </c>
    </row>
    <row r="651" spans="1:7">
      <c r="A651" s="6" t="s">
        <v>100</v>
      </c>
      <c r="E651" s="6" t="str">
        <f>IF(D651="","-",_xlfn.XLOOKUP(D651,'TM Information'!$A:$A,'TM Information'!$D:$D,"No Match",0,1))</f>
        <v>-</v>
      </c>
      <c r="F651" s="6" t="str">
        <f>IF(D651="","-",_xlfn.XLOOKUP(D651,'TM Information'!$A:$A,'TM Information'!$F:$F,"No Match",0,1))</f>
        <v>-</v>
      </c>
      <c r="G651" s="6">
        <f t="shared" si="10"/>
        <v>0</v>
      </c>
    </row>
    <row r="652" spans="1:7">
      <c r="A652" s="6" t="s">
        <v>100</v>
      </c>
      <c r="E652" s="6" t="str">
        <f>IF(D652="","-",_xlfn.XLOOKUP(D652,'TM Information'!$A:$A,'TM Information'!$D:$D,"No Match",0,1))</f>
        <v>-</v>
      </c>
      <c r="F652" s="6" t="str">
        <f>IF(D652="","-",_xlfn.XLOOKUP(D652,'TM Information'!$A:$A,'TM Information'!$F:$F,"No Match",0,1))</f>
        <v>-</v>
      </c>
      <c r="G652" s="6">
        <f t="shared" si="10"/>
        <v>0</v>
      </c>
    </row>
    <row r="653" spans="1:7">
      <c r="A653" s="6" t="s">
        <v>100</v>
      </c>
      <c r="E653" s="6" t="str">
        <f>IF(D653="","-",_xlfn.XLOOKUP(D653,'TM Information'!$A:$A,'TM Information'!$D:$D,"No Match",0,1))</f>
        <v>-</v>
      </c>
      <c r="F653" s="6" t="str">
        <f>IF(D653="","-",_xlfn.XLOOKUP(D653,'TM Information'!$A:$A,'TM Information'!$F:$F,"No Match",0,1))</f>
        <v>-</v>
      </c>
      <c r="G653" s="6">
        <f t="shared" si="10"/>
        <v>0</v>
      </c>
    </row>
    <row r="654" spans="1:7">
      <c r="A654" s="6" t="s">
        <v>100</v>
      </c>
      <c r="E654" s="6" t="str">
        <f>IF(D654="","-",_xlfn.XLOOKUP(D654,'TM Information'!$A:$A,'TM Information'!$D:$D,"No Match",0,1))</f>
        <v>-</v>
      </c>
      <c r="F654" s="6" t="str">
        <f>IF(D654="","-",_xlfn.XLOOKUP(D654,'TM Information'!$A:$A,'TM Information'!$F:$F,"No Match",0,1))</f>
        <v>-</v>
      </c>
      <c r="G654" s="6">
        <f t="shared" si="10"/>
        <v>0</v>
      </c>
    </row>
    <row r="655" spans="1:7">
      <c r="A655" s="6" t="s">
        <v>100</v>
      </c>
      <c r="E655" s="6" t="str">
        <f>IF(D655="","-",_xlfn.XLOOKUP(D655,'TM Information'!$A:$A,'TM Information'!$D:$D,"No Match",0,1))</f>
        <v>-</v>
      </c>
      <c r="F655" s="6" t="str">
        <f>IF(D655="","-",_xlfn.XLOOKUP(D655,'TM Information'!$A:$A,'TM Information'!$F:$F,"No Match",0,1))</f>
        <v>-</v>
      </c>
      <c r="G655" s="6">
        <f t="shared" si="10"/>
        <v>0</v>
      </c>
    </row>
    <row r="656" spans="1:7">
      <c r="A656" s="6" t="s">
        <v>100</v>
      </c>
      <c r="E656" s="6" t="str">
        <f>IF(D656="","-",_xlfn.XLOOKUP(D656,'TM Information'!$A:$A,'TM Information'!$D:$D,"No Match",0,1))</f>
        <v>-</v>
      </c>
      <c r="F656" s="6" t="str">
        <f>IF(D656="","-",_xlfn.XLOOKUP(D656,'TM Information'!$A:$A,'TM Information'!$F:$F,"No Match",0,1))</f>
        <v>-</v>
      </c>
      <c r="G656" s="6">
        <f t="shared" si="10"/>
        <v>0</v>
      </c>
    </row>
    <row r="657" spans="1:7">
      <c r="A657" s="6" t="s">
        <v>100</v>
      </c>
      <c r="E657" s="6" t="str">
        <f>IF(D657="","-",_xlfn.XLOOKUP(D657,'TM Information'!$A:$A,'TM Information'!$D:$D,"No Match",0,1))</f>
        <v>-</v>
      </c>
      <c r="F657" s="6" t="str">
        <f>IF(D657="","-",_xlfn.XLOOKUP(D657,'TM Information'!$A:$A,'TM Information'!$F:$F,"No Match",0,1))</f>
        <v>-</v>
      </c>
      <c r="G657" s="6">
        <f t="shared" si="10"/>
        <v>0</v>
      </c>
    </row>
    <row r="658" spans="1:7">
      <c r="A658" s="6" t="s">
        <v>100</v>
      </c>
      <c r="E658" s="6" t="str">
        <f>IF(D658="","-",_xlfn.XLOOKUP(D658,'TM Information'!$A:$A,'TM Information'!$D:$D,"No Match",0,1))</f>
        <v>-</v>
      </c>
      <c r="F658" s="6" t="str">
        <f>IF(D658="","-",_xlfn.XLOOKUP(D658,'TM Information'!$A:$A,'TM Information'!$F:$F,"No Match",0,1))</f>
        <v>-</v>
      </c>
      <c r="G658" s="6">
        <f t="shared" si="10"/>
        <v>0</v>
      </c>
    </row>
    <row r="659" spans="1:7">
      <c r="A659" s="6" t="s">
        <v>100</v>
      </c>
      <c r="E659" s="6" t="str">
        <f>IF(D659="","-",_xlfn.XLOOKUP(D659,'TM Information'!$A:$A,'TM Information'!$D:$D,"No Match",0,1))</f>
        <v>-</v>
      </c>
      <c r="F659" s="6" t="str">
        <f>IF(D659="","-",_xlfn.XLOOKUP(D659,'TM Information'!$A:$A,'TM Information'!$F:$F,"No Match",0,1))</f>
        <v>-</v>
      </c>
      <c r="G659" s="6">
        <f t="shared" si="10"/>
        <v>0</v>
      </c>
    </row>
    <row r="660" spans="1:7">
      <c r="A660" s="6" t="s">
        <v>100</v>
      </c>
      <c r="E660" s="6" t="str">
        <f>IF(D660="","-",_xlfn.XLOOKUP(D660,'TM Information'!$A:$A,'TM Information'!$D:$D,"No Match",0,1))</f>
        <v>-</v>
      </c>
      <c r="F660" s="6" t="str">
        <f>IF(D660="","-",_xlfn.XLOOKUP(D660,'TM Information'!$A:$A,'TM Information'!$F:$F,"No Match",0,1))</f>
        <v>-</v>
      </c>
      <c r="G660" s="6">
        <f t="shared" si="10"/>
        <v>0</v>
      </c>
    </row>
    <row r="661" spans="1:7">
      <c r="A661" s="6" t="s">
        <v>100</v>
      </c>
      <c r="E661" s="6" t="str">
        <f>IF(D661="","-",_xlfn.XLOOKUP(D661,'TM Information'!$A:$A,'TM Information'!$D:$D,"No Match",0,1))</f>
        <v>-</v>
      </c>
      <c r="F661" s="6" t="str">
        <f>IF(D661="","-",_xlfn.XLOOKUP(D661,'TM Information'!$A:$A,'TM Information'!$F:$F,"No Match",0,1))</f>
        <v>-</v>
      </c>
      <c r="G661" s="6">
        <f t="shared" si="10"/>
        <v>0</v>
      </c>
    </row>
    <row r="662" spans="1:7">
      <c r="A662" s="6" t="s">
        <v>100</v>
      </c>
      <c r="E662" s="6" t="str">
        <f>IF(D662="","-",_xlfn.XLOOKUP(D662,'TM Information'!$A:$A,'TM Information'!$D:$D,"No Match",0,1))</f>
        <v>-</v>
      </c>
      <c r="F662" s="6" t="str">
        <f>IF(D662="","-",_xlfn.XLOOKUP(D662,'TM Information'!$A:$A,'TM Information'!$F:$F,"No Match",0,1))</f>
        <v>-</v>
      </c>
      <c r="G662" s="6">
        <f t="shared" si="10"/>
        <v>0</v>
      </c>
    </row>
    <row r="663" spans="1:7">
      <c r="A663" s="6" t="s">
        <v>100</v>
      </c>
      <c r="E663" s="6" t="str">
        <f>IF(D663="","-",_xlfn.XLOOKUP(D663,'TM Information'!$A:$A,'TM Information'!$D:$D,"No Match",0,1))</f>
        <v>-</v>
      </c>
      <c r="F663" s="6" t="str">
        <f>IF(D663="","-",_xlfn.XLOOKUP(D663,'TM Information'!$A:$A,'TM Information'!$F:$F,"No Match",0,1))</f>
        <v>-</v>
      </c>
      <c r="G663" s="6">
        <f t="shared" si="10"/>
        <v>0</v>
      </c>
    </row>
    <row r="664" spans="1:7">
      <c r="A664" s="6" t="s">
        <v>100</v>
      </c>
      <c r="E664" s="6" t="str">
        <f>IF(D664="","-",_xlfn.XLOOKUP(D664,'TM Information'!$A:$A,'TM Information'!$D:$D,"No Match",0,1))</f>
        <v>-</v>
      </c>
      <c r="F664" s="6" t="str">
        <f>IF(D664="","-",_xlfn.XLOOKUP(D664,'TM Information'!$A:$A,'TM Information'!$F:$F,"No Match",0,1))</f>
        <v>-</v>
      </c>
      <c r="G664" s="6">
        <f t="shared" si="10"/>
        <v>0</v>
      </c>
    </row>
    <row r="665" spans="1:7">
      <c r="A665" s="6" t="s">
        <v>100</v>
      </c>
      <c r="E665" s="6" t="str">
        <f>IF(D665="","-",_xlfn.XLOOKUP(D665,'TM Information'!$A:$A,'TM Information'!$D:$D,"No Match",0,1))</f>
        <v>-</v>
      </c>
      <c r="F665" s="6" t="str">
        <f>IF(D665="","-",_xlfn.XLOOKUP(D665,'TM Information'!$A:$A,'TM Information'!$F:$F,"No Match",0,1))</f>
        <v>-</v>
      </c>
      <c r="G665" s="6">
        <f t="shared" si="10"/>
        <v>0</v>
      </c>
    </row>
    <row r="666" spans="1:7">
      <c r="A666" s="6" t="s">
        <v>100</v>
      </c>
      <c r="E666" s="6" t="str">
        <f>IF(D666="","-",_xlfn.XLOOKUP(D666,'TM Information'!$A:$A,'TM Information'!$D:$D,"No Match",0,1))</f>
        <v>-</v>
      </c>
      <c r="F666" s="6" t="str">
        <f>IF(D666="","-",_xlfn.XLOOKUP(D666,'TM Information'!$A:$A,'TM Information'!$F:$F,"No Match",0,1))</f>
        <v>-</v>
      </c>
      <c r="G666" s="6">
        <f t="shared" si="10"/>
        <v>0</v>
      </c>
    </row>
    <row r="667" spans="1:7">
      <c r="A667" s="6" t="s">
        <v>100</v>
      </c>
      <c r="E667" s="6" t="str">
        <f>IF(D667="","-",_xlfn.XLOOKUP(D667,'TM Information'!$A:$A,'TM Information'!$D:$D,"No Match",0,1))</f>
        <v>-</v>
      </c>
      <c r="F667" s="6" t="str">
        <f>IF(D667="","-",_xlfn.XLOOKUP(D667,'TM Information'!$A:$A,'TM Information'!$F:$F,"No Match",0,1))</f>
        <v>-</v>
      </c>
      <c r="G667" s="6">
        <f t="shared" si="10"/>
        <v>0</v>
      </c>
    </row>
    <row r="668" spans="1:7">
      <c r="A668" s="6" t="s">
        <v>100</v>
      </c>
      <c r="E668" s="6" t="str">
        <f>IF(D668="","-",_xlfn.XLOOKUP(D668,'TM Information'!$A:$A,'TM Information'!$D:$D,"No Match",0,1))</f>
        <v>-</v>
      </c>
      <c r="F668" s="6" t="str">
        <f>IF(D668="","-",_xlfn.XLOOKUP(D668,'TM Information'!$A:$A,'TM Information'!$F:$F,"No Match",0,1))</f>
        <v>-</v>
      </c>
      <c r="G668" s="6">
        <f t="shared" si="10"/>
        <v>0</v>
      </c>
    </row>
    <row r="669" spans="1:7">
      <c r="A669" s="6" t="s">
        <v>100</v>
      </c>
      <c r="E669" s="6" t="str">
        <f>IF(D669="","-",_xlfn.XLOOKUP(D669,'TM Information'!$A:$A,'TM Information'!$D:$D,"No Match",0,1))</f>
        <v>-</v>
      </c>
      <c r="F669" s="6" t="str">
        <f>IF(D669="","-",_xlfn.XLOOKUP(D669,'TM Information'!$A:$A,'TM Information'!$F:$F,"No Match",0,1))</f>
        <v>-</v>
      </c>
      <c r="G669" s="6">
        <f t="shared" si="10"/>
        <v>0</v>
      </c>
    </row>
    <row r="670" spans="1:7">
      <c r="A670" s="6" t="s">
        <v>100</v>
      </c>
      <c r="E670" s="6" t="str">
        <f>IF(D670="","-",_xlfn.XLOOKUP(D670,'TM Information'!$A:$A,'TM Information'!$D:$D,"No Match",0,1))</f>
        <v>-</v>
      </c>
      <c r="F670" s="6" t="str">
        <f>IF(D670="","-",_xlfn.XLOOKUP(D670,'TM Information'!$A:$A,'TM Information'!$F:$F,"No Match",0,1))</f>
        <v>-</v>
      </c>
      <c r="G670" s="6">
        <f t="shared" si="10"/>
        <v>0</v>
      </c>
    </row>
    <row r="671" spans="1:7">
      <c r="A671" s="6" t="s">
        <v>100</v>
      </c>
      <c r="E671" s="6" t="str">
        <f>IF(D671="","-",_xlfn.XLOOKUP(D671,'TM Information'!$A:$A,'TM Information'!$D:$D,"No Match",0,1))</f>
        <v>-</v>
      </c>
      <c r="F671" s="6" t="str">
        <f>IF(D671="","-",_xlfn.XLOOKUP(D671,'TM Information'!$A:$A,'TM Information'!$F:$F,"No Match",0,1))</f>
        <v>-</v>
      </c>
      <c r="G671" s="6">
        <f t="shared" si="10"/>
        <v>0</v>
      </c>
    </row>
    <row r="672" spans="1:7">
      <c r="A672" s="6" t="s">
        <v>100</v>
      </c>
      <c r="E672" s="6" t="str">
        <f>IF(D672="","-",_xlfn.XLOOKUP(D672,'TM Information'!$A:$A,'TM Information'!$D:$D,"No Match",0,1))</f>
        <v>-</v>
      </c>
      <c r="F672" s="6" t="str">
        <f>IF(D672="","-",_xlfn.XLOOKUP(D672,'TM Information'!$A:$A,'TM Information'!$F:$F,"No Match",0,1))</f>
        <v>-</v>
      </c>
      <c r="G672" s="6">
        <f t="shared" si="10"/>
        <v>0</v>
      </c>
    </row>
    <row r="673" spans="1:7">
      <c r="A673" s="6" t="s">
        <v>100</v>
      </c>
      <c r="E673" s="6" t="str">
        <f>IF(D673="","-",_xlfn.XLOOKUP(D673,'TM Information'!$A:$A,'TM Information'!$D:$D,"No Match",0,1))</f>
        <v>-</v>
      </c>
      <c r="F673" s="6" t="str">
        <f>IF(D673="","-",_xlfn.XLOOKUP(D673,'TM Information'!$A:$A,'TM Information'!$F:$F,"No Match",0,1))</f>
        <v>-</v>
      </c>
      <c r="G673" s="6">
        <f t="shared" si="10"/>
        <v>0</v>
      </c>
    </row>
    <row r="674" spans="1:7">
      <c r="A674" s="6" t="s">
        <v>100</v>
      </c>
      <c r="E674" s="6" t="str">
        <f>IF(D674="","-",_xlfn.XLOOKUP(D674,'TM Information'!$A:$A,'TM Information'!$D:$D,"No Match",0,1))</f>
        <v>-</v>
      </c>
      <c r="F674" s="6" t="str">
        <f>IF(D674="","-",_xlfn.XLOOKUP(D674,'TM Information'!$A:$A,'TM Information'!$F:$F,"No Match",0,1))</f>
        <v>-</v>
      </c>
      <c r="G674" s="6">
        <f t="shared" si="10"/>
        <v>0</v>
      </c>
    </row>
    <row r="675" spans="1:7">
      <c r="A675" s="6" t="s">
        <v>100</v>
      </c>
      <c r="E675" s="6" t="str">
        <f>IF(D675="","-",_xlfn.XLOOKUP(D675,'TM Information'!$A:$A,'TM Information'!$D:$D,"No Match",0,1))</f>
        <v>-</v>
      </c>
      <c r="F675" s="6" t="str">
        <f>IF(D675="","-",_xlfn.XLOOKUP(D675,'TM Information'!$A:$A,'TM Information'!$F:$F,"No Match",0,1))</f>
        <v>-</v>
      </c>
      <c r="G675" s="6">
        <f t="shared" si="10"/>
        <v>0</v>
      </c>
    </row>
    <row r="676" spans="1:7">
      <c r="A676" s="6" t="s">
        <v>100</v>
      </c>
      <c r="E676" s="6" t="str">
        <f>IF(D676="","-",_xlfn.XLOOKUP(D676,'TM Information'!$A:$A,'TM Information'!$D:$D,"No Match",0,1))</f>
        <v>-</v>
      </c>
      <c r="F676" s="6" t="str">
        <f>IF(D676="","-",_xlfn.XLOOKUP(D676,'TM Information'!$A:$A,'TM Information'!$F:$F,"No Match",0,1))</f>
        <v>-</v>
      </c>
      <c r="G676" s="6">
        <f t="shared" si="10"/>
        <v>0</v>
      </c>
    </row>
    <row r="677" spans="1:7">
      <c r="A677" s="6" t="s">
        <v>100</v>
      </c>
      <c r="E677" s="6" t="str">
        <f>IF(D677="","-",_xlfn.XLOOKUP(D677,'TM Information'!$A:$A,'TM Information'!$D:$D,"No Match",0,1))</f>
        <v>-</v>
      </c>
      <c r="F677" s="6" t="str">
        <f>IF(D677="","-",_xlfn.XLOOKUP(D677,'TM Information'!$A:$A,'TM Information'!$F:$F,"No Match",0,1))</f>
        <v>-</v>
      </c>
      <c r="G677" s="6">
        <f t="shared" si="10"/>
        <v>0</v>
      </c>
    </row>
    <row r="678" spans="1:7">
      <c r="A678" s="6" t="s">
        <v>100</v>
      </c>
      <c r="E678" s="6" t="str">
        <f>IF(D678="","-",_xlfn.XLOOKUP(D678,'TM Information'!$A:$A,'TM Information'!$D:$D,"No Match",0,1))</f>
        <v>-</v>
      </c>
      <c r="F678" s="6" t="str">
        <f>IF(D678="","-",_xlfn.XLOOKUP(D678,'TM Information'!$A:$A,'TM Information'!$F:$F,"No Match",0,1))</f>
        <v>-</v>
      </c>
      <c r="G678" s="6">
        <f t="shared" si="10"/>
        <v>0</v>
      </c>
    </row>
    <row r="679" spans="1:7">
      <c r="A679" s="6" t="s">
        <v>100</v>
      </c>
      <c r="E679" s="6" t="str">
        <f>IF(D679="","-",_xlfn.XLOOKUP(D679,'TM Information'!$A:$A,'TM Information'!$D:$D,"No Match",0,1))</f>
        <v>-</v>
      </c>
      <c r="F679" s="6" t="str">
        <f>IF(D679="","-",_xlfn.XLOOKUP(D679,'TM Information'!$A:$A,'TM Information'!$F:$F,"No Match",0,1))</f>
        <v>-</v>
      </c>
      <c r="G679" s="6">
        <f t="shared" si="10"/>
        <v>0</v>
      </c>
    </row>
    <row r="680" spans="1:7">
      <c r="A680" s="6" t="s">
        <v>100</v>
      </c>
      <c r="E680" s="6" t="str">
        <f>IF(D680="","-",_xlfn.XLOOKUP(D680,'TM Information'!$A:$A,'TM Information'!$D:$D,"No Match",0,1))</f>
        <v>-</v>
      </c>
      <c r="F680" s="6" t="str">
        <f>IF(D680="","-",_xlfn.XLOOKUP(D680,'TM Information'!$A:$A,'TM Information'!$F:$F,"No Match",0,1))</f>
        <v>-</v>
      </c>
      <c r="G680" s="6">
        <f t="shared" si="10"/>
        <v>0</v>
      </c>
    </row>
    <row r="681" spans="1:7">
      <c r="A681" s="6" t="s">
        <v>100</v>
      </c>
      <c r="E681" s="6" t="str">
        <f>IF(D681="","-",_xlfn.XLOOKUP(D681,'TM Information'!$A:$A,'TM Information'!$D:$D,"No Match",0,1))</f>
        <v>-</v>
      </c>
      <c r="F681" s="6" t="str">
        <f>IF(D681="","-",_xlfn.XLOOKUP(D681,'TM Information'!$A:$A,'TM Information'!$F:$F,"No Match",0,1))</f>
        <v>-</v>
      </c>
      <c r="G681" s="6">
        <f t="shared" si="10"/>
        <v>0</v>
      </c>
    </row>
    <row r="682" spans="1:7">
      <c r="A682" s="6" t="s">
        <v>100</v>
      </c>
      <c r="E682" s="6" t="str">
        <f>IF(D682="","-",_xlfn.XLOOKUP(D682,'TM Information'!$A:$A,'TM Information'!$D:$D,"No Match",0,1))</f>
        <v>-</v>
      </c>
      <c r="F682" s="6" t="str">
        <f>IF(D682="","-",_xlfn.XLOOKUP(D682,'TM Information'!$A:$A,'TM Information'!$F:$F,"No Match",0,1))</f>
        <v>-</v>
      </c>
      <c r="G682" s="6">
        <f t="shared" si="10"/>
        <v>0</v>
      </c>
    </row>
    <row r="683" spans="1:7">
      <c r="A683" s="6" t="s">
        <v>100</v>
      </c>
      <c r="E683" s="6" t="str">
        <f>IF(D683="","-",_xlfn.XLOOKUP(D683,'TM Information'!$A:$A,'TM Information'!$D:$D,"No Match",0,1))</f>
        <v>-</v>
      </c>
      <c r="F683" s="6" t="str">
        <f>IF(D683="","-",_xlfn.XLOOKUP(D683,'TM Information'!$A:$A,'TM Information'!$F:$F,"No Match",0,1))</f>
        <v>-</v>
      </c>
      <c r="G683" s="6">
        <f t="shared" si="10"/>
        <v>0</v>
      </c>
    </row>
    <row r="684" spans="1:7">
      <c r="A684" s="6" t="s">
        <v>100</v>
      </c>
      <c r="E684" s="6" t="str">
        <f>IF(D684="","-",_xlfn.XLOOKUP(D684,'TM Information'!$A:$A,'TM Information'!$D:$D,"No Match",0,1))</f>
        <v>-</v>
      </c>
      <c r="F684" s="6" t="str">
        <f>IF(D684="","-",_xlfn.XLOOKUP(D684,'TM Information'!$A:$A,'TM Information'!$F:$F,"No Match",0,1))</f>
        <v>-</v>
      </c>
      <c r="G684" s="6">
        <f t="shared" si="10"/>
        <v>0</v>
      </c>
    </row>
    <row r="685" spans="1:7">
      <c r="A685" s="6" t="s">
        <v>100</v>
      </c>
      <c r="E685" s="6" t="str">
        <f>IF(D685="","-",_xlfn.XLOOKUP(D685,'TM Information'!$A:$A,'TM Information'!$D:$D,"No Match",0,1))</f>
        <v>-</v>
      </c>
      <c r="F685" s="6" t="str">
        <f>IF(D685="","-",_xlfn.XLOOKUP(D685,'TM Information'!$A:$A,'TM Information'!$F:$F,"No Match",0,1))</f>
        <v>-</v>
      </c>
      <c r="G685" s="6">
        <f t="shared" si="10"/>
        <v>0</v>
      </c>
    </row>
    <row r="686" spans="1:7">
      <c r="A686" s="6" t="s">
        <v>100</v>
      </c>
      <c r="E686" s="6" t="str">
        <f>IF(D686="","-",_xlfn.XLOOKUP(D686,'TM Information'!$A:$A,'TM Information'!$D:$D,"No Match",0,1))</f>
        <v>-</v>
      </c>
      <c r="F686" s="6" t="str">
        <f>IF(D686="","-",_xlfn.XLOOKUP(D686,'TM Information'!$A:$A,'TM Information'!$F:$F,"No Match",0,1))</f>
        <v>-</v>
      </c>
      <c r="G686" s="6">
        <f t="shared" si="10"/>
        <v>0</v>
      </c>
    </row>
    <row r="687" spans="1:7">
      <c r="A687" s="6" t="s">
        <v>100</v>
      </c>
      <c r="E687" s="6" t="str">
        <f>IF(D687="","-",_xlfn.XLOOKUP(D687,'TM Information'!$A:$A,'TM Information'!$D:$D,"No Match",0,1))</f>
        <v>-</v>
      </c>
      <c r="F687" s="6" t="str">
        <f>IF(D687="","-",_xlfn.XLOOKUP(D687,'TM Information'!$A:$A,'TM Information'!$F:$F,"No Match",0,1))</f>
        <v>-</v>
      </c>
      <c r="G687" s="6">
        <f t="shared" si="10"/>
        <v>0</v>
      </c>
    </row>
    <row r="688" spans="1:7">
      <c r="A688" s="6" t="s">
        <v>100</v>
      </c>
      <c r="E688" s="6" t="str">
        <f>IF(D688="","-",_xlfn.XLOOKUP(D688,'TM Information'!$A:$A,'TM Information'!$D:$D,"No Match",0,1))</f>
        <v>-</v>
      </c>
      <c r="F688" s="6" t="str">
        <f>IF(D688="","-",_xlfn.XLOOKUP(D688,'TM Information'!$A:$A,'TM Information'!$F:$F,"No Match",0,1))</f>
        <v>-</v>
      </c>
      <c r="G688" s="6">
        <f t="shared" si="10"/>
        <v>0</v>
      </c>
    </row>
    <row r="689" spans="1:7">
      <c r="A689" s="6" t="s">
        <v>100</v>
      </c>
      <c r="E689" s="6" t="str">
        <f>IF(D689="","-",_xlfn.XLOOKUP(D689,'TM Information'!$A:$A,'TM Information'!$D:$D,"No Match",0,1))</f>
        <v>-</v>
      </c>
      <c r="F689" s="6" t="str">
        <f>IF(D689="","-",_xlfn.XLOOKUP(D689,'TM Information'!$A:$A,'TM Information'!$F:$F,"No Match",0,1))</f>
        <v>-</v>
      </c>
      <c r="G689" s="6">
        <f t="shared" si="10"/>
        <v>0</v>
      </c>
    </row>
    <row r="690" spans="1:7">
      <c r="A690" s="6" t="s">
        <v>100</v>
      </c>
      <c r="E690" s="6" t="str">
        <f>IF(D690="","-",_xlfn.XLOOKUP(D690,'TM Information'!$A:$A,'TM Information'!$D:$D,"No Match",0,1))</f>
        <v>-</v>
      </c>
      <c r="F690" s="6" t="str">
        <f>IF(D690="","-",_xlfn.XLOOKUP(D690,'TM Information'!$A:$A,'TM Information'!$F:$F,"No Match",0,1))</f>
        <v>-</v>
      </c>
      <c r="G690" s="6">
        <f t="shared" si="10"/>
        <v>0</v>
      </c>
    </row>
    <row r="691" spans="1:7">
      <c r="A691" s="6" t="s">
        <v>100</v>
      </c>
      <c r="E691" s="6" t="str">
        <f>IF(D691="","-",_xlfn.XLOOKUP(D691,'TM Information'!$A:$A,'TM Information'!$D:$D,"No Match",0,1))</f>
        <v>-</v>
      </c>
      <c r="F691" s="6" t="str">
        <f>IF(D691="","-",_xlfn.XLOOKUP(D691,'TM Information'!$A:$A,'TM Information'!$F:$F,"No Match",0,1))</f>
        <v>-</v>
      </c>
      <c r="G691" s="6">
        <f t="shared" si="10"/>
        <v>0</v>
      </c>
    </row>
    <row r="692" spans="1:7">
      <c r="A692" s="6" t="s">
        <v>100</v>
      </c>
      <c r="E692" s="6" t="str">
        <f>IF(D692="","-",_xlfn.XLOOKUP(D692,'TM Information'!$A:$A,'TM Information'!$D:$D,"No Match",0,1))</f>
        <v>-</v>
      </c>
      <c r="F692" s="6" t="str">
        <f>IF(D692="","-",_xlfn.XLOOKUP(D692,'TM Information'!$A:$A,'TM Information'!$F:$F,"No Match",0,1))</f>
        <v>-</v>
      </c>
      <c r="G692" s="6">
        <f t="shared" si="10"/>
        <v>0</v>
      </c>
    </row>
    <row r="693" spans="1:7">
      <c r="A693" s="6" t="s">
        <v>100</v>
      </c>
      <c r="E693" s="6" t="str">
        <f>IF(D693="","-",_xlfn.XLOOKUP(D693,'TM Information'!$A:$A,'TM Information'!$D:$D,"No Match",0,1))</f>
        <v>-</v>
      </c>
      <c r="F693" s="6" t="str">
        <f>IF(D693="","-",_xlfn.XLOOKUP(D693,'TM Information'!$A:$A,'TM Information'!$F:$F,"No Match",0,1))</f>
        <v>-</v>
      </c>
      <c r="G693" s="6">
        <f t="shared" si="10"/>
        <v>0</v>
      </c>
    </row>
    <row r="694" spans="1:7">
      <c r="A694" s="6" t="s">
        <v>100</v>
      </c>
      <c r="E694" s="6" t="str">
        <f>IF(D694="","-",_xlfn.XLOOKUP(D694,'TM Information'!$A:$A,'TM Information'!$D:$D,"No Match",0,1))</f>
        <v>-</v>
      </c>
      <c r="F694" s="6" t="str">
        <f>IF(D694="","-",_xlfn.XLOOKUP(D694,'TM Information'!$A:$A,'TM Information'!$F:$F,"No Match",0,1))</f>
        <v>-</v>
      </c>
      <c r="G694" s="6">
        <f t="shared" si="10"/>
        <v>0</v>
      </c>
    </row>
    <row r="695" spans="1:7">
      <c r="A695" s="6" t="s">
        <v>100</v>
      </c>
      <c r="E695" s="6" t="str">
        <f>IF(D695="","-",_xlfn.XLOOKUP(D695,'TM Information'!$A:$A,'TM Information'!$D:$D,"No Match",0,1))</f>
        <v>-</v>
      </c>
      <c r="F695" s="6" t="str">
        <f>IF(D695="","-",_xlfn.XLOOKUP(D695,'TM Information'!$A:$A,'TM Information'!$F:$F,"No Match",0,1))</f>
        <v>-</v>
      </c>
      <c r="G695" s="6">
        <f t="shared" si="10"/>
        <v>0</v>
      </c>
    </row>
    <row r="696" spans="1:7">
      <c r="A696" s="6" t="s">
        <v>100</v>
      </c>
      <c r="E696" s="6" t="str">
        <f>IF(D696="","-",_xlfn.XLOOKUP(D696,'TM Information'!$A:$A,'TM Information'!$D:$D,"No Match",0,1))</f>
        <v>-</v>
      </c>
      <c r="F696" s="6" t="str">
        <f>IF(D696="","-",_xlfn.XLOOKUP(D696,'TM Information'!$A:$A,'TM Information'!$F:$F,"No Match",0,1))</f>
        <v>-</v>
      </c>
      <c r="G696" s="6">
        <f t="shared" si="10"/>
        <v>0</v>
      </c>
    </row>
    <row r="697" spans="1:7">
      <c r="A697" s="6" t="s">
        <v>100</v>
      </c>
      <c r="E697" s="6" t="str">
        <f>IF(D697="","-",_xlfn.XLOOKUP(D697,'TM Information'!$A:$A,'TM Information'!$D:$D,"No Match",0,1))</f>
        <v>-</v>
      </c>
      <c r="F697" s="6" t="str">
        <f>IF(D697="","-",_xlfn.XLOOKUP(D697,'TM Information'!$A:$A,'TM Information'!$F:$F,"No Match",0,1))</f>
        <v>-</v>
      </c>
      <c r="G697" s="6">
        <f t="shared" si="10"/>
        <v>0</v>
      </c>
    </row>
    <row r="698" spans="1:7">
      <c r="A698" s="6" t="s">
        <v>100</v>
      </c>
      <c r="E698" s="6" t="str">
        <f>IF(D698="","-",_xlfn.XLOOKUP(D698,'TM Information'!$A:$A,'TM Information'!$D:$D,"No Match",0,1))</f>
        <v>-</v>
      </c>
      <c r="F698" s="6" t="str">
        <f>IF(D698="","-",_xlfn.XLOOKUP(D698,'TM Information'!$A:$A,'TM Information'!$F:$F,"No Match",0,1))</f>
        <v>-</v>
      </c>
      <c r="G698" s="6">
        <f t="shared" si="10"/>
        <v>0</v>
      </c>
    </row>
    <row r="699" spans="1:7">
      <c r="A699" s="6" t="s">
        <v>100</v>
      </c>
      <c r="E699" s="6" t="str">
        <f>IF(D699="","-",_xlfn.XLOOKUP(D699,'TM Information'!$A:$A,'TM Information'!$D:$D,"No Match",0,1))</f>
        <v>-</v>
      </c>
      <c r="F699" s="6" t="str">
        <f>IF(D699="","-",_xlfn.XLOOKUP(D699,'TM Information'!$A:$A,'TM Information'!$F:$F,"No Match",0,1))</f>
        <v>-</v>
      </c>
      <c r="G699" s="6">
        <f t="shared" si="10"/>
        <v>0</v>
      </c>
    </row>
    <row r="700" spans="1:7">
      <c r="A700" s="6" t="s">
        <v>100</v>
      </c>
      <c r="E700" s="6" t="str">
        <f>IF(D700="","-",_xlfn.XLOOKUP(D700,'TM Information'!$A:$A,'TM Information'!$D:$D,"No Match",0,1))</f>
        <v>-</v>
      </c>
      <c r="F700" s="6" t="str">
        <f>IF(D700="","-",_xlfn.XLOOKUP(D700,'TM Information'!$A:$A,'TM Information'!$F:$F,"No Match",0,1))</f>
        <v>-</v>
      </c>
      <c r="G700" s="6">
        <f t="shared" si="10"/>
        <v>0</v>
      </c>
    </row>
    <row r="701" spans="1:7">
      <c r="A701" s="6" t="s">
        <v>100</v>
      </c>
      <c r="E701" s="6" t="str">
        <f>IF(D701="","-",_xlfn.XLOOKUP(D701,'TM Information'!$A:$A,'TM Information'!$D:$D,"No Match",0,1))</f>
        <v>-</v>
      </c>
      <c r="F701" s="6" t="str">
        <f>IF(D701="","-",_xlfn.XLOOKUP(D701,'TM Information'!$A:$A,'TM Information'!$F:$F,"No Match",0,1))</f>
        <v>-</v>
      </c>
      <c r="G701" s="6">
        <f t="shared" si="10"/>
        <v>0</v>
      </c>
    </row>
    <row r="702" spans="1:7">
      <c r="A702" s="6" t="s">
        <v>100</v>
      </c>
      <c r="E702" s="6" t="str">
        <f>IF(D702="","-",_xlfn.XLOOKUP(D702,'TM Information'!$A:$A,'TM Information'!$D:$D,"No Match",0,1))</f>
        <v>-</v>
      </c>
      <c r="F702" s="6" t="str">
        <f>IF(D702="","-",_xlfn.XLOOKUP(D702,'TM Information'!$A:$A,'TM Information'!$F:$F,"No Match",0,1))</f>
        <v>-</v>
      </c>
      <c r="G702" s="6">
        <f t="shared" si="10"/>
        <v>0</v>
      </c>
    </row>
    <row r="703" spans="1:7">
      <c r="A703" s="6" t="s">
        <v>100</v>
      </c>
      <c r="E703" s="6" t="str">
        <f>IF(D703="","-",_xlfn.XLOOKUP(D703,'TM Information'!$A:$A,'TM Information'!$D:$D,"No Match",0,1))</f>
        <v>-</v>
      </c>
      <c r="F703" s="6" t="str">
        <f>IF(D703="","-",_xlfn.XLOOKUP(D703,'TM Information'!$A:$A,'TM Information'!$F:$F,"No Match",0,1))</f>
        <v>-</v>
      </c>
      <c r="G703" s="6">
        <f t="shared" si="10"/>
        <v>0</v>
      </c>
    </row>
    <row r="704" spans="1:7">
      <c r="A704" s="6" t="s">
        <v>100</v>
      </c>
      <c r="E704" s="6" t="str">
        <f>IF(D704="","-",_xlfn.XLOOKUP(D704,'TM Information'!$A:$A,'TM Information'!$D:$D,"No Match",0,1))</f>
        <v>-</v>
      </c>
      <c r="F704" s="6" t="str">
        <f>IF(D704="","-",_xlfn.XLOOKUP(D704,'TM Information'!$A:$A,'TM Information'!$F:$F,"No Match",0,1))</f>
        <v>-</v>
      </c>
      <c r="G704" s="6">
        <f t="shared" si="10"/>
        <v>0</v>
      </c>
    </row>
    <row r="705" spans="1:7">
      <c r="A705" s="6" t="s">
        <v>100</v>
      </c>
      <c r="E705" s="6" t="str">
        <f>IF(D705="","-",_xlfn.XLOOKUP(D705,'TM Information'!$A:$A,'TM Information'!$D:$D,"No Match",0,1))</f>
        <v>-</v>
      </c>
      <c r="F705" s="6" t="str">
        <f>IF(D705="","-",_xlfn.XLOOKUP(D705,'TM Information'!$A:$A,'TM Information'!$F:$F,"No Match",0,1))</f>
        <v>-</v>
      </c>
      <c r="G705" s="6">
        <f t="shared" si="10"/>
        <v>0</v>
      </c>
    </row>
    <row r="706" spans="1:7">
      <c r="A706" s="6" t="s">
        <v>100</v>
      </c>
      <c r="E706" s="6" t="str">
        <f>IF(D706="","-",_xlfn.XLOOKUP(D706,'TM Information'!$A:$A,'TM Information'!$D:$D,"No Match",0,1))</f>
        <v>-</v>
      </c>
      <c r="F706" s="6" t="str">
        <f>IF(D706="","-",_xlfn.XLOOKUP(D706,'TM Information'!$A:$A,'TM Information'!$F:$F,"No Match",0,1))</f>
        <v>-</v>
      </c>
      <c r="G706" s="6">
        <f t="shared" si="10"/>
        <v>0</v>
      </c>
    </row>
    <row r="707" spans="1:7">
      <c r="A707" s="6" t="s">
        <v>100</v>
      </c>
      <c r="E707" s="6" t="str">
        <f>IF(D707="","-",_xlfn.XLOOKUP(D707,'TM Information'!$A:$A,'TM Information'!$D:$D,"No Match",0,1))</f>
        <v>-</v>
      </c>
      <c r="F707" s="6" t="str">
        <f>IF(D707="","-",_xlfn.XLOOKUP(D707,'TM Information'!$A:$A,'TM Information'!$F:$F,"No Match",0,1))</f>
        <v>-</v>
      </c>
      <c r="G707" s="6">
        <f t="shared" ref="G707:G749" si="11">COUNTIF(D:D,D707)</f>
        <v>0</v>
      </c>
    </row>
    <row r="708" spans="1:7">
      <c r="A708" s="6" t="s">
        <v>100</v>
      </c>
      <c r="E708" s="6" t="str">
        <f>IF(D708="","-",_xlfn.XLOOKUP(D708,'TM Information'!$A:$A,'TM Information'!$D:$D,"No Match",0,1))</f>
        <v>-</v>
      </c>
      <c r="F708" s="6" t="str">
        <f>IF(D708="","-",_xlfn.XLOOKUP(D708,'TM Information'!$A:$A,'TM Information'!$F:$F,"No Match",0,1))</f>
        <v>-</v>
      </c>
      <c r="G708" s="6">
        <f t="shared" si="11"/>
        <v>0</v>
      </c>
    </row>
    <row r="709" spans="1:7">
      <c r="A709" s="6" t="s">
        <v>100</v>
      </c>
      <c r="E709" s="6" t="str">
        <f>IF(D709="","-",_xlfn.XLOOKUP(D709,'TM Information'!$A:$A,'TM Information'!$D:$D,"No Match",0,1))</f>
        <v>-</v>
      </c>
      <c r="F709" s="6" t="str">
        <f>IF(D709="","-",_xlfn.XLOOKUP(D709,'TM Information'!$A:$A,'TM Information'!$F:$F,"No Match",0,1))</f>
        <v>-</v>
      </c>
      <c r="G709" s="6">
        <f t="shared" si="11"/>
        <v>0</v>
      </c>
    </row>
    <row r="710" spans="1:7">
      <c r="A710" s="6" t="s">
        <v>100</v>
      </c>
      <c r="E710" s="6" t="str">
        <f>IF(D710="","-",_xlfn.XLOOKUP(D710,'TM Information'!$A:$A,'TM Information'!$D:$D,"No Match",0,1))</f>
        <v>-</v>
      </c>
      <c r="F710" s="6" t="str">
        <f>IF(D710="","-",_xlfn.XLOOKUP(D710,'TM Information'!$A:$A,'TM Information'!$F:$F,"No Match",0,1))</f>
        <v>-</v>
      </c>
      <c r="G710" s="6">
        <f t="shared" si="11"/>
        <v>0</v>
      </c>
    </row>
    <row r="711" spans="1:7">
      <c r="A711" s="6" t="s">
        <v>100</v>
      </c>
      <c r="E711" s="6" t="str">
        <f>IF(D711="","-",_xlfn.XLOOKUP(D711,'TM Information'!$A:$A,'TM Information'!$D:$D,"No Match",0,1))</f>
        <v>-</v>
      </c>
      <c r="F711" s="6" t="str">
        <f>IF(D711="","-",_xlfn.XLOOKUP(D711,'TM Information'!$A:$A,'TM Information'!$F:$F,"No Match",0,1))</f>
        <v>-</v>
      </c>
      <c r="G711" s="6">
        <f t="shared" si="11"/>
        <v>0</v>
      </c>
    </row>
    <row r="712" spans="1:7">
      <c r="A712" s="6" t="s">
        <v>100</v>
      </c>
      <c r="E712" s="6" t="str">
        <f>IF(D712="","-",_xlfn.XLOOKUP(D712,'TM Information'!$A:$A,'TM Information'!$D:$D,"No Match",0,1))</f>
        <v>-</v>
      </c>
      <c r="F712" s="6" t="str">
        <f>IF(D712="","-",_xlfn.XLOOKUP(D712,'TM Information'!$A:$A,'TM Information'!$F:$F,"No Match",0,1))</f>
        <v>-</v>
      </c>
      <c r="G712" s="6">
        <f t="shared" si="11"/>
        <v>0</v>
      </c>
    </row>
    <row r="713" spans="1:7">
      <c r="A713" s="6" t="s">
        <v>100</v>
      </c>
      <c r="E713" s="6" t="str">
        <f>IF(D713="","-",_xlfn.XLOOKUP(D713,'TM Information'!$A:$A,'TM Information'!$D:$D,"No Match",0,1))</f>
        <v>-</v>
      </c>
      <c r="F713" s="6" t="str">
        <f>IF(D713="","-",_xlfn.XLOOKUP(D713,'TM Information'!$A:$A,'TM Information'!$F:$F,"No Match",0,1))</f>
        <v>-</v>
      </c>
      <c r="G713" s="6">
        <f t="shared" si="11"/>
        <v>0</v>
      </c>
    </row>
    <row r="714" spans="1:7">
      <c r="A714" s="6" t="s">
        <v>100</v>
      </c>
      <c r="E714" s="6" t="str">
        <f>IF(D714="","-",_xlfn.XLOOKUP(D714,'TM Information'!$A:$A,'TM Information'!$D:$D,"No Match",0,1))</f>
        <v>-</v>
      </c>
      <c r="F714" s="6" t="str">
        <f>IF(D714="","-",_xlfn.XLOOKUP(D714,'TM Information'!$A:$A,'TM Information'!$F:$F,"No Match",0,1))</f>
        <v>-</v>
      </c>
      <c r="G714" s="6">
        <f t="shared" si="11"/>
        <v>0</v>
      </c>
    </row>
    <row r="715" spans="1:7">
      <c r="A715" s="6" t="s">
        <v>100</v>
      </c>
      <c r="E715" s="6" t="str">
        <f>IF(D715="","-",_xlfn.XLOOKUP(D715,'TM Information'!$A:$A,'TM Information'!$D:$D,"No Match",0,1))</f>
        <v>-</v>
      </c>
      <c r="F715" s="6" t="str">
        <f>IF(D715="","-",_xlfn.XLOOKUP(D715,'TM Information'!$A:$A,'TM Information'!$F:$F,"No Match",0,1))</f>
        <v>-</v>
      </c>
      <c r="G715" s="6">
        <f t="shared" si="11"/>
        <v>0</v>
      </c>
    </row>
    <row r="716" spans="1:7">
      <c r="A716" s="6" t="s">
        <v>100</v>
      </c>
      <c r="E716" s="6" t="str">
        <f>IF(D716="","-",_xlfn.XLOOKUP(D716,'TM Information'!$A:$A,'TM Information'!$D:$D,"No Match",0,1))</f>
        <v>-</v>
      </c>
      <c r="F716" s="6" t="str">
        <f>IF(D716="","-",_xlfn.XLOOKUP(D716,'TM Information'!$A:$A,'TM Information'!$F:$F,"No Match",0,1))</f>
        <v>-</v>
      </c>
      <c r="G716" s="6">
        <f t="shared" si="11"/>
        <v>0</v>
      </c>
    </row>
    <row r="717" spans="1:7">
      <c r="A717" s="6" t="s">
        <v>100</v>
      </c>
      <c r="E717" s="6" t="str">
        <f>IF(D717="","-",_xlfn.XLOOKUP(D717,'TM Information'!$A:$A,'TM Information'!$D:$D,"No Match",0,1))</f>
        <v>-</v>
      </c>
      <c r="F717" s="6" t="str">
        <f>IF(D717="","-",_xlfn.XLOOKUP(D717,'TM Information'!$A:$A,'TM Information'!$F:$F,"No Match",0,1))</f>
        <v>-</v>
      </c>
      <c r="G717" s="6">
        <f t="shared" si="11"/>
        <v>0</v>
      </c>
    </row>
    <row r="718" spans="1:7">
      <c r="A718" s="6" t="s">
        <v>100</v>
      </c>
      <c r="E718" s="6" t="str">
        <f>IF(D718="","-",_xlfn.XLOOKUP(D718,'TM Information'!$A:$A,'TM Information'!$D:$D,"No Match",0,1))</f>
        <v>-</v>
      </c>
      <c r="F718" s="6" t="str">
        <f>IF(D718="","-",_xlfn.XLOOKUP(D718,'TM Information'!$A:$A,'TM Information'!$F:$F,"No Match",0,1))</f>
        <v>-</v>
      </c>
      <c r="G718" s="6">
        <f t="shared" si="11"/>
        <v>0</v>
      </c>
    </row>
    <row r="719" spans="1:7">
      <c r="A719" s="6" t="s">
        <v>100</v>
      </c>
      <c r="E719" s="6" t="str">
        <f>IF(D719="","-",_xlfn.XLOOKUP(D719,'TM Information'!$A:$A,'TM Information'!$D:$D,"No Match",0,1))</f>
        <v>-</v>
      </c>
      <c r="F719" s="6" t="str">
        <f>IF(D719="","-",_xlfn.XLOOKUP(D719,'TM Information'!$A:$A,'TM Information'!$F:$F,"No Match",0,1))</f>
        <v>-</v>
      </c>
      <c r="G719" s="6">
        <f t="shared" si="11"/>
        <v>0</v>
      </c>
    </row>
    <row r="720" spans="1:7">
      <c r="A720" s="6" t="s">
        <v>100</v>
      </c>
      <c r="E720" s="6" t="str">
        <f>IF(D720="","-",_xlfn.XLOOKUP(D720,'TM Information'!$A:$A,'TM Information'!$D:$D,"No Match",0,1))</f>
        <v>-</v>
      </c>
      <c r="F720" s="6" t="str">
        <f>IF(D720="","-",_xlfn.XLOOKUP(D720,'TM Information'!$A:$A,'TM Information'!$F:$F,"No Match",0,1))</f>
        <v>-</v>
      </c>
      <c r="G720" s="6">
        <f t="shared" si="11"/>
        <v>0</v>
      </c>
    </row>
    <row r="721" spans="1:7">
      <c r="A721" s="6" t="s">
        <v>100</v>
      </c>
      <c r="E721" s="6" t="str">
        <f>IF(D721="","-",_xlfn.XLOOKUP(D721,'TM Information'!$A:$A,'TM Information'!$D:$D,"No Match",0,1))</f>
        <v>-</v>
      </c>
      <c r="F721" s="6" t="str">
        <f>IF(D721="","-",_xlfn.XLOOKUP(D721,'TM Information'!$A:$A,'TM Information'!$F:$F,"No Match",0,1))</f>
        <v>-</v>
      </c>
      <c r="G721" s="6">
        <f t="shared" si="11"/>
        <v>0</v>
      </c>
    </row>
    <row r="722" spans="1:7">
      <c r="A722" s="6" t="s">
        <v>100</v>
      </c>
      <c r="E722" s="6" t="str">
        <f>IF(D722="","-",_xlfn.XLOOKUP(D722,'TM Information'!$A:$A,'TM Information'!$D:$D,"No Match",0,1))</f>
        <v>-</v>
      </c>
      <c r="F722" s="6" t="str">
        <f>IF(D722="","-",_xlfn.XLOOKUP(D722,'TM Information'!$A:$A,'TM Information'!$F:$F,"No Match",0,1))</f>
        <v>-</v>
      </c>
      <c r="G722" s="6">
        <f t="shared" si="11"/>
        <v>0</v>
      </c>
    </row>
    <row r="723" spans="1:7">
      <c r="A723" s="6" t="s">
        <v>100</v>
      </c>
      <c r="E723" s="6" t="str">
        <f>IF(D723="","-",_xlfn.XLOOKUP(D723,'TM Information'!$A:$A,'TM Information'!$D:$D,"No Match",0,1))</f>
        <v>-</v>
      </c>
      <c r="F723" s="6" t="str">
        <f>IF(D723="","-",_xlfn.XLOOKUP(D723,'TM Information'!$A:$A,'TM Information'!$F:$F,"No Match",0,1))</f>
        <v>-</v>
      </c>
      <c r="G723" s="6">
        <f t="shared" si="11"/>
        <v>0</v>
      </c>
    </row>
    <row r="724" spans="1:7">
      <c r="A724" s="6" t="s">
        <v>100</v>
      </c>
      <c r="E724" s="6" t="str">
        <f>IF(D724="","-",_xlfn.XLOOKUP(D724,'TM Information'!$A:$A,'TM Information'!$D:$D,"No Match",0,1))</f>
        <v>-</v>
      </c>
      <c r="F724" s="6" t="str">
        <f>IF(D724="","-",_xlfn.XLOOKUP(D724,'TM Information'!$A:$A,'TM Information'!$F:$F,"No Match",0,1))</f>
        <v>-</v>
      </c>
      <c r="G724" s="6">
        <f t="shared" si="11"/>
        <v>0</v>
      </c>
    </row>
    <row r="725" spans="1:7">
      <c r="A725" s="6" t="s">
        <v>100</v>
      </c>
      <c r="E725" s="6" t="str">
        <f>IF(D725="","-",_xlfn.XLOOKUP(D725,'TM Information'!$A:$A,'TM Information'!$D:$D,"No Match",0,1))</f>
        <v>-</v>
      </c>
      <c r="F725" s="6" t="str">
        <f>IF(D725="","-",_xlfn.XLOOKUP(D725,'TM Information'!$A:$A,'TM Information'!$F:$F,"No Match",0,1))</f>
        <v>-</v>
      </c>
      <c r="G725" s="6">
        <f t="shared" si="11"/>
        <v>0</v>
      </c>
    </row>
    <row r="726" spans="1:7">
      <c r="A726" s="6" t="s">
        <v>100</v>
      </c>
      <c r="E726" s="6" t="str">
        <f>IF(D726="","-",_xlfn.XLOOKUP(D726,'TM Information'!$A:$A,'TM Information'!$D:$D,"No Match",0,1))</f>
        <v>-</v>
      </c>
      <c r="F726" s="6" t="str">
        <f>IF(D726="","-",_xlfn.XLOOKUP(D726,'TM Information'!$A:$A,'TM Information'!$F:$F,"No Match",0,1))</f>
        <v>-</v>
      </c>
      <c r="G726" s="6">
        <f t="shared" si="11"/>
        <v>0</v>
      </c>
    </row>
    <row r="727" spans="1:7">
      <c r="A727" s="6" t="s">
        <v>100</v>
      </c>
      <c r="E727" s="6" t="str">
        <f>IF(D727="","-",_xlfn.XLOOKUP(D727,'TM Information'!$A:$A,'TM Information'!$D:$D,"No Match",0,1))</f>
        <v>-</v>
      </c>
      <c r="F727" s="6" t="str">
        <f>IF(D727="","-",_xlfn.XLOOKUP(D727,'TM Information'!$A:$A,'TM Information'!$F:$F,"No Match",0,1))</f>
        <v>-</v>
      </c>
      <c r="G727" s="6">
        <f t="shared" si="11"/>
        <v>0</v>
      </c>
    </row>
    <row r="728" spans="1:7">
      <c r="A728" s="6" t="s">
        <v>100</v>
      </c>
      <c r="E728" s="6" t="str">
        <f>IF(D728="","-",_xlfn.XLOOKUP(D728,'TM Information'!$A:$A,'TM Information'!$D:$D,"No Match",0,1))</f>
        <v>-</v>
      </c>
      <c r="F728" s="6" t="str">
        <f>IF(D728="","-",_xlfn.XLOOKUP(D728,'TM Information'!$A:$A,'TM Information'!$F:$F,"No Match",0,1))</f>
        <v>-</v>
      </c>
      <c r="G728" s="6">
        <f t="shared" si="11"/>
        <v>0</v>
      </c>
    </row>
    <row r="729" spans="1:7">
      <c r="A729" s="6" t="s">
        <v>100</v>
      </c>
      <c r="E729" s="6" t="str">
        <f>IF(D729="","-",_xlfn.XLOOKUP(D729,'TM Information'!$A:$A,'TM Information'!$D:$D,"No Match",0,1))</f>
        <v>-</v>
      </c>
      <c r="F729" s="6" t="str">
        <f>IF(D729="","-",_xlfn.XLOOKUP(D729,'TM Information'!$A:$A,'TM Information'!$F:$F,"No Match",0,1))</f>
        <v>-</v>
      </c>
      <c r="G729" s="6">
        <f t="shared" si="11"/>
        <v>0</v>
      </c>
    </row>
    <row r="730" spans="1:7">
      <c r="A730" s="6" t="s">
        <v>100</v>
      </c>
      <c r="E730" s="6" t="str">
        <f>IF(D730="","-",_xlfn.XLOOKUP(D730,'TM Information'!$A:$A,'TM Information'!$D:$D,"No Match",0,1))</f>
        <v>-</v>
      </c>
      <c r="F730" s="6" t="str">
        <f>IF(D730="","-",_xlfn.XLOOKUP(D730,'TM Information'!$A:$A,'TM Information'!$F:$F,"No Match",0,1))</f>
        <v>-</v>
      </c>
      <c r="G730" s="6">
        <f t="shared" si="11"/>
        <v>0</v>
      </c>
    </row>
    <row r="731" spans="1:7">
      <c r="A731" s="6" t="s">
        <v>100</v>
      </c>
      <c r="E731" s="6" t="str">
        <f>IF(D731="","-",_xlfn.XLOOKUP(D731,'TM Information'!$A:$A,'TM Information'!$D:$D,"No Match",0,1))</f>
        <v>-</v>
      </c>
      <c r="F731" s="6" t="str">
        <f>IF(D731="","-",_xlfn.XLOOKUP(D731,'TM Information'!$A:$A,'TM Information'!$F:$F,"No Match",0,1))</f>
        <v>-</v>
      </c>
      <c r="G731" s="6">
        <f t="shared" si="11"/>
        <v>0</v>
      </c>
    </row>
    <row r="732" spans="1:7">
      <c r="A732" s="6" t="s">
        <v>100</v>
      </c>
      <c r="E732" s="6" t="str">
        <f>IF(D732="","-",_xlfn.XLOOKUP(D732,'TM Information'!$A:$A,'TM Information'!$D:$D,"No Match",0,1))</f>
        <v>-</v>
      </c>
      <c r="F732" s="6" t="str">
        <f>IF(D732="","-",_xlfn.XLOOKUP(D732,'TM Information'!$A:$A,'TM Information'!$F:$F,"No Match",0,1))</f>
        <v>-</v>
      </c>
      <c r="G732" s="6">
        <f t="shared" si="11"/>
        <v>0</v>
      </c>
    </row>
    <row r="733" spans="1:7">
      <c r="A733" s="6" t="s">
        <v>100</v>
      </c>
      <c r="E733" s="6" t="str">
        <f>IF(D733="","-",_xlfn.XLOOKUP(D733,'TM Information'!$A:$A,'TM Information'!$D:$D,"No Match",0,1))</f>
        <v>-</v>
      </c>
      <c r="F733" s="6" t="str">
        <f>IF(D733="","-",_xlfn.XLOOKUP(D733,'TM Information'!$A:$A,'TM Information'!$F:$F,"No Match",0,1))</f>
        <v>-</v>
      </c>
      <c r="G733" s="6">
        <f t="shared" si="11"/>
        <v>0</v>
      </c>
    </row>
    <row r="734" spans="1:7">
      <c r="A734" s="6" t="s">
        <v>100</v>
      </c>
      <c r="E734" s="6" t="str">
        <f>IF(D734="","-",_xlfn.XLOOKUP(D734,'TM Information'!$A:$A,'TM Information'!$D:$D,"No Match",0,1))</f>
        <v>-</v>
      </c>
      <c r="F734" s="6" t="str">
        <f>IF(D734="","-",_xlfn.XLOOKUP(D734,'TM Information'!$A:$A,'TM Information'!$F:$F,"No Match",0,1))</f>
        <v>-</v>
      </c>
      <c r="G734" s="6">
        <f t="shared" si="11"/>
        <v>0</v>
      </c>
    </row>
    <row r="735" spans="1:7">
      <c r="A735" s="6" t="s">
        <v>100</v>
      </c>
      <c r="E735" s="6" t="str">
        <f>IF(D735="","-",_xlfn.XLOOKUP(D735,'TM Information'!$A:$A,'TM Information'!$D:$D,"No Match",0,1))</f>
        <v>-</v>
      </c>
      <c r="F735" s="6" t="str">
        <f>IF(D735="","-",_xlfn.XLOOKUP(D735,'TM Information'!$A:$A,'TM Information'!$F:$F,"No Match",0,1))</f>
        <v>-</v>
      </c>
      <c r="G735" s="6">
        <f t="shared" si="11"/>
        <v>0</v>
      </c>
    </row>
    <row r="736" spans="1:7">
      <c r="A736" s="6" t="s">
        <v>100</v>
      </c>
      <c r="E736" s="6" t="str">
        <f>IF(D736="","-",_xlfn.XLOOKUP(D736,'TM Information'!$A:$A,'TM Information'!$D:$D,"No Match",0,1))</f>
        <v>-</v>
      </c>
      <c r="F736" s="6" t="str">
        <f>IF(D736="","-",_xlfn.XLOOKUP(D736,'TM Information'!$A:$A,'TM Information'!$F:$F,"No Match",0,1))</f>
        <v>-</v>
      </c>
      <c r="G736" s="6">
        <f t="shared" si="11"/>
        <v>0</v>
      </c>
    </row>
    <row r="737" spans="1:7">
      <c r="A737" s="6" t="s">
        <v>100</v>
      </c>
      <c r="E737" s="6" t="str">
        <f>IF(D737="","-",_xlfn.XLOOKUP(D737,'TM Information'!$A:$A,'TM Information'!$D:$D,"No Match",0,1))</f>
        <v>-</v>
      </c>
      <c r="F737" s="6" t="str">
        <f>IF(D737="","-",_xlfn.XLOOKUP(D737,'TM Information'!$A:$A,'TM Information'!$F:$F,"No Match",0,1))</f>
        <v>-</v>
      </c>
      <c r="G737" s="6">
        <f t="shared" si="11"/>
        <v>0</v>
      </c>
    </row>
    <row r="738" spans="1:7">
      <c r="A738" s="6" t="s">
        <v>100</v>
      </c>
      <c r="E738" s="6" t="str">
        <f>IF(D738="","-",_xlfn.XLOOKUP(D738,'TM Information'!$A:$A,'TM Information'!$D:$D,"No Match",0,1))</f>
        <v>-</v>
      </c>
      <c r="F738" s="6" t="str">
        <f>IF(D738="","-",_xlfn.XLOOKUP(D738,'TM Information'!$A:$A,'TM Information'!$F:$F,"No Match",0,1))</f>
        <v>-</v>
      </c>
      <c r="G738" s="6">
        <f t="shared" si="11"/>
        <v>0</v>
      </c>
    </row>
    <row r="739" spans="1:7">
      <c r="A739" s="6" t="s">
        <v>100</v>
      </c>
      <c r="E739" s="6" t="str">
        <f>IF(D739="","-",_xlfn.XLOOKUP(D739,'TM Information'!$A:$A,'TM Information'!$D:$D,"No Match",0,1))</f>
        <v>-</v>
      </c>
      <c r="F739" s="6" t="str">
        <f>IF(D739="","-",_xlfn.XLOOKUP(D739,'TM Information'!$A:$A,'TM Information'!$F:$F,"No Match",0,1))</f>
        <v>-</v>
      </c>
      <c r="G739" s="6">
        <f t="shared" si="11"/>
        <v>0</v>
      </c>
    </row>
    <row r="740" spans="1:7">
      <c r="A740" s="6" t="s">
        <v>100</v>
      </c>
      <c r="E740" s="6" t="str">
        <f>IF(D740="","-",_xlfn.XLOOKUP(D740,'TM Information'!$A:$A,'TM Information'!$D:$D,"No Match",0,1))</f>
        <v>-</v>
      </c>
      <c r="F740" s="6" t="str">
        <f>IF(D740="","-",_xlfn.XLOOKUP(D740,'TM Information'!$A:$A,'TM Information'!$F:$F,"No Match",0,1))</f>
        <v>-</v>
      </c>
      <c r="G740" s="6">
        <f t="shared" si="11"/>
        <v>0</v>
      </c>
    </row>
    <row r="741" spans="1:7">
      <c r="A741" s="6" t="s">
        <v>100</v>
      </c>
      <c r="E741" s="6" t="str">
        <f>IF(D741="","-",_xlfn.XLOOKUP(D741,'TM Information'!$A:$A,'TM Information'!$D:$D,"No Match",0,1))</f>
        <v>-</v>
      </c>
      <c r="F741" s="6" t="str">
        <f>IF(D741="","-",_xlfn.XLOOKUP(D741,'TM Information'!$A:$A,'TM Information'!$F:$F,"No Match",0,1))</f>
        <v>-</v>
      </c>
      <c r="G741" s="6">
        <f t="shared" si="11"/>
        <v>0</v>
      </c>
    </row>
    <row r="742" spans="1:7">
      <c r="A742" s="6" t="s">
        <v>100</v>
      </c>
      <c r="E742" s="6" t="str">
        <f>IF(D742="","-",_xlfn.XLOOKUP(D742,'TM Information'!$A:$A,'TM Information'!$D:$D,"No Match",0,1))</f>
        <v>-</v>
      </c>
      <c r="F742" s="6" t="str">
        <f>IF(D742="","-",_xlfn.XLOOKUP(D742,'TM Information'!$A:$A,'TM Information'!$F:$F,"No Match",0,1))</f>
        <v>-</v>
      </c>
      <c r="G742" s="6">
        <f t="shared" si="11"/>
        <v>0</v>
      </c>
    </row>
    <row r="743" spans="1:7">
      <c r="A743" s="6" t="s">
        <v>100</v>
      </c>
      <c r="E743" s="6" t="str">
        <f>IF(D743="","-",_xlfn.XLOOKUP(D743,'TM Information'!$A:$A,'TM Information'!$D:$D,"No Match",0,1))</f>
        <v>-</v>
      </c>
      <c r="F743" s="6" t="str">
        <f>IF(D743="","-",_xlfn.XLOOKUP(D743,'TM Information'!$A:$A,'TM Information'!$F:$F,"No Match",0,1))</f>
        <v>-</v>
      </c>
      <c r="G743" s="6">
        <f t="shared" si="11"/>
        <v>0</v>
      </c>
    </row>
    <row r="744" spans="1:7">
      <c r="A744" s="6" t="s">
        <v>100</v>
      </c>
      <c r="E744" s="6" t="str">
        <f>IF(D744="","-",_xlfn.XLOOKUP(D744,'TM Information'!$A:$A,'TM Information'!$D:$D,"No Match",0,1))</f>
        <v>-</v>
      </c>
      <c r="F744" s="6" t="str">
        <f>IF(D744="","-",_xlfn.XLOOKUP(D744,'TM Information'!$A:$A,'TM Information'!$F:$F,"No Match",0,1))</f>
        <v>-</v>
      </c>
      <c r="G744" s="6">
        <f t="shared" si="11"/>
        <v>0</v>
      </c>
    </row>
    <row r="745" spans="1:7">
      <c r="A745" s="6" t="s">
        <v>100</v>
      </c>
      <c r="E745" s="6" t="str">
        <f>IF(D745="","-",_xlfn.XLOOKUP(D745,'TM Information'!$A:$A,'TM Information'!$D:$D,"No Match",0,1))</f>
        <v>-</v>
      </c>
      <c r="F745" s="6" t="str">
        <f>IF(D745="","-",_xlfn.XLOOKUP(D745,'TM Information'!$A:$A,'TM Information'!$F:$F,"No Match",0,1))</f>
        <v>-</v>
      </c>
      <c r="G745" s="6">
        <f t="shared" si="11"/>
        <v>0</v>
      </c>
    </row>
    <row r="746" spans="1:7">
      <c r="A746" s="6" t="s">
        <v>100</v>
      </c>
      <c r="E746" s="6" t="str">
        <f>IF(D746="","-",_xlfn.XLOOKUP(D746,'TM Information'!$A:$A,'TM Information'!$D:$D,"No Match",0,1))</f>
        <v>-</v>
      </c>
      <c r="F746" s="6" t="str">
        <f>IF(D746="","-",_xlfn.XLOOKUP(D746,'TM Information'!$A:$A,'TM Information'!$F:$F,"No Match",0,1))</f>
        <v>-</v>
      </c>
      <c r="G746" s="6">
        <f t="shared" si="11"/>
        <v>0</v>
      </c>
    </row>
    <row r="747" spans="1:7">
      <c r="A747" s="6" t="s">
        <v>100</v>
      </c>
      <c r="E747" s="6" t="str">
        <f>IF(D747="","-",_xlfn.XLOOKUP(D747,'TM Information'!$A:$A,'TM Information'!$D:$D,"No Match",0,1))</f>
        <v>-</v>
      </c>
      <c r="F747" s="6" t="str">
        <f>IF(D747="","-",_xlfn.XLOOKUP(D747,'TM Information'!$A:$A,'TM Information'!$F:$F,"No Match",0,1))</f>
        <v>-</v>
      </c>
      <c r="G747" s="6">
        <f t="shared" si="11"/>
        <v>0</v>
      </c>
    </row>
    <row r="748" spans="1:7">
      <c r="A748" s="6" t="s">
        <v>100</v>
      </c>
      <c r="E748" s="6" t="str">
        <f>IF(D748="","-",_xlfn.XLOOKUP(D748,'TM Information'!$A:$A,'TM Information'!$D:$D,"No Match",0,1))</f>
        <v>-</v>
      </c>
      <c r="F748" s="6" t="str">
        <f>IF(D748="","-",_xlfn.XLOOKUP(D748,'TM Information'!$A:$A,'TM Information'!$F:$F,"No Match",0,1))</f>
        <v>-</v>
      </c>
      <c r="G748" s="6">
        <f t="shared" si="11"/>
        <v>0</v>
      </c>
    </row>
    <row r="749" spans="1:7">
      <c r="A749" s="6" t="s">
        <v>100</v>
      </c>
      <c r="E749" s="6" t="str">
        <f>IF(D749="","-",_xlfn.XLOOKUP(D749,'TM Information'!$A:$A,'TM Information'!$D:$D,"No Match",0,1))</f>
        <v>-</v>
      </c>
      <c r="F749" s="6" t="str">
        <f>IF(D749="","-",_xlfn.XLOOKUP(D749,'TM Information'!$A:$A,'TM Information'!$F:$F,"No Match",0,1))</f>
        <v>-</v>
      </c>
      <c r="G749" s="6">
        <f t="shared" si="11"/>
        <v>0</v>
      </c>
    </row>
    <row r="750" spans="1:7">
      <c r="A750" s="6" t="s">
        <v>100</v>
      </c>
      <c r="E750" s="6" t="str">
        <f>IF(D750="","-",_xlfn.XLOOKUP(D750,'TM Information'!$A:$A,'TM Information'!$D:$D,"No Match",0,1))</f>
        <v>-</v>
      </c>
      <c r="F750" s="6" t="str">
        <f>IF(D750="","-",_xlfn.XLOOKUP(D750,'TM Information'!$A:$A,'TM Information'!$F:$F,"No Match",0,1))</f>
        <v>-</v>
      </c>
      <c r="G750" s="6">
        <f t="shared" ref="G750:G813" si="12">COUNTIF(D:D,D750)</f>
        <v>0</v>
      </c>
    </row>
    <row r="751" spans="1:7">
      <c r="A751" s="6" t="s">
        <v>100</v>
      </c>
      <c r="E751" s="6" t="str">
        <f>IF(D751="","-",_xlfn.XLOOKUP(D751,'TM Information'!$A:$A,'TM Information'!$D:$D,"No Match",0,1))</f>
        <v>-</v>
      </c>
      <c r="F751" s="6" t="str">
        <f>IF(D751="","-",_xlfn.XLOOKUP(D751,'TM Information'!$A:$A,'TM Information'!$F:$F,"No Match",0,1))</f>
        <v>-</v>
      </c>
      <c r="G751" s="6">
        <f t="shared" si="12"/>
        <v>0</v>
      </c>
    </row>
    <row r="752" spans="1:7">
      <c r="A752" s="6" t="s">
        <v>100</v>
      </c>
      <c r="E752" s="6" t="str">
        <f>IF(D752="","-",_xlfn.XLOOKUP(D752,'TM Information'!$A:$A,'TM Information'!$D:$D,"No Match",0,1))</f>
        <v>-</v>
      </c>
      <c r="F752" s="6" t="str">
        <f>IF(D752="","-",_xlfn.XLOOKUP(D752,'TM Information'!$A:$A,'TM Information'!$F:$F,"No Match",0,1))</f>
        <v>-</v>
      </c>
      <c r="G752" s="6">
        <f t="shared" si="12"/>
        <v>0</v>
      </c>
    </row>
    <row r="753" spans="1:7">
      <c r="A753" s="6" t="s">
        <v>100</v>
      </c>
      <c r="E753" s="6" t="str">
        <f>IF(D753="","-",_xlfn.XLOOKUP(D753,'TM Information'!$A:$A,'TM Information'!$D:$D,"No Match",0,1))</f>
        <v>-</v>
      </c>
      <c r="F753" s="6" t="str">
        <f>IF(D753="","-",_xlfn.XLOOKUP(D753,'TM Information'!$A:$A,'TM Information'!$F:$F,"No Match",0,1))</f>
        <v>-</v>
      </c>
      <c r="G753" s="6">
        <f t="shared" si="12"/>
        <v>0</v>
      </c>
    </row>
    <row r="754" spans="1:7">
      <c r="A754" s="6" t="s">
        <v>100</v>
      </c>
      <c r="E754" s="6" t="str">
        <f>IF(D754="","-",_xlfn.XLOOKUP(D754,'TM Information'!$A:$A,'TM Information'!$D:$D,"No Match",0,1))</f>
        <v>-</v>
      </c>
      <c r="F754" s="6" t="str">
        <f>IF(D754="","-",_xlfn.XLOOKUP(D754,'TM Information'!$A:$A,'TM Information'!$F:$F,"No Match",0,1))</f>
        <v>-</v>
      </c>
      <c r="G754" s="6">
        <f t="shared" si="12"/>
        <v>0</v>
      </c>
    </row>
    <row r="755" spans="1:7">
      <c r="A755" s="6" t="s">
        <v>100</v>
      </c>
      <c r="E755" s="6" t="str">
        <f>IF(D755="","-",_xlfn.XLOOKUP(D755,'TM Information'!$A:$A,'TM Information'!$D:$D,"No Match",0,1))</f>
        <v>-</v>
      </c>
      <c r="F755" s="6" t="str">
        <f>IF(D755="","-",_xlfn.XLOOKUP(D755,'TM Information'!$A:$A,'TM Information'!$F:$F,"No Match",0,1))</f>
        <v>-</v>
      </c>
      <c r="G755" s="6">
        <f t="shared" si="12"/>
        <v>0</v>
      </c>
    </row>
    <row r="756" spans="1:7">
      <c r="A756" s="6" t="s">
        <v>100</v>
      </c>
      <c r="E756" s="6" t="str">
        <f>IF(D756="","-",_xlfn.XLOOKUP(D756,'TM Information'!$A:$A,'TM Information'!$D:$D,"No Match",0,1))</f>
        <v>-</v>
      </c>
      <c r="F756" s="6" t="str">
        <f>IF(D756="","-",_xlfn.XLOOKUP(D756,'TM Information'!$A:$A,'TM Information'!$F:$F,"No Match",0,1))</f>
        <v>-</v>
      </c>
      <c r="G756" s="6">
        <f t="shared" si="12"/>
        <v>0</v>
      </c>
    </row>
    <row r="757" spans="1:7">
      <c r="A757" s="6" t="s">
        <v>100</v>
      </c>
      <c r="E757" s="6" t="str">
        <f>IF(D757="","-",_xlfn.XLOOKUP(D757,'TM Information'!$A:$A,'TM Information'!$D:$D,"No Match",0,1))</f>
        <v>-</v>
      </c>
      <c r="F757" s="6" t="str">
        <f>IF(D757="","-",_xlfn.XLOOKUP(D757,'TM Information'!$A:$A,'TM Information'!$F:$F,"No Match",0,1))</f>
        <v>-</v>
      </c>
      <c r="G757" s="6">
        <f t="shared" si="12"/>
        <v>0</v>
      </c>
    </row>
    <row r="758" spans="1:7">
      <c r="A758" s="6" t="s">
        <v>100</v>
      </c>
      <c r="E758" s="6" t="str">
        <f>IF(D758="","-",_xlfn.XLOOKUP(D758,'TM Information'!$A:$A,'TM Information'!$D:$D,"No Match",0,1))</f>
        <v>-</v>
      </c>
      <c r="F758" s="6" t="str">
        <f>IF(D758="","-",_xlfn.XLOOKUP(D758,'TM Information'!$A:$A,'TM Information'!$F:$F,"No Match",0,1))</f>
        <v>-</v>
      </c>
      <c r="G758" s="6">
        <f t="shared" si="12"/>
        <v>0</v>
      </c>
    </row>
    <row r="759" spans="1:7">
      <c r="A759" s="6" t="s">
        <v>100</v>
      </c>
      <c r="E759" s="6" t="str">
        <f>IF(D759="","-",_xlfn.XLOOKUP(D759,'TM Information'!$A:$A,'TM Information'!$D:$D,"No Match",0,1))</f>
        <v>-</v>
      </c>
      <c r="F759" s="6" t="str">
        <f>IF(D759="","-",_xlfn.XLOOKUP(D759,'TM Information'!$A:$A,'TM Information'!$F:$F,"No Match",0,1))</f>
        <v>-</v>
      </c>
      <c r="G759" s="6">
        <f t="shared" si="12"/>
        <v>0</v>
      </c>
    </row>
    <row r="760" spans="1:7">
      <c r="A760" s="6" t="s">
        <v>100</v>
      </c>
      <c r="E760" s="6" t="str">
        <f>IF(D760="","-",_xlfn.XLOOKUP(D760,'TM Information'!$A:$A,'TM Information'!$D:$D,"No Match",0,1))</f>
        <v>-</v>
      </c>
      <c r="F760" s="6" t="str">
        <f>IF(D760="","-",_xlfn.XLOOKUP(D760,'TM Information'!$A:$A,'TM Information'!$F:$F,"No Match",0,1))</f>
        <v>-</v>
      </c>
      <c r="G760" s="6">
        <f t="shared" si="12"/>
        <v>0</v>
      </c>
    </row>
    <row r="761" spans="1:7">
      <c r="A761" s="6" t="s">
        <v>100</v>
      </c>
      <c r="E761" s="6" t="str">
        <f>IF(D761="","-",_xlfn.XLOOKUP(D761,'TM Information'!$A:$A,'TM Information'!$D:$D,"No Match",0,1))</f>
        <v>-</v>
      </c>
      <c r="F761" s="6" t="str">
        <f>IF(D761="","-",_xlfn.XLOOKUP(D761,'TM Information'!$A:$A,'TM Information'!$F:$F,"No Match",0,1))</f>
        <v>-</v>
      </c>
      <c r="G761" s="6">
        <f t="shared" si="12"/>
        <v>0</v>
      </c>
    </row>
    <row r="762" spans="1:7">
      <c r="A762" s="6" t="s">
        <v>100</v>
      </c>
      <c r="E762" s="6" t="str">
        <f>IF(D762="","-",_xlfn.XLOOKUP(D762,'TM Information'!$A:$A,'TM Information'!$D:$D,"No Match",0,1))</f>
        <v>-</v>
      </c>
      <c r="F762" s="6" t="str">
        <f>IF(D762="","-",_xlfn.XLOOKUP(D762,'TM Information'!$A:$A,'TM Information'!$F:$F,"No Match",0,1))</f>
        <v>-</v>
      </c>
      <c r="G762" s="6">
        <f t="shared" si="12"/>
        <v>0</v>
      </c>
    </row>
    <row r="763" spans="1:7">
      <c r="A763" s="6" t="s">
        <v>100</v>
      </c>
      <c r="E763" s="6" t="str">
        <f>IF(D763="","-",_xlfn.XLOOKUP(D763,'TM Information'!$A:$A,'TM Information'!$D:$D,"No Match",0,1))</f>
        <v>-</v>
      </c>
      <c r="F763" s="6" t="str">
        <f>IF(D763="","-",_xlfn.XLOOKUP(D763,'TM Information'!$A:$A,'TM Information'!$F:$F,"No Match",0,1))</f>
        <v>-</v>
      </c>
      <c r="G763" s="6">
        <f t="shared" si="12"/>
        <v>0</v>
      </c>
    </row>
    <row r="764" spans="1:7">
      <c r="A764" s="6" t="s">
        <v>100</v>
      </c>
      <c r="E764" s="6" t="str">
        <f>IF(D764="","-",_xlfn.XLOOKUP(D764,'TM Information'!$A:$A,'TM Information'!$D:$D,"No Match",0,1))</f>
        <v>-</v>
      </c>
      <c r="F764" s="6" t="str">
        <f>IF(D764="","-",_xlfn.XLOOKUP(D764,'TM Information'!$A:$A,'TM Information'!$F:$F,"No Match",0,1))</f>
        <v>-</v>
      </c>
      <c r="G764" s="6">
        <f t="shared" si="12"/>
        <v>0</v>
      </c>
    </row>
    <row r="765" spans="1:7">
      <c r="A765" s="6" t="s">
        <v>100</v>
      </c>
      <c r="E765" s="6" t="str">
        <f>IF(D765="","-",_xlfn.XLOOKUP(D765,'TM Information'!$A:$A,'TM Information'!$D:$D,"No Match",0,1))</f>
        <v>-</v>
      </c>
      <c r="F765" s="6" t="str">
        <f>IF(D765="","-",_xlfn.XLOOKUP(D765,'TM Information'!$A:$A,'TM Information'!$F:$F,"No Match",0,1))</f>
        <v>-</v>
      </c>
      <c r="G765" s="6">
        <f t="shared" si="12"/>
        <v>0</v>
      </c>
    </row>
    <row r="766" spans="1:7">
      <c r="A766" s="6" t="s">
        <v>100</v>
      </c>
      <c r="E766" s="6" t="str">
        <f>IF(D766="","-",_xlfn.XLOOKUP(D766,'TM Information'!$A:$A,'TM Information'!$D:$D,"No Match",0,1))</f>
        <v>-</v>
      </c>
      <c r="F766" s="6" t="str">
        <f>IF(D766="","-",_xlfn.XLOOKUP(D766,'TM Information'!$A:$A,'TM Information'!$F:$F,"No Match",0,1))</f>
        <v>-</v>
      </c>
      <c r="G766" s="6">
        <f t="shared" si="12"/>
        <v>0</v>
      </c>
    </row>
    <row r="767" spans="1:7">
      <c r="A767" s="6" t="s">
        <v>100</v>
      </c>
      <c r="E767" s="6" t="str">
        <f>IF(D767="","-",_xlfn.XLOOKUP(D767,'TM Information'!$A:$A,'TM Information'!$D:$D,"No Match",0,1))</f>
        <v>-</v>
      </c>
      <c r="F767" s="6" t="str">
        <f>IF(D767="","-",_xlfn.XLOOKUP(D767,'TM Information'!$A:$A,'TM Information'!$F:$F,"No Match",0,1))</f>
        <v>-</v>
      </c>
      <c r="G767" s="6">
        <f t="shared" si="12"/>
        <v>0</v>
      </c>
    </row>
    <row r="768" spans="1:7">
      <c r="A768" s="6" t="s">
        <v>100</v>
      </c>
      <c r="E768" s="6" t="str">
        <f>IF(D768="","-",_xlfn.XLOOKUP(D768,'TM Information'!$A:$A,'TM Information'!$D:$D,"No Match",0,1))</f>
        <v>-</v>
      </c>
      <c r="F768" s="6" t="str">
        <f>IF(D768="","-",_xlfn.XLOOKUP(D768,'TM Information'!$A:$A,'TM Information'!$F:$F,"No Match",0,1))</f>
        <v>-</v>
      </c>
      <c r="G768" s="6">
        <f t="shared" si="12"/>
        <v>0</v>
      </c>
    </row>
    <row r="769" spans="1:7">
      <c r="A769" s="6" t="s">
        <v>100</v>
      </c>
      <c r="E769" s="6" t="str">
        <f>IF(D769="","-",_xlfn.XLOOKUP(D769,'TM Information'!$A:$A,'TM Information'!$D:$D,"No Match",0,1))</f>
        <v>-</v>
      </c>
      <c r="F769" s="6" t="str">
        <f>IF(D769="","-",_xlfn.XLOOKUP(D769,'TM Information'!$A:$A,'TM Information'!$F:$F,"No Match",0,1))</f>
        <v>-</v>
      </c>
      <c r="G769" s="6">
        <f t="shared" si="12"/>
        <v>0</v>
      </c>
    </row>
    <row r="770" spans="1:7">
      <c r="A770" s="6" t="s">
        <v>100</v>
      </c>
      <c r="E770" s="6" t="str">
        <f>IF(D770="","-",_xlfn.XLOOKUP(D770,'TM Information'!$A:$A,'TM Information'!$D:$D,"No Match",0,1))</f>
        <v>-</v>
      </c>
      <c r="F770" s="6" t="str">
        <f>IF(D770="","-",_xlfn.XLOOKUP(D770,'TM Information'!$A:$A,'TM Information'!$F:$F,"No Match",0,1))</f>
        <v>-</v>
      </c>
      <c r="G770" s="6">
        <f t="shared" si="12"/>
        <v>0</v>
      </c>
    </row>
    <row r="771" spans="1:7">
      <c r="A771" s="6" t="s">
        <v>100</v>
      </c>
      <c r="E771" s="6" t="str">
        <f>IF(D771="","-",_xlfn.XLOOKUP(D771,'TM Information'!$A:$A,'TM Information'!$D:$D,"No Match",0,1))</f>
        <v>-</v>
      </c>
      <c r="F771" s="6" t="str">
        <f>IF(D771="","-",_xlfn.XLOOKUP(D771,'TM Information'!$A:$A,'TM Information'!$F:$F,"No Match",0,1))</f>
        <v>-</v>
      </c>
      <c r="G771" s="6">
        <f t="shared" si="12"/>
        <v>0</v>
      </c>
    </row>
    <row r="772" spans="1:7">
      <c r="A772" s="6" t="s">
        <v>100</v>
      </c>
      <c r="E772" s="6" t="str">
        <f>IF(D772="","-",_xlfn.XLOOKUP(D772,'TM Information'!$A:$A,'TM Information'!$D:$D,"No Match",0,1))</f>
        <v>-</v>
      </c>
      <c r="F772" s="6" t="str">
        <f>IF(D772="","-",_xlfn.XLOOKUP(D772,'TM Information'!$A:$A,'TM Information'!$F:$F,"No Match",0,1))</f>
        <v>-</v>
      </c>
      <c r="G772" s="6">
        <f t="shared" si="12"/>
        <v>0</v>
      </c>
    </row>
    <row r="773" spans="1:7">
      <c r="A773" s="6" t="s">
        <v>100</v>
      </c>
      <c r="E773" s="6" t="str">
        <f>IF(D773="","-",_xlfn.XLOOKUP(D773,'TM Information'!$A:$A,'TM Information'!$D:$D,"No Match",0,1))</f>
        <v>-</v>
      </c>
      <c r="F773" s="6" t="str">
        <f>IF(D773="","-",_xlfn.XLOOKUP(D773,'TM Information'!$A:$A,'TM Information'!$F:$F,"No Match",0,1))</f>
        <v>-</v>
      </c>
      <c r="G773" s="6">
        <f t="shared" si="12"/>
        <v>0</v>
      </c>
    </row>
    <row r="774" spans="1:7">
      <c r="A774" s="6" t="s">
        <v>100</v>
      </c>
      <c r="E774" s="6" t="str">
        <f>IF(D774="","-",_xlfn.XLOOKUP(D774,'TM Information'!$A:$A,'TM Information'!$D:$D,"No Match",0,1))</f>
        <v>-</v>
      </c>
      <c r="F774" s="6" t="str">
        <f>IF(D774="","-",_xlfn.XLOOKUP(D774,'TM Information'!$A:$A,'TM Information'!$F:$F,"No Match",0,1))</f>
        <v>-</v>
      </c>
      <c r="G774" s="6">
        <f t="shared" si="12"/>
        <v>0</v>
      </c>
    </row>
    <row r="775" spans="1:7">
      <c r="A775" s="6" t="s">
        <v>100</v>
      </c>
      <c r="E775" s="6" t="str">
        <f>IF(D775="","-",_xlfn.XLOOKUP(D775,'TM Information'!$A:$A,'TM Information'!$D:$D,"No Match",0,1))</f>
        <v>-</v>
      </c>
      <c r="F775" s="6" t="str">
        <f>IF(D775="","-",_xlfn.XLOOKUP(D775,'TM Information'!$A:$A,'TM Information'!$F:$F,"No Match",0,1))</f>
        <v>-</v>
      </c>
      <c r="G775" s="6">
        <f t="shared" si="12"/>
        <v>0</v>
      </c>
    </row>
    <row r="776" spans="1:7">
      <c r="A776" s="6" t="s">
        <v>100</v>
      </c>
      <c r="E776" s="6" t="str">
        <f>IF(D776="","-",_xlfn.XLOOKUP(D776,'TM Information'!$A:$A,'TM Information'!$D:$D,"No Match",0,1))</f>
        <v>-</v>
      </c>
      <c r="F776" s="6" t="str">
        <f>IF(D776="","-",_xlfn.XLOOKUP(D776,'TM Information'!$A:$A,'TM Information'!$F:$F,"No Match",0,1))</f>
        <v>-</v>
      </c>
      <c r="G776" s="6">
        <f t="shared" si="12"/>
        <v>0</v>
      </c>
    </row>
    <row r="777" spans="1:7">
      <c r="A777" s="6" t="s">
        <v>100</v>
      </c>
      <c r="E777" s="6" t="str">
        <f>IF(D777="","-",_xlfn.XLOOKUP(D777,'TM Information'!$A:$A,'TM Information'!$D:$D,"No Match",0,1))</f>
        <v>-</v>
      </c>
      <c r="F777" s="6" t="str">
        <f>IF(D777="","-",_xlfn.XLOOKUP(D777,'TM Information'!$A:$A,'TM Information'!$F:$F,"No Match",0,1))</f>
        <v>-</v>
      </c>
      <c r="G777" s="6">
        <f t="shared" si="12"/>
        <v>0</v>
      </c>
    </row>
    <row r="778" spans="1:7">
      <c r="A778" s="6" t="s">
        <v>100</v>
      </c>
      <c r="E778" s="6" t="str">
        <f>IF(D778="","-",_xlfn.XLOOKUP(D778,'TM Information'!$A:$A,'TM Information'!$D:$D,"No Match",0,1))</f>
        <v>-</v>
      </c>
      <c r="F778" s="6" t="str">
        <f>IF(D778="","-",_xlfn.XLOOKUP(D778,'TM Information'!$A:$A,'TM Information'!$F:$F,"No Match",0,1))</f>
        <v>-</v>
      </c>
      <c r="G778" s="6">
        <f t="shared" si="12"/>
        <v>0</v>
      </c>
    </row>
    <row r="779" spans="1:7">
      <c r="A779" s="6" t="s">
        <v>100</v>
      </c>
      <c r="E779" s="6" t="str">
        <f>IF(D779="","-",_xlfn.XLOOKUP(D779,'TM Information'!$A:$A,'TM Information'!$D:$D,"No Match",0,1))</f>
        <v>-</v>
      </c>
      <c r="F779" s="6" t="str">
        <f>IF(D779="","-",_xlfn.XLOOKUP(D779,'TM Information'!$A:$A,'TM Information'!$F:$F,"No Match",0,1))</f>
        <v>-</v>
      </c>
      <c r="G779" s="6">
        <f t="shared" si="12"/>
        <v>0</v>
      </c>
    </row>
    <row r="780" spans="1:7">
      <c r="A780" s="6" t="s">
        <v>100</v>
      </c>
      <c r="E780" s="6" t="str">
        <f>IF(D780="","-",_xlfn.XLOOKUP(D780,'TM Information'!$A:$A,'TM Information'!$D:$D,"No Match",0,1))</f>
        <v>-</v>
      </c>
      <c r="F780" s="6" t="str">
        <f>IF(D780="","-",_xlfn.XLOOKUP(D780,'TM Information'!$A:$A,'TM Information'!$F:$F,"No Match",0,1))</f>
        <v>-</v>
      </c>
      <c r="G780" s="6">
        <f t="shared" si="12"/>
        <v>0</v>
      </c>
    </row>
    <row r="781" spans="1:7">
      <c r="A781" s="6" t="s">
        <v>100</v>
      </c>
      <c r="E781" s="6" t="str">
        <f>IF(D781="","-",_xlfn.XLOOKUP(D781,'TM Information'!$A:$A,'TM Information'!$D:$D,"No Match",0,1))</f>
        <v>-</v>
      </c>
      <c r="F781" s="6" t="str">
        <f>IF(D781="","-",_xlfn.XLOOKUP(D781,'TM Information'!$A:$A,'TM Information'!$F:$F,"No Match",0,1))</f>
        <v>-</v>
      </c>
      <c r="G781" s="6">
        <f t="shared" si="12"/>
        <v>0</v>
      </c>
    </row>
    <row r="782" spans="1:7">
      <c r="A782" s="6" t="s">
        <v>100</v>
      </c>
      <c r="E782" s="6" t="str">
        <f>IF(D782="","-",_xlfn.XLOOKUP(D782,'TM Information'!$A:$A,'TM Information'!$D:$D,"No Match",0,1))</f>
        <v>-</v>
      </c>
      <c r="F782" s="6" t="str">
        <f>IF(D782="","-",_xlfn.XLOOKUP(D782,'TM Information'!$A:$A,'TM Information'!$F:$F,"No Match",0,1))</f>
        <v>-</v>
      </c>
      <c r="G782" s="6">
        <f t="shared" si="12"/>
        <v>0</v>
      </c>
    </row>
    <row r="783" spans="1:7">
      <c r="A783" s="6" t="s">
        <v>100</v>
      </c>
      <c r="E783" s="6" t="str">
        <f>IF(D783="","-",_xlfn.XLOOKUP(D783,'TM Information'!$A:$A,'TM Information'!$D:$D,"No Match",0,1))</f>
        <v>-</v>
      </c>
      <c r="F783" s="6" t="str">
        <f>IF(D783="","-",_xlfn.XLOOKUP(D783,'TM Information'!$A:$A,'TM Information'!$F:$F,"No Match",0,1))</f>
        <v>-</v>
      </c>
      <c r="G783" s="6">
        <f t="shared" si="12"/>
        <v>0</v>
      </c>
    </row>
    <row r="784" spans="1:7">
      <c r="A784" s="6" t="s">
        <v>100</v>
      </c>
      <c r="E784" s="6" t="str">
        <f>IF(D784="","-",_xlfn.XLOOKUP(D784,'TM Information'!$A:$A,'TM Information'!$D:$D,"No Match",0,1))</f>
        <v>-</v>
      </c>
      <c r="F784" s="6" t="str">
        <f>IF(D784="","-",_xlfn.XLOOKUP(D784,'TM Information'!$A:$A,'TM Information'!$F:$F,"No Match",0,1))</f>
        <v>-</v>
      </c>
      <c r="G784" s="6">
        <f t="shared" si="12"/>
        <v>0</v>
      </c>
    </row>
    <row r="785" spans="1:7">
      <c r="A785" s="6" t="s">
        <v>100</v>
      </c>
      <c r="E785" s="6" t="str">
        <f>IF(D785="","-",_xlfn.XLOOKUP(D785,'TM Information'!$A:$A,'TM Information'!$D:$D,"No Match",0,1))</f>
        <v>-</v>
      </c>
      <c r="F785" s="6" t="str">
        <f>IF(D785="","-",_xlfn.XLOOKUP(D785,'TM Information'!$A:$A,'TM Information'!$F:$F,"No Match",0,1))</f>
        <v>-</v>
      </c>
      <c r="G785" s="6">
        <f t="shared" si="12"/>
        <v>0</v>
      </c>
    </row>
    <row r="786" spans="1:7">
      <c r="A786" s="6" t="s">
        <v>100</v>
      </c>
      <c r="E786" s="6" t="str">
        <f>IF(D786="","-",_xlfn.XLOOKUP(D786,'TM Information'!$A:$A,'TM Information'!$D:$D,"No Match",0,1))</f>
        <v>-</v>
      </c>
      <c r="F786" s="6" t="str">
        <f>IF(D786="","-",_xlfn.XLOOKUP(D786,'TM Information'!$A:$A,'TM Information'!$F:$F,"No Match",0,1))</f>
        <v>-</v>
      </c>
      <c r="G786" s="6">
        <f t="shared" si="12"/>
        <v>0</v>
      </c>
    </row>
    <row r="787" spans="1:7">
      <c r="A787" s="6" t="s">
        <v>100</v>
      </c>
      <c r="E787" s="6" t="str">
        <f>IF(D787="","-",_xlfn.XLOOKUP(D787,'TM Information'!$A:$A,'TM Information'!$D:$D,"No Match",0,1))</f>
        <v>-</v>
      </c>
      <c r="F787" s="6" t="str">
        <f>IF(D787="","-",_xlfn.XLOOKUP(D787,'TM Information'!$A:$A,'TM Information'!$F:$F,"No Match",0,1))</f>
        <v>-</v>
      </c>
      <c r="G787" s="6">
        <f t="shared" si="12"/>
        <v>0</v>
      </c>
    </row>
    <row r="788" spans="1:7">
      <c r="A788" s="6" t="s">
        <v>100</v>
      </c>
      <c r="E788" s="6" t="str">
        <f>IF(D788="","-",_xlfn.XLOOKUP(D788,'TM Information'!$A:$A,'TM Information'!$D:$D,"No Match",0,1))</f>
        <v>-</v>
      </c>
      <c r="F788" s="6" t="str">
        <f>IF(D788="","-",_xlfn.XLOOKUP(D788,'TM Information'!$A:$A,'TM Information'!$F:$F,"No Match",0,1))</f>
        <v>-</v>
      </c>
      <c r="G788" s="6">
        <f t="shared" si="12"/>
        <v>0</v>
      </c>
    </row>
    <row r="789" spans="1:7">
      <c r="A789" s="6" t="s">
        <v>100</v>
      </c>
      <c r="E789" s="6" t="str">
        <f>IF(D789="","-",_xlfn.XLOOKUP(D789,'TM Information'!$A:$A,'TM Information'!$D:$D,"No Match",0,1))</f>
        <v>-</v>
      </c>
      <c r="F789" s="6" t="str">
        <f>IF(D789="","-",_xlfn.XLOOKUP(D789,'TM Information'!$A:$A,'TM Information'!$F:$F,"No Match",0,1))</f>
        <v>-</v>
      </c>
      <c r="G789" s="6">
        <f t="shared" si="12"/>
        <v>0</v>
      </c>
    </row>
    <row r="790" spans="1:7">
      <c r="A790" s="6" t="s">
        <v>100</v>
      </c>
      <c r="E790" s="6" t="str">
        <f>IF(D790="","-",_xlfn.XLOOKUP(D790,'TM Information'!$A:$A,'TM Information'!$D:$D,"No Match",0,1))</f>
        <v>-</v>
      </c>
      <c r="F790" s="6" t="str">
        <f>IF(D790="","-",_xlfn.XLOOKUP(D790,'TM Information'!$A:$A,'TM Information'!$F:$F,"No Match",0,1))</f>
        <v>-</v>
      </c>
      <c r="G790" s="6">
        <f t="shared" si="12"/>
        <v>0</v>
      </c>
    </row>
    <row r="791" spans="1:7">
      <c r="A791" s="6" t="s">
        <v>100</v>
      </c>
      <c r="E791" s="6" t="str">
        <f>IF(D791="","-",_xlfn.XLOOKUP(D791,'TM Information'!$A:$A,'TM Information'!$D:$D,"No Match",0,1))</f>
        <v>-</v>
      </c>
      <c r="F791" s="6" t="str">
        <f>IF(D791="","-",_xlfn.XLOOKUP(D791,'TM Information'!$A:$A,'TM Information'!$F:$F,"No Match",0,1))</f>
        <v>-</v>
      </c>
      <c r="G791" s="6">
        <f t="shared" si="12"/>
        <v>0</v>
      </c>
    </row>
    <row r="792" spans="1:7">
      <c r="A792" s="6" t="s">
        <v>100</v>
      </c>
      <c r="E792" s="6" t="str">
        <f>IF(D792="","-",_xlfn.XLOOKUP(D792,'TM Information'!$A:$A,'TM Information'!$D:$D,"No Match",0,1))</f>
        <v>-</v>
      </c>
      <c r="F792" s="6" t="str">
        <f>IF(D792="","-",_xlfn.XLOOKUP(D792,'TM Information'!$A:$A,'TM Information'!$F:$F,"No Match",0,1))</f>
        <v>-</v>
      </c>
      <c r="G792" s="6">
        <f t="shared" si="12"/>
        <v>0</v>
      </c>
    </row>
    <row r="793" spans="1:7">
      <c r="A793" s="6" t="s">
        <v>100</v>
      </c>
      <c r="E793" s="6" t="str">
        <f>IF(D793="","-",_xlfn.XLOOKUP(D793,'TM Information'!$A:$A,'TM Information'!$D:$D,"No Match",0,1))</f>
        <v>-</v>
      </c>
      <c r="F793" s="6" t="str">
        <f>IF(D793="","-",_xlfn.XLOOKUP(D793,'TM Information'!$A:$A,'TM Information'!$F:$F,"No Match",0,1))</f>
        <v>-</v>
      </c>
      <c r="G793" s="6">
        <f t="shared" si="12"/>
        <v>0</v>
      </c>
    </row>
    <row r="794" spans="1:7">
      <c r="A794" s="6" t="s">
        <v>100</v>
      </c>
      <c r="E794" s="6" t="str">
        <f>IF(D794="","-",_xlfn.XLOOKUP(D794,'TM Information'!$A:$A,'TM Information'!$D:$D,"No Match",0,1))</f>
        <v>-</v>
      </c>
      <c r="F794" s="6" t="str">
        <f>IF(D794="","-",_xlfn.XLOOKUP(D794,'TM Information'!$A:$A,'TM Information'!$F:$F,"No Match",0,1))</f>
        <v>-</v>
      </c>
      <c r="G794" s="6">
        <f t="shared" si="12"/>
        <v>0</v>
      </c>
    </row>
    <row r="795" spans="1:7">
      <c r="A795" s="6" t="s">
        <v>100</v>
      </c>
      <c r="E795" s="6" t="str">
        <f>IF(D795="","-",_xlfn.XLOOKUP(D795,'TM Information'!$A:$A,'TM Information'!$D:$D,"No Match",0,1))</f>
        <v>-</v>
      </c>
      <c r="F795" s="6" t="str">
        <f>IF(D795="","-",_xlfn.XLOOKUP(D795,'TM Information'!$A:$A,'TM Information'!$F:$F,"No Match",0,1))</f>
        <v>-</v>
      </c>
      <c r="G795" s="6">
        <f t="shared" si="12"/>
        <v>0</v>
      </c>
    </row>
    <row r="796" spans="1:7">
      <c r="A796" s="6" t="s">
        <v>100</v>
      </c>
      <c r="E796" s="6" t="str">
        <f>IF(D796="","-",_xlfn.XLOOKUP(D796,'TM Information'!$A:$A,'TM Information'!$D:$D,"No Match",0,1))</f>
        <v>-</v>
      </c>
      <c r="F796" s="6" t="str">
        <f>IF(D796="","-",_xlfn.XLOOKUP(D796,'TM Information'!$A:$A,'TM Information'!$F:$F,"No Match",0,1))</f>
        <v>-</v>
      </c>
      <c r="G796" s="6">
        <f t="shared" si="12"/>
        <v>0</v>
      </c>
    </row>
    <row r="797" spans="1:7">
      <c r="A797" s="6" t="s">
        <v>100</v>
      </c>
      <c r="E797" s="6" t="str">
        <f>IF(D797="","-",_xlfn.XLOOKUP(D797,'TM Information'!$A:$A,'TM Information'!$D:$D,"No Match",0,1))</f>
        <v>-</v>
      </c>
      <c r="F797" s="6" t="str">
        <f>IF(D797="","-",_xlfn.XLOOKUP(D797,'TM Information'!$A:$A,'TM Information'!$F:$F,"No Match",0,1))</f>
        <v>-</v>
      </c>
      <c r="G797" s="6">
        <f t="shared" si="12"/>
        <v>0</v>
      </c>
    </row>
    <row r="798" spans="1:7">
      <c r="A798" s="6" t="s">
        <v>100</v>
      </c>
      <c r="E798" s="6" t="str">
        <f>IF(D798="","-",_xlfn.XLOOKUP(D798,'TM Information'!$A:$A,'TM Information'!$D:$D,"No Match",0,1))</f>
        <v>-</v>
      </c>
      <c r="F798" s="6" t="str">
        <f>IF(D798="","-",_xlfn.XLOOKUP(D798,'TM Information'!$A:$A,'TM Information'!$F:$F,"No Match",0,1))</f>
        <v>-</v>
      </c>
      <c r="G798" s="6">
        <f t="shared" si="12"/>
        <v>0</v>
      </c>
    </row>
    <row r="799" spans="1:7">
      <c r="A799" s="6" t="s">
        <v>100</v>
      </c>
      <c r="E799" s="6" t="str">
        <f>IF(D799="","-",_xlfn.XLOOKUP(D799,'TM Information'!$A:$A,'TM Information'!$D:$D,"No Match",0,1))</f>
        <v>-</v>
      </c>
      <c r="F799" s="6" t="str">
        <f>IF(D799="","-",_xlfn.XLOOKUP(D799,'TM Information'!$A:$A,'TM Information'!$F:$F,"No Match",0,1))</f>
        <v>-</v>
      </c>
      <c r="G799" s="6">
        <f t="shared" si="12"/>
        <v>0</v>
      </c>
    </row>
    <row r="800" spans="1:7">
      <c r="A800" s="6" t="s">
        <v>100</v>
      </c>
      <c r="E800" s="6" t="str">
        <f>IF(D800="","-",_xlfn.XLOOKUP(D800,'TM Information'!$A:$A,'TM Information'!$D:$D,"No Match",0,1))</f>
        <v>-</v>
      </c>
      <c r="F800" s="6" t="str">
        <f>IF(D800="","-",_xlfn.XLOOKUP(D800,'TM Information'!$A:$A,'TM Information'!$F:$F,"No Match",0,1))</f>
        <v>-</v>
      </c>
      <c r="G800" s="6">
        <f t="shared" si="12"/>
        <v>0</v>
      </c>
    </row>
    <row r="801" spans="1:7">
      <c r="A801" s="6" t="s">
        <v>100</v>
      </c>
      <c r="E801" s="6" t="str">
        <f>IF(D801="","-",_xlfn.XLOOKUP(D801,'TM Information'!$A:$A,'TM Information'!$D:$D,"No Match",0,1))</f>
        <v>-</v>
      </c>
      <c r="F801" s="6" t="str">
        <f>IF(D801="","-",_xlfn.XLOOKUP(D801,'TM Information'!$A:$A,'TM Information'!$F:$F,"No Match",0,1))</f>
        <v>-</v>
      </c>
      <c r="G801" s="6">
        <f t="shared" si="12"/>
        <v>0</v>
      </c>
    </row>
    <row r="802" spans="1:7">
      <c r="A802" s="6" t="s">
        <v>100</v>
      </c>
      <c r="E802" s="6" t="str">
        <f>IF(D802="","-",_xlfn.XLOOKUP(D802,'TM Information'!$A:$A,'TM Information'!$D:$D,"No Match",0,1))</f>
        <v>-</v>
      </c>
      <c r="F802" s="6" t="str">
        <f>IF(D802="","-",_xlfn.XLOOKUP(D802,'TM Information'!$A:$A,'TM Information'!$F:$F,"No Match",0,1))</f>
        <v>-</v>
      </c>
      <c r="G802" s="6">
        <f t="shared" si="12"/>
        <v>0</v>
      </c>
    </row>
    <row r="803" spans="1:7">
      <c r="A803" s="6" t="s">
        <v>100</v>
      </c>
      <c r="E803" s="6" t="str">
        <f>IF(D803="","-",_xlfn.XLOOKUP(D803,'TM Information'!$A:$A,'TM Information'!$D:$D,"No Match",0,1))</f>
        <v>-</v>
      </c>
      <c r="F803" s="6" t="str">
        <f>IF(D803="","-",_xlfn.XLOOKUP(D803,'TM Information'!$A:$A,'TM Information'!$F:$F,"No Match",0,1))</f>
        <v>-</v>
      </c>
      <c r="G803" s="6">
        <f t="shared" si="12"/>
        <v>0</v>
      </c>
    </row>
    <row r="804" spans="1:7">
      <c r="A804" s="6" t="s">
        <v>100</v>
      </c>
      <c r="E804" s="6" t="str">
        <f>IF(D804="","-",_xlfn.XLOOKUP(D804,'TM Information'!$A:$A,'TM Information'!$D:$D,"No Match",0,1))</f>
        <v>-</v>
      </c>
      <c r="F804" s="6" t="str">
        <f>IF(D804="","-",_xlfn.XLOOKUP(D804,'TM Information'!$A:$A,'TM Information'!$F:$F,"No Match",0,1))</f>
        <v>-</v>
      </c>
      <c r="G804" s="6">
        <f t="shared" si="12"/>
        <v>0</v>
      </c>
    </row>
    <row r="805" spans="1:7">
      <c r="A805" s="6" t="s">
        <v>100</v>
      </c>
      <c r="E805" s="6" t="str">
        <f>IF(D805="","-",_xlfn.XLOOKUP(D805,'TM Information'!$A:$A,'TM Information'!$D:$D,"No Match",0,1))</f>
        <v>-</v>
      </c>
      <c r="F805" s="6" t="str">
        <f>IF(D805="","-",_xlfn.XLOOKUP(D805,'TM Information'!$A:$A,'TM Information'!$F:$F,"No Match",0,1))</f>
        <v>-</v>
      </c>
      <c r="G805" s="6">
        <f t="shared" si="12"/>
        <v>0</v>
      </c>
    </row>
    <row r="806" spans="1:7">
      <c r="A806" s="6" t="s">
        <v>100</v>
      </c>
      <c r="E806" s="6" t="str">
        <f>IF(D806="","-",_xlfn.XLOOKUP(D806,'TM Information'!$A:$A,'TM Information'!$D:$D,"No Match",0,1))</f>
        <v>-</v>
      </c>
      <c r="F806" s="6" t="str">
        <f>IF(D806="","-",_xlfn.XLOOKUP(D806,'TM Information'!$A:$A,'TM Information'!$F:$F,"No Match",0,1))</f>
        <v>-</v>
      </c>
      <c r="G806" s="6">
        <f t="shared" si="12"/>
        <v>0</v>
      </c>
    </row>
    <row r="807" spans="1:7">
      <c r="A807" s="6" t="s">
        <v>100</v>
      </c>
      <c r="E807" s="6" t="str">
        <f>IF(D807="","-",_xlfn.XLOOKUP(D807,'TM Information'!$A:$A,'TM Information'!$D:$D,"No Match",0,1))</f>
        <v>-</v>
      </c>
      <c r="F807" s="6" t="str">
        <f>IF(D807="","-",_xlfn.XLOOKUP(D807,'TM Information'!$A:$A,'TM Information'!$F:$F,"No Match",0,1))</f>
        <v>-</v>
      </c>
      <c r="G807" s="6">
        <f t="shared" si="12"/>
        <v>0</v>
      </c>
    </row>
    <row r="808" spans="1:7">
      <c r="A808" s="6" t="s">
        <v>100</v>
      </c>
      <c r="E808" s="6" t="str">
        <f>IF(D808="","-",_xlfn.XLOOKUP(D808,'TM Information'!$A:$A,'TM Information'!$D:$D,"No Match",0,1))</f>
        <v>-</v>
      </c>
      <c r="F808" s="6" t="str">
        <f>IF(D808="","-",_xlfn.XLOOKUP(D808,'TM Information'!$A:$A,'TM Information'!$F:$F,"No Match",0,1))</f>
        <v>-</v>
      </c>
      <c r="G808" s="6">
        <f t="shared" si="12"/>
        <v>0</v>
      </c>
    </row>
    <row r="809" spans="1:7">
      <c r="A809" s="6" t="s">
        <v>100</v>
      </c>
      <c r="E809" s="6" t="str">
        <f>IF(D809="","-",_xlfn.XLOOKUP(D809,'TM Information'!$A:$A,'TM Information'!$D:$D,"No Match",0,1))</f>
        <v>-</v>
      </c>
      <c r="F809" s="6" t="str">
        <f>IF(D809="","-",_xlfn.XLOOKUP(D809,'TM Information'!$A:$A,'TM Information'!$F:$F,"No Match",0,1))</f>
        <v>-</v>
      </c>
      <c r="G809" s="6">
        <f t="shared" si="12"/>
        <v>0</v>
      </c>
    </row>
    <row r="810" spans="1:7">
      <c r="A810" s="6" t="s">
        <v>100</v>
      </c>
      <c r="E810" s="6" t="str">
        <f>IF(D810="","-",_xlfn.XLOOKUP(D810,'TM Information'!$A:$A,'TM Information'!$D:$D,"No Match",0,1))</f>
        <v>-</v>
      </c>
      <c r="F810" s="6" t="str">
        <f>IF(D810="","-",_xlfn.XLOOKUP(D810,'TM Information'!$A:$A,'TM Information'!$F:$F,"No Match",0,1))</f>
        <v>-</v>
      </c>
      <c r="G810" s="6">
        <f t="shared" si="12"/>
        <v>0</v>
      </c>
    </row>
    <row r="811" spans="1:7">
      <c r="A811" s="6" t="s">
        <v>100</v>
      </c>
      <c r="E811" s="6" t="str">
        <f>IF(D811="","-",_xlfn.XLOOKUP(D811,'TM Information'!$A:$A,'TM Information'!$D:$D,"No Match",0,1))</f>
        <v>-</v>
      </c>
      <c r="F811" s="6" t="str">
        <f>IF(D811="","-",_xlfn.XLOOKUP(D811,'TM Information'!$A:$A,'TM Information'!$F:$F,"No Match",0,1))</f>
        <v>-</v>
      </c>
      <c r="G811" s="6">
        <f t="shared" si="12"/>
        <v>0</v>
      </c>
    </row>
    <row r="812" spans="1:7">
      <c r="A812" s="6" t="s">
        <v>100</v>
      </c>
      <c r="E812" s="6" t="str">
        <f>IF(D812="","-",_xlfn.XLOOKUP(D812,'TM Information'!$A:$A,'TM Information'!$D:$D,"No Match",0,1))</f>
        <v>-</v>
      </c>
      <c r="F812" s="6" t="str">
        <f>IF(D812="","-",_xlfn.XLOOKUP(D812,'TM Information'!$A:$A,'TM Information'!$F:$F,"No Match",0,1))</f>
        <v>-</v>
      </c>
      <c r="G812" s="6">
        <f t="shared" si="12"/>
        <v>0</v>
      </c>
    </row>
    <row r="813" spans="1:7">
      <c r="A813" s="6" t="s">
        <v>100</v>
      </c>
      <c r="E813" s="6" t="str">
        <f>IF(D813="","-",_xlfn.XLOOKUP(D813,'TM Information'!$A:$A,'TM Information'!$D:$D,"No Match",0,1))</f>
        <v>-</v>
      </c>
      <c r="F813" s="6" t="str">
        <f>IF(D813="","-",_xlfn.XLOOKUP(D813,'TM Information'!$A:$A,'TM Information'!$F:$F,"No Match",0,1))</f>
        <v>-</v>
      </c>
      <c r="G813" s="6">
        <f t="shared" si="12"/>
        <v>0</v>
      </c>
    </row>
    <row r="814" spans="1:7">
      <c r="A814" s="6" t="s">
        <v>100</v>
      </c>
      <c r="E814" s="6" t="str">
        <f>IF(D814="","-",_xlfn.XLOOKUP(D814,'TM Information'!$A:$A,'TM Information'!$D:$D,"No Match",0,1))</f>
        <v>-</v>
      </c>
      <c r="F814" s="6" t="str">
        <f>IF(D814="","-",_xlfn.XLOOKUP(D814,'TM Information'!$A:$A,'TM Information'!$F:$F,"No Match",0,1))</f>
        <v>-</v>
      </c>
      <c r="G814" s="6">
        <f t="shared" ref="G814:G877" si="13">COUNTIF(D:D,D814)</f>
        <v>0</v>
      </c>
    </row>
    <row r="815" spans="1:7">
      <c r="A815" s="6" t="s">
        <v>100</v>
      </c>
      <c r="E815" s="6" t="str">
        <f>IF(D815="","-",_xlfn.XLOOKUP(D815,'TM Information'!$A:$A,'TM Information'!$D:$D,"No Match",0,1))</f>
        <v>-</v>
      </c>
      <c r="F815" s="6" t="str">
        <f>IF(D815="","-",_xlfn.XLOOKUP(D815,'TM Information'!$A:$A,'TM Information'!$F:$F,"No Match",0,1))</f>
        <v>-</v>
      </c>
      <c r="G815" s="6">
        <f t="shared" si="13"/>
        <v>0</v>
      </c>
    </row>
    <row r="816" spans="1:7">
      <c r="A816" s="6" t="s">
        <v>100</v>
      </c>
      <c r="E816" s="6" t="str">
        <f>IF(D816="","-",_xlfn.XLOOKUP(D816,'TM Information'!$A:$A,'TM Information'!$D:$D,"No Match",0,1))</f>
        <v>-</v>
      </c>
      <c r="F816" s="6" t="str">
        <f>IF(D816="","-",_xlfn.XLOOKUP(D816,'TM Information'!$A:$A,'TM Information'!$F:$F,"No Match",0,1))</f>
        <v>-</v>
      </c>
      <c r="G816" s="6">
        <f t="shared" si="13"/>
        <v>0</v>
      </c>
    </row>
    <row r="817" spans="1:7">
      <c r="A817" s="6" t="s">
        <v>100</v>
      </c>
      <c r="E817" s="6" t="str">
        <f>IF(D817="","-",_xlfn.XLOOKUP(D817,'TM Information'!$A:$A,'TM Information'!$D:$D,"No Match",0,1))</f>
        <v>-</v>
      </c>
      <c r="F817" s="6" t="str">
        <f>IF(D817="","-",_xlfn.XLOOKUP(D817,'TM Information'!$A:$A,'TM Information'!$F:$F,"No Match",0,1))</f>
        <v>-</v>
      </c>
      <c r="G817" s="6">
        <f t="shared" si="13"/>
        <v>0</v>
      </c>
    </row>
    <row r="818" spans="1:7">
      <c r="A818" s="6" t="s">
        <v>100</v>
      </c>
      <c r="E818" s="6" t="str">
        <f>IF(D818="","-",_xlfn.XLOOKUP(D818,'TM Information'!$A:$A,'TM Information'!$D:$D,"No Match",0,1))</f>
        <v>-</v>
      </c>
      <c r="F818" s="6" t="str">
        <f>IF(D818="","-",_xlfn.XLOOKUP(D818,'TM Information'!$A:$A,'TM Information'!$F:$F,"No Match",0,1))</f>
        <v>-</v>
      </c>
      <c r="G818" s="6">
        <f t="shared" si="13"/>
        <v>0</v>
      </c>
    </row>
    <row r="819" spans="1:7">
      <c r="A819" s="6" t="s">
        <v>100</v>
      </c>
      <c r="E819" s="6" t="str">
        <f>IF(D819="","-",_xlfn.XLOOKUP(D819,'TM Information'!$A:$A,'TM Information'!$D:$D,"No Match",0,1))</f>
        <v>-</v>
      </c>
      <c r="F819" s="6" t="str">
        <f>IF(D819="","-",_xlfn.XLOOKUP(D819,'TM Information'!$A:$A,'TM Information'!$F:$F,"No Match",0,1))</f>
        <v>-</v>
      </c>
      <c r="G819" s="6">
        <f t="shared" si="13"/>
        <v>0</v>
      </c>
    </row>
    <row r="820" spans="1:7">
      <c r="A820" s="6" t="s">
        <v>100</v>
      </c>
      <c r="E820" s="6" t="str">
        <f>IF(D820="","-",_xlfn.XLOOKUP(D820,'TM Information'!$A:$A,'TM Information'!$D:$D,"No Match",0,1))</f>
        <v>-</v>
      </c>
      <c r="F820" s="6" t="str">
        <f>IF(D820="","-",_xlfn.XLOOKUP(D820,'TM Information'!$A:$A,'TM Information'!$F:$F,"No Match",0,1))</f>
        <v>-</v>
      </c>
      <c r="G820" s="6">
        <f t="shared" si="13"/>
        <v>0</v>
      </c>
    </row>
    <row r="821" spans="1:7">
      <c r="A821" s="6" t="s">
        <v>100</v>
      </c>
      <c r="E821" s="6" t="str">
        <f>IF(D821="","-",_xlfn.XLOOKUP(D821,'TM Information'!$A:$A,'TM Information'!$D:$D,"No Match",0,1))</f>
        <v>-</v>
      </c>
      <c r="F821" s="6" t="str">
        <f>IF(D821="","-",_xlfn.XLOOKUP(D821,'TM Information'!$A:$A,'TM Information'!$F:$F,"No Match",0,1))</f>
        <v>-</v>
      </c>
      <c r="G821" s="6">
        <f t="shared" si="13"/>
        <v>0</v>
      </c>
    </row>
    <row r="822" spans="1:7">
      <c r="A822" s="6" t="s">
        <v>100</v>
      </c>
      <c r="E822" s="6" t="str">
        <f>IF(D822="","-",_xlfn.XLOOKUP(D822,'TM Information'!$A:$A,'TM Information'!$D:$D,"No Match",0,1))</f>
        <v>-</v>
      </c>
      <c r="F822" s="6" t="str">
        <f>IF(D822="","-",_xlfn.XLOOKUP(D822,'TM Information'!$A:$A,'TM Information'!$F:$F,"No Match",0,1))</f>
        <v>-</v>
      </c>
      <c r="G822" s="6">
        <f t="shared" si="13"/>
        <v>0</v>
      </c>
    </row>
    <row r="823" spans="1:7">
      <c r="A823" s="6" t="s">
        <v>100</v>
      </c>
      <c r="E823" s="6" t="str">
        <f>IF(D823="","-",_xlfn.XLOOKUP(D823,'TM Information'!$A:$A,'TM Information'!$D:$D,"No Match",0,1))</f>
        <v>-</v>
      </c>
      <c r="F823" s="6" t="str">
        <f>IF(D823="","-",_xlfn.XLOOKUP(D823,'TM Information'!$A:$A,'TM Information'!$F:$F,"No Match",0,1))</f>
        <v>-</v>
      </c>
      <c r="G823" s="6">
        <f t="shared" si="13"/>
        <v>0</v>
      </c>
    </row>
    <row r="824" spans="1:7">
      <c r="A824" s="6" t="s">
        <v>100</v>
      </c>
      <c r="E824" s="6" t="str">
        <f>IF(D824="","-",_xlfn.XLOOKUP(D824,'TM Information'!$A:$A,'TM Information'!$D:$D,"No Match",0,1))</f>
        <v>-</v>
      </c>
      <c r="F824" s="6" t="str">
        <f>IF(D824="","-",_xlfn.XLOOKUP(D824,'TM Information'!$A:$A,'TM Information'!$F:$F,"No Match",0,1))</f>
        <v>-</v>
      </c>
      <c r="G824" s="6">
        <f t="shared" si="13"/>
        <v>0</v>
      </c>
    </row>
    <row r="825" spans="1:7">
      <c r="A825" s="6" t="s">
        <v>100</v>
      </c>
      <c r="E825" s="6" t="str">
        <f>IF(D825="","-",_xlfn.XLOOKUP(D825,'TM Information'!$A:$A,'TM Information'!$D:$D,"No Match",0,1))</f>
        <v>-</v>
      </c>
      <c r="F825" s="6" t="str">
        <f>IF(D825="","-",_xlfn.XLOOKUP(D825,'TM Information'!$A:$A,'TM Information'!$F:$F,"No Match",0,1))</f>
        <v>-</v>
      </c>
      <c r="G825" s="6">
        <f t="shared" si="13"/>
        <v>0</v>
      </c>
    </row>
    <row r="826" spans="1:7">
      <c r="A826" s="6" t="s">
        <v>100</v>
      </c>
      <c r="E826" s="6" t="str">
        <f>IF(D826="","-",_xlfn.XLOOKUP(D826,'TM Information'!$A:$A,'TM Information'!$D:$D,"No Match",0,1))</f>
        <v>-</v>
      </c>
      <c r="F826" s="6" t="str">
        <f>IF(D826="","-",_xlfn.XLOOKUP(D826,'TM Information'!$A:$A,'TM Information'!$F:$F,"No Match",0,1))</f>
        <v>-</v>
      </c>
      <c r="G826" s="6">
        <f t="shared" si="13"/>
        <v>0</v>
      </c>
    </row>
    <row r="827" spans="1:7">
      <c r="A827" s="6" t="s">
        <v>100</v>
      </c>
      <c r="E827" s="6" t="str">
        <f>IF(D827="","-",_xlfn.XLOOKUP(D827,'TM Information'!$A:$A,'TM Information'!$D:$D,"No Match",0,1))</f>
        <v>-</v>
      </c>
      <c r="F827" s="6" t="str">
        <f>IF(D827="","-",_xlfn.XLOOKUP(D827,'TM Information'!$A:$A,'TM Information'!$F:$F,"No Match",0,1))</f>
        <v>-</v>
      </c>
      <c r="G827" s="6">
        <f t="shared" si="13"/>
        <v>0</v>
      </c>
    </row>
    <row r="828" spans="1:7">
      <c r="A828" s="6" t="s">
        <v>100</v>
      </c>
      <c r="E828" s="6" t="str">
        <f>IF(D828="","-",_xlfn.XLOOKUP(D828,'TM Information'!$A:$A,'TM Information'!$D:$D,"No Match",0,1))</f>
        <v>-</v>
      </c>
      <c r="F828" s="6" t="str">
        <f>IF(D828="","-",_xlfn.XLOOKUP(D828,'TM Information'!$A:$A,'TM Information'!$F:$F,"No Match",0,1))</f>
        <v>-</v>
      </c>
      <c r="G828" s="6">
        <f t="shared" si="13"/>
        <v>0</v>
      </c>
    </row>
    <row r="829" spans="1:7">
      <c r="A829" s="6" t="s">
        <v>100</v>
      </c>
      <c r="E829" s="6" t="str">
        <f>IF(D829="","-",_xlfn.XLOOKUP(D829,'TM Information'!$A:$A,'TM Information'!$D:$D,"No Match",0,1))</f>
        <v>-</v>
      </c>
      <c r="F829" s="6" t="str">
        <f>IF(D829="","-",_xlfn.XLOOKUP(D829,'TM Information'!$A:$A,'TM Information'!$F:$F,"No Match",0,1))</f>
        <v>-</v>
      </c>
      <c r="G829" s="6">
        <f t="shared" si="13"/>
        <v>0</v>
      </c>
    </row>
    <row r="830" spans="1:7">
      <c r="A830" s="6" t="s">
        <v>100</v>
      </c>
      <c r="E830" s="6" t="str">
        <f>IF(D830="","-",_xlfn.XLOOKUP(D830,'TM Information'!$A:$A,'TM Information'!$D:$D,"No Match",0,1))</f>
        <v>-</v>
      </c>
      <c r="F830" s="6" t="str">
        <f>IF(D830="","-",_xlfn.XLOOKUP(D830,'TM Information'!$A:$A,'TM Information'!$F:$F,"No Match",0,1))</f>
        <v>-</v>
      </c>
      <c r="G830" s="6">
        <f t="shared" si="13"/>
        <v>0</v>
      </c>
    </row>
    <row r="831" spans="1:7">
      <c r="A831" s="6" t="s">
        <v>100</v>
      </c>
      <c r="E831" s="6" t="str">
        <f>IF(D831="","-",_xlfn.XLOOKUP(D831,'TM Information'!$A:$A,'TM Information'!$D:$D,"No Match",0,1))</f>
        <v>-</v>
      </c>
      <c r="F831" s="6" t="str">
        <f>IF(D831="","-",_xlfn.XLOOKUP(D831,'TM Information'!$A:$A,'TM Information'!$F:$F,"No Match",0,1))</f>
        <v>-</v>
      </c>
      <c r="G831" s="6">
        <f t="shared" si="13"/>
        <v>0</v>
      </c>
    </row>
    <row r="832" spans="1:7">
      <c r="A832" s="6" t="s">
        <v>100</v>
      </c>
      <c r="E832" s="6" t="str">
        <f>IF(D832="","-",_xlfn.XLOOKUP(D832,'TM Information'!$A:$A,'TM Information'!$D:$D,"No Match",0,1))</f>
        <v>-</v>
      </c>
      <c r="F832" s="6" t="str">
        <f>IF(D832="","-",_xlfn.XLOOKUP(D832,'TM Information'!$A:$A,'TM Information'!$F:$F,"No Match",0,1))</f>
        <v>-</v>
      </c>
      <c r="G832" s="6">
        <f t="shared" si="13"/>
        <v>0</v>
      </c>
    </row>
    <row r="833" spans="1:7">
      <c r="A833" s="6" t="s">
        <v>100</v>
      </c>
      <c r="E833" s="6" t="str">
        <f>IF(D833="","-",_xlfn.XLOOKUP(D833,'TM Information'!$A:$A,'TM Information'!$D:$D,"No Match",0,1))</f>
        <v>-</v>
      </c>
      <c r="F833" s="6" t="str">
        <f>IF(D833="","-",_xlfn.XLOOKUP(D833,'TM Information'!$A:$A,'TM Information'!$F:$F,"No Match",0,1))</f>
        <v>-</v>
      </c>
      <c r="G833" s="6">
        <f t="shared" si="13"/>
        <v>0</v>
      </c>
    </row>
    <row r="834" spans="1:7">
      <c r="A834" s="6" t="s">
        <v>100</v>
      </c>
      <c r="E834" s="6" t="str">
        <f>IF(D834="","-",_xlfn.XLOOKUP(D834,'TM Information'!$A:$A,'TM Information'!$D:$D,"No Match",0,1))</f>
        <v>-</v>
      </c>
      <c r="F834" s="6" t="str">
        <f>IF(D834="","-",_xlfn.XLOOKUP(D834,'TM Information'!$A:$A,'TM Information'!$F:$F,"No Match",0,1))</f>
        <v>-</v>
      </c>
      <c r="G834" s="6">
        <f t="shared" si="13"/>
        <v>0</v>
      </c>
    </row>
    <row r="835" spans="1:7">
      <c r="A835" s="6" t="s">
        <v>100</v>
      </c>
      <c r="E835" s="6" t="str">
        <f>IF(D835="","-",_xlfn.XLOOKUP(D835,'TM Information'!$A:$A,'TM Information'!$D:$D,"No Match",0,1))</f>
        <v>-</v>
      </c>
      <c r="F835" s="6" t="str">
        <f>IF(D835="","-",_xlfn.XLOOKUP(D835,'TM Information'!$A:$A,'TM Information'!$F:$F,"No Match",0,1))</f>
        <v>-</v>
      </c>
      <c r="G835" s="6">
        <f t="shared" si="13"/>
        <v>0</v>
      </c>
    </row>
    <row r="836" spans="1:7">
      <c r="A836" s="6" t="s">
        <v>100</v>
      </c>
      <c r="E836" s="6" t="str">
        <f>IF(D836="","-",_xlfn.XLOOKUP(D836,'TM Information'!$A:$A,'TM Information'!$D:$D,"No Match",0,1))</f>
        <v>-</v>
      </c>
      <c r="F836" s="6" t="str">
        <f>IF(D836="","-",_xlfn.XLOOKUP(D836,'TM Information'!$A:$A,'TM Information'!$F:$F,"No Match",0,1))</f>
        <v>-</v>
      </c>
      <c r="G836" s="6">
        <f t="shared" si="13"/>
        <v>0</v>
      </c>
    </row>
    <row r="837" spans="1:7">
      <c r="A837" s="6" t="s">
        <v>100</v>
      </c>
      <c r="E837" s="6" t="str">
        <f>IF(D837="","-",_xlfn.XLOOKUP(D837,'TM Information'!$A:$A,'TM Information'!$D:$D,"No Match",0,1))</f>
        <v>-</v>
      </c>
      <c r="F837" s="6" t="str">
        <f>IF(D837="","-",_xlfn.XLOOKUP(D837,'TM Information'!$A:$A,'TM Information'!$F:$F,"No Match",0,1))</f>
        <v>-</v>
      </c>
      <c r="G837" s="6">
        <f t="shared" si="13"/>
        <v>0</v>
      </c>
    </row>
    <row r="838" spans="1:7">
      <c r="A838" s="6" t="s">
        <v>100</v>
      </c>
      <c r="E838" s="6" t="str">
        <f>IF(D838="","-",_xlfn.XLOOKUP(D838,'TM Information'!$A:$A,'TM Information'!$D:$D,"No Match",0,1))</f>
        <v>-</v>
      </c>
      <c r="F838" s="6" t="str">
        <f>IF(D838="","-",_xlfn.XLOOKUP(D838,'TM Information'!$A:$A,'TM Information'!$F:$F,"No Match",0,1))</f>
        <v>-</v>
      </c>
      <c r="G838" s="6">
        <f t="shared" si="13"/>
        <v>0</v>
      </c>
    </row>
    <row r="839" spans="1:7">
      <c r="A839" s="6" t="s">
        <v>100</v>
      </c>
      <c r="E839" s="6" t="str">
        <f>IF(D839="","-",_xlfn.XLOOKUP(D839,'TM Information'!$A:$A,'TM Information'!$D:$D,"No Match",0,1))</f>
        <v>-</v>
      </c>
      <c r="F839" s="6" t="str">
        <f>IF(D839="","-",_xlfn.XLOOKUP(D839,'TM Information'!$A:$A,'TM Information'!$F:$F,"No Match",0,1))</f>
        <v>-</v>
      </c>
      <c r="G839" s="6">
        <f t="shared" si="13"/>
        <v>0</v>
      </c>
    </row>
    <row r="840" spans="1:7">
      <c r="A840" s="6" t="s">
        <v>100</v>
      </c>
      <c r="E840" s="6" t="str">
        <f>IF(D840="","-",_xlfn.XLOOKUP(D840,'TM Information'!$A:$A,'TM Information'!$D:$D,"No Match",0,1))</f>
        <v>-</v>
      </c>
      <c r="F840" s="6" t="str">
        <f>IF(D840="","-",_xlfn.XLOOKUP(D840,'TM Information'!$A:$A,'TM Information'!$F:$F,"No Match",0,1))</f>
        <v>-</v>
      </c>
      <c r="G840" s="6">
        <f t="shared" si="13"/>
        <v>0</v>
      </c>
    </row>
    <row r="841" spans="1:7">
      <c r="A841" s="6" t="s">
        <v>100</v>
      </c>
      <c r="E841" s="6" t="str">
        <f>IF(D841="","-",_xlfn.XLOOKUP(D841,'TM Information'!$A:$A,'TM Information'!$D:$D,"No Match",0,1))</f>
        <v>-</v>
      </c>
      <c r="F841" s="6" t="str">
        <f>IF(D841="","-",_xlfn.XLOOKUP(D841,'TM Information'!$A:$A,'TM Information'!$F:$F,"No Match",0,1))</f>
        <v>-</v>
      </c>
      <c r="G841" s="6">
        <f t="shared" si="13"/>
        <v>0</v>
      </c>
    </row>
    <row r="842" spans="1:7">
      <c r="A842" s="6" t="s">
        <v>100</v>
      </c>
      <c r="E842" s="6" t="str">
        <f>IF(D842="","-",_xlfn.XLOOKUP(D842,'TM Information'!$A:$A,'TM Information'!$D:$D,"No Match",0,1))</f>
        <v>-</v>
      </c>
      <c r="F842" s="6" t="str">
        <f>IF(D842="","-",_xlfn.XLOOKUP(D842,'TM Information'!$A:$A,'TM Information'!$F:$F,"No Match",0,1))</f>
        <v>-</v>
      </c>
      <c r="G842" s="6">
        <f t="shared" si="13"/>
        <v>0</v>
      </c>
    </row>
    <row r="843" spans="1:7">
      <c r="A843" s="6" t="s">
        <v>100</v>
      </c>
      <c r="E843" s="6" t="str">
        <f>IF(D843="","-",_xlfn.XLOOKUP(D843,'TM Information'!$A:$A,'TM Information'!$D:$D,"No Match",0,1))</f>
        <v>-</v>
      </c>
      <c r="F843" s="6" t="str">
        <f>IF(D843="","-",_xlfn.XLOOKUP(D843,'TM Information'!$A:$A,'TM Information'!$F:$F,"No Match",0,1))</f>
        <v>-</v>
      </c>
      <c r="G843" s="6">
        <f t="shared" si="13"/>
        <v>0</v>
      </c>
    </row>
    <row r="844" spans="1:7">
      <c r="A844" s="6" t="s">
        <v>100</v>
      </c>
      <c r="E844" s="6" t="str">
        <f>IF(D844="","-",_xlfn.XLOOKUP(D844,'TM Information'!$A:$A,'TM Information'!$D:$D,"No Match",0,1))</f>
        <v>-</v>
      </c>
      <c r="F844" s="6" t="str">
        <f>IF(D844="","-",_xlfn.XLOOKUP(D844,'TM Information'!$A:$A,'TM Information'!$F:$F,"No Match",0,1))</f>
        <v>-</v>
      </c>
      <c r="G844" s="6">
        <f t="shared" si="13"/>
        <v>0</v>
      </c>
    </row>
    <row r="845" spans="1:7">
      <c r="A845" s="6" t="s">
        <v>100</v>
      </c>
      <c r="E845" s="6" t="str">
        <f>IF(D845="","-",_xlfn.XLOOKUP(D845,'TM Information'!$A:$A,'TM Information'!$D:$D,"No Match",0,1))</f>
        <v>-</v>
      </c>
      <c r="F845" s="6" t="str">
        <f>IF(D845="","-",_xlfn.XLOOKUP(D845,'TM Information'!$A:$A,'TM Information'!$F:$F,"No Match",0,1))</f>
        <v>-</v>
      </c>
      <c r="G845" s="6">
        <f t="shared" si="13"/>
        <v>0</v>
      </c>
    </row>
    <row r="846" spans="1:7">
      <c r="A846" s="6" t="s">
        <v>100</v>
      </c>
      <c r="E846" s="6" t="str">
        <f>IF(D846="","-",_xlfn.XLOOKUP(D846,'TM Information'!$A:$A,'TM Information'!$D:$D,"No Match",0,1))</f>
        <v>-</v>
      </c>
      <c r="F846" s="6" t="str">
        <f>IF(D846="","-",_xlfn.XLOOKUP(D846,'TM Information'!$A:$A,'TM Information'!$F:$F,"No Match",0,1))</f>
        <v>-</v>
      </c>
      <c r="G846" s="6">
        <f t="shared" si="13"/>
        <v>0</v>
      </c>
    </row>
    <row r="847" spans="1:7">
      <c r="A847" s="6" t="s">
        <v>100</v>
      </c>
      <c r="E847" s="6" t="str">
        <f>IF(D847="","-",_xlfn.XLOOKUP(D847,'TM Information'!$A:$A,'TM Information'!$D:$D,"No Match",0,1))</f>
        <v>-</v>
      </c>
      <c r="F847" s="6" t="str">
        <f>IF(D847="","-",_xlfn.XLOOKUP(D847,'TM Information'!$A:$A,'TM Information'!$F:$F,"No Match",0,1))</f>
        <v>-</v>
      </c>
      <c r="G847" s="6">
        <f t="shared" si="13"/>
        <v>0</v>
      </c>
    </row>
    <row r="848" spans="1:7">
      <c r="A848" s="6" t="s">
        <v>100</v>
      </c>
      <c r="E848" s="6" t="str">
        <f>IF(D848="","-",_xlfn.XLOOKUP(D848,'TM Information'!$A:$A,'TM Information'!$D:$D,"No Match",0,1))</f>
        <v>-</v>
      </c>
      <c r="F848" s="6" t="str">
        <f>IF(D848="","-",_xlfn.XLOOKUP(D848,'TM Information'!$A:$A,'TM Information'!$F:$F,"No Match",0,1))</f>
        <v>-</v>
      </c>
      <c r="G848" s="6">
        <f t="shared" si="13"/>
        <v>0</v>
      </c>
    </row>
    <row r="849" spans="1:7">
      <c r="A849" s="6" t="s">
        <v>100</v>
      </c>
      <c r="E849" s="6" t="str">
        <f>IF(D849="","-",_xlfn.XLOOKUP(D849,'TM Information'!$A:$A,'TM Information'!$D:$D,"No Match",0,1))</f>
        <v>-</v>
      </c>
      <c r="F849" s="6" t="str">
        <f>IF(D849="","-",_xlfn.XLOOKUP(D849,'TM Information'!$A:$A,'TM Information'!$F:$F,"No Match",0,1))</f>
        <v>-</v>
      </c>
      <c r="G849" s="6">
        <f t="shared" si="13"/>
        <v>0</v>
      </c>
    </row>
    <row r="850" spans="1:7">
      <c r="A850" s="6" t="s">
        <v>100</v>
      </c>
      <c r="E850" s="6" t="str">
        <f>IF(D850="","-",_xlfn.XLOOKUP(D850,'TM Information'!$A:$A,'TM Information'!$D:$D,"No Match",0,1))</f>
        <v>-</v>
      </c>
      <c r="F850" s="6" t="str">
        <f>IF(D850="","-",_xlfn.XLOOKUP(D850,'TM Information'!$A:$A,'TM Information'!$F:$F,"No Match",0,1))</f>
        <v>-</v>
      </c>
      <c r="G850" s="6">
        <f t="shared" si="13"/>
        <v>0</v>
      </c>
    </row>
    <row r="851" spans="1:7">
      <c r="A851" s="6" t="s">
        <v>100</v>
      </c>
      <c r="E851" s="6" t="str">
        <f>IF(D851="","-",_xlfn.XLOOKUP(D851,'TM Information'!$A:$A,'TM Information'!$D:$D,"No Match",0,1))</f>
        <v>-</v>
      </c>
      <c r="F851" s="6" t="str">
        <f>IF(D851="","-",_xlfn.XLOOKUP(D851,'TM Information'!$A:$A,'TM Information'!$F:$F,"No Match",0,1))</f>
        <v>-</v>
      </c>
      <c r="G851" s="6">
        <f t="shared" si="13"/>
        <v>0</v>
      </c>
    </row>
    <row r="852" spans="1:7">
      <c r="A852" s="6" t="s">
        <v>100</v>
      </c>
      <c r="E852" s="6" t="str">
        <f>IF(D852="","-",_xlfn.XLOOKUP(D852,'TM Information'!$A:$A,'TM Information'!$D:$D,"No Match",0,1))</f>
        <v>-</v>
      </c>
      <c r="F852" s="6" t="str">
        <f>IF(D852="","-",_xlfn.XLOOKUP(D852,'TM Information'!$A:$A,'TM Information'!$F:$F,"No Match",0,1))</f>
        <v>-</v>
      </c>
      <c r="G852" s="6">
        <f t="shared" si="13"/>
        <v>0</v>
      </c>
    </row>
    <row r="853" spans="1:7">
      <c r="A853" s="6" t="s">
        <v>100</v>
      </c>
      <c r="E853" s="6" t="str">
        <f>IF(D853="","-",_xlfn.XLOOKUP(D853,'TM Information'!$A:$A,'TM Information'!$D:$D,"No Match",0,1))</f>
        <v>-</v>
      </c>
      <c r="F853" s="6" t="str">
        <f>IF(D853="","-",_xlfn.XLOOKUP(D853,'TM Information'!$A:$A,'TM Information'!$F:$F,"No Match",0,1))</f>
        <v>-</v>
      </c>
      <c r="G853" s="6">
        <f t="shared" si="13"/>
        <v>0</v>
      </c>
    </row>
    <row r="854" spans="1:7">
      <c r="A854" s="6" t="s">
        <v>100</v>
      </c>
      <c r="E854" s="6" t="str">
        <f>IF(D854="","-",_xlfn.XLOOKUP(D854,'TM Information'!$A:$A,'TM Information'!$D:$D,"No Match",0,1))</f>
        <v>-</v>
      </c>
      <c r="F854" s="6" t="str">
        <f>IF(D854="","-",_xlfn.XLOOKUP(D854,'TM Information'!$A:$A,'TM Information'!$F:$F,"No Match",0,1))</f>
        <v>-</v>
      </c>
      <c r="G854" s="6">
        <f t="shared" si="13"/>
        <v>0</v>
      </c>
    </row>
    <row r="855" spans="1:7">
      <c r="A855" s="6" t="s">
        <v>100</v>
      </c>
      <c r="E855" s="6" t="str">
        <f>IF(D855="","-",_xlfn.XLOOKUP(D855,'TM Information'!$A:$A,'TM Information'!$D:$D,"No Match",0,1))</f>
        <v>-</v>
      </c>
      <c r="F855" s="6" t="str">
        <f>IF(D855="","-",_xlfn.XLOOKUP(D855,'TM Information'!$A:$A,'TM Information'!$F:$F,"No Match",0,1))</f>
        <v>-</v>
      </c>
      <c r="G855" s="6">
        <f t="shared" si="13"/>
        <v>0</v>
      </c>
    </row>
    <row r="856" spans="1:7">
      <c r="A856" s="6" t="s">
        <v>100</v>
      </c>
      <c r="E856" s="6" t="str">
        <f>IF(D856="","-",_xlfn.XLOOKUP(D856,'TM Information'!$A:$A,'TM Information'!$D:$D,"No Match",0,1))</f>
        <v>-</v>
      </c>
      <c r="F856" s="6" t="str">
        <f>IF(D856="","-",_xlfn.XLOOKUP(D856,'TM Information'!$A:$A,'TM Information'!$F:$F,"No Match",0,1))</f>
        <v>-</v>
      </c>
      <c r="G856" s="6">
        <f t="shared" si="13"/>
        <v>0</v>
      </c>
    </row>
    <row r="857" spans="1:7">
      <c r="A857" s="6" t="s">
        <v>100</v>
      </c>
      <c r="E857" s="6" t="str">
        <f>IF(D857="","-",_xlfn.XLOOKUP(D857,'TM Information'!$A:$A,'TM Information'!$D:$D,"No Match",0,1))</f>
        <v>-</v>
      </c>
      <c r="F857" s="6" t="str">
        <f>IF(D857="","-",_xlfn.XLOOKUP(D857,'TM Information'!$A:$A,'TM Information'!$F:$F,"No Match",0,1))</f>
        <v>-</v>
      </c>
      <c r="G857" s="6">
        <f t="shared" si="13"/>
        <v>0</v>
      </c>
    </row>
    <row r="858" spans="1:7">
      <c r="A858" s="6" t="s">
        <v>100</v>
      </c>
      <c r="E858" s="6" t="str">
        <f>IF(D858="","-",_xlfn.XLOOKUP(D858,'TM Information'!$A:$A,'TM Information'!$D:$D,"No Match",0,1))</f>
        <v>-</v>
      </c>
      <c r="F858" s="6" t="str">
        <f>IF(D858="","-",_xlfn.XLOOKUP(D858,'TM Information'!$A:$A,'TM Information'!$F:$F,"No Match",0,1))</f>
        <v>-</v>
      </c>
      <c r="G858" s="6">
        <f t="shared" si="13"/>
        <v>0</v>
      </c>
    </row>
    <row r="859" spans="1:7">
      <c r="A859" s="6" t="s">
        <v>100</v>
      </c>
      <c r="E859" s="6" t="str">
        <f>IF(D859="","-",_xlfn.XLOOKUP(D859,'TM Information'!$A:$A,'TM Information'!$D:$D,"No Match",0,1))</f>
        <v>-</v>
      </c>
      <c r="F859" s="6" t="str">
        <f>IF(D859="","-",_xlfn.XLOOKUP(D859,'TM Information'!$A:$A,'TM Information'!$F:$F,"No Match",0,1))</f>
        <v>-</v>
      </c>
      <c r="G859" s="6">
        <f t="shared" si="13"/>
        <v>0</v>
      </c>
    </row>
    <row r="860" spans="1:7">
      <c r="A860" s="6" t="s">
        <v>100</v>
      </c>
      <c r="E860" s="6" t="str">
        <f>IF(D860="","-",_xlfn.XLOOKUP(D860,'TM Information'!$A:$A,'TM Information'!$D:$D,"No Match",0,1))</f>
        <v>-</v>
      </c>
      <c r="F860" s="6" t="str">
        <f>IF(D860="","-",_xlfn.XLOOKUP(D860,'TM Information'!$A:$A,'TM Information'!$F:$F,"No Match",0,1))</f>
        <v>-</v>
      </c>
      <c r="G860" s="6">
        <f t="shared" si="13"/>
        <v>0</v>
      </c>
    </row>
    <row r="861" spans="1:7">
      <c r="A861" s="6" t="s">
        <v>100</v>
      </c>
      <c r="E861" s="6" t="str">
        <f>IF(D861="","-",_xlfn.XLOOKUP(D861,'TM Information'!$A:$A,'TM Information'!$D:$D,"No Match",0,1))</f>
        <v>-</v>
      </c>
      <c r="F861" s="6" t="str">
        <f>IF(D861="","-",_xlfn.XLOOKUP(D861,'TM Information'!$A:$A,'TM Information'!$F:$F,"No Match",0,1))</f>
        <v>-</v>
      </c>
      <c r="G861" s="6">
        <f t="shared" si="13"/>
        <v>0</v>
      </c>
    </row>
    <row r="862" spans="1:7">
      <c r="A862" s="6" t="s">
        <v>100</v>
      </c>
      <c r="E862" s="6" t="str">
        <f>IF(D862="","-",_xlfn.XLOOKUP(D862,'TM Information'!$A:$A,'TM Information'!$D:$D,"No Match",0,1))</f>
        <v>-</v>
      </c>
      <c r="F862" s="6" t="str">
        <f>IF(D862="","-",_xlfn.XLOOKUP(D862,'TM Information'!$A:$A,'TM Information'!$F:$F,"No Match",0,1))</f>
        <v>-</v>
      </c>
      <c r="G862" s="6">
        <f t="shared" si="13"/>
        <v>0</v>
      </c>
    </row>
    <row r="863" spans="1:7">
      <c r="A863" s="6" t="s">
        <v>100</v>
      </c>
      <c r="E863" s="6" t="str">
        <f>IF(D863="","-",_xlfn.XLOOKUP(D863,'TM Information'!$A:$A,'TM Information'!$D:$D,"No Match",0,1))</f>
        <v>-</v>
      </c>
      <c r="F863" s="6" t="str">
        <f>IF(D863="","-",_xlfn.XLOOKUP(D863,'TM Information'!$A:$A,'TM Information'!$F:$F,"No Match",0,1))</f>
        <v>-</v>
      </c>
      <c r="G863" s="6">
        <f t="shared" si="13"/>
        <v>0</v>
      </c>
    </row>
    <row r="864" spans="1:7">
      <c r="A864" s="6" t="s">
        <v>100</v>
      </c>
      <c r="E864" s="6" t="str">
        <f>IF(D864="","-",_xlfn.XLOOKUP(D864,'TM Information'!$A:$A,'TM Information'!$D:$D,"No Match",0,1))</f>
        <v>-</v>
      </c>
      <c r="F864" s="6" t="str">
        <f>IF(D864="","-",_xlfn.XLOOKUP(D864,'TM Information'!$A:$A,'TM Information'!$F:$F,"No Match",0,1))</f>
        <v>-</v>
      </c>
      <c r="G864" s="6">
        <f t="shared" si="13"/>
        <v>0</v>
      </c>
    </row>
    <row r="865" spans="1:7">
      <c r="A865" s="6" t="s">
        <v>100</v>
      </c>
      <c r="E865" s="6" t="str">
        <f>IF(D865="","-",_xlfn.XLOOKUP(D865,'TM Information'!$A:$A,'TM Information'!$D:$D,"No Match",0,1))</f>
        <v>-</v>
      </c>
      <c r="F865" s="6" t="str">
        <f>IF(D865="","-",_xlfn.XLOOKUP(D865,'TM Information'!$A:$A,'TM Information'!$F:$F,"No Match",0,1))</f>
        <v>-</v>
      </c>
      <c r="G865" s="6">
        <f t="shared" si="13"/>
        <v>0</v>
      </c>
    </row>
    <row r="866" spans="1:7">
      <c r="A866" s="6" t="s">
        <v>100</v>
      </c>
      <c r="E866" s="6" t="str">
        <f>IF(D866="","-",_xlfn.XLOOKUP(D866,'TM Information'!$A:$A,'TM Information'!$D:$D,"No Match",0,1))</f>
        <v>-</v>
      </c>
      <c r="F866" s="6" t="str">
        <f>IF(D866="","-",_xlfn.XLOOKUP(D866,'TM Information'!$A:$A,'TM Information'!$F:$F,"No Match",0,1))</f>
        <v>-</v>
      </c>
      <c r="G866" s="6">
        <f t="shared" si="13"/>
        <v>0</v>
      </c>
    </row>
    <row r="867" spans="1:7">
      <c r="A867" s="6" t="s">
        <v>100</v>
      </c>
      <c r="E867" s="6" t="str">
        <f>IF(D867="","-",_xlfn.XLOOKUP(D867,'TM Information'!$A:$A,'TM Information'!$D:$D,"No Match",0,1))</f>
        <v>-</v>
      </c>
      <c r="F867" s="6" t="str">
        <f>IF(D867="","-",_xlfn.XLOOKUP(D867,'TM Information'!$A:$A,'TM Information'!$F:$F,"No Match",0,1))</f>
        <v>-</v>
      </c>
      <c r="G867" s="6">
        <f t="shared" si="13"/>
        <v>0</v>
      </c>
    </row>
    <row r="868" spans="1:7">
      <c r="A868" s="6" t="s">
        <v>100</v>
      </c>
      <c r="E868" s="6" t="str">
        <f>IF(D868="","-",_xlfn.XLOOKUP(D868,'TM Information'!$A:$A,'TM Information'!$D:$D,"No Match",0,1))</f>
        <v>-</v>
      </c>
      <c r="F868" s="6" t="str">
        <f>IF(D868="","-",_xlfn.XLOOKUP(D868,'TM Information'!$A:$A,'TM Information'!$F:$F,"No Match",0,1))</f>
        <v>-</v>
      </c>
      <c r="G868" s="6">
        <f t="shared" si="13"/>
        <v>0</v>
      </c>
    </row>
    <row r="869" spans="1:7">
      <c r="A869" s="6" t="s">
        <v>100</v>
      </c>
      <c r="E869" s="6" t="str">
        <f>IF(D869="","-",_xlfn.XLOOKUP(D869,'TM Information'!$A:$A,'TM Information'!$D:$D,"No Match",0,1))</f>
        <v>-</v>
      </c>
      <c r="F869" s="6" t="str">
        <f>IF(D869="","-",_xlfn.XLOOKUP(D869,'TM Information'!$A:$A,'TM Information'!$F:$F,"No Match",0,1))</f>
        <v>-</v>
      </c>
      <c r="G869" s="6">
        <f t="shared" si="13"/>
        <v>0</v>
      </c>
    </row>
    <row r="870" spans="1:7">
      <c r="A870" s="6" t="s">
        <v>100</v>
      </c>
      <c r="E870" s="6" t="str">
        <f>IF(D870="","-",_xlfn.XLOOKUP(D870,'TM Information'!$A:$A,'TM Information'!$D:$D,"No Match",0,1))</f>
        <v>-</v>
      </c>
      <c r="F870" s="6" t="str">
        <f>IF(D870="","-",_xlfn.XLOOKUP(D870,'TM Information'!$A:$A,'TM Information'!$F:$F,"No Match",0,1))</f>
        <v>-</v>
      </c>
      <c r="G870" s="6">
        <f t="shared" si="13"/>
        <v>0</v>
      </c>
    </row>
    <row r="871" spans="1:7">
      <c r="A871" s="6" t="s">
        <v>100</v>
      </c>
      <c r="E871" s="6" t="str">
        <f>IF(D871="","-",_xlfn.XLOOKUP(D871,'TM Information'!$A:$A,'TM Information'!$D:$D,"No Match",0,1))</f>
        <v>-</v>
      </c>
      <c r="F871" s="6" t="str">
        <f>IF(D871="","-",_xlfn.XLOOKUP(D871,'TM Information'!$A:$A,'TM Information'!$F:$F,"No Match",0,1))</f>
        <v>-</v>
      </c>
      <c r="G871" s="6">
        <f t="shared" si="13"/>
        <v>0</v>
      </c>
    </row>
    <row r="872" spans="1:7">
      <c r="A872" s="6" t="s">
        <v>100</v>
      </c>
      <c r="E872" s="6" t="str">
        <f>IF(D872="","-",_xlfn.XLOOKUP(D872,'TM Information'!$A:$A,'TM Information'!$D:$D,"No Match",0,1))</f>
        <v>-</v>
      </c>
      <c r="F872" s="6" t="str">
        <f>IF(D872="","-",_xlfn.XLOOKUP(D872,'TM Information'!$A:$A,'TM Information'!$F:$F,"No Match",0,1))</f>
        <v>-</v>
      </c>
      <c r="G872" s="6">
        <f t="shared" si="13"/>
        <v>0</v>
      </c>
    </row>
    <row r="873" spans="1:7">
      <c r="A873" s="6" t="s">
        <v>100</v>
      </c>
      <c r="E873" s="6" t="str">
        <f>IF(D873="","-",_xlfn.XLOOKUP(D873,'TM Information'!$A:$A,'TM Information'!$D:$D,"No Match",0,1))</f>
        <v>-</v>
      </c>
      <c r="F873" s="6" t="str">
        <f>IF(D873="","-",_xlfn.XLOOKUP(D873,'TM Information'!$A:$A,'TM Information'!$F:$F,"No Match",0,1))</f>
        <v>-</v>
      </c>
      <c r="G873" s="6">
        <f t="shared" si="13"/>
        <v>0</v>
      </c>
    </row>
    <row r="874" spans="1:7">
      <c r="A874" s="6" t="s">
        <v>100</v>
      </c>
      <c r="E874" s="6" t="str">
        <f>IF(D874="","-",_xlfn.XLOOKUP(D874,'TM Information'!$A:$A,'TM Information'!$D:$D,"No Match",0,1))</f>
        <v>-</v>
      </c>
      <c r="F874" s="6" t="str">
        <f>IF(D874="","-",_xlfn.XLOOKUP(D874,'TM Information'!$A:$A,'TM Information'!$F:$F,"No Match",0,1))</f>
        <v>-</v>
      </c>
      <c r="G874" s="6">
        <f t="shared" si="13"/>
        <v>0</v>
      </c>
    </row>
    <row r="875" spans="1:7">
      <c r="A875" s="6" t="s">
        <v>100</v>
      </c>
      <c r="E875" s="6" t="str">
        <f>IF(D875="","-",_xlfn.XLOOKUP(D875,'TM Information'!$A:$A,'TM Information'!$D:$D,"No Match",0,1))</f>
        <v>-</v>
      </c>
      <c r="F875" s="6" t="str">
        <f>IF(D875="","-",_xlfn.XLOOKUP(D875,'TM Information'!$A:$A,'TM Information'!$F:$F,"No Match",0,1))</f>
        <v>-</v>
      </c>
      <c r="G875" s="6">
        <f t="shared" si="13"/>
        <v>0</v>
      </c>
    </row>
    <row r="876" spans="1:7">
      <c r="A876" s="6" t="s">
        <v>100</v>
      </c>
      <c r="E876" s="6" t="str">
        <f>IF(D876="","-",_xlfn.XLOOKUP(D876,'TM Information'!$A:$A,'TM Information'!$D:$D,"No Match",0,1))</f>
        <v>-</v>
      </c>
      <c r="F876" s="6" t="str">
        <f>IF(D876="","-",_xlfn.XLOOKUP(D876,'TM Information'!$A:$A,'TM Information'!$F:$F,"No Match",0,1))</f>
        <v>-</v>
      </c>
      <c r="G876" s="6">
        <f t="shared" si="13"/>
        <v>0</v>
      </c>
    </row>
    <row r="877" spans="1:7">
      <c r="A877" s="6" t="s">
        <v>100</v>
      </c>
      <c r="E877" s="6" t="str">
        <f>IF(D877="","-",_xlfn.XLOOKUP(D877,'TM Information'!$A:$A,'TM Information'!$D:$D,"No Match",0,1))</f>
        <v>-</v>
      </c>
      <c r="F877" s="6" t="str">
        <f>IF(D877="","-",_xlfn.XLOOKUP(D877,'TM Information'!$A:$A,'TM Information'!$F:$F,"No Match",0,1))</f>
        <v>-</v>
      </c>
      <c r="G877" s="6">
        <f t="shared" si="13"/>
        <v>0</v>
      </c>
    </row>
    <row r="878" spans="1:7">
      <c r="A878" s="6" t="s">
        <v>100</v>
      </c>
      <c r="E878" s="6" t="str">
        <f>IF(D878="","-",_xlfn.XLOOKUP(D878,'TM Information'!$A:$A,'TM Information'!$D:$D,"No Match",0,1))</f>
        <v>-</v>
      </c>
      <c r="F878" s="6" t="str">
        <f>IF(D878="","-",_xlfn.XLOOKUP(D878,'TM Information'!$A:$A,'TM Information'!$F:$F,"No Match",0,1))</f>
        <v>-</v>
      </c>
      <c r="G878" s="6">
        <f t="shared" ref="G878:G941" si="14">COUNTIF(D:D,D878)</f>
        <v>0</v>
      </c>
    </row>
    <row r="879" spans="1:7">
      <c r="A879" s="6" t="s">
        <v>100</v>
      </c>
      <c r="E879" s="6" t="str">
        <f>IF(D879="","-",_xlfn.XLOOKUP(D879,'TM Information'!$A:$A,'TM Information'!$D:$D,"No Match",0,1))</f>
        <v>-</v>
      </c>
      <c r="F879" s="6" t="str">
        <f>IF(D879="","-",_xlfn.XLOOKUP(D879,'TM Information'!$A:$A,'TM Information'!$F:$F,"No Match",0,1))</f>
        <v>-</v>
      </c>
      <c r="G879" s="6">
        <f t="shared" si="14"/>
        <v>0</v>
      </c>
    </row>
    <row r="880" spans="1:7">
      <c r="A880" s="6" t="s">
        <v>100</v>
      </c>
      <c r="E880" s="6" t="str">
        <f>IF(D880="","-",_xlfn.XLOOKUP(D880,'TM Information'!$A:$A,'TM Information'!$D:$D,"No Match",0,1))</f>
        <v>-</v>
      </c>
      <c r="F880" s="6" t="str">
        <f>IF(D880="","-",_xlfn.XLOOKUP(D880,'TM Information'!$A:$A,'TM Information'!$F:$F,"No Match",0,1))</f>
        <v>-</v>
      </c>
      <c r="G880" s="6">
        <f t="shared" si="14"/>
        <v>0</v>
      </c>
    </row>
    <row r="881" spans="1:7">
      <c r="A881" s="6" t="s">
        <v>100</v>
      </c>
      <c r="E881" s="6" t="str">
        <f>IF(D881="","-",_xlfn.XLOOKUP(D881,'TM Information'!$A:$A,'TM Information'!$D:$D,"No Match",0,1))</f>
        <v>-</v>
      </c>
      <c r="F881" s="6" t="str">
        <f>IF(D881="","-",_xlfn.XLOOKUP(D881,'TM Information'!$A:$A,'TM Information'!$F:$F,"No Match",0,1))</f>
        <v>-</v>
      </c>
      <c r="G881" s="6">
        <f t="shared" si="14"/>
        <v>0</v>
      </c>
    </row>
    <row r="882" spans="1:7">
      <c r="A882" s="6" t="s">
        <v>100</v>
      </c>
      <c r="E882" s="6" t="str">
        <f>IF(D882="","-",_xlfn.XLOOKUP(D882,'TM Information'!$A:$A,'TM Information'!$D:$D,"No Match",0,1))</f>
        <v>-</v>
      </c>
      <c r="F882" s="6" t="str">
        <f>IF(D882="","-",_xlfn.XLOOKUP(D882,'TM Information'!$A:$A,'TM Information'!$F:$F,"No Match",0,1))</f>
        <v>-</v>
      </c>
      <c r="G882" s="6">
        <f t="shared" si="14"/>
        <v>0</v>
      </c>
    </row>
    <row r="883" spans="1:7">
      <c r="A883" s="6" t="s">
        <v>100</v>
      </c>
      <c r="E883" s="6" t="str">
        <f>IF(D883="","-",_xlfn.XLOOKUP(D883,'TM Information'!$A:$A,'TM Information'!$D:$D,"No Match",0,1))</f>
        <v>-</v>
      </c>
      <c r="F883" s="6" t="str">
        <f>IF(D883="","-",_xlfn.XLOOKUP(D883,'TM Information'!$A:$A,'TM Information'!$F:$F,"No Match",0,1))</f>
        <v>-</v>
      </c>
      <c r="G883" s="6">
        <f t="shared" si="14"/>
        <v>0</v>
      </c>
    </row>
    <row r="884" spans="1:7">
      <c r="A884" s="6" t="s">
        <v>100</v>
      </c>
      <c r="E884" s="6" t="str">
        <f>IF(D884="","-",_xlfn.XLOOKUP(D884,'TM Information'!$A:$A,'TM Information'!$D:$D,"No Match",0,1))</f>
        <v>-</v>
      </c>
      <c r="F884" s="6" t="str">
        <f>IF(D884="","-",_xlfn.XLOOKUP(D884,'TM Information'!$A:$A,'TM Information'!$F:$F,"No Match",0,1))</f>
        <v>-</v>
      </c>
      <c r="G884" s="6">
        <f t="shared" si="14"/>
        <v>0</v>
      </c>
    </row>
    <row r="885" spans="1:7">
      <c r="A885" s="6" t="s">
        <v>100</v>
      </c>
      <c r="E885" s="6" t="str">
        <f>IF(D885="","-",_xlfn.XLOOKUP(D885,'TM Information'!$A:$A,'TM Information'!$D:$D,"No Match",0,1))</f>
        <v>-</v>
      </c>
      <c r="F885" s="6" t="str">
        <f>IF(D885="","-",_xlfn.XLOOKUP(D885,'TM Information'!$A:$A,'TM Information'!$F:$F,"No Match",0,1))</f>
        <v>-</v>
      </c>
      <c r="G885" s="6">
        <f t="shared" si="14"/>
        <v>0</v>
      </c>
    </row>
    <row r="886" spans="1:7">
      <c r="A886" s="6" t="s">
        <v>100</v>
      </c>
      <c r="E886" s="6" t="str">
        <f>IF(D886="","-",_xlfn.XLOOKUP(D886,'TM Information'!$A:$A,'TM Information'!$D:$D,"No Match",0,1))</f>
        <v>-</v>
      </c>
      <c r="F886" s="6" t="str">
        <f>IF(D886="","-",_xlfn.XLOOKUP(D886,'TM Information'!$A:$A,'TM Information'!$F:$F,"No Match",0,1))</f>
        <v>-</v>
      </c>
      <c r="G886" s="6">
        <f t="shared" si="14"/>
        <v>0</v>
      </c>
    </row>
    <row r="887" spans="1:7">
      <c r="A887" s="6" t="s">
        <v>100</v>
      </c>
      <c r="E887" s="6" t="str">
        <f>IF(D887="","-",_xlfn.XLOOKUP(D887,'TM Information'!$A:$A,'TM Information'!$D:$D,"No Match",0,1))</f>
        <v>-</v>
      </c>
      <c r="F887" s="6" t="str">
        <f>IF(D887="","-",_xlfn.XLOOKUP(D887,'TM Information'!$A:$A,'TM Information'!$F:$F,"No Match",0,1))</f>
        <v>-</v>
      </c>
      <c r="G887" s="6">
        <f t="shared" si="14"/>
        <v>0</v>
      </c>
    </row>
    <row r="888" spans="1:7">
      <c r="A888" s="6" t="s">
        <v>100</v>
      </c>
      <c r="E888" s="6" t="str">
        <f>IF(D888="","-",_xlfn.XLOOKUP(D888,'TM Information'!$A:$A,'TM Information'!$D:$D,"No Match",0,1))</f>
        <v>-</v>
      </c>
      <c r="F888" s="6" t="str">
        <f>IF(D888="","-",_xlfn.XLOOKUP(D888,'TM Information'!$A:$A,'TM Information'!$F:$F,"No Match",0,1))</f>
        <v>-</v>
      </c>
      <c r="G888" s="6">
        <f t="shared" si="14"/>
        <v>0</v>
      </c>
    </row>
    <row r="889" spans="1:7">
      <c r="A889" s="6" t="s">
        <v>100</v>
      </c>
      <c r="E889" s="6" t="str">
        <f>IF(D889="","-",_xlfn.XLOOKUP(D889,'TM Information'!$A:$A,'TM Information'!$D:$D,"No Match",0,1))</f>
        <v>-</v>
      </c>
      <c r="F889" s="6" t="str">
        <f>IF(D889="","-",_xlfn.XLOOKUP(D889,'TM Information'!$A:$A,'TM Information'!$F:$F,"No Match",0,1))</f>
        <v>-</v>
      </c>
      <c r="G889" s="6">
        <f t="shared" si="14"/>
        <v>0</v>
      </c>
    </row>
    <row r="890" spans="1:7">
      <c r="A890" s="6" t="s">
        <v>100</v>
      </c>
      <c r="E890" s="6" t="str">
        <f>IF(D890="","-",_xlfn.XLOOKUP(D890,'TM Information'!$A:$A,'TM Information'!$D:$D,"No Match",0,1))</f>
        <v>-</v>
      </c>
      <c r="F890" s="6" t="str">
        <f>IF(D890="","-",_xlfn.XLOOKUP(D890,'TM Information'!$A:$A,'TM Information'!$F:$F,"No Match",0,1))</f>
        <v>-</v>
      </c>
      <c r="G890" s="6">
        <f t="shared" si="14"/>
        <v>0</v>
      </c>
    </row>
    <row r="891" spans="1:7">
      <c r="A891" s="6" t="s">
        <v>100</v>
      </c>
      <c r="E891" s="6" t="str">
        <f>IF(D891="","-",_xlfn.XLOOKUP(D891,'TM Information'!$A:$A,'TM Information'!$D:$D,"No Match",0,1))</f>
        <v>-</v>
      </c>
      <c r="F891" s="6" t="str">
        <f>IF(D891="","-",_xlfn.XLOOKUP(D891,'TM Information'!$A:$A,'TM Information'!$F:$F,"No Match",0,1))</f>
        <v>-</v>
      </c>
      <c r="G891" s="6">
        <f t="shared" si="14"/>
        <v>0</v>
      </c>
    </row>
    <row r="892" spans="1:7">
      <c r="A892" s="6" t="s">
        <v>100</v>
      </c>
      <c r="E892" s="6" t="str">
        <f>IF(D892="","-",_xlfn.XLOOKUP(D892,'TM Information'!$A:$A,'TM Information'!$D:$D,"No Match",0,1))</f>
        <v>-</v>
      </c>
      <c r="F892" s="6" t="str">
        <f>IF(D892="","-",_xlfn.XLOOKUP(D892,'TM Information'!$A:$A,'TM Information'!$F:$F,"No Match",0,1))</f>
        <v>-</v>
      </c>
      <c r="G892" s="6">
        <f t="shared" si="14"/>
        <v>0</v>
      </c>
    </row>
    <row r="893" spans="1:7">
      <c r="A893" s="6" t="s">
        <v>100</v>
      </c>
      <c r="E893" s="6" t="str">
        <f>IF(D893="","-",_xlfn.XLOOKUP(D893,'TM Information'!$A:$A,'TM Information'!$D:$D,"No Match",0,1))</f>
        <v>-</v>
      </c>
      <c r="F893" s="6" t="str">
        <f>IF(D893="","-",_xlfn.XLOOKUP(D893,'TM Information'!$A:$A,'TM Information'!$F:$F,"No Match",0,1))</f>
        <v>-</v>
      </c>
      <c r="G893" s="6">
        <f t="shared" si="14"/>
        <v>0</v>
      </c>
    </row>
    <row r="894" spans="1:7">
      <c r="A894" s="6" t="s">
        <v>100</v>
      </c>
      <c r="E894" s="6" t="str">
        <f>IF(D894="","-",_xlfn.XLOOKUP(D894,'TM Information'!$A:$A,'TM Information'!$D:$D,"No Match",0,1))</f>
        <v>-</v>
      </c>
      <c r="F894" s="6" t="str">
        <f>IF(D894="","-",_xlfn.XLOOKUP(D894,'TM Information'!$A:$A,'TM Information'!$F:$F,"No Match",0,1))</f>
        <v>-</v>
      </c>
      <c r="G894" s="6">
        <f t="shared" si="14"/>
        <v>0</v>
      </c>
    </row>
    <row r="895" spans="1:7">
      <c r="A895" s="6" t="s">
        <v>100</v>
      </c>
      <c r="E895" s="6" t="str">
        <f>IF(D895="","-",_xlfn.XLOOKUP(D895,'TM Information'!$A:$A,'TM Information'!$D:$D,"No Match",0,1))</f>
        <v>-</v>
      </c>
      <c r="F895" s="6" t="str">
        <f>IF(D895="","-",_xlfn.XLOOKUP(D895,'TM Information'!$A:$A,'TM Information'!$F:$F,"No Match",0,1))</f>
        <v>-</v>
      </c>
      <c r="G895" s="6">
        <f t="shared" si="14"/>
        <v>0</v>
      </c>
    </row>
    <row r="896" spans="1:7">
      <c r="A896" s="6" t="s">
        <v>100</v>
      </c>
      <c r="E896" s="6" t="str">
        <f>IF(D896="","-",_xlfn.XLOOKUP(D896,'TM Information'!$A:$A,'TM Information'!$D:$D,"No Match",0,1))</f>
        <v>-</v>
      </c>
      <c r="F896" s="6" t="str">
        <f>IF(D896="","-",_xlfn.XLOOKUP(D896,'TM Information'!$A:$A,'TM Information'!$F:$F,"No Match",0,1))</f>
        <v>-</v>
      </c>
      <c r="G896" s="6">
        <f t="shared" si="14"/>
        <v>0</v>
      </c>
    </row>
    <row r="897" spans="1:7">
      <c r="A897" s="6" t="s">
        <v>100</v>
      </c>
      <c r="E897" s="6" t="str">
        <f>IF(D897="","-",_xlfn.XLOOKUP(D897,'TM Information'!$A:$A,'TM Information'!$D:$D,"No Match",0,1))</f>
        <v>-</v>
      </c>
      <c r="F897" s="6" t="str">
        <f>IF(D897="","-",_xlfn.XLOOKUP(D897,'TM Information'!$A:$A,'TM Information'!$F:$F,"No Match",0,1))</f>
        <v>-</v>
      </c>
      <c r="G897" s="6">
        <f t="shared" si="14"/>
        <v>0</v>
      </c>
    </row>
    <row r="898" spans="1:7">
      <c r="A898" s="6" t="s">
        <v>100</v>
      </c>
      <c r="E898" s="6" t="str">
        <f>IF(D898="","-",_xlfn.XLOOKUP(D898,'TM Information'!$A:$A,'TM Information'!$D:$D,"No Match",0,1))</f>
        <v>-</v>
      </c>
      <c r="F898" s="6" t="str">
        <f>IF(D898="","-",_xlfn.XLOOKUP(D898,'TM Information'!$A:$A,'TM Information'!$F:$F,"No Match",0,1))</f>
        <v>-</v>
      </c>
      <c r="G898" s="6">
        <f t="shared" si="14"/>
        <v>0</v>
      </c>
    </row>
    <row r="899" spans="1:7">
      <c r="A899" s="6" t="s">
        <v>100</v>
      </c>
      <c r="E899" s="6" t="str">
        <f>IF(D899="","-",_xlfn.XLOOKUP(D899,'TM Information'!$A:$A,'TM Information'!$D:$D,"No Match",0,1))</f>
        <v>-</v>
      </c>
      <c r="F899" s="6" t="str">
        <f>IF(D899="","-",_xlfn.XLOOKUP(D899,'TM Information'!$A:$A,'TM Information'!$F:$F,"No Match",0,1))</f>
        <v>-</v>
      </c>
      <c r="G899" s="6">
        <f t="shared" si="14"/>
        <v>0</v>
      </c>
    </row>
    <row r="900" spans="1:7">
      <c r="A900" s="6" t="s">
        <v>100</v>
      </c>
      <c r="E900" s="6" t="str">
        <f>IF(D900="","-",_xlfn.XLOOKUP(D900,'TM Information'!$A:$A,'TM Information'!$D:$D,"No Match",0,1))</f>
        <v>-</v>
      </c>
      <c r="F900" s="6" t="str">
        <f>IF(D900="","-",_xlfn.XLOOKUP(D900,'TM Information'!$A:$A,'TM Information'!$F:$F,"No Match",0,1))</f>
        <v>-</v>
      </c>
      <c r="G900" s="6">
        <f t="shared" si="14"/>
        <v>0</v>
      </c>
    </row>
    <row r="901" spans="1:7">
      <c r="A901" s="6" t="s">
        <v>100</v>
      </c>
      <c r="E901" s="6" t="str">
        <f>IF(D901="","-",_xlfn.XLOOKUP(D901,'TM Information'!$A:$A,'TM Information'!$D:$D,"No Match",0,1))</f>
        <v>-</v>
      </c>
      <c r="F901" s="6" t="str">
        <f>IF(D901="","-",_xlfn.XLOOKUP(D901,'TM Information'!$A:$A,'TM Information'!$F:$F,"No Match",0,1))</f>
        <v>-</v>
      </c>
      <c r="G901" s="6">
        <f t="shared" si="14"/>
        <v>0</v>
      </c>
    </row>
    <row r="902" spans="1:7">
      <c r="A902" s="6" t="s">
        <v>100</v>
      </c>
      <c r="E902" s="6" t="str">
        <f>IF(D902="","-",_xlfn.XLOOKUP(D902,'TM Information'!$A:$A,'TM Information'!$D:$D,"No Match",0,1))</f>
        <v>-</v>
      </c>
      <c r="F902" s="6" t="str">
        <f>IF(D902="","-",_xlfn.XLOOKUP(D902,'TM Information'!$A:$A,'TM Information'!$F:$F,"No Match",0,1))</f>
        <v>-</v>
      </c>
      <c r="G902" s="6">
        <f t="shared" si="14"/>
        <v>0</v>
      </c>
    </row>
    <row r="903" spans="1:7">
      <c r="A903" s="6" t="s">
        <v>100</v>
      </c>
      <c r="E903" s="6" t="str">
        <f>IF(D903="","-",_xlfn.XLOOKUP(D903,'TM Information'!$A:$A,'TM Information'!$D:$D,"No Match",0,1))</f>
        <v>-</v>
      </c>
      <c r="F903" s="6" t="str">
        <f>IF(D903="","-",_xlfn.XLOOKUP(D903,'TM Information'!$A:$A,'TM Information'!$F:$F,"No Match",0,1))</f>
        <v>-</v>
      </c>
      <c r="G903" s="6">
        <f t="shared" si="14"/>
        <v>0</v>
      </c>
    </row>
    <row r="904" spans="1:7">
      <c r="A904" s="6" t="s">
        <v>100</v>
      </c>
      <c r="E904" s="6" t="str">
        <f>IF(D904="","-",_xlfn.XLOOKUP(D904,'TM Information'!$A:$A,'TM Information'!$D:$D,"No Match",0,1))</f>
        <v>-</v>
      </c>
      <c r="F904" s="6" t="str">
        <f>IF(D904="","-",_xlfn.XLOOKUP(D904,'TM Information'!$A:$A,'TM Information'!$F:$F,"No Match",0,1))</f>
        <v>-</v>
      </c>
      <c r="G904" s="6">
        <f t="shared" si="14"/>
        <v>0</v>
      </c>
    </row>
    <row r="905" spans="1:7">
      <c r="A905" s="6" t="s">
        <v>100</v>
      </c>
      <c r="E905" s="6" t="str">
        <f>IF(D905="","-",_xlfn.XLOOKUP(D905,'TM Information'!$A:$A,'TM Information'!$D:$D,"No Match",0,1))</f>
        <v>-</v>
      </c>
      <c r="F905" s="6" t="str">
        <f>IF(D905="","-",_xlfn.XLOOKUP(D905,'TM Information'!$A:$A,'TM Information'!$F:$F,"No Match",0,1))</f>
        <v>-</v>
      </c>
      <c r="G905" s="6">
        <f t="shared" si="14"/>
        <v>0</v>
      </c>
    </row>
    <row r="906" spans="1:7">
      <c r="A906" s="6" t="s">
        <v>100</v>
      </c>
      <c r="E906" s="6" t="str">
        <f>IF(D906="","-",_xlfn.XLOOKUP(D906,'TM Information'!$A:$A,'TM Information'!$D:$D,"No Match",0,1))</f>
        <v>-</v>
      </c>
      <c r="F906" s="6" t="str">
        <f>IF(D906="","-",_xlfn.XLOOKUP(D906,'TM Information'!$A:$A,'TM Information'!$F:$F,"No Match",0,1))</f>
        <v>-</v>
      </c>
      <c r="G906" s="6">
        <f t="shared" si="14"/>
        <v>0</v>
      </c>
    </row>
    <row r="907" spans="1:7">
      <c r="A907" s="6" t="s">
        <v>100</v>
      </c>
      <c r="E907" s="6" t="str">
        <f>IF(D907="","-",_xlfn.XLOOKUP(D907,'TM Information'!$A:$A,'TM Information'!$D:$D,"No Match",0,1))</f>
        <v>-</v>
      </c>
      <c r="F907" s="6" t="str">
        <f>IF(D907="","-",_xlfn.XLOOKUP(D907,'TM Information'!$A:$A,'TM Information'!$F:$F,"No Match",0,1))</f>
        <v>-</v>
      </c>
      <c r="G907" s="6">
        <f t="shared" si="14"/>
        <v>0</v>
      </c>
    </row>
    <row r="908" spans="1:7">
      <c r="A908" s="6" t="s">
        <v>100</v>
      </c>
      <c r="E908" s="6" t="str">
        <f>IF(D908="","-",_xlfn.XLOOKUP(D908,'TM Information'!$A:$A,'TM Information'!$D:$D,"No Match",0,1))</f>
        <v>-</v>
      </c>
      <c r="F908" s="6" t="str">
        <f>IF(D908="","-",_xlfn.XLOOKUP(D908,'TM Information'!$A:$A,'TM Information'!$F:$F,"No Match",0,1))</f>
        <v>-</v>
      </c>
      <c r="G908" s="6">
        <f t="shared" si="14"/>
        <v>0</v>
      </c>
    </row>
    <row r="909" spans="1:7">
      <c r="A909" s="6" t="s">
        <v>100</v>
      </c>
      <c r="E909" s="6" t="str">
        <f>IF(D909="","-",_xlfn.XLOOKUP(D909,'TM Information'!$A:$A,'TM Information'!$D:$D,"No Match",0,1))</f>
        <v>-</v>
      </c>
      <c r="F909" s="6" t="str">
        <f>IF(D909="","-",_xlfn.XLOOKUP(D909,'TM Information'!$A:$A,'TM Information'!$F:$F,"No Match",0,1))</f>
        <v>-</v>
      </c>
      <c r="G909" s="6">
        <f t="shared" si="14"/>
        <v>0</v>
      </c>
    </row>
    <row r="910" spans="1:7">
      <c r="A910" s="6" t="s">
        <v>100</v>
      </c>
      <c r="E910" s="6" t="str">
        <f>IF(D910="","-",_xlfn.XLOOKUP(D910,'TM Information'!$A:$A,'TM Information'!$D:$D,"No Match",0,1))</f>
        <v>-</v>
      </c>
      <c r="F910" s="6" t="str">
        <f>IF(D910="","-",_xlfn.XLOOKUP(D910,'TM Information'!$A:$A,'TM Information'!$F:$F,"No Match",0,1))</f>
        <v>-</v>
      </c>
      <c r="G910" s="6">
        <f t="shared" si="14"/>
        <v>0</v>
      </c>
    </row>
    <row r="911" spans="1:7">
      <c r="A911" s="6" t="s">
        <v>100</v>
      </c>
      <c r="E911" s="6" t="str">
        <f>IF(D911="","-",_xlfn.XLOOKUP(D911,'TM Information'!$A:$A,'TM Information'!$D:$D,"No Match",0,1))</f>
        <v>-</v>
      </c>
      <c r="F911" s="6" t="str">
        <f>IF(D911="","-",_xlfn.XLOOKUP(D911,'TM Information'!$A:$A,'TM Information'!$F:$F,"No Match",0,1))</f>
        <v>-</v>
      </c>
      <c r="G911" s="6">
        <f t="shared" si="14"/>
        <v>0</v>
      </c>
    </row>
    <row r="912" spans="1:7">
      <c r="A912" s="6" t="s">
        <v>100</v>
      </c>
      <c r="E912" s="6" t="str">
        <f>IF(D912="","-",_xlfn.XLOOKUP(D912,'TM Information'!$A:$A,'TM Information'!$D:$D,"No Match",0,1))</f>
        <v>-</v>
      </c>
      <c r="F912" s="6" t="str">
        <f>IF(D912="","-",_xlfn.XLOOKUP(D912,'TM Information'!$A:$A,'TM Information'!$F:$F,"No Match",0,1))</f>
        <v>-</v>
      </c>
      <c r="G912" s="6">
        <f t="shared" si="14"/>
        <v>0</v>
      </c>
    </row>
    <row r="913" spans="1:7">
      <c r="A913" s="6" t="s">
        <v>100</v>
      </c>
      <c r="E913" s="6" t="str">
        <f>IF(D913="","-",_xlfn.XLOOKUP(D913,'TM Information'!$A:$A,'TM Information'!$D:$D,"No Match",0,1))</f>
        <v>-</v>
      </c>
      <c r="F913" s="6" t="str">
        <f>IF(D913="","-",_xlfn.XLOOKUP(D913,'TM Information'!$A:$A,'TM Information'!$F:$F,"No Match",0,1))</f>
        <v>-</v>
      </c>
      <c r="G913" s="6">
        <f t="shared" si="14"/>
        <v>0</v>
      </c>
    </row>
    <row r="914" spans="1:7">
      <c r="A914" s="6" t="s">
        <v>100</v>
      </c>
      <c r="E914" s="6" t="str">
        <f>IF(D914="","-",_xlfn.XLOOKUP(D914,'TM Information'!$A:$A,'TM Information'!$D:$D,"No Match",0,1))</f>
        <v>-</v>
      </c>
      <c r="F914" s="6" t="str">
        <f>IF(D914="","-",_xlfn.XLOOKUP(D914,'TM Information'!$A:$A,'TM Information'!$F:$F,"No Match",0,1))</f>
        <v>-</v>
      </c>
      <c r="G914" s="6">
        <f t="shared" si="14"/>
        <v>0</v>
      </c>
    </row>
    <row r="915" spans="1:7">
      <c r="A915" s="6" t="s">
        <v>100</v>
      </c>
      <c r="E915" s="6" t="str">
        <f>IF(D915="","-",_xlfn.XLOOKUP(D915,'TM Information'!$A:$A,'TM Information'!$D:$D,"No Match",0,1))</f>
        <v>-</v>
      </c>
      <c r="F915" s="6" t="str">
        <f>IF(D915="","-",_xlfn.XLOOKUP(D915,'TM Information'!$A:$A,'TM Information'!$F:$F,"No Match",0,1))</f>
        <v>-</v>
      </c>
      <c r="G915" s="6">
        <f t="shared" si="14"/>
        <v>0</v>
      </c>
    </row>
    <row r="916" spans="1:7">
      <c r="A916" s="6" t="s">
        <v>100</v>
      </c>
      <c r="E916" s="6" t="str">
        <f>IF(D916="","-",_xlfn.XLOOKUP(D916,'TM Information'!$A:$A,'TM Information'!$D:$D,"No Match",0,1))</f>
        <v>-</v>
      </c>
      <c r="F916" s="6" t="str">
        <f>IF(D916="","-",_xlfn.XLOOKUP(D916,'TM Information'!$A:$A,'TM Information'!$F:$F,"No Match",0,1))</f>
        <v>-</v>
      </c>
      <c r="G916" s="6">
        <f t="shared" si="14"/>
        <v>0</v>
      </c>
    </row>
    <row r="917" spans="1:7">
      <c r="A917" s="6" t="s">
        <v>100</v>
      </c>
      <c r="E917" s="6" t="str">
        <f>IF(D917="","-",_xlfn.XLOOKUP(D917,'TM Information'!$A:$A,'TM Information'!$D:$D,"No Match",0,1))</f>
        <v>-</v>
      </c>
      <c r="F917" s="6" t="str">
        <f>IF(D917="","-",_xlfn.XLOOKUP(D917,'TM Information'!$A:$A,'TM Information'!$F:$F,"No Match",0,1))</f>
        <v>-</v>
      </c>
      <c r="G917" s="6">
        <f t="shared" si="14"/>
        <v>0</v>
      </c>
    </row>
    <row r="918" spans="1:7">
      <c r="A918" s="6" t="s">
        <v>100</v>
      </c>
      <c r="E918" s="6" t="str">
        <f>IF(D918="","-",_xlfn.XLOOKUP(D918,'TM Information'!$A:$A,'TM Information'!$D:$D,"No Match",0,1))</f>
        <v>-</v>
      </c>
      <c r="F918" s="6" t="str">
        <f>IF(D918="","-",_xlfn.XLOOKUP(D918,'TM Information'!$A:$A,'TM Information'!$F:$F,"No Match",0,1))</f>
        <v>-</v>
      </c>
      <c r="G918" s="6">
        <f t="shared" si="14"/>
        <v>0</v>
      </c>
    </row>
    <row r="919" spans="1:7">
      <c r="A919" s="6" t="s">
        <v>100</v>
      </c>
      <c r="E919" s="6" t="str">
        <f>IF(D919="","-",_xlfn.XLOOKUP(D919,'TM Information'!$A:$A,'TM Information'!$D:$D,"No Match",0,1))</f>
        <v>-</v>
      </c>
      <c r="F919" s="6" t="str">
        <f>IF(D919="","-",_xlfn.XLOOKUP(D919,'TM Information'!$A:$A,'TM Information'!$F:$F,"No Match",0,1))</f>
        <v>-</v>
      </c>
      <c r="G919" s="6">
        <f t="shared" si="14"/>
        <v>0</v>
      </c>
    </row>
    <row r="920" spans="1:7">
      <c r="A920" s="6" t="s">
        <v>100</v>
      </c>
      <c r="E920" s="6" t="str">
        <f>IF(D920="","-",_xlfn.XLOOKUP(D920,'TM Information'!$A:$A,'TM Information'!$D:$D,"No Match",0,1))</f>
        <v>-</v>
      </c>
      <c r="F920" s="6" t="str">
        <f>IF(D920="","-",_xlfn.XLOOKUP(D920,'TM Information'!$A:$A,'TM Information'!$F:$F,"No Match",0,1))</f>
        <v>-</v>
      </c>
      <c r="G920" s="6">
        <f t="shared" si="14"/>
        <v>0</v>
      </c>
    </row>
    <row r="921" spans="1:7">
      <c r="A921" s="6" t="s">
        <v>100</v>
      </c>
      <c r="E921" s="6" t="str">
        <f>IF(D921="","-",_xlfn.XLOOKUP(D921,'TM Information'!$A:$A,'TM Information'!$D:$D,"No Match",0,1))</f>
        <v>-</v>
      </c>
      <c r="F921" s="6" t="str">
        <f>IF(D921="","-",_xlfn.XLOOKUP(D921,'TM Information'!$A:$A,'TM Information'!$F:$F,"No Match",0,1))</f>
        <v>-</v>
      </c>
      <c r="G921" s="6">
        <f t="shared" si="14"/>
        <v>0</v>
      </c>
    </row>
    <row r="922" spans="1:7">
      <c r="A922" s="6" t="s">
        <v>100</v>
      </c>
      <c r="E922" s="6" t="str">
        <f>IF(D922="","-",_xlfn.XLOOKUP(D922,'TM Information'!$A:$A,'TM Information'!$D:$D,"No Match",0,1))</f>
        <v>-</v>
      </c>
      <c r="F922" s="6" t="str">
        <f>IF(D922="","-",_xlfn.XLOOKUP(D922,'TM Information'!$A:$A,'TM Information'!$F:$F,"No Match",0,1))</f>
        <v>-</v>
      </c>
      <c r="G922" s="6">
        <f t="shared" si="14"/>
        <v>0</v>
      </c>
    </row>
    <row r="923" spans="1:7">
      <c r="A923" s="6" t="s">
        <v>100</v>
      </c>
      <c r="E923" s="6" t="str">
        <f>IF(D923="","-",_xlfn.XLOOKUP(D923,'TM Information'!$A:$A,'TM Information'!$D:$D,"No Match",0,1))</f>
        <v>-</v>
      </c>
      <c r="F923" s="6" t="str">
        <f>IF(D923="","-",_xlfn.XLOOKUP(D923,'TM Information'!$A:$A,'TM Information'!$F:$F,"No Match",0,1))</f>
        <v>-</v>
      </c>
      <c r="G923" s="6">
        <f t="shared" si="14"/>
        <v>0</v>
      </c>
    </row>
    <row r="924" spans="1:7">
      <c r="A924" s="6" t="s">
        <v>100</v>
      </c>
      <c r="E924" s="6" t="str">
        <f>IF(D924="","-",_xlfn.XLOOKUP(D924,'TM Information'!$A:$A,'TM Information'!$D:$D,"No Match",0,1))</f>
        <v>-</v>
      </c>
      <c r="F924" s="6" t="str">
        <f>IF(D924="","-",_xlfn.XLOOKUP(D924,'TM Information'!$A:$A,'TM Information'!$F:$F,"No Match",0,1))</f>
        <v>-</v>
      </c>
      <c r="G924" s="6">
        <f t="shared" si="14"/>
        <v>0</v>
      </c>
    </row>
    <row r="925" spans="1:7">
      <c r="A925" s="6" t="s">
        <v>100</v>
      </c>
      <c r="E925" s="6" t="str">
        <f>IF(D925="","-",_xlfn.XLOOKUP(D925,'TM Information'!$A:$A,'TM Information'!$D:$D,"No Match",0,1))</f>
        <v>-</v>
      </c>
      <c r="F925" s="6" t="str">
        <f>IF(D925="","-",_xlfn.XLOOKUP(D925,'TM Information'!$A:$A,'TM Information'!$F:$F,"No Match",0,1))</f>
        <v>-</v>
      </c>
      <c r="G925" s="6">
        <f t="shared" si="14"/>
        <v>0</v>
      </c>
    </row>
    <row r="926" spans="1:7">
      <c r="A926" s="6" t="s">
        <v>100</v>
      </c>
      <c r="E926" s="6" t="str">
        <f>IF(D926="","-",_xlfn.XLOOKUP(D926,'TM Information'!$A:$A,'TM Information'!$D:$D,"No Match",0,1))</f>
        <v>-</v>
      </c>
      <c r="F926" s="6" t="str">
        <f>IF(D926="","-",_xlfn.XLOOKUP(D926,'TM Information'!$A:$A,'TM Information'!$F:$F,"No Match",0,1))</f>
        <v>-</v>
      </c>
      <c r="G926" s="6">
        <f t="shared" si="14"/>
        <v>0</v>
      </c>
    </row>
    <row r="927" spans="1:7">
      <c r="A927" s="6" t="s">
        <v>100</v>
      </c>
      <c r="E927" s="6" t="str">
        <f>IF(D927="","-",_xlfn.XLOOKUP(D927,'TM Information'!$A:$A,'TM Information'!$D:$D,"No Match",0,1))</f>
        <v>-</v>
      </c>
      <c r="F927" s="6" t="str">
        <f>IF(D927="","-",_xlfn.XLOOKUP(D927,'TM Information'!$A:$A,'TM Information'!$F:$F,"No Match",0,1))</f>
        <v>-</v>
      </c>
      <c r="G927" s="6">
        <f t="shared" si="14"/>
        <v>0</v>
      </c>
    </row>
    <row r="928" spans="1:7">
      <c r="A928" s="6" t="s">
        <v>100</v>
      </c>
      <c r="E928" s="6" t="str">
        <f>IF(D928="","-",_xlfn.XLOOKUP(D928,'TM Information'!$A:$A,'TM Information'!$D:$D,"No Match",0,1))</f>
        <v>-</v>
      </c>
      <c r="F928" s="6" t="str">
        <f>IF(D928="","-",_xlfn.XLOOKUP(D928,'TM Information'!$A:$A,'TM Information'!$F:$F,"No Match",0,1))</f>
        <v>-</v>
      </c>
      <c r="G928" s="6">
        <f t="shared" si="14"/>
        <v>0</v>
      </c>
    </row>
    <row r="929" spans="1:7">
      <c r="A929" s="6" t="s">
        <v>100</v>
      </c>
      <c r="E929" s="6" t="str">
        <f>IF(D929="","-",_xlfn.XLOOKUP(D929,'TM Information'!$A:$A,'TM Information'!$D:$D,"No Match",0,1))</f>
        <v>-</v>
      </c>
      <c r="F929" s="6" t="str">
        <f>IF(D929="","-",_xlfn.XLOOKUP(D929,'TM Information'!$A:$A,'TM Information'!$F:$F,"No Match",0,1))</f>
        <v>-</v>
      </c>
      <c r="G929" s="6">
        <f t="shared" si="14"/>
        <v>0</v>
      </c>
    </row>
    <row r="930" spans="1:7">
      <c r="A930" s="6" t="s">
        <v>100</v>
      </c>
      <c r="E930" s="6" t="str">
        <f>IF(D930="","-",_xlfn.XLOOKUP(D930,'TM Information'!$A:$A,'TM Information'!$D:$D,"No Match",0,1))</f>
        <v>-</v>
      </c>
      <c r="F930" s="6" t="str">
        <f>IF(D930="","-",_xlfn.XLOOKUP(D930,'TM Information'!$A:$A,'TM Information'!$F:$F,"No Match",0,1))</f>
        <v>-</v>
      </c>
      <c r="G930" s="6">
        <f t="shared" si="14"/>
        <v>0</v>
      </c>
    </row>
    <row r="931" spans="1:7">
      <c r="A931" s="6" t="s">
        <v>100</v>
      </c>
      <c r="E931" s="6" t="str">
        <f>IF(D931="","-",_xlfn.XLOOKUP(D931,'TM Information'!$A:$A,'TM Information'!$D:$D,"No Match",0,1))</f>
        <v>-</v>
      </c>
      <c r="F931" s="6" t="str">
        <f>IF(D931="","-",_xlfn.XLOOKUP(D931,'TM Information'!$A:$A,'TM Information'!$F:$F,"No Match",0,1))</f>
        <v>-</v>
      </c>
      <c r="G931" s="6">
        <f t="shared" si="14"/>
        <v>0</v>
      </c>
    </row>
    <row r="932" spans="1:7">
      <c r="A932" s="6" t="s">
        <v>100</v>
      </c>
      <c r="E932" s="6" t="str">
        <f>IF(D932="","-",_xlfn.XLOOKUP(D932,'TM Information'!$A:$A,'TM Information'!$D:$D,"No Match",0,1))</f>
        <v>-</v>
      </c>
      <c r="F932" s="6" t="str">
        <f>IF(D932="","-",_xlfn.XLOOKUP(D932,'TM Information'!$A:$A,'TM Information'!$F:$F,"No Match",0,1))</f>
        <v>-</v>
      </c>
      <c r="G932" s="6">
        <f t="shared" si="14"/>
        <v>0</v>
      </c>
    </row>
    <row r="933" spans="1:7">
      <c r="A933" s="6" t="s">
        <v>100</v>
      </c>
      <c r="E933" s="6" t="str">
        <f>IF(D933="","-",_xlfn.XLOOKUP(D933,'TM Information'!$A:$A,'TM Information'!$D:$D,"No Match",0,1))</f>
        <v>-</v>
      </c>
      <c r="F933" s="6" t="str">
        <f>IF(D933="","-",_xlfn.XLOOKUP(D933,'TM Information'!$A:$A,'TM Information'!$F:$F,"No Match",0,1))</f>
        <v>-</v>
      </c>
      <c r="G933" s="6">
        <f t="shared" si="14"/>
        <v>0</v>
      </c>
    </row>
    <row r="934" spans="1:7">
      <c r="A934" s="6" t="s">
        <v>100</v>
      </c>
      <c r="E934" s="6" t="str">
        <f>IF(D934="","-",_xlfn.XLOOKUP(D934,'TM Information'!$A:$A,'TM Information'!$D:$D,"No Match",0,1))</f>
        <v>-</v>
      </c>
      <c r="F934" s="6" t="str">
        <f>IF(D934="","-",_xlfn.XLOOKUP(D934,'TM Information'!$A:$A,'TM Information'!$F:$F,"No Match",0,1))</f>
        <v>-</v>
      </c>
      <c r="G934" s="6">
        <f t="shared" si="14"/>
        <v>0</v>
      </c>
    </row>
    <row r="935" spans="1:7">
      <c r="A935" s="6" t="s">
        <v>100</v>
      </c>
      <c r="E935" s="6" t="str">
        <f>IF(D935="","-",_xlfn.XLOOKUP(D935,'TM Information'!$A:$A,'TM Information'!$D:$D,"No Match",0,1))</f>
        <v>-</v>
      </c>
      <c r="F935" s="6" t="str">
        <f>IF(D935="","-",_xlfn.XLOOKUP(D935,'TM Information'!$A:$A,'TM Information'!$F:$F,"No Match",0,1))</f>
        <v>-</v>
      </c>
      <c r="G935" s="6">
        <f t="shared" si="14"/>
        <v>0</v>
      </c>
    </row>
    <row r="936" spans="1:7">
      <c r="A936" s="6" t="s">
        <v>100</v>
      </c>
      <c r="E936" s="6" t="str">
        <f>IF(D936="","-",_xlfn.XLOOKUP(D936,'TM Information'!$A:$A,'TM Information'!$D:$D,"No Match",0,1))</f>
        <v>-</v>
      </c>
      <c r="F936" s="6" t="str">
        <f>IF(D936="","-",_xlfn.XLOOKUP(D936,'TM Information'!$A:$A,'TM Information'!$F:$F,"No Match",0,1))</f>
        <v>-</v>
      </c>
      <c r="G936" s="6">
        <f t="shared" si="14"/>
        <v>0</v>
      </c>
    </row>
    <row r="937" spans="1:7">
      <c r="A937" s="6" t="s">
        <v>100</v>
      </c>
      <c r="E937" s="6" t="str">
        <f>IF(D937="","-",_xlfn.XLOOKUP(D937,'TM Information'!$A:$A,'TM Information'!$D:$D,"No Match",0,1))</f>
        <v>-</v>
      </c>
      <c r="F937" s="6" t="str">
        <f>IF(D937="","-",_xlfn.XLOOKUP(D937,'TM Information'!$A:$A,'TM Information'!$F:$F,"No Match",0,1))</f>
        <v>-</v>
      </c>
      <c r="G937" s="6">
        <f t="shared" si="14"/>
        <v>0</v>
      </c>
    </row>
    <row r="938" spans="1:7">
      <c r="A938" s="6" t="s">
        <v>100</v>
      </c>
      <c r="E938" s="6" t="str">
        <f>IF(D938="","-",_xlfn.XLOOKUP(D938,'TM Information'!$A:$A,'TM Information'!$D:$D,"No Match",0,1))</f>
        <v>-</v>
      </c>
      <c r="F938" s="6" t="str">
        <f>IF(D938="","-",_xlfn.XLOOKUP(D938,'TM Information'!$A:$A,'TM Information'!$F:$F,"No Match",0,1))</f>
        <v>-</v>
      </c>
      <c r="G938" s="6">
        <f t="shared" si="14"/>
        <v>0</v>
      </c>
    </row>
    <row r="939" spans="1:7">
      <c r="A939" s="6" t="s">
        <v>100</v>
      </c>
      <c r="E939" s="6" t="str">
        <f>IF(D939="","-",_xlfn.XLOOKUP(D939,'TM Information'!$A:$A,'TM Information'!$D:$D,"No Match",0,1))</f>
        <v>-</v>
      </c>
      <c r="F939" s="6" t="str">
        <f>IF(D939="","-",_xlfn.XLOOKUP(D939,'TM Information'!$A:$A,'TM Information'!$F:$F,"No Match",0,1))</f>
        <v>-</v>
      </c>
      <c r="G939" s="6">
        <f t="shared" si="14"/>
        <v>0</v>
      </c>
    </row>
    <row r="940" spans="1:7">
      <c r="A940" s="6" t="s">
        <v>100</v>
      </c>
      <c r="E940" s="6" t="str">
        <f>IF(D940="","-",_xlfn.XLOOKUP(D940,'TM Information'!$A:$A,'TM Information'!$D:$D,"No Match",0,1))</f>
        <v>-</v>
      </c>
      <c r="F940" s="6" t="str">
        <f>IF(D940="","-",_xlfn.XLOOKUP(D940,'TM Information'!$A:$A,'TM Information'!$F:$F,"No Match",0,1))</f>
        <v>-</v>
      </c>
      <c r="G940" s="6">
        <f t="shared" si="14"/>
        <v>0</v>
      </c>
    </row>
    <row r="941" spans="1:7">
      <c r="A941" s="6" t="s">
        <v>100</v>
      </c>
      <c r="E941" s="6" t="str">
        <f>IF(D941="","-",_xlfn.XLOOKUP(D941,'TM Information'!$A:$A,'TM Information'!$D:$D,"No Match",0,1))</f>
        <v>-</v>
      </c>
      <c r="F941" s="6" t="str">
        <f>IF(D941="","-",_xlfn.XLOOKUP(D941,'TM Information'!$A:$A,'TM Information'!$F:$F,"No Match",0,1))</f>
        <v>-</v>
      </c>
      <c r="G941" s="6">
        <f t="shared" si="14"/>
        <v>0</v>
      </c>
    </row>
    <row r="942" spans="1:7">
      <c r="A942" s="6" t="s">
        <v>100</v>
      </c>
      <c r="E942" s="6" t="str">
        <f>IF(D942="","-",_xlfn.XLOOKUP(D942,'TM Information'!$A:$A,'TM Information'!$D:$D,"No Match",0,1))</f>
        <v>-</v>
      </c>
      <c r="F942" s="6" t="str">
        <f>IF(D942="","-",_xlfn.XLOOKUP(D942,'TM Information'!$A:$A,'TM Information'!$F:$F,"No Match",0,1))</f>
        <v>-</v>
      </c>
      <c r="G942" s="6">
        <f t="shared" ref="G942:G1005" si="15">COUNTIF(D:D,D942)</f>
        <v>0</v>
      </c>
    </row>
    <row r="943" spans="1:7">
      <c r="A943" s="6" t="s">
        <v>100</v>
      </c>
      <c r="E943" s="6" t="str">
        <f>IF(D943="","-",_xlfn.XLOOKUP(D943,'TM Information'!$A:$A,'TM Information'!$D:$D,"No Match",0,1))</f>
        <v>-</v>
      </c>
      <c r="F943" s="6" t="str">
        <f>IF(D943="","-",_xlfn.XLOOKUP(D943,'TM Information'!$A:$A,'TM Information'!$F:$F,"No Match",0,1))</f>
        <v>-</v>
      </c>
      <c r="G943" s="6">
        <f t="shared" si="15"/>
        <v>0</v>
      </c>
    </row>
    <row r="944" spans="1:7">
      <c r="A944" s="6" t="s">
        <v>100</v>
      </c>
      <c r="E944" s="6" t="str">
        <f>IF(D944="","-",_xlfn.XLOOKUP(D944,'TM Information'!$A:$A,'TM Information'!$D:$D,"No Match",0,1))</f>
        <v>-</v>
      </c>
      <c r="F944" s="6" t="str">
        <f>IF(D944="","-",_xlfn.XLOOKUP(D944,'TM Information'!$A:$A,'TM Information'!$F:$F,"No Match",0,1))</f>
        <v>-</v>
      </c>
      <c r="G944" s="6">
        <f t="shared" si="15"/>
        <v>0</v>
      </c>
    </row>
    <row r="945" spans="1:7">
      <c r="A945" s="6" t="s">
        <v>100</v>
      </c>
      <c r="E945" s="6" t="str">
        <f>IF(D945="","-",_xlfn.XLOOKUP(D945,'TM Information'!$A:$A,'TM Information'!$D:$D,"No Match",0,1))</f>
        <v>-</v>
      </c>
      <c r="F945" s="6" t="str">
        <f>IF(D945="","-",_xlfn.XLOOKUP(D945,'TM Information'!$A:$A,'TM Information'!$F:$F,"No Match",0,1))</f>
        <v>-</v>
      </c>
      <c r="G945" s="6">
        <f t="shared" si="15"/>
        <v>0</v>
      </c>
    </row>
    <row r="946" spans="1:7">
      <c r="A946" s="6" t="s">
        <v>100</v>
      </c>
      <c r="E946" s="6" t="str">
        <f>IF(D946="","-",_xlfn.XLOOKUP(D946,'TM Information'!$A:$A,'TM Information'!$D:$D,"No Match",0,1))</f>
        <v>-</v>
      </c>
      <c r="F946" s="6" t="str">
        <f>IF(D946="","-",_xlfn.XLOOKUP(D946,'TM Information'!$A:$A,'TM Information'!$F:$F,"No Match",0,1))</f>
        <v>-</v>
      </c>
      <c r="G946" s="6">
        <f t="shared" si="15"/>
        <v>0</v>
      </c>
    </row>
    <row r="947" spans="1:7">
      <c r="A947" s="6" t="s">
        <v>100</v>
      </c>
      <c r="E947" s="6" t="str">
        <f>IF(D947="","-",_xlfn.XLOOKUP(D947,'TM Information'!$A:$A,'TM Information'!$D:$D,"No Match",0,1))</f>
        <v>-</v>
      </c>
      <c r="F947" s="6" t="str">
        <f>IF(D947="","-",_xlfn.XLOOKUP(D947,'TM Information'!$A:$A,'TM Information'!$F:$F,"No Match",0,1))</f>
        <v>-</v>
      </c>
      <c r="G947" s="6">
        <f t="shared" si="15"/>
        <v>0</v>
      </c>
    </row>
    <row r="948" spans="1:7">
      <c r="A948" s="6" t="s">
        <v>100</v>
      </c>
      <c r="E948" s="6" t="str">
        <f>IF(D948="","-",_xlfn.XLOOKUP(D948,'TM Information'!$A:$A,'TM Information'!$D:$D,"No Match",0,1))</f>
        <v>-</v>
      </c>
      <c r="F948" s="6" t="str">
        <f>IF(D948="","-",_xlfn.XLOOKUP(D948,'TM Information'!$A:$A,'TM Information'!$F:$F,"No Match",0,1))</f>
        <v>-</v>
      </c>
      <c r="G948" s="6">
        <f t="shared" si="15"/>
        <v>0</v>
      </c>
    </row>
    <row r="949" spans="1:7">
      <c r="A949" s="6" t="s">
        <v>100</v>
      </c>
      <c r="E949" s="6" t="str">
        <f>IF(D949="","-",_xlfn.XLOOKUP(D949,'TM Information'!$A:$A,'TM Information'!$D:$D,"No Match",0,1))</f>
        <v>-</v>
      </c>
      <c r="F949" s="6" t="str">
        <f>IF(D949="","-",_xlfn.XLOOKUP(D949,'TM Information'!$A:$A,'TM Information'!$F:$F,"No Match",0,1))</f>
        <v>-</v>
      </c>
      <c r="G949" s="6">
        <f t="shared" si="15"/>
        <v>0</v>
      </c>
    </row>
    <row r="950" spans="1:7">
      <c r="A950" s="6" t="s">
        <v>100</v>
      </c>
      <c r="E950" s="6" t="str">
        <f>IF(D950="","-",_xlfn.XLOOKUP(D950,'TM Information'!$A:$A,'TM Information'!$D:$D,"No Match",0,1))</f>
        <v>-</v>
      </c>
      <c r="F950" s="6" t="str">
        <f>IF(D950="","-",_xlfn.XLOOKUP(D950,'TM Information'!$A:$A,'TM Information'!$F:$F,"No Match",0,1))</f>
        <v>-</v>
      </c>
      <c r="G950" s="6">
        <f t="shared" si="15"/>
        <v>0</v>
      </c>
    </row>
    <row r="951" spans="1:7">
      <c r="A951" s="6" t="s">
        <v>100</v>
      </c>
      <c r="E951" s="6" t="str">
        <f>IF(D951="","-",_xlfn.XLOOKUP(D951,'TM Information'!$A:$A,'TM Information'!$D:$D,"No Match",0,1))</f>
        <v>-</v>
      </c>
      <c r="F951" s="6" t="str">
        <f>IF(D951="","-",_xlfn.XLOOKUP(D951,'TM Information'!$A:$A,'TM Information'!$F:$F,"No Match",0,1))</f>
        <v>-</v>
      </c>
      <c r="G951" s="6">
        <f t="shared" si="15"/>
        <v>0</v>
      </c>
    </row>
    <row r="952" spans="1:7">
      <c r="A952" s="6" t="s">
        <v>100</v>
      </c>
      <c r="E952" s="6" t="str">
        <f>IF(D952="","-",_xlfn.XLOOKUP(D952,'TM Information'!$A:$A,'TM Information'!$D:$D,"No Match",0,1))</f>
        <v>-</v>
      </c>
      <c r="F952" s="6" t="str">
        <f>IF(D952="","-",_xlfn.XLOOKUP(D952,'TM Information'!$A:$A,'TM Information'!$F:$F,"No Match",0,1))</f>
        <v>-</v>
      </c>
      <c r="G952" s="6">
        <f t="shared" si="15"/>
        <v>0</v>
      </c>
    </row>
    <row r="953" spans="1:7">
      <c r="A953" s="6" t="s">
        <v>100</v>
      </c>
      <c r="E953" s="6" t="str">
        <f>IF(D953="","-",_xlfn.XLOOKUP(D953,'TM Information'!$A:$A,'TM Information'!$D:$D,"No Match",0,1))</f>
        <v>-</v>
      </c>
      <c r="F953" s="6" t="str">
        <f>IF(D953="","-",_xlfn.XLOOKUP(D953,'TM Information'!$A:$A,'TM Information'!$F:$F,"No Match",0,1))</f>
        <v>-</v>
      </c>
      <c r="G953" s="6">
        <f t="shared" si="15"/>
        <v>0</v>
      </c>
    </row>
    <row r="954" spans="1:7">
      <c r="A954" s="6" t="s">
        <v>100</v>
      </c>
      <c r="E954" s="6" t="str">
        <f>IF(D954="","-",_xlfn.XLOOKUP(D954,'TM Information'!$A:$A,'TM Information'!$D:$D,"No Match",0,1))</f>
        <v>-</v>
      </c>
      <c r="F954" s="6" t="str">
        <f>IF(D954="","-",_xlfn.XLOOKUP(D954,'TM Information'!$A:$A,'TM Information'!$F:$F,"No Match",0,1))</f>
        <v>-</v>
      </c>
      <c r="G954" s="6">
        <f t="shared" si="15"/>
        <v>0</v>
      </c>
    </row>
    <row r="955" spans="1:7">
      <c r="A955" s="6" t="s">
        <v>100</v>
      </c>
      <c r="E955" s="6" t="str">
        <f>IF(D955="","-",_xlfn.XLOOKUP(D955,'TM Information'!$A:$A,'TM Information'!$D:$D,"No Match",0,1))</f>
        <v>-</v>
      </c>
      <c r="F955" s="6" t="str">
        <f>IF(D955="","-",_xlfn.XLOOKUP(D955,'TM Information'!$A:$A,'TM Information'!$F:$F,"No Match",0,1))</f>
        <v>-</v>
      </c>
      <c r="G955" s="6">
        <f t="shared" si="15"/>
        <v>0</v>
      </c>
    </row>
    <row r="956" spans="1:7">
      <c r="A956" s="6" t="s">
        <v>100</v>
      </c>
      <c r="E956" s="6" t="str">
        <f>IF(D956="","-",_xlfn.XLOOKUP(D956,'TM Information'!$A:$A,'TM Information'!$D:$D,"No Match",0,1))</f>
        <v>-</v>
      </c>
      <c r="F956" s="6" t="str">
        <f>IF(D956="","-",_xlfn.XLOOKUP(D956,'TM Information'!$A:$A,'TM Information'!$F:$F,"No Match",0,1))</f>
        <v>-</v>
      </c>
      <c r="G956" s="6">
        <f t="shared" si="15"/>
        <v>0</v>
      </c>
    </row>
    <row r="957" spans="1:7">
      <c r="A957" s="6" t="s">
        <v>100</v>
      </c>
      <c r="E957" s="6" t="str">
        <f>IF(D957="","-",_xlfn.XLOOKUP(D957,'TM Information'!$A:$A,'TM Information'!$D:$D,"No Match",0,1))</f>
        <v>-</v>
      </c>
      <c r="F957" s="6" t="str">
        <f>IF(D957="","-",_xlfn.XLOOKUP(D957,'TM Information'!$A:$A,'TM Information'!$F:$F,"No Match",0,1))</f>
        <v>-</v>
      </c>
      <c r="G957" s="6">
        <f t="shared" si="15"/>
        <v>0</v>
      </c>
    </row>
    <row r="958" spans="1:7">
      <c r="A958" s="6" t="s">
        <v>100</v>
      </c>
      <c r="E958" s="6" t="str">
        <f>IF(D958="","-",_xlfn.XLOOKUP(D958,'TM Information'!$A:$A,'TM Information'!$D:$D,"No Match",0,1))</f>
        <v>-</v>
      </c>
      <c r="F958" s="6" t="str">
        <f>IF(D958="","-",_xlfn.XLOOKUP(D958,'TM Information'!$A:$A,'TM Information'!$F:$F,"No Match",0,1))</f>
        <v>-</v>
      </c>
      <c r="G958" s="6">
        <f t="shared" si="15"/>
        <v>0</v>
      </c>
    </row>
    <row r="959" spans="1:7">
      <c r="A959" s="6" t="s">
        <v>100</v>
      </c>
      <c r="E959" s="6" t="str">
        <f>IF(D959="","-",_xlfn.XLOOKUP(D959,'TM Information'!$A:$A,'TM Information'!$D:$D,"No Match",0,1))</f>
        <v>-</v>
      </c>
      <c r="F959" s="6" t="str">
        <f>IF(D959="","-",_xlfn.XLOOKUP(D959,'TM Information'!$A:$A,'TM Information'!$F:$F,"No Match",0,1))</f>
        <v>-</v>
      </c>
      <c r="G959" s="6">
        <f t="shared" si="15"/>
        <v>0</v>
      </c>
    </row>
    <row r="960" spans="1:7">
      <c r="A960" s="6" t="s">
        <v>100</v>
      </c>
      <c r="E960" s="6" t="str">
        <f>IF(D960="","-",_xlfn.XLOOKUP(D960,'TM Information'!$A:$A,'TM Information'!$D:$D,"No Match",0,1))</f>
        <v>-</v>
      </c>
      <c r="F960" s="6" t="str">
        <f>IF(D960="","-",_xlfn.XLOOKUP(D960,'TM Information'!$A:$A,'TM Information'!$F:$F,"No Match",0,1))</f>
        <v>-</v>
      </c>
      <c r="G960" s="6">
        <f t="shared" si="15"/>
        <v>0</v>
      </c>
    </row>
    <row r="961" spans="1:7">
      <c r="A961" s="6" t="s">
        <v>100</v>
      </c>
      <c r="E961" s="6" t="str">
        <f>IF(D961="","-",_xlfn.XLOOKUP(D961,'TM Information'!$A:$A,'TM Information'!$D:$D,"No Match",0,1))</f>
        <v>-</v>
      </c>
      <c r="F961" s="6" t="str">
        <f>IF(D961="","-",_xlfn.XLOOKUP(D961,'TM Information'!$A:$A,'TM Information'!$F:$F,"No Match",0,1))</f>
        <v>-</v>
      </c>
      <c r="G961" s="6">
        <f t="shared" si="15"/>
        <v>0</v>
      </c>
    </row>
    <row r="962" spans="1:7">
      <c r="A962" s="6" t="s">
        <v>100</v>
      </c>
      <c r="E962" s="6" t="str">
        <f>IF(D962="","-",_xlfn.XLOOKUP(D962,'TM Information'!$A:$A,'TM Information'!$D:$D,"No Match",0,1))</f>
        <v>-</v>
      </c>
      <c r="F962" s="6" t="str">
        <f>IF(D962="","-",_xlfn.XLOOKUP(D962,'TM Information'!$A:$A,'TM Information'!$F:$F,"No Match",0,1))</f>
        <v>-</v>
      </c>
      <c r="G962" s="6">
        <f t="shared" si="15"/>
        <v>0</v>
      </c>
    </row>
    <row r="963" spans="1:7">
      <c r="A963" s="6" t="s">
        <v>100</v>
      </c>
      <c r="E963" s="6" t="str">
        <f>IF(D963="","-",_xlfn.XLOOKUP(D963,'TM Information'!$A:$A,'TM Information'!$D:$D,"No Match",0,1))</f>
        <v>-</v>
      </c>
      <c r="F963" s="6" t="str">
        <f>IF(D963="","-",_xlfn.XLOOKUP(D963,'TM Information'!$A:$A,'TM Information'!$F:$F,"No Match",0,1))</f>
        <v>-</v>
      </c>
      <c r="G963" s="6">
        <f t="shared" si="15"/>
        <v>0</v>
      </c>
    </row>
    <row r="964" spans="1:7">
      <c r="A964" s="6" t="s">
        <v>100</v>
      </c>
      <c r="E964" s="6" t="str">
        <f>IF(D964="","-",_xlfn.XLOOKUP(D964,'TM Information'!$A:$A,'TM Information'!$D:$D,"No Match",0,1))</f>
        <v>-</v>
      </c>
      <c r="F964" s="6" t="str">
        <f>IF(D964="","-",_xlfn.XLOOKUP(D964,'TM Information'!$A:$A,'TM Information'!$F:$F,"No Match",0,1))</f>
        <v>-</v>
      </c>
      <c r="G964" s="6">
        <f t="shared" si="15"/>
        <v>0</v>
      </c>
    </row>
    <row r="965" spans="1:7">
      <c r="A965" s="6" t="s">
        <v>100</v>
      </c>
      <c r="E965" s="6" t="str">
        <f>IF(D965="","-",_xlfn.XLOOKUP(D965,'TM Information'!$A:$A,'TM Information'!$D:$D,"No Match",0,1))</f>
        <v>-</v>
      </c>
      <c r="F965" s="6" t="str">
        <f>IF(D965="","-",_xlfn.XLOOKUP(D965,'TM Information'!$A:$A,'TM Information'!$F:$F,"No Match",0,1))</f>
        <v>-</v>
      </c>
      <c r="G965" s="6">
        <f t="shared" si="15"/>
        <v>0</v>
      </c>
    </row>
    <row r="966" spans="1:7">
      <c r="A966" s="6" t="s">
        <v>100</v>
      </c>
      <c r="E966" s="6" t="str">
        <f>IF(D966="","-",_xlfn.XLOOKUP(D966,'TM Information'!$A:$A,'TM Information'!$D:$D,"No Match",0,1))</f>
        <v>-</v>
      </c>
      <c r="F966" s="6" t="str">
        <f>IF(D966="","-",_xlfn.XLOOKUP(D966,'TM Information'!$A:$A,'TM Information'!$F:$F,"No Match",0,1))</f>
        <v>-</v>
      </c>
      <c r="G966" s="6">
        <f t="shared" si="15"/>
        <v>0</v>
      </c>
    </row>
    <row r="967" spans="1:7">
      <c r="A967" s="6" t="s">
        <v>100</v>
      </c>
      <c r="E967" s="6" t="str">
        <f>IF(D967="","-",_xlfn.XLOOKUP(D967,'TM Information'!$A:$A,'TM Information'!$D:$D,"No Match",0,1))</f>
        <v>-</v>
      </c>
      <c r="F967" s="6" t="str">
        <f>IF(D967="","-",_xlfn.XLOOKUP(D967,'TM Information'!$A:$A,'TM Information'!$F:$F,"No Match",0,1))</f>
        <v>-</v>
      </c>
      <c r="G967" s="6">
        <f t="shared" si="15"/>
        <v>0</v>
      </c>
    </row>
    <row r="968" spans="1:7">
      <c r="A968" s="6" t="s">
        <v>100</v>
      </c>
      <c r="E968" s="6" t="str">
        <f>IF(D968="","-",_xlfn.XLOOKUP(D968,'TM Information'!$A:$A,'TM Information'!$D:$D,"No Match",0,1))</f>
        <v>-</v>
      </c>
      <c r="F968" s="6" t="str">
        <f>IF(D968="","-",_xlfn.XLOOKUP(D968,'TM Information'!$A:$A,'TM Information'!$F:$F,"No Match",0,1))</f>
        <v>-</v>
      </c>
      <c r="G968" s="6">
        <f t="shared" si="15"/>
        <v>0</v>
      </c>
    </row>
    <row r="969" spans="1:7">
      <c r="A969" s="6" t="s">
        <v>100</v>
      </c>
      <c r="E969" s="6" t="str">
        <f>IF(D969="","-",_xlfn.XLOOKUP(D969,'TM Information'!$A:$A,'TM Information'!$D:$D,"No Match",0,1))</f>
        <v>-</v>
      </c>
      <c r="F969" s="6" t="str">
        <f>IF(D969="","-",_xlfn.XLOOKUP(D969,'TM Information'!$A:$A,'TM Information'!$F:$F,"No Match",0,1))</f>
        <v>-</v>
      </c>
      <c r="G969" s="6">
        <f t="shared" si="15"/>
        <v>0</v>
      </c>
    </row>
    <row r="970" spans="1:7">
      <c r="A970" s="6" t="s">
        <v>100</v>
      </c>
      <c r="E970" s="6" t="str">
        <f>IF(D970="","-",_xlfn.XLOOKUP(D970,'TM Information'!$A:$A,'TM Information'!$D:$D,"No Match",0,1))</f>
        <v>-</v>
      </c>
      <c r="F970" s="6" t="str">
        <f>IF(D970="","-",_xlfn.XLOOKUP(D970,'TM Information'!$A:$A,'TM Information'!$F:$F,"No Match",0,1))</f>
        <v>-</v>
      </c>
      <c r="G970" s="6">
        <f t="shared" si="15"/>
        <v>0</v>
      </c>
    </row>
    <row r="971" spans="1:7">
      <c r="A971" s="6" t="s">
        <v>100</v>
      </c>
      <c r="E971" s="6" t="str">
        <f>IF(D971="","-",_xlfn.XLOOKUP(D971,'TM Information'!$A:$A,'TM Information'!$D:$D,"No Match",0,1))</f>
        <v>-</v>
      </c>
      <c r="F971" s="6" t="str">
        <f>IF(D971="","-",_xlfn.XLOOKUP(D971,'TM Information'!$A:$A,'TM Information'!$F:$F,"No Match",0,1))</f>
        <v>-</v>
      </c>
      <c r="G971" s="6">
        <f t="shared" si="15"/>
        <v>0</v>
      </c>
    </row>
    <row r="972" spans="1:7">
      <c r="A972" s="6" t="s">
        <v>100</v>
      </c>
      <c r="E972" s="6" t="str">
        <f>IF(D972="","-",_xlfn.XLOOKUP(D972,'TM Information'!$A:$A,'TM Information'!$D:$D,"No Match",0,1))</f>
        <v>-</v>
      </c>
      <c r="F972" s="6" t="str">
        <f>IF(D972="","-",_xlfn.XLOOKUP(D972,'TM Information'!$A:$A,'TM Information'!$F:$F,"No Match",0,1))</f>
        <v>-</v>
      </c>
      <c r="G972" s="6">
        <f t="shared" si="15"/>
        <v>0</v>
      </c>
    </row>
    <row r="973" spans="1:7">
      <c r="A973" s="6" t="s">
        <v>100</v>
      </c>
      <c r="E973" s="6" t="str">
        <f>IF(D973="","-",_xlfn.XLOOKUP(D973,'TM Information'!$A:$A,'TM Information'!$D:$D,"No Match",0,1))</f>
        <v>-</v>
      </c>
      <c r="F973" s="6" t="str">
        <f>IF(D973="","-",_xlfn.XLOOKUP(D973,'TM Information'!$A:$A,'TM Information'!$F:$F,"No Match",0,1))</f>
        <v>-</v>
      </c>
      <c r="G973" s="6">
        <f t="shared" si="15"/>
        <v>0</v>
      </c>
    </row>
    <row r="974" spans="1:7">
      <c r="A974" s="6" t="s">
        <v>100</v>
      </c>
      <c r="E974" s="6" t="str">
        <f>IF(D974="","-",_xlfn.XLOOKUP(D974,'TM Information'!$A:$A,'TM Information'!$D:$D,"No Match",0,1))</f>
        <v>-</v>
      </c>
      <c r="F974" s="6" t="str">
        <f>IF(D974="","-",_xlfn.XLOOKUP(D974,'TM Information'!$A:$A,'TM Information'!$F:$F,"No Match",0,1))</f>
        <v>-</v>
      </c>
      <c r="G974" s="6">
        <f t="shared" si="15"/>
        <v>0</v>
      </c>
    </row>
    <row r="975" spans="1:7">
      <c r="A975" s="6" t="s">
        <v>100</v>
      </c>
      <c r="E975" s="6" t="str">
        <f>IF(D975="","-",_xlfn.XLOOKUP(D975,'TM Information'!$A:$A,'TM Information'!$D:$D,"No Match",0,1))</f>
        <v>-</v>
      </c>
      <c r="F975" s="6" t="str">
        <f>IF(D975="","-",_xlfn.XLOOKUP(D975,'TM Information'!$A:$A,'TM Information'!$F:$F,"No Match",0,1))</f>
        <v>-</v>
      </c>
      <c r="G975" s="6">
        <f t="shared" si="15"/>
        <v>0</v>
      </c>
    </row>
    <row r="976" spans="1:7">
      <c r="A976" s="6" t="s">
        <v>100</v>
      </c>
      <c r="E976" s="6" t="str">
        <f>IF(D976="","-",_xlfn.XLOOKUP(D976,'TM Information'!$A:$A,'TM Information'!$D:$D,"No Match",0,1))</f>
        <v>-</v>
      </c>
      <c r="F976" s="6" t="str">
        <f>IF(D976="","-",_xlfn.XLOOKUP(D976,'TM Information'!$A:$A,'TM Information'!$F:$F,"No Match",0,1))</f>
        <v>-</v>
      </c>
      <c r="G976" s="6">
        <f t="shared" si="15"/>
        <v>0</v>
      </c>
    </row>
    <row r="977" spans="1:7">
      <c r="A977" s="6" t="s">
        <v>100</v>
      </c>
      <c r="E977" s="6" t="str">
        <f>IF(D977="","-",_xlfn.XLOOKUP(D977,'TM Information'!$A:$A,'TM Information'!$D:$D,"No Match",0,1))</f>
        <v>-</v>
      </c>
      <c r="F977" s="6" t="str">
        <f>IF(D977="","-",_xlfn.XLOOKUP(D977,'TM Information'!$A:$A,'TM Information'!$F:$F,"No Match",0,1))</f>
        <v>-</v>
      </c>
      <c r="G977" s="6">
        <f t="shared" si="15"/>
        <v>0</v>
      </c>
    </row>
    <row r="978" spans="1:7">
      <c r="A978" s="6" t="s">
        <v>100</v>
      </c>
      <c r="E978" s="6" t="str">
        <f>IF(D978="","-",_xlfn.XLOOKUP(D978,'TM Information'!$A:$A,'TM Information'!$D:$D,"No Match",0,1))</f>
        <v>-</v>
      </c>
      <c r="F978" s="6" t="str">
        <f>IF(D978="","-",_xlfn.XLOOKUP(D978,'TM Information'!$A:$A,'TM Information'!$F:$F,"No Match",0,1))</f>
        <v>-</v>
      </c>
      <c r="G978" s="6">
        <f t="shared" si="15"/>
        <v>0</v>
      </c>
    </row>
    <row r="979" spans="1:7">
      <c r="A979" s="6" t="s">
        <v>100</v>
      </c>
      <c r="E979" s="6" t="str">
        <f>IF(D979="","-",_xlfn.XLOOKUP(D979,'TM Information'!$A:$A,'TM Information'!$D:$D,"No Match",0,1))</f>
        <v>-</v>
      </c>
      <c r="F979" s="6" t="str">
        <f>IF(D979="","-",_xlfn.XLOOKUP(D979,'TM Information'!$A:$A,'TM Information'!$F:$F,"No Match",0,1))</f>
        <v>-</v>
      </c>
      <c r="G979" s="6">
        <f t="shared" si="15"/>
        <v>0</v>
      </c>
    </row>
    <row r="980" spans="1:7">
      <c r="A980" s="6" t="s">
        <v>100</v>
      </c>
      <c r="E980" s="6" t="str">
        <f>IF(D980="","-",_xlfn.XLOOKUP(D980,'TM Information'!$A:$A,'TM Information'!$D:$D,"No Match",0,1))</f>
        <v>-</v>
      </c>
      <c r="F980" s="6" t="str">
        <f>IF(D980="","-",_xlfn.XLOOKUP(D980,'TM Information'!$A:$A,'TM Information'!$F:$F,"No Match",0,1))</f>
        <v>-</v>
      </c>
      <c r="G980" s="6">
        <f t="shared" si="15"/>
        <v>0</v>
      </c>
    </row>
    <row r="981" spans="1:7">
      <c r="A981" s="6" t="s">
        <v>100</v>
      </c>
      <c r="E981" s="6" t="str">
        <f>IF(D981="","-",_xlfn.XLOOKUP(D981,'TM Information'!$A:$A,'TM Information'!$D:$D,"No Match",0,1))</f>
        <v>-</v>
      </c>
      <c r="F981" s="6" t="str">
        <f>IF(D981="","-",_xlfn.XLOOKUP(D981,'TM Information'!$A:$A,'TM Information'!$F:$F,"No Match",0,1))</f>
        <v>-</v>
      </c>
      <c r="G981" s="6">
        <f t="shared" si="15"/>
        <v>0</v>
      </c>
    </row>
    <row r="982" spans="1:7">
      <c r="A982" s="6" t="s">
        <v>100</v>
      </c>
      <c r="E982" s="6" t="str">
        <f>IF(D982="","-",_xlfn.XLOOKUP(D982,'TM Information'!$A:$A,'TM Information'!$D:$D,"No Match",0,1))</f>
        <v>-</v>
      </c>
      <c r="F982" s="6" t="str">
        <f>IF(D982="","-",_xlfn.XLOOKUP(D982,'TM Information'!$A:$A,'TM Information'!$F:$F,"No Match",0,1))</f>
        <v>-</v>
      </c>
      <c r="G982" s="6">
        <f t="shared" si="15"/>
        <v>0</v>
      </c>
    </row>
    <row r="983" spans="1:7">
      <c r="A983" s="6" t="s">
        <v>100</v>
      </c>
      <c r="E983" s="6" t="str">
        <f>IF(D983="","-",_xlfn.XLOOKUP(D983,'TM Information'!$A:$A,'TM Information'!$D:$D,"No Match",0,1))</f>
        <v>-</v>
      </c>
      <c r="F983" s="6" t="str">
        <f>IF(D983="","-",_xlfn.XLOOKUP(D983,'TM Information'!$A:$A,'TM Information'!$F:$F,"No Match",0,1))</f>
        <v>-</v>
      </c>
      <c r="G983" s="6">
        <f t="shared" si="15"/>
        <v>0</v>
      </c>
    </row>
    <row r="984" spans="1:7">
      <c r="A984" s="6" t="s">
        <v>100</v>
      </c>
      <c r="E984" s="6" t="str">
        <f>IF(D984="","-",_xlfn.XLOOKUP(D984,'TM Information'!$A:$A,'TM Information'!$D:$D,"No Match",0,1))</f>
        <v>-</v>
      </c>
      <c r="F984" s="6" t="str">
        <f>IF(D984="","-",_xlfn.XLOOKUP(D984,'TM Information'!$A:$A,'TM Information'!$F:$F,"No Match",0,1))</f>
        <v>-</v>
      </c>
      <c r="G984" s="6">
        <f t="shared" si="15"/>
        <v>0</v>
      </c>
    </row>
    <row r="985" spans="1:7">
      <c r="A985" s="6" t="s">
        <v>100</v>
      </c>
      <c r="E985" s="6" t="str">
        <f>IF(D985="","-",_xlfn.XLOOKUP(D985,'TM Information'!$A:$A,'TM Information'!$D:$D,"No Match",0,1))</f>
        <v>-</v>
      </c>
      <c r="F985" s="6" t="str">
        <f>IF(D985="","-",_xlfn.XLOOKUP(D985,'TM Information'!$A:$A,'TM Information'!$F:$F,"No Match",0,1))</f>
        <v>-</v>
      </c>
      <c r="G985" s="6">
        <f t="shared" si="15"/>
        <v>0</v>
      </c>
    </row>
    <row r="986" spans="1:7">
      <c r="A986" s="6" t="s">
        <v>100</v>
      </c>
      <c r="E986" s="6" t="str">
        <f>IF(D986="","-",_xlfn.XLOOKUP(D986,'TM Information'!$A:$A,'TM Information'!$D:$D,"No Match",0,1))</f>
        <v>-</v>
      </c>
      <c r="F986" s="6" t="str">
        <f>IF(D986="","-",_xlfn.XLOOKUP(D986,'TM Information'!$A:$A,'TM Information'!$F:$F,"No Match",0,1))</f>
        <v>-</v>
      </c>
      <c r="G986" s="6">
        <f t="shared" si="15"/>
        <v>0</v>
      </c>
    </row>
    <row r="987" spans="1:7">
      <c r="A987" s="6" t="s">
        <v>100</v>
      </c>
      <c r="E987" s="6" t="str">
        <f>IF(D987="","-",_xlfn.XLOOKUP(D987,'TM Information'!$A:$A,'TM Information'!$D:$D,"No Match",0,1))</f>
        <v>-</v>
      </c>
      <c r="F987" s="6" t="str">
        <f>IF(D987="","-",_xlfn.XLOOKUP(D987,'TM Information'!$A:$A,'TM Information'!$F:$F,"No Match",0,1))</f>
        <v>-</v>
      </c>
      <c r="G987" s="6">
        <f t="shared" si="15"/>
        <v>0</v>
      </c>
    </row>
    <row r="988" spans="1:7">
      <c r="A988" s="6" t="s">
        <v>100</v>
      </c>
      <c r="E988" s="6" t="str">
        <f>IF(D988="","-",_xlfn.XLOOKUP(D988,'TM Information'!$A:$A,'TM Information'!$D:$D,"No Match",0,1))</f>
        <v>-</v>
      </c>
      <c r="F988" s="6" t="str">
        <f>IF(D988="","-",_xlfn.XLOOKUP(D988,'TM Information'!$A:$A,'TM Information'!$F:$F,"No Match",0,1))</f>
        <v>-</v>
      </c>
      <c r="G988" s="6">
        <f t="shared" si="15"/>
        <v>0</v>
      </c>
    </row>
    <row r="989" spans="1:7">
      <c r="A989" s="6" t="s">
        <v>100</v>
      </c>
      <c r="E989" s="6" t="str">
        <f>IF(D989="","-",_xlfn.XLOOKUP(D989,'TM Information'!$A:$A,'TM Information'!$D:$D,"No Match",0,1))</f>
        <v>-</v>
      </c>
      <c r="F989" s="6" t="str">
        <f>IF(D989="","-",_xlfn.XLOOKUP(D989,'TM Information'!$A:$A,'TM Information'!$F:$F,"No Match",0,1))</f>
        <v>-</v>
      </c>
      <c r="G989" s="6">
        <f t="shared" si="15"/>
        <v>0</v>
      </c>
    </row>
    <row r="990" spans="1:7">
      <c r="A990" s="6" t="s">
        <v>100</v>
      </c>
      <c r="E990" s="6" t="str">
        <f>IF(D990="","-",_xlfn.XLOOKUP(D990,'TM Information'!$A:$A,'TM Information'!$D:$D,"No Match",0,1))</f>
        <v>-</v>
      </c>
      <c r="F990" s="6" t="str">
        <f>IF(D990="","-",_xlfn.XLOOKUP(D990,'TM Information'!$A:$A,'TM Information'!$F:$F,"No Match",0,1))</f>
        <v>-</v>
      </c>
      <c r="G990" s="6">
        <f t="shared" si="15"/>
        <v>0</v>
      </c>
    </row>
    <row r="991" spans="1:7">
      <c r="A991" s="6" t="s">
        <v>100</v>
      </c>
      <c r="E991" s="6" t="str">
        <f>IF(D991="","-",_xlfn.XLOOKUP(D991,'TM Information'!$A:$A,'TM Information'!$D:$D,"No Match",0,1))</f>
        <v>-</v>
      </c>
      <c r="F991" s="6" t="str">
        <f>IF(D991="","-",_xlfn.XLOOKUP(D991,'TM Information'!$A:$A,'TM Information'!$F:$F,"No Match",0,1))</f>
        <v>-</v>
      </c>
      <c r="G991" s="6">
        <f t="shared" si="15"/>
        <v>0</v>
      </c>
    </row>
    <row r="992" spans="1:7">
      <c r="A992" s="6" t="s">
        <v>100</v>
      </c>
      <c r="E992" s="6" t="str">
        <f>IF(D992="","-",_xlfn.XLOOKUP(D992,'TM Information'!$A:$A,'TM Information'!$D:$D,"No Match",0,1))</f>
        <v>-</v>
      </c>
      <c r="F992" s="6" t="str">
        <f>IF(D992="","-",_xlfn.XLOOKUP(D992,'TM Information'!$A:$A,'TM Information'!$F:$F,"No Match",0,1))</f>
        <v>-</v>
      </c>
      <c r="G992" s="6">
        <f t="shared" si="15"/>
        <v>0</v>
      </c>
    </row>
    <row r="993" spans="1:7">
      <c r="A993" s="6" t="s">
        <v>100</v>
      </c>
      <c r="E993" s="6" t="str">
        <f>IF(D993="","-",_xlfn.XLOOKUP(D993,'TM Information'!$A:$A,'TM Information'!$D:$D,"No Match",0,1))</f>
        <v>-</v>
      </c>
      <c r="F993" s="6" t="str">
        <f>IF(D993="","-",_xlfn.XLOOKUP(D993,'TM Information'!$A:$A,'TM Information'!$F:$F,"No Match",0,1))</f>
        <v>-</v>
      </c>
      <c r="G993" s="6">
        <f t="shared" si="15"/>
        <v>0</v>
      </c>
    </row>
    <row r="994" spans="1:7">
      <c r="A994" s="6" t="s">
        <v>100</v>
      </c>
      <c r="E994" s="6" t="str">
        <f>IF(D994="","-",_xlfn.XLOOKUP(D994,'TM Information'!$A:$A,'TM Information'!$D:$D,"No Match",0,1))</f>
        <v>-</v>
      </c>
      <c r="F994" s="6" t="str">
        <f>IF(D994="","-",_xlfn.XLOOKUP(D994,'TM Information'!$A:$A,'TM Information'!$F:$F,"No Match",0,1))</f>
        <v>-</v>
      </c>
      <c r="G994" s="6">
        <f t="shared" si="15"/>
        <v>0</v>
      </c>
    </row>
    <row r="995" spans="1:7">
      <c r="A995" s="6" t="s">
        <v>100</v>
      </c>
      <c r="E995" s="6" t="str">
        <f>IF(D995="","-",_xlfn.XLOOKUP(D995,'TM Information'!$A:$A,'TM Information'!$D:$D,"No Match",0,1))</f>
        <v>-</v>
      </c>
      <c r="F995" s="6" t="str">
        <f>IF(D995="","-",_xlfn.XLOOKUP(D995,'TM Information'!$A:$A,'TM Information'!$F:$F,"No Match",0,1))</f>
        <v>-</v>
      </c>
      <c r="G995" s="6">
        <f t="shared" si="15"/>
        <v>0</v>
      </c>
    </row>
    <row r="996" spans="1:7">
      <c r="A996" s="6" t="s">
        <v>100</v>
      </c>
      <c r="E996" s="6" t="str">
        <f>IF(D996="","-",_xlfn.XLOOKUP(D996,'TM Information'!$A:$A,'TM Information'!$D:$D,"No Match",0,1))</f>
        <v>-</v>
      </c>
      <c r="F996" s="6" t="str">
        <f>IF(D996="","-",_xlfn.XLOOKUP(D996,'TM Information'!$A:$A,'TM Information'!$F:$F,"No Match",0,1))</f>
        <v>-</v>
      </c>
      <c r="G996" s="6">
        <f t="shared" si="15"/>
        <v>0</v>
      </c>
    </row>
    <row r="997" spans="1:7">
      <c r="A997" s="6" t="s">
        <v>100</v>
      </c>
      <c r="E997" s="6" t="str">
        <f>IF(D997="","-",_xlfn.XLOOKUP(D997,'TM Information'!$A:$A,'TM Information'!$D:$D,"No Match",0,1))</f>
        <v>-</v>
      </c>
      <c r="F997" s="6" t="str">
        <f>IF(D997="","-",_xlfn.XLOOKUP(D997,'TM Information'!$A:$A,'TM Information'!$F:$F,"No Match",0,1))</f>
        <v>-</v>
      </c>
      <c r="G997" s="6">
        <f t="shared" si="15"/>
        <v>0</v>
      </c>
    </row>
    <row r="998" spans="1:7">
      <c r="A998" s="6" t="s">
        <v>100</v>
      </c>
      <c r="E998" s="6" t="str">
        <f>IF(D998="","-",_xlfn.XLOOKUP(D998,'TM Information'!$A:$A,'TM Information'!$D:$D,"No Match",0,1))</f>
        <v>-</v>
      </c>
      <c r="F998" s="6" t="str">
        <f>IF(D998="","-",_xlfn.XLOOKUP(D998,'TM Information'!$A:$A,'TM Information'!$F:$F,"No Match",0,1))</f>
        <v>-</v>
      </c>
      <c r="G998" s="6">
        <f t="shared" si="15"/>
        <v>0</v>
      </c>
    </row>
    <row r="999" spans="1:7">
      <c r="A999" s="6" t="s">
        <v>100</v>
      </c>
      <c r="E999" s="6" t="str">
        <f>IF(D999="","-",_xlfn.XLOOKUP(D999,'TM Information'!$A:$A,'TM Information'!$D:$D,"No Match",0,1))</f>
        <v>-</v>
      </c>
      <c r="F999" s="6" t="str">
        <f>IF(D999="","-",_xlfn.XLOOKUP(D999,'TM Information'!$A:$A,'TM Information'!$F:$F,"No Match",0,1))</f>
        <v>-</v>
      </c>
      <c r="G999" s="6">
        <f t="shared" si="15"/>
        <v>0</v>
      </c>
    </row>
    <row r="1000" spans="1:7">
      <c r="A1000" s="6" t="s">
        <v>100</v>
      </c>
      <c r="E1000" s="6" t="str">
        <f>IF(D1000="","-",_xlfn.XLOOKUP(D1000,'TM Information'!$A:$A,'TM Information'!$D:$D,"No Match",0,1))</f>
        <v>-</v>
      </c>
      <c r="F1000" s="6" t="str">
        <f>IF(D1000="","-",_xlfn.XLOOKUP(D1000,'TM Information'!$A:$A,'TM Information'!$F:$F,"No Match",0,1))</f>
        <v>-</v>
      </c>
      <c r="G1000" s="6">
        <f t="shared" si="15"/>
        <v>0</v>
      </c>
    </row>
    <row r="1001" spans="1:7">
      <c r="A1001" s="6" t="s">
        <v>100</v>
      </c>
      <c r="E1001" s="6" t="str">
        <f>IF(D1001="","-",_xlfn.XLOOKUP(D1001,'TM Information'!$A:$A,'TM Information'!$D:$D,"No Match",0,1))</f>
        <v>-</v>
      </c>
      <c r="F1001" s="6" t="str">
        <f>IF(D1001="","-",_xlfn.XLOOKUP(D1001,'TM Information'!$A:$A,'TM Information'!$F:$F,"No Match",0,1))</f>
        <v>-</v>
      </c>
      <c r="G1001" s="6">
        <f t="shared" si="15"/>
        <v>0</v>
      </c>
    </row>
    <row r="1002" spans="1:7">
      <c r="A1002" s="6" t="s">
        <v>100</v>
      </c>
      <c r="E1002" s="6" t="str">
        <f>IF(D1002="","-",_xlfn.XLOOKUP(D1002,'TM Information'!$A:$A,'TM Information'!$D:$D,"No Match",0,1))</f>
        <v>-</v>
      </c>
      <c r="F1002" s="6" t="str">
        <f>IF(D1002="","-",_xlfn.XLOOKUP(D1002,'TM Information'!$A:$A,'TM Information'!$F:$F,"No Match",0,1))</f>
        <v>-</v>
      </c>
      <c r="G1002" s="6">
        <f t="shared" si="15"/>
        <v>0</v>
      </c>
    </row>
    <row r="1003" spans="1:7">
      <c r="A1003" s="6" t="s">
        <v>100</v>
      </c>
      <c r="E1003" s="6" t="str">
        <f>IF(D1003="","-",_xlfn.XLOOKUP(D1003,'TM Information'!$A:$A,'TM Information'!$D:$D,"No Match",0,1))</f>
        <v>-</v>
      </c>
      <c r="F1003" s="6" t="str">
        <f>IF(D1003="","-",_xlfn.XLOOKUP(D1003,'TM Information'!$A:$A,'TM Information'!$F:$F,"No Match",0,1))</f>
        <v>-</v>
      </c>
      <c r="G1003" s="6">
        <f t="shared" si="15"/>
        <v>0</v>
      </c>
    </row>
    <row r="1004" spans="1:7">
      <c r="A1004" s="6" t="s">
        <v>100</v>
      </c>
      <c r="E1004" s="6" t="str">
        <f>IF(D1004="","-",_xlfn.XLOOKUP(D1004,'TM Information'!$A:$A,'TM Information'!$D:$D,"No Match",0,1))</f>
        <v>-</v>
      </c>
      <c r="F1004" s="6" t="str">
        <f>IF(D1004="","-",_xlfn.XLOOKUP(D1004,'TM Information'!$A:$A,'TM Information'!$F:$F,"No Match",0,1))</f>
        <v>-</v>
      </c>
      <c r="G1004" s="6">
        <f t="shared" si="15"/>
        <v>0</v>
      </c>
    </row>
    <row r="1005" spans="1:7">
      <c r="A1005" s="6" t="s">
        <v>100</v>
      </c>
      <c r="E1005" s="6" t="str">
        <f>IF(D1005="","-",_xlfn.XLOOKUP(D1005,'TM Information'!$A:$A,'TM Information'!$D:$D,"No Match",0,1))</f>
        <v>-</v>
      </c>
      <c r="F1005" s="6" t="str">
        <f>IF(D1005="","-",_xlfn.XLOOKUP(D1005,'TM Information'!$A:$A,'TM Information'!$F:$F,"No Match",0,1))</f>
        <v>-</v>
      </c>
      <c r="G1005" s="6">
        <f t="shared" si="15"/>
        <v>0</v>
      </c>
    </row>
    <row r="1006" spans="1:7">
      <c r="A1006" s="6" t="s">
        <v>100</v>
      </c>
      <c r="E1006" s="6" t="str">
        <f>IF(D1006="","-",_xlfn.XLOOKUP(D1006,'TM Information'!$A:$A,'TM Information'!$D:$D,"No Match",0,1))</f>
        <v>-</v>
      </c>
      <c r="F1006" s="6" t="str">
        <f>IF(D1006="","-",_xlfn.XLOOKUP(D1006,'TM Information'!$A:$A,'TM Information'!$F:$F,"No Match",0,1))</f>
        <v>-</v>
      </c>
      <c r="G1006" s="6">
        <f t="shared" ref="G1006:G1069" si="16">COUNTIF(D:D,D1006)</f>
        <v>0</v>
      </c>
    </row>
    <row r="1007" spans="1:7">
      <c r="A1007" s="6" t="s">
        <v>100</v>
      </c>
      <c r="E1007" s="6" t="str">
        <f>IF(D1007="","-",_xlfn.XLOOKUP(D1007,'TM Information'!$A:$A,'TM Information'!$D:$D,"No Match",0,1))</f>
        <v>-</v>
      </c>
      <c r="F1007" s="6" t="str">
        <f>IF(D1007="","-",_xlfn.XLOOKUP(D1007,'TM Information'!$A:$A,'TM Information'!$F:$F,"No Match",0,1))</f>
        <v>-</v>
      </c>
      <c r="G1007" s="6">
        <f t="shared" si="16"/>
        <v>0</v>
      </c>
    </row>
    <row r="1008" spans="1:7">
      <c r="A1008" s="6" t="s">
        <v>100</v>
      </c>
      <c r="E1008" s="6" t="str">
        <f>IF(D1008="","-",_xlfn.XLOOKUP(D1008,'TM Information'!$A:$A,'TM Information'!$D:$D,"No Match",0,1))</f>
        <v>-</v>
      </c>
      <c r="F1008" s="6" t="str">
        <f>IF(D1008="","-",_xlfn.XLOOKUP(D1008,'TM Information'!$A:$A,'TM Information'!$F:$F,"No Match",0,1))</f>
        <v>-</v>
      </c>
      <c r="G1008" s="6">
        <f t="shared" si="16"/>
        <v>0</v>
      </c>
    </row>
    <row r="1009" spans="1:7">
      <c r="A1009" s="6" t="s">
        <v>100</v>
      </c>
      <c r="E1009" s="6" t="str">
        <f>IF(D1009="","-",_xlfn.XLOOKUP(D1009,'TM Information'!$A:$A,'TM Information'!$D:$D,"No Match",0,1))</f>
        <v>-</v>
      </c>
      <c r="F1009" s="6" t="str">
        <f>IF(D1009="","-",_xlfn.XLOOKUP(D1009,'TM Information'!$A:$A,'TM Information'!$F:$F,"No Match",0,1))</f>
        <v>-</v>
      </c>
      <c r="G1009" s="6">
        <f t="shared" si="16"/>
        <v>0</v>
      </c>
    </row>
    <row r="1010" spans="1:7">
      <c r="A1010" s="6" t="s">
        <v>100</v>
      </c>
      <c r="E1010" s="6" t="str">
        <f>IF(D1010="","-",_xlfn.XLOOKUP(D1010,'TM Information'!$A:$A,'TM Information'!$D:$D,"No Match",0,1))</f>
        <v>-</v>
      </c>
      <c r="F1010" s="6" t="str">
        <f>IF(D1010="","-",_xlfn.XLOOKUP(D1010,'TM Information'!$A:$A,'TM Information'!$F:$F,"No Match",0,1))</f>
        <v>-</v>
      </c>
      <c r="G1010" s="6">
        <f t="shared" si="16"/>
        <v>0</v>
      </c>
    </row>
    <row r="1011" spans="1:7">
      <c r="A1011" s="6" t="s">
        <v>100</v>
      </c>
      <c r="E1011" s="6" t="str">
        <f>IF(D1011="","-",_xlfn.XLOOKUP(D1011,'TM Information'!$A:$A,'TM Information'!$D:$D,"No Match",0,1))</f>
        <v>-</v>
      </c>
      <c r="F1011" s="6" t="str">
        <f>IF(D1011="","-",_xlfn.XLOOKUP(D1011,'TM Information'!$A:$A,'TM Information'!$F:$F,"No Match",0,1))</f>
        <v>-</v>
      </c>
      <c r="G1011" s="6">
        <f t="shared" si="16"/>
        <v>0</v>
      </c>
    </row>
    <row r="1012" spans="1:7">
      <c r="A1012" s="6" t="s">
        <v>100</v>
      </c>
      <c r="E1012" s="6" t="str">
        <f>IF(D1012="","-",_xlfn.XLOOKUP(D1012,'TM Information'!$A:$A,'TM Information'!$D:$D,"No Match",0,1))</f>
        <v>-</v>
      </c>
      <c r="F1012" s="6" t="str">
        <f>IF(D1012="","-",_xlfn.XLOOKUP(D1012,'TM Information'!$A:$A,'TM Information'!$F:$F,"No Match",0,1))</f>
        <v>-</v>
      </c>
      <c r="G1012" s="6">
        <f t="shared" si="16"/>
        <v>0</v>
      </c>
    </row>
    <row r="1013" spans="1:7">
      <c r="A1013" s="6" t="s">
        <v>100</v>
      </c>
      <c r="E1013" s="6" t="str">
        <f>IF(D1013="","-",_xlfn.XLOOKUP(D1013,'TM Information'!$A:$A,'TM Information'!$D:$D,"No Match",0,1))</f>
        <v>-</v>
      </c>
      <c r="F1013" s="6" t="str">
        <f>IF(D1013="","-",_xlfn.XLOOKUP(D1013,'TM Information'!$A:$A,'TM Information'!$F:$F,"No Match",0,1))</f>
        <v>-</v>
      </c>
      <c r="G1013" s="6">
        <f t="shared" si="16"/>
        <v>0</v>
      </c>
    </row>
    <row r="1014" spans="1:7">
      <c r="A1014" s="6" t="s">
        <v>100</v>
      </c>
      <c r="E1014" s="6" t="str">
        <f>IF(D1014="","-",_xlfn.XLOOKUP(D1014,'TM Information'!$A:$A,'TM Information'!$D:$D,"No Match",0,1))</f>
        <v>-</v>
      </c>
      <c r="F1014" s="6" t="str">
        <f>IF(D1014="","-",_xlfn.XLOOKUP(D1014,'TM Information'!$A:$A,'TM Information'!$F:$F,"No Match",0,1))</f>
        <v>-</v>
      </c>
      <c r="G1014" s="6">
        <f t="shared" si="16"/>
        <v>0</v>
      </c>
    </row>
    <row r="1015" spans="1:7">
      <c r="A1015" s="6" t="s">
        <v>100</v>
      </c>
      <c r="E1015" s="6" t="str">
        <f>IF(D1015="","-",_xlfn.XLOOKUP(D1015,'TM Information'!$A:$A,'TM Information'!$D:$D,"No Match",0,1))</f>
        <v>-</v>
      </c>
      <c r="F1015" s="6" t="str">
        <f>IF(D1015="","-",_xlfn.XLOOKUP(D1015,'TM Information'!$A:$A,'TM Information'!$F:$F,"No Match",0,1))</f>
        <v>-</v>
      </c>
      <c r="G1015" s="6">
        <f t="shared" si="16"/>
        <v>0</v>
      </c>
    </row>
    <row r="1016" spans="1:7">
      <c r="A1016" s="6" t="s">
        <v>100</v>
      </c>
      <c r="E1016" s="6" t="str">
        <f>IF(D1016="","-",_xlfn.XLOOKUP(D1016,'TM Information'!$A:$A,'TM Information'!$D:$D,"No Match",0,1))</f>
        <v>-</v>
      </c>
      <c r="F1016" s="6" t="str">
        <f>IF(D1016="","-",_xlfn.XLOOKUP(D1016,'TM Information'!$A:$A,'TM Information'!$F:$F,"No Match",0,1))</f>
        <v>-</v>
      </c>
      <c r="G1016" s="6">
        <f t="shared" si="16"/>
        <v>0</v>
      </c>
    </row>
    <row r="1017" spans="1:7">
      <c r="A1017" s="6" t="s">
        <v>100</v>
      </c>
      <c r="E1017" s="6" t="str">
        <f>IF(D1017="","-",_xlfn.XLOOKUP(D1017,'TM Information'!$A:$A,'TM Information'!$D:$D,"No Match",0,1))</f>
        <v>-</v>
      </c>
      <c r="F1017" s="6" t="str">
        <f>IF(D1017="","-",_xlfn.XLOOKUP(D1017,'TM Information'!$A:$A,'TM Information'!$F:$F,"No Match",0,1))</f>
        <v>-</v>
      </c>
      <c r="G1017" s="6">
        <f t="shared" si="16"/>
        <v>0</v>
      </c>
    </row>
    <row r="1018" spans="1:7">
      <c r="A1018" s="6" t="s">
        <v>100</v>
      </c>
      <c r="E1018" s="6" t="str">
        <f>IF(D1018="","-",_xlfn.XLOOKUP(D1018,'TM Information'!$A:$A,'TM Information'!$D:$D,"No Match",0,1))</f>
        <v>-</v>
      </c>
      <c r="F1018" s="6" t="str">
        <f>IF(D1018="","-",_xlfn.XLOOKUP(D1018,'TM Information'!$A:$A,'TM Information'!$F:$F,"No Match",0,1))</f>
        <v>-</v>
      </c>
      <c r="G1018" s="6">
        <f t="shared" si="16"/>
        <v>0</v>
      </c>
    </row>
    <row r="1019" spans="1:7">
      <c r="A1019" s="6" t="s">
        <v>100</v>
      </c>
      <c r="E1019" s="6" t="str">
        <f>IF(D1019="","-",_xlfn.XLOOKUP(D1019,'TM Information'!$A:$A,'TM Information'!$D:$D,"No Match",0,1))</f>
        <v>-</v>
      </c>
      <c r="F1019" s="6" t="str">
        <f>IF(D1019="","-",_xlfn.XLOOKUP(D1019,'TM Information'!$A:$A,'TM Information'!$F:$F,"No Match",0,1))</f>
        <v>-</v>
      </c>
      <c r="G1019" s="6">
        <f t="shared" si="16"/>
        <v>0</v>
      </c>
    </row>
    <row r="1020" spans="1:7">
      <c r="A1020" s="6" t="s">
        <v>100</v>
      </c>
      <c r="E1020" s="6" t="str">
        <f>IF(D1020="","-",_xlfn.XLOOKUP(D1020,'TM Information'!$A:$A,'TM Information'!$D:$D,"No Match",0,1))</f>
        <v>-</v>
      </c>
      <c r="F1020" s="6" t="str">
        <f>IF(D1020="","-",_xlfn.XLOOKUP(D1020,'TM Information'!$A:$A,'TM Information'!$F:$F,"No Match",0,1))</f>
        <v>-</v>
      </c>
      <c r="G1020" s="6">
        <f t="shared" si="16"/>
        <v>0</v>
      </c>
    </row>
    <row r="1021" spans="1:7">
      <c r="A1021" s="6" t="s">
        <v>100</v>
      </c>
      <c r="E1021" s="6" t="str">
        <f>IF(D1021="","-",_xlfn.XLOOKUP(D1021,'TM Information'!$A:$A,'TM Information'!$D:$D,"No Match",0,1))</f>
        <v>-</v>
      </c>
      <c r="F1021" s="6" t="str">
        <f>IF(D1021="","-",_xlfn.XLOOKUP(D1021,'TM Information'!$A:$A,'TM Information'!$F:$F,"No Match",0,1))</f>
        <v>-</v>
      </c>
      <c r="G1021" s="6">
        <f t="shared" si="16"/>
        <v>0</v>
      </c>
    </row>
    <row r="1022" spans="1:7">
      <c r="A1022" s="6" t="s">
        <v>100</v>
      </c>
      <c r="E1022" s="6" t="str">
        <f>IF(D1022="","-",_xlfn.XLOOKUP(D1022,'TM Information'!$A:$A,'TM Information'!$D:$D,"No Match",0,1))</f>
        <v>-</v>
      </c>
      <c r="F1022" s="6" t="str">
        <f>IF(D1022="","-",_xlfn.XLOOKUP(D1022,'TM Information'!$A:$A,'TM Information'!$F:$F,"No Match",0,1))</f>
        <v>-</v>
      </c>
      <c r="G1022" s="6">
        <f t="shared" si="16"/>
        <v>0</v>
      </c>
    </row>
    <row r="1023" spans="1:7">
      <c r="A1023" s="6" t="s">
        <v>100</v>
      </c>
      <c r="E1023" s="6" t="str">
        <f>IF(D1023="","-",_xlfn.XLOOKUP(D1023,'TM Information'!$A:$A,'TM Information'!$D:$D,"No Match",0,1))</f>
        <v>-</v>
      </c>
      <c r="F1023" s="6" t="str">
        <f>IF(D1023="","-",_xlfn.XLOOKUP(D1023,'TM Information'!$A:$A,'TM Information'!$F:$F,"No Match",0,1))</f>
        <v>-</v>
      </c>
      <c r="G1023" s="6">
        <f t="shared" si="16"/>
        <v>0</v>
      </c>
    </row>
    <row r="1024" spans="1:7">
      <c r="A1024" s="6" t="s">
        <v>100</v>
      </c>
      <c r="E1024" s="6" t="str">
        <f>IF(D1024="","-",_xlfn.XLOOKUP(D1024,'TM Information'!$A:$A,'TM Information'!$D:$D,"No Match",0,1))</f>
        <v>-</v>
      </c>
      <c r="F1024" s="6" t="str">
        <f>IF(D1024="","-",_xlfn.XLOOKUP(D1024,'TM Information'!$A:$A,'TM Information'!$F:$F,"No Match",0,1))</f>
        <v>-</v>
      </c>
      <c r="G1024" s="6">
        <f t="shared" si="16"/>
        <v>0</v>
      </c>
    </row>
    <row r="1025" spans="1:7">
      <c r="A1025" s="6" t="s">
        <v>100</v>
      </c>
      <c r="E1025" s="6" t="str">
        <f>IF(D1025="","-",_xlfn.XLOOKUP(D1025,'TM Information'!$A:$A,'TM Information'!$D:$D,"No Match",0,1))</f>
        <v>-</v>
      </c>
      <c r="F1025" s="6" t="str">
        <f>IF(D1025="","-",_xlfn.XLOOKUP(D1025,'TM Information'!$A:$A,'TM Information'!$F:$F,"No Match",0,1))</f>
        <v>-</v>
      </c>
      <c r="G1025" s="6">
        <f t="shared" si="16"/>
        <v>0</v>
      </c>
    </row>
    <row r="1026" spans="1:7">
      <c r="A1026" s="6" t="s">
        <v>100</v>
      </c>
      <c r="E1026" s="6" t="str">
        <f>IF(D1026="","-",_xlfn.XLOOKUP(D1026,'TM Information'!$A:$A,'TM Information'!$D:$D,"No Match",0,1))</f>
        <v>-</v>
      </c>
      <c r="F1026" s="6" t="str">
        <f>IF(D1026="","-",_xlfn.XLOOKUP(D1026,'TM Information'!$A:$A,'TM Information'!$F:$F,"No Match",0,1))</f>
        <v>-</v>
      </c>
      <c r="G1026" s="6">
        <f t="shared" si="16"/>
        <v>0</v>
      </c>
    </row>
    <row r="1027" spans="1:7">
      <c r="A1027" s="6" t="s">
        <v>100</v>
      </c>
      <c r="E1027" s="6" t="str">
        <f>IF(D1027="","-",_xlfn.XLOOKUP(D1027,'TM Information'!$A:$A,'TM Information'!$D:$D,"No Match",0,1))</f>
        <v>-</v>
      </c>
      <c r="F1027" s="6" t="str">
        <f>IF(D1027="","-",_xlfn.XLOOKUP(D1027,'TM Information'!$A:$A,'TM Information'!$F:$F,"No Match",0,1))</f>
        <v>-</v>
      </c>
      <c r="G1027" s="6">
        <f t="shared" si="16"/>
        <v>0</v>
      </c>
    </row>
    <row r="1028" spans="1:7">
      <c r="A1028" s="6" t="s">
        <v>100</v>
      </c>
      <c r="E1028" s="6" t="str">
        <f>IF(D1028="","-",_xlfn.XLOOKUP(D1028,'TM Information'!$A:$A,'TM Information'!$D:$D,"No Match",0,1))</f>
        <v>-</v>
      </c>
      <c r="F1028" s="6" t="str">
        <f>IF(D1028="","-",_xlfn.XLOOKUP(D1028,'TM Information'!$A:$A,'TM Information'!$F:$F,"No Match",0,1))</f>
        <v>-</v>
      </c>
      <c r="G1028" s="6">
        <f t="shared" si="16"/>
        <v>0</v>
      </c>
    </row>
    <row r="1029" spans="1:7">
      <c r="A1029" s="6" t="s">
        <v>100</v>
      </c>
      <c r="E1029" s="6" t="str">
        <f>IF(D1029="","-",_xlfn.XLOOKUP(D1029,'TM Information'!$A:$A,'TM Information'!$D:$D,"No Match",0,1))</f>
        <v>-</v>
      </c>
      <c r="F1029" s="6" t="str">
        <f>IF(D1029="","-",_xlfn.XLOOKUP(D1029,'TM Information'!$A:$A,'TM Information'!$F:$F,"No Match",0,1))</f>
        <v>-</v>
      </c>
      <c r="G1029" s="6">
        <f t="shared" si="16"/>
        <v>0</v>
      </c>
    </row>
    <row r="1030" spans="1:7">
      <c r="A1030" s="6" t="s">
        <v>100</v>
      </c>
      <c r="E1030" s="6" t="str">
        <f>IF(D1030="","-",_xlfn.XLOOKUP(D1030,'TM Information'!$A:$A,'TM Information'!$D:$D,"No Match",0,1))</f>
        <v>-</v>
      </c>
      <c r="F1030" s="6" t="str">
        <f>IF(D1030="","-",_xlfn.XLOOKUP(D1030,'TM Information'!$A:$A,'TM Information'!$F:$F,"No Match",0,1))</f>
        <v>-</v>
      </c>
      <c r="G1030" s="6">
        <f t="shared" si="16"/>
        <v>0</v>
      </c>
    </row>
    <row r="1031" spans="1:7">
      <c r="A1031" s="6" t="s">
        <v>100</v>
      </c>
      <c r="E1031" s="6" t="str">
        <f>IF(D1031="","-",_xlfn.XLOOKUP(D1031,'TM Information'!$A:$A,'TM Information'!$D:$D,"No Match",0,1))</f>
        <v>-</v>
      </c>
      <c r="F1031" s="6" t="str">
        <f>IF(D1031="","-",_xlfn.XLOOKUP(D1031,'TM Information'!$A:$A,'TM Information'!$F:$F,"No Match",0,1))</f>
        <v>-</v>
      </c>
      <c r="G1031" s="6">
        <f t="shared" si="16"/>
        <v>0</v>
      </c>
    </row>
    <row r="1032" spans="1:7">
      <c r="A1032" s="6" t="s">
        <v>100</v>
      </c>
      <c r="E1032" s="6" t="str">
        <f>IF(D1032="","-",_xlfn.XLOOKUP(D1032,'TM Information'!$A:$A,'TM Information'!$D:$D,"No Match",0,1))</f>
        <v>-</v>
      </c>
      <c r="F1032" s="6" t="str">
        <f>IF(D1032="","-",_xlfn.XLOOKUP(D1032,'TM Information'!$A:$A,'TM Information'!$F:$F,"No Match",0,1))</f>
        <v>-</v>
      </c>
      <c r="G1032" s="6">
        <f t="shared" si="16"/>
        <v>0</v>
      </c>
    </row>
    <row r="1033" spans="1:7">
      <c r="A1033" s="6" t="s">
        <v>100</v>
      </c>
      <c r="E1033" s="6" t="str">
        <f>IF(D1033="","-",_xlfn.XLOOKUP(D1033,'TM Information'!$A:$A,'TM Information'!$D:$D,"No Match",0,1))</f>
        <v>-</v>
      </c>
      <c r="F1033" s="6" t="str">
        <f>IF(D1033="","-",_xlfn.XLOOKUP(D1033,'TM Information'!$A:$A,'TM Information'!$F:$F,"No Match",0,1))</f>
        <v>-</v>
      </c>
      <c r="G1033" s="6">
        <f t="shared" si="16"/>
        <v>0</v>
      </c>
    </row>
    <row r="1034" spans="1:7">
      <c r="A1034" s="6" t="s">
        <v>100</v>
      </c>
      <c r="E1034" s="6" t="str">
        <f>IF(D1034="","-",_xlfn.XLOOKUP(D1034,'TM Information'!$A:$A,'TM Information'!$D:$D,"No Match",0,1))</f>
        <v>-</v>
      </c>
      <c r="F1034" s="6" t="str">
        <f>IF(D1034="","-",_xlfn.XLOOKUP(D1034,'TM Information'!$A:$A,'TM Information'!$F:$F,"No Match",0,1))</f>
        <v>-</v>
      </c>
      <c r="G1034" s="6">
        <f t="shared" si="16"/>
        <v>0</v>
      </c>
    </row>
    <row r="1035" spans="1:7">
      <c r="A1035" s="6" t="s">
        <v>100</v>
      </c>
      <c r="E1035" s="6" t="str">
        <f>IF(D1035="","-",_xlfn.XLOOKUP(D1035,'TM Information'!$A:$A,'TM Information'!$D:$D,"No Match",0,1))</f>
        <v>-</v>
      </c>
      <c r="F1035" s="6" t="str">
        <f>IF(D1035="","-",_xlfn.XLOOKUP(D1035,'TM Information'!$A:$A,'TM Information'!$F:$F,"No Match",0,1))</f>
        <v>-</v>
      </c>
      <c r="G1035" s="6">
        <f t="shared" si="16"/>
        <v>0</v>
      </c>
    </row>
    <row r="1036" spans="1:7">
      <c r="A1036" s="6" t="s">
        <v>100</v>
      </c>
      <c r="E1036" s="6" t="str">
        <f>IF(D1036="","-",_xlfn.XLOOKUP(D1036,'TM Information'!$A:$A,'TM Information'!$D:$D,"No Match",0,1))</f>
        <v>-</v>
      </c>
      <c r="F1036" s="6" t="str">
        <f>IF(D1036="","-",_xlfn.XLOOKUP(D1036,'TM Information'!$A:$A,'TM Information'!$F:$F,"No Match",0,1))</f>
        <v>-</v>
      </c>
      <c r="G1036" s="6">
        <f t="shared" si="16"/>
        <v>0</v>
      </c>
    </row>
    <row r="1037" spans="1:7">
      <c r="A1037" s="6" t="s">
        <v>100</v>
      </c>
      <c r="E1037" s="6" t="str">
        <f>IF(D1037="","-",_xlfn.XLOOKUP(D1037,'TM Information'!$A:$A,'TM Information'!$D:$D,"No Match",0,1))</f>
        <v>-</v>
      </c>
      <c r="F1037" s="6" t="str">
        <f>IF(D1037="","-",_xlfn.XLOOKUP(D1037,'TM Information'!$A:$A,'TM Information'!$F:$F,"No Match",0,1))</f>
        <v>-</v>
      </c>
      <c r="G1037" s="6">
        <f t="shared" si="16"/>
        <v>0</v>
      </c>
    </row>
    <row r="1038" spans="1:7">
      <c r="A1038" s="6" t="s">
        <v>100</v>
      </c>
      <c r="E1038" s="6" t="str">
        <f>IF(D1038="","-",_xlfn.XLOOKUP(D1038,'TM Information'!$A:$A,'TM Information'!$D:$D,"No Match",0,1))</f>
        <v>-</v>
      </c>
      <c r="F1038" s="6" t="str">
        <f>IF(D1038="","-",_xlfn.XLOOKUP(D1038,'TM Information'!$A:$A,'TM Information'!$F:$F,"No Match",0,1))</f>
        <v>-</v>
      </c>
      <c r="G1038" s="6">
        <f t="shared" si="16"/>
        <v>0</v>
      </c>
    </row>
    <row r="1039" spans="1:7">
      <c r="A1039" s="6" t="s">
        <v>100</v>
      </c>
      <c r="E1039" s="6" t="str">
        <f>IF(D1039="","-",_xlfn.XLOOKUP(D1039,'TM Information'!$A:$A,'TM Information'!$D:$D,"No Match",0,1))</f>
        <v>-</v>
      </c>
      <c r="F1039" s="6" t="str">
        <f>IF(D1039="","-",_xlfn.XLOOKUP(D1039,'TM Information'!$A:$A,'TM Information'!$F:$F,"No Match",0,1))</f>
        <v>-</v>
      </c>
      <c r="G1039" s="6">
        <f t="shared" si="16"/>
        <v>0</v>
      </c>
    </row>
    <row r="1040" spans="1:7">
      <c r="A1040" s="6" t="s">
        <v>100</v>
      </c>
      <c r="E1040" s="6" t="str">
        <f>IF(D1040="","-",_xlfn.XLOOKUP(D1040,'TM Information'!$A:$A,'TM Information'!$D:$D,"No Match",0,1))</f>
        <v>-</v>
      </c>
      <c r="F1040" s="6" t="str">
        <f>IF(D1040="","-",_xlfn.XLOOKUP(D1040,'TM Information'!$A:$A,'TM Information'!$F:$F,"No Match",0,1))</f>
        <v>-</v>
      </c>
      <c r="G1040" s="6">
        <f t="shared" si="16"/>
        <v>0</v>
      </c>
    </row>
    <row r="1041" spans="1:7">
      <c r="A1041" s="6" t="s">
        <v>100</v>
      </c>
      <c r="E1041" s="6" t="str">
        <f>IF(D1041="","-",_xlfn.XLOOKUP(D1041,'TM Information'!$A:$A,'TM Information'!$D:$D,"No Match",0,1))</f>
        <v>-</v>
      </c>
      <c r="F1041" s="6" t="str">
        <f>IF(D1041="","-",_xlfn.XLOOKUP(D1041,'TM Information'!$A:$A,'TM Information'!$F:$F,"No Match",0,1))</f>
        <v>-</v>
      </c>
      <c r="G1041" s="6">
        <f t="shared" si="16"/>
        <v>0</v>
      </c>
    </row>
    <row r="1042" spans="1:7">
      <c r="A1042" s="6" t="s">
        <v>100</v>
      </c>
      <c r="E1042" s="6" t="str">
        <f>IF(D1042="","-",_xlfn.XLOOKUP(D1042,'TM Information'!$A:$A,'TM Information'!$D:$D,"No Match",0,1))</f>
        <v>-</v>
      </c>
      <c r="F1042" s="6" t="str">
        <f>IF(D1042="","-",_xlfn.XLOOKUP(D1042,'TM Information'!$A:$A,'TM Information'!$F:$F,"No Match",0,1))</f>
        <v>-</v>
      </c>
      <c r="G1042" s="6">
        <f t="shared" si="16"/>
        <v>0</v>
      </c>
    </row>
    <row r="1043" spans="1:7">
      <c r="A1043" s="6" t="s">
        <v>100</v>
      </c>
      <c r="E1043" s="6" t="str">
        <f>IF(D1043="","-",_xlfn.XLOOKUP(D1043,'TM Information'!$A:$A,'TM Information'!$D:$D,"No Match",0,1))</f>
        <v>-</v>
      </c>
      <c r="F1043" s="6" t="str">
        <f>IF(D1043="","-",_xlfn.XLOOKUP(D1043,'TM Information'!$A:$A,'TM Information'!$F:$F,"No Match",0,1))</f>
        <v>-</v>
      </c>
      <c r="G1043" s="6">
        <f t="shared" si="16"/>
        <v>0</v>
      </c>
    </row>
    <row r="1044" spans="1:7">
      <c r="A1044" s="6" t="s">
        <v>100</v>
      </c>
      <c r="E1044" s="6" t="str">
        <f>IF(D1044="","-",_xlfn.XLOOKUP(D1044,'TM Information'!$A:$A,'TM Information'!$D:$D,"No Match",0,1))</f>
        <v>-</v>
      </c>
      <c r="F1044" s="6" t="str">
        <f>IF(D1044="","-",_xlfn.XLOOKUP(D1044,'TM Information'!$A:$A,'TM Information'!$F:$F,"No Match",0,1))</f>
        <v>-</v>
      </c>
      <c r="G1044" s="6">
        <f t="shared" si="16"/>
        <v>0</v>
      </c>
    </row>
    <row r="1045" spans="1:7">
      <c r="A1045" s="6" t="s">
        <v>100</v>
      </c>
      <c r="E1045" s="6" t="str">
        <f>IF(D1045="","-",_xlfn.XLOOKUP(D1045,'TM Information'!$A:$A,'TM Information'!$D:$D,"No Match",0,1))</f>
        <v>-</v>
      </c>
      <c r="F1045" s="6" t="str">
        <f>IF(D1045="","-",_xlfn.XLOOKUP(D1045,'TM Information'!$A:$A,'TM Information'!$F:$F,"No Match",0,1))</f>
        <v>-</v>
      </c>
      <c r="G1045" s="6">
        <f t="shared" si="16"/>
        <v>0</v>
      </c>
    </row>
    <row r="1046" spans="1:7">
      <c r="A1046" s="6" t="s">
        <v>100</v>
      </c>
      <c r="E1046" s="6" t="str">
        <f>IF(D1046="","-",_xlfn.XLOOKUP(D1046,'TM Information'!$A:$A,'TM Information'!$D:$D,"No Match",0,1))</f>
        <v>-</v>
      </c>
      <c r="F1046" s="6" t="str">
        <f>IF(D1046="","-",_xlfn.XLOOKUP(D1046,'TM Information'!$A:$A,'TM Information'!$F:$F,"No Match",0,1))</f>
        <v>-</v>
      </c>
      <c r="G1046" s="6">
        <f t="shared" si="16"/>
        <v>0</v>
      </c>
    </row>
    <row r="1047" spans="1:7">
      <c r="A1047" s="6" t="s">
        <v>100</v>
      </c>
      <c r="E1047" s="6" t="str">
        <f>IF(D1047="","-",_xlfn.XLOOKUP(D1047,'TM Information'!$A:$A,'TM Information'!$D:$D,"No Match",0,1))</f>
        <v>-</v>
      </c>
      <c r="F1047" s="6" t="str">
        <f>IF(D1047="","-",_xlfn.XLOOKUP(D1047,'TM Information'!$A:$A,'TM Information'!$F:$F,"No Match",0,1))</f>
        <v>-</v>
      </c>
      <c r="G1047" s="6">
        <f t="shared" si="16"/>
        <v>0</v>
      </c>
    </row>
    <row r="1048" spans="1:7">
      <c r="A1048" s="6" t="s">
        <v>100</v>
      </c>
      <c r="E1048" s="6" t="str">
        <f>IF(D1048="","-",_xlfn.XLOOKUP(D1048,'TM Information'!$A:$A,'TM Information'!$D:$D,"No Match",0,1))</f>
        <v>-</v>
      </c>
      <c r="F1048" s="6" t="str">
        <f>IF(D1048="","-",_xlfn.XLOOKUP(D1048,'TM Information'!$A:$A,'TM Information'!$F:$F,"No Match",0,1))</f>
        <v>-</v>
      </c>
      <c r="G1048" s="6">
        <f t="shared" si="16"/>
        <v>0</v>
      </c>
    </row>
    <row r="1049" spans="1:7">
      <c r="A1049" s="6" t="s">
        <v>100</v>
      </c>
      <c r="E1049" s="6" t="str">
        <f>IF(D1049="","-",_xlfn.XLOOKUP(D1049,'TM Information'!$A:$A,'TM Information'!$D:$D,"No Match",0,1))</f>
        <v>-</v>
      </c>
      <c r="F1049" s="6" t="str">
        <f>IF(D1049="","-",_xlfn.XLOOKUP(D1049,'TM Information'!$A:$A,'TM Information'!$F:$F,"No Match",0,1))</f>
        <v>-</v>
      </c>
      <c r="G1049" s="6">
        <f t="shared" si="16"/>
        <v>0</v>
      </c>
    </row>
    <row r="1050" spans="1:7">
      <c r="A1050" s="6" t="s">
        <v>100</v>
      </c>
      <c r="E1050" s="6" t="str">
        <f>IF(D1050="","-",_xlfn.XLOOKUP(D1050,'TM Information'!$A:$A,'TM Information'!$D:$D,"No Match",0,1))</f>
        <v>-</v>
      </c>
      <c r="F1050" s="6" t="str">
        <f>IF(D1050="","-",_xlfn.XLOOKUP(D1050,'TM Information'!$A:$A,'TM Information'!$F:$F,"No Match",0,1))</f>
        <v>-</v>
      </c>
      <c r="G1050" s="6">
        <f t="shared" si="16"/>
        <v>0</v>
      </c>
    </row>
    <row r="1051" spans="1:7">
      <c r="A1051" s="6" t="s">
        <v>100</v>
      </c>
      <c r="E1051" s="6" t="str">
        <f>IF(D1051="","-",_xlfn.XLOOKUP(D1051,'TM Information'!$A:$A,'TM Information'!$D:$D,"No Match",0,1))</f>
        <v>-</v>
      </c>
      <c r="F1051" s="6" t="str">
        <f>IF(D1051="","-",_xlfn.XLOOKUP(D1051,'TM Information'!$A:$A,'TM Information'!$F:$F,"No Match",0,1))</f>
        <v>-</v>
      </c>
      <c r="G1051" s="6">
        <f t="shared" si="16"/>
        <v>0</v>
      </c>
    </row>
    <row r="1052" spans="1:7">
      <c r="A1052" s="6" t="s">
        <v>100</v>
      </c>
      <c r="E1052" s="6" t="str">
        <f>IF(D1052="","-",_xlfn.XLOOKUP(D1052,'TM Information'!$A:$A,'TM Information'!$D:$D,"No Match",0,1))</f>
        <v>-</v>
      </c>
      <c r="F1052" s="6" t="str">
        <f>IF(D1052="","-",_xlfn.XLOOKUP(D1052,'TM Information'!$A:$A,'TM Information'!$F:$F,"No Match",0,1))</f>
        <v>-</v>
      </c>
      <c r="G1052" s="6">
        <f t="shared" si="16"/>
        <v>0</v>
      </c>
    </row>
    <row r="1053" spans="1:7">
      <c r="A1053" s="6" t="s">
        <v>100</v>
      </c>
      <c r="E1053" s="6" t="str">
        <f>IF(D1053="","-",_xlfn.XLOOKUP(D1053,'TM Information'!$A:$A,'TM Information'!$D:$D,"No Match",0,1))</f>
        <v>-</v>
      </c>
      <c r="F1053" s="6" t="str">
        <f>IF(D1053="","-",_xlfn.XLOOKUP(D1053,'TM Information'!$A:$A,'TM Information'!$F:$F,"No Match",0,1))</f>
        <v>-</v>
      </c>
      <c r="G1053" s="6">
        <f t="shared" si="16"/>
        <v>0</v>
      </c>
    </row>
    <row r="1054" spans="1:7">
      <c r="A1054" s="6" t="s">
        <v>100</v>
      </c>
      <c r="E1054" s="6" t="str">
        <f>IF(D1054="","-",_xlfn.XLOOKUP(D1054,'TM Information'!$A:$A,'TM Information'!$D:$D,"No Match",0,1))</f>
        <v>-</v>
      </c>
      <c r="F1054" s="6" t="str">
        <f>IF(D1054="","-",_xlfn.XLOOKUP(D1054,'TM Information'!$A:$A,'TM Information'!$F:$F,"No Match",0,1))</f>
        <v>-</v>
      </c>
      <c r="G1054" s="6">
        <f t="shared" si="16"/>
        <v>0</v>
      </c>
    </row>
    <row r="1055" spans="1:7">
      <c r="A1055" s="6" t="s">
        <v>100</v>
      </c>
      <c r="E1055" s="6" t="str">
        <f>IF(D1055="","-",_xlfn.XLOOKUP(D1055,'TM Information'!$A:$A,'TM Information'!$D:$D,"No Match",0,1))</f>
        <v>-</v>
      </c>
      <c r="F1055" s="6" t="str">
        <f>IF(D1055="","-",_xlfn.XLOOKUP(D1055,'TM Information'!$A:$A,'TM Information'!$F:$F,"No Match",0,1))</f>
        <v>-</v>
      </c>
      <c r="G1055" s="6">
        <f t="shared" si="16"/>
        <v>0</v>
      </c>
    </row>
    <row r="1056" spans="1:7">
      <c r="A1056" s="6" t="s">
        <v>100</v>
      </c>
      <c r="E1056" s="6" t="str">
        <f>IF(D1056="","-",_xlfn.XLOOKUP(D1056,'TM Information'!$A:$A,'TM Information'!$D:$D,"No Match",0,1))</f>
        <v>-</v>
      </c>
      <c r="F1056" s="6" t="str">
        <f>IF(D1056="","-",_xlfn.XLOOKUP(D1056,'TM Information'!$A:$A,'TM Information'!$F:$F,"No Match",0,1))</f>
        <v>-</v>
      </c>
      <c r="G1056" s="6">
        <f t="shared" si="16"/>
        <v>0</v>
      </c>
    </row>
    <row r="1057" spans="1:7">
      <c r="A1057" s="6" t="s">
        <v>100</v>
      </c>
      <c r="E1057" s="6" t="str">
        <f>IF(D1057="","-",_xlfn.XLOOKUP(D1057,'TM Information'!$A:$A,'TM Information'!$D:$D,"No Match",0,1))</f>
        <v>-</v>
      </c>
      <c r="F1057" s="6" t="str">
        <f>IF(D1057="","-",_xlfn.XLOOKUP(D1057,'TM Information'!$A:$A,'TM Information'!$F:$F,"No Match",0,1))</f>
        <v>-</v>
      </c>
      <c r="G1057" s="6">
        <f t="shared" si="16"/>
        <v>0</v>
      </c>
    </row>
    <row r="1058" spans="1:7">
      <c r="A1058" s="6" t="s">
        <v>100</v>
      </c>
      <c r="E1058" s="6" t="str">
        <f>IF(D1058="","-",_xlfn.XLOOKUP(D1058,'TM Information'!$A:$A,'TM Information'!$D:$D,"No Match",0,1))</f>
        <v>-</v>
      </c>
      <c r="F1058" s="6" t="str">
        <f>IF(D1058="","-",_xlfn.XLOOKUP(D1058,'TM Information'!$A:$A,'TM Information'!$F:$F,"No Match",0,1))</f>
        <v>-</v>
      </c>
      <c r="G1058" s="6">
        <f t="shared" si="16"/>
        <v>0</v>
      </c>
    </row>
    <row r="1059" spans="1:7">
      <c r="A1059" s="6" t="s">
        <v>100</v>
      </c>
      <c r="E1059" s="6" t="str">
        <f>IF(D1059="","-",_xlfn.XLOOKUP(D1059,'TM Information'!$A:$A,'TM Information'!$D:$D,"No Match",0,1))</f>
        <v>-</v>
      </c>
      <c r="F1059" s="6" t="str">
        <f>IF(D1059="","-",_xlfn.XLOOKUP(D1059,'TM Information'!$A:$A,'TM Information'!$F:$F,"No Match",0,1))</f>
        <v>-</v>
      </c>
      <c r="G1059" s="6">
        <f t="shared" si="16"/>
        <v>0</v>
      </c>
    </row>
    <row r="1060" spans="1:7">
      <c r="A1060" s="6" t="s">
        <v>100</v>
      </c>
      <c r="E1060" s="6" t="str">
        <f>IF(D1060="","-",_xlfn.XLOOKUP(D1060,'TM Information'!$A:$A,'TM Information'!$D:$D,"No Match",0,1))</f>
        <v>-</v>
      </c>
      <c r="F1060" s="6" t="str">
        <f>IF(D1060="","-",_xlfn.XLOOKUP(D1060,'TM Information'!$A:$A,'TM Information'!$F:$F,"No Match",0,1))</f>
        <v>-</v>
      </c>
      <c r="G1060" s="6">
        <f t="shared" si="16"/>
        <v>0</v>
      </c>
    </row>
    <row r="1061" spans="1:7">
      <c r="A1061" s="6" t="s">
        <v>100</v>
      </c>
      <c r="E1061" s="6" t="str">
        <f>IF(D1061="","-",_xlfn.XLOOKUP(D1061,'TM Information'!$A:$A,'TM Information'!$D:$D,"No Match",0,1))</f>
        <v>-</v>
      </c>
      <c r="F1061" s="6" t="str">
        <f>IF(D1061="","-",_xlfn.XLOOKUP(D1061,'TM Information'!$A:$A,'TM Information'!$F:$F,"No Match",0,1))</f>
        <v>-</v>
      </c>
      <c r="G1061" s="6">
        <f t="shared" si="16"/>
        <v>0</v>
      </c>
    </row>
    <row r="1062" spans="1:7">
      <c r="A1062" s="6" t="s">
        <v>100</v>
      </c>
      <c r="E1062" s="6" t="str">
        <f>IF(D1062="","-",_xlfn.XLOOKUP(D1062,'TM Information'!$A:$A,'TM Information'!$D:$D,"No Match",0,1))</f>
        <v>-</v>
      </c>
      <c r="F1062" s="6" t="str">
        <f>IF(D1062="","-",_xlfn.XLOOKUP(D1062,'TM Information'!$A:$A,'TM Information'!$F:$F,"No Match",0,1))</f>
        <v>-</v>
      </c>
      <c r="G1062" s="6">
        <f t="shared" si="16"/>
        <v>0</v>
      </c>
    </row>
    <row r="1063" spans="1:7">
      <c r="A1063" s="6" t="s">
        <v>100</v>
      </c>
      <c r="E1063" s="6" t="str">
        <f>IF(D1063="","-",_xlfn.XLOOKUP(D1063,'TM Information'!$A:$A,'TM Information'!$D:$D,"No Match",0,1))</f>
        <v>-</v>
      </c>
      <c r="F1063" s="6" t="str">
        <f>IF(D1063="","-",_xlfn.XLOOKUP(D1063,'TM Information'!$A:$A,'TM Information'!$F:$F,"No Match",0,1))</f>
        <v>-</v>
      </c>
      <c r="G1063" s="6">
        <f t="shared" si="16"/>
        <v>0</v>
      </c>
    </row>
    <row r="1064" spans="1:7">
      <c r="A1064" s="6" t="s">
        <v>100</v>
      </c>
      <c r="E1064" s="6" t="str">
        <f>IF(D1064="","-",_xlfn.XLOOKUP(D1064,'TM Information'!$A:$A,'TM Information'!$D:$D,"No Match",0,1))</f>
        <v>-</v>
      </c>
      <c r="F1064" s="6" t="str">
        <f>IF(D1064="","-",_xlfn.XLOOKUP(D1064,'TM Information'!$A:$A,'TM Information'!$F:$F,"No Match",0,1))</f>
        <v>-</v>
      </c>
      <c r="G1064" s="6">
        <f t="shared" si="16"/>
        <v>0</v>
      </c>
    </row>
    <row r="1065" spans="1:7">
      <c r="A1065" s="6" t="s">
        <v>100</v>
      </c>
      <c r="E1065" s="6" t="str">
        <f>IF(D1065="","-",_xlfn.XLOOKUP(D1065,'TM Information'!$A:$A,'TM Information'!$D:$D,"No Match",0,1))</f>
        <v>-</v>
      </c>
      <c r="F1065" s="6" t="str">
        <f>IF(D1065="","-",_xlfn.XLOOKUP(D1065,'TM Information'!$A:$A,'TM Information'!$F:$F,"No Match",0,1))</f>
        <v>-</v>
      </c>
      <c r="G1065" s="6">
        <f t="shared" si="16"/>
        <v>0</v>
      </c>
    </row>
    <row r="1066" spans="1:7">
      <c r="A1066" s="6" t="s">
        <v>100</v>
      </c>
      <c r="E1066" s="6" t="str">
        <f>IF(D1066="","-",_xlfn.XLOOKUP(D1066,'TM Information'!$A:$A,'TM Information'!$D:$D,"No Match",0,1))</f>
        <v>-</v>
      </c>
      <c r="F1066" s="6" t="str">
        <f>IF(D1066="","-",_xlfn.XLOOKUP(D1066,'TM Information'!$A:$A,'TM Information'!$F:$F,"No Match",0,1))</f>
        <v>-</v>
      </c>
      <c r="G1066" s="6">
        <f t="shared" si="16"/>
        <v>0</v>
      </c>
    </row>
    <row r="1067" spans="1:7">
      <c r="A1067" s="6" t="s">
        <v>100</v>
      </c>
      <c r="E1067" s="6" t="str">
        <f>IF(D1067="","-",_xlfn.XLOOKUP(D1067,'TM Information'!$A:$A,'TM Information'!$D:$D,"No Match",0,1))</f>
        <v>-</v>
      </c>
      <c r="F1067" s="6" t="str">
        <f>IF(D1067="","-",_xlfn.XLOOKUP(D1067,'TM Information'!$A:$A,'TM Information'!$F:$F,"No Match",0,1))</f>
        <v>-</v>
      </c>
      <c r="G1067" s="6">
        <f t="shared" si="16"/>
        <v>0</v>
      </c>
    </row>
    <row r="1068" spans="1:7">
      <c r="A1068" s="6" t="s">
        <v>100</v>
      </c>
      <c r="E1068" s="6" t="str">
        <f>IF(D1068="","-",_xlfn.XLOOKUP(D1068,'TM Information'!$A:$A,'TM Information'!$D:$D,"No Match",0,1))</f>
        <v>-</v>
      </c>
      <c r="F1068" s="6" t="str">
        <f>IF(D1068="","-",_xlfn.XLOOKUP(D1068,'TM Information'!$A:$A,'TM Information'!$F:$F,"No Match",0,1))</f>
        <v>-</v>
      </c>
      <c r="G1068" s="6">
        <f t="shared" si="16"/>
        <v>0</v>
      </c>
    </row>
    <row r="1069" spans="1:7">
      <c r="A1069" s="6" t="s">
        <v>100</v>
      </c>
      <c r="E1069" s="6" t="str">
        <f>IF(D1069="","-",_xlfn.XLOOKUP(D1069,'TM Information'!$A:$A,'TM Information'!$D:$D,"No Match",0,1))</f>
        <v>-</v>
      </c>
      <c r="F1069" s="6" t="str">
        <f>IF(D1069="","-",_xlfn.XLOOKUP(D1069,'TM Information'!$A:$A,'TM Information'!$F:$F,"No Match",0,1))</f>
        <v>-</v>
      </c>
      <c r="G1069" s="6">
        <f t="shared" si="16"/>
        <v>0</v>
      </c>
    </row>
    <row r="1070" spans="1:7">
      <c r="A1070" s="6" t="s">
        <v>100</v>
      </c>
      <c r="E1070" s="6" t="str">
        <f>IF(D1070="","-",_xlfn.XLOOKUP(D1070,'TM Information'!$A:$A,'TM Information'!$D:$D,"No Match",0,1))</f>
        <v>-</v>
      </c>
      <c r="F1070" s="6" t="str">
        <f>IF(D1070="","-",_xlfn.XLOOKUP(D1070,'TM Information'!$A:$A,'TM Information'!$F:$F,"No Match",0,1))</f>
        <v>-</v>
      </c>
      <c r="G1070" s="6">
        <f t="shared" ref="G1070:G1133" si="17">COUNTIF(D:D,D1070)</f>
        <v>0</v>
      </c>
    </row>
    <row r="1071" spans="1:7">
      <c r="A1071" s="6" t="s">
        <v>100</v>
      </c>
      <c r="E1071" s="6" t="str">
        <f>IF(D1071="","-",_xlfn.XLOOKUP(D1071,'TM Information'!$A:$A,'TM Information'!$D:$D,"No Match",0,1))</f>
        <v>-</v>
      </c>
      <c r="F1071" s="6" t="str">
        <f>IF(D1071="","-",_xlfn.XLOOKUP(D1071,'TM Information'!$A:$A,'TM Information'!$F:$F,"No Match",0,1))</f>
        <v>-</v>
      </c>
      <c r="G1071" s="6">
        <f t="shared" si="17"/>
        <v>0</v>
      </c>
    </row>
    <row r="1072" spans="1:7">
      <c r="A1072" s="6" t="s">
        <v>100</v>
      </c>
      <c r="E1072" s="6" t="str">
        <f>IF(D1072="","-",_xlfn.XLOOKUP(D1072,'TM Information'!$A:$A,'TM Information'!$D:$D,"No Match",0,1))</f>
        <v>-</v>
      </c>
      <c r="F1072" s="6" t="str">
        <f>IF(D1072="","-",_xlfn.XLOOKUP(D1072,'TM Information'!$A:$A,'TM Information'!$F:$F,"No Match",0,1))</f>
        <v>-</v>
      </c>
      <c r="G1072" s="6">
        <f t="shared" si="17"/>
        <v>0</v>
      </c>
    </row>
    <row r="1073" spans="1:7">
      <c r="A1073" s="6" t="s">
        <v>100</v>
      </c>
      <c r="E1073" s="6" t="str">
        <f>IF(D1073="","-",_xlfn.XLOOKUP(D1073,'TM Information'!$A:$A,'TM Information'!$D:$D,"No Match",0,1))</f>
        <v>-</v>
      </c>
      <c r="F1073" s="6" t="str">
        <f>IF(D1073="","-",_xlfn.XLOOKUP(D1073,'TM Information'!$A:$A,'TM Information'!$F:$F,"No Match",0,1))</f>
        <v>-</v>
      </c>
      <c r="G1073" s="6">
        <f t="shared" si="17"/>
        <v>0</v>
      </c>
    </row>
    <row r="1074" spans="1:7">
      <c r="A1074" s="6" t="s">
        <v>100</v>
      </c>
      <c r="E1074" s="6" t="str">
        <f>IF(D1074="","-",_xlfn.XLOOKUP(D1074,'TM Information'!$A:$A,'TM Information'!$D:$D,"No Match",0,1))</f>
        <v>-</v>
      </c>
      <c r="F1074" s="6" t="str">
        <f>IF(D1074="","-",_xlfn.XLOOKUP(D1074,'TM Information'!$A:$A,'TM Information'!$F:$F,"No Match",0,1))</f>
        <v>-</v>
      </c>
      <c r="G1074" s="6">
        <f t="shared" si="17"/>
        <v>0</v>
      </c>
    </row>
    <row r="1075" spans="1:7">
      <c r="A1075" s="6" t="s">
        <v>100</v>
      </c>
      <c r="E1075" s="6" t="str">
        <f>IF(D1075="","-",_xlfn.XLOOKUP(D1075,'TM Information'!$A:$A,'TM Information'!$D:$D,"No Match",0,1))</f>
        <v>-</v>
      </c>
      <c r="F1075" s="6" t="str">
        <f>IF(D1075="","-",_xlfn.XLOOKUP(D1075,'TM Information'!$A:$A,'TM Information'!$F:$F,"No Match",0,1))</f>
        <v>-</v>
      </c>
      <c r="G1075" s="6">
        <f t="shared" si="17"/>
        <v>0</v>
      </c>
    </row>
    <row r="1076" spans="1:7">
      <c r="A1076" s="6" t="s">
        <v>100</v>
      </c>
      <c r="E1076" s="6" t="str">
        <f>IF(D1076="","-",_xlfn.XLOOKUP(D1076,'TM Information'!$A:$A,'TM Information'!$D:$D,"No Match",0,1))</f>
        <v>-</v>
      </c>
      <c r="F1076" s="6" t="str">
        <f>IF(D1076="","-",_xlfn.XLOOKUP(D1076,'TM Information'!$A:$A,'TM Information'!$F:$F,"No Match",0,1))</f>
        <v>-</v>
      </c>
      <c r="G1076" s="6">
        <f t="shared" si="17"/>
        <v>0</v>
      </c>
    </row>
    <row r="1077" spans="1:7">
      <c r="A1077" s="6" t="s">
        <v>100</v>
      </c>
      <c r="E1077" s="6" t="str">
        <f>IF(D1077="","-",_xlfn.XLOOKUP(D1077,'TM Information'!$A:$A,'TM Information'!$D:$D,"No Match",0,1))</f>
        <v>-</v>
      </c>
      <c r="F1077" s="6" t="str">
        <f>IF(D1077="","-",_xlfn.XLOOKUP(D1077,'TM Information'!$A:$A,'TM Information'!$F:$F,"No Match",0,1))</f>
        <v>-</v>
      </c>
      <c r="G1077" s="6">
        <f t="shared" si="17"/>
        <v>0</v>
      </c>
    </row>
    <row r="1078" spans="1:7">
      <c r="A1078" s="6" t="s">
        <v>100</v>
      </c>
      <c r="E1078" s="6" t="str">
        <f>IF(D1078="","-",_xlfn.XLOOKUP(D1078,'TM Information'!$A:$A,'TM Information'!$D:$D,"No Match",0,1))</f>
        <v>-</v>
      </c>
      <c r="F1078" s="6" t="str">
        <f>IF(D1078="","-",_xlfn.XLOOKUP(D1078,'TM Information'!$A:$A,'TM Information'!$F:$F,"No Match",0,1))</f>
        <v>-</v>
      </c>
      <c r="G1078" s="6">
        <f t="shared" si="17"/>
        <v>0</v>
      </c>
    </row>
    <row r="1079" spans="1:7">
      <c r="A1079" s="6" t="s">
        <v>100</v>
      </c>
      <c r="E1079" s="6" t="str">
        <f>IF(D1079="","-",_xlfn.XLOOKUP(D1079,'TM Information'!$A:$A,'TM Information'!$D:$D,"No Match",0,1))</f>
        <v>-</v>
      </c>
      <c r="F1079" s="6" t="str">
        <f>IF(D1079="","-",_xlfn.XLOOKUP(D1079,'TM Information'!$A:$A,'TM Information'!$F:$F,"No Match",0,1))</f>
        <v>-</v>
      </c>
      <c r="G1079" s="6">
        <f t="shared" si="17"/>
        <v>0</v>
      </c>
    </row>
    <row r="1080" spans="1:7">
      <c r="A1080" s="6" t="s">
        <v>100</v>
      </c>
      <c r="E1080" s="6" t="str">
        <f>IF(D1080="","-",_xlfn.XLOOKUP(D1080,'TM Information'!$A:$A,'TM Information'!$D:$D,"No Match",0,1))</f>
        <v>-</v>
      </c>
      <c r="F1080" s="6" t="str">
        <f>IF(D1080="","-",_xlfn.XLOOKUP(D1080,'TM Information'!$A:$A,'TM Information'!$F:$F,"No Match",0,1))</f>
        <v>-</v>
      </c>
      <c r="G1080" s="6">
        <f t="shared" si="17"/>
        <v>0</v>
      </c>
    </row>
    <row r="1081" spans="1:7">
      <c r="A1081" s="6" t="s">
        <v>100</v>
      </c>
      <c r="E1081" s="6" t="str">
        <f>IF(D1081="","-",_xlfn.XLOOKUP(D1081,'TM Information'!$A:$A,'TM Information'!$D:$D,"No Match",0,1))</f>
        <v>-</v>
      </c>
      <c r="F1081" s="6" t="str">
        <f>IF(D1081="","-",_xlfn.XLOOKUP(D1081,'TM Information'!$A:$A,'TM Information'!$F:$F,"No Match",0,1))</f>
        <v>-</v>
      </c>
      <c r="G1081" s="6">
        <f t="shared" si="17"/>
        <v>0</v>
      </c>
    </row>
    <row r="1082" spans="1:7">
      <c r="A1082" s="6" t="s">
        <v>100</v>
      </c>
      <c r="E1082" s="6" t="str">
        <f>IF(D1082="","-",_xlfn.XLOOKUP(D1082,'TM Information'!$A:$A,'TM Information'!$D:$D,"No Match",0,1))</f>
        <v>-</v>
      </c>
      <c r="F1082" s="6" t="str">
        <f>IF(D1082="","-",_xlfn.XLOOKUP(D1082,'TM Information'!$A:$A,'TM Information'!$F:$F,"No Match",0,1))</f>
        <v>-</v>
      </c>
      <c r="G1082" s="6">
        <f t="shared" si="17"/>
        <v>0</v>
      </c>
    </row>
    <row r="1083" spans="1:7">
      <c r="A1083" s="6" t="s">
        <v>100</v>
      </c>
      <c r="E1083" s="6" t="str">
        <f>IF(D1083="","-",_xlfn.XLOOKUP(D1083,'TM Information'!$A:$A,'TM Information'!$D:$D,"No Match",0,1))</f>
        <v>-</v>
      </c>
      <c r="F1083" s="6" t="str">
        <f>IF(D1083="","-",_xlfn.XLOOKUP(D1083,'TM Information'!$A:$A,'TM Information'!$F:$F,"No Match",0,1))</f>
        <v>-</v>
      </c>
      <c r="G1083" s="6">
        <f t="shared" si="17"/>
        <v>0</v>
      </c>
    </row>
    <row r="1084" spans="1:7">
      <c r="A1084" s="6" t="s">
        <v>100</v>
      </c>
      <c r="E1084" s="6" t="str">
        <f>IF(D1084="","-",_xlfn.XLOOKUP(D1084,'TM Information'!$A:$A,'TM Information'!$D:$D,"No Match",0,1))</f>
        <v>-</v>
      </c>
      <c r="F1084" s="6" t="str">
        <f>IF(D1084="","-",_xlfn.XLOOKUP(D1084,'TM Information'!$A:$A,'TM Information'!$F:$F,"No Match",0,1))</f>
        <v>-</v>
      </c>
      <c r="G1084" s="6">
        <f t="shared" si="17"/>
        <v>0</v>
      </c>
    </row>
    <row r="1085" spans="1:7">
      <c r="A1085" s="6" t="s">
        <v>100</v>
      </c>
      <c r="E1085" s="6" t="str">
        <f>IF(D1085="","-",_xlfn.XLOOKUP(D1085,'TM Information'!$A:$A,'TM Information'!$D:$D,"No Match",0,1))</f>
        <v>-</v>
      </c>
      <c r="F1085" s="6" t="str">
        <f>IF(D1085="","-",_xlfn.XLOOKUP(D1085,'TM Information'!$A:$A,'TM Information'!$F:$F,"No Match",0,1))</f>
        <v>-</v>
      </c>
      <c r="G1085" s="6">
        <f t="shared" si="17"/>
        <v>0</v>
      </c>
    </row>
    <row r="1086" spans="1:7">
      <c r="A1086" s="6" t="s">
        <v>100</v>
      </c>
      <c r="E1086" s="6" t="str">
        <f>IF(D1086="","-",_xlfn.XLOOKUP(D1086,'TM Information'!$A:$A,'TM Information'!$D:$D,"No Match",0,1))</f>
        <v>-</v>
      </c>
      <c r="F1086" s="6" t="str">
        <f>IF(D1086="","-",_xlfn.XLOOKUP(D1086,'TM Information'!$A:$A,'TM Information'!$F:$F,"No Match",0,1))</f>
        <v>-</v>
      </c>
      <c r="G1086" s="6">
        <f t="shared" si="17"/>
        <v>0</v>
      </c>
    </row>
    <row r="1087" spans="1:7">
      <c r="A1087" s="6" t="s">
        <v>100</v>
      </c>
      <c r="E1087" s="6" t="str">
        <f>IF(D1087="","-",_xlfn.XLOOKUP(D1087,'TM Information'!$A:$A,'TM Information'!$D:$D,"No Match",0,1))</f>
        <v>-</v>
      </c>
      <c r="F1087" s="6" t="str">
        <f>IF(D1087="","-",_xlfn.XLOOKUP(D1087,'TM Information'!$A:$A,'TM Information'!$F:$F,"No Match",0,1))</f>
        <v>-</v>
      </c>
      <c r="G1087" s="6">
        <f t="shared" si="17"/>
        <v>0</v>
      </c>
    </row>
    <row r="1088" spans="1:7">
      <c r="A1088" s="6" t="s">
        <v>100</v>
      </c>
      <c r="E1088" s="6" t="str">
        <f>IF(D1088="","-",_xlfn.XLOOKUP(D1088,'TM Information'!$A:$A,'TM Information'!$D:$D,"No Match",0,1))</f>
        <v>-</v>
      </c>
      <c r="F1088" s="6" t="str">
        <f>IF(D1088="","-",_xlfn.XLOOKUP(D1088,'TM Information'!$A:$A,'TM Information'!$F:$F,"No Match",0,1))</f>
        <v>-</v>
      </c>
      <c r="G1088" s="6">
        <f t="shared" si="17"/>
        <v>0</v>
      </c>
    </row>
    <row r="1089" spans="1:7">
      <c r="A1089" s="6" t="s">
        <v>100</v>
      </c>
      <c r="E1089" s="6" t="str">
        <f>IF(D1089="","-",_xlfn.XLOOKUP(D1089,'TM Information'!$A:$A,'TM Information'!$D:$D,"No Match",0,1))</f>
        <v>-</v>
      </c>
      <c r="F1089" s="6" t="str">
        <f>IF(D1089="","-",_xlfn.XLOOKUP(D1089,'TM Information'!$A:$A,'TM Information'!$F:$F,"No Match",0,1))</f>
        <v>-</v>
      </c>
      <c r="G1089" s="6">
        <f t="shared" si="17"/>
        <v>0</v>
      </c>
    </row>
    <row r="1090" spans="1:7">
      <c r="A1090" s="6" t="s">
        <v>100</v>
      </c>
      <c r="E1090" s="6" t="str">
        <f>IF(D1090="","-",_xlfn.XLOOKUP(D1090,'TM Information'!$A:$A,'TM Information'!$D:$D,"No Match",0,1))</f>
        <v>-</v>
      </c>
      <c r="F1090" s="6" t="str">
        <f>IF(D1090="","-",_xlfn.XLOOKUP(D1090,'TM Information'!$A:$A,'TM Information'!$F:$F,"No Match",0,1))</f>
        <v>-</v>
      </c>
      <c r="G1090" s="6">
        <f t="shared" si="17"/>
        <v>0</v>
      </c>
    </row>
    <row r="1091" spans="1:7">
      <c r="A1091" s="6" t="s">
        <v>100</v>
      </c>
      <c r="E1091" s="6" t="str">
        <f>IF(D1091="","-",_xlfn.XLOOKUP(D1091,'TM Information'!$A:$A,'TM Information'!$D:$D,"No Match",0,1))</f>
        <v>-</v>
      </c>
      <c r="F1091" s="6" t="str">
        <f>IF(D1091="","-",_xlfn.XLOOKUP(D1091,'TM Information'!$A:$A,'TM Information'!$F:$F,"No Match",0,1))</f>
        <v>-</v>
      </c>
      <c r="G1091" s="6">
        <f t="shared" si="17"/>
        <v>0</v>
      </c>
    </row>
    <row r="1092" spans="1:7">
      <c r="A1092" s="6" t="s">
        <v>100</v>
      </c>
      <c r="E1092" s="6" t="str">
        <f>IF(D1092="","-",_xlfn.XLOOKUP(D1092,'TM Information'!$A:$A,'TM Information'!$D:$D,"No Match",0,1))</f>
        <v>-</v>
      </c>
      <c r="F1092" s="6" t="str">
        <f>IF(D1092="","-",_xlfn.XLOOKUP(D1092,'TM Information'!$A:$A,'TM Information'!$F:$F,"No Match",0,1))</f>
        <v>-</v>
      </c>
      <c r="G1092" s="6">
        <f t="shared" si="17"/>
        <v>0</v>
      </c>
    </row>
    <row r="1093" spans="1:7">
      <c r="A1093" s="6" t="s">
        <v>100</v>
      </c>
      <c r="E1093" s="6" t="str">
        <f>IF(D1093="","-",_xlfn.XLOOKUP(D1093,'TM Information'!$A:$A,'TM Information'!$D:$D,"No Match",0,1))</f>
        <v>-</v>
      </c>
      <c r="F1093" s="6" t="str">
        <f>IF(D1093="","-",_xlfn.XLOOKUP(D1093,'TM Information'!$A:$A,'TM Information'!$F:$F,"No Match",0,1))</f>
        <v>-</v>
      </c>
      <c r="G1093" s="6">
        <f t="shared" si="17"/>
        <v>0</v>
      </c>
    </row>
    <row r="1094" spans="1:7">
      <c r="A1094" s="6" t="s">
        <v>100</v>
      </c>
      <c r="E1094" s="6" t="str">
        <f>IF(D1094="","-",_xlfn.XLOOKUP(D1094,'TM Information'!$A:$A,'TM Information'!$D:$D,"No Match",0,1))</f>
        <v>-</v>
      </c>
      <c r="F1094" s="6" t="str">
        <f>IF(D1094="","-",_xlfn.XLOOKUP(D1094,'TM Information'!$A:$A,'TM Information'!$F:$F,"No Match",0,1))</f>
        <v>-</v>
      </c>
      <c r="G1094" s="6">
        <f t="shared" si="17"/>
        <v>0</v>
      </c>
    </row>
    <row r="1095" spans="1:7">
      <c r="A1095" s="6" t="s">
        <v>100</v>
      </c>
      <c r="E1095" s="6" t="str">
        <f>IF(D1095="","-",_xlfn.XLOOKUP(D1095,'TM Information'!$A:$A,'TM Information'!$D:$D,"No Match",0,1))</f>
        <v>-</v>
      </c>
      <c r="F1095" s="6" t="str">
        <f>IF(D1095="","-",_xlfn.XLOOKUP(D1095,'TM Information'!$A:$A,'TM Information'!$F:$F,"No Match",0,1))</f>
        <v>-</v>
      </c>
      <c r="G1095" s="6">
        <f t="shared" si="17"/>
        <v>0</v>
      </c>
    </row>
    <row r="1096" spans="1:7">
      <c r="A1096" s="6" t="s">
        <v>100</v>
      </c>
      <c r="E1096" s="6" t="str">
        <f>IF(D1096="","-",_xlfn.XLOOKUP(D1096,'TM Information'!$A:$A,'TM Information'!$D:$D,"No Match",0,1))</f>
        <v>-</v>
      </c>
      <c r="F1096" s="6" t="str">
        <f>IF(D1096="","-",_xlfn.XLOOKUP(D1096,'TM Information'!$A:$A,'TM Information'!$F:$F,"No Match",0,1))</f>
        <v>-</v>
      </c>
      <c r="G1096" s="6">
        <f t="shared" si="17"/>
        <v>0</v>
      </c>
    </row>
    <row r="1097" spans="1:7">
      <c r="A1097" s="6" t="s">
        <v>100</v>
      </c>
      <c r="E1097" s="6" t="str">
        <f>IF(D1097="","-",_xlfn.XLOOKUP(D1097,'TM Information'!$A:$A,'TM Information'!$D:$D,"No Match",0,1))</f>
        <v>-</v>
      </c>
      <c r="F1097" s="6" t="str">
        <f>IF(D1097="","-",_xlfn.XLOOKUP(D1097,'TM Information'!$A:$A,'TM Information'!$F:$F,"No Match",0,1))</f>
        <v>-</v>
      </c>
      <c r="G1097" s="6">
        <f t="shared" si="17"/>
        <v>0</v>
      </c>
    </row>
    <row r="1098" spans="1:7">
      <c r="A1098" s="6" t="s">
        <v>100</v>
      </c>
      <c r="E1098" s="6" t="str">
        <f>IF(D1098="","-",_xlfn.XLOOKUP(D1098,'TM Information'!$A:$A,'TM Information'!$D:$D,"No Match",0,1))</f>
        <v>-</v>
      </c>
      <c r="F1098" s="6" t="str">
        <f>IF(D1098="","-",_xlfn.XLOOKUP(D1098,'TM Information'!$A:$A,'TM Information'!$F:$F,"No Match",0,1))</f>
        <v>-</v>
      </c>
      <c r="G1098" s="6">
        <f t="shared" si="17"/>
        <v>0</v>
      </c>
    </row>
    <row r="1099" spans="1:7">
      <c r="A1099" s="6" t="s">
        <v>100</v>
      </c>
      <c r="E1099" s="6" t="str">
        <f>IF(D1099="","-",_xlfn.XLOOKUP(D1099,'TM Information'!$A:$A,'TM Information'!$D:$D,"No Match",0,1))</f>
        <v>-</v>
      </c>
      <c r="F1099" s="6" t="str">
        <f>IF(D1099="","-",_xlfn.XLOOKUP(D1099,'TM Information'!$A:$A,'TM Information'!$F:$F,"No Match",0,1))</f>
        <v>-</v>
      </c>
      <c r="G1099" s="6">
        <f t="shared" si="17"/>
        <v>0</v>
      </c>
    </row>
    <row r="1100" spans="1:7">
      <c r="A1100" s="6" t="s">
        <v>100</v>
      </c>
      <c r="E1100" s="6" t="str">
        <f>IF(D1100="","-",_xlfn.XLOOKUP(D1100,'TM Information'!$A:$A,'TM Information'!$D:$D,"No Match",0,1))</f>
        <v>-</v>
      </c>
      <c r="F1100" s="6" t="str">
        <f>IF(D1100="","-",_xlfn.XLOOKUP(D1100,'TM Information'!$A:$A,'TM Information'!$F:$F,"No Match",0,1))</f>
        <v>-</v>
      </c>
      <c r="G1100" s="6">
        <f t="shared" si="17"/>
        <v>0</v>
      </c>
    </row>
    <row r="1101" spans="1:7">
      <c r="A1101" s="6" t="s">
        <v>100</v>
      </c>
      <c r="E1101" s="6" t="str">
        <f>IF(D1101="","-",_xlfn.XLOOKUP(D1101,'TM Information'!$A:$A,'TM Information'!$D:$D,"No Match",0,1))</f>
        <v>-</v>
      </c>
      <c r="F1101" s="6" t="str">
        <f>IF(D1101="","-",_xlfn.XLOOKUP(D1101,'TM Information'!$A:$A,'TM Information'!$F:$F,"No Match",0,1))</f>
        <v>-</v>
      </c>
      <c r="G1101" s="6">
        <f t="shared" si="17"/>
        <v>0</v>
      </c>
    </row>
    <row r="1102" spans="1:7">
      <c r="A1102" s="6" t="s">
        <v>100</v>
      </c>
      <c r="E1102" s="6" t="str">
        <f>IF(D1102="","-",_xlfn.XLOOKUP(D1102,'TM Information'!$A:$A,'TM Information'!$D:$D,"No Match",0,1))</f>
        <v>-</v>
      </c>
      <c r="F1102" s="6" t="str">
        <f>IF(D1102="","-",_xlfn.XLOOKUP(D1102,'TM Information'!$A:$A,'TM Information'!$F:$F,"No Match",0,1))</f>
        <v>-</v>
      </c>
      <c r="G1102" s="6">
        <f t="shared" si="17"/>
        <v>0</v>
      </c>
    </row>
    <row r="1103" spans="1:7">
      <c r="A1103" s="6" t="s">
        <v>100</v>
      </c>
      <c r="E1103" s="6" t="str">
        <f>IF(D1103="","-",_xlfn.XLOOKUP(D1103,'TM Information'!$A:$A,'TM Information'!$D:$D,"No Match",0,1))</f>
        <v>-</v>
      </c>
      <c r="F1103" s="6" t="str">
        <f>IF(D1103="","-",_xlfn.XLOOKUP(D1103,'TM Information'!$A:$A,'TM Information'!$F:$F,"No Match",0,1))</f>
        <v>-</v>
      </c>
      <c r="G1103" s="6">
        <f t="shared" si="17"/>
        <v>0</v>
      </c>
    </row>
    <row r="1104" spans="1:7">
      <c r="A1104" s="6" t="s">
        <v>100</v>
      </c>
      <c r="E1104" s="6" t="str">
        <f>IF(D1104="","-",_xlfn.XLOOKUP(D1104,'TM Information'!$A:$A,'TM Information'!$D:$D,"No Match",0,1))</f>
        <v>-</v>
      </c>
      <c r="F1104" s="6" t="str">
        <f>IF(D1104="","-",_xlfn.XLOOKUP(D1104,'TM Information'!$A:$A,'TM Information'!$F:$F,"No Match",0,1))</f>
        <v>-</v>
      </c>
      <c r="G1104" s="6">
        <f t="shared" si="17"/>
        <v>0</v>
      </c>
    </row>
    <row r="1105" spans="1:7">
      <c r="A1105" s="6" t="s">
        <v>100</v>
      </c>
      <c r="E1105" s="6" t="str">
        <f>IF(D1105="","-",_xlfn.XLOOKUP(D1105,'TM Information'!$A:$A,'TM Information'!$D:$D,"No Match",0,1))</f>
        <v>-</v>
      </c>
      <c r="F1105" s="6" t="str">
        <f>IF(D1105="","-",_xlfn.XLOOKUP(D1105,'TM Information'!$A:$A,'TM Information'!$F:$F,"No Match",0,1))</f>
        <v>-</v>
      </c>
      <c r="G1105" s="6">
        <f t="shared" si="17"/>
        <v>0</v>
      </c>
    </row>
    <row r="1106" spans="1:7">
      <c r="A1106" s="6" t="s">
        <v>100</v>
      </c>
      <c r="E1106" s="6" t="str">
        <f>IF(D1106="","-",_xlfn.XLOOKUP(D1106,'TM Information'!$A:$A,'TM Information'!$D:$D,"No Match",0,1))</f>
        <v>-</v>
      </c>
      <c r="F1106" s="6" t="str">
        <f>IF(D1106="","-",_xlfn.XLOOKUP(D1106,'TM Information'!$A:$A,'TM Information'!$F:$F,"No Match",0,1))</f>
        <v>-</v>
      </c>
      <c r="G1106" s="6">
        <f t="shared" si="17"/>
        <v>0</v>
      </c>
    </row>
    <row r="1107" spans="1:7">
      <c r="A1107" s="6" t="s">
        <v>100</v>
      </c>
      <c r="E1107" s="6" t="str">
        <f>IF(D1107="","-",_xlfn.XLOOKUP(D1107,'TM Information'!$A:$A,'TM Information'!$D:$D,"No Match",0,1))</f>
        <v>-</v>
      </c>
      <c r="F1107" s="6" t="str">
        <f>IF(D1107="","-",_xlfn.XLOOKUP(D1107,'TM Information'!$A:$A,'TM Information'!$F:$F,"No Match",0,1))</f>
        <v>-</v>
      </c>
      <c r="G1107" s="6">
        <f t="shared" si="17"/>
        <v>0</v>
      </c>
    </row>
    <row r="1108" spans="1:7">
      <c r="A1108" s="6" t="s">
        <v>100</v>
      </c>
      <c r="E1108" s="6" t="str">
        <f>IF(D1108="","-",_xlfn.XLOOKUP(D1108,'TM Information'!$A:$A,'TM Information'!$D:$D,"No Match",0,1))</f>
        <v>-</v>
      </c>
      <c r="F1108" s="6" t="str">
        <f>IF(D1108="","-",_xlfn.XLOOKUP(D1108,'TM Information'!$A:$A,'TM Information'!$F:$F,"No Match",0,1))</f>
        <v>-</v>
      </c>
      <c r="G1108" s="6">
        <f t="shared" si="17"/>
        <v>0</v>
      </c>
    </row>
    <row r="1109" spans="1:7">
      <c r="A1109" s="6" t="s">
        <v>100</v>
      </c>
      <c r="E1109" s="6" t="str">
        <f>IF(D1109="","-",_xlfn.XLOOKUP(D1109,'TM Information'!$A:$A,'TM Information'!$D:$D,"No Match",0,1))</f>
        <v>-</v>
      </c>
      <c r="F1109" s="6" t="str">
        <f>IF(D1109="","-",_xlfn.XLOOKUP(D1109,'TM Information'!$A:$A,'TM Information'!$F:$F,"No Match",0,1))</f>
        <v>-</v>
      </c>
      <c r="G1109" s="6">
        <f t="shared" si="17"/>
        <v>0</v>
      </c>
    </row>
    <row r="1110" spans="1:7">
      <c r="A1110" s="6" t="s">
        <v>100</v>
      </c>
      <c r="E1110" s="6" t="str">
        <f>IF(D1110="","-",_xlfn.XLOOKUP(D1110,'TM Information'!$A:$A,'TM Information'!$D:$D,"No Match",0,1))</f>
        <v>-</v>
      </c>
      <c r="F1110" s="6" t="str">
        <f>IF(D1110="","-",_xlfn.XLOOKUP(D1110,'TM Information'!$A:$A,'TM Information'!$F:$F,"No Match",0,1))</f>
        <v>-</v>
      </c>
      <c r="G1110" s="6">
        <f t="shared" si="17"/>
        <v>0</v>
      </c>
    </row>
    <row r="1111" spans="1:7">
      <c r="A1111" s="6" t="s">
        <v>100</v>
      </c>
      <c r="E1111" s="6" t="str">
        <f>IF(D1111="","-",_xlfn.XLOOKUP(D1111,'TM Information'!$A:$A,'TM Information'!$D:$D,"No Match",0,1))</f>
        <v>-</v>
      </c>
      <c r="F1111" s="6" t="str">
        <f>IF(D1111="","-",_xlfn.XLOOKUP(D1111,'TM Information'!$A:$A,'TM Information'!$F:$F,"No Match",0,1))</f>
        <v>-</v>
      </c>
      <c r="G1111" s="6">
        <f t="shared" si="17"/>
        <v>0</v>
      </c>
    </row>
    <row r="1112" spans="1:7">
      <c r="A1112" s="6" t="s">
        <v>100</v>
      </c>
      <c r="E1112" s="6" t="str">
        <f>IF(D1112="","-",_xlfn.XLOOKUP(D1112,'TM Information'!$A:$A,'TM Information'!$D:$D,"No Match",0,1))</f>
        <v>-</v>
      </c>
      <c r="F1112" s="6" t="str">
        <f>IF(D1112="","-",_xlfn.XLOOKUP(D1112,'TM Information'!$A:$A,'TM Information'!$F:$F,"No Match",0,1))</f>
        <v>-</v>
      </c>
      <c r="G1112" s="6">
        <f t="shared" si="17"/>
        <v>0</v>
      </c>
    </row>
    <row r="1113" spans="1:7">
      <c r="A1113" s="6" t="s">
        <v>100</v>
      </c>
      <c r="E1113" s="6" t="str">
        <f>IF(D1113="","-",_xlfn.XLOOKUP(D1113,'TM Information'!$A:$A,'TM Information'!$D:$D,"No Match",0,1))</f>
        <v>-</v>
      </c>
      <c r="F1113" s="6" t="str">
        <f>IF(D1113="","-",_xlfn.XLOOKUP(D1113,'TM Information'!$A:$A,'TM Information'!$F:$F,"No Match",0,1))</f>
        <v>-</v>
      </c>
      <c r="G1113" s="6">
        <f t="shared" si="17"/>
        <v>0</v>
      </c>
    </row>
    <row r="1114" spans="1:7">
      <c r="A1114" s="6" t="s">
        <v>100</v>
      </c>
      <c r="E1114" s="6" t="str">
        <f>IF(D1114="","-",_xlfn.XLOOKUP(D1114,'TM Information'!$A:$A,'TM Information'!$D:$D,"No Match",0,1))</f>
        <v>-</v>
      </c>
      <c r="F1114" s="6" t="str">
        <f>IF(D1114="","-",_xlfn.XLOOKUP(D1114,'TM Information'!$A:$A,'TM Information'!$F:$F,"No Match",0,1))</f>
        <v>-</v>
      </c>
      <c r="G1114" s="6">
        <f t="shared" si="17"/>
        <v>0</v>
      </c>
    </row>
    <row r="1115" spans="1:7">
      <c r="A1115" s="6" t="s">
        <v>100</v>
      </c>
      <c r="E1115" s="6" t="str">
        <f>IF(D1115="","-",_xlfn.XLOOKUP(D1115,'TM Information'!$A:$A,'TM Information'!$D:$D,"No Match",0,1))</f>
        <v>-</v>
      </c>
      <c r="F1115" s="6" t="str">
        <f>IF(D1115="","-",_xlfn.XLOOKUP(D1115,'TM Information'!$A:$A,'TM Information'!$F:$F,"No Match",0,1))</f>
        <v>-</v>
      </c>
      <c r="G1115" s="6">
        <f t="shared" si="17"/>
        <v>0</v>
      </c>
    </row>
    <row r="1116" spans="1:7">
      <c r="A1116" s="6" t="s">
        <v>100</v>
      </c>
      <c r="E1116" s="6" t="str">
        <f>IF(D1116="","-",_xlfn.XLOOKUP(D1116,'TM Information'!$A:$A,'TM Information'!$D:$D,"No Match",0,1))</f>
        <v>-</v>
      </c>
      <c r="F1116" s="6" t="str">
        <f>IF(D1116="","-",_xlfn.XLOOKUP(D1116,'TM Information'!$A:$A,'TM Information'!$F:$F,"No Match",0,1))</f>
        <v>-</v>
      </c>
      <c r="G1116" s="6">
        <f t="shared" si="17"/>
        <v>0</v>
      </c>
    </row>
    <row r="1117" spans="1:7">
      <c r="A1117" s="6" t="s">
        <v>100</v>
      </c>
      <c r="E1117" s="6" t="str">
        <f>IF(D1117="","-",_xlfn.XLOOKUP(D1117,'TM Information'!$A:$A,'TM Information'!$D:$D,"No Match",0,1))</f>
        <v>-</v>
      </c>
      <c r="F1117" s="6" t="str">
        <f>IF(D1117="","-",_xlfn.XLOOKUP(D1117,'TM Information'!$A:$A,'TM Information'!$F:$F,"No Match",0,1))</f>
        <v>-</v>
      </c>
      <c r="G1117" s="6">
        <f t="shared" si="17"/>
        <v>0</v>
      </c>
    </row>
    <row r="1118" spans="1:7">
      <c r="A1118" s="6" t="s">
        <v>100</v>
      </c>
      <c r="E1118" s="6" t="str">
        <f>IF(D1118="","-",_xlfn.XLOOKUP(D1118,'TM Information'!$A:$A,'TM Information'!$D:$D,"No Match",0,1))</f>
        <v>-</v>
      </c>
      <c r="F1118" s="6" t="str">
        <f>IF(D1118="","-",_xlfn.XLOOKUP(D1118,'TM Information'!$A:$A,'TM Information'!$F:$F,"No Match",0,1))</f>
        <v>-</v>
      </c>
      <c r="G1118" s="6">
        <f t="shared" si="17"/>
        <v>0</v>
      </c>
    </row>
    <row r="1119" spans="1:7">
      <c r="A1119" s="6" t="s">
        <v>100</v>
      </c>
      <c r="E1119" s="6" t="str">
        <f>IF(D1119="","-",_xlfn.XLOOKUP(D1119,'TM Information'!$A:$A,'TM Information'!$D:$D,"No Match",0,1))</f>
        <v>-</v>
      </c>
      <c r="F1119" s="6" t="str">
        <f>IF(D1119="","-",_xlfn.XLOOKUP(D1119,'TM Information'!$A:$A,'TM Information'!$F:$F,"No Match",0,1))</f>
        <v>-</v>
      </c>
      <c r="G1119" s="6">
        <f t="shared" si="17"/>
        <v>0</v>
      </c>
    </row>
    <row r="1120" spans="1:7">
      <c r="A1120" s="6" t="s">
        <v>100</v>
      </c>
      <c r="E1120" s="6" t="str">
        <f>IF(D1120="","-",_xlfn.XLOOKUP(D1120,'TM Information'!$A:$A,'TM Information'!$D:$D,"No Match",0,1))</f>
        <v>-</v>
      </c>
      <c r="F1120" s="6" t="str">
        <f>IF(D1120="","-",_xlfn.XLOOKUP(D1120,'TM Information'!$A:$A,'TM Information'!$F:$F,"No Match",0,1))</f>
        <v>-</v>
      </c>
      <c r="G1120" s="6">
        <f t="shared" si="17"/>
        <v>0</v>
      </c>
    </row>
    <row r="1121" spans="1:7">
      <c r="A1121" s="6" t="s">
        <v>100</v>
      </c>
      <c r="E1121" s="6" t="str">
        <f>IF(D1121="","-",_xlfn.XLOOKUP(D1121,'TM Information'!$A:$A,'TM Information'!$D:$D,"No Match",0,1))</f>
        <v>-</v>
      </c>
      <c r="F1121" s="6" t="str">
        <f>IF(D1121="","-",_xlfn.XLOOKUP(D1121,'TM Information'!$A:$A,'TM Information'!$F:$F,"No Match",0,1))</f>
        <v>-</v>
      </c>
      <c r="G1121" s="6">
        <f t="shared" si="17"/>
        <v>0</v>
      </c>
    </row>
    <row r="1122" spans="1:7">
      <c r="A1122" s="6" t="s">
        <v>100</v>
      </c>
      <c r="E1122" s="6" t="str">
        <f>IF(D1122="","-",_xlfn.XLOOKUP(D1122,'TM Information'!$A:$A,'TM Information'!$D:$D,"No Match",0,1))</f>
        <v>-</v>
      </c>
      <c r="F1122" s="6" t="str">
        <f>IF(D1122="","-",_xlfn.XLOOKUP(D1122,'TM Information'!$A:$A,'TM Information'!$F:$F,"No Match",0,1))</f>
        <v>-</v>
      </c>
      <c r="G1122" s="6">
        <f t="shared" si="17"/>
        <v>0</v>
      </c>
    </row>
    <row r="1123" spans="1:7">
      <c r="A1123" s="6" t="s">
        <v>100</v>
      </c>
      <c r="E1123" s="6" t="str">
        <f>IF(D1123="","-",_xlfn.XLOOKUP(D1123,'TM Information'!$A:$A,'TM Information'!$D:$D,"No Match",0,1))</f>
        <v>-</v>
      </c>
      <c r="F1123" s="6" t="str">
        <f>IF(D1123="","-",_xlfn.XLOOKUP(D1123,'TM Information'!$A:$A,'TM Information'!$F:$F,"No Match",0,1))</f>
        <v>-</v>
      </c>
      <c r="G1123" s="6">
        <f t="shared" si="17"/>
        <v>0</v>
      </c>
    </row>
    <row r="1124" spans="1:7">
      <c r="A1124" s="6" t="s">
        <v>100</v>
      </c>
      <c r="E1124" s="6" t="str">
        <f>IF(D1124="","-",_xlfn.XLOOKUP(D1124,'TM Information'!$A:$A,'TM Information'!$D:$D,"No Match",0,1))</f>
        <v>-</v>
      </c>
      <c r="F1124" s="6" t="str">
        <f>IF(D1124="","-",_xlfn.XLOOKUP(D1124,'TM Information'!$A:$A,'TM Information'!$F:$F,"No Match",0,1))</f>
        <v>-</v>
      </c>
      <c r="G1124" s="6">
        <f t="shared" si="17"/>
        <v>0</v>
      </c>
    </row>
    <row r="1125" spans="1:7">
      <c r="A1125" s="6" t="s">
        <v>100</v>
      </c>
      <c r="E1125" s="6" t="str">
        <f>IF(D1125="","-",_xlfn.XLOOKUP(D1125,'TM Information'!$A:$A,'TM Information'!$D:$D,"No Match",0,1))</f>
        <v>-</v>
      </c>
      <c r="F1125" s="6" t="str">
        <f>IF(D1125="","-",_xlfn.XLOOKUP(D1125,'TM Information'!$A:$A,'TM Information'!$F:$F,"No Match",0,1))</f>
        <v>-</v>
      </c>
      <c r="G1125" s="6">
        <f t="shared" si="17"/>
        <v>0</v>
      </c>
    </row>
    <row r="1126" spans="1:7">
      <c r="A1126" s="6" t="s">
        <v>100</v>
      </c>
      <c r="E1126" s="6" t="str">
        <f>IF(D1126="","-",_xlfn.XLOOKUP(D1126,'TM Information'!$A:$A,'TM Information'!$D:$D,"No Match",0,1))</f>
        <v>-</v>
      </c>
      <c r="F1126" s="6" t="str">
        <f>IF(D1126="","-",_xlfn.XLOOKUP(D1126,'TM Information'!$A:$A,'TM Information'!$F:$F,"No Match",0,1))</f>
        <v>-</v>
      </c>
      <c r="G1126" s="6">
        <f t="shared" si="17"/>
        <v>0</v>
      </c>
    </row>
    <row r="1127" spans="1:7">
      <c r="A1127" s="6" t="s">
        <v>100</v>
      </c>
      <c r="E1127" s="6" t="str">
        <f>IF(D1127="","-",_xlfn.XLOOKUP(D1127,'TM Information'!$A:$A,'TM Information'!$D:$D,"No Match",0,1))</f>
        <v>-</v>
      </c>
      <c r="F1127" s="6" t="str">
        <f>IF(D1127="","-",_xlfn.XLOOKUP(D1127,'TM Information'!$A:$A,'TM Information'!$F:$F,"No Match",0,1))</f>
        <v>-</v>
      </c>
      <c r="G1127" s="6">
        <f t="shared" si="17"/>
        <v>0</v>
      </c>
    </row>
    <row r="1128" spans="1:7">
      <c r="A1128" s="6" t="s">
        <v>100</v>
      </c>
      <c r="E1128" s="6" t="str">
        <f>IF(D1128="","-",_xlfn.XLOOKUP(D1128,'TM Information'!$A:$A,'TM Information'!$D:$D,"No Match",0,1))</f>
        <v>-</v>
      </c>
      <c r="F1128" s="6" t="str">
        <f>IF(D1128="","-",_xlfn.XLOOKUP(D1128,'TM Information'!$A:$A,'TM Information'!$F:$F,"No Match",0,1))</f>
        <v>-</v>
      </c>
      <c r="G1128" s="6">
        <f t="shared" si="17"/>
        <v>0</v>
      </c>
    </row>
    <row r="1129" spans="1:7">
      <c r="A1129" s="6" t="s">
        <v>100</v>
      </c>
      <c r="E1129" s="6" t="str">
        <f>IF(D1129="","-",_xlfn.XLOOKUP(D1129,'TM Information'!$A:$A,'TM Information'!$D:$D,"No Match",0,1))</f>
        <v>-</v>
      </c>
      <c r="F1129" s="6" t="str">
        <f>IF(D1129="","-",_xlfn.XLOOKUP(D1129,'TM Information'!$A:$A,'TM Information'!$F:$F,"No Match",0,1))</f>
        <v>-</v>
      </c>
      <c r="G1129" s="6">
        <f t="shared" si="17"/>
        <v>0</v>
      </c>
    </row>
    <row r="1130" spans="1:7">
      <c r="A1130" s="6" t="s">
        <v>100</v>
      </c>
      <c r="E1130" s="6" t="str">
        <f>IF(D1130="","-",_xlfn.XLOOKUP(D1130,'TM Information'!$A:$A,'TM Information'!$D:$D,"No Match",0,1))</f>
        <v>-</v>
      </c>
      <c r="F1130" s="6" t="str">
        <f>IF(D1130="","-",_xlfn.XLOOKUP(D1130,'TM Information'!$A:$A,'TM Information'!$F:$F,"No Match",0,1))</f>
        <v>-</v>
      </c>
      <c r="G1130" s="6">
        <f t="shared" si="17"/>
        <v>0</v>
      </c>
    </row>
    <row r="1131" spans="1:7">
      <c r="A1131" s="6" t="s">
        <v>100</v>
      </c>
      <c r="E1131" s="6" t="str">
        <f>IF(D1131="","-",_xlfn.XLOOKUP(D1131,'TM Information'!$A:$A,'TM Information'!$D:$D,"No Match",0,1))</f>
        <v>-</v>
      </c>
      <c r="F1131" s="6" t="str">
        <f>IF(D1131="","-",_xlfn.XLOOKUP(D1131,'TM Information'!$A:$A,'TM Information'!$F:$F,"No Match",0,1))</f>
        <v>-</v>
      </c>
      <c r="G1131" s="6">
        <f t="shared" si="17"/>
        <v>0</v>
      </c>
    </row>
    <row r="1132" spans="1:7">
      <c r="A1132" s="6" t="s">
        <v>100</v>
      </c>
      <c r="E1132" s="6" t="str">
        <f>IF(D1132="","-",_xlfn.XLOOKUP(D1132,'TM Information'!$A:$A,'TM Information'!$D:$D,"No Match",0,1))</f>
        <v>-</v>
      </c>
      <c r="F1132" s="6" t="str">
        <f>IF(D1132="","-",_xlfn.XLOOKUP(D1132,'TM Information'!$A:$A,'TM Information'!$F:$F,"No Match",0,1))</f>
        <v>-</v>
      </c>
      <c r="G1132" s="6">
        <f t="shared" si="17"/>
        <v>0</v>
      </c>
    </row>
    <row r="1133" spans="1:7">
      <c r="A1133" s="6" t="s">
        <v>100</v>
      </c>
      <c r="E1133" s="6" t="str">
        <f>IF(D1133="","-",_xlfn.XLOOKUP(D1133,'TM Information'!$A:$A,'TM Information'!$D:$D,"No Match",0,1))</f>
        <v>-</v>
      </c>
      <c r="F1133" s="6" t="str">
        <f>IF(D1133="","-",_xlfn.XLOOKUP(D1133,'TM Information'!$A:$A,'TM Information'!$F:$F,"No Match",0,1))</f>
        <v>-</v>
      </c>
      <c r="G1133" s="6">
        <f t="shared" si="17"/>
        <v>0</v>
      </c>
    </row>
    <row r="1134" spans="1:7">
      <c r="A1134" s="6" t="s">
        <v>100</v>
      </c>
      <c r="E1134" s="6" t="str">
        <f>IF(D1134="","-",_xlfn.XLOOKUP(D1134,'TM Information'!$A:$A,'TM Information'!$D:$D,"No Match",0,1))</f>
        <v>-</v>
      </c>
      <c r="F1134" s="6" t="str">
        <f>IF(D1134="","-",_xlfn.XLOOKUP(D1134,'TM Information'!$A:$A,'TM Information'!$F:$F,"No Match",0,1))</f>
        <v>-</v>
      </c>
      <c r="G1134" s="6">
        <f t="shared" ref="G1134:G1197" si="18">COUNTIF(D:D,D1134)</f>
        <v>0</v>
      </c>
    </row>
    <row r="1135" spans="1:7">
      <c r="A1135" s="6" t="s">
        <v>100</v>
      </c>
      <c r="E1135" s="6" t="str">
        <f>IF(D1135="","-",_xlfn.XLOOKUP(D1135,'TM Information'!$A:$A,'TM Information'!$D:$D,"No Match",0,1))</f>
        <v>-</v>
      </c>
      <c r="F1135" s="6" t="str">
        <f>IF(D1135="","-",_xlfn.XLOOKUP(D1135,'TM Information'!$A:$A,'TM Information'!$F:$F,"No Match",0,1))</f>
        <v>-</v>
      </c>
      <c r="G1135" s="6">
        <f t="shared" si="18"/>
        <v>0</v>
      </c>
    </row>
    <row r="1136" spans="1:7">
      <c r="A1136" s="6" t="s">
        <v>100</v>
      </c>
      <c r="E1136" s="6" t="str">
        <f>IF(D1136="","-",_xlfn.XLOOKUP(D1136,'TM Information'!$A:$A,'TM Information'!$D:$D,"No Match",0,1))</f>
        <v>-</v>
      </c>
      <c r="F1136" s="6" t="str">
        <f>IF(D1136="","-",_xlfn.XLOOKUP(D1136,'TM Information'!$A:$A,'TM Information'!$F:$F,"No Match",0,1))</f>
        <v>-</v>
      </c>
      <c r="G1136" s="6">
        <f t="shared" si="18"/>
        <v>0</v>
      </c>
    </row>
    <row r="1137" spans="1:7">
      <c r="A1137" s="6" t="s">
        <v>100</v>
      </c>
      <c r="E1137" s="6" t="str">
        <f>IF(D1137="","-",_xlfn.XLOOKUP(D1137,'TM Information'!$A:$A,'TM Information'!$D:$D,"No Match",0,1))</f>
        <v>-</v>
      </c>
      <c r="F1137" s="6" t="str">
        <f>IF(D1137="","-",_xlfn.XLOOKUP(D1137,'TM Information'!$A:$A,'TM Information'!$F:$F,"No Match",0,1))</f>
        <v>-</v>
      </c>
      <c r="G1137" s="6">
        <f t="shared" si="18"/>
        <v>0</v>
      </c>
    </row>
    <row r="1138" spans="1:7">
      <c r="A1138" s="6" t="s">
        <v>100</v>
      </c>
      <c r="E1138" s="6" t="str">
        <f>IF(D1138="","-",_xlfn.XLOOKUP(D1138,'TM Information'!$A:$A,'TM Information'!$D:$D,"No Match",0,1))</f>
        <v>-</v>
      </c>
      <c r="F1138" s="6" t="str">
        <f>IF(D1138="","-",_xlfn.XLOOKUP(D1138,'TM Information'!$A:$A,'TM Information'!$F:$F,"No Match",0,1))</f>
        <v>-</v>
      </c>
      <c r="G1138" s="6">
        <f t="shared" si="18"/>
        <v>0</v>
      </c>
    </row>
    <row r="1139" spans="1:7">
      <c r="A1139" s="6" t="s">
        <v>100</v>
      </c>
      <c r="E1139" s="6" t="str">
        <f>IF(D1139="","-",_xlfn.XLOOKUP(D1139,'TM Information'!$A:$A,'TM Information'!$D:$D,"No Match",0,1))</f>
        <v>-</v>
      </c>
      <c r="F1139" s="6" t="str">
        <f>IF(D1139="","-",_xlfn.XLOOKUP(D1139,'TM Information'!$A:$A,'TM Information'!$F:$F,"No Match",0,1))</f>
        <v>-</v>
      </c>
      <c r="G1139" s="6">
        <f t="shared" si="18"/>
        <v>0</v>
      </c>
    </row>
    <row r="1140" spans="1:7">
      <c r="A1140" s="6" t="s">
        <v>100</v>
      </c>
      <c r="E1140" s="6" t="str">
        <f>IF(D1140="","-",_xlfn.XLOOKUP(D1140,'TM Information'!$A:$A,'TM Information'!$D:$D,"No Match",0,1))</f>
        <v>-</v>
      </c>
      <c r="F1140" s="6" t="str">
        <f>IF(D1140="","-",_xlfn.XLOOKUP(D1140,'TM Information'!$A:$A,'TM Information'!$F:$F,"No Match",0,1))</f>
        <v>-</v>
      </c>
      <c r="G1140" s="6">
        <f t="shared" si="18"/>
        <v>0</v>
      </c>
    </row>
    <row r="1141" spans="1:7">
      <c r="A1141" s="6" t="s">
        <v>100</v>
      </c>
      <c r="E1141" s="6" t="str">
        <f>IF(D1141="","-",_xlfn.XLOOKUP(D1141,'TM Information'!$A:$A,'TM Information'!$D:$D,"No Match",0,1))</f>
        <v>-</v>
      </c>
      <c r="F1141" s="6" t="str">
        <f>IF(D1141="","-",_xlfn.XLOOKUP(D1141,'TM Information'!$A:$A,'TM Information'!$F:$F,"No Match",0,1))</f>
        <v>-</v>
      </c>
      <c r="G1141" s="6">
        <f t="shared" si="18"/>
        <v>0</v>
      </c>
    </row>
    <row r="1142" spans="1:7">
      <c r="A1142" s="6" t="s">
        <v>100</v>
      </c>
      <c r="E1142" s="6" t="str">
        <f>IF(D1142="","-",_xlfn.XLOOKUP(D1142,'TM Information'!$A:$A,'TM Information'!$D:$D,"No Match",0,1))</f>
        <v>-</v>
      </c>
      <c r="F1142" s="6" t="str">
        <f>IF(D1142="","-",_xlfn.XLOOKUP(D1142,'TM Information'!$A:$A,'TM Information'!$F:$F,"No Match",0,1))</f>
        <v>-</v>
      </c>
      <c r="G1142" s="6">
        <f t="shared" si="18"/>
        <v>0</v>
      </c>
    </row>
    <row r="1143" spans="1:7">
      <c r="A1143" s="6" t="s">
        <v>100</v>
      </c>
      <c r="E1143" s="6" t="str">
        <f>IF(D1143="","-",_xlfn.XLOOKUP(D1143,'TM Information'!$A:$A,'TM Information'!$D:$D,"No Match",0,1))</f>
        <v>-</v>
      </c>
      <c r="F1143" s="6" t="str">
        <f>IF(D1143="","-",_xlfn.XLOOKUP(D1143,'TM Information'!$A:$A,'TM Information'!$F:$F,"No Match",0,1))</f>
        <v>-</v>
      </c>
      <c r="G1143" s="6">
        <f t="shared" si="18"/>
        <v>0</v>
      </c>
    </row>
    <row r="1144" spans="1:7">
      <c r="A1144" s="6" t="s">
        <v>100</v>
      </c>
      <c r="E1144" s="6" t="str">
        <f>IF(D1144="","-",_xlfn.XLOOKUP(D1144,'TM Information'!$A:$A,'TM Information'!$D:$D,"No Match",0,1))</f>
        <v>-</v>
      </c>
      <c r="F1144" s="6" t="str">
        <f>IF(D1144="","-",_xlfn.XLOOKUP(D1144,'TM Information'!$A:$A,'TM Information'!$F:$F,"No Match",0,1))</f>
        <v>-</v>
      </c>
      <c r="G1144" s="6">
        <f t="shared" si="18"/>
        <v>0</v>
      </c>
    </row>
    <row r="1145" spans="1:7">
      <c r="A1145" s="6" t="s">
        <v>100</v>
      </c>
      <c r="E1145" s="6" t="str">
        <f>IF(D1145="","-",_xlfn.XLOOKUP(D1145,'TM Information'!$A:$A,'TM Information'!$D:$D,"No Match",0,1))</f>
        <v>-</v>
      </c>
      <c r="F1145" s="6" t="str">
        <f>IF(D1145="","-",_xlfn.XLOOKUP(D1145,'TM Information'!$A:$A,'TM Information'!$F:$F,"No Match",0,1))</f>
        <v>-</v>
      </c>
      <c r="G1145" s="6">
        <f t="shared" si="18"/>
        <v>0</v>
      </c>
    </row>
    <row r="1146" spans="1:7">
      <c r="A1146" s="6" t="s">
        <v>100</v>
      </c>
      <c r="E1146" s="6" t="str">
        <f>IF(D1146="","-",_xlfn.XLOOKUP(D1146,'TM Information'!$A:$A,'TM Information'!$D:$D,"No Match",0,1))</f>
        <v>-</v>
      </c>
      <c r="F1146" s="6" t="str">
        <f>IF(D1146="","-",_xlfn.XLOOKUP(D1146,'TM Information'!$A:$A,'TM Information'!$F:$F,"No Match",0,1))</f>
        <v>-</v>
      </c>
      <c r="G1146" s="6">
        <f t="shared" si="18"/>
        <v>0</v>
      </c>
    </row>
    <row r="1147" spans="1:7">
      <c r="A1147" s="6" t="s">
        <v>100</v>
      </c>
      <c r="E1147" s="6" t="str">
        <f>IF(D1147="","-",_xlfn.XLOOKUP(D1147,'TM Information'!$A:$A,'TM Information'!$D:$D,"No Match",0,1))</f>
        <v>-</v>
      </c>
      <c r="F1147" s="6" t="str">
        <f>IF(D1147="","-",_xlfn.XLOOKUP(D1147,'TM Information'!$A:$A,'TM Information'!$F:$F,"No Match",0,1))</f>
        <v>-</v>
      </c>
      <c r="G1147" s="6">
        <f t="shared" si="18"/>
        <v>0</v>
      </c>
    </row>
    <row r="1148" spans="1:7">
      <c r="A1148" s="6" t="s">
        <v>100</v>
      </c>
      <c r="E1148" s="6" t="str">
        <f>IF(D1148="","-",_xlfn.XLOOKUP(D1148,'TM Information'!$A:$A,'TM Information'!$D:$D,"No Match",0,1))</f>
        <v>-</v>
      </c>
      <c r="F1148" s="6" t="str">
        <f>IF(D1148="","-",_xlfn.XLOOKUP(D1148,'TM Information'!$A:$A,'TM Information'!$F:$F,"No Match",0,1))</f>
        <v>-</v>
      </c>
      <c r="G1148" s="6">
        <f t="shared" si="18"/>
        <v>0</v>
      </c>
    </row>
    <row r="1149" spans="1:7">
      <c r="A1149" s="6" t="s">
        <v>100</v>
      </c>
      <c r="E1149" s="6" t="str">
        <f>IF(D1149="","-",_xlfn.XLOOKUP(D1149,'TM Information'!$A:$A,'TM Information'!$D:$D,"No Match",0,1))</f>
        <v>-</v>
      </c>
      <c r="F1149" s="6" t="str">
        <f>IF(D1149="","-",_xlfn.XLOOKUP(D1149,'TM Information'!$A:$A,'TM Information'!$F:$F,"No Match",0,1))</f>
        <v>-</v>
      </c>
      <c r="G1149" s="6">
        <f t="shared" si="18"/>
        <v>0</v>
      </c>
    </row>
    <row r="1150" spans="1:7">
      <c r="A1150" s="6" t="s">
        <v>100</v>
      </c>
      <c r="E1150" s="6" t="str">
        <f>IF(D1150="","-",_xlfn.XLOOKUP(D1150,'TM Information'!$A:$A,'TM Information'!$D:$D,"No Match",0,1))</f>
        <v>-</v>
      </c>
      <c r="F1150" s="6" t="str">
        <f>IF(D1150="","-",_xlfn.XLOOKUP(D1150,'TM Information'!$A:$A,'TM Information'!$F:$F,"No Match",0,1))</f>
        <v>-</v>
      </c>
      <c r="G1150" s="6">
        <f t="shared" si="18"/>
        <v>0</v>
      </c>
    </row>
    <row r="1151" spans="1:7">
      <c r="A1151" s="6" t="s">
        <v>100</v>
      </c>
      <c r="E1151" s="6" t="str">
        <f>IF(D1151="","-",_xlfn.XLOOKUP(D1151,'TM Information'!$A:$A,'TM Information'!$D:$D,"No Match",0,1))</f>
        <v>-</v>
      </c>
      <c r="F1151" s="6" t="str">
        <f>IF(D1151="","-",_xlfn.XLOOKUP(D1151,'TM Information'!$A:$A,'TM Information'!$F:$F,"No Match",0,1))</f>
        <v>-</v>
      </c>
      <c r="G1151" s="6">
        <f t="shared" si="18"/>
        <v>0</v>
      </c>
    </row>
    <row r="1152" spans="1:7">
      <c r="A1152" s="6" t="s">
        <v>100</v>
      </c>
      <c r="E1152" s="6" t="str">
        <f>IF(D1152="","-",_xlfn.XLOOKUP(D1152,'TM Information'!$A:$A,'TM Information'!$D:$D,"No Match",0,1))</f>
        <v>-</v>
      </c>
      <c r="F1152" s="6" t="str">
        <f>IF(D1152="","-",_xlfn.XLOOKUP(D1152,'TM Information'!$A:$A,'TM Information'!$F:$F,"No Match",0,1))</f>
        <v>-</v>
      </c>
      <c r="G1152" s="6">
        <f t="shared" si="18"/>
        <v>0</v>
      </c>
    </row>
    <row r="1153" spans="1:7">
      <c r="A1153" s="6" t="s">
        <v>100</v>
      </c>
      <c r="E1153" s="6" t="str">
        <f>IF(D1153="","-",_xlfn.XLOOKUP(D1153,'TM Information'!$A:$A,'TM Information'!$D:$D,"No Match",0,1))</f>
        <v>-</v>
      </c>
      <c r="F1153" s="6" t="str">
        <f>IF(D1153="","-",_xlfn.XLOOKUP(D1153,'TM Information'!$A:$A,'TM Information'!$F:$F,"No Match",0,1))</f>
        <v>-</v>
      </c>
      <c r="G1153" s="6">
        <f t="shared" si="18"/>
        <v>0</v>
      </c>
    </row>
    <row r="1154" spans="1:7">
      <c r="A1154" s="6" t="s">
        <v>100</v>
      </c>
      <c r="E1154" s="6" t="str">
        <f>IF(D1154="","-",_xlfn.XLOOKUP(D1154,'TM Information'!$A:$A,'TM Information'!$D:$D,"No Match",0,1))</f>
        <v>-</v>
      </c>
      <c r="F1154" s="6" t="str">
        <f>IF(D1154="","-",_xlfn.XLOOKUP(D1154,'TM Information'!$A:$A,'TM Information'!$F:$F,"No Match",0,1))</f>
        <v>-</v>
      </c>
      <c r="G1154" s="6">
        <f t="shared" si="18"/>
        <v>0</v>
      </c>
    </row>
    <row r="1155" spans="1:7">
      <c r="A1155" s="6" t="s">
        <v>100</v>
      </c>
      <c r="E1155" s="6" t="str">
        <f>IF(D1155="","-",_xlfn.XLOOKUP(D1155,'TM Information'!$A:$A,'TM Information'!$D:$D,"No Match",0,1))</f>
        <v>-</v>
      </c>
      <c r="F1155" s="6" t="str">
        <f>IF(D1155="","-",_xlfn.XLOOKUP(D1155,'TM Information'!$A:$A,'TM Information'!$F:$F,"No Match",0,1))</f>
        <v>-</v>
      </c>
      <c r="G1155" s="6">
        <f t="shared" si="18"/>
        <v>0</v>
      </c>
    </row>
    <row r="1156" spans="1:7">
      <c r="A1156" s="6" t="s">
        <v>100</v>
      </c>
      <c r="E1156" s="6" t="str">
        <f>IF(D1156="","-",_xlfn.XLOOKUP(D1156,'TM Information'!$A:$A,'TM Information'!$D:$D,"No Match",0,1))</f>
        <v>-</v>
      </c>
      <c r="F1156" s="6" t="str">
        <f>IF(D1156="","-",_xlfn.XLOOKUP(D1156,'TM Information'!$A:$A,'TM Information'!$F:$F,"No Match",0,1))</f>
        <v>-</v>
      </c>
      <c r="G1156" s="6">
        <f t="shared" si="18"/>
        <v>0</v>
      </c>
    </row>
    <row r="1157" spans="1:7">
      <c r="A1157" s="6" t="s">
        <v>100</v>
      </c>
      <c r="E1157" s="6" t="str">
        <f>IF(D1157="","-",_xlfn.XLOOKUP(D1157,'TM Information'!$A:$A,'TM Information'!$D:$D,"No Match",0,1))</f>
        <v>-</v>
      </c>
      <c r="F1157" s="6" t="str">
        <f>IF(D1157="","-",_xlfn.XLOOKUP(D1157,'TM Information'!$A:$A,'TM Information'!$F:$F,"No Match",0,1))</f>
        <v>-</v>
      </c>
      <c r="G1157" s="6">
        <f t="shared" si="18"/>
        <v>0</v>
      </c>
    </row>
    <row r="1158" spans="1:7">
      <c r="A1158" s="6" t="s">
        <v>100</v>
      </c>
      <c r="E1158" s="6" t="str">
        <f>IF(D1158="","-",_xlfn.XLOOKUP(D1158,'TM Information'!$A:$A,'TM Information'!$D:$D,"No Match",0,1))</f>
        <v>-</v>
      </c>
      <c r="F1158" s="6" t="str">
        <f>IF(D1158="","-",_xlfn.XLOOKUP(D1158,'TM Information'!$A:$A,'TM Information'!$F:$F,"No Match",0,1))</f>
        <v>-</v>
      </c>
      <c r="G1158" s="6">
        <f t="shared" si="18"/>
        <v>0</v>
      </c>
    </row>
    <row r="1159" spans="1:7">
      <c r="A1159" s="6" t="s">
        <v>100</v>
      </c>
      <c r="E1159" s="6" t="str">
        <f>IF(D1159="","-",_xlfn.XLOOKUP(D1159,'TM Information'!$A:$A,'TM Information'!$D:$D,"No Match",0,1))</f>
        <v>-</v>
      </c>
      <c r="F1159" s="6" t="str">
        <f>IF(D1159="","-",_xlfn.XLOOKUP(D1159,'TM Information'!$A:$A,'TM Information'!$F:$F,"No Match",0,1))</f>
        <v>-</v>
      </c>
      <c r="G1159" s="6">
        <f t="shared" si="18"/>
        <v>0</v>
      </c>
    </row>
    <row r="1160" spans="1:7">
      <c r="A1160" s="6" t="s">
        <v>100</v>
      </c>
      <c r="E1160" s="6" t="str">
        <f>IF(D1160="","-",_xlfn.XLOOKUP(D1160,'TM Information'!$A:$A,'TM Information'!$D:$D,"No Match",0,1))</f>
        <v>-</v>
      </c>
      <c r="F1160" s="6" t="str">
        <f>IF(D1160="","-",_xlfn.XLOOKUP(D1160,'TM Information'!$A:$A,'TM Information'!$F:$F,"No Match",0,1))</f>
        <v>-</v>
      </c>
      <c r="G1160" s="6">
        <f t="shared" si="18"/>
        <v>0</v>
      </c>
    </row>
    <row r="1161" spans="1:7">
      <c r="A1161" s="6" t="s">
        <v>100</v>
      </c>
      <c r="E1161" s="6" t="str">
        <f>IF(D1161="","-",_xlfn.XLOOKUP(D1161,'TM Information'!$A:$A,'TM Information'!$D:$D,"No Match",0,1))</f>
        <v>-</v>
      </c>
      <c r="F1161" s="6" t="str">
        <f>IF(D1161="","-",_xlfn.XLOOKUP(D1161,'TM Information'!$A:$A,'TM Information'!$F:$F,"No Match",0,1))</f>
        <v>-</v>
      </c>
      <c r="G1161" s="6">
        <f t="shared" si="18"/>
        <v>0</v>
      </c>
    </row>
    <row r="1162" spans="1:7">
      <c r="A1162" s="6" t="s">
        <v>100</v>
      </c>
      <c r="E1162" s="6" t="str">
        <f>IF(D1162="","-",_xlfn.XLOOKUP(D1162,'TM Information'!$A:$A,'TM Information'!$D:$D,"No Match",0,1))</f>
        <v>-</v>
      </c>
      <c r="F1162" s="6" t="str">
        <f>IF(D1162="","-",_xlfn.XLOOKUP(D1162,'TM Information'!$A:$A,'TM Information'!$F:$F,"No Match",0,1))</f>
        <v>-</v>
      </c>
      <c r="G1162" s="6">
        <f t="shared" si="18"/>
        <v>0</v>
      </c>
    </row>
    <row r="1163" spans="1:7">
      <c r="A1163" s="6" t="s">
        <v>100</v>
      </c>
      <c r="E1163" s="6" t="str">
        <f>IF(D1163="","-",_xlfn.XLOOKUP(D1163,'TM Information'!$A:$A,'TM Information'!$D:$D,"No Match",0,1))</f>
        <v>-</v>
      </c>
      <c r="F1163" s="6" t="str">
        <f>IF(D1163="","-",_xlfn.XLOOKUP(D1163,'TM Information'!$A:$A,'TM Information'!$F:$F,"No Match",0,1))</f>
        <v>-</v>
      </c>
      <c r="G1163" s="6">
        <f t="shared" si="18"/>
        <v>0</v>
      </c>
    </row>
    <row r="1164" spans="1:7">
      <c r="A1164" s="6" t="s">
        <v>100</v>
      </c>
      <c r="E1164" s="6" t="str">
        <f>IF(D1164="","-",_xlfn.XLOOKUP(D1164,'TM Information'!$A:$A,'TM Information'!$D:$D,"No Match",0,1))</f>
        <v>-</v>
      </c>
      <c r="F1164" s="6" t="str">
        <f>IF(D1164="","-",_xlfn.XLOOKUP(D1164,'TM Information'!$A:$A,'TM Information'!$F:$F,"No Match",0,1))</f>
        <v>-</v>
      </c>
      <c r="G1164" s="6">
        <f t="shared" si="18"/>
        <v>0</v>
      </c>
    </row>
    <row r="1165" spans="1:7">
      <c r="A1165" s="6" t="s">
        <v>100</v>
      </c>
      <c r="E1165" s="6" t="str">
        <f>IF(D1165="","-",_xlfn.XLOOKUP(D1165,'TM Information'!$A:$A,'TM Information'!$D:$D,"No Match",0,1))</f>
        <v>-</v>
      </c>
      <c r="F1165" s="6" t="str">
        <f>IF(D1165="","-",_xlfn.XLOOKUP(D1165,'TM Information'!$A:$A,'TM Information'!$F:$F,"No Match",0,1))</f>
        <v>-</v>
      </c>
      <c r="G1165" s="6">
        <f t="shared" si="18"/>
        <v>0</v>
      </c>
    </row>
    <row r="1166" spans="1:7">
      <c r="A1166" s="6" t="s">
        <v>100</v>
      </c>
      <c r="E1166" s="6" t="str">
        <f>IF(D1166="","-",_xlfn.XLOOKUP(D1166,'TM Information'!$A:$A,'TM Information'!$D:$D,"No Match",0,1))</f>
        <v>-</v>
      </c>
      <c r="F1166" s="6" t="str">
        <f>IF(D1166="","-",_xlfn.XLOOKUP(D1166,'TM Information'!$A:$A,'TM Information'!$F:$F,"No Match",0,1))</f>
        <v>-</v>
      </c>
      <c r="G1166" s="6">
        <f t="shared" si="18"/>
        <v>0</v>
      </c>
    </row>
    <row r="1167" spans="1:7">
      <c r="A1167" s="6" t="s">
        <v>100</v>
      </c>
      <c r="E1167" s="6" t="str">
        <f>IF(D1167="","-",_xlfn.XLOOKUP(D1167,'TM Information'!$A:$A,'TM Information'!$D:$D,"No Match",0,1))</f>
        <v>-</v>
      </c>
      <c r="F1167" s="6" t="str">
        <f>IF(D1167="","-",_xlfn.XLOOKUP(D1167,'TM Information'!$A:$A,'TM Information'!$F:$F,"No Match",0,1))</f>
        <v>-</v>
      </c>
      <c r="G1167" s="6">
        <f t="shared" si="18"/>
        <v>0</v>
      </c>
    </row>
    <row r="1168" spans="1:7">
      <c r="A1168" s="6" t="s">
        <v>100</v>
      </c>
      <c r="E1168" s="6" t="str">
        <f>IF(D1168="","-",_xlfn.XLOOKUP(D1168,'TM Information'!$A:$A,'TM Information'!$D:$D,"No Match",0,1))</f>
        <v>-</v>
      </c>
      <c r="F1168" s="6" t="str">
        <f>IF(D1168="","-",_xlfn.XLOOKUP(D1168,'TM Information'!$A:$A,'TM Information'!$F:$F,"No Match",0,1))</f>
        <v>-</v>
      </c>
      <c r="G1168" s="6">
        <f t="shared" si="18"/>
        <v>0</v>
      </c>
    </row>
    <row r="1169" spans="1:7">
      <c r="A1169" s="6" t="s">
        <v>100</v>
      </c>
      <c r="E1169" s="6" t="str">
        <f>IF(D1169="","-",_xlfn.XLOOKUP(D1169,'TM Information'!$A:$A,'TM Information'!$D:$D,"No Match",0,1))</f>
        <v>-</v>
      </c>
      <c r="F1169" s="6" t="str">
        <f>IF(D1169="","-",_xlfn.XLOOKUP(D1169,'TM Information'!$A:$A,'TM Information'!$F:$F,"No Match",0,1))</f>
        <v>-</v>
      </c>
      <c r="G1169" s="6">
        <f t="shared" si="18"/>
        <v>0</v>
      </c>
    </row>
    <row r="1170" spans="1:7">
      <c r="A1170" s="6" t="s">
        <v>100</v>
      </c>
      <c r="E1170" s="6" t="str">
        <f>IF(D1170="","-",_xlfn.XLOOKUP(D1170,'TM Information'!$A:$A,'TM Information'!$D:$D,"No Match",0,1))</f>
        <v>-</v>
      </c>
      <c r="F1170" s="6" t="str">
        <f>IF(D1170="","-",_xlfn.XLOOKUP(D1170,'TM Information'!$A:$A,'TM Information'!$F:$F,"No Match",0,1))</f>
        <v>-</v>
      </c>
      <c r="G1170" s="6">
        <f t="shared" si="18"/>
        <v>0</v>
      </c>
    </row>
    <row r="1171" spans="1:7">
      <c r="A1171" s="6" t="s">
        <v>100</v>
      </c>
      <c r="E1171" s="6" t="str">
        <f>IF(D1171="","-",_xlfn.XLOOKUP(D1171,'TM Information'!$A:$A,'TM Information'!$D:$D,"No Match",0,1))</f>
        <v>-</v>
      </c>
      <c r="F1171" s="6" t="str">
        <f>IF(D1171="","-",_xlfn.XLOOKUP(D1171,'TM Information'!$A:$A,'TM Information'!$F:$F,"No Match",0,1))</f>
        <v>-</v>
      </c>
      <c r="G1171" s="6">
        <f t="shared" si="18"/>
        <v>0</v>
      </c>
    </row>
    <row r="1172" spans="1:7">
      <c r="A1172" s="6" t="s">
        <v>100</v>
      </c>
      <c r="E1172" s="6" t="str">
        <f>IF(D1172="","-",_xlfn.XLOOKUP(D1172,'TM Information'!$A:$A,'TM Information'!$D:$D,"No Match",0,1))</f>
        <v>-</v>
      </c>
      <c r="F1172" s="6" t="str">
        <f>IF(D1172="","-",_xlfn.XLOOKUP(D1172,'TM Information'!$A:$A,'TM Information'!$F:$F,"No Match",0,1))</f>
        <v>-</v>
      </c>
      <c r="G1172" s="6">
        <f t="shared" si="18"/>
        <v>0</v>
      </c>
    </row>
    <row r="1173" spans="1:7">
      <c r="A1173" s="6" t="s">
        <v>100</v>
      </c>
      <c r="E1173" s="6" t="str">
        <f>IF(D1173="","-",_xlfn.XLOOKUP(D1173,'TM Information'!$A:$A,'TM Information'!$D:$D,"No Match",0,1))</f>
        <v>-</v>
      </c>
      <c r="F1173" s="6" t="str">
        <f>IF(D1173="","-",_xlfn.XLOOKUP(D1173,'TM Information'!$A:$A,'TM Information'!$F:$F,"No Match",0,1))</f>
        <v>-</v>
      </c>
      <c r="G1173" s="6">
        <f t="shared" si="18"/>
        <v>0</v>
      </c>
    </row>
    <row r="1174" spans="1:7">
      <c r="A1174" s="6" t="s">
        <v>100</v>
      </c>
      <c r="E1174" s="6" t="str">
        <f>IF(D1174="","-",_xlfn.XLOOKUP(D1174,'TM Information'!$A:$A,'TM Information'!$D:$D,"No Match",0,1))</f>
        <v>-</v>
      </c>
      <c r="F1174" s="6" t="str">
        <f>IF(D1174="","-",_xlfn.XLOOKUP(D1174,'TM Information'!$A:$A,'TM Information'!$F:$F,"No Match",0,1))</f>
        <v>-</v>
      </c>
      <c r="G1174" s="6">
        <f t="shared" si="18"/>
        <v>0</v>
      </c>
    </row>
    <row r="1175" spans="1:7">
      <c r="A1175" s="6" t="s">
        <v>100</v>
      </c>
      <c r="E1175" s="6" t="str">
        <f>IF(D1175="","-",_xlfn.XLOOKUP(D1175,'TM Information'!$A:$A,'TM Information'!$D:$D,"No Match",0,1))</f>
        <v>-</v>
      </c>
      <c r="F1175" s="6" t="str">
        <f>IF(D1175="","-",_xlfn.XLOOKUP(D1175,'TM Information'!$A:$A,'TM Information'!$F:$F,"No Match",0,1))</f>
        <v>-</v>
      </c>
      <c r="G1175" s="6">
        <f t="shared" si="18"/>
        <v>0</v>
      </c>
    </row>
    <row r="1176" spans="1:7">
      <c r="A1176" s="6" t="s">
        <v>100</v>
      </c>
      <c r="E1176" s="6" t="str">
        <f>IF(D1176="","-",_xlfn.XLOOKUP(D1176,'TM Information'!$A:$A,'TM Information'!$D:$D,"No Match",0,1))</f>
        <v>-</v>
      </c>
      <c r="F1176" s="6" t="str">
        <f>IF(D1176="","-",_xlfn.XLOOKUP(D1176,'TM Information'!$A:$A,'TM Information'!$F:$F,"No Match",0,1))</f>
        <v>-</v>
      </c>
      <c r="G1176" s="6">
        <f t="shared" si="18"/>
        <v>0</v>
      </c>
    </row>
    <row r="1177" spans="1:7">
      <c r="A1177" s="6" t="s">
        <v>100</v>
      </c>
      <c r="E1177" s="6" t="str">
        <f>IF(D1177="","-",_xlfn.XLOOKUP(D1177,'TM Information'!$A:$A,'TM Information'!$D:$D,"No Match",0,1))</f>
        <v>-</v>
      </c>
      <c r="F1177" s="6" t="str">
        <f>IF(D1177="","-",_xlfn.XLOOKUP(D1177,'TM Information'!$A:$A,'TM Information'!$F:$F,"No Match",0,1))</f>
        <v>-</v>
      </c>
      <c r="G1177" s="6">
        <f t="shared" si="18"/>
        <v>0</v>
      </c>
    </row>
    <row r="1178" spans="1:7">
      <c r="A1178" s="6" t="s">
        <v>100</v>
      </c>
      <c r="E1178" s="6" t="str">
        <f>IF(D1178="","-",_xlfn.XLOOKUP(D1178,'TM Information'!$A:$A,'TM Information'!$D:$D,"No Match",0,1))</f>
        <v>-</v>
      </c>
      <c r="F1178" s="6" t="str">
        <f>IF(D1178="","-",_xlfn.XLOOKUP(D1178,'TM Information'!$A:$A,'TM Information'!$F:$F,"No Match",0,1))</f>
        <v>-</v>
      </c>
      <c r="G1178" s="6">
        <f t="shared" si="18"/>
        <v>0</v>
      </c>
    </row>
    <row r="1179" spans="1:7">
      <c r="A1179" s="6" t="s">
        <v>100</v>
      </c>
      <c r="E1179" s="6" t="str">
        <f>IF(D1179="","-",_xlfn.XLOOKUP(D1179,'TM Information'!$A:$A,'TM Information'!$D:$D,"No Match",0,1))</f>
        <v>-</v>
      </c>
      <c r="F1179" s="6" t="str">
        <f>IF(D1179="","-",_xlfn.XLOOKUP(D1179,'TM Information'!$A:$A,'TM Information'!$F:$F,"No Match",0,1))</f>
        <v>-</v>
      </c>
      <c r="G1179" s="6">
        <f t="shared" si="18"/>
        <v>0</v>
      </c>
    </row>
    <row r="1180" spans="1:7">
      <c r="A1180" s="6" t="s">
        <v>100</v>
      </c>
      <c r="E1180" s="6" t="str">
        <f>IF(D1180="","-",_xlfn.XLOOKUP(D1180,'TM Information'!$A:$A,'TM Information'!$D:$D,"No Match",0,1))</f>
        <v>-</v>
      </c>
      <c r="F1180" s="6" t="str">
        <f>IF(D1180="","-",_xlfn.XLOOKUP(D1180,'TM Information'!$A:$A,'TM Information'!$F:$F,"No Match",0,1))</f>
        <v>-</v>
      </c>
      <c r="G1180" s="6">
        <f t="shared" si="18"/>
        <v>0</v>
      </c>
    </row>
    <row r="1181" spans="1:7">
      <c r="A1181" s="6" t="s">
        <v>100</v>
      </c>
      <c r="E1181" s="6" t="str">
        <f>IF(D1181="","-",_xlfn.XLOOKUP(D1181,'TM Information'!$A:$A,'TM Information'!$D:$D,"No Match",0,1))</f>
        <v>-</v>
      </c>
      <c r="F1181" s="6" t="str">
        <f>IF(D1181="","-",_xlfn.XLOOKUP(D1181,'TM Information'!$A:$A,'TM Information'!$F:$F,"No Match",0,1))</f>
        <v>-</v>
      </c>
      <c r="G1181" s="6">
        <f t="shared" si="18"/>
        <v>0</v>
      </c>
    </row>
    <row r="1182" spans="1:7">
      <c r="A1182" s="6" t="s">
        <v>100</v>
      </c>
      <c r="E1182" s="6" t="str">
        <f>IF(D1182="","-",_xlfn.XLOOKUP(D1182,'TM Information'!$A:$A,'TM Information'!$D:$D,"No Match",0,1))</f>
        <v>-</v>
      </c>
      <c r="F1182" s="6" t="str">
        <f>IF(D1182="","-",_xlfn.XLOOKUP(D1182,'TM Information'!$A:$A,'TM Information'!$F:$F,"No Match",0,1))</f>
        <v>-</v>
      </c>
      <c r="G1182" s="6">
        <f t="shared" si="18"/>
        <v>0</v>
      </c>
    </row>
    <row r="1183" spans="1:7">
      <c r="A1183" s="6" t="s">
        <v>100</v>
      </c>
      <c r="E1183" s="6" t="str">
        <f>IF(D1183="","-",_xlfn.XLOOKUP(D1183,'TM Information'!$A:$A,'TM Information'!$D:$D,"No Match",0,1))</f>
        <v>-</v>
      </c>
      <c r="F1183" s="6" t="str">
        <f>IF(D1183="","-",_xlfn.XLOOKUP(D1183,'TM Information'!$A:$A,'TM Information'!$F:$F,"No Match",0,1))</f>
        <v>-</v>
      </c>
      <c r="G1183" s="6">
        <f t="shared" si="18"/>
        <v>0</v>
      </c>
    </row>
    <row r="1184" spans="1:7">
      <c r="A1184" s="6" t="s">
        <v>100</v>
      </c>
      <c r="E1184" s="6" t="str">
        <f>IF(D1184="","-",_xlfn.XLOOKUP(D1184,'TM Information'!$A:$A,'TM Information'!$D:$D,"No Match",0,1))</f>
        <v>-</v>
      </c>
      <c r="F1184" s="6" t="str">
        <f>IF(D1184="","-",_xlfn.XLOOKUP(D1184,'TM Information'!$A:$A,'TM Information'!$F:$F,"No Match",0,1))</f>
        <v>-</v>
      </c>
      <c r="G1184" s="6">
        <f t="shared" si="18"/>
        <v>0</v>
      </c>
    </row>
    <row r="1185" spans="1:7">
      <c r="A1185" s="6" t="s">
        <v>100</v>
      </c>
      <c r="E1185" s="6" t="str">
        <f>IF(D1185="","-",_xlfn.XLOOKUP(D1185,'TM Information'!$A:$A,'TM Information'!$D:$D,"No Match",0,1))</f>
        <v>-</v>
      </c>
      <c r="F1185" s="6" t="str">
        <f>IF(D1185="","-",_xlfn.XLOOKUP(D1185,'TM Information'!$A:$A,'TM Information'!$F:$F,"No Match",0,1))</f>
        <v>-</v>
      </c>
      <c r="G1185" s="6">
        <f t="shared" si="18"/>
        <v>0</v>
      </c>
    </row>
    <row r="1186" spans="1:7">
      <c r="A1186" s="6" t="s">
        <v>100</v>
      </c>
      <c r="E1186" s="6" t="str">
        <f>IF(D1186="","-",_xlfn.XLOOKUP(D1186,'TM Information'!$A:$A,'TM Information'!$D:$D,"No Match",0,1))</f>
        <v>-</v>
      </c>
      <c r="F1186" s="6" t="str">
        <f>IF(D1186="","-",_xlfn.XLOOKUP(D1186,'TM Information'!$A:$A,'TM Information'!$F:$F,"No Match",0,1))</f>
        <v>-</v>
      </c>
      <c r="G1186" s="6">
        <f t="shared" si="18"/>
        <v>0</v>
      </c>
    </row>
    <row r="1187" spans="1:7">
      <c r="A1187" s="6" t="s">
        <v>100</v>
      </c>
      <c r="E1187" s="6" t="str">
        <f>IF(D1187="","-",_xlfn.XLOOKUP(D1187,'TM Information'!$A:$A,'TM Information'!$D:$D,"No Match",0,1))</f>
        <v>-</v>
      </c>
      <c r="F1187" s="6" t="str">
        <f>IF(D1187="","-",_xlfn.XLOOKUP(D1187,'TM Information'!$A:$A,'TM Information'!$F:$F,"No Match",0,1))</f>
        <v>-</v>
      </c>
      <c r="G1187" s="6">
        <f t="shared" si="18"/>
        <v>0</v>
      </c>
    </row>
    <row r="1188" spans="1:7">
      <c r="A1188" s="6" t="s">
        <v>100</v>
      </c>
      <c r="E1188" s="6" t="str">
        <f>IF(D1188="","-",_xlfn.XLOOKUP(D1188,'TM Information'!$A:$A,'TM Information'!$D:$D,"No Match",0,1))</f>
        <v>-</v>
      </c>
      <c r="F1188" s="6" t="str">
        <f>IF(D1188="","-",_xlfn.XLOOKUP(D1188,'TM Information'!$A:$A,'TM Information'!$F:$F,"No Match",0,1))</f>
        <v>-</v>
      </c>
      <c r="G1188" s="6">
        <f t="shared" si="18"/>
        <v>0</v>
      </c>
    </row>
    <row r="1189" spans="1:7">
      <c r="A1189" s="6" t="s">
        <v>100</v>
      </c>
      <c r="E1189" s="6" t="str">
        <f>IF(D1189="","-",_xlfn.XLOOKUP(D1189,'TM Information'!$A:$A,'TM Information'!$D:$D,"No Match",0,1))</f>
        <v>-</v>
      </c>
      <c r="F1189" s="6" t="str">
        <f>IF(D1189="","-",_xlfn.XLOOKUP(D1189,'TM Information'!$A:$A,'TM Information'!$F:$F,"No Match",0,1))</f>
        <v>-</v>
      </c>
      <c r="G1189" s="6">
        <f t="shared" si="18"/>
        <v>0</v>
      </c>
    </row>
    <row r="1190" spans="1:7">
      <c r="A1190" s="6" t="s">
        <v>100</v>
      </c>
      <c r="E1190" s="6" t="str">
        <f>IF(D1190="","-",_xlfn.XLOOKUP(D1190,'TM Information'!$A:$A,'TM Information'!$D:$D,"No Match",0,1))</f>
        <v>-</v>
      </c>
      <c r="F1190" s="6" t="str">
        <f>IF(D1190="","-",_xlfn.XLOOKUP(D1190,'TM Information'!$A:$A,'TM Information'!$F:$F,"No Match",0,1))</f>
        <v>-</v>
      </c>
      <c r="G1190" s="6">
        <f t="shared" si="18"/>
        <v>0</v>
      </c>
    </row>
    <row r="1191" spans="1:7">
      <c r="A1191" s="6" t="s">
        <v>100</v>
      </c>
      <c r="E1191" s="6" t="str">
        <f>IF(D1191="","-",_xlfn.XLOOKUP(D1191,'TM Information'!$A:$A,'TM Information'!$D:$D,"No Match",0,1))</f>
        <v>-</v>
      </c>
      <c r="F1191" s="6" t="str">
        <f>IF(D1191="","-",_xlfn.XLOOKUP(D1191,'TM Information'!$A:$A,'TM Information'!$F:$F,"No Match",0,1))</f>
        <v>-</v>
      </c>
      <c r="G1191" s="6">
        <f t="shared" si="18"/>
        <v>0</v>
      </c>
    </row>
    <row r="1192" spans="1:7">
      <c r="A1192" s="6" t="s">
        <v>100</v>
      </c>
      <c r="E1192" s="6" t="str">
        <f>IF(D1192="","-",_xlfn.XLOOKUP(D1192,'TM Information'!$A:$A,'TM Information'!$D:$D,"No Match",0,1))</f>
        <v>-</v>
      </c>
      <c r="F1192" s="6" t="str">
        <f>IF(D1192="","-",_xlfn.XLOOKUP(D1192,'TM Information'!$A:$A,'TM Information'!$F:$F,"No Match",0,1))</f>
        <v>-</v>
      </c>
      <c r="G1192" s="6">
        <f t="shared" si="18"/>
        <v>0</v>
      </c>
    </row>
    <row r="1193" spans="1:7">
      <c r="A1193" s="6" t="s">
        <v>100</v>
      </c>
      <c r="E1193" s="6" t="str">
        <f>IF(D1193="","-",_xlfn.XLOOKUP(D1193,'TM Information'!$A:$A,'TM Information'!$D:$D,"No Match",0,1))</f>
        <v>-</v>
      </c>
      <c r="F1193" s="6" t="str">
        <f>IF(D1193="","-",_xlfn.XLOOKUP(D1193,'TM Information'!$A:$A,'TM Information'!$F:$F,"No Match",0,1))</f>
        <v>-</v>
      </c>
      <c r="G1193" s="6">
        <f t="shared" si="18"/>
        <v>0</v>
      </c>
    </row>
    <row r="1194" spans="1:7">
      <c r="A1194" s="6" t="s">
        <v>100</v>
      </c>
      <c r="E1194" s="6" t="str">
        <f>IF(D1194="","-",_xlfn.XLOOKUP(D1194,'TM Information'!$A:$A,'TM Information'!$D:$D,"No Match",0,1))</f>
        <v>-</v>
      </c>
      <c r="F1194" s="6" t="str">
        <f>IF(D1194="","-",_xlfn.XLOOKUP(D1194,'TM Information'!$A:$A,'TM Information'!$F:$F,"No Match",0,1))</f>
        <v>-</v>
      </c>
      <c r="G1194" s="6">
        <f t="shared" si="18"/>
        <v>0</v>
      </c>
    </row>
    <row r="1195" spans="1:7">
      <c r="A1195" s="6" t="s">
        <v>100</v>
      </c>
      <c r="E1195" s="6" t="str">
        <f>IF(D1195="","-",_xlfn.XLOOKUP(D1195,'TM Information'!$A:$A,'TM Information'!$D:$D,"No Match",0,1))</f>
        <v>-</v>
      </c>
      <c r="F1195" s="6" t="str">
        <f>IF(D1195="","-",_xlfn.XLOOKUP(D1195,'TM Information'!$A:$A,'TM Information'!$F:$F,"No Match",0,1))</f>
        <v>-</v>
      </c>
      <c r="G1195" s="6">
        <f t="shared" si="18"/>
        <v>0</v>
      </c>
    </row>
    <row r="1196" spans="1:7">
      <c r="A1196" s="6" t="s">
        <v>100</v>
      </c>
      <c r="E1196" s="6" t="str">
        <f>IF(D1196="","-",_xlfn.XLOOKUP(D1196,'TM Information'!$A:$A,'TM Information'!$D:$D,"No Match",0,1))</f>
        <v>-</v>
      </c>
      <c r="F1196" s="6" t="str">
        <f>IF(D1196="","-",_xlfn.XLOOKUP(D1196,'TM Information'!$A:$A,'TM Information'!$F:$F,"No Match",0,1))</f>
        <v>-</v>
      </c>
      <c r="G1196" s="6">
        <f t="shared" si="18"/>
        <v>0</v>
      </c>
    </row>
    <row r="1197" spans="1:7">
      <c r="A1197" s="6" t="s">
        <v>100</v>
      </c>
      <c r="E1197" s="6" t="str">
        <f>IF(D1197="","-",_xlfn.XLOOKUP(D1197,'TM Information'!$A:$A,'TM Information'!$D:$D,"No Match",0,1))</f>
        <v>-</v>
      </c>
      <c r="F1197" s="6" t="str">
        <f>IF(D1197="","-",_xlfn.XLOOKUP(D1197,'TM Information'!$A:$A,'TM Information'!$F:$F,"No Match",0,1))</f>
        <v>-</v>
      </c>
      <c r="G1197" s="6">
        <f t="shared" si="18"/>
        <v>0</v>
      </c>
    </row>
    <row r="1198" spans="1:7">
      <c r="A1198" s="6" t="s">
        <v>100</v>
      </c>
      <c r="E1198" s="6" t="str">
        <f>IF(D1198="","-",_xlfn.XLOOKUP(D1198,'TM Information'!$A:$A,'TM Information'!$D:$D,"No Match",0,1))</f>
        <v>-</v>
      </c>
      <c r="F1198" s="6" t="str">
        <f>IF(D1198="","-",_xlfn.XLOOKUP(D1198,'TM Information'!$A:$A,'TM Information'!$F:$F,"No Match",0,1))</f>
        <v>-</v>
      </c>
      <c r="G1198" s="6">
        <f t="shared" ref="G1198:G1261" si="19">COUNTIF(D:D,D1198)</f>
        <v>0</v>
      </c>
    </row>
    <row r="1199" spans="1:7">
      <c r="A1199" s="6" t="s">
        <v>100</v>
      </c>
      <c r="E1199" s="6" t="str">
        <f>IF(D1199="","-",_xlfn.XLOOKUP(D1199,'TM Information'!$A:$A,'TM Information'!$D:$D,"No Match",0,1))</f>
        <v>-</v>
      </c>
      <c r="F1199" s="6" t="str">
        <f>IF(D1199="","-",_xlfn.XLOOKUP(D1199,'TM Information'!$A:$A,'TM Information'!$F:$F,"No Match",0,1))</f>
        <v>-</v>
      </c>
      <c r="G1199" s="6">
        <f t="shared" si="19"/>
        <v>0</v>
      </c>
    </row>
    <row r="1200" spans="1:7">
      <c r="A1200" s="6" t="s">
        <v>100</v>
      </c>
      <c r="E1200" s="6" t="str">
        <f>IF(D1200="","-",_xlfn.XLOOKUP(D1200,'TM Information'!$A:$A,'TM Information'!$D:$D,"No Match",0,1))</f>
        <v>-</v>
      </c>
      <c r="F1200" s="6" t="str">
        <f>IF(D1200="","-",_xlfn.XLOOKUP(D1200,'TM Information'!$A:$A,'TM Information'!$F:$F,"No Match",0,1))</f>
        <v>-</v>
      </c>
      <c r="G1200" s="6">
        <f t="shared" si="19"/>
        <v>0</v>
      </c>
    </row>
    <row r="1201" spans="1:7">
      <c r="A1201" s="6" t="s">
        <v>100</v>
      </c>
      <c r="E1201" s="6" t="str">
        <f>IF(D1201="","-",_xlfn.XLOOKUP(D1201,'TM Information'!$A:$A,'TM Information'!$D:$D,"No Match",0,1))</f>
        <v>-</v>
      </c>
      <c r="F1201" s="6" t="str">
        <f>IF(D1201="","-",_xlfn.XLOOKUP(D1201,'TM Information'!$A:$A,'TM Information'!$F:$F,"No Match",0,1))</f>
        <v>-</v>
      </c>
      <c r="G1201" s="6">
        <f t="shared" si="19"/>
        <v>0</v>
      </c>
    </row>
    <row r="1202" spans="1:7">
      <c r="A1202" s="6" t="s">
        <v>100</v>
      </c>
      <c r="E1202" s="6" t="str">
        <f>IF(D1202="","-",_xlfn.XLOOKUP(D1202,'TM Information'!$A:$A,'TM Information'!$D:$D,"No Match",0,1))</f>
        <v>-</v>
      </c>
      <c r="F1202" s="6" t="str">
        <f>IF(D1202="","-",_xlfn.XLOOKUP(D1202,'TM Information'!$A:$A,'TM Information'!$F:$F,"No Match",0,1))</f>
        <v>-</v>
      </c>
      <c r="G1202" s="6">
        <f t="shared" si="19"/>
        <v>0</v>
      </c>
    </row>
    <row r="1203" spans="1:7">
      <c r="A1203" s="6" t="s">
        <v>100</v>
      </c>
      <c r="E1203" s="6" t="str">
        <f>IF(D1203="","-",_xlfn.XLOOKUP(D1203,'TM Information'!$A:$A,'TM Information'!$D:$D,"No Match",0,1))</f>
        <v>-</v>
      </c>
      <c r="F1203" s="6" t="str">
        <f>IF(D1203="","-",_xlfn.XLOOKUP(D1203,'TM Information'!$A:$A,'TM Information'!$F:$F,"No Match",0,1))</f>
        <v>-</v>
      </c>
      <c r="G1203" s="6">
        <f t="shared" si="19"/>
        <v>0</v>
      </c>
    </row>
    <row r="1204" spans="1:7">
      <c r="A1204" s="6" t="s">
        <v>100</v>
      </c>
      <c r="E1204" s="6" t="str">
        <f>IF(D1204="","-",_xlfn.XLOOKUP(D1204,'TM Information'!$A:$A,'TM Information'!$D:$D,"No Match",0,1))</f>
        <v>-</v>
      </c>
      <c r="F1204" s="6" t="str">
        <f>IF(D1204="","-",_xlfn.XLOOKUP(D1204,'TM Information'!$A:$A,'TM Information'!$F:$F,"No Match",0,1))</f>
        <v>-</v>
      </c>
      <c r="G1204" s="6">
        <f t="shared" si="19"/>
        <v>0</v>
      </c>
    </row>
    <row r="1205" spans="1:7">
      <c r="A1205" s="6" t="s">
        <v>100</v>
      </c>
      <c r="E1205" s="6" t="str">
        <f>IF(D1205="","-",_xlfn.XLOOKUP(D1205,'TM Information'!$A:$A,'TM Information'!$D:$D,"No Match",0,1))</f>
        <v>-</v>
      </c>
      <c r="F1205" s="6" t="str">
        <f>IF(D1205="","-",_xlfn.XLOOKUP(D1205,'TM Information'!$A:$A,'TM Information'!$F:$F,"No Match",0,1))</f>
        <v>-</v>
      </c>
      <c r="G1205" s="6">
        <f t="shared" si="19"/>
        <v>0</v>
      </c>
    </row>
    <row r="1206" spans="1:7">
      <c r="A1206" s="6" t="s">
        <v>100</v>
      </c>
      <c r="E1206" s="6" t="str">
        <f>IF(D1206="","-",_xlfn.XLOOKUP(D1206,'TM Information'!$A:$A,'TM Information'!$D:$D,"No Match",0,1))</f>
        <v>-</v>
      </c>
      <c r="F1206" s="6" t="str">
        <f>IF(D1206="","-",_xlfn.XLOOKUP(D1206,'TM Information'!$A:$A,'TM Information'!$F:$F,"No Match",0,1))</f>
        <v>-</v>
      </c>
      <c r="G1206" s="6">
        <f t="shared" si="19"/>
        <v>0</v>
      </c>
    </row>
    <row r="1207" spans="1:7">
      <c r="A1207" s="6" t="s">
        <v>100</v>
      </c>
      <c r="E1207" s="6" t="str">
        <f>IF(D1207="","-",_xlfn.XLOOKUP(D1207,'TM Information'!$A:$A,'TM Information'!$D:$D,"No Match",0,1))</f>
        <v>-</v>
      </c>
      <c r="F1207" s="6" t="str">
        <f>IF(D1207="","-",_xlfn.XLOOKUP(D1207,'TM Information'!$A:$A,'TM Information'!$F:$F,"No Match",0,1))</f>
        <v>-</v>
      </c>
      <c r="G1207" s="6">
        <f t="shared" si="19"/>
        <v>0</v>
      </c>
    </row>
    <row r="1208" spans="1:7">
      <c r="A1208" s="6" t="s">
        <v>100</v>
      </c>
      <c r="E1208" s="6" t="str">
        <f>IF(D1208="","-",_xlfn.XLOOKUP(D1208,'TM Information'!$A:$A,'TM Information'!$D:$D,"No Match",0,1))</f>
        <v>-</v>
      </c>
      <c r="F1208" s="6" t="str">
        <f>IF(D1208="","-",_xlfn.XLOOKUP(D1208,'TM Information'!$A:$A,'TM Information'!$F:$F,"No Match",0,1))</f>
        <v>-</v>
      </c>
      <c r="G1208" s="6">
        <f t="shared" si="19"/>
        <v>0</v>
      </c>
    </row>
    <row r="1209" spans="1:7">
      <c r="A1209" s="6" t="s">
        <v>100</v>
      </c>
      <c r="E1209" s="6" t="str">
        <f>IF(D1209="","-",_xlfn.XLOOKUP(D1209,'TM Information'!$A:$A,'TM Information'!$D:$D,"No Match",0,1))</f>
        <v>-</v>
      </c>
      <c r="F1209" s="6" t="str">
        <f>IF(D1209="","-",_xlfn.XLOOKUP(D1209,'TM Information'!$A:$A,'TM Information'!$F:$F,"No Match",0,1))</f>
        <v>-</v>
      </c>
      <c r="G1209" s="6">
        <f t="shared" si="19"/>
        <v>0</v>
      </c>
    </row>
    <row r="1210" spans="1:7">
      <c r="A1210" s="6" t="s">
        <v>100</v>
      </c>
      <c r="E1210" s="6" t="str">
        <f>IF(D1210="","-",_xlfn.XLOOKUP(D1210,'TM Information'!$A:$A,'TM Information'!$D:$D,"No Match",0,1))</f>
        <v>-</v>
      </c>
      <c r="F1210" s="6" t="str">
        <f>IF(D1210="","-",_xlfn.XLOOKUP(D1210,'TM Information'!$A:$A,'TM Information'!$F:$F,"No Match",0,1))</f>
        <v>-</v>
      </c>
      <c r="G1210" s="6">
        <f t="shared" si="19"/>
        <v>0</v>
      </c>
    </row>
    <row r="1211" spans="1:7">
      <c r="A1211" s="6" t="s">
        <v>100</v>
      </c>
      <c r="E1211" s="6" t="str">
        <f>IF(D1211="","-",_xlfn.XLOOKUP(D1211,'TM Information'!$A:$A,'TM Information'!$D:$D,"No Match",0,1))</f>
        <v>-</v>
      </c>
      <c r="F1211" s="6" t="str">
        <f>IF(D1211="","-",_xlfn.XLOOKUP(D1211,'TM Information'!$A:$A,'TM Information'!$F:$F,"No Match",0,1))</f>
        <v>-</v>
      </c>
      <c r="G1211" s="6">
        <f t="shared" si="19"/>
        <v>0</v>
      </c>
    </row>
    <row r="1212" spans="1:7">
      <c r="A1212" s="6" t="s">
        <v>100</v>
      </c>
      <c r="E1212" s="6" t="str">
        <f>IF(D1212="","-",_xlfn.XLOOKUP(D1212,'TM Information'!$A:$A,'TM Information'!$D:$D,"No Match",0,1))</f>
        <v>-</v>
      </c>
      <c r="F1212" s="6" t="str">
        <f>IF(D1212="","-",_xlfn.XLOOKUP(D1212,'TM Information'!$A:$A,'TM Information'!$F:$F,"No Match",0,1))</f>
        <v>-</v>
      </c>
      <c r="G1212" s="6">
        <f t="shared" si="19"/>
        <v>0</v>
      </c>
    </row>
    <row r="1213" spans="1:7">
      <c r="A1213" s="6" t="s">
        <v>100</v>
      </c>
      <c r="E1213" s="6" t="str">
        <f>IF(D1213="","-",_xlfn.XLOOKUP(D1213,'TM Information'!$A:$A,'TM Information'!$D:$D,"No Match",0,1))</f>
        <v>-</v>
      </c>
      <c r="F1213" s="6" t="str">
        <f>IF(D1213="","-",_xlfn.XLOOKUP(D1213,'TM Information'!$A:$A,'TM Information'!$F:$F,"No Match",0,1))</f>
        <v>-</v>
      </c>
      <c r="G1213" s="6">
        <f t="shared" si="19"/>
        <v>0</v>
      </c>
    </row>
    <row r="1214" spans="1:7">
      <c r="A1214" s="6" t="s">
        <v>100</v>
      </c>
      <c r="E1214" s="6" t="str">
        <f>IF(D1214="","-",_xlfn.XLOOKUP(D1214,'TM Information'!$A:$A,'TM Information'!$D:$D,"No Match",0,1))</f>
        <v>-</v>
      </c>
      <c r="F1214" s="6" t="str">
        <f>IF(D1214="","-",_xlfn.XLOOKUP(D1214,'TM Information'!$A:$A,'TM Information'!$F:$F,"No Match",0,1))</f>
        <v>-</v>
      </c>
      <c r="G1214" s="6">
        <f t="shared" si="19"/>
        <v>0</v>
      </c>
    </row>
    <row r="1215" spans="1:7">
      <c r="A1215" s="6" t="s">
        <v>100</v>
      </c>
      <c r="E1215" s="6" t="str">
        <f>IF(D1215="","-",_xlfn.XLOOKUP(D1215,'TM Information'!$A:$A,'TM Information'!$D:$D,"No Match",0,1))</f>
        <v>-</v>
      </c>
      <c r="F1215" s="6" t="str">
        <f>IF(D1215="","-",_xlfn.XLOOKUP(D1215,'TM Information'!$A:$A,'TM Information'!$F:$F,"No Match",0,1))</f>
        <v>-</v>
      </c>
      <c r="G1215" s="6">
        <f t="shared" si="19"/>
        <v>0</v>
      </c>
    </row>
    <row r="1216" spans="1:7">
      <c r="A1216" s="6" t="s">
        <v>100</v>
      </c>
      <c r="E1216" s="6" t="str">
        <f>IF(D1216="","-",_xlfn.XLOOKUP(D1216,'TM Information'!$A:$A,'TM Information'!$D:$D,"No Match",0,1))</f>
        <v>-</v>
      </c>
      <c r="F1216" s="6" t="str">
        <f>IF(D1216="","-",_xlfn.XLOOKUP(D1216,'TM Information'!$A:$A,'TM Information'!$F:$F,"No Match",0,1))</f>
        <v>-</v>
      </c>
      <c r="G1216" s="6">
        <f t="shared" si="19"/>
        <v>0</v>
      </c>
    </row>
    <row r="1217" spans="1:7">
      <c r="A1217" s="6" t="s">
        <v>100</v>
      </c>
      <c r="E1217" s="6" t="str">
        <f>IF(D1217="","-",_xlfn.XLOOKUP(D1217,'TM Information'!$A:$A,'TM Information'!$D:$D,"No Match",0,1))</f>
        <v>-</v>
      </c>
      <c r="F1217" s="6" t="str">
        <f>IF(D1217="","-",_xlfn.XLOOKUP(D1217,'TM Information'!$A:$A,'TM Information'!$F:$F,"No Match",0,1))</f>
        <v>-</v>
      </c>
      <c r="G1217" s="6">
        <f t="shared" si="19"/>
        <v>0</v>
      </c>
    </row>
    <row r="1218" spans="1:7">
      <c r="A1218" s="6" t="s">
        <v>100</v>
      </c>
      <c r="E1218" s="6" t="str">
        <f>IF(D1218="","-",_xlfn.XLOOKUP(D1218,'TM Information'!$A:$A,'TM Information'!$D:$D,"No Match",0,1))</f>
        <v>-</v>
      </c>
      <c r="F1218" s="6" t="str">
        <f>IF(D1218="","-",_xlfn.XLOOKUP(D1218,'TM Information'!$A:$A,'TM Information'!$F:$F,"No Match",0,1))</f>
        <v>-</v>
      </c>
      <c r="G1218" s="6">
        <f t="shared" si="19"/>
        <v>0</v>
      </c>
    </row>
    <row r="1219" spans="1:7">
      <c r="A1219" s="6" t="s">
        <v>100</v>
      </c>
      <c r="E1219" s="6" t="str">
        <f>IF(D1219="","-",_xlfn.XLOOKUP(D1219,'TM Information'!$A:$A,'TM Information'!$D:$D,"No Match",0,1))</f>
        <v>-</v>
      </c>
      <c r="F1219" s="6" t="str">
        <f>IF(D1219="","-",_xlfn.XLOOKUP(D1219,'TM Information'!$A:$A,'TM Information'!$F:$F,"No Match",0,1))</f>
        <v>-</v>
      </c>
      <c r="G1219" s="6">
        <f t="shared" si="19"/>
        <v>0</v>
      </c>
    </row>
    <row r="1220" spans="1:7">
      <c r="A1220" s="6" t="s">
        <v>100</v>
      </c>
      <c r="E1220" s="6" t="str">
        <f>IF(D1220="","-",_xlfn.XLOOKUP(D1220,'TM Information'!$A:$A,'TM Information'!$D:$D,"No Match",0,1))</f>
        <v>-</v>
      </c>
      <c r="F1220" s="6" t="str">
        <f>IF(D1220="","-",_xlfn.XLOOKUP(D1220,'TM Information'!$A:$A,'TM Information'!$F:$F,"No Match",0,1))</f>
        <v>-</v>
      </c>
      <c r="G1220" s="6">
        <f t="shared" si="19"/>
        <v>0</v>
      </c>
    </row>
    <row r="1221" spans="1:7">
      <c r="A1221" s="6" t="s">
        <v>100</v>
      </c>
      <c r="E1221" s="6" t="str">
        <f>IF(D1221="","-",_xlfn.XLOOKUP(D1221,'TM Information'!$A:$A,'TM Information'!$D:$D,"No Match",0,1))</f>
        <v>-</v>
      </c>
      <c r="F1221" s="6" t="str">
        <f>IF(D1221="","-",_xlfn.XLOOKUP(D1221,'TM Information'!$A:$A,'TM Information'!$F:$F,"No Match",0,1))</f>
        <v>-</v>
      </c>
      <c r="G1221" s="6">
        <f t="shared" si="19"/>
        <v>0</v>
      </c>
    </row>
    <row r="1222" spans="1:7">
      <c r="A1222" s="6" t="s">
        <v>100</v>
      </c>
      <c r="E1222" s="6" t="str">
        <f>IF(D1222="","-",_xlfn.XLOOKUP(D1222,'TM Information'!$A:$A,'TM Information'!$D:$D,"No Match",0,1))</f>
        <v>-</v>
      </c>
      <c r="F1222" s="6" t="str">
        <f>IF(D1222="","-",_xlfn.XLOOKUP(D1222,'TM Information'!$A:$A,'TM Information'!$F:$F,"No Match",0,1))</f>
        <v>-</v>
      </c>
      <c r="G1222" s="6">
        <f t="shared" si="19"/>
        <v>0</v>
      </c>
    </row>
    <row r="1223" spans="1:7">
      <c r="A1223" s="6" t="s">
        <v>100</v>
      </c>
      <c r="E1223" s="6" t="str">
        <f>IF(D1223="","-",_xlfn.XLOOKUP(D1223,'TM Information'!$A:$A,'TM Information'!$D:$D,"No Match",0,1))</f>
        <v>-</v>
      </c>
      <c r="F1223" s="6" t="str">
        <f>IF(D1223="","-",_xlfn.XLOOKUP(D1223,'TM Information'!$A:$A,'TM Information'!$F:$F,"No Match",0,1))</f>
        <v>-</v>
      </c>
      <c r="G1223" s="6">
        <f t="shared" si="19"/>
        <v>0</v>
      </c>
    </row>
    <row r="1224" spans="1:7">
      <c r="A1224" s="6" t="s">
        <v>100</v>
      </c>
      <c r="E1224" s="6" t="str">
        <f>IF(D1224="","-",_xlfn.XLOOKUP(D1224,'TM Information'!$A:$A,'TM Information'!$D:$D,"No Match",0,1))</f>
        <v>-</v>
      </c>
      <c r="F1224" s="6" t="str">
        <f>IF(D1224="","-",_xlfn.XLOOKUP(D1224,'TM Information'!$A:$A,'TM Information'!$F:$F,"No Match",0,1))</f>
        <v>-</v>
      </c>
      <c r="G1224" s="6">
        <f t="shared" si="19"/>
        <v>0</v>
      </c>
    </row>
    <row r="1225" spans="1:7">
      <c r="A1225" s="6" t="s">
        <v>100</v>
      </c>
      <c r="E1225" s="6" t="str">
        <f>IF(D1225="","-",_xlfn.XLOOKUP(D1225,'TM Information'!$A:$A,'TM Information'!$D:$D,"No Match",0,1))</f>
        <v>-</v>
      </c>
      <c r="F1225" s="6" t="str">
        <f>IF(D1225="","-",_xlfn.XLOOKUP(D1225,'TM Information'!$A:$A,'TM Information'!$F:$F,"No Match",0,1))</f>
        <v>-</v>
      </c>
      <c r="G1225" s="6">
        <f t="shared" si="19"/>
        <v>0</v>
      </c>
    </row>
    <row r="1226" spans="1:7">
      <c r="A1226" s="6" t="s">
        <v>100</v>
      </c>
      <c r="E1226" s="6" t="str">
        <f>IF(D1226="","-",_xlfn.XLOOKUP(D1226,'TM Information'!$A:$A,'TM Information'!$D:$D,"No Match",0,1))</f>
        <v>-</v>
      </c>
      <c r="F1226" s="6" t="str">
        <f>IF(D1226="","-",_xlfn.XLOOKUP(D1226,'TM Information'!$A:$A,'TM Information'!$F:$F,"No Match",0,1))</f>
        <v>-</v>
      </c>
      <c r="G1226" s="6">
        <f t="shared" si="19"/>
        <v>0</v>
      </c>
    </row>
    <row r="1227" spans="1:7">
      <c r="A1227" s="6" t="s">
        <v>100</v>
      </c>
      <c r="E1227" s="6" t="str">
        <f>IF(D1227="","-",_xlfn.XLOOKUP(D1227,'TM Information'!$A:$A,'TM Information'!$D:$D,"No Match",0,1))</f>
        <v>-</v>
      </c>
      <c r="F1227" s="6" t="str">
        <f>IF(D1227="","-",_xlfn.XLOOKUP(D1227,'TM Information'!$A:$A,'TM Information'!$F:$F,"No Match",0,1))</f>
        <v>-</v>
      </c>
      <c r="G1227" s="6">
        <f t="shared" si="19"/>
        <v>0</v>
      </c>
    </row>
    <row r="1228" spans="1:7">
      <c r="A1228" s="6" t="s">
        <v>100</v>
      </c>
      <c r="E1228" s="6" t="str">
        <f>IF(D1228="","-",_xlfn.XLOOKUP(D1228,'TM Information'!$A:$A,'TM Information'!$D:$D,"No Match",0,1))</f>
        <v>-</v>
      </c>
      <c r="F1228" s="6" t="str">
        <f>IF(D1228="","-",_xlfn.XLOOKUP(D1228,'TM Information'!$A:$A,'TM Information'!$F:$F,"No Match",0,1))</f>
        <v>-</v>
      </c>
      <c r="G1228" s="6">
        <f t="shared" si="19"/>
        <v>0</v>
      </c>
    </row>
    <row r="1229" spans="1:7">
      <c r="A1229" s="6" t="s">
        <v>100</v>
      </c>
      <c r="E1229" s="6" t="str">
        <f>IF(D1229="","-",_xlfn.XLOOKUP(D1229,'TM Information'!$A:$A,'TM Information'!$D:$D,"No Match",0,1))</f>
        <v>-</v>
      </c>
      <c r="F1229" s="6" t="str">
        <f>IF(D1229="","-",_xlfn.XLOOKUP(D1229,'TM Information'!$A:$A,'TM Information'!$F:$F,"No Match",0,1))</f>
        <v>-</v>
      </c>
      <c r="G1229" s="6">
        <f t="shared" si="19"/>
        <v>0</v>
      </c>
    </row>
    <row r="1230" spans="1:7">
      <c r="A1230" s="6" t="s">
        <v>100</v>
      </c>
      <c r="E1230" s="6" t="str">
        <f>IF(D1230="","-",_xlfn.XLOOKUP(D1230,'TM Information'!$A:$A,'TM Information'!$D:$D,"No Match",0,1))</f>
        <v>-</v>
      </c>
      <c r="F1230" s="6" t="str">
        <f>IF(D1230="","-",_xlfn.XLOOKUP(D1230,'TM Information'!$A:$A,'TM Information'!$F:$F,"No Match",0,1))</f>
        <v>-</v>
      </c>
      <c r="G1230" s="6">
        <f t="shared" si="19"/>
        <v>0</v>
      </c>
    </row>
    <row r="1231" spans="1:7">
      <c r="A1231" s="6" t="s">
        <v>100</v>
      </c>
      <c r="E1231" s="6" t="str">
        <f>IF(D1231="","-",_xlfn.XLOOKUP(D1231,'TM Information'!$A:$A,'TM Information'!$D:$D,"No Match",0,1))</f>
        <v>-</v>
      </c>
      <c r="F1231" s="6" t="str">
        <f>IF(D1231="","-",_xlfn.XLOOKUP(D1231,'TM Information'!$A:$A,'TM Information'!$F:$F,"No Match",0,1))</f>
        <v>-</v>
      </c>
      <c r="G1231" s="6">
        <f t="shared" si="19"/>
        <v>0</v>
      </c>
    </row>
    <row r="1232" spans="1:7">
      <c r="A1232" s="6" t="s">
        <v>100</v>
      </c>
      <c r="E1232" s="6" t="str">
        <f>IF(D1232="","-",_xlfn.XLOOKUP(D1232,'TM Information'!$A:$A,'TM Information'!$D:$D,"No Match",0,1))</f>
        <v>-</v>
      </c>
      <c r="F1232" s="6" t="str">
        <f>IF(D1232="","-",_xlfn.XLOOKUP(D1232,'TM Information'!$A:$A,'TM Information'!$F:$F,"No Match",0,1))</f>
        <v>-</v>
      </c>
      <c r="G1232" s="6">
        <f t="shared" si="19"/>
        <v>0</v>
      </c>
    </row>
    <row r="1233" spans="1:7">
      <c r="A1233" s="6" t="s">
        <v>100</v>
      </c>
      <c r="E1233" s="6" t="str">
        <f>IF(D1233="","-",_xlfn.XLOOKUP(D1233,'TM Information'!$A:$A,'TM Information'!$D:$D,"No Match",0,1))</f>
        <v>-</v>
      </c>
      <c r="F1233" s="6" t="str">
        <f>IF(D1233="","-",_xlfn.XLOOKUP(D1233,'TM Information'!$A:$A,'TM Information'!$F:$F,"No Match",0,1))</f>
        <v>-</v>
      </c>
      <c r="G1233" s="6">
        <f t="shared" si="19"/>
        <v>0</v>
      </c>
    </row>
    <row r="1234" spans="1:7">
      <c r="A1234" s="6" t="s">
        <v>100</v>
      </c>
      <c r="E1234" s="6" t="str">
        <f>IF(D1234="","-",_xlfn.XLOOKUP(D1234,'TM Information'!$A:$A,'TM Information'!$D:$D,"No Match",0,1))</f>
        <v>-</v>
      </c>
      <c r="F1234" s="6" t="str">
        <f>IF(D1234="","-",_xlfn.XLOOKUP(D1234,'TM Information'!$A:$A,'TM Information'!$F:$F,"No Match",0,1))</f>
        <v>-</v>
      </c>
      <c r="G1234" s="6">
        <f t="shared" si="19"/>
        <v>0</v>
      </c>
    </row>
    <row r="1235" spans="1:7">
      <c r="A1235" s="6" t="s">
        <v>100</v>
      </c>
      <c r="E1235" s="6" t="str">
        <f>IF(D1235="","-",_xlfn.XLOOKUP(D1235,'TM Information'!$A:$A,'TM Information'!$D:$D,"No Match",0,1))</f>
        <v>-</v>
      </c>
      <c r="F1235" s="6" t="str">
        <f>IF(D1235="","-",_xlfn.XLOOKUP(D1235,'TM Information'!$A:$A,'TM Information'!$F:$F,"No Match",0,1))</f>
        <v>-</v>
      </c>
      <c r="G1235" s="6">
        <f t="shared" si="19"/>
        <v>0</v>
      </c>
    </row>
    <row r="1236" spans="1:7">
      <c r="A1236" s="6" t="s">
        <v>100</v>
      </c>
      <c r="E1236" s="6" t="str">
        <f>IF(D1236="","-",_xlfn.XLOOKUP(D1236,'TM Information'!$A:$A,'TM Information'!$D:$D,"No Match",0,1))</f>
        <v>-</v>
      </c>
      <c r="F1236" s="6" t="str">
        <f>IF(D1236="","-",_xlfn.XLOOKUP(D1236,'TM Information'!$A:$A,'TM Information'!$F:$F,"No Match",0,1))</f>
        <v>-</v>
      </c>
      <c r="G1236" s="6">
        <f t="shared" si="19"/>
        <v>0</v>
      </c>
    </row>
    <row r="1237" spans="1:7">
      <c r="A1237" s="6" t="s">
        <v>100</v>
      </c>
      <c r="E1237" s="6" t="str">
        <f>IF(D1237="","-",_xlfn.XLOOKUP(D1237,'TM Information'!$A:$A,'TM Information'!$D:$D,"No Match",0,1))</f>
        <v>-</v>
      </c>
      <c r="F1237" s="6" t="str">
        <f>IF(D1237="","-",_xlfn.XLOOKUP(D1237,'TM Information'!$A:$A,'TM Information'!$F:$F,"No Match",0,1))</f>
        <v>-</v>
      </c>
      <c r="G1237" s="6">
        <f t="shared" si="19"/>
        <v>0</v>
      </c>
    </row>
    <row r="1238" spans="1:7">
      <c r="A1238" s="6" t="s">
        <v>100</v>
      </c>
      <c r="E1238" s="6" t="str">
        <f>IF(D1238="","-",_xlfn.XLOOKUP(D1238,'TM Information'!$A:$A,'TM Information'!$D:$D,"No Match",0,1))</f>
        <v>-</v>
      </c>
      <c r="F1238" s="6" t="str">
        <f>IF(D1238="","-",_xlfn.XLOOKUP(D1238,'TM Information'!$A:$A,'TM Information'!$F:$F,"No Match",0,1))</f>
        <v>-</v>
      </c>
      <c r="G1238" s="6">
        <f t="shared" si="19"/>
        <v>0</v>
      </c>
    </row>
    <row r="1239" spans="1:7">
      <c r="A1239" s="6" t="s">
        <v>100</v>
      </c>
      <c r="E1239" s="6" t="str">
        <f>IF(D1239="","-",_xlfn.XLOOKUP(D1239,'TM Information'!$A:$A,'TM Information'!$D:$D,"No Match",0,1))</f>
        <v>-</v>
      </c>
      <c r="F1239" s="6" t="str">
        <f>IF(D1239="","-",_xlfn.XLOOKUP(D1239,'TM Information'!$A:$A,'TM Information'!$F:$F,"No Match",0,1))</f>
        <v>-</v>
      </c>
      <c r="G1239" s="6">
        <f t="shared" si="19"/>
        <v>0</v>
      </c>
    </row>
    <row r="1240" spans="1:7">
      <c r="A1240" s="6" t="s">
        <v>100</v>
      </c>
      <c r="E1240" s="6" t="str">
        <f>IF(D1240="","-",_xlfn.XLOOKUP(D1240,'TM Information'!$A:$A,'TM Information'!$D:$D,"No Match",0,1))</f>
        <v>-</v>
      </c>
      <c r="F1240" s="6" t="str">
        <f>IF(D1240="","-",_xlfn.XLOOKUP(D1240,'TM Information'!$A:$A,'TM Information'!$F:$F,"No Match",0,1))</f>
        <v>-</v>
      </c>
      <c r="G1240" s="6">
        <f t="shared" si="19"/>
        <v>0</v>
      </c>
    </row>
    <row r="1241" spans="1:7">
      <c r="A1241" s="6" t="s">
        <v>100</v>
      </c>
      <c r="E1241" s="6" t="str">
        <f>IF(D1241="","-",_xlfn.XLOOKUP(D1241,'TM Information'!$A:$A,'TM Information'!$D:$D,"No Match",0,1))</f>
        <v>-</v>
      </c>
      <c r="F1241" s="6" t="str">
        <f>IF(D1241="","-",_xlfn.XLOOKUP(D1241,'TM Information'!$A:$A,'TM Information'!$F:$F,"No Match",0,1))</f>
        <v>-</v>
      </c>
      <c r="G1241" s="6">
        <f t="shared" si="19"/>
        <v>0</v>
      </c>
    </row>
    <row r="1242" spans="1:7">
      <c r="A1242" s="6" t="s">
        <v>100</v>
      </c>
      <c r="E1242" s="6" t="str">
        <f>IF(D1242="","-",_xlfn.XLOOKUP(D1242,'TM Information'!$A:$A,'TM Information'!$D:$D,"No Match",0,1))</f>
        <v>-</v>
      </c>
      <c r="F1242" s="6" t="str">
        <f>IF(D1242="","-",_xlfn.XLOOKUP(D1242,'TM Information'!$A:$A,'TM Information'!$F:$F,"No Match",0,1))</f>
        <v>-</v>
      </c>
      <c r="G1242" s="6">
        <f t="shared" si="19"/>
        <v>0</v>
      </c>
    </row>
    <row r="1243" spans="1:7">
      <c r="A1243" s="6" t="s">
        <v>100</v>
      </c>
      <c r="E1243" s="6" t="str">
        <f>IF(D1243="","-",_xlfn.XLOOKUP(D1243,'TM Information'!$A:$A,'TM Information'!$D:$D,"No Match",0,1))</f>
        <v>-</v>
      </c>
      <c r="F1243" s="6" t="str">
        <f>IF(D1243="","-",_xlfn.XLOOKUP(D1243,'TM Information'!$A:$A,'TM Information'!$F:$F,"No Match",0,1))</f>
        <v>-</v>
      </c>
      <c r="G1243" s="6">
        <f t="shared" si="19"/>
        <v>0</v>
      </c>
    </row>
    <row r="1244" spans="1:7">
      <c r="A1244" s="6" t="s">
        <v>100</v>
      </c>
      <c r="E1244" s="6" t="str">
        <f>IF(D1244="","-",_xlfn.XLOOKUP(D1244,'TM Information'!$A:$A,'TM Information'!$D:$D,"No Match",0,1))</f>
        <v>-</v>
      </c>
      <c r="F1244" s="6" t="str">
        <f>IF(D1244="","-",_xlfn.XLOOKUP(D1244,'TM Information'!$A:$A,'TM Information'!$F:$F,"No Match",0,1))</f>
        <v>-</v>
      </c>
      <c r="G1244" s="6">
        <f t="shared" si="19"/>
        <v>0</v>
      </c>
    </row>
    <row r="1245" spans="1:7">
      <c r="A1245" s="6" t="s">
        <v>100</v>
      </c>
      <c r="E1245" s="6" t="str">
        <f>IF(D1245="","-",_xlfn.XLOOKUP(D1245,'TM Information'!$A:$A,'TM Information'!$D:$D,"No Match",0,1))</f>
        <v>-</v>
      </c>
      <c r="F1245" s="6" t="str">
        <f>IF(D1245="","-",_xlfn.XLOOKUP(D1245,'TM Information'!$A:$A,'TM Information'!$F:$F,"No Match",0,1))</f>
        <v>-</v>
      </c>
      <c r="G1245" s="6">
        <f t="shared" si="19"/>
        <v>0</v>
      </c>
    </row>
    <row r="1246" spans="1:7">
      <c r="A1246" s="6" t="s">
        <v>100</v>
      </c>
      <c r="E1246" s="6" t="str">
        <f>IF(D1246="","-",_xlfn.XLOOKUP(D1246,'TM Information'!$A:$A,'TM Information'!$D:$D,"No Match",0,1))</f>
        <v>-</v>
      </c>
      <c r="F1246" s="6" t="str">
        <f>IF(D1246="","-",_xlfn.XLOOKUP(D1246,'TM Information'!$A:$A,'TM Information'!$F:$F,"No Match",0,1))</f>
        <v>-</v>
      </c>
      <c r="G1246" s="6">
        <f t="shared" si="19"/>
        <v>0</v>
      </c>
    </row>
    <row r="1247" spans="1:7">
      <c r="A1247" s="6" t="s">
        <v>100</v>
      </c>
      <c r="E1247" s="6" t="str">
        <f>IF(D1247="","-",_xlfn.XLOOKUP(D1247,'TM Information'!$A:$A,'TM Information'!$D:$D,"No Match",0,1))</f>
        <v>-</v>
      </c>
      <c r="F1247" s="6" t="str">
        <f>IF(D1247="","-",_xlfn.XLOOKUP(D1247,'TM Information'!$A:$A,'TM Information'!$F:$F,"No Match",0,1))</f>
        <v>-</v>
      </c>
      <c r="G1247" s="6">
        <f t="shared" si="19"/>
        <v>0</v>
      </c>
    </row>
    <row r="1248" spans="1:7">
      <c r="A1248" s="6" t="s">
        <v>100</v>
      </c>
      <c r="E1248" s="6" t="str">
        <f>IF(D1248="","-",_xlfn.XLOOKUP(D1248,'TM Information'!$A:$A,'TM Information'!$D:$D,"No Match",0,1))</f>
        <v>-</v>
      </c>
      <c r="F1248" s="6" t="str">
        <f>IF(D1248="","-",_xlfn.XLOOKUP(D1248,'TM Information'!$A:$A,'TM Information'!$F:$F,"No Match",0,1))</f>
        <v>-</v>
      </c>
      <c r="G1248" s="6">
        <f t="shared" si="19"/>
        <v>0</v>
      </c>
    </row>
    <row r="1249" spans="1:7">
      <c r="A1249" s="6" t="s">
        <v>100</v>
      </c>
      <c r="E1249" s="6" t="str">
        <f>IF(D1249="","-",_xlfn.XLOOKUP(D1249,'TM Information'!$A:$A,'TM Information'!$D:$D,"No Match",0,1))</f>
        <v>-</v>
      </c>
      <c r="F1249" s="6" t="str">
        <f>IF(D1249="","-",_xlfn.XLOOKUP(D1249,'TM Information'!$A:$A,'TM Information'!$F:$F,"No Match",0,1))</f>
        <v>-</v>
      </c>
      <c r="G1249" s="6">
        <f t="shared" si="19"/>
        <v>0</v>
      </c>
    </row>
    <row r="1250" spans="1:7">
      <c r="A1250" s="6" t="s">
        <v>100</v>
      </c>
      <c r="E1250" s="6" t="str">
        <f>IF(D1250="","-",_xlfn.XLOOKUP(D1250,'TM Information'!$A:$A,'TM Information'!$D:$D,"No Match",0,1))</f>
        <v>-</v>
      </c>
      <c r="F1250" s="6" t="str">
        <f>IF(D1250="","-",_xlfn.XLOOKUP(D1250,'TM Information'!$A:$A,'TM Information'!$F:$F,"No Match",0,1))</f>
        <v>-</v>
      </c>
      <c r="G1250" s="6">
        <f t="shared" si="19"/>
        <v>0</v>
      </c>
    </row>
    <row r="1251" spans="1:7">
      <c r="A1251" s="6" t="s">
        <v>100</v>
      </c>
      <c r="E1251" s="6" t="str">
        <f>IF(D1251="","-",_xlfn.XLOOKUP(D1251,'TM Information'!$A:$A,'TM Information'!$D:$D,"No Match",0,1))</f>
        <v>-</v>
      </c>
      <c r="F1251" s="6" t="str">
        <f>IF(D1251="","-",_xlfn.XLOOKUP(D1251,'TM Information'!$A:$A,'TM Information'!$F:$F,"No Match",0,1))</f>
        <v>-</v>
      </c>
      <c r="G1251" s="6">
        <f t="shared" si="19"/>
        <v>0</v>
      </c>
    </row>
    <row r="1252" spans="1:7">
      <c r="A1252" s="6" t="s">
        <v>100</v>
      </c>
      <c r="E1252" s="6" t="str">
        <f>IF(D1252="","-",_xlfn.XLOOKUP(D1252,'TM Information'!$A:$A,'TM Information'!$D:$D,"No Match",0,1))</f>
        <v>-</v>
      </c>
      <c r="F1252" s="6" t="str">
        <f>IF(D1252="","-",_xlfn.XLOOKUP(D1252,'TM Information'!$A:$A,'TM Information'!$F:$F,"No Match",0,1))</f>
        <v>-</v>
      </c>
      <c r="G1252" s="6">
        <f t="shared" si="19"/>
        <v>0</v>
      </c>
    </row>
    <row r="1253" spans="1:7">
      <c r="A1253" s="6" t="s">
        <v>100</v>
      </c>
      <c r="E1253" s="6" t="str">
        <f>IF(D1253="","-",_xlfn.XLOOKUP(D1253,'TM Information'!$A:$A,'TM Information'!$D:$D,"No Match",0,1))</f>
        <v>-</v>
      </c>
      <c r="F1253" s="6" t="str">
        <f>IF(D1253="","-",_xlfn.XLOOKUP(D1253,'TM Information'!$A:$A,'TM Information'!$F:$F,"No Match",0,1))</f>
        <v>-</v>
      </c>
      <c r="G1253" s="6">
        <f t="shared" si="19"/>
        <v>0</v>
      </c>
    </row>
    <row r="1254" spans="1:7">
      <c r="A1254" s="6" t="s">
        <v>100</v>
      </c>
      <c r="E1254" s="6" t="str">
        <f>IF(D1254="","-",_xlfn.XLOOKUP(D1254,'TM Information'!$A:$A,'TM Information'!$D:$D,"No Match",0,1))</f>
        <v>-</v>
      </c>
      <c r="F1254" s="6" t="str">
        <f>IF(D1254="","-",_xlfn.XLOOKUP(D1254,'TM Information'!$A:$A,'TM Information'!$F:$F,"No Match",0,1))</f>
        <v>-</v>
      </c>
      <c r="G1254" s="6">
        <f t="shared" si="19"/>
        <v>0</v>
      </c>
    </row>
    <row r="1255" spans="1:7">
      <c r="A1255" s="6" t="s">
        <v>100</v>
      </c>
      <c r="E1255" s="6" t="str">
        <f>IF(D1255="","-",_xlfn.XLOOKUP(D1255,'TM Information'!$A:$A,'TM Information'!$D:$D,"No Match",0,1))</f>
        <v>-</v>
      </c>
      <c r="F1255" s="6" t="str">
        <f>IF(D1255="","-",_xlfn.XLOOKUP(D1255,'TM Information'!$A:$A,'TM Information'!$F:$F,"No Match",0,1))</f>
        <v>-</v>
      </c>
      <c r="G1255" s="6">
        <f t="shared" si="19"/>
        <v>0</v>
      </c>
    </row>
    <row r="1256" spans="1:7">
      <c r="A1256" s="6" t="s">
        <v>100</v>
      </c>
      <c r="E1256" s="6" t="str">
        <f>IF(D1256="","-",_xlfn.XLOOKUP(D1256,'TM Information'!$A:$A,'TM Information'!$D:$D,"No Match",0,1))</f>
        <v>-</v>
      </c>
      <c r="F1256" s="6" t="str">
        <f>IF(D1256="","-",_xlfn.XLOOKUP(D1256,'TM Information'!$A:$A,'TM Information'!$F:$F,"No Match",0,1))</f>
        <v>-</v>
      </c>
      <c r="G1256" s="6">
        <f t="shared" si="19"/>
        <v>0</v>
      </c>
    </row>
    <row r="1257" spans="1:7">
      <c r="A1257" s="6" t="s">
        <v>100</v>
      </c>
      <c r="E1257" s="6" t="str">
        <f>IF(D1257="","-",_xlfn.XLOOKUP(D1257,'TM Information'!$A:$A,'TM Information'!$D:$D,"No Match",0,1))</f>
        <v>-</v>
      </c>
      <c r="F1257" s="6" t="str">
        <f>IF(D1257="","-",_xlfn.XLOOKUP(D1257,'TM Information'!$A:$A,'TM Information'!$F:$F,"No Match",0,1))</f>
        <v>-</v>
      </c>
      <c r="G1257" s="6">
        <f t="shared" si="19"/>
        <v>0</v>
      </c>
    </row>
    <row r="1258" spans="1:7">
      <c r="A1258" s="6" t="s">
        <v>100</v>
      </c>
      <c r="E1258" s="6" t="str">
        <f>IF(D1258="","-",_xlfn.XLOOKUP(D1258,'TM Information'!$A:$A,'TM Information'!$D:$D,"No Match",0,1))</f>
        <v>-</v>
      </c>
      <c r="F1258" s="6" t="str">
        <f>IF(D1258="","-",_xlfn.XLOOKUP(D1258,'TM Information'!$A:$A,'TM Information'!$F:$F,"No Match",0,1))</f>
        <v>-</v>
      </c>
      <c r="G1258" s="6">
        <f t="shared" si="19"/>
        <v>0</v>
      </c>
    </row>
    <row r="1259" spans="1:7">
      <c r="A1259" s="6" t="s">
        <v>100</v>
      </c>
      <c r="E1259" s="6" t="str">
        <f>IF(D1259="","-",_xlfn.XLOOKUP(D1259,'TM Information'!$A:$A,'TM Information'!$D:$D,"No Match",0,1))</f>
        <v>-</v>
      </c>
      <c r="F1259" s="6" t="str">
        <f>IF(D1259="","-",_xlfn.XLOOKUP(D1259,'TM Information'!$A:$A,'TM Information'!$F:$F,"No Match",0,1))</f>
        <v>-</v>
      </c>
      <c r="G1259" s="6">
        <f t="shared" si="19"/>
        <v>0</v>
      </c>
    </row>
    <row r="1260" spans="1:7">
      <c r="A1260" s="6" t="s">
        <v>100</v>
      </c>
      <c r="E1260" s="6" t="str">
        <f>IF(D1260="","-",_xlfn.XLOOKUP(D1260,'TM Information'!$A:$A,'TM Information'!$D:$D,"No Match",0,1))</f>
        <v>-</v>
      </c>
      <c r="F1260" s="6" t="str">
        <f>IF(D1260="","-",_xlfn.XLOOKUP(D1260,'TM Information'!$A:$A,'TM Information'!$F:$F,"No Match",0,1))</f>
        <v>-</v>
      </c>
      <c r="G1260" s="6">
        <f t="shared" si="19"/>
        <v>0</v>
      </c>
    </row>
    <row r="1261" spans="1:7">
      <c r="A1261" s="6" t="s">
        <v>100</v>
      </c>
      <c r="E1261" s="6" t="str">
        <f>IF(D1261="","-",_xlfn.XLOOKUP(D1261,'TM Information'!$A:$A,'TM Information'!$D:$D,"No Match",0,1))</f>
        <v>-</v>
      </c>
      <c r="F1261" s="6" t="str">
        <f>IF(D1261="","-",_xlfn.XLOOKUP(D1261,'TM Information'!$A:$A,'TM Information'!$F:$F,"No Match",0,1))</f>
        <v>-</v>
      </c>
      <c r="G1261" s="6">
        <f t="shared" si="19"/>
        <v>0</v>
      </c>
    </row>
    <row r="1262" spans="1:7">
      <c r="A1262" s="6" t="s">
        <v>100</v>
      </c>
      <c r="E1262" s="6" t="str">
        <f>IF(D1262="","-",_xlfn.XLOOKUP(D1262,'TM Information'!$A:$A,'TM Information'!$D:$D,"No Match",0,1))</f>
        <v>-</v>
      </c>
      <c r="F1262" s="6" t="str">
        <f>IF(D1262="","-",_xlfn.XLOOKUP(D1262,'TM Information'!$A:$A,'TM Information'!$F:$F,"No Match",0,1))</f>
        <v>-</v>
      </c>
      <c r="G1262" s="6">
        <f t="shared" ref="G1262:G1325" si="20">COUNTIF(D:D,D1262)</f>
        <v>0</v>
      </c>
    </row>
    <row r="1263" spans="1:7">
      <c r="A1263" s="6" t="s">
        <v>100</v>
      </c>
      <c r="E1263" s="6" t="str">
        <f>IF(D1263="","-",_xlfn.XLOOKUP(D1263,'TM Information'!$A:$A,'TM Information'!$D:$D,"No Match",0,1))</f>
        <v>-</v>
      </c>
      <c r="F1263" s="6" t="str">
        <f>IF(D1263="","-",_xlfn.XLOOKUP(D1263,'TM Information'!$A:$A,'TM Information'!$F:$F,"No Match",0,1))</f>
        <v>-</v>
      </c>
      <c r="G1263" s="6">
        <f t="shared" si="20"/>
        <v>0</v>
      </c>
    </row>
    <row r="1264" spans="1:7">
      <c r="A1264" s="6" t="s">
        <v>100</v>
      </c>
      <c r="E1264" s="6" t="str">
        <f>IF(D1264="","-",_xlfn.XLOOKUP(D1264,'TM Information'!$A:$A,'TM Information'!$D:$D,"No Match",0,1))</f>
        <v>-</v>
      </c>
      <c r="F1264" s="6" t="str">
        <f>IF(D1264="","-",_xlfn.XLOOKUP(D1264,'TM Information'!$A:$A,'TM Information'!$F:$F,"No Match",0,1))</f>
        <v>-</v>
      </c>
      <c r="G1264" s="6">
        <f t="shared" si="20"/>
        <v>0</v>
      </c>
    </row>
    <row r="1265" spans="1:7">
      <c r="A1265" s="6" t="s">
        <v>100</v>
      </c>
      <c r="E1265" s="6" t="str">
        <f>IF(D1265="","-",_xlfn.XLOOKUP(D1265,'TM Information'!$A:$A,'TM Information'!$D:$D,"No Match",0,1))</f>
        <v>-</v>
      </c>
      <c r="F1265" s="6" t="str">
        <f>IF(D1265="","-",_xlfn.XLOOKUP(D1265,'TM Information'!$A:$A,'TM Information'!$F:$F,"No Match",0,1))</f>
        <v>-</v>
      </c>
      <c r="G1265" s="6">
        <f t="shared" si="20"/>
        <v>0</v>
      </c>
    </row>
    <row r="1266" spans="1:7">
      <c r="A1266" s="6" t="s">
        <v>100</v>
      </c>
      <c r="E1266" s="6" t="str">
        <f>IF(D1266="","-",_xlfn.XLOOKUP(D1266,'TM Information'!$A:$A,'TM Information'!$D:$D,"No Match",0,1))</f>
        <v>-</v>
      </c>
      <c r="F1266" s="6" t="str">
        <f>IF(D1266="","-",_xlfn.XLOOKUP(D1266,'TM Information'!$A:$A,'TM Information'!$F:$F,"No Match",0,1))</f>
        <v>-</v>
      </c>
      <c r="G1266" s="6">
        <f t="shared" si="20"/>
        <v>0</v>
      </c>
    </row>
    <row r="1267" spans="1:7">
      <c r="A1267" s="6" t="s">
        <v>100</v>
      </c>
      <c r="E1267" s="6" t="str">
        <f>IF(D1267="","-",_xlfn.XLOOKUP(D1267,'TM Information'!$A:$A,'TM Information'!$D:$D,"No Match",0,1))</f>
        <v>-</v>
      </c>
      <c r="F1267" s="6" t="str">
        <f>IF(D1267="","-",_xlfn.XLOOKUP(D1267,'TM Information'!$A:$A,'TM Information'!$F:$F,"No Match",0,1))</f>
        <v>-</v>
      </c>
      <c r="G1267" s="6">
        <f t="shared" si="20"/>
        <v>0</v>
      </c>
    </row>
    <row r="1268" spans="1:7">
      <c r="A1268" s="6" t="s">
        <v>100</v>
      </c>
      <c r="E1268" s="6" t="str">
        <f>IF(D1268="","-",_xlfn.XLOOKUP(D1268,'TM Information'!$A:$A,'TM Information'!$D:$D,"No Match",0,1))</f>
        <v>-</v>
      </c>
      <c r="F1268" s="6" t="str">
        <f>IF(D1268="","-",_xlfn.XLOOKUP(D1268,'TM Information'!$A:$A,'TM Information'!$F:$F,"No Match",0,1))</f>
        <v>-</v>
      </c>
      <c r="G1268" s="6">
        <f t="shared" si="20"/>
        <v>0</v>
      </c>
    </row>
    <row r="1269" spans="1:7">
      <c r="A1269" s="6" t="s">
        <v>100</v>
      </c>
      <c r="E1269" s="6" t="str">
        <f>IF(D1269="","-",_xlfn.XLOOKUP(D1269,'TM Information'!$A:$A,'TM Information'!$D:$D,"No Match",0,1))</f>
        <v>-</v>
      </c>
      <c r="F1269" s="6" t="str">
        <f>IF(D1269="","-",_xlfn.XLOOKUP(D1269,'TM Information'!$A:$A,'TM Information'!$F:$F,"No Match",0,1))</f>
        <v>-</v>
      </c>
      <c r="G1269" s="6">
        <f t="shared" si="20"/>
        <v>0</v>
      </c>
    </row>
    <row r="1270" spans="1:7">
      <c r="A1270" s="6" t="s">
        <v>100</v>
      </c>
      <c r="E1270" s="6" t="str">
        <f>IF(D1270="","-",_xlfn.XLOOKUP(D1270,'TM Information'!$A:$A,'TM Information'!$D:$D,"No Match",0,1))</f>
        <v>-</v>
      </c>
      <c r="F1270" s="6" t="str">
        <f>IF(D1270="","-",_xlfn.XLOOKUP(D1270,'TM Information'!$A:$A,'TM Information'!$F:$F,"No Match",0,1))</f>
        <v>-</v>
      </c>
      <c r="G1270" s="6">
        <f t="shared" si="20"/>
        <v>0</v>
      </c>
    </row>
    <row r="1271" spans="1:7">
      <c r="A1271" s="6" t="s">
        <v>100</v>
      </c>
      <c r="E1271" s="6" t="str">
        <f>IF(D1271="","-",_xlfn.XLOOKUP(D1271,'TM Information'!$A:$A,'TM Information'!$D:$D,"No Match",0,1))</f>
        <v>-</v>
      </c>
      <c r="F1271" s="6" t="str">
        <f>IF(D1271="","-",_xlfn.XLOOKUP(D1271,'TM Information'!$A:$A,'TM Information'!$F:$F,"No Match",0,1))</f>
        <v>-</v>
      </c>
      <c r="G1271" s="6">
        <f t="shared" si="20"/>
        <v>0</v>
      </c>
    </row>
    <row r="1272" spans="1:7">
      <c r="A1272" s="6" t="s">
        <v>100</v>
      </c>
      <c r="E1272" s="6" t="str">
        <f>IF(D1272="","-",_xlfn.XLOOKUP(D1272,'TM Information'!$A:$A,'TM Information'!$D:$D,"No Match",0,1))</f>
        <v>-</v>
      </c>
      <c r="F1272" s="6" t="str">
        <f>IF(D1272="","-",_xlfn.XLOOKUP(D1272,'TM Information'!$A:$A,'TM Information'!$F:$F,"No Match",0,1))</f>
        <v>-</v>
      </c>
      <c r="G1272" s="6">
        <f t="shared" si="20"/>
        <v>0</v>
      </c>
    </row>
    <row r="1273" spans="1:7">
      <c r="A1273" s="6" t="s">
        <v>100</v>
      </c>
      <c r="E1273" s="6" t="str">
        <f>IF(D1273="","-",_xlfn.XLOOKUP(D1273,'TM Information'!$A:$A,'TM Information'!$D:$D,"No Match",0,1))</f>
        <v>-</v>
      </c>
      <c r="F1273" s="6" t="str">
        <f>IF(D1273="","-",_xlfn.XLOOKUP(D1273,'TM Information'!$A:$A,'TM Information'!$F:$F,"No Match",0,1))</f>
        <v>-</v>
      </c>
      <c r="G1273" s="6">
        <f t="shared" si="20"/>
        <v>0</v>
      </c>
    </row>
    <row r="1274" spans="1:7">
      <c r="A1274" s="6" t="s">
        <v>100</v>
      </c>
      <c r="E1274" s="6" t="str">
        <f>IF(D1274="","-",_xlfn.XLOOKUP(D1274,'TM Information'!$A:$A,'TM Information'!$D:$D,"No Match",0,1))</f>
        <v>-</v>
      </c>
      <c r="F1274" s="6" t="str">
        <f>IF(D1274="","-",_xlfn.XLOOKUP(D1274,'TM Information'!$A:$A,'TM Information'!$F:$F,"No Match",0,1))</f>
        <v>-</v>
      </c>
      <c r="G1274" s="6">
        <f t="shared" si="20"/>
        <v>0</v>
      </c>
    </row>
    <row r="1275" spans="1:7">
      <c r="A1275" s="6" t="s">
        <v>100</v>
      </c>
      <c r="E1275" s="6" t="str">
        <f>IF(D1275="","-",_xlfn.XLOOKUP(D1275,'TM Information'!$A:$A,'TM Information'!$D:$D,"No Match",0,1))</f>
        <v>-</v>
      </c>
      <c r="F1275" s="6" t="str">
        <f>IF(D1275="","-",_xlfn.XLOOKUP(D1275,'TM Information'!$A:$A,'TM Information'!$F:$F,"No Match",0,1))</f>
        <v>-</v>
      </c>
      <c r="G1275" s="6">
        <f t="shared" si="20"/>
        <v>0</v>
      </c>
    </row>
    <row r="1276" spans="1:7">
      <c r="A1276" s="6" t="s">
        <v>100</v>
      </c>
      <c r="E1276" s="6" t="str">
        <f>IF(D1276="","-",_xlfn.XLOOKUP(D1276,'TM Information'!$A:$A,'TM Information'!$D:$D,"No Match",0,1))</f>
        <v>-</v>
      </c>
      <c r="F1276" s="6" t="str">
        <f>IF(D1276="","-",_xlfn.XLOOKUP(D1276,'TM Information'!$A:$A,'TM Information'!$F:$F,"No Match",0,1))</f>
        <v>-</v>
      </c>
      <c r="G1276" s="6">
        <f t="shared" si="20"/>
        <v>0</v>
      </c>
    </row>
    <row r="1277" spans="1:7">
      <c r="A1277" s="6" t="s">
        <v>100</v>
      </c>
      <c r="E1277" s="6" t="str">
        <f>IF(D1277="","-",_xlfn.XLOOKUP(D1277,'TM Information'!$A:$A,'TM Information'!$D:$D,"No Match",0,1))</f>
        <v>-</v>
      </c>
      <c r="F1277" s="6" t="str">
        <f>IF(D1277="","-",_xlfn.XLOOKUP(D1277,'TM Information'!$A:$A,'TM Information'!$F:$F,"No Match",0,1))</f>
        <v>-</v>
      </c>
      <c r="G1277" s="6">
        <f t="shared" si="20"/>
        <v>0</v>
      </c>
    </row>
    <row r="1278" spans="1:7">
      <c r="A1278" s="6" t="s">
        <v>100</v>
      </c>
      <c r="E1278" s="6" t="str">
        <f>IF(D1278="","-",_xlfn.XLOOKUP(D1278,'TM Information'!$A:$A,'TM Information'!$D:$D,"No Match",0,1))</f>
        <v>-</v>
      </c>
      <c r="F1278" s="6" t="str">
        <f>IF(D1278="","-",_xlfn.XLOOKUP(D1278,'TM Information'!$A:$A,'TM Information'!$F:$F,"No Match",0,1))</f>
        <v>-</v>
      </c>
      <c r="G1278" s="6">
        <f t="shared" si="20"/>
        <v>0</v>
      </c>
    </row>
    <row r="1279" spans="1:7">
      <c r="A1279" s="6" t="s">
        <v>100</v>
      </c>
      <c r="E1279" s="6" t="str">
        <f>IF(D1279="","-",_xlfn.XLOOKUP(D1279,'TM Information'!$A:$A,'TM Information'!$D:$D,"No Match",0,1))</f>
        <v>-</v>
      </c>
      <c r="F1279" s="6" t="str">
        <f>IF(D1279="","-",_xlfn.XLOOKUP(D1279,'TM Information'!$A:$A,'TM Information'!$F:$F,"No Match",0,1))</f>
        <v>-</v>
      </c>
      <c r="G1279" s="6">
        <f t="shared" si="20"/>
        <v>0</v>
      </c>
    </row>
    <row r="1280" spans="1:7">
      <c r="A1280" s="6" t="s">
        <v>100</v>
      </c>
      <c r="E1280" s="6" t="str">
        <f>IF(D1280="","-",_xlfn.XLOOKUP(D1280,'TM Information'!$A:$A,'TM Information'!$D:$D,"No Match",0,1))</f>
        <v>-</v>
      </c>
      <c r="F1280" s="6" t="str">
        <f>IF(D1280="","-",_xlfn.XLOOKUP(D1280,'TM Information'!$A:$A,'TM Information'!$F:$F,"No Match",0,1))</f>
        <v>-</v>
      </c>
      <c r="G1280" s="6">
        <f t="shared" si="20"/>
        <v>0</v>
      </c>
    </row>
    <row r="1281" spans="1:7">
      <c r="A1281" s="6" t="s">
        <v>100</v>
      </c>
      <c r="E1281" s="6" t="str">
        <f>IF(D1281="","-",_xlfn.XLOOKUP(D1281,'TM Information'!$A:$A,'TM Information'!$D:$D,"No Match",0,1))</f>
        <v>-</v>
      </c>
      <c r="F1281" s="6" t="str">
        <f>IF(D1281="","-",_xlfn.XLOOKUP(D1281,'TM Information'!$A:$A,'TM Information'!$F:$F,"No Match",0,1))</f>
        <v>-</v>
      </c>
      <c r="G1281" s="6">
        <f t="shared" si="20"/>
        <v>0</v>
      </c>
    </row>
    <row r="1282" spans="1:7">
      <c r="A1282" s="6" t="s">
        <v>100</v>
      </c>
      <c r="E1282" s="6" t="str">
        <f>IF(D1282="","-",_xlfn.XLOOKUP(D1282,'TM Information'!$A:$A,'TM Information'!$D:$D,"No Match",0,1))</f>
        <v>-</v>
      </c>
      <c r="F1282" s="6" t="str">
        <f>IF(D1282="","-",_xlfn.XLOOKUP(D1282,'TM Information'!$A:$A,'TM Information'!$F:$F,"No Match",0,1))</f>
        <v>-</v>
      </c>
      <c r="G1282" s="6">
        <f t="shared" si="20"/>
        <v>0</v>
      </c>
    </row>
    <row r="1283" spans="1:7">
      <c r="A1283" s="6" t="s">
        <v>100</v>
      </c>
      <c r="E1283" s="6" t="str">
        <f>IF(D1283="","-",_xlfn.XLOOKUP(D1283,'TM Information'!$A:$A,'TM Information'!$D:$D,"No Match",0,1))</f>
        <v>-</v>
      </c>
      <c r="F1283" s="6" t="str">
        <f>IF(D1283="","-",_xlfn.XLOOKUP(D1283,'TM Information'!$A:$A,'TM Information'!$F:$F,"No Match",0,1))</f>
        <v>-</v>
      </c>
      <c r="G1283" s="6">
        <f t="shared" si="20"/>
        <v>0</v>
      </c>
    </row>
    <row r="1284" spans="1:7">
      <c r="A1284" s="6" t="s">
        <v>100</v>
      </c>
      <c r="E1284" s="6" t="str">
        <f>IF(D1284="","-",_xlfn.XLOOKUP(D1284,'TM Information'!$A:$A,'TM Information'!$D:$D,"No Match",0,1))</f>
        <v>-</v>
      </c>
      <c r="F1284" s="6" t="str">
        <f>IF(D1284="","-",_xlfn.XLOOKUP(D1284,'TM Information'!$A:$A,'TM Information'!$F:$F,"No Match",0,1))</f>
        <v>-</v>
      </c>
      <c r="G1284" s="6">
        <f t="shared" si="20"/>
        <v>0</v>
      </c>
    </row>
    <row r="1285" spans="1:7">
      <c r="A1285" s="6" t="s">
        <v>100</v>
      </c>
      <c r="E1285" s="6" t="str">
        <f>IF(D1285="","-",_xlfn.XLOOKUP(D1285,'TM Information'!$A:$A,'TM Information'!$D:$D,"No Match",0,1))</f>
        <v>-</v>
      </c>
      <c r="F1285" s="6" t="str">
        <f>IF(D1285="","-",_xlfn.XLOOKUP(D1285,'TM Information'!$A:$A,'TM Information'!$F:$F,"No Match",0,1))</f>
        <v>-</v>
      </c>
      <c r="G1285" s="6">
        <f t="shared" si="20"/>
        <v>0</v>
      </c>
    </row>
    <row r="1286" spans="1:7">
      <c r="A1286" s="6" t="s">
        <v>100</v>
      </c>
      <c r="E1286" s="6" t="str">
        <f>IF(D1286="","-",_xlfn.XLOOKUP(D1286,'TM Information'!$A:$A,'TM Information'!$D:$D,"No Match",0,1))</f>
        <v>-</v>
      </c>
      <c r="F1286" s="6" t="str">
        <f>IF(D1286="","-",_xlfn.XLOOKUP(D1286,'TM Information'!$A:$A,'TM Information'!$F:$F,"No Match",0,1))</f>
        <v>-</v>
      </c>
      <c r="G1286" s="6">
        <f t="shared" si="20"/>
        <v>0</v>
      </c>
    </row>
    <row r="1287" spans="1:7">
      <c r="A1287" s="6" t="s">
        <v>100</v>
      </c>
      <c r="E1287" s="6" t="str">
        <f>IF(D1287="","-",_xlfn.XLOOKUP(D1287,'TM Information'!$A:$A,'TM Information'!$D:$D,"No Match",0,1))</f>
        <v>-</v>
      </c>
      <c r="F1287" s="6" t="str">
        <f>IF(D1287="","-",_xlfn.XLOOKUP(D1287,'TM Information'!$A:$A,'TM Information'!$F:$F,"No Match",0,1))</f>
        <v>-</v>
      </c>
      <c r="G1287" s="6">
        <f t="shared" si="20"/>
        <v>0</v>
      </c>
    </row>
    <row r="1288" spans="1:7">
      <c r="A1288" s="6" t="s">
        <v>100</v>
      </c>
      <c r="E1288" s="6" t="str">
        <f>IF(D1288="","-",_xlfn.XLOOKUP(D1288,'TM Information'!$A:$A,'TM Information'!$D:$D,"No Match",0,1))</f>
        <v>-</v>
      </c>
      <c r="F1288" s="6" t="str">
        <f>IF(D1288="","-",_xlfn.XLOOKUP(D1288,'TM Information'!$A:$A,'TM Information'!$F:$F,"No Match",0,1))</f>
        <v>-</v>
      </c>
      <c r="G1288" s="6">
        <f t="shared" si="20"/>
        <v>0</v>
      </c>
    </row>
    <row r="1289" spans="1:7">
      <c r="A1289" s="6" t="s">
        <v>100</v>
      </c>
      <c r="E1289" s="6" t="str">
        <f>IF(D1289="","-",_xlfn.XLOOKUP(D1289,'TM Information'!$A:$A,'TM Information'!$D:$D,"No Match",0,1))</f>
        <v>-</v>
      </c>
      <c r="F1289" s="6" t="str">
        <f>IF(D1289="","-",_xlfn.XLOOKUP(D1289,'TM Information'!$A:$A,'TM Information'!$F:$F,"No Match",0,1))</f>
        <v>-</v>
      </c>
      <c r="G1289" s="6">
        <f t="shared" si="20"/>
        <v>0</v>
      </c>
    </row>
    <row r="1290" spans="1:7">
      <c r="A1290" s="6" t="s">
        <v>100</v>
      </c>
      <c r="E1290" s="6" t="str">
        <f>IF(D1290="","-",_xlfn.XLOOKUP(D1290,'TM Information'!$A:$A,'TM Information'!$D:$D,"No Match",0,1))</f>
        <v>-</v>
      </c>
      <c r="F1290" s="6" t="str">
        <f>IF(D1290="","-",_xlfn.XLOOKUP(D1290,'TM Information'!$A:$A,'TM Information'!$F:$F,"No Match",0,1))</f>
        <v>-</v>
      </c>
      <c r="G1290" s="6">
        <f t="shared" si="20"/>
        <v>0</v>
      </c>
    </row>
    <row r="1291" spans="1:7">
      <c r="A1291" s="6" t="s">
        <v>100</v>
      </c>
      <c r="E1291" s="6" t="str">
        <f>IF(D1291="","-",_xlfn.XLOOKUP(D1291,'TM Information'!$A:$A,'TM Information'!$D:$D,"No Match",0,1))</f>
        <v>-</v>
      </c>
      <c r="F1291" s="6" t="str">
        <f>IF(D1291="","-",_xlfn.XLOOKUP(D1291,'TM Information'!$A:$A,'TM Information'!$F:$F,"No Match",0,1))</f>
        <v>-</v>
      </c>
      <c r="G1291" s="6">
        <f t="shared" si="20"/>
        <v>0</v>
      </c>
    </row>
    <row r="1292" spans="1:7">
      <c r="A1292" s="6" t="s">
        <v>100</v>
      </c>
      <c r="E1292" s="6" t="str">
        <f>IF(D1292="","-",_xlfn.XLOOKUP(D1292,'TM Information'!$A:$A,'TM Information'!$D:$D,"No Match",0,1))</f>
        <v>-</v>
      </c>
      <c r="F1292" s="6" t="str">
        <f>IF(D1292="","-",_xlfn.XLOOKUP(D1292,'TM Information'!$A:$A,'TM Information'!$F:$F,"No Match",0,1))</f>
        <v>-</v>
      </c>
      <c r="G1292" s="6">
        <f t="shared" si="20"/>
        <v>0</v>
      </c>
    </row>
    <row r="1293" spans="1:7">
      <c r="A1293" s="6" t="s">
        <v>100</v>
      </c>
      <c r="E1293" s="6" t="str">
        <f>IF(D1293="","-",_xlfn.XLOOKUP(D1293,'TM Information'!$A:$A,'TM Information'!$D:$D,"No Match",0,1))</f>
        <v>-</v>
      </c>
      <c r="F1293" s="6" t="str">
        <f>IF(D1293="","-",_xlfn.XLOOKUP(D1293,'TM Information'!$A:$A,'TM Information'!$F:$F,"No Match",0,1))</f>
        <v>-</v>
      </c>
      <c r="G1293" s="6">
        <f t="shared" si="20"/>
        <v>0</v>
      </c>
    </row>
    <row r="1294" spans="1:7">
      <c r="A1294" s="6" t="s">
        <v>100</v>
      </c>
      <c r="E1294" s="6" t="str">
        <f>IF(D1294="","-",_xlfn.XLOOKUP(D1294,'TM Information'!$A:$A,'TM Information'!$D:$D,"No Match",0,1))</f>
        <v>-</v>
      </c>
      <c r="F1294" s="6" t="str">
        <f>IF(D1294="","-",_xlfn.XLOOKUP(D1294,'TM Information'!$A:$A,'TM Information'!$F:$F,"No Match",0,1))</f>
        <v>-</v>
      </c>
      <c r="G1294" s="6">
        <f t="shared" si="20"/>
        <v>0</v>
      </c>
    </row>
    <row r="1295" spans="1:7">
      <c r="A1295" s="6" t="s">
        <v>100</v>
      </c>
      <c r="E1295" s="6" t="str">
        <f>IF(D1295="","-",_xlfn.XLOOKUP(D1295,'TM Information'!$A:$A,'TM Information'!$D:$D,"No Match",0,1))</f>
        <v>-</v>
      </c>
      <c r="F1295" s="6" t="str">
        <f>IF(D1295="","-",_xlfn.XLOOKUP(D1295,'TM Information'!$A:$A,'TM Information'!$F:$F,"No Match",0,1))</f>
        <v>-</v>
      </c>
      <c r="G1295" s="6">
        <f t="shared" si="20"/>
        <v>0</v>
      </c>
    </row>
    <row r="1296" spans="1:7">
      <c r="A1296" s="6" t="s">
        <v>100</v>
      </c>
      <c r="E1296" s="6" t="str">
        <f>IF(D1296="","-",_xlfn.XLOOKUP(D1296,'TM Information'!$A:$A,'TM Information'!$D:$D,"No Match",0,1))</f>
        <v>-</v>
      </c>
      <c r="F1296" s="6" t="str">
        <f>IF(D1296="","-",_xlfn.XLOOKUP(D1296,'TM Information'!$A:$A,'TM Information'!$F:$F,"No Match",0,1))</f>
        <v>-</v>
      </c>
      <c r="G1296" s="6">
        <f t="shared" si="20"/>
        <v>0</v>
      </c>
    </row>
    <row r="1297" spans="1:7">
      <c r="A1297" s="6" t="s">
        <v>100</v>
      </c>
      <c r="E1297" s="6" t="str">
        <f>IF(D1297="","-",_xlfn.XLOOKUP(D1297,'TM Information'!$A:$A,'TM Information'!$D:$D,"No Match",0,1))</f>
        <v>-</v>
      </c>
      <c r="F1297" s="6" t="str">
        <f>IF(D1297="","-",_xlfn.XLOOKUP(D1297,'TM Information'!$A:$A,'TM Information'!$F:$F,"No Match",0,1))</f>
        <v>-</v>
      </c>
      <c r="G1297" s="6">
        <f t="shared" si="20"/>
        <v>0</v>
      </c>
    </row>
    <row r="1298" spans="1:7">
      <c r="A1298" s="6" t="s">
        <v>100</v>
      </c>
      <c r="E1298" s="6" t="str">
        <f>IF(D1298="","-",_xlfn.XLOOKUP(D1298,'TM Information'!$A:$A,'TM Information'!$D:$D,"No Match",0,1))</f>
        <v>-</v>
      </c>
      <c r="F1298" s="6" t="str">
        <f>IF(D1298="","-",_xlfn.XLOOKUP(D1298,'TM Information'!$A:$A,'TM Information'!$F:$F,"No Match",0,1))</f>
        <v>-</v>
      </c>
      <c r="G1298" s="6">
        <f t="shared" si="20"/>
        <v>0</v>
      </c>
    </row>
    <row r="1299" spans="1:7">
      <c r="A1299" s="6" t="s">
        <v>100</v>
      </c>
      <c r="E1299" s="6" t="str">
        <f>IF(D1299="","-",_xlfn.XLOOKUP(D1299,'TM Information'!$A:$A,'TM Information'!$D:$D,"No Match",0,1))</f>
        <v>-</v>
      </c>
      <c r="F1299" s="6" t="str">
        <f>IF(D1299="","-",_xlfn.XLOOKUP(D1299,'TM Information'!$A:$A,'TM Information'!$F:$F,"No Match",0,1))</f>
        <v>-</v>
      </c>
      <c r="G1299" s="6">
        <f t="shared" si="20"/>
        <v>0</v>
      </c>
    </row>
    <row r="1300" spans="1:7">
      <c r="A1300" s="6" t="s">
        <v>100</v>
      </c>
      <c r="E1300" s="6" t="str">
        <f>IF(D1300="","-",_xlfn.XLOOKUP(D1300,'TM Information'!$A:$A,'TM Information'!$D:$D,"No Match",0,1))</f>
        <v>-</v>
      </c>
      <c r="F1300" s="6" t="str">
        <f>IF(D1300="","-",_xlfn.XLOOKUP(D1300,'TM Information'!$A:$A,'TM Information'!$F:$F,"No Match",0,1))</f>
        <v>-</v>
      </c>
      <c r="G1300" s="6">
        <f t="shared" si="20"/>
        <v>0</v>
      </c>
    </row>
    <row r="1301" spans="1:7">
      <c r="A1301" s="6" t="s">
        <v>100</v>
      </c>
      <c r="E1301" s="6" t="str">
        <f>IF(D1301="","-",_xlfn.XLOOKUP(D1301,'TM Information'!$A:$A,'TM Information'!$D:$D,"No Match",0,1))</f>
        <v>-</v>
      </c>
      <c r="F1301" s="6" t="str">
        <f>IF(D1301="","-",_xlfn.XLOOKUP(D1301,'TM Information'!$A:$A,'TM Information'!$F:$F,"No Match",0,1))</f>
        <v>-</v>
      </c>
      <c r="G1301" s="6">
        <f t="shared" si="20"/>
        <v>0</v>
      </c>
    </row>
    <row r="1302" spans="1:7">
      <c r="A1302" s="6" t="s">
        <v>100</v>
      </c>
      <c r="E1302" s="6" t="str">
        <f>IF(D1302="","-",_xlfn.XLOOKUP(D1302,'TM Information'!$A:$A,'TM Information'!$D:$D,"No Match",0,1))</f>
        <v>-</v>
      </c>
      <c r="F1302" s="6" t="str">
        <f>IF(D1302="","-",_xlfn.XLOOKUP(D1302,'TM Information'!$A:$A,'TM Information'!$F:$F,"No Match",0,1))</f>
        <v>-</v>
      </c>
      <c r="G1302" s="6">
        <f t="shared" si="20"/>
        <v>0</v>
      </c>
    </row>
    <row r="1303" spans="1:7">
      <c r="A1303" s="6" t="s">
        <v>100</v>
      </c>
      <c r="E1303" s="6" t="str">
        <f>IF(D1303="","-",_xlfn.XLOOKUP(D1303,'TM Information'!$A:$A,'TM Information'!$D:$D,"No Match",0,1))</f>
        <v>-</v>
      </c>
      <c r="F1303" s="6" t="str">
        <f>IF(D1303="","-",_xlfn.XLOOKUP(D1303,'TM Information'!$A:$A,'TM Information'!$F:$F,"No Match",0,1))</f>
        <v>-</v>
      </c>
      <c r="G1303" s="6">
        <f t="shared" si="20"/>
        <v>0</v>
      </c>
    </row>
    <row r="1304" spans="1:7">
      <c r="A1304" s="6" t="s">
        <v>100</v>
      </c>
      <c r="E1304" s="6" t="str">
        <f>IF(D1304="","-",_xlfn.XLOOKUP(D1304,'TM Information'!$A:$A,'TM Information'!$D:$D,"No Match",0,1))</f>
        <v>-</v>
      </c>
      <c r="F1304" s="6" t="str">
        <f>IF(D1304="","-",_xlfn.XLOOKUP(D1304,'TM Information'!$A:$A,'TM Information'!$F:$F,"No Match",0,1))</f>
        <v>-</v>
      </c>
      <c r="G1304" s="6">
        <f t="shared" si="20"/>
        <v>0</v>
      </c>
    </row>
    <row r="1305" spans="1:7">
      <c r="A1305" s="6" t="s">
        <v>100</v>
      </c>
      <c r="E1305" s="6" t="str">
        <f>IF(D1305="","-",_xlfn.XLOOKUP(D1305,'TM Information'!$A:$A,'TM Information'!$D:$D,"No Match",0,1))</f>
        <v>-</v>
      </c>
      <c r="F1305" s="6" t="str">
        <f>IF(D1305="","-",_xlfn.XLOOKUP(D1305,'TM Information'!$A:$A,'TM Information'!$F:$F,"No Match",0,1))</f>
        <v>-</v>
      </c>
      <c r="G1305" s="6">
        <f t="shared" si="20"/>
        <v>0</v>
      </c>
    </row>
    <row r="1306" spans="1:7">
      <c r="A1306" s="6" t="s">
        <v>100</v>
      </c>
      <c r="E1306" s="6" t="str">
        <f>IF(D1306="","-",_xlfn.XLOOKUP(D1306,'TM Information'!$A:$A,'TM Information'!$D:$D,"No Match",0,1))</f>
        <v>-</v>
      </c>
      <c r="F1306" s="6" t="str">
        <f>IF(D1306="","-",_xlfn.XLOOKUP(D1306,'TM Information'!$A:$A,'TM Information'!$F:$F,"No Match",0,1))</f>
        <v>-</v>
      </c>
      <c r="G1306" s="6">
        <f t="shared" si="20"/>
        <v>0</v>
      </c>
    </row>
    <row r="1307" spans="1:7">
      <c r="A1307" s="6" t="s">
        <v>100</v>
      </c>
      <c r="E1307" s="6" t="str">
        <f>IF(D1307="","-",_xlfn.XLOOKUP(D1307,'TM Information'!$A:$A,'TM Information'!$D:$D,"No Match",0,1))</f>
        <v>-</v>
      </c>
      <c r="F1307" s="6" t="str">
        <f>IF(D1307="","-",_xlfn.XLOOKUP(D1307,'TM Information'!$A:$A,'TM Information'!$F:$F,"No Match",0,1))</f>
        <v>-</v>
      </c>
      <c r="G1307" s="6">
        <f t="shared" si="20"/>
        <v>0</v>
      </c>
    </row>
    <row r="1308" spans="1:7">
      <c r="A1308" s="6" t="s">
        <v>100</v>
      </c>
      <c r="E1308" s="6" t="str">
        <f>IF(D1308="","-",_xlfn.XLOOKUP(D1308,'TM Information'!$A:$A,'TM Information'!$D:$D,"No Match",0,1))</f>
        <v>-</v>
      </c>
      <c r="F1308" s="6" t="str">
        <f>IF(D1308="","-",_xlfn.XLOOKUP(D1308,'TM Information'!$A:$A,'TM Information'!$F:$F,"No Match",0,1))</f>
        <v>-</v>
      </c>
      <c r="G1308" s="6">
        <f t="shared" si="20"/>
        <v>0</v>
      </c>
    </row>
    <row r="1309" spans="1:7">
      <c r="A1309" s="6" t="s">
        <v>100</v>
      </c>
      <c r="E1309" s="6" t="str">
        <f>IF(D1309="","-",_xlfn.XLOOKUP(D1309,'TM Information'!$A:$A,'TM Information'!$D:$D,"No Match",0,1))</f>
        <v>-</v>
      </c>
      <c r="F1309" s="6" t="str">
        <f>IF(D1309="","-",_xlfn.XLOOKUP(D1309,'TM Information'!$A:$A,'TM Information'!$F:$F,"No Match",0,1))</f>
        <v>-</v>
      </c>
      <c r="G1309" s="6">
        <f t="shared" si="20"/>
        <v>0</v>
      </c>
    </row>
    <row r="1310" spans="1:7">
      <c r="A1310" s="6" t="s">
        <v>100</v>
      </c>
      <c r="E1310" s="6" t="str">
        <f>IF(D1310="","-",_xlfn.XLOOKUP(D1310,'TM Information'!$A:$A,'TM Information'!$D:$D,"No Match",0,1))</f>
        <v>-</v>
      </c>
      <c r="F1310" s="6" t="str">
        <f>IF(D1310="","-",_xlfn.XLOOKUP(D1310,'TM Information'!$A:$A,'TM Information'!$F:$F,"No Match",0,1))</f>
        <v>-</v>
      </c>
      <c r="G1310" s="6">
        <f t="shared" si="20"/>
        <v>0</v>
      </c>
    </row>
    <row r="1311" spans="1:7">
      <c r="A1311" s="6" t="s">
        <v>100</v>
      </c>
      <c r="E1311" s="6" t="str">
        <f>IF(D1311="","-",_xlfn.XLOOKUP(D1311,'TM Information'!$A:$A,'TM Information'!$D:$D,"No Match",0,1))</f>
        <v>-</v>
      </c>
      <c r="F1311" s="6" t="str">
        <f>IF(D1311="","-",_xlfn.XLOOKUP(D1311,'TM Information'!$A:$A,'TM Information'!$F:$F,"No Match",0,1))</f>
        <v>-</v>
      </c>
      <c r="G1311" s="6">
        <f t="shared" si="20"/>
        <v>0</v>
      </c>
    </row>
    <row r="1312" spans="1:7">
      <c r="A1312" s="6" t="s">
        <v>100</v>
      </c>
      <c r="E1312" s="6" t="str">
        <f>IF(D1312="","-",_xlfn.XLOOKUP(D1312,'TM Information'!$A:$A,'TM Information'!$D:$D,"No Match",0,1))</f>
        <v>-</v>
      </c>
      <c r="F1312" s="6" t="str">
        <f>IF(D1312="","-",_xlfn.XLOOKUP(D1312,'TM Information'!$A:$A,'TM Information'!$F:$F,"No Match",0,1))</f>
        <v>-</v>
      </c>
      <c r="G1312" s="6">
        <f t="shared" si="20"/>
        <v>0</v>
      </c>
    </row>
    <row r="1313" spans="1:7">
      <c r="A1313" s="6" t="s">
        <v>100</v>
      </c>
      <c r="E1313" s="6" t="str">
        <f>IF(D1313="","-",_xlfn.XLOOKUP(D1313,'TM Information'!$A:$A,'TM Information'!$D:$D,"No Match",0,1))</f>
        <v>-</v>
      </c>
      <c r="F1313" s="6" t="str">
        <f>IF(D1313="","-",_xlfn.XLOOKUP(D1313,'TM Information'!$A:$A,'TM Information'!$F:$F,"No Match",0,1))</f>
        <v>-</v>
      </c>
      <c r="G1313" s="6">
        <f t="shared" si="20"/>
        <v>0</v>
      </c>
    </row>
    <row r="1314" spans="1:7">
      <c r="A1314" s="6" t="s">
        <v>100</v>
      </c>
      <c r="E1314" s="6" t="str">
        <f>IF(D1314="","-",_xlfn.XLOOKUP(D1314,'TM Information'!$A:$A,'TM Information'!$D:$D,"No Match",0,1))</f>
        <v>-</v>
      </c>
      <c r="F1314" s="6" t="str">
        <f>IF(D1314="","-",_xlfn.XLOOKUP(D1314,'TM Information'!$A:$A,'TM Information'!$F:$F,"No Match",0,1))</f>
        <v>-</v>
      </c>
      <c r="G1314" s="6">
        <f t="shared" si="20"/>
        <v>0</v>
      </c>
    </row>
    <row r="1315" spans="1:7">
      <c r="A1315" s="6" t="s">
        <v>100</v>
      </c>
      <c r="E1315" s="6" t="str">
        <f>IF(D1315="","-",_xlfn.XLOOKUP(D1315,'TM Information'!$A:$A,'TM Information'!$D:$D,"No Match",0,1))</f>
        <v>-</v>
      </c>
      <c r="F1315" s="6" t="str">
        <f>IF(D1315="","-",_xlfn.XLOOKUP(D1315,'TM Information'!$A:$A,'TM Information'!$F:$F,"No Match",0,1))</f>
        <v>-</v>
      </c>
      <c r="G1315" s="6">
        <f t="shared" si="20"/>
        <v>0</v>
      </c>
    </row>
    <row r="1316" spans="1:7">
      <c r="A1316" s="6" t="s">
        <v>100</v>
      </c>
      <c r="E1316" s="6" t="str">
        <f>IF(D1316="","-",_xlfn.XLOOKUP(D1316,'TM Information'!$A:$A,'TM Information'!$D:$D,"No Match",0,1))</f>
        <v>-</v>
      </c>
      <c r="F1316" s="6" t="str">
        <f>IF(D1316="","-",_xlfn.XLOOKUP(D1316,'TM Information'!$A:$A,'TM Information'!$F:$F,"No Match",0,1))</f>
        <v>-</v>
      </c>
      <c r="G1316" s="6">
        <f t="shared" si="20"/>
        <v>0</v>
      </c>
    </row>
    <row r="1317" spans="1:7">
      <c r="A1317" s="6" t="s">
        <v>100</v>
      </c>
      <c r="E1317" s="6" t="str">
        <f>IF(D1317="","-",_xlfn.XLOOKUP(D1317,'TM Information'!$A:$A,'TM Information'!$D:$D,"No Match",0,1))</f>
        <v>-</v>
      </c>
      <c r="F1317" s="6" t="str">
        <f>IF(D1317="","-",_xlfn.XLOOKUP(D1317,'TM Information'!$A:$A,'TM Information'!$F:$F,"No Match",0,1))</f>
        <v>-</v>
      </c>
      <c r="G1317" s="6">
        <f t="shared" si="20"/>
        <v>0</v>
      </c>
    </row>
    <row r="1318" spans="1:7">
      <c r="A1318" s="6" t="s">
        <v>100</v>
      </c>
      <c r="E1318" s="6" t="str">
        <f>IF(D1318="","-",_xlfn.XLOOKUP(D1318,'TM Information'!$A:$A,'TM Information'!$D:$D,"No Match",0,1))</f>
        <v>-</v>
      </c>
      <c r="F1318" s="6" t="str">
        <f>IF(D1318="","-",_xlfn.XLOOKUP(D1318,'TM Information'!$A:$A,'TM Information'!$F:$F,"No Match",0,1))</f>
        <v>-</v>
      </c>
      <c r="G1318" s="6">
        <f t="shared" si="20"/>
        <v>0</v>
      </c>
    </row>
    <row r="1319" spans="1:7">
      <c r="A1319" s="6" t="s">
        <v>100</v>
      </c>
      <c r="E1319" s="6" t="str">
        <f>IF(D1319="","-",_xlfn.XLOOKUP(D1319,'TM Information'!$A:$A,'TM Information'!$D:$D,"No Match",0,1))</f>
        <v>-</v>
      </c>
      <c r="F1319" s="6" t="str">
        <f>IF(D1319="","-",_xlfn.XLOOKUP(D1319,'TM Information'!$A:$A,'TM Information'!$F:$F,"No Match",0,1))</f>
        <v>-</v>
      </c>
      <c r="G1319" s="6">
        <f t="shared" si="20"/>
        <v>0</v>
      </c>
    </row>
    <row r="1320" spans="1:7">
      <c r="A1320" s="6" t="s">
        <v>100</v>
      </c>
      <c r="E1320" s="6" t="str">
        <f>IF(D1320="","-",_xlfn.XLOOKUP(D1320,'TM Information'!$A:$A,'TM Information'!$D:$D,"No Match",0,1))</f>
        <v>-</v>
      </c>
      <c r="F1320" s="6" t="str">
        <f>IF(D1320="","-",_xlfn.XLOOKUP(D1320,'TM Information'!$A:$A,'TM Information'!$F:$F,"No Match",0,1))</f>
        <v>-</v>
      </c>
      <c r="G1320" s="6">
        <f t="shared" si="20"/>
        <v>0</v>
      </c>
    </row>
    <row r="1321" spans="1:7">
      <c r="A1321" s="6" t="s">
        <v>100</v>
      </c>
      <c r="E1321" s="6" t="str">
        <f>IF(D1321="","-",_xlfn.XLOOKUP(D1321,'TM Information'!$A:$A,'TM Information'!$D:$D,"No Match",0,1))</f>
        <v>-</v>
      </c>
      <c r="F1321" s="6" t="str">
        <f>IF(D1321="","-",_xlfn.XLOOKUP(D1321,'TM Information'!$A:$A,'TM Information'!$F:$F,"No Match",0,1))</f>
        <v>-</v>
      </c>
      <c r="G1321" s="6">
        <f t="shared" si="20"/>
        <v>0</v>
      </c>
    </row>
    <row r="1322" spans="1:7">
      <c r="A1322" s="6" t="s">
        <v>100</v>
      </c>
      <c r="E1322" s="6" t="str">
        <f>IF(D1322="","-",_xlfn.XLOOKUP(D1322,'TM Information'!$A:$A,'TM Information'!$D:$D,"No Match",0,1))</f>
        <v>-</v>
      </c>
      <c r="F1322" s="6" t="str">
        <f>IF(D1322="","-",_xlfn.XLOOKUP(D1322,'TM Information'!$A:$A,'TM Information'!$F:$F,"No Match",0,1))</f>
        <v>-</v>
      </c>
      <c r="G1322" s="6">
        <f t="shared" si="20"/>
        <v>0</v>
      </c>
    </row>
    <row r="1323" spans="1:7">
      <c r="A1323" s="6" t="s">
        <v>100</v>
      </c>
      <c r="E1323" s="6" t="str">
        <f>IF(D1323="","-",_xlfn.XLOOKUP(D1323,'TM Information'!$A:$A,'TM Information'!$D:$D,"No Match",0,1))</f>
        <v>-</v>
      </c>
      <c r="F1323" s="6" t="str">
        <f>IF(D1323="","-",_xlfn.XLOOKUP(D1323,'TM Information'!$A:$A,'TM Information'!$F:$F,"No Match",0,1))</f>
        <v>-</v>
      </c>
      <c r="G1323" s="6">
        <f t="shared" si="20"/>
        <v>0</v>
      </c>
    </row>
    <row r="1324" spans="1:7">
      <c r="A1324" s="6" t="s">
        <v>100</v>
      </c>
      <c r="E1324" s="6" t="str">
        <f>IF(D1324="","-",_xlfn.XLOOKUP(D1324,'TM Information'!$A:$A,'TM Information'!$D:$D,"No Match",0,1))</f>
        <v>-</v>
      </c>
      <c r="F1324" s="6" t="str">
        <f>IF(D1324="","-",_xlfn.XLOOKUP(D1324,'TM Information'!$A:$A,'TM Information'!$F:$F,"No Match",0,1))</f>
        <v>-</v>
      </c>
      <c r="G1324" s="6">
        <f t="shared" si="20"/>
        <v>0</v>
      </c>
    </row>
    <row r="1325" spans="1:7">
      <c r="A1325" s="6" t="s">
        <v>100</v>
      </c>
      <c r="E1325" s="6" t="str">
        <f>IF(D1325="","-",_xlfn.XLOOKUP(D1325,'TM Information'!$A:$A,'TM Information'!$D:$D,"No Match",0,1))</f>
        <v>-</v>
      </c>
      <c r="F1325" s="6" t="str">
        <f>IF(D1325="","-",_xlfn.XLOOKUP(D1325,'TM Information'!$A:$A,'TM Information'!$F:$F,"No Match",0,1))</f>
        <v>-</v>
      </c>
      <c r="G1325" s="6">
        <f t="shared" si="20"/>
        <v>0</v>
      </c>
    </row>
    <row r="1326" spans="1:7">
      <c r="A1326" s="6" t="s">
        <v>100</v>
      </c>
      <c r="E1326" s="6" t="str">
        <f>IF(D1326="","-",_xlfn.XLOOKUP(D1326,'TM Information'!$A:$A,'TM Information'!$D:$D,"No Match",0,1))</f>
        <v>-</v>
      </c>
      <c r="F1326" s="6" t="str">
        <f>IF(D1326="","-",_xlfn.XLOOKUP(D1326,'TM Information'!$A:$A,'TM Information'!$F:$F,"No Match",0,1))</f>
        <v>-</v>
      </c>
      <c r="G1326" s="6">
        <f t="shared" ref="G1326:G1389" si="21">COUNTIF(D:D,D1326)</f>
        <v>0</v>
      </c>
    </row>
    <row r="1327" spans="1:7">
      <c r="A1327" s="6" t="s">
        <v>100</v>
      </c>
      <c r="E1327" s="6" t="str">
        <f>IF(D1327="","-",_xlfn.XLOOKUP(D1327,'TM Information'!$A:$A,'TM Information'!$D:$D,"No Match",0,1))</f>
        <v>-</v>
      </c>
      <c r="F1327" s="6" t="str">
        <f>IF(D1327="","-",_xlfn.XLOOKUP(D1327,'TM Information'!$A:$A,'TM Information'!$F:$F,"No Match",0,1))</f>
        <v>-</v>
      </c>
      <c r="G1327" s="6">
        <f t="shared" si="21"/>
        <v>0</v>
      </c>
    </row>
    <row r="1328" spans="1:7">
      <c r="A1328" s="6" t="s">
        <v>100</v>
      </c>
      <c r="E1328" s="6" t="str">
        <f>IF(D1328="","-",_xlfn.XLOOKUP(D1328,'TM Information'!$A:$A,'TM Information'!$D:$D,"No Match",0,1))</f>
        <v>-</v>
      </c>
      <c r="F1328" s="6" t="str">
        <f>IF(D1328="","-",_xlfn.XLOOKUP(D1328,'TM Information'!$A:$A,'TM Information'!$F:$F,"No Match",0,1))</f>
        <v>-</v>
      </c>
      <c r="G1328" s="6">
        <f t="shared" si="21"/>
        <v>0</v>
      </c>
    </row>
    <row r="1329" spans="1:7">
      <c r="A1329" s="6" t="s">
        <v>100</v>
      </c>
      <c r="E1329" s="6" t="str">
        <f>IF(D1329="","-",_xlfn.XLOOKUP(D1329,'TM Information'!$A:$A,'TM Information'!$D:$D,"No Match",0,1))</f>
        <v>-</v>
      </c>
      <c r="F1329" s="6" t="str">
        <f>IF(D1329="","-",_xlfn.XLOOKUP(D1329,'TM Information'!$A:$A,'TM Information'!$F:$F,"No Match",0,1))</f>
        <v>-</v>
      </c>
      <c r="G1329" s="6">
        <f t="shared" si="21"/>
        <v>0</v>
      </c>
    </row>
    <row r="1330" spans="1:7">
      <c r="A1330" s="6" t="s">
        <v>100</v>
      </c>
      <c r="E1330" s="6" t="str">
        <f>IF(D1330="","-",_xlfn.XLOOKUP(D1330,'TM Information'!$A:$A,'TM Information'!$D:$D,"No Match",0,1))</f>
        <v>-</v>
      </c>
      <c r="F1330" s="6" t="str">
        <f>IF(D1330="","-",_xlfn.XLOOKUP(D1330,'TM Information'!$A:$A,'TM Information'!$F:$F,"No Match",0,1))</f>
        <v>-</v>
      </c>
      <c r="G1330" s="6">
        <f t="shared" si="21"/>
        <v>0</v>
      </c>
    </row>
    <row r="1331" spans="1:7">
      <c r="A1331" s="6" t="s">
        <v>100</v>
      </c>
      <c r="E1331" s="6" t="str">
        <f>IF(D1331="","-",_xlfn.XLOOKUP(D1331,'TM Information'!$A:$A,'TM Information'!$D:$D,"No Match",0,1))</f>
        <v>-</v>
      </c>
      <c r="F1331" s="6" t="str">
        <f>IF(D1331="","-",_xlfn.XLOOKUP(D1331,'TM Information'!$A:$A,'TM Information'!$F:$F,"No Match",0,1))</f>
        <v>-</v>
      </c>
      <c r="G1331" s="6">
        <f t="shared" si="21"/>
        <v>0</v>
      </c>
    </row>
    <row r="1332" spans="1:7">
      <c r="A1332" s="6" t="s">
        <v>100</v>
      </c>
      <c r="E1332" s="6" t="str">
        <f>IF(D1332="","-",_xlfn.XLOOKUP(D1332,'TM Information'!$A:$A,'TM Information'!$D:$D,"No Match",0,1))</f>
        <v>-</v>
      </c>
      <c r="F1332" s="6" t="str">
        <f>IF(D1332="","-",_xlfn.XLOOKUP(D1332,'TM Information'!$A:$A,'TM Information'!$F:$F,"No Match",0,1))</f>
        <v>-</v>
      </c>
      <c r="G1332" s="6">
        <f t="shared" si="21"/>
        <v>0</v>
      </c>
    </row>
    <row r="1333" spans="1:7">
      <c r="A1333" s="6" t="s">
        <v>100</v>
      </c>
      <c r="E1333" s="6" t="str">
        <f>IF(D1333="","-",_xlfn.XLOOKUP(D1333,'TM Information'!$A:$A,'TM Information'!$D:$D,"No Match",0,1))</f>
        <v>-</v>
      </c>
      <c r="F1333" s="6" t="str">
        <f>IF(D1333="","-",_xlfn.XLOOKUP(D1333,'TM Information'!$A:$A,'TM Information'!$F:$F,"No Match",0,1))</f>
        <v>-</v>
      </c>
      <c r="G1333" s="6">
        <f t="shared" si="21"/>
        <v>0</v>
      </c>
    </row>
    <row r="1334" spans="1:7">
      <c r="A1334" s="6" t="s">
        <v>100</v>
      </c>
      <c r="E1334" s="6" t="str">
        <f>IF(D1334="","-",_xlfn.XLOOKUP(D1334,'TM Information'!$A:$A,'TM Information'!$D:$D,"No Match",0,1))</f>
        <v>-</v>
      </c>
      <c r="F1334" s="6" t="str">
        <f>IF(D1334="","-",_xlfn.XLOOKUP(D1334,'TM Information'!$A:$A,'TM Information'!$F:$F,"No Match",0,1))</f>
        <v>-</v>
      </c>
      <c r="G1334" s="6">
        <f t="shared" si="21"/>
        <v>0</v>
      </c>
    </row>
    <row r="1335" spans="1:7">
      <c r="A1335" s="6" t="s">
        <v>100</v>
      </c>
      <c r="E1335" s="6" t="str">
        <f>IF(D1335="","-",_xlfn.XLOOKUP(D1335,'TM Information'!$A:$A,'TM Information'!$D:$D,"No Match",0,1))</f>
        <v>-</v>
      </c>
      <c r="F1335" s="6" t="str">
        <f>IF(D1335="","-",_xlfn.XLOOKUP(D1335,'TM Information'!$A:$A,'TM Information'!$F:$F,"No Match",0,1))</f>
        <v>-</v>
      </c>
      <c r="G1335" s="6">
        <f t="shared" si="21"/>
        <v>0</v>
      </c>
    </row>
    <row r="1336" spans="1:7">
      <c r="A1336" s="6" t="s">
        <v>100</v>
      </c>
      <c r="E1336" s="6" t="str">
        <f>IF(D1336="","-",_xlfn.XLOOKUP(D1336,'TM Information'!$A:$A,'TM Information'!$D:$D,"No Match",0,1))</f>
        <v>-</v>
      </c>
      <c r="F1336" s="6" t="str">
        <f>IF(D1336="","-",_xlfn.XLOOKUP(D1336,'TM Information'!$A:$A,'TM Information'!$F:$F,"No Match",0,1))</f>
        <v>-</v>
      </c>
      <c r="G1336" s="6">
        <f t="shared" si="21"/>
        <v>0</v>
      </c>
    </row>
    <row r="1337" spans="1:7">
      <c r="A1337" s="6" t="s">
        <v>100</v>
      </c>
      <c r="E1337" s="6" t="str">
        <f>IF(D1337="","-",_xlfn.XLOOKUP(D1337,'TM Information'!$A:$A,'TM Information'!$D:$D,"No Match",0,1))</f>
        <v>-</v>
      </c>
      <c r="F1337" s="6" t="str">
        <f>IF(D1337="","-",_xlfn.XLOOKUP(D1337,'TM Information'!$A:$A,'TM Information'!$F:$F,"No Match",0,1))</f>
        <v>-</v>
      </c>
      <c r="G1337" s="6">
        <f t="shared" si="21"/>
        <v>0</v>
      </c>
    </row>
    <row r="1338" spans="1:7">
      <c r="A1338" s="6" t="s">
        <v>100</v>
      </c>
      <c r="E1338" s="6" t="str">
        <f>IF(D1338="","-",_xlfn.XLOOKUP(D1338,'TM Information'!$A:$A,'TM Information'!$D:$D,"No Match",0,1))</f>
        <v>-</v>
      </c>
      <c r="F1338" s="6" t="str">
        <f>IF(D1338="","-",_xlfn.XLOOKUP(D1338,'TM Information'!$A:$A,'TM Information'!$F:$F,"No Match",0,1))</f>
        <v>-</v>
      </c>
      <c r="G1338" s="6">
        <f t="shared" si="21"/>
        <v>0</v>
      </c>
    </row>
    <row r="1339" spans="1:7">
      <c r="A1339" s="6" t="s">
        <v>100</v>
      </c>
      <c r="E1339" s="6" t="str">
        <f>IF(D1339="","-",_xlfn.XLOOKUP(D1339,'TM Information'!$A:$A,'TM Information'!$D:$D,"No Match",0,1))</f>
        <v>-</v>
      </c>
      <c r="F1339" s="6" t="str">
        <f>IF(D1339="","-",_xlfn.XLOOKUP(D1339,'TM Information'!$A:$A,'TM Information'!$F:$F,"No Match",0,1))</f>
        <v>-</v>
      </c>
      <c r="G1339" s="6">
        <f t="shared" si="21"/>
        <v>0</v>
      </c>
    </row>
    <row r="1340" spans="1:7">
      <c r="A1340" s="6" t="s">
        <v>100</v>
      </c>
      <c r="E1340" s="6" t="str">
        <f>IF(D1340="","-",_xlfn.XLOOKUP(D1340,'TM Information'!$A:$A,'TM Information'!$D:$D,"No Match",0,1))</f>
        <v>-</v>
      </c>
      <c r="F1340" s="6" t="str">
        <f>IF(D1340="","-",_xlfn.XLOOKUP(D1340,'TM Information'!$A:$A,'TM Information'!$F:$F,"No Match",0,1))</f>
        <v>-</v>
      </c>
      <c r="G1340" s="6">
        <f t="shared" si="21"/>
        <v>0</v>
      </c>
    </row>
    <row r="1341" spans="1:7">
      <c r="A1341" s="6" t="s">
        <v>100</v>
      </c>
      <c r="E1341" s="6" t="str">
        <f>IF(D1341="","-",_xlfn.XLOOKUP(D1341,'TM Information'!$A:$A,'TM Information'!$D:$D,"No Match",0,1))</f>
        <v>-</v>
      </c>
      <c r="F1341" s="6" t="str">
        <f>IF(D1341="","-",_xlfn.XLOOKUP(D1341,'TM Information'!$A:$A,'TM Information'!$F:$F,"No Match",0,1))</f>
        <v>-</v>
      </c>
      <c r="G1341" s="6">
        <f t="shared" si="21"/>
        <v>0</v>
      </c>
    </row>
    <row r="1342" spans="1:7">
      <c r="A1342" s="6" t="s">
        <v>100</v>
      </c>
      <c r="E1342" s="6" t="str">
        <f>IF(D1342="","-",_xlfn.XLOOKUP(D1342,'TM Information'!$A:$A,'TM Information'!$D:$D,"No Match",0,1))</f>
        <v>-</v>
      </c>
      <c r="F1342" s="6" t="str">
        <f>IF(D1342="","-",_xlfn.XLOOKUP(D1342,'TM Information'!$A:$A,'TM Information'!$F:$F,"No Match",0,1))</f>
        <v>-</v>
      </c>
      <c r="G1342" s="6">
        <f t="shared" si="21"/>
        <v>0</v>
      </c>
    </row>
    <row r="1343" spans="1:7">
      <c r="A1343" s="6" t="s">
        <v>100</v>
      </c>
      <c r="E1343" s="6" t="str">
        <f>IF(D1343="","-",_xlfn.XLOOKUP(D1343,'TM Information'!$A:$A,'TM Information'!$D:$D,"No Match",0,1))</f>
        <v>-</v>
      </c>
      <c r="F1343" s="6" t="str">
        <f>IF(D1343="","-",_xlfn.XLOOKUP(D1343,'TM Information'!$A:$A,'TM Information'!$F:$F,"No Match",0,1))</f>
        <v>-</v>
      </c>
      <c r="G1343" s="6">
        <f t="shared" si="21"/>
        <v>0</v>
      </c>
    </row>
    <row r="1344" spans="1:7">
      <c r="A1344" s="6" t="s">
        <v>100</v>
      </c>
      <c r="E1344" s="6" t="str">
        <f>IF(D1344="","-",_xlfn.XLOOKUP(D1344,'TM Information'!$A:$A,'TM Information'!$D:$D,"No Match",0,1))</f>
        <v>-</v>
      </c>
      <c r="F1344" s="6" t="str">
        <f>IF(D1344="","-",_xlfn.XLOOKUP(D1344,'TM Information'!$A:$A,'TM Information'!$F:$F,"No Match",0,1))</f>
        <v>-</v>
      </c>
      <c r="G1344" s="6">
        <f t="shared" si="21"/>
        <v>0</v>
      </c>
    </row>
    <row r="1345" spans="1:7">
      <c r="A1345" s="6" t="s">
        <v>100</v>
      </c>
      <c r="E1345" s="6" t="str">
        <f>IF(D1345="","-",_xlfn.XLOOKUP(D1345,'TM Information'!$A:$A,'TM Information'!$D:$D,"No Match",0,1))</f>
        <v>-</v>
      </c>
      <c r="F1345" s="6" t="str">
        <f>IF(D1345="","-",_xlfn.XLOOKUP(D1345,'TM Information'!$A:$A,'TM Information'!$F:$F,"No Match",0,1))</f>
        <v>-</v>
      </c>
      <c r="G1345" s="6">
        <f t="shared" si="21"/>
        <v>0</v>
      </c>
    </row>
    <row r="1346" spans="1:7">
      <c r="A1346" s="6" t="s">
        <v>100</v>
      </c>
      <c r="E1346" s="6" t="str">
        <f>IF(D1346="","-",_xlfn.XLOOKUP(D1346,'TM Information'!$A:$A,'TM Information'!$D:$D,"No Match",0,1))</f>
        <v>-</v>
      </c>
      <c r="F1346" s="6" t="str">
        <f>IF(D1346="","-",_xlfn.XLOOKUP(D1346,'TM Information'!$A:$A,'TM Information'!$F:$F,"No Match",0,1))</f>
        <v>-</v>
      </c>
      <c r="G1346" s="6">
        <f t="shared" si="21"/>
        <v>0</v>
      </c>
    </row>
    <row r="1347" spans="1:7">
      <c r="A1347" s="6" t="s">
        <v>100</v>
      </c>
      <c r="E1347" s="6" t="str">
        <f>IF(D1347="","-",_xlfn.XLOOKUP(D1347,'TM Information'!$A:$A,'TM Information'!$D:$D,"No Match",0,1))</f>
        <v>-</v>
      </c>
      <c r="F1347" s="6" t="str">
        <f>IF(D1347="","-",_xlfn.XLOOKUP(D1347,'TM Information'!$A:$A,'TM Information'!$F:$F,"No Match",0,1))</f>
        <v>-</v>
      </c>
      <c r="G1347" s="6">
        <f t="shared" si="21"/>
        <v>0</v>
      </c>
    </row>
    <row r="1348" spans="1:7">
      <c r="A1348" s="6" t="s">
        <v>100</v>
      </c>
      <c r="E1348" s="6" t="str">
        <f>IF(D1348="","-",_xlfn.XLOOKUP(D1348,'TM Information'!$A:$A,'TM Information'!$D:$D,"No Match",0,1))</f>
        <v>-</v>
      </c>
      <c r="F1348" s="6" t="str">
        <f>IF(D1348="","-",_xlfn.XLOOKUP(D1348,'TM Information'!$A:$A,'TM Information'!$F:$F,"No Match",0,1))</f>
        <v>-</v>
      </c>
      <c r="G1348" s="6">
        <f t="shared" si="21"/>
        <v>0</v>
      </c>
    </row>
    <row r="1349" spans="1:7">
      <c r="A1349" s="6" t="s">
        <v>100</v>
      </c>
      <c r="E1349" s="6" t="str">
        <f>IF(D1349="","-",_xlfn.XLOOKUP(D1349,'TM Information'!$A:$A,'TM Information'!$D:$D,"No Match",0,1))</f>
        <v>-</v>
      </c>
      <c r="F1349" s="6" t="str">
        <f>IF(D1349="","-",_xlfn.XLOOKUP(D1349,'TM Information'!$A:$A,'TM Information'!$F:$F,"No Match",0,1))</f>
        <v>-</v>
      </c>
      <c r="G1349" s="6">
        <f t="shared" si="21"/>
        <v>0</v>
      </c>
    </row>
    <row r="1350" spans="1:7">
      <c r="A1350" s="6" t="s">
        <v>100</v>
      </c>
      <c r="E1350" s="6" t="str">
        <f>IF(D1350="","-",_xlfn.XLOOKUP(D1350,'TM Information'!$A:$A,'TM Information'!$D:$D,"No Match",0,1))</f>
        <v>-</v>
      </c>
      <c r="F1350" s="6" t="str">
        <f>IF(D1350="","-",_xlfn.XLOOKUP(D1350,'TM Information'!$A:$A,'TM Information'!$F:$F,"No Match",0,1))</f>
        <v>-</v>
      </c>
      <c r="G1350" s="6">
        <f t="shared" si="21"/>
        <v>0</v>
      </c>
    </row>
    <row r="1351" spans="1:7">
      <c r="A1351" s="6" t="s">
        <v>100</v>
      </c>
      <c r="E1351" s="6" t="str">
        <f>IF(D1351="","-",_xlfn.XLOOKUP(D1351,'TM Information'!$A:$A,'TM Information'!$D:$D,"No Match",0,1))</f>
        <v>-</v>
      </c>
      <c r="F1351" s="6" t="str">
        <f>IF(D1351="","-",_xlfn.XLOOKUP(D1351,'TM Information'!$A:$A,'TM Information'!$F:$F,"No Match",0,1))</f>
        <v>-</v>
      </c>
      <c r="G1351" s="6">
        <f t="shared" si="21"/>
        <v>0</v>
      </c>
    </row>
    <row r="1352" spans="1:7">
      <c r="A1352" s="6" t="s">
        <v>100</v>
      </c>
      <c r="E1352" s="6" t="str">
        <f>IF(D1352="","-",_xlfn.XLOOKUP(D1352,'TM Information'!$A:$A,'TM Information'!$D:$D,"No Match",0,1))</f>
        <v>-</v>
      </c>
      <c r="F1352" s="6" t="str">
        <f>IF(D1352="","-",_xlfn.XLOOKUP(D1352,'TM Information'!$A:$A,'TM Information'!$F:$F,"No Match",0,1))</f>
        <v>-</v>
      </c>
      <c r="G1352" s="6">
        <f t="shared" si="21"/>
        <v>0</v>
      </c>
    </row>
    <row r="1353" spans="1:7">
      <c r="A1353" s="6" t="s">
        <v>100</v>
      </c>
      <c r="E1353" s="6" t="str">
        <f>IF(D1353="","-",_xlfn.XLOOKUP(D1353,'TM Information'!$A:$A,'TM Information'!$D:$D,"No Match",0,1))</f>
        <v>-</v>
      </c>
      <c r="F1353" s="6" t="str">
        <f>IF(D1353="","-",_xlfn.XLOOKUP(D1353,'TM Information'!$A:$A,'TM Information'!$F:$F,"No Match",0,1))</f>
        <v>-</v>
      </c>
      <c r="G1353" s="6">
        <f t="shared" si="21"/>
        <v>0</v>
      </c>
    </row>
    <row r="1354" spans="1:7">
      <c r="A1354" s="6" t="s">
        <v>100</v>
      </c>
      <c r="E1354" s="6" t="str">
        <f>IF(D1354="","-",_xlfn.XLOOKUP(D1354,'TM Information'!$A:$A,'TM Information'!$D:$D,"No Match",0,1))</f>
        <v>-</v>
      </c>
      <c r="F1354" s="6" t="str">
        <f>IF(D1354="","-",_xlfn.XLOOKUP(D1354,'TM Information'!$A:$A,'TM Information'!$F:$F,"No Match",0,1))</f>
        <v>-</v>
      </c>
      <c r="G1354" s="6">
        <f t="shared" si="21"/>
        <v>0</v>
      </c>
    </row>
    <row r="1355" spans="1:7">
      <c r="A1355" s="6" t="s">
        <v>100</v>
      </c>
      <c r="E1355" s="6" t="str">
        <f>IF(D1355="","-",_xlfn.XLOOKUP(D1355,'TM Information'!$A:$A,'TM Information'!$D:$D,"No Match",0,1))</f>
        <v>-</v>
      </c>
      <c r="F1355" s="6" t="str">
        <f>IF(D1355="","-",_xlfn.XLOOKUP(D1355,'TM Information'!$A:$A,'TM Information'!$F:$F,"No Match",0,1))</f>
        <v>-</v>
      </c>
      <c r="G1355" s="6">
        <f t="shared" si="21"/>
        <v>0</v>
      </c>
    </row>
    <row r="1356" spans="1:7">
      <c r="A1356" s="6" t="s">
        <v>100</v>
      </c>
      <c r="E1356" s="6" t="str">
        <f>IF(D1356="","-",_xlfn.XLOOKUP(D1356,'TM Information'!$A:$A,'TM Information'!$D:$D,"No Match",0,1))</f>
        <v>-</v>
      </c>
      <c r="F1356" s="6" t="str">
        <f>IF(D1356="","-",_xlfn.XLOOKUP(D1356,'TM Information'!$A:$A,'TM Information'!$F:$F,"No Match",0,1))</f>
        <v>-</v>
      </c>
      <c r="G1356" s="6">
        <f t="shared" si="21"/>
        <v>0</v>
      </c>
    </row>
    <row r="1357" spans="1:7">
      <c r="A1357" s="6" t="s">
        <v>100</v>
      </c>
      <c r="E1357" s="6" t="str">
        <f>IF(D1357="","-",_xlfn.XLOOKUP(D1357,'TM Information'!$A:$A,'TM Information'!$D:$D,"No Match",0,1))</f>
        <v>-</v>
      </c>
      <c r="F1357" s="6" t="str">
        <f>IF(D1357="","-",_xlfn.XLOOKUP(D1357,'TM Information'!$A:$A,'TM Information'!$F:$F,"No Match",0,1))</f>
        <v>-</v>
      </c>
      <c r="G1357" s="6">
        <f t="shared" si="21"/>
        <v>0</v>
      </c>
    </row>
    <row r="1358" spans="1:7">
      <c r="A1358" s="6" t="s">
        <v>100</v>
      </c>
      <c r="E1358" s="6" t="str">
        <f>IF(D1358="","-",_xlfn.XLOOKUP(D1358,'TM Information'!$A:$A,'TM Information'!$D:$D,"No Match",0,1))</f>
        <v>-</v>
      </c>
      <c r="F1358" s="6" t="str">
        <f>IF(D1358="","-",_xlfn.XLOOKUP(D1358,'TM Information'!$A:$A,'TM Information'!$F:$F,"No Match",0,1))</f>
        <v>-</v>
      </c>
      <c r="G1358" s="6">
        <f t="shared" si="21"/>
        <v>0</v>
      </c>
    </row>
    <row r="1359" spans="1:7">
      <c r="A1359" s="6" t="s">
        <v>100</v>
      </c>
      <c r="E1359" s="6" t="str">
        <f>IF(D1359="","-",_xlfn.XLOOKUP(D1359,'TM Information'!$A:$A,'TM Information'!$D:$D,"No Match",0,1))</f>
        <v>-</v>
      </c>
      <c r="F1359" s="6" t="str">
        <f>IF(D1359="","-",_xlfn.XLOOKUP(D1359,'TM Information'!$A:$A,'TM Information'!$F:$F,"No Match",0,1))</f>
        <v>-</v>
      </c>
      <c r="G1359" s="6">
        <f t="shared" si="21"/>
        <v>0</v>
      </c>
    </row>
    <row r="1360" spans="1:7">
      <c r="A1360" s="6" t="s">
        <v>100</v>
      </c>
      <c r="E1360" s="6" t="str">
        <f>IF(D1360="","-",_xlfn.XLOOKUP(D1360,'TM Information'!$A:$A,'TM Information'!$D:$D,"No Match",0,1))</f>
        <v>-</v>
      </c>
      <c r="F1360" s="6" t="str">
        <f>IF(D1360="","-",_xlfn.XLOOKUP(D1360,'TM Information'!$A:$A,'TM Information'!$F:$F,"No Match",0,1))</f>
        <v>-</v>
      </c>
      <c r="G1360" s="6">
        <f t="shared" si="21"/>
        <v>0</v>
      </c>
    </row>
    <row r="1361" spans="1:7">
      <c r="A1361" s="6" t="s">
        <v>100</v>
      </c>
      <c r="E1361" s="6" t="str">
        <f>IF(D1361="","-",_xlfn.XLOOKUP(D1361,'TM Information'!$A:$A,'TM Information'!$D:$D,"No Match",0,1))</f>
        <v>-</v>
      </c>
      <c r="F1361" s="6" t="str">
        <f>IF(D1361="","-",_xlfn.XLOOKUP(D1361,'TM Information'!$A:$A,'TM Information'!$F:$F,"No Match",0,1))</f>
        <v>-</v>
      </c>
      <c r="G1361" s="6">
        <f t="shared" si="21"/>
        <v>0</v>
      </c>
    </row>
    <row r="1362" spans="1:7">
      <c r="A1362" s="6" t="s">
        <v>100</v>
      </c>
      <c r="E1362" s="6" t="str">
        <f>IF(D1362="","-",_xlfn.XLOOKUP(D1362,'TM Information'!$A:$A,'TM Information'!$D:$D,"No Match",0,1))</f>
        <v>-</v>
      </c>
      <c r="F1362" s="6" t="str">
        <f>IF(D1362="","-",_xlfn.XLOOKUP(D1362,'TM Information'!$A:$A,'TM Information'!$F:$F,"No Match",0,1))</f>
        <v>-</v>
      </c>
      <c r="G1362" s="6">
        <f t="shared" si="21"/>
        <v>0</v>
      </c>
    </row>
    <row r="1363" spans="1:7">
      <c r="A1363" s="6" t="s">
        <v>100</v>
      </c>
      <c r="E1363" s="6" t="str">
        <f>IF(D1363="","-",_xlfn.XLOOKUP(D1363,'TM Information'!$A:$A,'TM Information'!$D:$D,"No Match",0,1))</f>
        <v>-</v>
      </c>
      <c r="F1363" s="6" t="str">
        <f>IF(D1363="","-",_xlfn.XLOOKUP(D1363,'TM Information'!$A:$A,'TM Information'!$F:$F,"No Match",0,1))</f>
        <v>-</v>
      </c>
      <c r="G1363" s="6">
        <f t="shared" si="21"/>
        <v>0</v>
      </c>
    </row>
    <row r="1364" spans="1:7">
      <c r="A1364" s="6" t="s">
        <v>100</v>
      </c>
      <c r="E1364" s="6" t="str">
        <f>IF(D1364="","-",_xlfn.XLOOKUP(D1364,'TM Information'!$A:$A,'TM Information'!$D:$D,"No Match",0,1))</f>
        <v>-</v>
      </c>
      <c r="F1364" s="6" t="str">
        <f>IF(D1364="","-",_xlfn.XLOOKUP(D1364,'TM Information'!$A:$A,'TM Information'!$F:$F,"No Match",0,1))</f>
        <v>-</v>
      </c>
      <c r="G1364" s="6">
        <f t="shared" si="21"/>
        <v>0</v>
      </c>
    </row>
    <row r="1365" spans="1:7">
      <c r="A1365" s="6" t="s">
        <v>100</v>
      </c>
      <c r="E1365" s="6" t="str">
        <f>IF(D1365="","-",_xlfn.XLOOKUP(D1365,'TM Information'!$A:$A,'TM Information'!$D:$D,"No Match",0,1))</f>
        <v>-</v>
      </c>
      <c r="F1365" s="6" t="str">
        <f>IF(D1365="","-",_xlfn.XLOOKUP(D1365,'TM Information'!$A:$A,'TM Information'!$F:$F,"No Match",0,1))</f>
        <v>-</v>
      </c>
      <c r="G1365" s="6">
        <f t="shared" si="21"/>
        <v>0</v>
      </c>
    </row>
    <row r="1366" spans="1:7">
      <c r="A1366" s="6" t="s">
        <v>100</v>
      </c>
      <c r="E1366" s="6" t="str">
        <f>IF(D1366="","-",_xlfn.XLOOKUP(D1366,'TM Information'!$A:$A,'TM Information'!$D:$D,"No Match",0,1))</f>
        <v>-</v>
      </c>
      <c r="F1366" s="6" t="str">
        <f>IF(D1366="","-",_xlfn.XLOOKUP(D1366,'TM Information'!$A:$A,'TM Information'!$F:$F,"No Match",0,1))</f>
        <v>-</v>
      </c>
      <c r="G1366" s="6">
        <f t="shared" si="21"/>
        <v>0</v>
      </c>
    </row>
    <row r="1367" spans="1:7">
      <c r="A1367" s="6" t="s">
        <v>100</v>
      </c>
      <c r="E1367" s="6" t="str">
        <f>IF(D1367="","-",_xlfn.XLOOKUP(D1367,'TM Information'!$A:$A,'TM Information'!$D:$D,"No Match",0,1))</f>
        <v>-</v>
      </c>
      <c r="F1367" s="6" t="str">
        <f>IF(D1367="","-",_xlfn.XLOOKUP(D1367,'TM Information'!$A:$A,'TM Information'!$F:$F,"No Match",0,1))</f>
        <v>-</v>
      </c>
      <c r="G1367" s="6">
        <f t="shared" si="21"/>
        <v>0</v>
      </c>
    </row>
    <row r="1368" spans="1:7">
      <c r="A1368" s="6" t="s">
        <v>100</v>
      </c>
      <c r="E1368" s="6" t="str">
        <f>IF(D1368="","-",_xlfn.XLOOKUP(D1368,'TM Information'!$A:$A,'TM Information'!$D:$D,"No Match",0,1))</f>
        <v>-</v>
      </c>
      <c r="F1368" s="6" t="str">
        <f>IF(D1368="","-",_xlfn.XLOOKUP(D1368,'TM Information'!$A:$A,'TM Information'!$F:$F,"No Match",0,1))</f>
        <v>-</v>
      </c>
      <c r="G1368" s="6">
        <f t="shared" si="21"/>
        <v>0</v>
      </c>
    </row>
    <row r="1369" spans="1:7">
      <c r="A1369" s="6" t="s">
        <v>100</v>
      </c>
      <c r="E1369" s="6" t="str">
        <f>IF(D1369="","-",_xlfn.XLOOKUP(D1369,'TM Information'!$A:$A,'TM Information'!$D:$D,"No Match",0,1))</f>
        <v>-</v>
      </c>
      <c r="F1369" s="6" t="str">
        <f>IF(D1369="","-",_xlfn.XLOOKUP(D1369,'TM Information'!$A:$A,'TM Information'!$F:$F,"No Match",0,1))</f>
        <v>-</v>
      </c>
      <c r="G1369" s="6">
        <f t="shared" si="21"/>
        <v>0</v>
      </c>
    </row>
    <row r="1370" spans="1:7">
      <c r="A1370" s="6" t="s">
        <v>100</v>
      </c>
      <c r="E1370" s="6" t="str">
        <f>IF(D1370="","-",_xlfn.XLOOKUP(D1370,'TM Information'!$A:$A,'TM Information'!$D:$D,"No Match",0,1))</f>
        <v>-</v>
      </c>
      <c r="F1370" s="6" t="str">
        <f>IF(D1370="","-",_xlfn.XLOOKUP(D1370,'TM Information'!$A:$A,'TM Information'!$F:$F,"No Match",0,1))</f>
        <v>-</v>
      </c>
      <c r="G1370" s="6">
        <f t="shared" si="21"/>
        <v>0</v>
      </c>
    </row>
    <row r="1371" spans="1:7">
      <c r="A1371" s="6" t="s">
        <v>100</v>
      </c>
      <c r="E1371" s="6" t="str">
        <f>IF(D1371="","-",_xlfn.XLOOKUP(D1371,'TM Information'!$A:$A,'TM Information'!$D:$D,"No Match",0,1))</f>
        <v>-</v>
      </c>
      <c r="F1371" s="6" t="str">
        <f>IF(D1371="","-",_xlfn.XLOOKUP(D1371,'TM Information'!$A:$A,'TM Information'!$F:$F,"No Match",0,1))</f>
        <v>-</v>
      </c>
      <c r="G1371" s="6">
        <f t="shared" si="21"/>
        <v>0</v>
      </c>
    </row>
    <row r="1372" spans="1:7">
      <c r="A1372" s="6" t="s">
        <v>100</v>
      </c>
      <c r="E1372" s="6" t="str">
        <f>IF(D1372="","-",_xlfn.XLOOKUP(D1372,'TM Information'!$A:$A,'TM Information'!$D:$D,"No Match",0,1))</f>
        <v>-</v>
      </c>
      <c r="F1372" s="6" t="str">
        <f>IF(D1372="","-",_xlfn.XLOOKUP(D1372,'TM Information'!$A:$A,'TM Information'!$F:$F,"No Match",0,1))</f>
        <v>-</v>
      </c>
      <c r="G1372" s="6">
        <f t="shared" si="21"/>
        <v>0</v>
      </c>
    </row>
    <row r="1373" spans="1:7">
      <c r="A1373" s="6" t="s">
        <v>100</v>
      </c>
      <c r="E1373" s="6" t="str">
        <f>IF(D1373="","-",_xlfn.XLOOKUP(D1373,'TM Information'!$A:$A,'TM Information'!$D:$D,"No Match",0,1))</f>
        <v>-</v>
      </c>
      <c r="F1373" s="6" t="str">
        <f>IF(D1373="","-",_xlfn.XLOOKUP(D1373,'TM Information'!$A:$A,'TM Information'!$F:$F,"No Match",0,1))</f>
        <v>-</v>
      </c>
      <c r="G1373" s="6">
        <f t="shared" si="21"/>
        <v>0</v>
      </c>
    </row>
    <row r="1374" spans="1:7">
      <c r="A1374" s="6" t="s">
        <v>100</v>
      </c>
      <c r="E1374" s="6" t="str">
        <f>IF(D1374="","-",_xlfn.XLOOKUP(D1374,'TM Information'!$A:$A,'TM Information'!$D:$D,"No Match",0,1))</f>
        <v>-</v>
      </c>
      <c r="F1374" s="6" t="str">
        <f>IF(D1374="","-",_xlfn.XLOOKUP(D1374,'TM Information'!$A:$A,'TM Information'!$F:$F,"No Match",0,1))</f>
        <v>-</v>
      </c>
      <c r="G1374" s="6">
        <f t="shared" si="21"/>
        <v>0</v>
      </c>
    </row>
    <row r="1375" spans="1:7">
      <c r="A1375" s="6" t="s">
        <v>100</v>
      </c>
      <c r="E1375" s="6" t="str">
        <f>IF(D1375="","-",_xlfn.XLOOKUP(D1375,'TM Information'!$A:$A,'TM Information'!$D:$D,"No Match",0,1))</f>
        <v>-</v>
      </c>
      <c r="F1375" s="6" t="str">
        <f>IF(D1375="","-",_xlfn.XLOOKUP(D1375,'TM Information'!$A:$A,'TM Information'!$F:$F,"No Match",0,1))</f>
        <v>-</v>
      </c>
      <c r="G1375" s="6">
        <f t="shared" si="21"/>
        <v>0</v>
      </c>
    </row>
    <row r="1376" spans="1:7">
      <c r="A1376" s="6" t="s">
        <v>100</v>
      </c>
      <c r="E1376" s="6" t="str">
        <f>IF(D1376="","-",_xlfn.XLOOKUP(D1376,'TM Information'!$A:$A,'TM Information'!$D:$D,"No Match",0,1))</f>
        <v>-</v>
      </c>
      <c r="F1376" s="6" t="str">
        <f>IF(D1376="","-",_xlfn.XLOOKUP(D1376,'TM Information'!$A:$A,'TM Information'!$F:$F,"No Match",0,1))</f>
        <v>-</v>
      </c>
      <c r="G1376" s="6">
        <f t="shared" si="21"/>
        <v>0</v>
      </c>
    </row>
    <row r="1377" spans="1:7">
      <c r="A1377" s="6" t="s">
        <v>100</v>
      </c>
      <c r="E1377" s="6" t="str">
        <f>IF(D1377="","-",_xlfn.XLOOKUP(D1377,'TM Information'!$A:$A,'TM Information'!$D:$D,"No Match",0,1))</f>
        <v>-</v>
      </c>
      <c r="F1377" s="6" t="str">
        <f>IF(D1377="","-",_xlfn.XLOOKUP(D1377,'TM Information'!$A:$A,'TM Information'!$F:$F,"No Match",0,1))</f>
        <v>-</v>
      </c>
      <c r="G1377" s="6">
        <f t="shared" si="21"/>
        <v>0</v>
      </c>
    </row>
    <row r="1378" spans="1:7">
      <c r="A1378" s="6" t="s">
        <v>100</v>
      </c>
      <c r="E1378" s="6" t="str">
        <f>IF(D1378="","-",_xlfn.XLOOKUP(D1378,'TM Information'!$A:$A,'TM Information'!$D:$D,"No Match",0,1))</f>
        <v>-</v>
      </c>
      <c r="F1378" s="6" t="str">
        <f>IF(D1378="","-",_xlfn.XLOOKUP(D1378,'TM Information'!$A:$A,'TM Information'!$F:$F,"No Match",0,1))</f>
        <v>-</v>
      </c>
      <c r="G1378" s="6">
        <f t="shared" si="21"/>
        <v>0</v>
      </c>
    </row>
    <row r="1379" spans="1:7">
      <c r="A1379" s="6" t="s">
        <v>100</v>
      </c>
      <c r="E1379" s="6" t="str">
        <f>IF(D1379="","-",_xlfn.XLOOKUP(D1379,'TM Information'!$A:$A,'TM Information'!$D:$D,"No Match",0,1))</f>
        <v>-</v>
      </c>
      <c r="F1379" s="6" t="str">
        <f>IF(D1379="","-",_xlfn.XLOOKUP(D1379,'TM Information'!$A:$A,'TM Information'!$F:$F,"No Match",0,1))</f>
        <v>-</v>
      </c>
      <c r="G1379" s="6">
        <f t="shared" si="21"/>
        <v>0</v>
      </c>
    </row>
    <row r="1380" spans="1:7">
      <c r="A1380" s="6" t="s">
        <v>100</v>
      </c>
      <c r="E1380" s="6" t="str">
        <f>IF(D1380="","-",_xlfn.XLOOKUP(D1380,'TM Information'!$A:$A,'TM Information'!$D:$D,"No Match",0,1))</f>
        <v>-</v>
      </c>
      <c r="F1380" s="6" t="str">
        <f>IF(D1380="","-",_xlfn.XLOOKUP(D1380,'TM Information'!$A:$A,'TM Information'!$F:$F,"No Match",0,1))</f>
        <v>-</v>
      </c>
      <c r="G1380" s="6">
        <f t="shared" si="21"/>
        <v>0</v>
      </c>
    </row>
    <row r="1381" spans="1:7">
      <c r="A1381" s="6" t="s">
        <v>100</v>
      </c>
      <c r="E1381" s="6" t="str">
        <f>IF(D1381="","-",_xlfn.XLOOKUP(D1381,'TM Information'!$A:$A,'TM Information'!$D:$D,"No Match",0,1))</f>
        <v>-</v>
      </c>
      <c r="F1381" s="6" t="str">
        <f>IF(D1381="","-",_xlfn.XLOOKUP(D1381,'TM Information'!$A:$A,'TM Information'!$F:$F,"No Match",0,1))</f>
        <v>-</v>
      </c>
      <c r="G1381" s="6">
        <f t="shared" si="21"/>
        <v>0</v>
      </c>
    </row>
    <row r="1382" spans="1:7">
      <c r="A1382" s="6" t="s">
        <v>100</v>
      </c>
      <c r="E1382" s="6" t="str">
        <f>IF(D1382="","-",_xlfn.XLOOKUP(D1382,'TM Information'!$A:$A,'TM Information'!$D:$D,"No Match",0,1))</f>
        <v>-</v>
      </c>
      <c r="F1382" s="6" t="str">
        <f>IF(D1382="","-",_xlfn.XLOOKUP(D1382,'TM Information'!$A:$A,'TM Information'!$F:$F,"No Match",0,1))</f>
        <v>-</v>
      </c>
      <c r="G1382" s="6">
        <f t="shared" si="21"/>
        <v>0</v>
      </c>
    </row>
    <row r="1383" spans="1:7">
      <c r="A1383" s="6" t="s">
        <v>100</v>
      </c>
      <c r="E1383" s="6" t="str">
        <f>IF(D1383="","-",_xlfn.XLOOKUP(D1383,'TM Information'!$A:$A,'TM Information'!$D:$D,"No Match",0,1))</f>
        <v>-</v>
      </c>
      <c r="F1383" s="6" t="str">
        <f>IF(D1383="","-",_xlfn.XLOOKUP(D1383,'TM Information'!$A:$A,'TM Information'!$F:$F,"No Match",0,1))</f>
        <v>-</v>
      </c>
      <c r="G1383" s="6">
        <f t="shared" si="21"/>
        <v>0</v>
      </c>
    </row>
    <row r="1384" spans="1:7">
      <c r="A1384" s="6" t="s">
        <v>100</v>
      </c>
      <c r="E1384" s="6" t="str">
        <f>IF(D1384="","-",_xlfn.XLOOKUP(D1384,'TM Information'!$A:$A,'TM Information'!$D:$D,"No Match",0,1))</f>
        <v>-</v>
      </c>
      <c r="F1384" s="6" t="str">
        <f>IF(D1384="","-",_xlfn.XLOOKUP(D1384,'TM Information'!$A:$A,'TM Information'!$F:$F,"No Match",0,1))</f>
        <v>-</v>
      </c>
      <c r="G1384" s="6">
        <f t="shared" si="21"/>
        <v>0</v>
      </c>
    </row>
    <row r="1385" spans="1:7">
      <c r="A1385" s="6" t="s">
        <v>100</v>
      </c>
      <c r="E1385" s="6" t="str">
        <f>IF(D1385="","-",_xlfn.XLOOKUP(D1385,'TM Information'!$A:$A,'TM Information'!$D:$D,"No Match",0,1))</f>
        <v>-</v>
      </c>
      <c r="F1385" s="6" t="str">
        <f>IF(D1385="","-",_xlfn.XLOOKUP(D1385,'TM Information'!$A:$A,'TM Information'!$F:$F,"No Match",0,1))</f>
        <v>-</v>
      </c>
      <c r="G1385" s="6">
        <f t="shared" si="21"/>
        <v>0</v>
      </c>
    </row>
    <row r="1386" spans="1:7">
      <c r="A1386" s="6" t="s">
        <v>100</v>
      </c>
      <c r="E1386" s="6" t="str">
        <f>IF(D1386="","-",_xlfn.XLOOKUP(D1386,'TM Information'!$A:$A,'TM Information'!$D:$D,"No Match",0,1))</f>
        <v>-</v>
      </c>
      <c r="F1386" s="6" t="str">
        <f>IF(D1386="","-",_xlfn.XLOOKUP(D1386,'TM Information'!$A:$A,'TM Information'!$F:$F,"No Match",0,1))</f>
        <v>-</v>
      </c>
      <c r="G1386" s="6">
        <f t="shared" si="21"/>
        <v>0</v>
      </c>
    </row>
    <row r="1387" spans="1:7">
      <c r="A1387" s="6" t="s">
        <v>100</v>
      </c>
      <c r="E1387" s="6" t="str">
        <f>IF(D1387="","-",_xlfn.XLOOKUP(D1387,'TM Information'!$A:$A,'TM Information'!$D:$D,"No Match",0,1))</f>
        <v>-</v>
      </c>
      <c r="F1387" s="6" t="str">
        <f>IF(D1387="","-",_xlfn.XLOOKUP(D1387,'TM Information'!$A:$A,'TM Information'!$F:$F,"No Match",0,1))</f>
        <v>-</v>
      </c>
      <c r="G1387" s="6">
        <f t="shared" si="21"/>
        <v>0</v>
      </c>
    </row>
    <row r="1388" spans="1:7">
      <c r="A1388" s="6" t="s">
        <v>100</v>
      </c>
      <c r="E1388" s="6" t="str">
        <f>IF(D1388="","-",_xlfn.XLOOKUP(D1388,'TM Information'!$A:$A,'TM Information'!$D:$D,"No Match",0,1))</f>
        <v>-</v>
      </c>
      <c r="F1388" s="6" t="str">
        <f>IF(D1388="","-",_xlfn.XLOOKUP(D1388,'TM Information'!$A:$A,'TM Information'!$F:$F,"No Match",0,1))</f>
        <v>-</v>
      </c>
      <c r="G1388" s="6">
        <f t="shared" si="21"/>
        <v>0</v>
      </c>
    </row>
    <row r="1389" spans="1:7">
      <c r="A1389" s="6" t="s">
        <v>100</v>
      </c>
      <c r="E1389" s="6" t="str">
        <f>IF(D1389="","-",_xlfn.XLOOKUP(D1389,'TM Information'!$A:$A,'TM Information'!$D:$D,"No Match",0,1))</f>
        <v>-</v>
      </c>
      <c r="F1389" s="6" t="str">
        <f>IF(D1389="","-",_xlfn.XLOOKUP(D1389,'TM Information'!$A:$A,'TM Information'!$F:$F,"No Match",0,1))</f>
        <v>-</v>
      </c>
      <c r="G1389" s="6">
        <f t="shared" si="21"/>
        <v>0</v>
      </c>
    </row>
    <row r="1390" spans="1:7">
      <c r="A1390" s="6" t="s">
        <v>100</v>
      </c>
      <c r="E1390" s="6" t="str">
        <f>IF(D1390="","-",_xlfn.XLOOKUP(D1390,'TM Information'!$A:$A,'TM Information'!$D:$D,"No Match",0,1))</f>
        <v>-</v>
      </c>
      <c r="F1390" s="6" t="str">
        <f>IF(D1390="","-",_xlfn.XLOOKUP(D1390,'TM Information'!$A:$A,'TM Information'!$F:$F,"No Match",0,1))</f>
        <v>-</v>
      </c>
      <c r="G1390" s="6">
        <f t="shared" ref="G1390:G1453" si="22">COUNTIF(D:D,D1390)</f>
        <v>0</v>
      </c>
    </row>
    <row r="1391" spans="1:7">
      <c r="A1391" s="6" t="s">
        <v>100</v>
      </c>
      <c r="E1391" s="6" t="str">
        <f>IF(D1391="","-",_xlfn.XLOOKUP(D1391,'TM Information'!$A:$A,'TM Information'!$D:$D,"No Match",0,1))</f>
        <v>-</v>
      </c>
      <c r="F1391" s="6" t="str">
        <f>IF(D1391="","-",_xlfn.XLOOKUP(D1391,'TM Information'!$A:$A,'TM Information'!$F:$F,"No Match",0,1))</f>
        <v>-</v>
      </c>
      <c r="G1391" s="6">
        <f t="shared" si="22"/>
        <v>0</v>
      </c>
    </row>
    <row r="1392" spans="1:7">
      <c r="A1392" s="6" t="s">
        <v>100</v>
      </c>
      <c r="E1392" s="6" t="str">
        <f>IF(D1392="","-",_xlfn.XLOOKUP(D1392,'TM Information'!$A:$A,'TM Information'!$D:$D,"No Match",0,1))</f>
        <v>-</v>
      </c>
      <c r="F1392" s="6" t="str">
        <f>IF(D1392="","-",_xlfn.XLOOKUP(D1392,'TM Information'!$A:$A,'TM Information'!$F:$F,"No Match",0,1))</f>
        <v>-</v>
      </c>
      <c r="G1392" s="6">
        <f t="shared" si="22"/>
        <v>0</v>
      </c>
    </row>
    <row r="1393" spans="1:7">
      <c r="A1393" s="6" t="s">
        <v>100</v>
      </c>
      <c r="E1393" s="6" t="str">
        <f>IF(D1393="","-",_xlfn.XLOOKUP(D1393,'TM Information'!$A:$A,'TM Information'!$D:$D,"No Match",0,1))</f>
        <v>-</v>
      </c>
      <c r="F1393" s="6" t="str">
        <f>IF(D1393="","-",_xlfn.XLOOKUP(D1393,'TM Information'!$A:$A,'TM Information'!$F:$F,"No Match",0,1))</f>
        <v>-</v>
      </c>
      <c r="G1393" s="6">
        <f t="shared" si="22"/>
        <v>0</v>
      </c>
    </row>
    <row r="1394" spans="1:7">
      <c r="A1394" s="6" t="s">
        <v>100</v>
      </c>
      <c r="E1394" s="6" t="str">
        <f>IF(D1394="","-",_xlfn.XLOOKUP(D1394,'TM Information'!$A:$A,'TM Information'!$D:$D,"No Match",0,1))</f>
        <v>-</v>
      </c>
      <c r="F1394" s="6" t="str">
        <f>IF(D1394="","-",_xlfn.XLOOKUP(D1394,'TM Information'!$A:$A,'TM Information'!$F:$F,"No Match",0,1))</f>
        <v>-</v>
      </c>
      <c r="G1394" s="6">
        <f t="shared" si="22"/>
        <v>0</v>
      </c>
    </row>
    <row r="1395" spans="1:7">
      <c r="A1395" s="6" t="s">
        <v>100</v>
      </c>
      <c r="E1395" s="6" t="str">
        <f>IF(D1395="","-",_xlfn.XLOOKUP(D1395,'TM Information'!$A:$A,'TM Information'!$D:$D,"No Match",0,1))</f>
        <v>-</v>
      </c>
      <c r="F1395" s="6" t="str">
        <f>IF(D1395="","-",_xlfn.XLOOKUP(D1395,'TM Information'!$A:$A,'TM Information'!$F:$F,"No Match",0,1))</f>
        <v>-</v>
      </c>
      <c r="G1395" s="6">
        <f t="shared" si="22"/>
        <v>0</v>
      </c>
    </row>
    <row r="1396" spans="1:7">
      <c r="A1396" s="6" t="s">
        <v>100</v>
      </c>
      <c r="E1396" s="6" t="str">
        <f>IF(D1396="","-",_xlfn.XLOOKUP(D1396,'TM Information'!$A:$A,'TM Information'!$D:$D,"No Match",0,1))</f>
        <v>-</v>
      </c>
      <c r="F1396" s="6" t="str">
        <f>IF(D1396="","-",_xlfn.XLOOKUP(D1396,'TM Information'!$A:$A,'TM Information'!$F:$F,"No Match",0,1))</f>
        <v>-</v>
      </c>
      <c r="G1396" s="6">
        <f t="shared" si="22"/>
        <v>0</v>
      </c>
    </row>
    <row r="1397" spans="1:7">
      <c r="A1397" s="6" t="s">
        <v>100</v>
      </c>
      <c r="E1397" s="6" t="str">
        <f>IF(D1397="","-",_xlfn.XLOOKUP(D1397,'TM Information'!$A:$A,'TM Information'!$D:$D,"No Match",0,1))</f>
        <v>-</v>
      </c>
      <c r="F1397" s="6" t="str">
        <f>IF(D1397="","-",_xlfn.XLOOKUP(D1397,'TM Information'!$A:$A,'TM Information'!$F:$F,"No Match",0,1))</f>
        <v>-</v>
      </c>
      <c r="G1397" s="6">
        <f t="shared" si="22"/>
        <v>0</v>
      </c>
    </row>
    <row r="1398" spans="1:7">
      <c r="A1398" s="6" t="s">
        <v>100</v>
      </c>
      <c r="E1398" s="6" t="str">
        <f>IF(D1398="","-",_xlfn.XLOOKUP(D1398,'TM Information'!$A:$A,'TM Information'!$D:$D,"No Match",0,1))</f>
        <v>-</v>
      </c>
      <c r="F1398" s="6" t="str">
        <f>IF(D1398="","-",_xlfn.XLOOKUP(D1398,'TM Information'!$A:$A,'TM Information'!$F:$F,"No Match",0,1))</f>
        <v>-</v>
      </c>
      <c r="G1398" s="6">
        <f t="shared" si="22"/>
        <v>0</v>
      </c>
    </row>
    <row r="1399" spans="1:7">
      <c r="A1399" s="6" t="s">
        <v>100</v>
      </c>
      <c r="E1399" s="6" t="str">
        <f>IF(D1399="","-",_xlfn.XLOOKUP(D1399,'TM Information'!$A:$A,'TM Information'!$D:$D,"No Match",0,1))</f>
        <v>-</v>
      </c>
      <c r="F1399" s="6" t="str">
        <f>IF(D1399="","-",_xlfn.XLOOKUP(D1399,'TM Information'!$A:$A,'TM Information'!$F:$F,"No Match",0,1))</f>
        <v>-</v>
      </c>
      <c r="G1399" s="6">
        <f t="shared" si="22"/>
        <v>0</v>
      </c>
    </row>
    <row r="1400" spans="1:7">
      <c r="A1400" s="6" t="s">
        <v>100</v>
      </c>
      <c r="E1400" s="6" t="str">
        <f>IF(D1400="","-",_xlfn.XLOOKUP(D1400,'TM Information'!$A:$A,'TM Information'!$D:$D,"No Match",0,1))</f>
        <v>-</v>
      </c>
      <c r="F1400" s="6" t="str">
        <f>IF(D1400="","-",_xlfn.XLOOKUP(D1400,'TM Information'!$A:$A,'TM Information'!$F:$F,"No Match",0,1))</f>
        <v>-</v>
      </c>
      <c r="G1400" s="6">
        <f t="shared" si="22"/>
        <v>0</v>
      </c>
    </row>
    <row r="1401" spans="1:7">
      <c r="A1401" s="6" t="s">
        <v>100</v>
      </c>
      <c r="E1401" s="6" t="str">
        <f>IF(D1401="","-",_xlfn.XLOOKUP(D1401,'TM Information'!$A:$A,'TM Information'!$D:$D,"No Match",0,1))</f>
        <v>-</v>
      </c>
      <c r="F1401" s="6" t="str">
        <f>IF(D1401="","-",_xlfn.XLOOKUP(D1401,'TM Information'!$A:$A,'TM Information'!$F:$F,"No Match",0,1))</f>
        <v>-</v>
      </c>
      <c r="G1401" s="6">
        <f t="shared" si="22"/>
        <v>0</v>
      </c>
    </row>
    <row r="1402" spans="1:7">
      <c r="A1402" s="6" t="s">
        <v>100</v>
      </c>
      <c r="E1402" s="6" t="str">
        <f>IF(D1402="","-",_xlfn.XLOOKUP(D1402,'TM Information'!$A:$A,'TM Information'!$D:$D,"No Match",0,1))</f>
        <v>-</v>
      </c>
      <c r="F1402" s="6" t="str">
        <f>IF(D1402="","-",_xlfn.XLOOKUP(D1402,'TM Information'!$A:$A,'TM Information'!$F:$F,"No Match",0,1))</f>
        <v>-</v>
      </c>
      <c r="G1402" s="6">
        <f t="shared" si="22"/>
        <v>0</v>
      </c>
    </row>
    <row r="1403" spans="1:7">
      <c r="A1403" s="6" t="s">
        <v>100</v>
      </c>
      <c r="E1403" s="6" t="str">
        <f>IF(D1403="","-",_xlfn.XLOOKUP(D1403,'TM Information'!$A:$A,'TM Information'!$D:$D,"No Match",0,1))</f>
        <v>-</v>
      </c>
      <c r="F1403" s="6" t="str">
        <f>IF(D1403="","-",_xlfn.XLOOKUP(D1403,'TM Information'!$A:$A,'TM Information'!$F:$F,"No Match",0,1))</f>
        <v>-</v>
      </c>
      <c r="G1403" s="6">
        <f t="shared" si="22"/>
        <v>0</v>
      </c>
    </row>
    <row r="1404" spans="1:7">
      <c r="A1404" s="6" t="s">
        <v>100</v>
      </c>
      <c r="E1404" s="6" t="str">
        <f>IF(D1404="","-",_xlfn.XLOOKUP(D1404,'TM Information'!$A:$A,'TM Information'!$D:$D,"No Match",0,1))</f>
        <v>-</v>
      </c>
      <c r="F1404" s="6" t="str">
        <f>IF(D1404="","-",_xlfn.XLOOKUP(D1404,'TM Information'!$A:$A,'TM Information'!$F:$F,"No Match",0,1))</f>
        <v>-</v>
      </c>
      <c r="G1404" s="6">
        <f t="shared" si="22"/>
        <v>0</v>
      </c>
    </row>
    <row r="1405" spans="1:7">
      <c r="A1405" s="6" t="s">
        <v>100</v>
      </c>
      <c r="E1405" s="6" t="str">
        <f>IF(D1405="","-",_xlfn.XLOOKUP(D1405,'TM Information'!$A:$A,'TM Information'!$D:$D,"No Match",0,1))</f>
        <v>-</v>
      </c>
      <c r="F1405" s="6" t="str">
        <f>IF(D1405="","-",_xlfn.XLOOKUP(D1405,'TM Information'!$A:$A,'TM Information'!$F:$F,"No Match",0,1))</f>
        <v>-</v>
      </c>
      <c r="G1405" s="6">
        <f t="shared" si="22"/>
        <v>0</v>
      </c>
    </row>
    <row r="1406" spans="1:7">
      <c r="A1406" s="6" t="s">
        <v>100</v>
      </c>
      <c r="E1406" s="6" t="str">
        <f>IF(D1406="","-",_xlfn.XLOOKUP(D1406,'TM Information'!$A:$A,'TM Information'!$D:$D,"No Match",0,1))</f>
        <v>-</v>
      </c>
      <c r="F1406" s="6" t="str">
        <f>IF(D1406="","-",_xlfn.XLOOKUP(D1406,'TM Information'!$A:$A,'TM Information'!$F:$F,"No Match",0,1))</f>
        <v>-</v>
      </c>
      <c r="G1406" s="6">
        <f t="shared" si="22"/>
        <v>0</v>
      </c>
    </row>
    <row r="1407" spans="1:7">
      <c r="A1407" s="6" t="s">
        <v>100</v>
      </c>
      <c r="E1407" s="6" t="str">
        <f>IF(D1407="","-",_xlfn.XLOOKUP(D1407,'TM Information'!$A:$A,'TM Information'!$D:$D,"No Match",0,1))</f>
        <v>-</v>
      </c>
      <c r="F1407" s="6" t="str">
        <f>IF(D1407="","-",_xlfn.XLOOKUP(D1407,'TM Information'!$A:$A,'TM Information'!$F:$F,"No Match",0,1))</f>
        <v>-</v>
      </c>
      <c r="G1407" s="6">
        <f t="shared" si="22"/>
        <v>0</v>
      </c>
    </row>
    <row r="1408" spans="1:7">
      <c r="A1408" s="6" t="s">
        <v>100</v>
      </c>
      <c r="E1408" s="6" t="str">
        <f>IF(D1408="","-",_xlfn.XLOOKUP(D1408,'TM Information'!$A:$A,'TM Information'!$D:$D,"No Match",0,1))</f>
        <v>-</v>
      </c>
      <c r="F1408" s="6" t="str">
        <f>IF(D1408="","-",_xlfn.XLOOKUP(D1408,'TM Information'!$A:$A,'TM Information'!$F:$F,"No Match",0,1))</f>
        <v>-</v>
      </c>
      <c r="G1408" s="6">
        <f t="shared" si="22"/>
        <v>0</v>
      </c>
    </row>
    <row r="1409" spans="1:7">
      <c r="A1409" s="6" t="s">
        <v>100</v>
      </c>
      <c r="E1409" s="6" t="str">
        <f>IF(D1409="","-",_xlfn.XLOOKUP(D1409,'TM Information'!$A:$A,'TM Information'!$D:$D,"No Match",0,1))</f>
        <v>-</v>
      </c>
      <c r="F1409" s="6" t="str">
        <f>IF(D1409="","-",_xlfn.XLOOKUP(D1409,'TM Information'!$A:$A,'TM Information'!$F:$F,"No Match",0,1))</f>
        <v>-</v>
      </c>
      <c r="G1409" s="6">
        <f t="shared" si="22"/>
        <v>0</v>
      </c>
    </row>
    <row r="1410" spans="1:7">
      <c r="A1410" s="6" t="s">
        <v>100</v>
      </c>
      <c r="E1410" s="6" t="str">
        <f>IF(D1410="","-",_xlfn.XLOOKUP(D1410,'TM Information'!$A:$A,'TM Information'!$D:$D,"No Match",0,1))</f>
        <v>-</v>
      </c>
      <c r="F1410" s="6" t="str">
        <f>IF(D1410="","-",_xlfn.XLOOKUP(D1410,'TM Information'!$A:$A,'TM Information'!$F:$F,"No Match",0,1))</f>
        <v>-</v>
      </c>
      <c r="G1410" s="6">
        <f t="shared" si="22"/>
        <v>0</v>
      </c>
    </row>
    <row r="1411" spans="1:7">
      <c r="A1411" s="6" t="s">
        <v>100</v>
      </c>
      <c r="E1411" s="6" t="str">
        <f>IF(D1411="","-",_xlfn.XLOOKUP(D1411,'TM Information'!$A:$A,'TM Information'!$D:$D,"No Match",0,1))</f>
        <v>-</v>
      </c>
      <c r="F1411" s="6" t="str">
        <f>IF(D1411="","-",_xlfn.XLOOKUP(D1411,'TM Information'!$A:$A,'TM Information'!$F:$F,"No Match",0,1))</f>
        <v>-</v>
      </c>
      <c r="G1411" s="6">
        <f t="shared" si="22"/>
        <v>0</v>
      </c>
    </row>
    <row r="1412" spans="1:7">
      <c r="A1412" s="6" t="s">
        <v>100</v>
      </c>
      <c r="E1412" s="6" t="str">
        <f>IF(D1412="","-",_xlfn.XLOOKUP(D1412,'TM Information'!$A:$A,'TM Information'!$D:$D,"No Match",0,1))</f>
        <v>-</v>
      </c>
      <c r="F1412" s="6" t="str">
        <f>IF(D1412="","-",_xlfn.XLOOKUP(D1412,'TM Information'!$A:$A,'TM Information'!$F:$F,"No Match",0,1))</f>
        <v>-</v>
      </c>
      <c r="G1412" s="6">
        <f t="shared" si="22"/>
        <v>0</v>
      </c>
    </row>
    <row r="1413" spans="1:7">
      <c r="A1413" s="6" t="s">
        <v>100</v>
      </c>
      <c r="E1413" s="6" t="str">
        <f>IF(D1413="","-",_xlfn.XLOOKUP(D1413,'TM Information'!$A:$A,'TM Information'!$D:$D,"No Match",0,1))</f>
        <v>-</v>
      </c>
      <c r="F1413" s="6" t="str">
        <f>IF(D1413="","-",_xlfn.XLOOKUP(D1413,'TM Information'!$A:$A,'TM Information'!$F:$F,"No Match",0,1))</f>
        <v>-</v>
      </c>
      <c r="G1413" s="6">
        <f t="shared" si="22"/>
        <v>0</v>
      </c>
    </row>
    <row r="1414" spans="1:7">
      <c r="A1414" s="6" t="s">
        <v>100</v>
      </c>
      <c r="E1414" s="6" t="str">
        <f>IF(D1414="","-",_xlfn.XLOOKUP(D1414,'TM Information'!$A:$A,'TM Information'!$D:$D,"No Match",0,1))</f>
        <v>-</v>
      </c>
      <c r="F1414" s="6" t="str">
        <f>IF(D1414="","-",_xlfn.XLOOKUP(D1414,'TM Information'!$A:$A,'TM Information'!$F:$F,"No Match",0,1))</f>
        <v>-</v>
      </c>
      <c r="G1414" s="6">
        <f t="shared" si="22"/>
        <v>0</v>
      </c>
    </row>
    <row r="1415" spans="1:7">
      <c r="A1415" s="6" t="s">
        <v>100</v>
      </c>
      <c r="E1415" s="6" t="str">
        <f>IF(D1415="","-",_xlfn.XLOOKUP(D1415,'TM Information'!$A:$A,'TM Information'!$D:$D,"No Match",0,1))</f>
        <v>-</v>
      </c>
      <c r="F1415" s="6" t="str">
        <f>IF(D1415="","-",_xlfn.XLOOKUP(D1415,'TM Information'!$A:$A,'TM Information'!$F:$F,"No Match",0,1))</f>
        <v>-</v>
      </c>
      <c r="G1415" s="6">
        <f t="shared" si="22"/>
        <v>0</v>
      </c>
    </row>
    <row r="1416" spans="1:7">
      <c r="A1416" s="6" t="s">
        <v>100</v>
      </c>
      <c r="E1416" s="6" t="str">
        <f>IF(D1416="","-",_xlfn.XLOOKUP(D1416,'TM Information'!$A:$A,'TM Information'!$D:$D,"No Match",0,1))</f>
        <v>-</v>
      </c>
      <c r="F1416" s="6" t="str">
        <f>IF(D1416="","-",_xlfn.XLOOKUP(D1416,'TM Information'!$A:$A,'TM Information'!$F:$F,"No Match",0,1))</f>
        <v>-</v>
      </c>
      <c r="G1416" s="6">
        <f t="shared" si="22"/>
        <v>0</v>
      </c>
    </row>
    <row r="1417" spans="1:7">
      <c r="A1417" s="6" t="s">
        <v>100</v>
      </c>
      <c r="E1417" s="6" t="str">
        <f>IF(D1417="","-",_xlfn.XLOOKUP(D1417,'TM Information'!$A:$A,'TM Information'!$D:$D,"No Match",0,1))</f>
        <v>-</v>
      </c>
      <c r="F1417" s="6" t="str">
        <f>IF(D1417="","-",_xlfn.XLOOKUP(D1417,'TM Information'!$A:$A,'TM Information'!$F:$F,"No Match",0,1))</f>
        <v>-</v>
      </c>
      <c r="G1417" s="6">
        <f t="shared" si="22"/>
        <v>0</v>
      </c>
    </row>
    <row r="1418" spans="1:7">
      <c r="A1418" s="6" t="s">
        <v>100</v>
      </c>
      <c r="E1418" s="6" t="str">
        <f>IF(D1418="","-",_xlfn.XLOOKUP(D1418,'TM Information'!$A:$A,'TM Information'!$D:$D,"No Match",0,1))</f>
        <v>-</v>
      </c>
      <c r="F1418" s="6" t="str">
        <f>IF(D1418="","-",_xlfn.XLOOKUP(D1418,'TM Information'!$A:$A,'TM Information'!$F:$F,"No Match",0,1))</f>
        <v>-</v>
      </c>
      <c r="G1418" s="6">
        <f t="shared" si="22"/>
        <v>0</v>
      </c>
    </row>
    <row r="1419" spans="1:7">
      <c r="A1419" s="6" t="s">
        <v>100</v>
      </c>
      <c r="E1419" s="6" t="str">
        <f>IF(D1419="","-",_xlfn.XLOOKUP(D1419,'TM Information'!$A:$A,'TM Information'!$D:$D,"No Match",0,1))</f>
        <v>-</v>
      </c>
      <c r="F1419" s="6" t="str">
        <f>IF(D1419="","-",_xlfn.XLOOKUP(D1419,'TM Information'!$A:$A,'TM Information'!$F:$F,"No Match",0,1))</f>
        <v>-</v>
      </c>
      <c r="G1419" s="6">
        <f t="shared" si="22"/>
        <v>0</v>
      </c>
    </row>
    <row r="1420" spans="1:7">
      <c r="A1420" s="6" t="s">
        <v>100</v>
      </c>
      <c r="E1420" s="6" t="str">
        <f>IF(D1420="","-",_xlfn.XLOOKUP(D1420,'TM Information'!$A:$A,'TM Information'!$D:$D,"No Match",0,1))</f>
        <v>-</v>
      </c>
      <c r="F1420" s="6" t="str">
        <f>IF(D1420="","-",_xlfn.XLOOKUP(D1420,'TM Information'!$A:$A,'TM Information'!$F:$F,"No Match",0,1))</f>
        <v>-</v>
      </c>
      <c r="G1420" s="6">
        <f t="shared" si="22"/>
        <v>0</v>
      </c>
    </row>
    <row r="1421" spans="1:7">
      <c r="A1421" s="6" t="s">
        <v>100</v>
      </c>
      <c r="E1421" s="6" t="str">
        <f>IF(D1421="","-",_xlfn.XLOOKUP(D1421,'TM Information'!$A:$A,'TM Information'!$D:$D,"No Match",0,1))</f>
        <v>-</v>
      </c>
      <c r="F1421" s="6" t="str">
        <f>IF(D1421="","-",_xlfn.XLOOKUP(D1421,'TM Information'!$A:$A,'TM Information'!$F:$F,"No Match",0,1))</f>
        <v>-</v>
      </c>
      <c r="G1421" s="6">
        <f t="shared" si="22"/>
        <v>0</v>
      </c>
    </row>
    <row r="1422" spans="1:7">
      <c r="A1422" s="6" t="s">
        <v>100</v>
      </c>
      <c r="E1422" s="6" t="str">
        <f>IF(D1422="","-",_xlfn.XLOOKUP(D1422,'TM Information'!$A:$A,'TM Information'!$D:$D,"No Match",0,1))</f>
        <v>-</v>
      </c>
      <c r="F1422" s="6" t="str">
        <f>IF(D1422="","-",_xlfn.XLOOKUP(D1422,'TM Information'!$A:$A,'TM Information'!$F:$F,"No Match",0,1))</f>
        <v>-</v>
      </c>
      <c r="G1422" s="6">
        <f t="shared" si="22"/>
        <v>0</v>
      </c>
    </row>
    <row r="1423" spans="1:7">
      <c r="A1423" s="6" t="s">
        <v>100</v>
      </c>
      <c r="E1423" s="6" t="str">
        <f>IF(D1423="","-",_xlfn.XLOOKUP(D1423,'TM Information'!$A:$A,'TM Information'!$D:$D,"No Match",0,1))</f>
        <v>-</v>
      </c>
      <c r="F1423" s="6" t="str">
        <f>IF(D1423="","-",_xlfn.XLOOKUP(D1423,'TM Information'!$A:$A,'TM Information'!$F:$F,"No Match",0,1))</f>
        <v>-</v>
      </c>
      <c r="G1423" s="6">
        <f t="shared" si="22"/>
        <v>0</v>
      </c>
    </row>
    <row r="1424" spans="1:7">
      <c r="A1424" s="6" t="s">
        <v>100</v>
      </c>
      <c r="E1424" s="6" t="str">
        <f>IF(D1424="","-",_xlfn.XLOOKUP(D1424,'TM Information'!$A:$A,'TM Information'!$D:$D,"No Match",0,1))</f>
        <v>-</v>
      </c>
      <c r="F1424" s="6" t="str">
        <f>IF(D1424="","-",_xlfn.XLOOKUP(D1424,'TM Information'!$A:$A,'TM Information'!$F:$F,"No Match",0,1))</f>
        <v>-</v>
      </c>
      <c r="G1424" s="6">
        <f t="shared" si="22"/>
        <v>0</v>
      </c>
    </row>
    <row r="1425" spans="1:7">
      <c r="A1425" s="6" t="s">
        <v>100</v>
      </c>
      <c r="E1425" s="6" t="str">
        <f>IF(D1425="","-",_xlfn.XLOOKUP(D1425,'TM Information'!$A:$A,'TM Information'!$D:$D,"No Match",0,1))</f>
        <v>-</v>
      </c>
      <c r="F1425" s="6" t="str">
        <f>IF(D1425="","-",_xlfn.XLOOKUP(D1425,'TM Information'!$A:$A,'TM Information'!$F:$F,"No Match",0,1))</f>
        <v>-</v>
      </c>
      <c r="G1425" s="6">
        <f t="shared" si="22"/>
        <v>0</v>
      </c>
    </row>
    <row r="1426" spans="1:7">
      <c r="A1426" s="6" t="s">
        <v>100</v>
      </c>
      <c r="E1426" s="6" t="str">
        <f>IF(D1426="","-",_xlfn.XLOOKUP(D1426,'TM Information'!$A:$A,'TM Information'!$D:$D,"No Match",0,1))</f>
        <v>-</v>
      </c>
      <c r="F1426" s="6" t="str">
        <f>IF(D1426="","-",_xlfn.XLOOKUP(D1426,'TM Information'!$A:$A,'TM Information'!$F:$F,"No Match",0,1))</f>
        <v>-</v>
      </c>
      <c r="G1426" s="6">
        <f t="shared" si="22"/>
        <v>0</v>
      </c>
    </row>
    <row r="1427" spans="1:7">
      <c r="A1427" s="6" t="s">
        <v>100</v>
      </c>
      <c r="E1427" s="6" t="str">
        <f>IF(D1427="","-",_xlfn.XLOOKUP(D1427,'TM Information'!$A:$A,'TM Information'!$D:$D,"No Match",0,1))</f>
        <v>-</v>
      </c>
      <c r="F1427" s="6" t="str">
        <f>IF(D1427="","-",_xlfn.XLOOKUP(D1427,'TM Information'!$A:$A,'TM Information'!$F:$F,"No Match",0,1))</f>
        <v>-</v>
      </c>
      <c r="G1427" s="6">
        <f t="shared" si="22"/>
        <v>0</v>
      </c>
    </row>
    <row r="1428" spans="1:7">
      <c r="A1428" s="6" t="s">
        <v>100</v>
      </c>
      <c r="E1428" s="6" t="str">
        <f>IF(D1428="","-",_xlfn.XLOOKUP(D1428,'TM Information'!$A:$A,'TM Information'!$D:$D,"No Match",0,1))</f>
        <v>-</v>
      </c>
      <c r="F1428" s="6" t="str">
        <f>IF(D1428="","-",_xlfn.XLOOKUP(D1428,'TM Information'!$A:$A,'TM Information'!$F:$F,"No Match",0,1))</f>
        <v>-</v>
      </c>
      <c r="G1428" s="6">
        <f t="shared" si="22"/>
        <v>0</v>
      </c>
    </row>
    <row r="1429" spans="1:7">
      <c r="A1429" s="6" t="s">
        <v>100</v>
      </c>
      <c r="E1429" s="6" t="str">
        <f>IF(D1429="","-",_xlfn.XLOOKUP(D1429,'TM Information'!$A:$A,'TM Information'!$D:$D,"No Match",0,1))</f>
        <v>-</v>
      </c>
      <c r="F1429" s="6" t="str">
        <f>IF(D1429="","-",_xlfn.XLOOKUP(D1429,'TM Information'!$A:$A,'TM Information'!$F:$F,"No Match",0,1))</f>
        <v>-</v>
      </c>
      <c r="G1429" s="6">
        <f t="shared" si="22"/>
        <v>0</v>
      </c>
    </row>
    <row r="1430" spans="1:7">
      <c r="A1430" s="6" t="s">
        <v>100</v>
      </c>
      <c r="E1430" s="6" t="str">
        <f>IF(D1430="","-",_xlfn.XLOOKUP(D1430,'TM Information'!$A:$A,'TM Information'!$D:$D,"No Match",0,1))</f>
        <v>-</v>
      </c>
      <c r="F1430" s="6" t="str">
        <f>IF(D1430="","-",_xlfn.XLOOKUP(D1430,'TM Information'!$A:$A,'TM Information'!$F:$F,"No Match",0,1))</f>
        <v>-</v>
      </c>
      <c r="G1430" s="6">
        <f t="shared" si="22"/>
        <v>0</v>
      </c>
    </row>
    <row r="1431" spans="1:7">
      <c r="A1431" s="6" t="s">
        <v>100</v>
      </c>
      <c r="E1431" s="6" t="str">
        <f>IF(D1431="","-",_xlfn.XLOOKUP(D1431,'TM Information'!$A:$A,'TM Information'!$D:$D,"No Match",0,1))</f>
        <v>-</v>
      </c>
      <c r="F1431" s="6" t="str">
        <f>IF(D1431="","-",_xlfn.XLOOKUP(D1431,'TM Information'!$A:$A,'TM Information'!$F:$F,"No Match",0,1))</f>
        <v>-</v>
      </c>
      <c r="G1431" s="6">
        <f t="shared" si="22"/>
        <v>0</v>
      </c>
    </row>
    <row r="1432" spans="1:7">
      <c r="A1432" s="6" t="s">
        <v>100</v>
      </c>
      <c r="E1432" s="6" t="str">
        <f>IF(D1432="","-",_xlfn.XLOOKUP(D1432,'TM Information'!$A:$A,'TM Information'!$D:$D,"No Match",0,1))</f>
        <v>-</v>
      </c>
      <c r="F1432" s="6" t="str">
        <f>IF(D1432="","-",_xlfn.XLOOKUP(D1432,'TM Information'!$A:$A,'TM Information'!$F:$F,"No Match",0,1))</f>
        <v>-</v>
      </c>
      <c r="G1432" s="6">
        <f t="shared" si="22"/>
        <v>0</v>
      </c>
    </row>
    <row r="1433" spans="1:7">
      <c r="A1433" s="6" t="s">
        <v>100</v>
      </c>
      <c r="E1433" s="6" t="str">
        <f>IF(D1433="","-",_xlfn.XLOOKUP(D1433,'TM Information'!$A:$A,'TM Information'!$D:$D,"No Match",0,1))</f>
        <v>-</v>
      </c>
      <c r="F1433" s="6" t="str">
        <f>IF(D1433="","-",_xlfn.XLOOKUP(D1433,'TM Information'!$A:$A,'TM Information'!$F:$F,"No Match",0,1))</f>
        <v>-</v>
      </c>
      <c r="G1433" s="6">
        <f t="shared" si="22"/>
        <v>0</v>
      </c>
    </row>
    <row r="1434" spans="1:7">
      <c r="A1434" s="6" t="s">
        <v>100</v>
      </c>
      <c r="E1434" s="6" t="str">
        <f>IF(D1434="","-",_xlfn.XLOOKUP(D1434,'TM Information'!$A:$A,'TM Information'!$D:$D,"No Match",0,1))</f>
        <v>-</v>
      </c>
      <c r="F1434" s="6" t="str">
        <f>IF(D1434="","-",_xlfn.XLOOKUP(D1434,'TM Information'!$A:$A,'TM Information'!$F:$F,"No Match",0,1))</f>
        <v>-</v>
      </c>
      <c r="G1434" s="6">
        <f t="shared" si="22"/>
        <v>0</v>
      </c>
    </row>
    <row r="1435" spans="1:7">
      <c r="A1435" s="6" t="s">
        <v>100</v>
      </c>
      <c r="E1435" s="6" t="str">
        <f>IF(D1435="","-",_xlfn.XLOOKUP(D1435,'TM Information'!$A:$A,'TM Information'!$D:$D,"No Match",0,1))</f>
        <v>-</v>
      </c>
      <c r="F1435" s="6" t="str">
        <f>IF(D1435="","-",_xlfn.XLOOKUP(D1435,'TM Information'!$A:$A,'TM Information'!$F:$F,"No Match",0,1))</f>
        <v>-</v>
      </c>
      <c r="G1435" s="6">
        <f t="shared" si="22"/>
        <v>0</v>
      </c>
    </row>
    <row r="1436" spans="1:7">
      <c r="A1436" s="6" t="s">
        <v>100</v>
      </c>
      <c r="E1436" s="6" t="str">
        <f>IF(D1436="","-",_xlfn.XLOOKUP(D1436,'TM Information'!$A:$A,'TM Information'!$D:$D,"No Match",0,1))</f>
        <v>-</v>
      </c>
      <c r="F1436" s="6" t="str">
        <f>IF(D1436="","-",_xlfn.XLOOKUP(D1436,'TM Information'!$A:$A,'TM Information'!$F:$F,"No Match",0,1))</f>
        <v>-</v>
      </c>
      <c r="G1436" s="6">
        <f t="shared" si="22"/>
        <v>0</v>
      </c>
    </row>
    <row r="1437" spans="1:7">
      <c r="A1437" s="6" t="s">
        <v>100</v>
      </c>
      <c r="E1437" s="6" t="str">
        <f>IF(D1437="","-",_xlfn.XLOOKUP(D1437,'TM Information'!$A:$A,'TM Information'!$D:$D,"No Match",0,1))</f>
        <v>-</v>
      </c>
      <c r="F1437" s="6" t="str">
        <f>IF(D1437="","-",_xlfn.XLOOKUP(D1437,'TM Information'!$A:$A,'TM Information'!$F:$F,"No Match",0,1))</f>
        <v>-</v>
      </c>
      <c r="G1437" s="6">
        <f t="shared" si="22"/>
        <v>0</v>
      </c>
    </row>
    <row r="1438" spans="1:7">
      <c r="A1438" s="6" t="s">
        <v>100</v>
      </c>
      <c r="E1438" s="6" t="str">
        <f>IF(D1438="","-",_xlfn.XLOOKUP(D1438,'TM Information'!$A:$A,'TM Information'!$D:$D,"No Match",0,1))</f>
        <v>-</v>
      </c>
      <c r="F1438" s="6" t="str">
        <f>IF(D1438="","-",_xlfn.XLOOKUP(D1438,'TM Information'!$A:$A,'TM Information'!$F:$F,"No Match",0,1))</f>
        <v>-</v>
      </c>
      <c r="G1438" s="6">
        <f t="shared" si="22"/>
        <v>0</v>
      </c>
    </row>
    <row r="1439" spans="1:7">
      <c r="A1439" s="6" t="s">
        <v>100</v>
      </c>
      <c r="E1439" s="6" t="str">
        <f>IF(D1439="","-",_xlfn.XLOOKUP(D1439,'TM Information'!$A:$A,'TM Information'!$D:$D,"No Match",0,1))</f>
        <v>-</v>
      </c>
      <c r="F1439" s="6" t="str">
        <f>IF(D1439="","-",_xlfn.XLOOKUP(D1439,'TM Information'!$A:$A,'TM Information'!$F:$F,"No Match",0,1))</f>
        <v>-</v>
      </c>
      <c r="G1439" s="6">
        <f t="shared" si="22"/>
        <v>0</v>
      </c>
    </row>
    <row r="1440" spans="1:7">
      <c r="A1440" s="6" t="s">
        <v>100</v>
      </c>
      <c r="E1440" s="6" t="str">
        <f>IF(D1440="","-",_xlfn.XLOOKUP(D1440,'TM Information'!$A:$A,'TM Information'!$D:$D,"No Match",0,1))</f>
        <v>-</v>
      </c>
      <c r="F1440" s="6" t="str">
        <f>IF(D1440="","-",_xlfn.XLOOKUP(D1440,'TM Information'!$A:$A,'TM Information'!$F:$F,"No Match",0,1))</f>
        <v>-</v>
      </c>
      <c r="G1440" s="6">
        <f t="shared" si="22"/>
        <v>0</v>
      </c>
    </row>
    <row r="1441" spans="1:7">
      <c r="A1441" s="6" t="s">
        <v>100</v>
      </c>
      <c r="E1441" s="6" t="str">
        <f>IF(D1441="","-",_xlfn.XLOOKUP(D1441,'TM Information'!$A:$A,'TM Information'!$D:$D,"No Match",0,1))</f>
        <v>-</v>
      </c>
      <c r="F1441" s="6" t="str">
        <f>IF(D1441="","-",_xlfn.XLOOKUP(D1441,'TM Information'!$A:$A,'TM Information'!$F:$F,"No Match",0,1))</f>
        <v>-</v>
      </c>
      <c r="G1441" s="6">
        <f t="shared" si="22"/>
        <v>0</v>
      </c>
    </row>
    <row r="1442" spans="1:7">
      <c r="A1442" s="6" t="s">
        <v>100</v>
      </c>
      <c r="E1442" s="6" t="str">
        <f>IF(D1442="","-",_xlfn.XLOOKUP(D1442,'TM Information'!$A:$A,'TM Information'!$D:$D,"No Match",0,1))</f>
        <v>-</v>
      </c>
      <c r="F1442" s="6" t="str">
        <f>IF(D1442="","-",_xlfn.XLOOKUP(D1442,'TM Information'!$A:$A,'TM Information'!$F:$F,"No Match",0,1))</f>
        <v>-</v>
      </c>
      <c r="G1442" s="6">
        <f t="shared" si="22"/>
        <v>0</v>
      </c>
    </row>
    <row r="1443" spans="1:7">
      <c r="A1443" s="6" t="s">
        <v>100</v>
      </c>
      <c r="E1443" s="6" t="str">
        <f>IF(D1443="","-",_xlfn.XLOOKUP(D1443,'TM Information'!$A:$A,'TM Information'!$D:$D,"No Match",0,1))</f>
        <v>-</v>
      </c>
      <c r="F1443" s="6" t="str">
        <f>IF(D1443="","-",_xlfn.XLOOKUP(D1443,'TM Information'!$A:$A,'TM Information'!$F:$F,"No Match",0,1))</f>
        <v>-</v>
      </c>
      <c r="G1443" s="6">
        <f t="shared" si="22"/>
        <v>0</v>
      </c>
    </row>
    <row r="1444" spans="1:7">
      <c r="A1444" s="6" t="s">
        <v>100</v>
      </c>
      <c r="E1444" s="6" t="str">
        <f>IF(D1444="","-",_xlfn.XLOOKUP(D1444,'TM Information'!$A:$A,'TM Information'!$D:$D,"No Match",0,1))</f>
        <v>-</v>
      </c>
      <c r="F1444" s="6" t="str">
        <f>IF(D1444="","-",_xlfn.XLOOKUP(D1444,'TM Information'!$A:$A,'TM Information'!$F:$F,"No Match",0,1))</f>
        <v>-</v>
      </c>
      <c r="G1444" s="6">
        <f t="shared" si="22"/>
        <v>0</v>
      </c>
    </row>
    <row r="1445" spans="1:7">
      <c r="A1445" s="6" t="s">
        <v>100</v>
      </c>
      <c r="E1445" s="6" t="str">
        <f>IF(D1445="","-",_xlfn.XLOOKUP(D1445,'TM Information'!$A:$A,'TM Information'!$D:$D,"No Match",0,1))</f>
        <v>-</v>
      </c>
      <c r="F1445" s="6" t="str">
        <f>IF(D1445="","-",_xlfn.XLOOKUP(D1445,'TM Information'!$A:$A,'TM Information'!$F:$F,"No Match",0,1))</f>
        <v>-</v>
      </c>
      <c r="G1445" s="6">
        <f t="shared" si="22"/>
        <v>0</v>
      </c>
    </row>
    <row r="1446" spans="1:7">
      <c r="A1446" s="6" t="s">
        <v>100</v>
      </c>
      <c r="E1446" s="6" t="str">
        <f>IF(D1446="","-",_xlfn.XLOOKUP(D1446,'TM Information'!$A:$A,'TM Information'!$D:$D,"No Match",0,1))</f>
        <v>-</v>
      </c>
      <c r="F1446" s="6" t="str">
        <f>IF(D1446="","-",_xlfn.XLOOKUP(D1446,'TM Information'!$A:$A,'TM Information'!$F:$F,"No Match",0,1))</f>
        <v>-</v>
      </c>
      <c r="G1446" s="6">
        <f t="shared" si="22"/>
        <v>0</v>
      </c>
    </row>
    <row r="1447" spans="1:7">
      <c r="A1447" s="6" t="s">
        <v>100</v>
      </c>
      <c r="E1447" s="6" t="str">
        <f>IF(D1447="","-",_xlfn.XLOOKUP(D1447,'TM Information'!$A:$A,'TM Information'!$D:$D,"No Match",0,1))</f>
        <v>-</v>
      </c>
      <c r="F1447" s="6" t="str">
        <f>IF(D1447="","-",_xlfn.XLOOKUP(D1447,'TM Information'!$A:$A,'TM Information'!$F:$F,"No Match",0,1))</f>
        <v>-</v>
      </c>
      <c r="G1447" s="6">
        <f t="shared" si="22"/>
        <v>0</v>
      </c>
    </row>
    <row r="1448" spans="1:7">
      <c r="A1448" s="6" t="s">
        <v>100</v>
      </c>
      <c r="E1448" s="6" t="str">
        <f>IF(D1448="","-",_xlfn.XLOOKUP(D1448,'TM Information'!$A:$A,'TM Information'!$D:$D,"No Match",0,1))</f>
        <v>-</v>
      </c>
      <c r="F1448" s="6" t="str">
        <f>IF(D1448="","-",_xlfn.XLOOKUP(D1448,'TM Information'!$A:$A,'TM Information'!$F:$F,"No Match",0,1))</f>
        <v>-</v>
      </c>
      <c r="G1448" s="6">
        <f t="shared" si="22"/>
        <v>0</v>
      </c>
    </row>
    <row r="1449" spans="1:7">
      <c r="A1449" s="6" t="s">
        <v>100</v>
      </c>
      <c r="E1449" s="6" t="str">
        <f>IF(D1449="","-",_xlfn.XLOOKUP(D1449,'TM Information'!$A:$A,'TM Information'!$D:$D,"No Match",0,1))</f>
        <v>-</v>
      </c>
      <c r="F1449" s="6" t="str">
        <f>IF(D1449="","-",_xlfn.XLOOKUP(D1449,'TM Information'!$A:$A,'TM Information'!$F:$F,"No Match",0,1))</f>
        <v>-</v>
      </c>
      <c r="G1449" s="6">
        <f t="shared" si="22"/>
        <v>0</v>
      </c>
    </row>
    <row r="1450" spans="1:7">
      <c r="A1450" s="6" t="s">
        <v>100</v>
      </c>
      <c r="E1450" s="6" t="str">
        <f>IF(D1450="","-",_xlfn.XLOOKUP(D1450,'TM Information'!$A:$A,'TM Information'!$D:$D,"No Match",0,1))</f>
        <v>-</v>
      </c>
      <c r="F1450" s="6" t="str">
        <f>IF(D1450="","-",_xlfn.XLOOKUP(D1450,'TM Information'!$A:$A,'TM Information'!$F:$F,"No Match",0,1))</f>
        <v>-</v>
      </c>
      <c r="G1450" s="6">
        <f t="shared" si="22"/>
        <v>0</v>
      </c>
    </row>
    <row r="1451" spans="1:7">
      <c r="A1451" s="6" t="s">
        <v>100</v>
      </c>
      <c r="E1451" s="6" t="str">
        <f>IF(D1451="","-",_xlfn.XLOOKUP(D1451,'TM Information'!$A:$A,'TM Information'!$D:$D,"No Match",0,1))</f>
        <v>-</v>
      </c>
      <c r="F1451" s="6" t="str">
        <f>IF(D1451="","-",_xlfn.XLOOKUP(D1451,'TM Information'!$A:$A,'TM Information'!$F:$F,"No Match",0,1))</f>
        <v>-</v>
      </c>
      <c r="G1451" s="6">
        <f t="shared" si="22"/>
        <v>0</v>
      </c>
    </row>
    <row r="1452" spans="1:7">
      <c r="A1452" s="6" t="s">
        <v>100</v>
      </c>
      <c r="E1452" s="6" t="str">
        <f>IF(D1452="","-",_xlfn.XLOOKUP(D1452,'TM Information'!$A:$A,'TM Information'!$D:$D,"No Match",0,1))</f>
        <v>-</v>
      </c>
      <c r="F1452" s="6" t="str">
        <f>IF(D1452="","-",_xlfn.XLOOKUP(D1452,'TM Information'!$A:$A,'TM Information'!$F:$F,"No Match",0,1))</f>
        <v>-</v>
      </c>
      <c r="G1452" s="6">
        <f t="shared" si="22"/>
        <v>0</v>
      </c>
    </row>
    <row r="1453" spans="1:7">
      <c r="A1453" s="6" t="s">
        <v>100</v>
      </c>
      <c r="E1453" s="6" t="str">
        <f>IF(D1453="","-",_xlfn.XLOOKUP(D1453,'TM Information'!$A:$A,'TM Information'!$D:$D,"No Match",0,1))</f>
        <v>-</v>
      </c>
      <c r="F1453" s="6" t="str">
        <f>IF(D1453="","-",_xlfn.XLOOKUP(D1453,'TM Information'!$A:$A,'TM Information'!$F:$F,"No Match",0,1))</f>
        <v>-</v>
      </c>
      <c r="G1453" s="6">
        <f t="shared" si="22"/>
        <v>0</v>
      </c>
    </row>
    <row r="1454" spans="1:7">
      <c r="A1454" s="6" t="s">
        <v>100</v>
      </c>
      <c r="E1454" s="6" t="str">
        <f>IF(D1454="","-",_xlfn.XLOOKUP(D1454,'TM Information'!$A:$A,'TM Information'!$D:$D,"No Match",0,1))</f>
        <v>-</v>
      </c>
      <c r="F1454" s="6" t="str">
        <f>IF(D1454="","-",_xlfn.XLOOKUP(D1454,'TM Information'!$A:$A,'TM Information'!$F:$F,"No Match",0,1))</f>
        <v>-</v>
      </c>
      <c r="G1454" s="6">
        <f t="shared" ref="G1454:G1517" si="23">COUNTIF(D:D,D1454)</f>
        <v>0</v>
      </c>
    </row>
    <row r="1455" spans="1:7">
      <c r="A1455" s="6" t="s">
        <v>100</v>
      </c>
      <c r="E1455" s="6" t="str">
        <f>IF(D1455="","-",_xlfn.XLOOKUP(D1455,'TM Information'!$A:$A,'TM Information'!$D:$D,"No Match",0,1))</f>
        <v>-</v>
      </c>
      <c r="F1455" s="6" t="str">
        <f>IF(D1455="","-",_xlfn.XLOOKUP(D1455,'TM Information'!$A:$A,'TM Information'!$F:$F,"No Match",0,1))</f>
        <v>-</v>
      </c>
      <c r="G1455" s="6">
        <f t="shared" si="23"/>
        <v>0</v>
      </c>
    </row>
    <row r="1456" spans="1:7">
      <c r="A1456" s="6" t="s">
        <v>100</v>
      </c>
      <c r="E1456" s="6" t="str">
        <f>IF(D1456="","-",_xlfn.XLOOKUP(D1456,'TM Information'!$A:$A,'TM Information'!$D:$D,"No Match",0,1))</f>
        <v>-</v>
      </c>
      <c r="F1456" s="6" t="str">
        <f>IF(D1456="","-",_xlfn.XLOOKUP(D1456,'TM Information'!$A:$A,'TM Information'!$F:$F,"No Match",0,1))</f>
        <v>-</v>
      </c>
      <c r="G1456" s="6">
        <f t="shared" si="23"/>
        <v>0</v>
      </c>
    </row>
    <row r="1457" spans="1:7">
      <c r="A1457" s="6" t="s">
        <v>100</v>
      </c>
      <c r="E1457" s="6" t="str">
        <f>IF(D1457="","-",_xlfn.XLOOKUP(D1457,'TM Information'!$A:$A,'TM Information'!$D:$D,"No Match",0,1))</f>
        <v>-</v>
      </c>
      <c r="F1457" s="6" t="str">
        <f>IF(D1457="","-",_xlfn.XLOOKUP(D1457,'TM Information'!$A:$A,'TM Information'!$F:$F,"No Match",0,1))</f>
        <v>-</v>
      </c>
      <c r="G1457" s="6">
        <f t="shared" si="23"/>
        <v>0</v>
      </c>
    </row>
    <row r="1458" spans="1:7">
      <c r="A1458" s="6" t="s">
        <v>100</v>
      </c>
      <c r="E1458" s="6" t="str">
        <f>IF(D1458="","-",_xlfn.XLOOKUP(D1458,'TM Information'!$A:$A,'TM Information'!$D:$D,"No Match",0,1))</f>
        <v>-</v>
      </c>
      <c r="F1458" s="6" t="str">
        <f>IF(D1458="","-",_xlfn.XLOOKUP(D1458,'TM Information'!$A:$A,'TM Information'!$F:$F,"No Match",0,1))</f>
        <v>-</v>
      </c>
      <c r="G1458" s="6">
        <f t="shared" si="23"/>
        <v>0</v>
      </c>
    </row>
    <row r="1459" spans="1:7">
      <c r="A1459" s="6" t="s">
        <v>100</v>
      </c>
      <c r="E1459" s="6" t="str">
        <f>IF(D1459="","-",_xlfn.XLOOKUP(D1459,'TM Information'!$A:$A,'TM Information'!$D:$D,"No Match",0,1))</f>
        <v>-</v>
      </c>
      <c r="F1459" s="6" t="str">
        <f>IF(D1459="","-",_xlfn.XLOOKUP(D1459,'TM Information'!$A:$A,'TM Information'!$F:$F,"No Match",0,1))</f>
        <v>-</v>
      </c>
      <c r="G1459" s="6">
        <f t="shared" si="23"/>
        <v>0</v>
      </c>
    </row>
    <row r="1460" spans="1:7">
      <c r="A1460" s="6" t="s">
        <v>100</v>
      </c>
      <c r="E1460" s="6" t="str">
        <f>IF(D1460="","-",_xlfn.XLOOKUP(D1460,'TM Information'!$A:$A,'TM Information'!$D:$D,"No Match",0,1))</f>
        <v>-</v>
      </c>
      <c r="F1460" s="6" t="str">
        <f>IF(D1460="","-",_xlfn.XLOOKUP(D1460,'TM Information'!$A:$A,'TM Information'!$F:$F,"No Match",0,1))</f>
        <v>-</v>
      </c>
      <c r="G1460" s="6">
        <f t="shared" si="23"/>
        <v>0</v>
      </c>
    </row>
    <row r="1461" spans="1:7">
      <c r="A1461" s="6" t="s">
        <v>100</v>
      </c>
      <c r="E1461" s="6" t="str">
        <f>IF(D1461="","-",_xlfn.XLOOKUP(D1461,'TM Information'!$A:$A,'TM Information'!$D:$D,"No Match",0,1))</f>
        <v>-</v>
      </c>
      <c r="F1461" s="6" t="str">
        <f>IF(D1461="","-",_xlfn.XLOOKUP(D1461,'TM Information'!$A:$A,'TM Information'!$F:$F,"No Match",0,1))</f>
        <v>-</v>
      </c>
      <c r="G1461" s="6">
        <f t="shared" si="23"/>
        <v>0</v>
      </c>
    </row>
    <row r="1462" spans="1:7">
      <c r="A1462" s="6" t="s">
        <v>100</v>
      </c>
      <c r="E1462" s="6" t="str">
        <f>IF(D1462="","-",_xlfn.XLOOKUP(D1462,'TM Information'!$A:$A,'TM Information'!$D:$D,"No Match",0,1))</f>
        <v>-</v>
      </c>
      <c r="F1462" s="6" t="str">
        <f>IF(D1462="","-",_xlfn.XLOOKUP(D1462,'TM Information'!$A:$A,'TM Information'!$F:$F,"No Match",0,1))</f>
        <v>-</v>
      </c>
      <c r="G1462" s="6">
        <f t="shared" si="23"/>
        <v>0</v>
      </c>
    </row>
    <row r="1463" spans="1:7">
      <c r="A1463" s="6" t="s">
        <v>100</v>
      </c>
      <c r="E1463" s="6" t="str">
        <f>IF(D1463="","-",_xlfn.XLOOKUP(D1463,'TM Information'!$A:$A,'TM Information'!$D:$D,"No Match",0,1))</f>
        <v>-</v>
      </c>
      <c r="F1463" s="6" t="str">
        <f>IF(D1463="","-",_xlfn.XLOOKUP(D1463,'TM Information'!$A:$A,'TM Information'!$F:$F,"No Match",0,1))</f>
        <v>-</v>
      </c>
      <c r="G1463" s="6">
        <f t="shared" si="23"/>
        <v>0</v>
      </c>
    </row>
    <row r="1464" spans="1:7">
      <c r="A1464" s="6" t="s">
        <v>100</v>
      </c>
      <c r="E1464" s="6" t="str">
        <f>IF(D1464="","-",_xlfn.XLOOKUP(D1464,'TM Information'!$A:$A,'TM Information'!$D:$D,"No Match",0,1))</f>
        <v>-</v>
      </c>
      <c r="F1464" s="6" t="str">
        <f>IF(D1464="","-",_xlfn.XLOOKUP(D1464,'TM Information'!$A:$A,'TM Information'!$F:$F,"No Match",0,1))</f>
        <v>-</v>
      </c>
      <c r="G1464" s="6">
        <f t="shared" si="23"/>
        <v>0</v>
      </c>
    </row>
    <row r="1465" spans="1:7">
      <c r="A1465" s="6" t="s">
        <v>100</v>
      </c>
      <c r="E1465" s="6" t="str">
        <f>IF(D1465="","-",_xlfn.XLOOKUP(D1465,'TM Information'!$A:$A,'TM Information'!$D:$D,"No Match",0,1))</f>
        <v>-</v>
      </c>
      <c r="F1465" s="6" t="str">
        <f>IF(D1465="","-",_xlfn.XLOOKUP(D1465,'TM Information'!$A:$A,'TM Information'!$F:$F,"No Match",0,1))</f>
        <v>-</v>
      </c>
      <c r="G1465" s="6">
        <f t="shared" si="23"/>
        <v>0</v>
      </c>
    </row>
    <row r="1466" spans="1:7">
      <c r="A1466" s="6" t="s">
        <v>100</v>
      </c>
      <c r="E1466" s="6" t="str">
        <f>IF(D1466="","-",_xlfn.XLOOKUP(D1466,'TM Information'!$A:$A,'TM Information'!$D:$D,"No Match",0,1))</f>
        <v>-</v>
      </c>
      <c r="F1466" s="6" t="str">
        <f>IF(D1466="","-",_xlfn.XLOOKUP(D1466,'TM Information'!$A:$A,'TM Information'!$F:$F,"No Match",0,1))</f>
        <v>-</v>
      </c>
      <c r="G1466" s="6">
        <f t="shared" si="23"/>
        <v>0</v>
      </c>
    </row>
    <row r="1467" spans="1:7">
      <c r="A1467" s="6" t="s">
        <v>100</v>
      </c>
      <c r="E1467" s="6" t="str">
        <f>IF(D1467="","-",_xlfn.XLOOKUP(D1467,'TM Information'!$A:$A,'TM Information'!$D:$D,"No Match",0,1))</f>
        <v>-</v>
      </c>
      <c r="F1467" s="6" t="str">
        <f>IF(D1467="","-",_xlfn.XLOOKUP(D1467,'TM Information'!$A:$A,'TM Information'!$F:$F,"No Match",0,1))</f>
        <v>-</v>
      </c>
      <c r="G1467" s="6">
        <f t="shared" si="23"/>
        <v>0</v>
      </c>
    </row>
    <row r="1468" spans="1:7">
      <c r="A1468" s="6" t="s">
        <v>100</v>
      </c>
      <c r="E1468" s="6" t="str">
        <f>IF(D1468="","-",_xlfn.XLOOKUP(D1468,'TM Information'!$A:$A,'TM Information'!$D:$D,"No Match",0,1))</f>
        <v>-</v>
      </c>
      <c r="F1468" s="6" t="str">
        <f>IF(D1468="","-",_xlfn.XLOOKUP(D1468,'TM Information'!$A:$A,'TM Information'!$F:$F,"No Match",0,1))</f>
        <v>-</v>
      </c>
      <c r="G1468" s="6">
        <f t="shared" si="23"/>
        <v>0</v>
      </c>
    </row>
    <row r="1469" spans="1:7">
      <c r="A1469" s="6" t="s">
        <v>100</v>
      </c>
      <c r="E1469" s="6" t="str">
        <f>IF(D1469="","-",_xlfn.XLOOKUP(D1469,'TM Information'!$A:$A,'TM Information'!$D:$D,"No Match",0,1))</f>
        <v>-</v>
      </c>
      <c r="F1469" s="6" t="str">
        <f>IF(D1469="","-",_xlfn.XLOOKUP(D1469,'TM Information'!$A:$A,'TM Information'!$F:$F,"No Match",0,1))</f>
        <v>-</v>
      </c>
      <c r="G1469" s="6">
        <f t="shared" si="23"/>
        <v>0</v>
      </c>
    </row>
    <row r="1470" spans="1:7">
      <c r="A1470" s="6" t="s">
        <v>100</v>
      </c>
      <c r="E1470" s="6" t="str">
        <f>IF(D1470="","-",_xlfn.XLOOKUP(D1470,'TM Information'!$A:$A,'TM Information'!$D:$D,"No Match",0,1))</f>
        <v>-</v>
      </c>
      <c r="F1470" s="6" t="str">
        <f>IF(D1470="","-",_xlfn.XLOOKUP(D1470,'TM Information'!$A:$A,'TM Information'!$F:$F,"No Match",0,1))</f>
        <v>-</v>
      </c>
      <c r="G1470" s="6">
        <f t="shared" si="23"/>
        <v>0</v>
      </c>
    </row>
    <row r="1471" spans="1:7">
      <c r="A1471" s="6" t="s">
        <v>100</v>
      </c>
      <c r="E1471" s="6" t="str">
        <f>IF(D1471="","-",_xlfn.XLOOKUP(D1471,'TM Information'!$A:$A,'TM Information'!$D:$D,"No Match",0,1))</f>
        <v>-</v>
      </c>
      <c r="F1471" s="6" t="str">
        <f>IF(D1471="","-",_xlfn.XLOOKUP(D1471,'TM Information'!$A:$A,'TM Information'!$F:$F,"No Match",0,1))</f>
        <v>-</v>
      </c>
      <c r="G1471" s="6">
        <f t="shared" si="23"/>
        <v>0</v>
      </c>
    </row>
    <row r="1472" spans="1:7">
      <c r="A1472" s="6" t="s">
        <v>100</v>
      </c>
      <c r="E1472" s="6" t="str">
        <f>IF(D1472="","-",_xlfn.XLOOKUP(D1472,'TM Information'!$A:$A,'TM Information'!$D:$D,"No Match",0,1))</f>
        <v>-</v>
      </c>
      <c r="F1472" s="6" t="str">
        <f>IF(D1472="","-",_xlfn.XLOOKUP(D1472,'TM Information'!$A:$A,'TM Information'!$F:$F,"No Match",0,1))</f>
        <v>-</v>
      </c>
      <c r="G1472" s="6">
        <f t="shared" si="23"/>
        <v>0</v>
      </c>
    </row>
    <row r="1473" spans="1:7">
      <c r="A1473" s="6" t="s">
        <v>100</v>
      </c>
      <c r="E1473" s="6" t="str">
        <f>IF(D1473="","-",_xlfn.XLOOKUP(D1473,'TM Information'!$A:$A,'TM Information'!$D:$D,"No Match",0,1))</f>
        <v>-</v>
      </c>
      <c r="F1473" s="6" t="str">
        <f>IF(D1473="","-",_xlfn.XLOOKUP(D1473,'TM Information'!$A:$A,'TM Information'!$F:$F,"No Match",0,1))</f>
        <v>-</v>
      </c>
      <c r="G1473" s="6">
        <f t="shared" si="23"/>
        <v>0</v>
      </c>
    </row>
    <row r="1474" spans="1:7">
      <c r="A1474" s="6" t="s">
        <v>100</v>
      </c>
      <c r="E1474" s="6" t="str">
        <f>IF(D1474="","-",_xlfn.XLOOKUP(D1474,'TM Information'!$A:$A,'TM Information'!$D:$D,"No Match",0,1))</f>
        <v>-</v>
      </c>
      <c r="F1474" s="6" t="str">
        <f>IF(D1474="","-",_xlfn.XLOOKUP(D1474,'TM Information'!$A:$A,'TM Information'!$F:$F,"No Match",0,1))</f>
        <v>-</v>
      </c>
      <c r="G1474" s="6">
        <f t="shared" si="23"/>
        <v>0</v>
      </c>
    </row>
    <row r="1475" spans="1:7">
      <c r="A1475" s="6" t="s">
        <v>100</v>
      </c>
      <c r="E1475" s="6" t="str">
        <f>IF(D1475="","-",_xlfn.XLOOKUP(D1475,'TM Information'!$A:$A,'TM Information'!$D:$D,"No Match",0,1))</f>
        <v>-</v>
      </c>
      <c r="F1475" s="6" t="str">
        <f>IF(D1475="","-",_xlfn.XLOOKUP(D1475,'TM Information'!$A:$A,'TM Information'!$F:$F,"No Match",0,1))</f>
        <v>-</v>
      </c>
      <c r="G1475" s="6">
        <f t="shared" si="23"/>
        <v>0</v>
      </c>
    </row>
    <row r="1476" spans="1:7">
      <c r="A1476" s="6" t="s">
        <v>100</v>
      </c>
      <c r="E1476" s="6" t="str">
        <f>IF(D1476="","-",_xlfn.XLOOKUP(D1476,'TM Information'!$A:$A,'TM Information'!$D:$D,"No Match",0,1))</f>
        <v>-</v>
      </c>
      <c r="F1476" s="6" t="str">
        <f>IF(D1476="","-",_xlfn.XLOOKUP(D1476,'TM Information'!$A:$A,'TM Information'!$F:$F,"No Match",0,1))</f>
        <v>-</v>
      </c>
      <c r="G1476" s="6">
        <f t="shared" si="23"/>
        <v>0</v>
      </c>
    </row>
    <row r="1477" spans="1:7">
      <c r="A1477" s="6" t="s">
        <v>100</v>
      </c>
      <c r="E1477" s="6" t="str">
        <f>IF(D1477="","-",_xlfn.XLOOKUP(D1477,'TM Information'!$A:$A,'TM Information'!$D:$D,"No Match",0,1))</f>
        <v>-</v>
      </c>
      <c r="F1477" s="6" t="str">
        <f>IF(D1477="","-",_xlfn.XLOOKUP(D1477,'TM Information'!$A:$A,'TM Information'!$F:$F,"No Match",0,1))</f>
        <v>-</v>
      </c>
      <c r="G1477" s="6">
        <f t="shared" si="23"/>
        <v>0</v>
      </c>
    </row>
    <row r="1478" spans="1:7">
      <c r="A1478" s="6" t="s">
        <v>100</v>
      </c>
      <c r="E1478" s="6" t="str">
        <f>IF(D1478="","-",_xlfn.XLOOKUP(D1478,'TM Information'!$A:$A,'TM Information'!$D:$D,"No Match",0,1))</f>
        <v>-</v>
      </c>
      <c r="F1478" s="6" t="str">
        <f>IF(D1478="","-",_xlfn.XLOOKUP(D1478,'TM Information'!$A:$A,'TM Information'!$F:$F,"No Match",0,1))</f>
        <v>-</v>
      </c>
      <c r="G1478" s="6">
        <f t="shared" si="23"/>
        <v>0</v>
      </c>
    </row>
    <row r="1479" spans="1:7">
      <c r="A1479" s="6" t="s">
        <v>100</v>
      </c>
      <c r="E1479" s="6" t="str">
        <f>IF(D1479="","-",_xlfn.XLOOKUP(D1479,'TM Information'!$A:$A,'TM Information'!$D:$D,"No Match",0,1))</f>
        <v>-</v>
      </c>
      <c r="F1479" s="6" t="str">
        <f>IF(D1479="","-",_xlfn.XLOOKUP(D1479,'TM Information'!$A:$A,'TM Information'!$F:$F,"No Match",0,1))</f>
        <v>-</v>
      </c>
      <c r="G1479" s="6">
        <f t="shared" si="23"/>
        <v>0</v>
      </c>
    </row>
    <row r="1480" spans="1:7">
      <c r="A1480" s="6" t="s">
        <v>100</v>
      </c>
      <c r="E1480" s="6" t="str">
        <f>IF(D1480="","-",_xlfn.XLOOKUP(D1480,'TM Information'!$A:$A,'TM Information'!$D:$D,"No Match",0,1))</f>
        <v>-</v>
      </c>
      <c r="F1480" s="6" t="str">
        <f>IF(D1480="","-",_xlfn.XLOOKUP(D1480,'TM Information'!$A:$A,'TM Information'!$F:$F,"No Match",0,1))</f>
        <v>-</v>
      </c>
      <c r="G1480" s="6">
        <f t="shared" si="23"/>
        <v>0</v>
      </c>
    </row>
    <row r="1481" spans="1:7">
      <c r="A1481" s="6" t="s">
        <v>100</v>
      </c>
      <c r="E1481" s="6" t="str">
        <f>IF(D1481="","-",_xlfn.XLOOKUP(D1481,'TM Information'!$A:$A,'TM Information'!$D:$D,"No Match",0,1))</f>
        <v>-</v>
      </c>
      <c r="F1481" s="6" t="str">
        <f>IF(D1481="","-",_xlfn.XLOOKUP(D1481,'TM Information'!$A:$A,'TM Information'!$F:$F,"No Match",0,1))</f>
        <v>-</v>
      </c>
      <c r="G1481" s="6">
        <f t="shared" si="23"/>
        <v>0</v>
      </c>
    </row>
    <row r="1482" spans="1:7">
      <c r="A1482" s="6" t="s">
        <v>100</v>
      </c>
      <c r="E1482" s="6" t="str">
        <f>IF(D1482="","-",_xlfn.XLOOKUP(D1482,'TM Information'!$A:$A,'TM Information'!$D:$D,"No Match",0,1))</f>
        <v>-</v>
      </c>
      <c r="F1482" s="6" t="str">
        <f>IF(D1482="","-",_xlfn.XLOOKUP(D1482,'TM Information'!$A:$A,'TM Information'!$F:$F,"No Match",0,1))</f>
        <v>-</v>
      </c>
      <c r="G1482" s="6">
        <f t="shared" si="23"/>
        <v>0</v>
      </c>
    </row>
    <row r="1483" spans="1:7">
      <c r="A1483" s="6" t="s">
        <v>100</v>
      </c>
      <c r="E1483" s="6" t="str">
        <f>IF(D1483="","-",_xlfn.XLOOKUP(D1483,'TM Information'!$A:$A,'TM Information'!$D:$D,"No Match",0,1))</f>
        <v>-</v>
      </c>
      <c r="F1483" s="6" t="str">
        <f>IF(D1483="","-",_xlfn.XLOOKUP(D1483,'TM Information'!$A:$A,'TM Information'!$F:$F,"No Match",0,1))</f>
        <v>-</v>
      </c>
      <c r="G1483" s="6">
        <f t="shared" si="23"/>
        <v>0</v>
      </c>
    </row>
    <row r="1484" spans="1:7">
      <c r="A1484" s="6" t="s">
        <v>100</v>
      </c>
      <c r="E1484" s="6" t="str">
        <f>IF(D1484="","-",_xlfn.XLOOKUP(D1484,'TM Information'!$A:$A,'TM Information'!$D:$D,"No Match",0,1))</f>
        <v>-</v>
      </c>
      <c r="F1484" s="6" t="str">
        <f>IF(D1484="","-",_xlfn.XLOOKUP(D1484,'TM Information'!$A:$A,'TM Information'!$F:$F,"No Match",0,1))</f>
        <v>-</v>
      </c>
      <c r="G1484" s="6">
        <f t="shared" si="23"/>
        <v>0</v>
      </c>
    </row>
    <row r="1485" spans="1:7">
      <c r="A1485" s="6" t="s">
        <v>100</v>
      </c>
      <c r="E1485" s="6" t="str">
        <f>IF(D1485="","-",_xlfn.XLOOKUP(D1485,'TM Information'!$A:$A,'TM Information'!$D:$D,"No Match",0,1))</f>
        <v>-</v>
      </c>
      <c r="F1485" s="6" t="str">
        <f>IF(D1485="","-",_xlfn.XLOOKUP(D1485,'TM Information'!$A:$A,'TM Information'!$F:$F,"No Match",0,1))</f>
        <v>-</v>
      </c>
      <c r="G1485" s="6">
        <f t="shared" si="23"/>
        <v>0</v>
      </c>
    </row>
    <row r="1486" spans="1:7">
      <c r="A1486" s="6" t="s">
        <v>100</v>
      </c>
      <c r="E1486" s="6" t="str">
        <f>IF(D1486="","-",_xlfn.XLOOKUP(D1486,'TM Information'!$A:$A,'TM Information'!$D:$D,"No Match",0,1))</f>
        <v>-</v>
      </c>
      <c r="F1486" s="6" t="str">
        <f>IF(D1486="","-",_xlfn.XLOOKUP(D1486,'TM Information'!$A:$A,'TM Information'!$F:$F,"No Match",0,1))</f>
        <v>-</v>
      </c>
      <c r="G1486" s="6">
        <f t="shared" si="23"/>
        <v>0</v>
      </c>
    </row>
    <row r="1487" spans="1:7">
      <c r="A1487" s="6" t="s">
        <v>100</v>
      </c>
      <c r="E1487" s="6" t="str">
        <f>IF(D1487="","-",_xlfn.XLOOKUP(D1487,'TM Information'!$A:$A,'TM Information'!$D:$D,"No Match",0,1))</f>
        <v>-</v>
      </c>
      <c r="F1487" s="6" t="str">
        <f>IF(D1487="","-",_xlfn.XLOOKUP(D1487,'TM Information'!$A:$A,'TM Information'!$F:$F,"No Match",0,1))</f>
        <v>-</v>
      </c>
      <c r="G1487" s="6">
        <f t="shared" si="23"/>
        <v>0</v>
      </c>
    </row>
    <row r="1488" spans="1:7">
      <c r="A1488" s="6" t="s">
        <v>100</v>
      </c>
      <c r="E1488" s="6" t="str">
        <f>IF(D1488="","-",_xlfn.XLOOKUP(D1488,'TM Information'!$A:$A,'TM Information'!$D:$D,"No Match",0,1))</f>
        <v>-</v>
      </c>
      <c r="F1488" s="6" t="str">
        <f>IF(D1488="","-",_xlfn.XLOOKUP(D1488,'TM Information'!$A:$A,'TM Information'!$F:$F,"No Match",0,1))</f>
        <v>-</v>
      </c>
      <c r="G1488" s="6">
        <f t="shared" si="23"/>
        <v>0</v>
      </c>
    </row>
    <row r="1489" spans="1:7">
      <c r="A1489" s="6" t="s">
        <v>100</v>
      </c>
      <c r="E1489" s="6" t="str">
        <f>IF(D1489="","-",_xlfn.XLOOKUP(D1489,'TM Information'!$A:$A,'TM Information'!$D:$D,"No Match",0,1))</f>
        <v>-</v>
      </c>
      <c r="F1489" s="6" t="str">
        <f>IF(D1489="","-",_xlfn.XLOOKUP(D1489,'TM Information'!$A:$A,'TM Information'!$F:$F,"No Match",0,1))</f>
        <v>-</v>
      </c>
      <c r="G1489" s="6">
        <f t="shared" si="23"/>
        <v>0</v>
      </c>
    </row>
    <row r="1490" spans="1:7">
      <c r="A1490" s="6" t="s">
        <v>100</v>
      </c>
      <c r="E1490" s="6" t="str">
        <f>IF(D1490="","-",_xlfn.XLOOKUP(D1490,'TM Information'!$A:$A,'TM Information'!$D:$D,"No Match",0,1))</f>
        <v>-</v>
      </c>
      <c r="F1490" s="6" t="str">
        <f>IF(D1490="","-",_xlfn.XLOOKUP(D1490,'TM Information'!$A:$A,'TM Information'!$F:$F,"No Match",0,1))</f>
        <v>-</v>
      </c>
      <c r="G1490" s="6">
        <f t="shared" si="23"/>
        <v>0</v>
      </c>
    </row>
    <row r="1491" spans="1:7">
      <c r="A1491" s="6" t="s">
        <v>100</v>
      </c>
      <c r="E1491" s="6" t="str">
        <f>IF(D1491="","-",_xlfn.XLOOKUP(D1491,'TM Information'!$A:$A,'TM Information'!$D:$D,"No Match",0,1))</f>
        <v>-</v>
      </c>
      <c r="F1491" s="6" t="str">
        <f>IF(D1491="","-",_xlfn.XLOOKUP(D1491,'TM Information'!$A:$A,'TM Information'!$F:$F,"No Match",0,1))</f>
        <v>-</v>
      </c>
      <c r="G1491" s="6">
        <f t="shared" si="23"/>
        <v>0</v>
      </c>
    </row>
    <row r="1492" spans="1:7">
      <c r="A1492" s="6" t="s">
        <v>100</v>
      </c>
      <c r="E1492" s="6" t="str">
        <f>IF(D1492="","-",_xlfn.XLOOKUP(D1492,'TM Information'!$A:$A,'TM Information'!$D:$D,"No Match",0,1))</f>
        <v>-</v>
      </c>
      <c r="F1492" s="6" t="str">
        <f>IF(D1492="","-",_xlfn.XLOOKUP(D1492,'TM Information'!$A:$A,'TM Information'!$F:$F,"No Match",0,1))</f>
        <v>-</v>
      </c>
      <c r="G1492" s="6">
        <f t="shared" si="23"/>
        <v>0</v>
      </c>
    </row>
    <row r="1493" spans="1:7">
      <c r="A1493" s="6" t="s">
        <v>100</v>
      </c>
      <c r="E1493" s="6" t="str">
        <f>IF(D1493="","-",_xlfn.XLOOKUP(D1493,'TM Information'!$A:$A,'TM Information'!$D:$D,"No Match",0,1))</f>
        <v>-</v>
      </c>
      <c r="F1493" s="6" t="str">
        <f>IF(D1493="","-",_xlfn.XLOOKUP(D1493,'TM Information'!$A:$A,'TM Information'!$F:$F,"No Match",0,1))</f>
        <v>-</v>
      </c>
      <c r="G1493" s="6">
        <f t="shared" si="23"/>
        <v>0</v>
      </c>
    </row>
    <row r="1494" spans="1:7">
      <c r="A1494" s="6" t="s">
        <v>100</v>
      </c>
      <c r="E1494" s="6" t="str">
        <f>IF(D1494="","-",_xlfn.XLOOKUP(D1494,'TM Information'!$A:$A,'TM Information'!$D:$D,"No Match",0,1))</f>
        <v>-</v>
      </c>
      <c r="F1494" s="6" t="str">
        <f>IF(D1494="","-",_xlfn.XLOOKUP(D1494,'TM Information'!$A:$A,'TM Information'!$F:$F,"No Match",0,1))</f>
        <v>-</v>
      </c>
      <c r="G1494" s="6">
        <f t="shared" si="23"/>
        <v>0</v>
      </c>
    </row>
    <row r="1495" spans="1:7">
      <c r="A1495" s="6" t="s">
        <v>100</v>
      </c>
      <c r="E1495" s="6" t="str">
        <f>IF(D1495="","-",_xlfn.XLOOKUP(D1495,'TM Information'!$A:$A,'TM Information'!$D:$D,"No Match",0,1))</f>
        <v>-</v>
      </c>
      <c r="F1495" s="6" t="str">
        <f>IF(D1495="","-",_xlfn.XLOOKUP(D1495,'TM Information'!$A:$A,'TM Information'!$F:$F,"No Match",0,1))</f>
        <v>-</v>
      </c>
      <c r="G1495" s="6">
        <f t="shared" si="23"/>
        <v>0</v>
      </c>
    </row>
    <row r="1496" spans="1:7">
      <c r="A1496" s="6" t="s">
        <v>100</v>
      </c>
      <c r="E1496" s="6" t="str">
        <f>IF(D1496="","-",_xlfn.XLOOKUP(D1496,'TM Information'!$A:$A,'TM Information'!$D:$D,"No Match",0,1))</f>
        <v>-</v>
      </c>
      <c r="F1496" s="6" t="str">
        <f>IF(D1496="","-",_xlfn.XLOOKUP(D1496,'TM Information'!$A:$A,'TM Information'!$F:$F,"No Match",0,1))</f>
        <v>-</v>
      </c>
      <c r="G1496" s="6">
        <f t="shared" si="23"/>
        <v>0</v>
      </c>
    </row>
    <row r="1497" spans="1:7">
      <c r="A1497" s="6" t="s">
        <v>100</v>
      </c>
      <c r="E1497" s="6" t="str">
        <f>IF(D1497="","-",_xlfn.XLOOKUP(D1497,'TM Information'!$A:$A,'TM Information'!$D:$D,"No Match",0,1))</f>
        <v>-</v>
      </c>
      <c r="F1497" s="6" t="str">
        <f>IF(D1497="","-",_xlfn.XLOOKUP(D1497,'TM Information'!$A:$A,'TM Information'!$F:$F,"No Match",0,1))</f>
        <v>-</v>
      </c>
      <c r="G1497" s="6">
        <f t="shared" si="23"/>
        <v>0</v>
      </c>
    </row>
    <row r="1498" spans="1:7">
      <c r="A1498" s="6" t="s">
        <v>100</v>
      </c>
      <c r="E1498" s="6" t="str">
        <f>IF(D1498="","-",_xlfn.XLOOKUP(D1498,'TM Information'!$A:$A,'TM Information'!$D:$D,"No Match",0,1))</f>
        <v>-</v>
      </c>
      <c r="F1498" s="6" t="str">
        <f>IF(D1498="","-",_xlfn.XLOOKUP(D1498,'TM Information'!$A:$A,'TM Information'!$F:$F,"No Match",0,1))</f>
        <v>-</v>
      </c>
      <c r="G1498" s="6">
        <f t="shared" si="23"/>
        <v>0</v>
      </c>
    </row>
    <row r="1499" spans="1:7">
      <c r="A1499" s="6" t="s">
        <v>100</v>
      </c>
      <c r="E1499" s="6" t="str">
        <f>IF(D1499="","-",_xlfn.XLOOKUP(D1499,'TM Information'!$A:$A,'TM Information'!$D:$D,"No Match",0,1))</f>
        <v>-</v>
      </c>
      <c r="F1499" s="6" t="str">
        <f>IF(D1499="","-",_xlfn.XLOOKUP(D1499,'TM Information'!$A:$A,'TM Information'!$F:$F,"No Match",0,1))</f>
        <v>-</v>
      </c>
      <c r="G1499" s="6">
        <f t="shared" si="23"/>
        <v>0</v>
      </c>
    </row>
    <row r="1500" spans="1:7">
      <c r="A1500" s="6" t="s">
        <v>100</v>
      </c>
      <c r="E1500" s="6" t="str">
        <f>IF(D1500="","-",_xlfn.XLOOKUP(D1500,'TM Information'!$A:$A,'TM Information'!$D:$D,"No Match",0,1))</f>
        <v>-</v>
      </c>
      <c r="F1500" s="6" t="str">
        <f>IF(D1500="","-",_xlfn.XLOOKUP(D1500,'TM Information'!$A:$A,'TM Information'!$F:$F,"No Match",0,1))</f>
        <v>-</v>
      </c>
      <c r="G1500" s="6">
        <f t="shared" si="23"/>
        <v>0</v>
      </c>
    </row>
    <row r="1501" spans="1:7">
      <c r="A1501" s="6" t="s">
        <v>100</v>
      </c>
      <c r="E1501" s="6" t="str">
        <f>IF(D1501="","-",_xlfn.XLOOKUP(D1501,'TM Information'!$A:$A,'TM Information'!$D:$D,"No Match",0,1))</f>
        <v>-</v>
      </c>
      <c r="F1501" s="6" t="str">
        <f>IF(D1501="","-",_xlfn.XLOOKUP(D1501,'TM Information'!$A:$A,'TM Information'!$F:$F,"No Match",0,1))</f>
        <v>-</v>
      </c>
      <c r="G1501" s="6">
        <f t="shared" si="23"/>
        <v>0</v>
      </c>
    </row>
    <row r="1502" spans="1:7">
      <c r="A1502" s="6" t="s">
        <v>100</v>
      </c>
      <c r="E1502" s="6" t="str">
        <f>IF(D1502="","-",_xlfn.XLOOKUP(D1502,'TM Information'!$A:$A,'TM Information'!$D:$D,"No Match",0,1))</f>
        <v>-</v>
      </c>
      <c r="F1502" s="6" t="str">
        <f>IF(D1502="","-",_xlfn.XLOOKUP(D1502,'TM Information'!$A:$A,'TM Information'!$F:$F,"No Match",0,1))</f>
        <v>-</v>
      </c>
      <c r="G1502" s="6">
        <f t="shared" si="23"/>
        <v>0</v>
      </c>
    </row>
    <row r="1503" spans="1:7">
      <c r="A1503" s="6" t="s">
        <v>100</v>
      </c>
      <c r="E1503" s="6" t="str">
        <f>IF(D1503="","-",_xlfn.XLOOKUP(D1503,'TM Information'!$A:$A,'TM Information'!$D:$D,"No Match",0,1))</f>
        <v>-</v>
      </c>
      <c r="F1503" s="6" t="str">
        <f>IF(D1503="","-",_xlfn.XLOOKUP(D1503,'TM Information'!$A:$A,'TM Information'!$F:$F,"No Match",0,1))</f>
        <v>-</v>
      </c>
      <c r="G1503" s="6">
        <f t="shared" si="23"/>
        <v>0</v>
      </c>
    </row>
    <row r="1504" spans="1:7">
      <c r="A1504" s="6" t="s">
        <v>100</v>
      </c>
      <c r="E1504" s="6" t="str">
        <f>IF(D1504="","-",_xlfn.XLOOKUP(D1504,'TM Information'!$A:$A,'TM Information'!$D:$D,"No Match",0,1))</f>
        <v>-</v>
      </c>
      <c r="F1504" s="6" t="str">
        <f>IF(D1504="","-",_xlfn.XLOOKUP(D1504,'TM Information'!$A:$A,'TM Information'!$F:$F,"No Match",0,1))</f>
        <v>-</v>
      </c>
      <c r="G1504" s="6">
        <f t="shared" si="23"/>
        <v>0</v>
      </c>
    </row>
    <row r="1505" spans="1:7">
      <c r="A1505" s="6" t="s">
        <v>100</v>
      </c>
      <c r="E1505" s="6" t="str">
        <f>IF(D1505="","-",_xlfn.XLOOKUP(D1505,'TM Information'!$A:$A,'TM Information'!$D:$D,"No Match",0,1))</f>
        <v>-</v>
      </c>
      <c r="F1505" s="6" t="str">
        <f>IF(D1505="","-",_xlfn.XLOOKUP(D1505,'TM Information'!$A:$A,'TM Information'!$F:$F,"No Match",0,1))</f>
        <v>-</v>
      </c>
      <c r="G1505" s="6">
        <f t="shared" si="23"/>
        <v>0</v>
      </c>
    </row>
    <row r="1506" spans="1:7">
      <c r="A1506" s="6" t="s">
        <v>100</v>
      </c>
      <c r="E1506" s="6" t="str">
        <f>IF(D1506="","-",_xlfn.XLOOKUP(D1506,'TM Information'!$A:$A,'TM Information'!$D:$D,"No Match",0,1))</f>
        <v>-</v>
      </c>
      <c r="F1506" s="6" t="str">
        <f>IF(D1506="","-",_xlfn.XLOOKUP(D1506,'TM Information'!$A:$A,'TM Information'!$F:$F,"No Match",0,1))</f>
        <v>-</v>
      </c>
      <c r="G1506" s="6">
        <f t="shared" si="23"/>
        <v>0</v>
      </c>
    </row>
    <row r="1507" spans="1:7">
      <c r="A1507" s="6" t="s">
        <v>100</v>
      </c>
      <c r="E1507" s="6" t="str">
        <f>IF(D1507="","-",_xlfn.XLOOKUP(D1507,'TM Information'!$A:$A,'TM Information'!$D:$D,"No Match",0,1))</f>
        <v>-</v>
      </c>
      <c r="F1507" s="6" t="str">
        <f>IF(D1507="","-",_xlfn.XLOOKUP(D1507,'TM Information'!$A:$A,'TM Information'!$F:$F,"No Match",0,1))</f>
        <v>-</v>
      </c>
      <c r="G1507" s="6">
        <f t="shared" si="23"/>
        <v>0</v>
      </c>
    </row>
    <row r="1508" spans="1:7">
      <c r="A1508" s="6" t="s">
        <v>100</v>
      </c>
      <c r="E1508" s="6" t="str">
        <f>IF(D1508="","-",_xlfn.XLOOKUP(D1508,'TM Information'!$A:$A,'TM Information'!$D:$D,"No Match",0,1))</f>
        <v>-</v>
      </c>
      <c r="F1508" s="6" t="str">
        <f>IF(D1508="","-",_xlfn.XLOOKUP(D1508,'TM Information'!$A:$A,'TM Information'!$F:$F,"No Match",0,1))</f>
        <v>-</v>
      </c>
      <c r="G1508" s="6">
        <f t="shared" si="23"/>
        <v>0</v>
      </c>
    </row>
    <row r="1509" spans="1:7">
      <c r="A1509" s="6" t="s">
        <v>100</v>
      </c>
      <c r="E1509" s="6" t="str">
        <f>IF(D1509="","-",_xlfn.XLOOKUP(D1509,'TM Information'!$A:$A,'TM Information'!$D:$D,"No Match",0,1))</f>
        <v>-</v>
      </c>
      <c r="F1509" s="6" t="str">
        <f>IF(D1509="","-",_xlfn.XLOOKUP(D1509,'TM Information'!$A:$A,'TM Information'!$F:$F,"No Match",0,1))</f>
        <v>-</v>
      </c>
      <c r="G1509" s="6">
        <f t="shared" si="23"/>
        <v>0</v>
      </c>
    </row>
    <row r="1510" spans="1:7">
      <c r="A1510" s="6" t="s">
        <v>100</v>
      </c>
      <c r="E1510" s="6" t="str">
        <f>IF(D1510="","-",_xlfn.XLOOKUP(D1510,'TM Information'!$A:$A,'TM Information'!$D:$D,"No Match",0,1))</f>
        <v>-</v>
      </c>
      <c r="F1510" s="6" t="str">
        <f>IF(D1510="","-",_xlfn.XLOOKUP(D1510,'TM Information'!$A:$A,'TM Information'!$F:$F,"No Match",0,1))</f>
        <v>-</v>
      </c>
      <c r="G1510" s="6">
        <f t="shared" si="23"/>
        <v>0</v>
      </c>
    </row>
    <row r="1511" spans="1:7">
      <c r="A1511" s="6" t="s">
        <v>100</v>
      </c>
      <c r="E1511" s="6" t="str">
        <f>IF(D1511="","-",_xlfn.XLOOKUP(D1511,'TM Information'!$A:$A,'TM Information'!$D:$D,"No Match",0,1))</f>
        <v>-</v>
      </c>
      <c r="F1511" s="6" t="str">
        <f>IF(D1511="","-",_xlfn.XLOOKUP(D1511,'TM Information'!$A:$A,'TM Information'!$F:$F,"No Match",0,1))</f>
        <v>-</v>
      </c>
      <c r="G1511" s="6">
        <f t="shared" si="23"/>
        <v>0</v>
      </c>
    </row>
    <row r="1512" spans="1:7">
      <c r="A1512" s="6" t="s">
        <v>100</v>
      </c>
      <c r="E1512" s="6" t="str">
        <f>IF(D1512="","-",_xlfn.XLOOKUP(D1512,'TM Information'!$A:$A,'TM Information'!$D:$D,"No Match",0,1))</f>
        <v>-</v>
      </c>
      <c r="F1512" s="6" t="str">
        <f>IF(D1512="","-",_xlfn.XLOOKUP(D1512,'TM Information'!$A:$A,'TM Information'!$F:$F,"No Match",0,1))</f>
        <v>-</v>
      </c>
      <c r="G1512" s="6">
        <f t="shared" si="23"/>
        <v>0</v>
      </c>
    </row>
    <row r="1513" spans="1:7">
      <c r="A1513" s="6" t="s">
        <v>100</v>
      </c>
      <c r="E1513" s="6" t="str">
        <f>IF(D1513="","-",_xlfn.XLOOKUP(D1513,'TM Information'!$A:$A,'TM Information'!$D:$D,"No Match",0,1))</f>
        <v>-</v>
      </c>
      <c r="F1513" s="6" t="str">
        <f>IF(D1513="","-",_xlfn.XLOOKUP(D1513,'TM Information'!$A:$A,'TM Information'!$F:$F,"No Match",0,1))</f>
        <v>-</v>
      </c>
      <c r="G1513" s="6">
        <f t="shared" si="23"/>
        <v>0</v>
      </c>
    </row>
    <row r="1514" spans="1:7">
      <c r="A1514" s="6" t="s">
        <v>100</v>
      </c>
      <c r="E1514" s="6" t="str">
        <f>IF(D1514="","-",_xlfn.XLOOKUP(D1514,'TM Information'!$A:$A,'TM Information'!$D:$D,"No Match",0,1))</f>
        <v>-</v>
      </c>
      <c r="F1514" s="6" t="str">
        <f>IF(D1514="","-",_xlfn.XLOOKUP(D1514,'TM Information'!$A:$A,'TM Information'!$F:$F,"No Match",0,1))</f>
        <v>-</v>
      </c>
      <c r="G1514" s="6">
        <f t="shared" si="23"/>
        <v>0</v>
      </c>
    </row>
    <row r="1515" spans="1:7">
      <c r="A1515" s="6" t="s">
        <v>100</v>
      </c>
      <c r="E1515" s="6" t="str">
        <f>IF(D1515="","-",_xlfn.XLOOKUP(D1515,'TM Information'!$A:$A,'TM Information'!$D:$D,"No Match",0,1))</f>
        <v>-</v>
      </c>
      <c r="F1515" s="6" t="str">
        <f>IF(D1515="","-",_xlfn.XLOOKUP(D1515,'TM Information'!$A:$A,'TM Information'!$F:$F,"No Match",0,1))</f>
        <v>-</v>
      </c>
      <c r="G1515" s="6">
        <f t="shared" si="23"/>
        <v>0</v>
      </c>
    </row>
    <row r="1516" spans="1:7">
      <c r="A1516" s="6" t="s">
        <v>100</v>
      </c>
      <c r="E1516" s="6" t="str">
        <f>IF(D1516="","-",_xlfn.XLOOKUP(D1516,'TM Information'!$A:$A,'TM Information'!$D:$D,"No Match",0,1))</f>
        <v>-</v>
      </c>
      <c r="F1516" s="6" t="str">
        <f>IF(D1516="","-",_xlfn.XLOOKUP(D1516,'TM Information'!$A:$A,'TM Information'!$F:$F,"No Match",0,1))</f>
        <v>-</v>
      </c>
      <c r="G1516" s="6">
        <f t="shared" si="23"/>
        <v>0</v>
      </c>
    </row>
    <row r="1517" spans="1:7">
      <c r="A1517" s="6" t="s">
        <v>100</v>
      </c>
      <c r="E1517" s="6" t="str">
        <f>IF(D1517="","-",_xlfn.XLOOKUP(D1517,'TM Information'!$A:$A,'TM Information'!$D:$D,"No Match",0,1))</f>
        <v>-</v>
      </c>
      <c r="F1517" s="6" t="str">
        <f>IF(D1517="","-",_xlfn.XLOOKUP(D1517,'TM Information'!$A:$A,'TM Information'!$F:$F,"No Match",0,1))</f>
        <v>-</v>
      </c>
      <c r="G1517" s="6">
        <f t="shared" si="23"/>
        <v>0</v>
      </c>
    </row>
    <row r="1518" spans="1:7">
      <c r="A1518" s="6" t="s">
        <v>100</v>
      </c>
      <c r="E1518" s="6" t="str">
        <f>IF(D1518="","-",_xlfn.XLOOKUP(D1518,'TM Information'!$A:$A,'TM Information'!$D:$D,"No Match",0,1))</f>
        <v>-</v>
      </c>
      <c r="F1518" s="6" t="str">
        <f>IF(D1518="","-",_xlfn.XLOOKUP(D1518,'TM Information'!$A:$A,'TM Information'!$F:$F,"No Match",0,1))</f>
        <v>-</v>
      </c>
      <c r="G1518" s="6">
        <f t="shared" ref="G1518:G1581" si="24">COUNTIF(D:D,D1518)</f>
        <v>0</v>
      </c>
    </row>
    <row r="1519" spans="1:7">
      <c r="A1519" s="6" t="s">
        <v>100</v>
      </c>
      <c r="E1519" s="6" t="str">
        <f>IF(D1519="","-",_xlfn.XLOOKUP(D1519,'TM Information'!$A:$A,'TM Information'!$D:$D,"No Match",0,1))</f>
        <v>-</v>
      </c>
      <c r="F1519" s="6" t="str">
        <f>IF(D1519="","-",_xlfn.XLOOKUP(D1519,'TM Information'!$A:$A,'TM Information'!$F:$F,"No Match",0,1))</f>
        <v>-</v>
      </c>
      <c r="G1519" s="6">
        <f t="shared" si="24"/>
        <v>0</v>
      </c>
    </row>
    <row r="1520" spans="1:7">
      <c r="A1520" s="6" t="s">
        <v>100</v>
      </c>
      <c r="E1520" s="6" t="str">
        <f>IF(D1520="","-",_xlfn.XLOOKUP(D1520,'TM Information'!$A:$A,'TM Information'!$D:$D,"No Match",0,1))</f>
        <v>-</v>
      </c>
      <c r="F1520" s="6" t="str">
        <f>IF(D1520="","-",_xlfn.XLOOKUP(D1520,'TM Information'!$A:$A,'TM Information'!$F:$F,"No Match",0,1))</f>
        <v>-</v>
      </c>
      <c r="G1520" s="6">
        <f t="shared" si="24"/>
        <v>0</v>
      </c>
    </row>
    <row r="1521" spans="1:7">
      <c r="A1521" s="6" t="s">
        <v>100</v>
      </c>
      <c r="E1521" s="6" t="str">
        <f>IF(D1521="","-",_xlfn.XLOOKUP(D1521,'TM Information'!$A:$A,'TM Information'!$D:$D,"No Match",0,1))</f>
        <v>-</v>
      </c>
      <c r="F1521" s="6" t="str">
        <f>IF(D1521="","-",_xlfn.XLOOKUP(D1521,'TM Information'!$A:$A,'TM Information'!$F:$F,"No Match",0,1))</f>
        <v>-</v>
      </c>
      <c r="G1521" s="6">
        <f t="shared" si="24"/>
        <v>0</v>
      </c>
    </row>
    <row r="1522" spans="1:7">
      <c r="A1522" s="6" t="s">
        <v>100</v>
      </c>
      <c r="E1522" s="6" t="str">
        <f>IF(D1522="","-",_xlfn.XLOOKUP(D1522,'TM Information'!$A:$A,'TM Information'!$D:$D,"No Match",0,1))</f>
        <v>-</v>
      </c>
      <c r="F1522" s="6" t="str">
        <f>IF(D1522="","-",_xlfn.XLOOKUP(D1522,'TM Information'!$A:$A,'TM Information'!$F:$F,"No Match",0,1))</f>
        <v>-</v>
      </c>
      <c r="G1522" s="6">
        <f t="shared" si="24"/>
        <v>0</v>
      </c>
    </row>
    <row r="1523" spans="1:7">
      <c r="A1523" s="6" t="s">
        <v>100</v>
      </c>
      <c r="E1523" s="6" t="str">
        <f>IF(D1523="","-",_xlfn.XLOOKUP(D1523,'TM Information'!$A:$A,'TM Information'!$D:$D,"No Match",0,1))</f>
        <v>-</v>
      </c>
      <c r="F1523" s="6" t="str">
        <f>IF(D1523="","-",_xlfn.XLOOKUP(D1523,'TM Information'!$A:$A,'TM Information'!$F:$F,"No Match",0,1))</f>
        <v>-</v>
      </c>
      <c r="G1523" s="6">
        <f t="shared" si="24"/>
        <v>0</v>
      </c>
    </row>
    <row r="1524" spans="1:7">
      <c r="A1524" s="6" t="s">
        <v>100</v>
      </c>
      <c r="E1524" s="6" t="str">
        <f>IF(D1524="","-",_xlfn.XLOOKUP(D1524,'TM Information'!$A:$A,'TM Information'!$D:$D,"No Match",0,1))</f>
        <v>-</v>
      </c>
      <c r="F1524" s="6" t="str">
        <f>IF(D1524="","-",_xlfn.XLOOKUP(D1524,'TM Information'!$A:$A,'TM Information'!$F:$F,"No Match",0,1))</f>
        <v>-</v>
      </c>
      <c r="G1524" s="6">
        <f t="shared" si="24"/>
        <v>0</v>
      </c>
    </row>
    <row r="1525" spans="1:7">
      <c r="A1525" s="6" t="s">
        <v>100</v>
      </c>
      <c r="E1525" s="6" t="str">
        <f>IF(D1525="","-",_xlfn.XLOOKUP(D1525,'TM Information'!$A:$A,'TM Information'!$D:$D,"No Match",0,1))</f>
        <v>-</v>
      </c>
      <c r="F1525" s="6" t="str">
        <f>IF(D1525="","-",_xlfn.XLOOKUP(D1525,'TM Information'!$A:$A,'TM Information'!$F:$F,"No Match",0,1))</f>
        <v>-</v>
      </c>
      <c r="G1525" s="6">
        <f t="shared" si="24"/>
        <v>0</v>
      </c>
    </row>
    <row r="1526" spans="1:7">
      <c r="A1526" s="6" t="s">
        <v>100</v>
      </c>
      <c r="E1526" s="6" t="str">
        <f>IF(D1526="","-",_xlfn.XLOOKUP(D1526,'TM Information'!$A:$A,'TM Information'!$D:$D,"No Match",0,1))</f>
        <v>-</v>
      </c>
      <c r="F1526" s="6" t="str">
        <f>IF(D1526="","-",_xlfn.XLOOKUP(D1526,'TM Information'!$A:$A,'TM Information'!$F:$F,"No Match",0,1))</f>
        <v>-</v>
      </c>
      <c r="G1526" s="6">
        <f t="shared" si="24"/>
        <v>0</v>
      </c>
    </row>
    <row r="1527" spans="1:7">
      <c r="A1527" s="6" t="s">
        <v>100</v>
      </c>
      <c r="E1527" s="6" t="str">
        <f>IF(D1527="","-",_xlfn.XLOOKUP(D1527,'TM Information'!$A:$A,'TM Information'!$D:$D,"No Match",0,1))</f>
        <v>-</v>
      </c>
      <c r="F1527" s="6" t="str">
        <f>IF(D1527="","-",_xlfn.XLOOKUP(D1527,'TM Information'!$A:$A,'TM Information'!$F:$F,"No Match",0,1))</f>
        <v>-</v>
      </c>
      <c r="G1527" s="6">
        <f t="shared" si="24"/>
        <v>0</v>
      </c>
    </row>
    <row r="1528" spans="1:7">
      <c r="A1528" s="6" t="s">
        <v>100</v>
      </c>
      <c r="E1528" s="6" t="str">
        <f>IF(D1528="","-",_xlfn.XLOOKUP(D1528,'TM Information'!$A:$A,'TM Information'!$D:$D,"No Match",0,1))</f>
        <v>-</v>
      </c>
      <c r="F1528" s="6" t="str">
        <f>IF(D1528="","-",_xlfn.XLOOKUP(D1528,'TM Information'!$A:$A,'TM Information'!$F:$F,"No Match",0,1))</f>
        <v>-</v>
      </c>
      <c r="G1528" s="6">
        <f t="shared" si="24"/>
        <v>0</v>
      </c>
    </row>
    <row r="1529" spans="1:7">
      <c r="A1529" s="6" t="s">
        <v>100</v>
      </c>
      <c r="E1529" s="6" t="str">
        <f>IF(D1529="","-",_xlfn.XLOOKUP(D1529,'TM Information'!$A:$A,'TM Information'!$D:$D,"No Match",0,1))</f>
        <v>-</v>
      </c>
      <c r="F1529" s="6" t="str">
        <f>IF(D1529="","-",_xlfn.XLOOKUP(D1529,'TM Information'!$A:$A,'TM Information'!$F:$F,"No Match",0,1))</f>
        <v>-</v>
      </c>
      <c r="G1529" s="6">
        <f t="shared" si="24"/>
        <v>0</v>
      </c>
    </row>
    <row r="1530" spans="1:7">
      <c r="A1530" s="6" t="s">
        <v>100</v>
      </c>
      <c r="E1530" s="6" t="str">
        <f>IF(D1530="","-",_xlfn.XLOOKUP(D1530,'TM Information'!$A:$A,'TM Information'!$D:$D,"No Match",0,1))</f>
        <v>-</v>
      </c>
      <c r="F1530" s="6" t="str">
        <f>IF(D1530="","-",_xlfn.XLOOKUP(D1530,'TM Information'!$A:$A,'TM Information'!$F:$F,"No Match",0,1))</f>
        <v>-</v>
      </c>
      <c r="G1530" s="6">
        <f t="shared" si="24"/>
        <v>0</v>
      </c>
    </row>
    <row r="1531" spans="1:7">
      <c r="A1531" s="6" t="s">
        <v>100</v>
      </c>
      <c r="E1531" s="6" t="str">
        <f>IF(D1531="","-",_xlfn.XLOOKUP(D1531,'TM Information'!$A:$A,'TM Information'!$D:$D,"No Match",0,1))</f>
        <v>-</v>
      </c>
      <c r="F1531" s="6" t="str">
        <f>IF(D1531="","-",_xlfn.XLOOKUP(D1531,'TM Information'!$A:$A,'TM Information'!$F:$F,"No Match",0,1))</f>
        <v>-</v>
      </c>
      <c r="G1531" s="6">
        <f t="shared" si="24"/>
        <v>0</v>
      </c>
    </row>
    <row r="1532" spans="1:7">
      <c r="A1532" s="6" t="s">
        <v>100</v>
      </c>
      <c r="E1532" s="6" t="str">
        <f>IF(D1532="","-",_xlfn.XLOOKUP(D1532,'TM Information'!$A:$A,'TM Information'!$D:$D,"No Match",0,1))</f>
        <v>-</v>
      </c>
      <c r="F1532" s="6" t="str">
        <f>IF(D1532="","-",_xlfn.XLOOKUP(D1532,'TM Information'!$A:$A,'TM Information'!$F:$F,"No Match",0,1))</f>
        <v>-</v>
      </c>
      <c r="G1532" s="6">
        <f t="shared" si="24"/>
        <v>0</v>
      </c>
    </row>
    <row r="1533" spans="1:7">
      <c r="A1533" s="6" t="s">
        <v>100</v>
      </c>
      <c r="E1533" s="6" t="str">
        <f>IF(D1533="","-",_xlfn.XLOOKUP(D1533,'TM Information'!$A:$A,'TM Information'!$D:$D,"No Match",0,1))</f>
        <v>-</v>
      </c>
      <c r="F1533" s="6" t="str">
        <f>IF(D1533="","-",_xlfn.XLOOKUP(D1533,'TM Information'!$A:$A,'TM Information'!$F:$F,"No Match",0,1))</f>
        <v>-</v>
      </c>
      <c r="G1533" s="6">
        <f t="shared" si="24"/>
        <v>0</v>
      </c>
    </row>
    <row r="1534" spans="1:7">
      <c r="A1534" s="6" t="s">
        <v>100</v>
      </c>
      <c r="E1534" s="6" t="str">
        <f>IF(D1534="","-",_xlfn.XLOOKUP(D1534,'TM Information'!$A:$A,'TM Information'!$D:$D,"No Match",0,1))</f>
        <v>-</v>
      </c>
      <c r="F1534" s="6" t="str">
        <f>IF(D1534="","-",_xlfn.XLOOKUP(D1534,'TM Information'!$A:$A,'TM Information'!$F:$F,"No Match",0,1))</f>
        <v>-</v>
      </c>
      <c r="G1534" s="6">
        <f t="shared" si="24"/>
        <v>0</v>
      </c>
    </row>
    <row r="1535" spans="1:7">
      <c r="A1535" s="6" t="s">
        <v>100</v>
      </c>
      <c r="E1535" s="6" t="str">
        <f>IF(D1535="","-",_xlfn.XLOOKUP(D1535,'TM Information'!$A:$A,'TM Information'!$D:$D,"No Match",0,1))</f>
        <v>-</v>
      </c>
      <c r="F1535" s="6" t="str">
        <f>IF(D1535="","-",_xlfn.XLOOKUP(D1535,'TM Information'!$A:$A,'TM Information'!$F:$F,"No Match",0,1))</f>
        <v>-</v>
      </c>
      <c r="G1535" s="6">
        <f t="shared" si="24"/>
        <v>0</v>
      </c>
    </row>
    <row r="1536" spans="1:7">
      <c r="A1536" s="6" t="s">
        <v>100</v>
      </c>
      <c r="E1536" s="6" t="str">
        <f>IF(D1536="","-",_xlfn.XLOOKUP(D1536,'TM Information'!$A:$A,'TM Information'!$D:$D,"No Match",0,1))</f>
        <v>-</v>
      </c>
      <c r="F1536" s="6" t="str">
        <f>IF(D1536="","-",_xlfn.XLOOKUP(D1536,'TM Information'!$A:$A,'TM Information'!$F:$F,"No Match",0,1))</f>
        <v>-</v>
      </c>
      <c r="G1536" s="6">
        <f t="shared" si="24"/>
        <v>0</v>
      </c>
    </row>
    <row r="1537" spans="1:7">
      <c r="A1537" s="6" t="s">
        <v>100</v>
      </c>
      <c r="E1537" s="6" t="str">
        <f>IF(D1537="","-",_xlfn.XLOOKUP(D1537,'TM Information'!$A:$A,'TM Information'!$D:$D,"No Match",0,1))</f>
        <v>-</v>
      </c>
      <c r="F1537" s="6" t="str">
        <f>IF(D1537="","-",_xlfn.XLOOKUP(D1537,'TM Information'!$A:$A,'TM Information'!$F:$F,"No Match",0,1))</f>
        <v>-</v>
      </c>
      <c r="G1537" s="6">
        <f t="shared" si="24"/>
        <v>0</v>
      </c>
    </row>
    <row r="1538" spans="1:7">
      <c r="A1538" s="6" t="s">
        <v>100</v>
      </c>
      <c r="E1538" s="6" t="str">
        <f>IF(D1538="","-",_xlfn.XLOOKUP(D1538,'TM Information'!$A:$A,'TM Information'!$D:$D,"No Match",0,1))</f>
        <v>-</v>
      </c>
      <c r="F1538" s="6" t="str">
        <f>IF(D1538="","-",_xlfn.XLOOKUP(D1538,'TM Information'!$A:$A,'TM Information'!$F:$F,"No Match",0,1))</f>
        <v>-</v>
      </c>
      <c r="G1538" s="6">
        <f t="shared" si="24"/>
        <v>0</v>
      </c>
    </row>
    <row r="1539" spans="1:7">
      <c r="A1539" s="6" t="s">
        <v>100</v>
      </c>
      <c r="E1539" s="6" t="str">
        <f>IF(D1539="","-",_xlfn.XLOOKUP(D1539,'TM Information'!$A:$A,'TM Information'!$D:$D,"No Match",0,1))</f>
        <v>-</v>
      </c>
      <c r="F1539" s="6" t="str">
        <f>IF(D1539="","-",_xlfn.XLOOKUP(D1539,'TM Information'!$A:$A,'TM Information'!$F:$F,"No Match",0,1))</f>
        <v>-</v>
      </c>
      <c r="G1539" s="6">
        <f t="shared" si="24"/>
        <v>0</v>
      </c>
    </row>
    <row r="1540" spans="1:7">
      <c r="A1540" s="6" t="s">
        <v>100</v>
      </c>
      <c r="E1540" s="6" t="str">
        <f>IF(D1540="","-",_xlfn.XLOOKUP(D1540,'TM Information'!$A:$A,'TM Information'!$D:$D,"No Match",0,1))</f>
        <v>-</v>
      </c>
      <c r="F1540" s="6" t="str">
        <f>IF(D1540="","-",_xlfn.XLOOKUP(D1540,'TM Information'!$A:$A,'TM Information'!$F:$F,"No Match",0,1))</f>
        <v>-</v>
      </c>
      <c r="G1540" s="6">
        <f t="shared" si="24"/>
        <v>0</v>
      </c>
    </row>
    <row r="1541" spans="1:7">
      <c r="A1541" s="6" t="s">
        <v>100</v>
      </c>
      <c r="E1541" s="6" t="str">
        <f>IF(D1541="","-",_xlfn.XLOOKUP(D1541,'TM Information'!$A:$A,'TM Information'!$D:$D,"No Match",0,1))</f>
        <v>-</v>
      </c>
      <c r="F1541" s="6" t="str">
        <f>IF(D1541="","-",_xlfn.XLOOKUP(D1541,'TM Information'!$A:$A,'TM Information'!$F:$F,"No Match",0,1))</f>
        <v>-</v>
      </c>
      <c r="G1541" s="6">
        <f t="shared" si="24"/>
        <v>0</v>
      </c>
    </row>
    <row r="1542" spans="1:7">
      <c r="A1542" s="6" t="s">
        <v>100</v>
      </c>
      <c r="E1542" s="6" t="str">
        <f>IF(D1542="","-",_xlfn.XLOOKUP(D1542,'TM Information'!$A:$A,'TM Information'!$D:$D,"No Match",0,1))</f>
        <v>-</v>
      </c>
      <c r="F1542" s="6" t="str">
        <f>IF(D1542="","-",_xlfn.XLOOKUP(D1542,'TM Information'!$A:$A,'TM Information'!$F:$F,"No Match",0,1))</f>
        <v>-</v>
      </c>
      <c r="G1542" s="6">
        <f t="shared" si="24"/>
        <v>0</v>
      </c>
    </row>
    <row r="1543" spans="1:7">
      <c r="A1543" s="6" t="s">
        <v>100</v>
      </c>
      <c r="E1543" s="6" t="str">
        <f>IF(D1543="","-",_xlfn.XLOOKUP(D1543,'TM Information'!$A:$A,'TM Information'!$D:$D,"No Match",0,1))</f>
        <v>-</v>
      </c>
      <c r="F1543" s="6" t="str">
        <f>IF(D1543="","-",_xlfn.XLOOKUP(D1543,'TM Information'!$A:$A,'TM Information'!$F:$F,"No Match",0,1))</f>
        <v>-</v>
      </c>
      <c r="G1543" s="6">
        <f t="shared" si="24"/>
        <v>0</v>
      </c>
    </row>
    <row r="1544" spans="1:7">
      <c r="A1544" s="6" t="s">
        <v>100</v>
      </c>
      <c r="E1544" s="6" t="str">
        <f>IF(D1544="","-",_xlfn.XLOOKUP(D1544,'TM Information'!$A:$A,'TM Information'!$D:$D,"No Match",0,1))</f>
        <v>-</v>
      </c>
      <c r="F1544" s="6" t="str">
        <f>IF(D1544="","-",_xlfn.XLOOKUP(D1544,'TM Information'!$A:$A,'TM Information'!$F:$F,"No Match",0,1))</f>
        <v>-</v>
      </c>
      <c r="G1544" s="6">
        <f t="shared" si="24"/>
        <v>0</v>
      </c>
    </row>
    <row r="1545" spans="1:7">
      <c r="A1545" s="6" t="s">
        <v>100</v>
      </c>
      <c r="E1545" s="6" t="str">
        <f>IF(D1545="","-",_xlfn.XLOOKUP(D1545,'TM Information'!$A:$A,'TM Information'!$D:$D,"No Match",0,1))</f>
        <v>-</v>
      </c>
      <c r="F1545" s="6" t="str">
        <f>IF(D1545="","-",_xlfn.XLOOKUP(D1545,'TM Information'!$A:$A,'TM Information'!$F:$F,"No Match",0,1))</f>
        <v>-</v>
      </c>
      <c r="G1545" s="6">
        <f t="shared" si="24"/>
        <v>0</v>
      </c>
    </row>
    <row r="1546" spans="1:7">
      <c r="A1546" s="6" t="s">
        <v>100</v>
      </c>
      <c r="E1546" s="6" t="str">
        <f>IF(D1546="","-",_xlfn.XLOOKUP(D1546,'TM Information'!$A:$A,'TM Information'!$D:$D,"No Match",0,1))</f>
        <v>-</v>
      </c>
      <c r="F1546" s="6" t="str">
        <f>IF(D1546="","-",_xlfn.XLOOKUP(D1546,'TM Information'!$A:$A,'TM Information'!$F:$F,"No Match",0,1))</f>
        <v>-</v>
      </c>
      <c r="G1546" s="6">
        <f t="shared" si="24"/>
        <v>0</v>
      </c>
    </row>
    <row r="1547" spans="1:7">
      <c r="A1547" s="6" t="s">
        <v>100</v>
      </c>
      <c r="E1547" s="6" t="str">
        <f>IF(D1547="","-",_xlfn.XLOOKUP(D1547,'TM Information'!$A:$A,'TM Information'!$D:$D,"No Match",0,1))</f>
        <v>-</v>
      </c>
      <c r="F1547" s="6" t="str">
        <f>IF(D1547="","-",_xlfn.XLOOKUP(D1547,'TM Information'!$A:$A,'TM Information'!$F:$F,"No Match",0,1))</f>
        <v>-</v>
      </c>
      <c r="G1547" s="6">
        <f t="shared" si="24"/>
        <v>0</v>
      </c>
    </row>
    <row r="1548" spans="1:7">
      <c r="A1548" s="6" t="s">
        <v>100</v>
      </c>
      <c r="E1548" s="6" t="str">
        <f>IF(D1548="","-",_xlfn.XLOOKUP(D1548,'TM Information'!$A:$A,'TM Information'!$D:$D,"No Match",0,1))</f>
        <v>-</v>
      </c>
      <c r="F1548" s="6" t="str">
        <f>IF(D1548="","-",_xlfn.XLOOKUP(D1548,'TM Information'!$A:$A,'TM Information'!$F:$F,"No Match",0,1))</f>
        <v>-</v>
      </c>
      <c r="G1548" s="6">
        <f t="shared" si="24"/>
        <v>0</v>
      </c>
    </row>
    <row r="1549" spans="1:7">
      <c r="A1549" s="6" t="s">
        <v>100</v>
      </c>
      <c r="E1549" s="6" t="str">
        <f>IF(D1549="","-",_xlfn.XLOOKUP(D1549,'TM Information'!$A:$A,'TM Information'!$D:$D,"No Match",0,1))</f>
        <v>-</v>
      </c>
      <c r="F1549" s="6" t="str">
        <f>IF(D1549="","-",_xlfn.XLOOKUP(D1549,'TM Information'!$A:$A,'TM Information'!$F:$F,"No Match",0,1))</f>
        <v>-</v>
      </c>
      <c r="G1549" s="6">
        <f t="shared" si="24"/>
        <v>0</v>
      </c>
    </row>
    <row r="1550" spans="1:7">
      <c r="A1550" s="6" t="s">
        <v>100</v>
      </c>
      <c r="E1550" s="6" t="str">
        <f>IF(D1550="","-",_xlfn.XLOOKUP(D1550,'TM Information'!$A:$A,'TM Information'!$D:$D,"No Match",0,1))</f>
        <v>-</v>
      </c>
      <c r="F1550" s="6" t="str">
        <f>IF(D1550="","-",_xlfn.XLOOKUP(D1550,'TM Information'!$A:$A,'TM Information'!$F:$F,"No Match",0,1))</f>
        <v>-</v>
      </c>
      <c r="G1550" s="6">
        <f t="shared" si="24"/>
        <v>0</v>
      </c>
    </row>
    <row r="1551" spans="1:7">
      <c r="A1551" s="6" t="s">
        <v>100</v>
      </c>
      <c r="E1551" s="6" t="str">
        <f>IF(D1551="","-",_xlfn.XLOOKUP(D1551,'TM Information'!$A:$A,'TM Information'!$D:$D,"No Match",0,1))</f>
        <v>-</v>
      </c>
      <c r="F1551" s="6" t="str">
        <f>IF(D1551="","-",_xlfn.XLOOKUP(D1551,'TM Information'!$A:$A,'TM Information'!$F:$F,"No Match",0,1))</f>
        <v>-</v>
      </c>
      <c r="G1551" s="6">
        <f t="shared" si="24"/>
        <v>0</v>
      </c>
    </row>
    <row r="1552" spans="1:7">
      <c r="A1552" s="6" t="s">
        <v>100</v>
      </c>
      <c r="E1552" s="6" t="str">
        <f>IF(D1552="","-",_xlfn.XLOOKUP(D1552,'TM Information'!$A:$A,'TM Information'!$D:$D,"No Match",0,1))</f>
        <v>-</v>
      </c>
      <c r="F1552" s="6" t="str">
        <f>IF(D1552="","-",_xlfn.XLOOKUP(D1552,'TM Information'!$A:$A,'TM Information'!$F:$F,"No Match",0,1))</f>
        <v>-</v>
      </c>
      <c r="G1552" s="6">
        <f t="shared" si="24"/>
        <v>0</v>
      </c>
    </row>
    <row r="1553" spans="1:7">
      <c r="A1553" s="6" t="s">
        <v>100</v>
      </c>
      <c r="E1553" s="6" t="str">
        <f>IF(D1553="","-",_xlfn.XLOOKUP(D1553,'TM Information'!$A:$A,'TM Information'!$D:$D,"No Match",0,1))</f>
        <v>-</v>
      </c>
      <c r="F1553" s="6" t="str">
        <f>IF(D1553="","-",_xlfn.XLOOKUP(D1553,'TM Information'!$A:$A,'TM Information'!$F:$F,"No Match",0,1))</f>
        <v>-</v>
      </c>
      <c r="G1553" s="6">
        <f t="shared" si="24"/>
        <v>0</v>
      </c>
    </row>
    <row r="1554" spans="1:7">
      <c r="A1554" s="6" t="s">
        <v>100</v>
      </c>
      <c r="E1554" s="6" t="str">
        <f>IF(D1554="","-",_xlfn.XLOOKUP(D1554,'TM Information'!$A:$A,'TM Information'!$D:$D,"No Match",0,1))</f>
        <v>-</v>
      </c>
      <c r="F1554" s="6" t="str">
        <f>IF(D1554="","-",_xlfn.XLOOKUP(D1554,'TM Information'!$A:$A,'TM Information'!$F:$F,"No Match",0,1))</f>
        <v>-</v>
      </c>
      <c r="G1554" s="6">
        <f t="shared" si="24"/>
        <v>0</v>
      </c>
    </row>
    <row r="1555" spans="1:7">
      <c r="A1555" s="6" t="s">
        <v>100</v>
      </c>
      <c r="E1555" s="6" t="str">
        <f>IF(D1555="","-",_xlfn.XLOOKUP(D1555,'TM Information'!$A:$A,'TM Information'!$D:$D,"No Match",0,1))</f>
        <v>-</v>
      </c>
      <c r="F1555" s="6" t="str">
        <f>IF(D1555="","-",_xlfn.XLOOKUP(D1555,'TM Information'!$A:$A,'TM Information'!$F:$F,"No Match",0,1))</f>
        <v>-</v>
      </c>
      <c r="G1555" s="6">
        <f t="shared" si="24"/>
        <v>0</v>
      </c>
    </row>
    <row r="1556" spans="1:7">
      <c r="A1556" s="6" t="s">
        <v>100</v>
      </c>
      <c r="E1556" s="6" t="str">
        <f>IF(D1556="","-",_xlfn.XLOOKUP(D1556,'TM Information'!$A:$A,'TM Information'!$D:$D,"No Match",0,1))</f>
        <v>-</v>
      </c>
      <c r="F1556" s="6" t="str">
        <f>IF(D1556="","-",_xlfn.XLOOKUP(D1556,'TM Information'!$A:$A,'TM Information'!$F:$F,"No Match",0,1))</f>
        <v>-</v>
      </c>
      <c r="G1556" s="6">
        <f t="shared" si="24"/>
        <v>0</v>
      </c>
    </row>
    <row r="1557" spans="1:7">
      <c r="A1557" s="6" t="s">
        <v>100</v>
      </c>
      <c r="E1557" s="6" t="str">
        <f>IF(D1557="","-",_xlfn.XLOOKUP(D1557,'TM Information'!$A:$A,'TM Information'!$D:$D,"No Match",0,1))</f>
        <v>-</v>
      </c>
      <c r="F1557" s="6" t="str">
        <f>IF(D1557="","-",_xlfn.XLOOKUP(D1557,'TM Information'!$A:$A,'TM Information'!$F:$F,"No Match",0,1))</f>
        <v>-</v>
      </c>
      <c r="G1557" s="6">
        <f t="shared" si="24"/>
        <v>0</v>
      </c>
    </row>
    <row r="1558" spans="1:7">
      <c r="A1558" s="6" t="s">
        <v>100</v>
      </c>
      <c r="E1558" s="6" t="str">
        <f>IF(D1558="","-",_xlfn.XLOOKUP(D1558,'TM Information'!$A:$A,'TM Information'!$D:$D,"No Match",0,1))</f>
        <v>-</v>
      </c>
      <c r="F1558" s="6" t="str">
        <f>IF(D1558="","-",_xlfn.XLOOKUP(D1558,'TM Information'!$A:$A,'TM Information'!$F:$F,"No Match",0,1))</f>
        <v>-</v>
      </c>
      <c r="G1558" s="6">
        <f t="shared" si="24"/>
        <v>0</v>
      </c>
    </row>
    <row r="1559" spans="1:7">
      <c r="A1559" s="6" t="s">
        <v>100</v>
      </c>
      <c r="E1559" s="6" t="str">
        <f>IF(D1559="","-",_xlfn.XLOOKUP(D1559,'TM Information'!$A:$A,'TM Information'!$D:$D,"No Match",0,1))</f>
        <v>-</v>
      </c>
      <c r="F1559" s="6" t="str">
        <f>IF(D1559="","-",_xlfn.XLOOKUP(D1559,'TM Information'!$A:$A,'TM Information'!$F:$F,"No Match",0,1))</f>
        <v>-</v>
      </c>
      <c r="G1559" s="6">
        <f t="shared" si="24"/>
        <v>0</v>
      </c>
    </row>
    <row r="1560" spans="1:7">
      <c r="A1560" s="6" t="s">
        <v>100</v>
      </c>
      <c r="E1560" s="6" t="str">
        <f>IF(D1560="","-",_xlfn.XLOOKUP(D1560,'TM Information'!$A:$A,'TM Information'!$D:$D,"No Match",0,1))</f>
        <v>-</v>
      </c>
      <c r="F1560" s="6" t="str">
        <f>IF(D1560="","-",_xlfn.XLOOKUP(D1560,'TM Information'!$A:$A,'TM Information'!$F:$F,"No Match",0,1))</f>
        <v>-</v>
      </c>
      <c r="G1560" s="6">
        <f t="shared" si="24"/>
        <v>0</v>
      </c>
    </row>
    <row r="1561" spans="1:7">
      <c r="A1561" s="6" t="s">
        <v>100</v>
      </c>
      <c r="E1561" s="6" t="str">
        <f>IF(D1561="","-",_xlfn.XLOOKUP(D1561,'TM Information'!$A:$A,'TM Information'!$D:$D,"No Match",0,1))</f>
        <v>-</v>
      </c>
      <c r="F1561" s="6" t="str">
        <f>IF(D1561="","-",_xlfn.XLOOKUP(D1561,'TM Information'!$A:$A,'TM Information'!$F:$F,"No Match",0,1))</f>
        <v>-</v>
      </c>
      <c r="G1561" s="6">
        <f t="shared" si="24"/>
        <v>0</v>
      </c>
    </row>
    <row r="1562" spans="1:7">
      <c r="A1562" s="6" t="s">
        <v>100</v>
      </c>
      <c r="E1562" s="6" t="str">
        <f>IF(D1562="","-",_xlfn.XLOOKUP(D1562,'TM Information'!$A:$A,'TM Information'!$D:$D,"No Match",0,1))</f>
        <v>-</v>
      </c>
      <c r="F1562" s="6" t="str">
        <f>IF(D1562="","-",_xlfn.XLOOKUP(D1562,'TM Information'!$A:$A,'TM Information'!$F:$F,"No Match",0,1))</f>
        <v>-</v>
      </c>
      <c r="G1562" s="6">
        <f t="shared" si="24"/>
        <v>0</v>
      </c>
    </row>
    <row r="1563" spans="1:7">
      <c r="A1563" s="6" t="s">
        <v>100</v>
      </c>
      <c r="E1563" s="6" t="str">
        <f>IF(D1563="","-",_xlfn.XLOOKUP(D1563,'TM Information'!$A:$A,'TM Information'!$D:$D,"No Match",0,1))</f>
        <v>-</v>
      </c>
      <c r="F1563" s="6" t="str">
        <f>IF(D1563="","-",_xlfn.XLOOKUP(D1563,'TM Information'!$A:$A,'TM Information'!$F:$F,"No Match",0,1))</f>
        <v>-</v>
      </c>
      <c r="G1563" s="6">
        <f t="shared" si="24"/>
        <v>0</v>
      </c>
    </row>
    <row r="1564" spans="1:7">
      <c r="A1564" s="6" t="s">
        <v>100</v>
      </c>
      <c r="E1564" s="6" t="str">
        <f>IF(D1564="","-",_xlfn.XLOOKUP(D1564,'TM Information'!$A:$A,'TM Information'!$D:$D,"No Match",0,1))</f>
        <v>-</v>
      </c>
      <c r="F1564" s="6" t="str">
        <f>IF(D1564="","-",_xlfn.XLOOKUP(D1564,'TM Information'!$A:$A,'TM Information'!$F:$F,"No Match",0,1))</f>
        <v>-</v>
      </c>
      <c r="G1564" s="6">
        <f t="shared" si="24"/>
        <v>0</v>
      </c>
    </row>
    <row r="1565" spans="1:7">
      <c r="A1565" s="6" t="s">
        <v>100</v>
      </c>
      <c r="E1565" s="6" t="str">
        <f>IF(D1565="","-",_xlfn.XLOOKUP(D1565,'TM Information'!$A:$A,'TM Information'!$D:$D,"No Match",0,1))</f>
        <v>-</v>
      </c>
      <c r="F1565" s="6" t="str">
        <f>IF(D1565="","-",_xlfn.XLOOKUP(D1565,'TM Information'!$A:$A,'TM Information'!$F:$F,"No Match",0,1))</f>
        <v>-</v>
      </c>
      <c r="G1565" s="6">
        <f t="shared" si="24"/>
        <v>0</v>
      </c>
    </row>
    <row r="1566" spans="1:7">
      <c r="A1566" s="6" t="s">
        <v>100</v>
      </c>
      <c r="E1566" s="6" t="str">
        <f>IF(D1566="","-",_xlfn.XLOOKUP(D1566,'TM Information'!$A:$A,'TM Information'!$D:$D,"No Match",0,1))</f>
        <v>-</v>
      </c>
      <c r="F1566" s="6" t="str">
        <f>IF(D1566="","-",_xlfn.XLOOKUP(D1566,'TM Information'!$A:$A,'TM Information'!$F:$F,"No Match",0,1))</f>
        <v>-</v>
      </c>
      <c r="G1566" s="6">
        <f t="shared" si="24"/>
        <v>0</v>
      </c>
    </row>
    <row r="1567" spans="1:7">
      <c r="A1567" s="6" t="s">
        <v>100</v>
      </c>
      <c r="E1567" s="6" t="str">
        <f>IF(D1567="","-",_xlfn.XLOOKUP(D1567,'TM Information'!$A:$A,'TM Information'!$D:$D,"No Match",0,1))</f>
        <v>-</v>
      </c>
      <c r="F1567" s="6" t="str">
        <f>IF(D1567="","-",_xlfn.XLOOKUP(D1567,'TM Information'!$A:$A,'TM Information'!$F:$F,"No Match",0,1))</f>
        <v>-</v>
      </c>
      <c r="G1567" s="6">
        <f t="shared" si="24"/>
        <v>0</v>
      </c>
    </row>
    <row r="1568" spans="1:7">
      <c r="A1568" s="6" t="s">
        <v>100</v>
      </c>
      <c r="E1568" s="6" t="str">
        <f>IF(D1568="","-",_xlfn.XLOOKUP(D1568,'TM Information'!$A:$A,'TM Information'!$D:$D,"No Match",0,1))</f>
        <v>-</v>
      </c>
      <c r="F1568" s="6" t="str">
        <f>IF(D1568="","-",_xlfn.XLOOKUP(D1568,'TM Information'!$A:$A,'TM Information'!$F:$F,"No Match",0,1))</f>
        <v>-</v>
      </c>
      <c r="G1568" s="6">
        <f t="shared" si="24"/>
        <v>0</v>
      </c>
    </row>
    <row r="1569" spans="1:7">
      <c r="A1569" s="6" t="s">
        <v>100</v>
      </c>
      <c r="E1569" s="6" t="str">
        <f>IF(D1569="","-",_xlfn.XLOOKUP(D1569,'TM Information'!$A:$A,'TM Information'!$D:$D,"No Match",0,1))</f>
        <v>-</v>
      </c>
      <c r="F1569" s="6" t="str">
        <f>IF(D1569="","-",_xlfn.XLOOKUP(D1569,'TM Information'!$A:$A,'TM Information'!$F:$F,"No Match",0,1))</f>
        <v>-</v>
      </c>
      <c r="G1569" s="6">
        <f t="shared" si="24"/>
        <v>0</v>
      </c>
    </row>
    <row r="1570" spans="1:7">
      <c r="A1570" s="6" t="s">
        <v>100</v>
      </c>
      <c r="E1570" s="6" t="str">
        <f>IF(D1570="","-",_xlfn.XLOOKUP(D1570,'TM Information'!$A:$A,'TM Information'!$D:$D,"No Match",0,1))</f>
        <v>-</v>
      </c>
      <c r="F1570" s="6" t="str">
        <f>IF(D1570="","-",_xlfn.XLOOKUP(D1570,'TM Information'!$A:$A,'TM Information'!$F:$F,"No Match",0,1))</f>
        <v>-</v>
      </c>
      <c r="G1570" s="6">
        <f t="shared" si="24"/>
        <v>0</v>
      </c>
    </row>
    <row r="1571" spans="1:7">
      <c r="A1571" s="6" t="s">
        <v>100</v>
      </c>
      <c r="E1571" s="6" t="str">
        <f>IF(D1571="","-",_xlfn.XLOOKUP(D1571,'TM Information'!$A:$A,'TM Information'!$D:$D,"No Match",0,1))</f>
        <v>-</v>
      </c>
      <c r="F1571" s="6" t="str">
        <f>IF(D1571="","-",_xlfn.XLOOKUP(D1571,'TM Information'!$A:$A,'TM Information'!$F:$F,"No Match",0,1))</f>
        <v>-</v>
      </c>
      <c r="G1571" s="6">
        <f t="shared" si="24"/>
        <v>0</v>
      </c>
    </row>
    <row r="1572" spans="1:7">
      <c r="A1572" s="6" t="s">
        <v>100</v>
      </c>
      <c r="E1572" s="6" t="str">
        <f>IF(D1572="","-",_xlfn.XLOOKUP(D1572,'TM Information'!$A:$A,'TM Information'!$D:$D,"No Match",0,1))</f>
        <v>-</v>
      </c>
      <c r="F1572" s="6" t="str">
        <f>IF(D1572="","-",_xlfn.XLOOKUP(D1572,'TM Information'!$A:$A,'TM Information'!$F:$F,"No Match",0,1))</f>
        <v>-</v>
      </c>
      <c r="G1572" s="6">
        <f t="shared" si="24"/>
        <v>0</v>
      </c>
    </row>
    <row r="1573" spans="1:7">
      <c r="A1573" s="6" t="s">
        <v>100</v>
      </c>
      <c r="E1573" s="6" t="str">
        <f>IF(D1573="","-",_xlfn.XLOOKUP(D1573,'TM Information'!$A:$A,'TM Information'!$D:$D,"No Match",0,1))</f>
        <v>-</v>
      </c>
      <c r="F1573" s="6" t="str">
        <f>IF(D1573="","-",_xlfn.XLOOKUP(D1573,'TM Information'!$A:$A,'TM Information'!$F:$F,"No Match",0,1))</f>
        <v>-</v>
      </c>
      <c r="G1573" s="6">
        <f t="shared" si="24"/>
        <v>0</v>
      </c>
    </row>
    <row r="1574" spans="1:7">
      <c r="A1574" s="6" t="s">
        <v>100</v>
      </c>
      <c r="E1574" s="6" t="str">
        <f>IF(D1574="","-",_xlfn.XLOOKUP(D1574,'TM Information'!$A:$A,'TM Information'!$D:$D,"No Match",0,1))</f>
        <v>-</v>
      </c>
      <c r="F1574" s="6" t="str">
        <f>IF(D1574="","-",_xlfn.XLOOKUP(D1574,'TM Information'!$A:$A,'TM Information'!$F:$F,"No Match",0,1))</f>
        <v>-</v>
      </c>
      <c r="G1574" s="6">
        <f t="shared" si="24"/>
        <v>0</v>
      </c>
    </row>
    <row r="1575" spans="1:7">
      <c r="A1575" s="6" t="s">
        <v>100</v>
      </c>
      <c r="E1575" s="6" t="str">
        <f>IF(D1575="","-",_xlfn.XLOOKUP(D1575,'TM Information'!$A:$A,'TM Information'!$D:$D,"No Match",0,1))</f>
        <v>-</v>
      </c>
      <c r="F1575" s="6" t="str">
        <f>IF(D1575="","-",_xlfn.XLOOKUP(D1575,'TM Information'!$A:$A,'TM Information'!$F:$F,"No Match",0,1))</f>
        <v>-</v>
      </c>
      <c r="G1575" s="6">
        <f t="shared" si="24"/>
        <v>0</v>
      </c>
    </row>
    <row r="1576" spans="1:7">
      <c r="A1576" s="6" t="s">
        <v>100</v>
      </c>
      <c r="E1576" s="6" t="str">
        <f>IF(D1576="","-",_xlfn.XLOOKUP(D1576,'TM Information'!$A:$A,'TM Information'!$D:$D,"No Match",0,1))</f>
        <v>-</v>
      </c>
      <c r="F1576" s="6" t="str">
        <f>IF(D1576="","-",_xlfn.XLOOKUP(D1576,'TM Information'!$A:$A,'TM Information'!$F:$F,"No Match",0,1))</f>
        <v>-</v>
      </c>
      <c r="G1576" s="6">
        <f t="shared" si="24"/>
        <v>0</v>
      </c>
    </row>
    <row r="1577" spans="1:7">
      <c r="A1577" s="6" t="s">
        <v>100</v>
      </c>
      <c r="E1577" s="6" t="str">
        <f>IF(D1577="","-",_xlfn.XLOOKUP(D1577,'TM Information'!$A:$A,'TM Information'!$D:$D,"No Match",0,1))</f>
        <v>-</v>
      </c>
      <c r="F1577" s="6" t="str">
        <f>IF(D1577="","-",_xlfn.XLOOKUP(D1577,'TM Information'!$A:$A,'TM Information'!$F:$F,"No Match",0,1))</f>
        <v>-</v>
      </c>
      <c r="G1577" s="6">
        <f t="shared" si="24"/>
        <v>0</v>
      </c>
    </row>
    <row r="1578" spans="1:7">
      <c r="A1578" s="6" t="s">
        <v>100</v>
      </c>
      <c r="E1578" s="6" t="str">
        <f>IF(D1578="","-",_xlfn.XLOOKUP(D1578,'TM Information'!$A:$A,'TM Information'!$D:$D,"No Match",0,1))</f>
        <v>-</v>
      </c>
      <c r="F1578" s="6" t="str">
        <f>IF(D1578="","-",_xlfn.XLOOKUP(D1578,'TM Information'!$A:$A,'TM Information'!$F:$F,"No Match",0,1))</f>
        <v>-</v>
      </c>
      <c r="G1578" s="6">
        <f t="shared" si="24"/>
        <v>0</v>
      </c>
    </row>
    <row r="1579" spans="1:7">
      <c r="A1579" s="6" t="s">
        <v>100</v>
      </c>
      <c r="E1579" s="6" t="str">
        <f>IF(D1579="","-",_xlfn.XLOOKUP(D1579,'TM Information'!$A:$A,'TM Information'!$D:$D,"No Match",0,1))</f>
        <v>-</v>
      </c>
      <c r="F1579" s="6" t="str">
        <f>IF(D1579="","-",_xlfn.XLOOKUP(D1579,'TM Information'!$A:$A,'TM Information'!$F:$F,"No Match",0,1))</f>
        <v>-</v>
      </c>
      <c r="G1579" s="6">
        <f t="shared" si="24"/>
        <v>0</v>
      </c>
    </row>
    <row r="1580" spans="1:7">
      <c r="A1580" s="6" t="s">
        <v>100</v>
      </c>
      <c r="E1580" s="6" t="str">
        <f>IF(D1580="","-",_xlfn.XLOOKUP(D1580,'TM Information'!$A:$A,'TM Information'!$D:$D,"No Match",0,1))</f>
        <v>-</v>
      </c>
      <c r="F1580" s="6" t="str">
        <f>IF(D1580="","-",_xlfn.XLOOKUP(D1580,'TM Information'!$A:$A,'TM Information'!$F:$F,"No Match",0,1))</f>
        <v>-</v>
      </c>
      <c r="G1580" s="6">
        <f t="shared" si="24"/>
        <v>0</v>
      </c>
    </row>
    <row r="1581" spans="1:7">
      <c r="A1581" s="6" t="s">
        <v>100</v>
      </c>
      <c r="E1581" s="6" t="str">
        <f>IF(D1581="","-",_xlfn.XLOOKUP(D1581,'TM Information'!$A:$A,'TM Information'!$D:$D,"No Match",0,1))</f>
        <v>-</v>
      </c>
      <c r="F1581" s="6" t="str">
        <f>IF(D1581="","-",_xlfn.XLOOKUP(D1581,'TM Information'!$A:$A,'TM Information'!$F:$F,"No Match",0,1))</f>
        <v>-</v>
      </c>
      <c r="G1581" s="6">
        <f t="shared" si="24"/>
        <v>0</v>
      </c>
    </row>
    <row r="1582" spans="1:7">
      <c r="A1582" s="6" t="s">
        <v>100</v>
      </c>
      <c r="E1582" s="6" t="str">
        <f>IF(D1582="","-",_xlfn.XLOOKUP(D1582,'TM Information'!$A:$A,'TM Information'!$D:$D,"No Match",0,1))</f>
        <v>-</v>
      </c>
      <c r="F1582" s="6" t="str">
        <f>IF(D1582="","-",_xlfn.XLOOKUP(D1582,'TM Information'!$A:$A,'TM Information'!$F:$F,"No Match",0,1))</f>
        <v>-</v>
      </c>
      <c r="G1582" s="6">
        <f t="shared" ref="G1582:G1645" si="25">COUNTIF(D:D,D1582)</f>
        <v>0</v>
      </c>
    </row>
    <row r="1583" spans="1:7">
      <c r="A1583" s="6" t="s">
        <v>100</v>
      </c>
      <c r="E1583" s="6" t="str">
        <f>IF(D1583="","-",_xlfn.XLOOKUP(D1583,'TM Information'!$A:$A,'TM Information'!$D:$D,"No Match",0,1))</f>
        <v>-</v>
      </c>
      <c r="F1583" s="6" t="str">
        <f>IF(D1583="","-",_xlfn.XLOOKUP(D1583,'TM Information'!$A:$A,'TM Information'!$F:$F,"No Match",0,1))</f>
        <v>-</v>
      </c>
      <c r="G1583" s="6">
        <f t="shared" si="25"/>
        <v>0</v>
      </c>
    </row>
    <row r="1584" spans="1:7">
      <c r="A1584" s="6" t="s">
        <v>100</v>
      </c>
      <c r="E1584" s="6" t="str">
        <f>IF(D1584="","-",_xlfn.XLOOKUP(D1584,'TM Information'!$A:$A,'TM Information'!$D:$D,"No Match",0,1))</f>
        <v>-</v>
      </c>
      <c r="F1584" s="6" t="str">
        <f>IF(D1584="","-",_xlfn.XLOOKUP(D1584,'TM Information'!$A:$A,'TM Information'!$F:$F,"No Match",0,1))</f>
        <v>-</v>
      </c>
      <c r="G1584" s="6">
        <f t="shared" si="25"/>
        <v>0</v>
      </c>
    </row>
    <row r="1585" spans="1:7">
      <c r="A1585" s="6" t="s">
        <v>100</v>
      </c>
      <c r="E1585" s="6" t="str">
        <f>IF(D1585="","-",_xlfn.XLOOKUP(D1585,'TM Information'!$A:$A,'TM Information'!$D:$D,"No Match",0,1))</f>
        <v>-</v>
      </c>
      <c r="F1585" s="6" t="str">
        <f>IF(D1585="","-",_xlfn.XLOOKUP(D1585,'TM Information'!$A:$A,'TM Information'!$F:$F,"No Match",0,1))</f>
        <v>-</v>
      </c>
      <c r="G1585" s="6">
        <f t="shared" si="25"/>
        <v>0</v>
      </c>
    </row>
    <row r="1586" spans="1:7">
      <c r="A1586" s="6" t="s">
        <v>100</v>
      </c>
      <c r="E1586" s="6" t="str">
        <f>IF(D1586="","-",_xlfn.XLOOKUP(D1586,'TM Information'!$A:$A,'TM Information'!$D:$D,"No Match",0,1))</f>
        <v>-</v>
      </c>
      <c r="F1586" s="6" t="str">
        <f>IF(D1586="","-",_xlfn.XLOOKUP(D1586,'TM Information'!$A:$A,'TM Information'!$F:$F,"No Match",0,1))</f>
        <v>-</v>
      </c>
      <c r="G1586" s="6">
        <f t="shared" si="25"/>
        <v>0</v>
      </c>
    </row>
    <row r="1587" spans="1:7">
      <c r="A1587" s="6" t="s">
        <v>100</v>
      </c>
      <c r="E1587" s="6" t="str">
        <f>IF(D1587="","-",_xlfn.XLOOKUP(D1587,'TM Information'!$A:$A,'TM Information'!$D:$D,"No Match",0,1))</f>
        <v>-</v>
      </c>
      <c r="F1587" s="6" t="str">
        <f>IF(D1587="","-",_xlfn.XLOOKUP(D1587,'TM Information'!$A:$A,'TM Information'!$F:$F,"No Match",0,1))</f>
        <v>-</v>
      </c>
      <c r="G1587" s="6">
        <f t="shared" si="25"/>
        <v>0</v>
      </c>
    </row>
    <row r="1588" spans="1:7">
      <c r="A1588" s="6" t="s">
        <v>100</v>
      </c>
      <c r="E1588" s="6" t="str">
        <f>IF(D1588="","-",_xlfn.XLOOKUP(D1588,'TM Information'!$A:$A,'TM Information'!$D:$D,"No Match",0,1))</f>
        <v>-</v>
      </c>
      <c r="F1588" s="6" t="str">
        <f>IF(D1588="","-",_xlfn.XLOOKUP(D1588,'TM Information'!$A:$A,'TM Information'!$F:$F,"No Match",0,1))</f>
        <v>-</v>
      </c>
      <c r="G1588" s="6">
        <f t="shared" si="25"/>
        <v>0</v>
      </c>
    </row>
    <row r="1589" spans="1:7">
      <c r="A1589" s="6" t="s">
        <v>100</v>
      </c>
      <c r="E1589" s="6" t="str">
        <f>IF(D1589="","-",_xlfn.XLOOKUP(D1589,'TM Information'!$A:$A,'TM Information'!$D:$D,"No Match",0,1))</f>
        <v>-</v>
      </c>
      <c r="F1589" s="6" t="str">
        <f>IF(D1589="","-",_xlfn.XLOOKUP(D1589,'TM Information'!$A:$A,'TM Information'!$F:$F,"No Match",0,1))</f>
        <v>-</v>
      </c>
      <c r="G1589" s="6">
        <f t="shared" si="25"/>
        <v>0</v>
      </c>
    </row>
    <row r="1590" spans="1:7">
      <c r="A1590" s="6" t="s">
        <v>100</v>
      </c>
      <c r="E1590" s="6" t="str">
        <f>IF(D1590="","-",_xlfn.XLOOKUP(D1590,'TM Information'!$A:$A,'TM Information'!$D:$D,"No Match",0,1))</f>
        <v>-</v>
      </c>
      <c r="F1590" s="6" t="str">
        <f>IF(D1590="","-",_xlfn.XLOOKUP(D1590,'TM Information'!$A:$A,'TM Information'!$F:$F,"No Match",0,1))</f>
        <v>-</v>
      </c>
      <c r="G1590" s="6">
        <f t="shared" si="25"/>
        <v>0</v>
      </c>
    </row>
    <row r="1591" spans="1:7">
      <c r="A1591" s="6" t="s">
        <v>100</v>
      </c>
      <c r="E1591" s="6" t="str">
        <f>IF(D1591="","-",_xlfn.XLOOKUP(D1591,'TM Information'!$A:$A,'TM Information'!$D:$D,"No Match",0,1))</f>
        <v>-</v>
      </c>
      <c r="F1591" s="6" t="str">
        <f>IF(D1591="","-",_xlfn.XLOOKUP(D1591,'TM Information'!$A:$A,'TM Information'!$F:$F,"No Match",0,1))</f>
        <v>-</v>
      </c>
      <c r="G1591" s="6">
        <f t="shared" si="25"/>
        <v>0</v>
      </c>
    </row>
    <row r="1592" spans="1:7">
      <c r="A1592" s="6" t="s">
        <v>100</v>
      </c>
      <c r="E1592" s="6" t="str">
        <f>IF(D1592="","-",_xlfn.XLOOKUP(D1592,'TM Information'!$A:$A,'TM Information'!$D:$D,"No Match",0,1))</f>
        <v>-</v>
      </c>
      <c r="F1592" s="6" t="str">
        <f>IF(D1592="","-",_xlfn.XLOOKUP(D1592,'TM Information'!$A:$A,'TM Information'!$F:$F,"No Match",0,1))</f>
        <v>-</v>
      </c>
      <c r="G1592" s="6">
        <f t="shared" si="25"/>
        <v>0</v>
      </c>
    </row>
    <row r="1593" spans="1:7">
      <c r="A1593" s="6" t="s">
        <v>100</v>
      </c>
      <c r="E1593" s="6" t="str">
        <f>IF(D1593="","-",_xlfn.XLOOKUP(D1593,'TM Information'!$A:$A,'TM Information'!$D:$D,"No Match",0,1))</f>
        <v>-</v>
      </c>
      <c r="F1593" s="6" t="str">
        <f>IF(D1593="","-",_xlfn.XLOOKUP(D1593,'TM Information'!$A:$A,'TM Information'!$F:$F,"No Match",0,1))</f>
        <v>-</v>
      </c>
      <c r="G1593" s="6">
        <f t="shared" si="25"/>
        <v>0</v>
      </c>
    </row>
    <row r="1594" spans="1:7">
      <c r="A1594" s="6" t="s">
        <v>100</v>
      </c>
      <c r="E1594" s="6" t="str">
        <f>IF(D1594="","-",_xlfn.XLOOKUP(D1594,'TM Information'!$A:$A,'TM Information'!$D:$D,"No Match",0,1))</f>
        <v>-</v>
      </c>
      <c r="F1594" s="6" t="str">
        <f>IF(D1594="","-",_xlfn.XLOOKUP(D1594,'TM Information'!$A:$A,'TM Information'!$F:$F,"No Match",0,1))</f>
        <v>-</v>
      </c>
      <c r="G1594" s="6">
        <f t="shared" si="25"/>
        <v>0</v>
      </c>
    </row>
    <row r="1595" spans="1:7">
      <c r="A1595" s="6" t="s">
        <v>100</v>
      </c>
      <c r="E1595" s="6" t="str">
        <f>IF(D1595="","-",_xlfn.XLOOKUP(D1595,'TM Information'!$A:$A,'TM Information'!$D:$D,"No Match",0,1))</f>
        <v>-</v>
      </c>
      <c r="F1595" s="6" t="str">
        <f>IF(D1595="","-",_xlfn.XLOOKUP(D1595,'TM Information'!$A:$A,'TM Information'!$F:$F,"No Match",0,1))</f>
        <v>-</v>
      </c>
      <c r="G1595" s="6">
        <f t="shared" si="25"/>
        <v>0</v>
      </c>
    </row>
    <row r="1596" spans="1:7">
      <c r="A1596" s="6" t="s">
        <v>100</v>
      </c>
      <c r="E1596" s="6" t="str">
        <f>IF(D1596="","-",_xlfn.XLOOKUP(D1596,'TM Information'!$A:$A,'TM Information'!$D:$D,"No Match",0,1))</f>
        <v>-</v>
      </c>
      <c r="F1596" s="6" t="str">
        <f>IF(D1596="","-",_xlfn.XLOOKUP(D1596,'TM Information'!$A:$A,'TM Information'!$F:$F,"No Match",0,1))</f>
        <v>-</v>
      </c>
      <c r="G1596" s="6">
        <f t="shared" si="25"/>
        <v>0</v>
      </c>
    </row>
    <row r="1597" spans="1:7">
      <c r="A1597" s="6" t="s">
        <v>100</v>
      </c>
      <c r="E1597" s="6" t="str">
        <f>IF(D1597="","-",_xlfn.XLOOKUP(D1597,'TM Information'!$A:$A,'TM Information'!$D:$D,"No Match",0,1))</f>
        <v>-</v>
      </c>
      <c r="F1597" s="6" t="str">
        <f>IF(D1597="","-",_xlfn.XLOOKUP(D1597,'TM Information'!$A:$A,'TM Information'!$F:$F,"No Match",0,1))</f>
        <v>-</v>
      </c>
      <c r="G1597" s="6">
        <f t="shared" si="25"/>
        <v>0</v>
      </c>
    </row>
    <row r="1598" spans="1:7">
      <c r="A1598" s="6" t="s">
        <v>100</v>
      </c>
      <c r="E1598" s="6" t="str">
        <f>IF(D1598="","-",_xlfn.XLOOKUP(D1598,'TM Information'!$A:$A,'TM Information'!$D:$D,"No Match",0,1))</f>
        <v>-</v>
      </c>
      <c r="F1598" s="6" t="str">
        <f>IF(D1598="","-",_xlfn.XLOOKUP(D1598,'TM Information'!$A:$A,'TM Information'!$F:$F,"No Match",0,1))</f>
        <v>-</v>
      </c>
      <c r="G1598" s="6">
        <f t="shared" si="25"/>
        <v>0</v>
      </c>
    </row>
    <row r="1599" spans="1:7">
      <c r="A1599" s="6" t="s">
        <v>100</v>
      </c>
      <c r="E1599" s="6" t="str">
        <f>IF(D1599="","-",_xlfn.XLOOKUP(D1599,'TM Information'!$A:$A,'TM Information'!$D:$D,"No Match",0,1))</f>
        <v>-</v>
      </c>
      <c r="F1599" s="6" t="str">
        <f>IF(D1599="","-",_xlfn.XLOOKUP(D1599,'TM Information'!$A:$A,'TM Information'!$F:$F,"No Match",0,1))</f>
        <v>-</v>
      </c>
      <c r="G1599" s="6">
        <f t="shared" si="25"/>
        <v>0</v>
      </c>
    </row>
    <row r="1600" spans="1:7">
      <c r="A1600" s="6" t="s">
        <v>100</v>
      </c>
      <c r="E1600" s="6" t="str">
        <f>IF(D1600="","-",_xlfn.XLOOKUP(D1600,'TM Information'!$A:$A,'TM Information'!$D:$D,"No Match",0,1))</f>
        <v>-</v>
      </c>
      <c r="F1600" s="6" t="str">
        <f>IF(D1600="","-",_xlfn.XLOOKUP(D1600,'TM Information'!$A:$A,'TM Information'!$F:$F,"No Match",0,1))</f>
        <v>-</v>
      </c>
      <c r="G1600" s="6">
        <f t="shared" si="25"/>
        <v>0</v>
      </c>
    </row>
    <row r="1601" spans="1:7">
      <c r="A1601" s="6" t="s">
        <v>100</v>
      </c>
      <c r="E1601" s="6" t="str">
        <f>IF(D1601="","-",_xlfn.XLOOKUP(D1601,'TM Information'!$A:$A,'TM Information'!$D:$D,"No Match",0,1))</f>
        <v>-</v>
      </c>
      <c r="F1601" s="6" t="str">
        <f>IF(D1601="","-",_xlfn.XLOOKUP(D1601,'TM Information'!$A:$A,'TM Information'!$F:$F,"No Match",0,1))</f>
        <v>-</v>
      </c>
      <c r="G1601" s="6">
        <f t="shared" si="25"/>
        <v>0</v>
      </c>
    </row>
    <row r="1602" spans="1:7">
      <c r="A1602" s="6" t="s">
        <v>100</v>
      </c>
      <c r="E1602" s="6" t="str">
        <f>IF(D1602="","-",_xlfn.XLOOKUP(D1602,'TM Information'!$A:$A,'TM Information'!$D:$D,"No Match",0,1))</f>
        <v>-</v>
      </c>
      <c r="F1602" s="6" t="str">
        <f>IF(D1602="","-",_xlfn.XLOOKUP(D1602,'TM Information'!$A:$A,'TM Information'!$F:$F,"No Match",0,1))</f>
        <v>-</v>
      </c>
      <c r="G1602" s="6">
        <f t="shared" si="25"/>
        <v>0</v>
      </c>
    </row>
    <row r="1603" spans="1:7">
      <c r="A1603" s="6" t="s">
        <v>100</v>
      </c>
      <c r="E1603" s="6" t="str">
        <f>IF(D1603="","-",_xlfn.XLOOKUP(D1603,'TM Information'!$A:$A,'TM Information'!$D:$D,"No Match",0,1))</f>
        <v>-</v>
      </c>
      <c r="F1603" s="6" t="str">
        <f>IF(D1603="","-",_xlfn.XLOOKUP(D1603,'TM Information'!$A:$A,'TM Information'!$F:$F,"No Match",0,1))</f>
        <v>-</v>
      </c>
      <c r="G1603" s="6">
        <f t="shared" si="25"/>
        <v>0</v>
      </c>
    </row>
    <row r="1604" spans="1:7">
      <c r="A1604" s="6" t="s">
        <v>100</v>
      </c>
      <c r="E1604" s="6" t="str">
        <f>IF(D1604="","-",_xlfn.XLOOKUP(D1604,'TM Information'!$A:$A,'TM Information'!$D:$D,"No Match",0,1))</f>
        <v>-</v>
      </c>
      <c r="F1604" s="6" t="str">
        <f>IF(D1604="","-",_xlfn.XLOOKUP(D1604,'TM Information'!$A:$A,'TM Information'!$F:$F,"No Match",0,1))</f>
        <v>-</v>
      </c>
      <c r="G1604" s="6">
        <f t="shared" si="25"/>
        <v>0</v>
      </c>
    </row>
    <row r="1605" spans="1:7">
      <c r="A1605" s="6" t="s">
        <v>100</v>
      </c>
      <c r="E1605" s="6" t="str">
        <f>IF(D1605="","-",_xlfn.XLOOKUP(D1605,'TM Information'!$A:$A,'TM Information'!$D:$D,"No Match",0,1))</f>
        <v>-</v>
      </c>
      <c r="F1605" s="6" t="str">
        <f>IF(D1605="","-",_xlfn.XLOOKUP(D1605,'TM Information'!$A:$A,'TM Information'!$F:$F,"No Match",0,1))</f>
        <v>-</v>
      </c>
      <c r="G1605" s="6">
        <f t="shared" si="25"/>
        <v>0</v>
      </c>
    </row>
    <row r="1606" spans="1:7">
      <c r="A1606" s="6" t="s">
        <v>100</v>
      </c>
      <c r="E1606" s="6" t="str">
        <f>IF(D1606="","-",_xlfn.XLOOKUP(D1606,'TM Information'!$A:$A,'TM Information'!$D:$D,"No Match",0,1))</f>
        <v>-</v>
      </c>
      <c r="F1606" s="6" t="str">
        <f>IF(D1606="","-",_xlfn.XLOOKUP(D1606,'TM Information'!$A:$A,'TM Information'!$F:$F,"No Match",0,1))</f>
        <v>-</v>
      </c>
      <c r="G1606" s="6">
        <f t="shared" si="25"/>
        <v>0</v>
      </c>
    </row>
    <row r="1607" spans="1:7">
      <c r="A1607" s="6" t="s">
        <v>100</v>
      </c>
      <c r="E1607" s="6" t="str">
        <f>IF(D1607="","-",_xlfn.XLOOKUP(D1607,'TM Information'!$A:$A,'TM Information'!$D:$D,"No Match",0,1))</f>
        <v>-</v>
      </c>
      <c r="F1607" s="6" t="str">
        <f>IF(D1607="","-",_xlfn.XLOOKUP(D1607,'TM Information'!$A:$A,'TM Information'!$F:$F,"No Match",0,1))</f>
        <v>-</v>
      </c>
      <c r="G1607" s="6">
        <f t="shared" si="25"/>
        <v>0</v>
      </c>
    </row>
    <row r="1608" spans="1:7">
      <c r="A1608" s="6" t="s">
        <v>100</v>
      </c>
      <c r="E1608" s="6" t="str">
        <f>IF(D1608="","-",_xlfn.XLOOKUP(D1608,'TM Information'!$A:$A,'TM Information'!$D:$D,"No Match",0,1))</f>
        <v>-</v>
      </c>
      <c r="F1608" s="6" t="str">
        <f>IF(D1608="","-",_xlfn.XLOOKUP(D1608,'TM Information'!$A:$A,'TM Information'!$F:$F,"No Match",0,1))</f>
        <v>-</v>
      </c>
      <c r="G1608" s="6">
        <f t="shared" si="25"/>
        <v>0</v>
      </c>
    </row>
    <row r="1609" spans="1:7">
      <c r="A1609" s="6" t="s">
        <v>100</v>
      </c>
      <c r="E1609" s="6" t="str">
        <f>IF(D1609="","-",_xlfn.XLOOKUP(D1609,'TM Information'!$A:$A,'TM Information'!$D:$D,"No Match",0,1))</f>
        <v>-</v>
      </c>
      <c r="F1609" s="6" t="str">
        <f>IF(D1609="","-",_xlfn.XLOOKUP(D1609,'TM Information'!$A:$A,'TM Information'!$F:$F,"No Match",0,1))</f>
        <v>-</v>
      </c>
      <c r="G1609" s="6">
        <f t="shared" si="25"/>
        <v>0</v>
      </c>
    </row>
    <row r="1610" spans="1:7">
      <c r="A1610" s="6" t="s">
        <v>100</v>
      </c>
      <c r="E1610" s="6" t="str">
        <f>IF(D1610="","-",_xlfn.XLOOKUP(D1610,'TM Information'!$A:$A,'TM Information'!$D:$D,"No Match",0,1))</f>
        <v>-</v>
      </c>
      <c r="F1610" s="6" t="str">
        <f>IF(D1610="","-",_xlfn.XLOOKUP(D1610,'TM Information'!$A:$A,'TM Information'!$F:$F,"No Match",0,1))</f>
        <v>-</v>
      </c>
      <c r="G1610" s="6">
        <f t="shared" si="25"/>
        <v>0</v>
      </c>
    </row>
    <row r="1611" spans="1:7">
      <c r="A1611" s="6" t="s">
        <v>100</v>
      </c>
      <c r="E1611" s="6" t="str">
        <f>IF(D1611="","-",_xlfn.XLOOKUP(D1611,'TM Information'!$A:$A,'TM Information'!$D:$D,"No Match",0,1))</f>
        <v>-</v>
      </c>
      <c r="F1611" s="6" t="str">
        <f>IF(D1611="","-",_xlfn.XLOOKUP(D1611,'TM Information'!$A:$A,'TM Information'!$F:$F,"No Match",0,1))</f>
        <v>-</v>
      </c>
      <c r="G1611" s="6">
        <f t="shared" si="25"/>
        <v>0</v>
      </c>
    </row>
    <row r="1612" spans="1:7">
      <c r="A1612" s="6" t="s">
        <v>100</v>
      </c>
      <c r="E1612" s="6" t="str">
        <f>IF(D1612="","-",_xlfn.XLOOKUP(D1612,'TM Information'!$A:$A,'TM Information'!$D:$D,"No Match",0,1))</f>
        <v>-</v>
      </c>
      <c r="F1612" s="6" t="str">
        <f>IF(D1612="","-",_xlfn.XLOOKUP(D1612,'TM Information'!$A:$A,'TM Information'!$F:$F,"No Match",0,1))</f>
        <v>-</v>
      </c>
      <c r="G1612" s="6">
        <f t="shared" si="25"/>
        <v>0</v>
      </c>
    </row>
    <row r="1613" spans="1:7">
      <c r="A1613" s="6" t="s">
        <v>100</v>
      </c>
      <c r="E1613" s="6" t="str">
        <f>IF(D1613="","-",_xlfn.XLOOKUP(D1613,'TM Information'!$A:$A,'TM Information'!$D:$D,"No Match",0,1))</f>
        <v>-</v>
      </c>
      <c r="F1613" s="6" t="str">
        <f>IF(D1613="","-",_xlfn.XLOOKUP(D1613,'TM Information'!$A:$A,'TM Information'!$F:$F,"No Match",0,1))</f>
        <v>-</v>
      </c>
      <c r="G1613" s="6">
        <f t="shared" si="25"/>
        <v>0</v>
      </c>
    </row>
    <row r="1614" spans="1:7">
      <c r="A1614" s="6" t="s">
        <v>100</v>
      </c>
      <c r="E1614" s="6" t="str">
        <f>IF(D1614="","-",_xlfn.XLOOKUP(D1614,'TM Information'!$A:$A,'TM Information'!$D:$D,"No Match",0,1))</f>
        <v>-</v>
      </c>
      <c r="F1614" s="6" t="str">
        <f>IF(D1614="","-",_xlfn.XLOOKUP(D1614,'TM Information'!$A:$A,'TM Information'!$F:$F,"No Match",0,1))</f>
        <v>-</v>
      </c>
      <c r="G1614" s="6">
        <f t="shared" si="25"/>
        <v>0</v>
      </c>
    </row>
    <row r="1615" spans="1:7">
      <c r="A1615" s="6" t="s">
        <v>100</v>
      </c>
      <c r="E1615" s="6" t="str">
        <f>IF(D1615="","-",_xlfn.XLOOKUP(D1615,'TM Information'!$A:$A,'TM Information'!$D:$D,"No Match",0,1))</f>
        <v>-</v>
      </c>
      <c r="F1615" s="6" t="str">
        <f>IF(D1615="","-",_xlfn.XLOOKUP(D1615,'TM Information'!$A:$A,'TM Information'!$F:$F,"No Match",0,1))</f>
        <v>-</v>
      </c>
      <c r="G1615" s="6">
        <f t="shared" si="25"/>
        <v>0</v>
      </c>
    </row>
    <row r="1616" spans="1:7">
      <c r="A1616" s="6" t="s">
        <v>100</v>
      </c>
      <c r="E1616" s="6" t="str">
        <f>IF(D1616="","-",_xlfn.XLOOKUP(D1616,'TM Information'!$A:$A,'TM Information'!$D:$D,"No Match",0,1))</f>
        <v>-</v>
      </c>
      <c r="F1616" s="6" t="str">
        <f>IF(D1616="","-",_xlfn.XLOOKUP(D1616,'TM Information'!$A:$A,'TM Information'!$F:$F,"No Match",0,1))</f>
        <v>-</v>
      </c>
      <c r="G1616" s="6">
        <f t="shared" si="25"/>
        <v>0</v>
      </c>
    </row>
    <row r="1617" spans="1:7">
      <c r="A1617" s="6" t="s">
        <v>100</v>
      </c>
      <c r="E1617" s="6" t="str">
        <f>IF(D1617="","-",_xlfn.XLOOKUP(D1617,'TM Information'!$A:$A,'TM Information'!$D:$D,"No Match",0,1))</f>
        <v>-</v>
      </c>
      <c r="F1617" s="6" t="str">
        <f>IF(D1617="","-",_xlfn.XLOOKUP(D1617,'TM Information'!$A:$A,'TM Information'!$F:$F,"No Match",0,1))</f>
        <v>-</v>
      </c>
      <c r="G1617" s="6">
        <f t="shared" si="25"/>
        <v>0</v>
      </c>
    </row>
    <row r="1618" spans="1:7">
      <c r="A1618" s="6" t="s">
        <v>100</v>
      </c>
      <c r="E1618" s="6" t="str">
        <f>IF(D1618="","-",_xlfn.XLOOKUP(D1618,'TM Information'!$A:$A,'TM Information'!$D:$D,"No Match",0,1))</f>
        <v>-</v>
      </c>
      <c r="F1618" s="6" t="str">
        <f>IF(D1618="","-",_xlfn.XLOOKUP(D1618,'TM Information'!$A:$A,'TM Information'!$F:$F,"No Match",0,1))</f>
        <v>-</v>
      </c>
      <c r="G1618" s="6">
        <f t="shared" si="25"/>
        <v>0</v>
      </c>
    </row>
    <row r="1619" spans="1:7">
      <c r="A1619" s="6" t="s">
        <v>100</v>
      </c>
      <c r="E1619" s="6" t="str">
        <f>IF(D1619="","-",_xlfn.XLOOKUP(D1619,'TM Information'!$A:$A,'TM Information'!$D:$D,"No Match",0,1))</f>
        <v>-</v>
      </c>
      <c r="F1619" s="6" t="str">
        <f>IF(D1619="","-",_xlfn.XLOOKUP(D1619,'TM Information'!$A:$A,'TM Information'!$F:$F,"No Match",0,1))</f>
        <v>-</v>
      </c>
      <c r="G1619" s="6">
        <f t="shared" si="25"/>
        <v>0</v>
      </c>
    </row>
    <row r="1620" spans="1:7">
      <c r="A1620" s="6" t="s">
        <v>100</v>
      </c>
      <c r="E1620" s="6" t="str">
        <f>IF(D1620="","-",_xlfn.XLOOKUP(D1620,'TM Information'!$A:$A,'TM Information'!$D:$D,"No Match",0,1))</f>
        <v>-</v>
      </c>
      <c r="F1620" s="6" t="str">
        <f>IF(D1620="","-",_xlfn.XLOOKUP(D1620,'TM Information'!$A:$A,'TM Information'!$F:$F,"No Match",0,1))</f>
        <v>-</v>
      </c>
      <c r="G1620" s="6">
        <f t="shared" si="25"/>
        <v>0</v>
      </c>
    </row>
    <row r="1621" spans="1:7">
      <c r="A1621" s="6" t="s">
        <v>100</v>
      </c>
      <c r="E1621" s="6" t="str">
        <f>IF(D1621="","-",_xlfn.XLOOKUP(D1621,'TM Information'!$A:$A,'TM Information'!$D:$D,"No Match",0,1))</f>
        <v>-</v>
      </c>
      <c r="F1621" s="6" t="str">
        <f>IF(D1621="","-",_xlfn.XLOOKUP(D1621,'TM Information'!$A:$A,'TM Information'!$F:$F,"No Match",0,1))</f>
        <v>-</v>
      </c>
      <c r="G1621" s="6">
        <f t="shared" si="25"/>
        <v>0</v>
      </c>
    </row>
    <row r="1622" spans="1:7">
      <c r="A1622" s="6" t="s">
        <v>100</v>
      </c>
      <c r="E1622" s="6" t="str">
        <f>IF(D1622="","-",_xlfn.XLOOKUP(D1622,'TM Information'!$A:$A,'TM Information'!$D:$D,"No Match",0,1))</f>
        <v>-</v>
      </c>
      <c r="F1622" s="6" t="str">
        <f>IF(D1622="","-",_xlfn.XLOOKUP(D1622,'TM Information'!$A:$A,'TM Information'!$F:$F,"No Match",0,1))</f>
        <v>-</v>
      </c>
      <c r="G1622" s="6">
        <f t="shared" si="25"/>
        <v>0</v>
      </c>
    </row>
    <row r="1623" spans="1:7">
      <c r="A1623" s="6" t="s">
        <v>100</v>
      </c>
      <c r="E1623" s="6" t="str">
        <f>IF(D1623="","-",_xlfn.XLOOKUP(D1623,'TM Information'!$A:$A,'TM Information'!$D:$D,"No Match",0,1))</f>
        <v>-</v>
      </c>
      <c r="F1623" s="6" t="str">
        <f>IF(D1623="","-",_xlfn.XLOOKUP(D1623,'TM Information'!$A:$A,'TM Information'!$F:$F,"No Match",0,1))</f>
        <v>-</v>
      </c>
      <c r="G1623" s="6">
        <f t="shared" si="25"/>
        <v>0</v>
      </c>
    </row>
    <row r="1624" spans="1:7">
      <c r="A1624" s="6" t="s">
        <v>100</v>
      </c>
      <c r="E1624" s="6" t="str">
        <f>IF(D1624="","-",_xlfn.XLOOKUP(D1624,'TM Information'!$A:$A,'TM Information'!$D:$D,"No Match",0,1))</f>
        <v>-</v>
      </c>
      <c r="F1624" s="6" t="str">
        <f>IF(D1624="","-",_xlfn.XLOOKUP(D1624,'TM Information'!$A:$A,'TM Information'!$F:$F,"No Match",0,1))</f>
        <v>-</v>
      </c>
      <c r="G1624" s="6">
        <f t="shared" si="25"/>
        <v>0</v>
      </c>
    </row>
    <row r="1625" spans="1:7">
      <c r="A1625" s="6" t="s">
        <v>100</v>
      </c>
      <c r="E1625" s="6" t="str">
        <f>IF(D1625="","-",_xlfn.XLOOKUP(D1625,'TM Information'!$A:$A,'TM Information'!$D:$D,"No Match",0,1))</f>
        <v>-</v>
      </c>
      <c r="F1625" s="6" t="str">
        <f>IF(D1625="","-",_xlfn.XLOOKUP(D1625,'TM Information'!$A:$A,'TM Information'!$F:$F,"No Match",0,1))</f>
        <v>-</v>
      </c>
      <c r="G1625" s="6">
        <f t="shared" si="25"/>
        <v>0</v>
      </c>
    </row>
    <row r="1626" spans="1:7">
      <c r="A1626" s="6" t="s">
        <v>100</v>
      </c>
      <c r="E1626" s="6" t="str">
        <f>IF(D1626="","-",_xlfn.XLOOKUP(D1626,'TM Information'!$A:$A,'TM Information'!$D:$D,"No Match",0,1))</f>
        <v>-</v>
      </c>
      <c r="F1626" s="6" t="str">
        <f>IF(D1626="","-",_xlfn.XLOOKUP(D1626,'TM Information'!$A:$A,'TM Information'!$F:$F,"No Match",0,1))</f>
        <v>-</v>
      </c>
      <c r="G1626" s="6">
        <f t="shared" si="25"/>
        <v>0</v>
      </c>
    </row>
    <row r="1627" spans="1:7">
      <c r="A1627" s="6" t="s">
        <v>100</v>
      </c>
      <c r="E1627" s="6" t="str">
        <f>IF(D1627="","-",_xlfn.XLOOKUP(D1627,'TM Information'!$A:$A,'TM Information'!$D:$D,"No Match",0,1))</f>
        <v>-</v>
      </c>
      <c r="F1627" s="6" t="str">
        <f>IF(D1627="","-",_xlfn.XLOOKUP(D1627,'TM Information'!$A:$A,'TM Information'!$F:$F,"No Match",0,1))</f>
        <v>-</v>
      </c>
      <c r="G1627" s="6">
        <f t="shared" si="25"/>
        <v>0</v>
      </c>
    </row>
    <row r="1628" spans="1:7">
      <c r="A1628" s="6" t="s">
        <v>100</v>
      </c>
      <c r="E1628" s="6" t="str">
        <f>IF(D1628="","-",_xlfn.XLOOKUP(D1628,'TM Information'!$A:$A,'TM Information'!$D:$D,"No Match",0,1))</f>
        <v>-</v>
      </c>
      <c r="F1628" s="6" t="str">
        <f>IF(D1628="","-",_xlfn.XLOOKUP(D1628,'TM Information'!$A:$A,'TM Information'!$F:$F,"No Match",0,1))</f>
        <v>-</v>
      </c>
      <c r="G1628" s="6">
        <f t="shared" si="25"/>
        <v>0</v>
      </c>
    </row>
    <row r="1629" spans="1:7">
      <c r="A1629" s="6" t="s">
        <v>100</v>
      </c>
      <c r="E1629" s="6" t="str">
        <f>IF(D1629="","-",_xlfn.XLOOKUP(D1629,'TM Information'!$A:$A,'TM Information'!$D:$D,"No Match",0,1))</f>
        <v>-</v>
      </c>
      <c r="F1629" s="6" t="str">
        <f>IF(D1629="","-",_xlfn.XLOOKUP(D1629,'TM Information'!$A:$A,'TM Information'!$F:$F,"No Match",0,1))</f>
        <v>-</v>
      </c>
      <c r="G1629" s="6">
        <f t="shared" si="25"/>
        <v>0</v>
      </c>
    </row>
    <row r="1630" spans="1:7">
      <c r="A1630" s="6" t="s">
        <v>100</v>
      </c>
      <c r="E1630" s="6" t="str">
        <f>IF(D1630="","-",_xlfn.XLOOKUP(D1630,'TM Information'!$A:$A,'TM Information'!$D:$D,"No Match",0,1))</f>
        <v>-</v>
      </c>
      <c r="F1630" s="6" t="str">
        <f>IF(D1630="","-",_xlfn.XLOOKUP(D1630,'TM Information'!$A:$A,'TM Information'!$F:$F,"No Match",0,1))</f>
        <v>-</v>
      </c>
      <c r="G1630" s="6">
        <f t="shared" si="25"/>
        <v>0</v>
      </c>
    </row>
    <row r="1631" spans="1:7">
      <c r="A1631" s="6" t="s">
        <v>100</v>
      </c>
      <c r="E1631" s="6" t="str">
        <f>IF(D1631="","-",_xlfn.XLOOKUP(D1631,'TM Information'!$A:$A,'TM Information'!$D:$D,"No Match",0,1))</f>
        <v>-</v>
      </c>
      <c r="F1631" s="6" t="str">
        <f>IF(D1631="","-",_xlfn.XLOOKUP(D1631,'TM Information'!$A:$A,'TM Information'!$F:$F,"No Match",0,1))</f>
        <v>-</v>
      </c>
      <c r="G1631" s="6">
        <f t="shared" si="25"/>
        <v>0</v>
      </c>
    </row>
    <row r="1632" spans="1:7">
      <c r="A1632" s="6" t="s">
        <v>100</v>
      </c>
      <c r="E1632" s="6" t="str">
        <f>IF(D1632="","-",_xlfn.XLOOKUP(D1632,'TM Information'!$A:$A,'TM Information'!$D:$D,"No Match",0,1))</f>
        <v>-</v>
      </c>
      <c r="F1632" s="6" t="str">
        <f>IF(D1632="","-",_xlfn.XLOOKUP(D1632,'TM Information'!$A:$A,'TM Information'!$F:$F,"No Match",0,1))</f>
        <v>-</v>
      </c>
      <c r="G1632" s="6">
        <f t="shared" si="25"/>
        <v>0</v>
      </c>
    </row>
    <row r="1633" spans="1:7">
      <c r="A1633" s="6" t="s">
        <v>100</v>
      </c>
      <c r="E1633" s="6" t="str">
        <f>IF(D1633="","-",_xlfn.XLOOKUP(D1633,'TM Information'!$A:$A,'TM Information'!$D:$D,"No Match",0,1))</f>
        <v>-</v>
      </c>
      <c r="F1633" s="6" t="str">
        <f>IF(D1633="","-",_xlfn.XLOOKUP(D1633,'TM Information'!$A:$A,'TM Information'!$F:$F,"No Match",0,1))</f>
        <v>-</v>
      </c>
      <c r="G1633" s="6">
        <f t="shared" si="25"/>
        <v>0</v>
      </c>
    </row>
    <row r="1634" spans="1:7">
      <c r="A1634" s="6" t="s">
        <v>100</v>
      </c>
      <c r="E1634" s="6" t="str">
        <f>IF(D1634="","-",_xlfn.XLOOKUP(D1634,'TM Information'!$A:$A,'TM Information'!$D:$D,"No Match",0,1))</f>
        <v>-</v>
      </c>
      <c r="F1634" s="6" t="str">
        <f>IF(D1634="","-",_xlfn.XLOOKUP(D1634,'TM Information'!$A:$A,'TM Information'!$F:$F,"No Match",0,1))</f>
        <v>-</v>
      </c>
      <c r="G1634" s="6">
        <f t="shared" si="25"/>
        <v>0</v>
      </c>
    </row>
    <row r="1635" spans="1:7">
      <c r="A1635" s="6" t="s">
        <v>100</v>
      </c>
      <c r="E1635" s="6" t="str">
        <f>IF(D1635="","-",_xlfn.XLOOKUP(D1635,'TM Information'!$A:$A,'TM Information'!$D:$D,"No Match",0,1))</f>
        <v>-</v>
      </c>
      <c r="F1635" s="6" t="str">
        <f>IF(D1635="","-",_xlfn.XLOOKUP(D1635,'TM Information'!$A:$A,'TM Information'!$F:$F,"No Match",0,1))</f>
        <v>-</v>
      </c>
      <c r="G1635" s="6">
        <f t="shared" si="25"/>
        <v>0</v>
      </c>
    </row>
    <row r="1636" spans="1:7">
      <c r="A1636" s="6" t="s">
        <v>100</v>
      </c>
      <c r="E1636" s="6" t="str">
        <f>IF(D1636="","-",_xlfn.XLOOKUP(D1636,'TM Information'!$A:$A,'TM Information'!$D:$D,"No Match",0,1))</f>
        <v>-</v>
      </c>
      <c r="F1636" s="6" t="str">
        <f>IF(D1636="","-",_xlfn.XLOOKUP(D1636,'TM Information'!$A:$A,'TM Information'!$F:$F,"No Match",0,1))</f>
        <v>-</v>
      </c>
      <c r="G1636" s="6">
        <f t="shared" si="25"/>
        <v>0</v>
      </c>
    </row>
    <row r="1637" spans="1:7">
      <c r="A1637" s="6" t="s">
        <v>100</v>
      </c>
      <c r="E1637" s="6" t="str">
        <f>IF(D1637="","-",_xlfn.XLOOKUP(D1637,'TM Information'!$A:$A,'TM Information'!$D:$D,"No Match",0,1))</f>
        <v>-</v>
      </c>
      <c r="F1637" s="6" t="str">
        <f>IF(D1637="","-",_xlfn.XLOOKUP(D1637,'TM Information'!$A:$A,'TM Information'!$F:$F,"No Match",0,1))</f>
        <v>-</v>
      </c>
      <c r="G1637" s="6">
        <f t="shared" si="25"/>
        <v>0</v>
      </c>
    </row>
    <row r="1638" spans="1:7">
      <c r="A1638" s="6" t="s">
        <v>100</v>
      </c>
      <c r="E1638" s="6" t="str">
        <f>IF(D1638="","-",_xlfn.XLOOKUP(D1638,'TM Information'!$A:$A,'TM Information'!$D:$D,"No Match",0,1))</f>
        <v>-</v>
      </c>
      <c r="F1638" s="6" t="str">
        <f>IF(D1638="","-",_xlfn.XLOOKUP(D1638,'TM Information'!$A:$A,'TM Information'!$F:$F,"No Match",0,1))</f>
        <v>-</v>
      </c>
      <c r="G1638" s="6">
        <f t="shared" si="25"/>
        <v>0</v>
      </c>
    </row>
    <row r="1639" spans="1:7">
      <c r="A1639" s="6" t="s">
        <v>100</v>
      </c>
      <c r="E1639" s="6" t="str">
        <f>IF(D1639="","-",_xlfn.XLOOKUP(D1639,'TM Information'!$A:$A,'TM Information'!$D:$D,"No Match",0,1))</f>
        <v>-</v>
      </c>
      <c r="F1639" s="6" t="str">
        <f>IF(D1639="","-",_xlfn.XLOOKUP(D1639,'TM Information'!$A:$A,'TM Information'!$F:$F,"No Match",0,1))</f>
        <v>-</v>
      </c>
      <c r="G1639" s="6">
        <f t="shared" si="25"/>
        <v>0</v>
      </c>
    </row>
    <row r="1640" spans="1:7">
      <c r="A1640" s="6" t="s">
        <v>100</v>
      </c>
      <c r="E1640" s="6" t="str">
        <f>IF(D1640="","-",_xlfn.XLOOKUP(D1640,'TM Information'!$A:$A,'TM Information'!$D:$D,"No Match",0,1))</f>
        <v>-</v>
      </c>
      <c r="F1640" s="6" t="str">
        <f>IF(D1640="","-",_xlfn.XLOOKUP(D1640,'TM Information'!$A:$A,'TM Information'!$F:$F,"No Match",0,1))</f>
        <v>-</v>
      </c>
      <c r="G1640" s="6">
        <f t="shared" si="25"/>
        <v>0</v>
      </c>
    </row>
    <row r="1641" spans="1:7">
      <c r="A1641" s="6" t="s">
        <v>100</v>
      </c>
      <c r="E1641" s="6" t="str">
        <f>IF(D1641="","-",_xlfn.XLOOKUP(D1641,'TM Information'!$A:$A,'TM Information'!$D:$D,"No Match",0,1))</f>
        <v>-</v>
      </c>
      <c r="F1641" s="6" t="str">
        <f>IF(D1641="","-",_xlfn.XLOOKUP(D1641,'TM Information'!$A:$A,'TM Information'!$F:$F,"No Match",0,1))</f>
        <v>-</v>
      </c>
      <c r="G1641" s="6">
        <f t="shared" si="25"/>
        <v>0</v>
      </c>
    </row>
    <row r="1642" spans="1:7">
      <c r="A1642" s="6" t="s">
        <v>100</v>
      </c>
      <c r="E1642" s="6" t="str">
        <f>IF(D1642="","-",_xlfn.XLOOKUP(D1642,'TM Information'!$A:$A,'TM Information'!$D:$D,"No Match",0,1))</f>
        <v>-</v>
      </c>
      <c r="F1642" s="6" t="str">
        <f>IF(D1642="","-",_xlfn.XLOOKUP(D1642,'TM Information'!$A:$A,'TM Information'!$F:$F,"No Match",0,1))</f>
        <v>-</v>
      </c>
      <c r="G1642" s="6">
        <f t="shared" si="25"/>
        <v>0</v>
      </c>
    </row>
    <row r="1643" spans="1:7">
      <c r="A1643" s="6" t="s">
        <v>100</v>
      </c>
      <c r="E1643" s="6" t="str">
        <f>IF(D1643="","-",_xlfn.XLOOKUP(D1643,'TM Information'!$A:$A,'TM Information'!$D:$D,"No Match",0,1))</f>
        <v>-</v>
      </c>
      <c r="F1643" s="6" t="str">
        <f>IF(D1643="","-",_xlfn.XLOOKUP(D1643,'TM Information'!$A:$A,'TM Information'!$F:$F,"No Match",0,1))</f>
        <v>-</v>
      </c>
      <c r="G1643" s="6">
        <f t="shared" si="25"/>
        <v>0</v>
      </c>
    </row>
    <row r="1644" spans="1:7">
      <c r="A1644" s="6" t="s">
        <v>100</v>
      </c>
      <c r="E1644" s="6" t="str">
        <f>IF(D1644="","-",_xlfn.XLOOKUP(D1644,'TM Information'!$A:$A,'TM Information'!$D:$D,"No Match",0,1))</f>
        <v>-</v>
      </c>
      <c r="F1644" s="6" t="str">
        <f>IF(D1644="","-",_xlfn.XLOOKUP(D1644,'TM Information'!$A:$A,'TM Information'!$F:$F,"No Match",0,1))</f>
        <v>-</v>
      </c>
      <c r="G1644" s="6">
        <f t="shared" si="25"/>
        <v>0</v>
      </c>
    </row>
    <row r="1645" spans="1:7">
      <c r="A1645" s="6" t="s">
        <v>100</v>
      </c>
      <c r="E1645" s="6" t="str">
        <f>IF(D1645="","-",_xlfn.XLOOKUP(D1645,'TM Information'!$A:$A,'TM Information'!$D:$D,"No Match",0,1))</f>
        <v>-</v>
      </c>
      <c r="F1645" s="6" t="str">
        <f>IF(D1645="","-",_xlfn.XLOOKUP(D1645,'TM Information'!$A:$A,'TM Information'!$F:$F,"No Match",0,1))</f>
        <v>-</v>
      </c>
      <c r="G1645" s="6">
        <f t="shared" si="25"/>
        <v>0</v>
      </c>
    </row>
    <row r="1646" spans="1:7">
      <c r="A1646" s="6" t="s">
        <v>100</v>
      </c>
      <c r="E1646" s="6" t="str">
        <f>IF(D1646="","-",_xlfn.XLOOKUP(D1646,'TM Information'!$A:$A,'TM Information'!$D:$D,"No Match",0,1))</f>
        <v>-</v>
      </c>
      <c r="F1646" s="6" t="str">
        <f>IF(D1646="","-",_xlfn.XLOOKUP(D1646,'TM Information'!$A:$A,'TM Information'!$F:$F,"No Match",0,1))</f>
        <v>-</v>
      </c>
      <c r="G1646" s="6">
        <f t="shared" ref="G1646:G1709" si="26">COUNTIF(D:D,D1646)</f>
        <v>0</v>
      </c>
    </row>
    <row r="1647" spans="1:7">
      <c r="A1647" s="6" t="s">
        <v>100</v>
      </c>
      <c r="E1647" s="6" t="str">
        <f>IF(D1647="","-",_xlfn.XLOOKUP(D1647,'TM Information'!$A:$A,'TM Information'!$D:$D,"No Match",0,1))</f>
        <v>-</v>
      </c>
      <c r="F1647" s="6" t="str">
        <f>IF(D1647="","-",_xlfn.XLOOKUP(D1647,'TM Information'!$A:$A,'TM Information'!$F:$F,"No Match",0,1))</f>
        <v>-</v>
      </c>
      <c r="G1647" s="6">
        <f t="shared" si="26"/>
        <v>0</v>
      </c>
    </row>
    <row r="1648" spans="1:7">
      <c r="A1648" s="6" t="s">
        <v>100</v>
      </c>
      <c r="E1648" s="6" t="str">
        <f>IF(D1648="","-",_xlfn.XLOOKUP(D1648,'TM Information'!$A:$A,'TM Information'!$D:$D,"No Match",0,1))</f>
        <v>-</v>
      </c>
      <c r="F1648" s="6" t="str">
        <f>IF(D1648="","-",_xlfn.XLOOKUP(D1648,'TM Information'!$A:$A,'TM Information'!$F:$F,"No Match",0,1))</f>
        <v>-</v>
      </c>
      <c r="G1648" s="6">
        <f t="shared" si="26"/>
        <v>0</v>
      </c>
    </row>
    <row r="1649" spans="1:7">
      <c r="A1649" s="6" t="s">
        <v>100</v>
      </c>
      <c r="E1649" s="6" t="str">
        <f>IF(D1649="","-",_xlfn.XLOOKUP(D1649,'TM Information'!$A:$A,'TM Information'!$D:$D,"No Match",0,1))</f>
        <v>-</v>
      </c>
      <c r="F1649" s="6" t="str">
        <f>IF(D1649="","-",_xlfn.XLOOKUP(D1649,'TM Information'!$A:$A,'TM Information'!$F:$F,"No Match",0,1))</f>
        <v>-</v>
      </c>
      <c r="G1649" s="6">
        <f t="shared" si="26"/>
        <v>0</v>
      </c>
    </row>
    <row r="1650" spans="1:7">
      <c r="A1650" s="6" t="s">
        <v>100</v>
      </c>
      <c r="E1650" s="6" t="str">
        <f>IF(D1650="","-",_xlfn.XLOOKUP(D1650,'TM Information'!$A:$A,'TM Information'!$D:$D,"No Match",0,1))</f>
        <v>-</v>
      </c>
      <c r="F1650" s="6" t="str">
        <f>IF(D1650="","-",_xlfn.XLOOKUP(D1650,'TM Information'!$A:$A,'TM Information'!$F:$F,"No Match",0,1))</f>
        <v>-</v>
      </c>
      <c r="G1650" s="6">
        <f t="shared" si="26"/>
        <v>0</v>
      </c>
    </row>
    <row r="1651" spans="1:7">
      <c r="A1651" s="6" t="s">
        <v>100</v>
      </c>
      <c r="E1651" s="6" t="str">
        <f>IF(D1651="","-",_xlfn.XLOOKUP(D1651,'TM Information'!$A:$A,'TM Information'!$D:$D,"No Match",0,1))</f>
        <v>-</v>
      </c>
      <c r="F1651" s="6" t="str">
        <f>IF(D1651="","-",_xlfn.XLOOKUP(D1651,'TM Information'!$A:$A,'TM Information'!$F:$F,"No Match",0,1))</f>
        <v>-</v>
      </c>
      <c r="G1651" s="6">
        <f t="shared" si="26"/>
        <v>0</v>
      </c>
    </row>
    <row r="1652" spans="1:7">
      <c r="A1652" s="6" t="s">
        <v>100</v>
      </c>
      <c r="E1652" s="6" t="str">
        <f>IF(D1652="","-",_xlfn.XLOOKUP(D1652,'TM Information'!$A:$A,'TM Information'!$D:$D,"No Match",0,1))</f>
        <v>-</v>
      </c>
      <c r="F1652" s="6" t="str">
        <f>IF(D1652="","-",_xlfn.XLOOKUP(D1652,'TM Information'!$A:$A,'TM Information'!$F:$F,"No Match",0,1))</f>
        <v>-</v>
      </c>
      <c r="G1652" s="6">
        <f t="shared" si="26"/>
        <v>0</v>
      </c>
    </row>
    <row r="1653" spans="1:7">
      <c r="A1653" s="6" t="s">
        <v>100</v>
      </c>
      <c r="E1653" s="6" t="str">
        <f>IF(D1653="","-",_xlfn.XLOOKUP(D1653,'TM Information'!$A:$A,'TM Information'!$D:$D,"No Match",0,1))</f>
        <v>-</v>
      </c>
      <c r="F1653" s="6" t="str">
        <f>IF(D1653="","-",_xlfn.XLOOKUP(D1653,'TM Information'!$A:$A,'TM Information'!$F:$F,"No Match",0,1))</f>
        <v>-</v>
      </c>
      <c r="G1653" s="6">
        <f t="shared" si="26"/>
        <v>0</v>
      </c>
    </row>
    <row r="1654" spans="1:7">
      <c r="A1654" s="6" t="s">
        <v>100</v>
      </c>
      <c r="E1654" s="6" t="str">
        <f>IF(D1654="","-",_xlfn.XLOOKUP(D1654,'TM Information'!$A:$A,'TM Information'!$D:$D,"No Match",0,1))</f>
        <v>-</v>
      </c>
      <c r="F1654" s="6" t="str">
        <f>IF(D1654="","-",_xlfn.XLOOKUP(D1654,'TM Information'!$A:$A,'TM Information'!$F:$F,"No Match",0,1))</f>
        <v>-</v>
      </c>
      <c r="G1654" s="6">
        <f t="shared" si="26"/>
        <v>0</v>
      </c>
    </row>
    <row r="1655" spans="1:7">
      <c r="A1655" s="6" t="s">
        <v>100</v>
      </c>
      <c r="E1655" s="6" t="str">
        <f>IF(D1655="","-",_xlfn.XLOOKUP(D1655,'TM Information'!$A:$A,'TM Information'!$D:$D,"No Match",0,1))</f>
        <v>-</v>
      </c>
      <c r="F1655" s="6" t="str">
        <f>IF(D1655="","-",_xlfn.XLOOKUP(D1655,'TM Information'!$A:$A,'TM Information'!$F:$F,"No Match",0,1))</f>
        <v>-</v>
      </c>
      <c r="G1655" s="6">
        <f t="shared" si="26"/>
        <v>0</v>
      </c>
    </row>
    <row r="1656" spans="1:7">
      <c r="A1656" s="6" t="s">
        <v>100</v>
      </c>
      <c r="E1656" s="6" t="str">
        <f>IF(D1656="","-",_xlfn.XLOOKUP(D1656,'TM Information'!$A:$A,'TM Information'!$D:$D,"No Match",0,1))</f>
        <v>-</v>
      </c>
      <c r="F1656" s="6" t="str">
        <f>IF(D1656="","-",_xlfn.XLOOKUP(D1656,'TM Information'!$A:$A,'TM Information'!$F:$F,"No Match",0,1))</f>
        <v>-</v>
      </c>
      <c r="G1656" s="6">
        <f t="shared" si="26"/>
        <v>0</v>
      </c>
    </row>
    <row r="1657" spans="1:7">
      <c r="A1657" s="6" t="s">
        <v>100</v>
      </c>
      <c r="E1657" s="6" t="str">
        <f>IF(D1657="","-",_xlfn.XLOOKUP(D1657,'TM Information'!$A:$A,'TM Information'!$D:$D,"No Match",0,1))</f>
        <v>-</v>
      </c>
      <c r="F1657" s="6" t="str">
        <f>IF(D1657="","-",_xlfn.XLOOKUP(D1657,'TM Information'!$A:$A,'TM Information'!$F:$F,"No Match",0,1))</f>
        <v>-</v>
      </c>
      <c r="G1657" s="6">
        <f t="shared" si="26"/>
        <v>0</v>
      </c>
    </row>
    <row r="1658" spans="1:7">
      <c r="A1658" s="6" t="s">
        <v>100</v>
      </c>
      <c r="E1658" s="6" t="str">
        <f>IF(D1658="","-",_xlfn.XLOOKUP(D1658,'TM Information'!$A:$A,'TM Information'!$D:$D,"No Match",0,1))</f>
        <v>-</v>
      </c>
      <c r="F1658" s="6" t="str">
        <f>IF(D1658="","-",_xlfn.XLOOKUP(D1658,'TM Information'!$A:$A,'TM Information'!$F:$F,"No Match",0,1))</f>
        <v>-</v>
      </c>
      <c r="G1658" s="6">
        <f t="shared" si="26"/>
        <v>0</v>
      </c>
    </row>
    <row r="1659" spans="1:7">
      <c r="A1659" s="6" t="s">
        <v>100</v>
      </c>
      <c r="E1659" s="6" t="str">
        <f>IF(D1659="","-",_xlfn.XLOOKUP(D1659,'TM Information'!$A:$A,'TM Information'!$D:$D,"No Match",0,1))</f>
        <v>-</v>
      </c>
      <c r="F1659" s="6" t="str">
        <f>IF(D1659="","-",_xlfn.XLOOKUP(D1659,'TM Information'!$A:$A,'TM Information'!$F:$F,"No Match",0,1))</f>
        <v>-</v>
      </c>
      <c r="G1659" s="6">
        <f t="shared" si="26"/>
        <v>0</v>
      </c>
    </row>
    <row r="1660" spans="1:7">
      <c r="A1660" s="6" t="s">
        <v>100</v>
      </c>
      <c r="E1660" s="6" t="str">
        <f>IF(D1660="","-",_xlfn.XLOOKUP(D1660,'TM Information'!$A:$A,'TM Information'!$D:$D,"No Match",0,1))</f>
        <v>-</v>
      </c>
      <c r="F1660" s="6" t="str">
        <f>IF(D1660="","-",_xlfn.XLOOKUP(D1660,'TM Information'!$A:$A,'TM Information'!$F:$F,"No Match",0,1))</f>
        <v>-</v>
      </c>
      <c r="G1660" s="6">
        <f t="shared" si="26"/>
        <v>0</v>
      </c>
    </row>
    <row r="1661" spans="1:7">
      <c r="A1661" s="6" t="s">
        <v>100</v>
      </c>
      <c r="E1661" s="6" t="str">
        <f>IF(D1661="","-",_xlfn.XLOOKUP(D1661,'TM Information'!$A:$A,'TM Information'!$D:$D,"No Match",0,1))</f>
        <v>-</v>
      </c>
      <c r="F1661" s="6" t="str">
        <f>IF(D1661="","-",_xlfn.XLOOKUP(D1661,'TM Information'!$A:$A,'TM Information'!$F:$F,"No Match",0,1))</f>
        <v>-</v>
      </c>
      <c r="G1661" s="6">
        <f t="shared" si="26"/>
        <v>0</v>
      </c>
    </row>
    <row r="1662" spans="1:7">
      <c r="A1662" s="6" t="s">
        <v>100</v>
      </c>
      <c r="E1662" s="6" t="str">
        <f>IF(D1662="","-",_xlfn.XLOOKUP(D1662,'TM Information'!$A:$A,'TM Information'!$D:$D,"No Match",0,1))</f>
        <v>-</v>
      </c>
      <c r="F1662" s="6" t="str">
        <f>IF(D1662="","-",_xlfn.XLOOKUP(D1662,'TM Information'!$A:$A,'TM Information'!$F:$F,"No Match",0,1))</f>
        <v>-</v>
      </c>
      <c r="G1662" s="6">
        <f t="shared" si="26"/>
        <v>0</v>
      </c>
    </row>
    <row r="1663" spans="1:7">
      <c r="A1663" s="6" t="s">
        <v>100</v>
      </c>
      <c r="E1663" s="6" t="str">
        <f>IF(D1663="","-",_xlfn.XLOOKUP(D1663,'TM Information'!$A:$A,'TM Information'!$D:$D,"No Match",0,1))</f>
        <v>-</v>
      </c>
      <c r="F1663" s="6" t="str">
        <f>IF(D1663="","-",_xlfn.XLOOKUP(D1663,'TM Information'!$A:$A,'TM Information'!$F:$F,"No Match",0,1))</f>
        <v>-</v>
      </c>
      <c r="G1663" s="6">
        <f t="shared" si="26"/>
        <v>0</v>
      </c>
    </row>
    <row r="1664" spans="1:7">
      <c r="A1664" s="6" t="s">
        <v>100</v>
      </c>
      <c r="E1664" s="6" t="str">
        <f>IF(D1664="","-",_xlfn.XLOOKUP(D1664,'TM Information'!$A:$A,'TM Information'!$D:$D,"No Match",0,1))</f>
        <v>-</v>
      </c>
      <c r="F1664" s="6" t="str">
        <f>IF(D1664="","-",_xlfn.XLOOKUP(D1664,'TM Information'!$A:$A,'TM Information'!$F:$F,"No Match",0,1))</f>
        <v>-</v>
      </c>
      <c r="G1664" s="6">
        <f t="shared" si="26"/>
        <v>0</v>
      </c>
    </row>
    <row r="1665" spans="1:7">
      <c r="A1665" s="6" t="s">
        <v>100</v>
      </c>
      <c r="E1665" s="6" t="str">
        <f>IF(D1665="","-",_xlfn.XLOOKUP(D1665,'TM Information'!$A:$A,'TM Information'!$D:$D,"No Match",0,1))</f>
        <v>-</v>
      </c>
      <c r="F1665" s="6" t="str">
        <f>IF(D1665="","-",_xlfn.XLOOKUP(D1665,'TM Information'!$A:$A,'TM Information'!$F:$F,"No Match",0,1))</f>
        <v>-</v>
      </c>
      <c r="G1665" s="6">
        <f t="shared" si="26"/>
        <v>0</v>
      </c>
    </row>
    <row r="1666" spans="1:7">
      <c r="A1666" s="6" t="s">
        <v>100</v>
      </c>
      <c r="E1666" s="6" t="str">
        <f>IF(D1666="","-",_xlfn.XLOOKUP(D1666,'TM Information'!$A:$A,'TM Information'!$D:$D,"No Match",0,1))</f>
        <v>-</v>
      </c>
      <c r="F1666" s="6" t="str">
        <f>IF(D1666="","-",_xlfn.XLOOKUP(D1666,'TM Information'!$A:$A,'TM Information'!$F:$F,"No Match",0,1))</f>
        <v>-</v>
      </c>
      <c r="G1666" s="6">
        <f t="shared" si="26"/>
        <v>0</v>
      </c>
    </row>
    <row r="1667" spans="1:7">
      <c r="A1667" s="6" t="s">
        <v>100</v>
      </c>
      <c r="E1667" s="6" t="str">
        <f>IF(D1667="","-",_xlfn.XLOOKUP(D1667,'TM Information'!$A:$A,'TM Information'!$D:$D,"No Match",0,1))</f>
        <v>-</v>
      </c>
      <c r="F1667" s="6" t="str">
        <f>IF(D1667="","-",_xlfn.XLOOKUP(D1667,'TM Information'!$A:$A,'TM Information'!$F:$F,"No Match",0,1))</f>
        <v>-</v>
      </c>
      <c r="G1667" s="6">
        <f t="shared" si="26"/>
        <v>0</v>
      </c>
    </row>
    <row r="1668" spans="1:7">
      <c r="A1668" s="6" t="s">
        <v>100</v>
      </c>
      <c r="E1668" s="6" t="str">
        <f>IF(D1668="","-",_xlfn.XLOOKUP(D1668,'TM Information'!$A:$A,'TM Information'!$D:$D,"No Match",0,1))</f>
        <v>-</v>
      </c>
      <c r="F1668" s="6" t="str">
        <f>IF(D1668="","-",_xlfn.XLOOKUP(D1668,'TM Information'!$A:$A,'TM Information'!$F:$F,"No Match",0,1))</f>
        <v>-</v>
      </c>
      <c r="G1668" s="6">
        <f t="shared" si="26"/>
        <v>0</v>
      </c>
    </row>
    <row r="1669" spans="1:7">
      <c r="A1669" s="6" t="s">
        <v>100</v>
      </c>
      <c r="E1669" s="6" t="str">
        <f>IF(D1669="","-",_xlfn.XLOOKUP(D1669,'TM Information'!$A:$A,'TM Information'!$D:$D,"No Match",0,1))</f>
        <v>-</v>
      </c>
      <c r="F1669" s="6" t="str">
        <f>IF(D1669="","-",_xlfn.XLOOKUP(D1669,'TM Information'!$A:$A,'TM Information'!$F:$F,"No Match",0,1))</f>
        <v>-</v>
      </c>
      <c r="G1669" s="6">
        <f t="shared" si="26"/>
        <v>0</v>
      </c>
    </row>
    <row r="1670" spans="1:7">
      <c r="A1670" s="6" t="s">
        <v>100</v>
      </c>
      <c r="E1670" s="6" t="str">
        <f>IF(D1670="","-",_xlfn.XLOOKUP(D1670,'TM Information'!$A:$A,'TM Information'!$D:$D,"No Match",0,1))</f>
        <v>-</v>
      </c>
      <c r="F1670" s="6" t="str">
        <f>IF(D1670="","-",_xlfn.XLOOKUP(D1670,'TM Information'!$A:$A,'TM Information'!$F:$F,"No Match",0,1))</f>
        <v>-</v>
      </c>
      <c r="G1670" s="6">
        <f t="shared" si="26"/>
        <v>0</v>
      </c>
    </row>
    <row r="1671" spans="1:7">
      <c r="A1671" s="6" t="s">
        <v>100</v>
      </c>
      <c r="E1671" s="6" t="str">
        <f>IF(D1671="","-",_xlfn.XLOOKUP(D1671,'TM Information'!$A:$A,'TM Information'!$D:$D,"No Match",0,1))</f>
        <v>-</v>
      </c>
      <c r="F1671" s="6" t="str">
        <f>IF(D1671="","-",_xlfn.XLOOKUP(D1671,'TM Information'!$A:$A,'TM Information'!$F:$F,"No Match",0,1))</f>
        <v>-</v>
      </c>
      <c r="G1671" s="6">
        <f t="shared" si="26"/>
        <v>0</v>
      </c>
    </row>
    <row r="1672" spans="1:7">
      <c r="A1672" s="6" t="s">
        <v>100</v>
      </c>
      <c r="E1672" s="6" t="str">
        <f>IF(D1672="","-",_xlfn.XLOOKUP(D1672,'TM Information'!$A:$A,'TM Information'!$D:$D,"No Match",0,1))</f>
        <v>-</v>
      </c>
      <c r="F1672" s="6" t="str">
        <f>IF(D1672="","-",_xlfn.XLOOKUP(D1672,'TM Information'!$A:$A,'TM Information'!$F:$F,"No Match",0,1))</f>
        <v>-</v>
      </c>
      <c r="G1672" s="6">
        <f t="shared" si="26"/>
        <v>0</v>
      </c>
    </row>
    <row r="1673" spans="1:7">
      <c r="A1673" s="6" t="s">
        <v>100</v>
      </c>
      <c r="E1673" s="6" t="str">
        <f>IF(D1673="","-",_xlfn.XLOOKUP(D1673,'TM Information'!$A:$A,'TM Information'!$D:$D,"No Match",0,1))</f>
        <v>-</v>
      </c>
      <c r="F1673" s="6" t="str">
        <f>IF(D1673="","-",_xlfn.XLOOKUP(D1673,'TM Information'!$A:$A,'TM Information'!$F:$F,"No Match",0,1))</f>
        <v>-</v>
      </c>
      <c r="G1673" s="6">
        <f t="shared" si="26"/>
        <v>0</v>
      </c>
    </row>
    <row r="1674" spans="1:7">
      <c r="A1674" s="6" t="s">
        <v>100</v>
      </c>
      <c r="E1674" s="6" t="str">
        <f>IF(D1674="","-",_xlfn.XLOOKUP(D1674,'TM Information'!$A:$A,'TM Information'!$D:$D,"No Match",0,1))</f>
        <v>-</v>
      </c>
      <c r="F1674" s="6" t="str">
        <f>IF(D1674="","-",_xlfn.XLOOKUP(D1674,'TM Information'!$A:$A,'TM Information'!$F:$F,"No Match",0,1))</f>
        <v>-</v>
      </c>
      <c r="G1674" s="6">
        <f t="shared" si="26"/>
        <v>0</v>
      </c>
    </row>
    <row r="1675" spans="1:7">
      <c r="A1675" s="6" t="s">
        <v>100</v>
      </c>
      <c r="E1675" s="6" t="str">
        <f>IF(D1675="","-",_xlfn.XLOOKUP(D1675,'TM Information'!$A:$A,'TM Information'!$D:$D,"No Match",0,1))</f>
        <v>-</v>
      </c>
      <c r="F1675" s="6" t="str">
        <f>IF(D1675="","-",_xlfn.XLOOKUP(D1675,'TM Information'!$A:$A,'TM Information'!$F:$F,"No Match",0,1))</f>
        <v>-</v>
      </c>
      <c r="G1675" s="6">
        <f t="shared" si="26"/>
        <v>0</v>
      </c>
    </row>
    <row r="1676" spans="1:7">
      <c r="A1676" s="6" t="s">
        <v>100</v>
      </c>
      <c r="E1676" s="6" t="str">
        <f>IF(D1676="","-",_xlfn.XLOOKUP(D1676,'TM Information'!$A:$A,'TM Information'!$D:$D,"No Match",0,1))</f>
        <v>-</v>
      </c>
      <c r="F1676" s="6" t="str">
        <f>IF(D1676="","-",_xlfn.XLOOKUP(D1676,'TM Information'!$A:$A,'TM Information'!$F:$F,"No Match",0,1))</f>
        <v>-</v>
      </c>
      <c r="G1676" s="6">
        <f t="shared" si="26"/>
        <v>0</v>
      </c>
    </row>
    <row r="1677" spans="1:7">
      <c r="A1677" s="6" t="s">
        <v>100</v>
      </c>
      <c r="E1677" s="6" t="str">
        <f>IF(D1677="","-",_xlfn.XLOOKUP(D1677,'TM Information'!$A:$A,'TM Information'!$D:$D,"No Match",0,1))</f>
        <v>-</v>
      </c>
      <c r="F1677" s="6" t="str">
        <f>IF(D1677="","-",_xlfn.XLOOKUP(D1677,'TM Information'!$A:$A,'TM Information'!$F:$F,"No Match",0,1))</f>
        <v>-</v>
      </c>
      <c r="G1677" s="6">
        <f t="shared" si="26"/>
        <v>0</v>
      </c>
    </row>
    <row r="1678" spans="1:7">
      <c r="A1678" s="6" t="s">
        <v>100</v>
      </c>
      <c r="E1678" s="6" t="str">
        <f>IF(D1678="","-",_xlfn.XLOOKUP(D1678,'TM Information'!$A:$A,'TM Information'!$D:$D,"No Match",0,1))</f>
        <v>-</v>
      </c>
      <c r="F1678" s="6" t="str">
        <f>IF(D1678="","-",_xlfn.XLOOKUP(D1678,'TM Information'!$A:$A,'TM Information'!$F:$F,"No Match",0,1))</f>
        <v>-</v>
      </c>
      <c r="G1678" s="6">
        <f t="shared" si="26"/>
        <v>0</v>
      </c>
    </row>
    <row r="1679" spans="1:7">
      <c r="A1679" s="6" t="s">
        <v>100</v>
      </c>
      <c r="E1679" s="6" t="str">
        <f>IF(D1679="","-",_xlfn.XLOOKUP(D1679,'TM Information'!$A:$A,'TM Information'!$D:$D,"No Match",0,1))</f>
        <v>-</v>
      </c>
      <c r="F1679" s="6" t="str">
        <f>IF(D1679="","-",_xlfn.XLOOKUP(D1679,'TM Information'!$A:$A,'TM Information'!$F:$F,"No Match",0,1))</f>
        <v>-</v>
      </c>
      <c r="G1679" s="6">
        <f t="shared" si="26"/>
        <v>0</v>
      </c>
    </row>
    <row r="1680" spans="1:7">
      <c r="A1680" s="6" t="s">
        <v>100</v>
      </c>
      <c r="E1680" s="6" t="str">
        <f>IF(D1680="","-",_xlfn.XLOOKUP(D1680,'TM Information'!$A:$A,'TM Information'!$D:$D,"No Match",0,1))</f>
        <v>-</v>
      </c>
      <c r="F1680" s="6" t="str">
        <f>IF(D1680="","-",_xlfn.XLOOKUP(D1680,'TM Information'!$A:$A,'TM Information'!$F:$F,"No Match",0,1))</f>
        <v>-</v>
      </c>
      <c r="G1680" s="6">
        <f t="shared" si="26"/>
        <v>0</v>
      </c>
    </row>
    <row r="1681" spans="1:7">
      <c r="A1681" s="6" t="s">
        <v>100</v>
      </c>
      <c r="E1681" s="6" t="str">
        <f>IF(D1681="","-",_xlfn.XLOOKUP(D1681,'TM Information'!$A:$A,'TM Information'!$D:$D,"No Match",0,1))</f>
        <v>-</v>
      </c>
      <c r="F1681" s="6" t="str">
        <f>IF(D1681="","-",_xlfn.XLOOKUP(D1681,'TM Information'!$A:$A,'TM Information'!$F:$F,"No Match",0,1))</f>
        <v>-</v>
      </c>
      <c r="G1681" s="6">
        <f t="shared" si="26"/>
        <v>0</v>
      </c>
    </row>
    <row r="1682" spans="1:7">
      <c r="A1682" s="6" t="s">
        <v>100</v>
      </c>
      <c r="E1682" s="6" t="str">
        <f>IF(D1682="","-",_xlfn.XLOOKUP(D1682,'TM Information'!$A:$A,'TM Information'!$D:$D,"No Match",0,1))</f>
        <v>-</v>
      </c>
      <c r="F1682" s="6" t="str">
        <f>IF(D1682="","-",_xlfn.XLOOKUP(D1682,'TM Information'!$A:$A,'TM Information'!$F:$F,"No Match",0,1))</f>
        <v>-</v>
      </c>
      <c r="G1682" s="6">
        <f t="shared" si="26"/>
        <v>0</v>
      </c>
    </row>
    <row r="1683" spans="1:7">
      <c r="A1683" s="6" t="s">
        <v>100</v>
      </c>
      <c r="E1683" s="6" t="str">
        <f>IF(D1683="","-",_xlfn.XLOOKUP(D1683,'TM Information'!$A:$A,'TM Information'!$D:$D,"No Match",0,1))</f>
        <v>-</v>
      </c>
      <c r="F1683" s="6" t="str">
        <f>IF(D1683="","-",_xlfn.XLOOKUP(D1683,'TM Information'!$A:$A,'TM Information'!$F:$F,"No Match",0,1))</f>
        <v>-</v>
      </c>
      <c r="G1683" s="6">
        <f t="shared" si="26"/>
        <v>0</v>
      </c>
    </row>
    <row r="1684" spans="1:7">
      <c r="A1684" s="6" t="s">
        <v>100</v>
      </c>
      <c r="E1684" s="6" t="str">
        <f>IF(D1684="","-",_xlfn.XLOOKUP(D1684,'TM Information'!$A:$A,'TM Information'!$D:$D,"No Match",0,1))</f>
        <v>-</v>
      </c>
      <c r="F1684" s="6" t="str">
        <f>IF(D1684="","-",_xlfn.XLOOKUP(D1684,'TM Information'!$A:$A,'TM Information'!$F:$F,"No Match",0,1))</f>
        <v>-</v>
      </c>
      <c r="G1684" s="6">
        <f t="shared" si="26"/>
        <v>0</v>
      </c>
    </row>
    <row r="1685" spans="1:7">
      <c r="A1685" s="6" t="s">
        <v>100</v>
      </c>
      <c r="E1685" s="6" t="str">
        <f>IF(D1685="","-",_xlfn.XLOOKUP(D1685,'TM Information'!$A:$A,'TM Information'!$D:$D,"No Match",0,1))</f>
        <v>-</v>
      </c>
      <c r="F1685" s="6" t="str">
        <f>IF(D1685="","-",_xlfn.XLOOKUP(D1685,'TM Information'!$A:$A,'TM Information'!$F:$F,"No Match",0,1))</f>
        <v>-</v>
      </c>
      <c r="G1685" s="6">
        <f t="shared" si="26"/>
        <v>0</v>
      </c>
    </row>
    <row r="1686" spans="1:7">
      <c r="A1686" s="6" t="s">
        <v>100</v>
      </c>
      <c r="E1686" s="6" t="str">
        <f>IF(D1686="","-",_xlfn.XLOOKUP(D1686,'TM Information'!$A:$A,'TM Information'!$D:$D,"No Match",0,1))</f>
        <v>-</v>
      </c>
      <c r="F1686" s="6" t="str">
        <f>IF(D1686="","-",_xlfn.XLOOKUP(D1686,'TM Information'!$A:$A,'TM Information'!$F:$F,"No Match",0,1))</f>
        <v>-</v>
      </c>
      <c r="G1686" s="6">
        <f t="shared" si="26"/>
        <v>0</v>
      </c>
    </row>
    <row r="1687" spans="1:7">
      <c r="A1687" s="6" t="s">
        <v>100</v>
      </c>
      <c r="E1687" s="6" t="str">
        <f>IF(D1687="","-",_xlfn.XLOOKUP(D1687,'TM Information'!$A:$A,'TM Information'!$D:$D,"No Match",0,1))</f>
        <v>-</v>
      </c>
      <c r="F1687" s="6" t="str">
        <f>IF(D1687="","-",_xlfn.XLOOKUP(D1687,'TM Information'!$A:$A,'TM Information'!$F:$F,"No Match",0,1))</f>
        <v>-</v>
      </c>
      <c r="G1687" s="6">
        <f t="shared" si="26"/>
        <v>0</v>
      </c>
    </row>
    <row r="1688" spans="1:7">
      <c r="A1688" s="6" t="s">
        <v>100</v>
      </c>
      <c r="E1688" s="6" t="str">
        <f>IF(D1688="","-",_xlfn.XLOOKUP(D1688,'TM Information'!$A:$A,'TM Information'!$D:$D,"No Match",0,1))</f>
        <v>-</v>
      </c>
      <c r="F1688" s="6" t="str">
        <f>IF(D1688="","-",_xlfn.XLOOKUP(D1688,'TM Information'!$A:$A,'TM Information'!$F:$F,"No Match",0,1))</f>
        <v>-</v>
      </c>
      <c r="G1688" s="6">
        <f t="shared" si="26"/>
        <v>0</v>
      </c>
    </row>
    <row r="1689" spans="1:7">
      <c r="A1689" s="6" t="s">
        <v>100</v>
      </c>
      <c r="E1689" s="6" t="str">
        <f>IF(D1689="","-",_xlfn.XLOOKUP(D1689,'TM Information'!$A:$A,'TM Information'!$D:$D,"No Match",0,1))</f>
        <v>-</v>
      </c>
      <c r="F1689" s="6" t="str">
        <f>IF(D1689="","-",_xlfn.XLOOKUP(D1689,'TM Information'!$A:$A,'TM Information'!$F:$F,"No Match",0,1))</f>
        <v>-</v>
      </c>
      <c r="G1689" s="6">
        <f t="shared" si="26"/>
        <v>0</v>
      </c>
    </row>
    <row r="1690" spans="1:7">
      <c r="A1690" s="6" t="s">
        <v>100</v>
      </c>
      <c r="E1690" s="6" t="str">
        <f>IF(D1690="","-",_xlfn.XLOOKUP(D1690,'TM Information'!$A:$A,'TM Information'!$D:$D,"No Match",0,1))</f>
        <v>-</v>
      </c>
      <c r="F1690" s="6" t="str">
        <f>IF(D1690="","-",_xlfn.XLOOKUP(D1690,'TM Information'!$A:$A,'TM Information'!$F:$F,"No Match",0,1))</f>
        <v>-</v>
      </c>
      <c r="G1690" s="6">
        <f t="shared" si="26"/>
        <v>0</v>
      </c>
    </row>
    <row r="1691" spans="1:7">
      <c r="A1691" s="6" t="s">
        <v>100</v>
      </c>
      <c r="E1691" s="6" t="str">
        <f>IF(D1691="","-",_xlfn.XLOOKUP(D1691,'TM Information'!$A:$A,'TM Information'!$D:$D,"No Match",0,1))</f>
        <v>-</v>
      </c>
      <c r="F1691" s="6" t="str">
        <f>IF(D1691="","-",_xlfn.XLOOKUP(D1691,'TM Information'!$A:$A,'TM Information'!$F:$F,"No Match",0,1))</f>
        <v>-</v>
      </c>
      <c r="G1691" s="6">
        <f t="shared" si="26"/>
        <v>0</v>
      </c>
    </row>
    <row r="1692" spans="1:7">
      <c r="A1692" s="6" t="s">
        <v>100</v>
      </c>
      <c r="E1692" s="6" t="str">
        <f>IF(D1692="","-",_xlfn.XLOOKUP(D1692,'TM Information'!$A:$A,'TM Information'!$D:$D,"No Match",0,1))</f>
        <v>-</v>
      </c>
      <c r="F1692" s="6" t="str">
        <f>IF(D1692="","-",_xlfn.XLOOKUP(D1692,'TM Information'!$A:$A,'TM Information'!$F:$F,"No Match",0,1))</f>
        <v>-</v>
      </c>
      <c r="G1692" s="6">
        <f t="shared" si="26"/>
        <v>0</v>
      </c>
    </row>
    <row r="1693" spans="1:7">
      <c r="A1693" s="6" t="s">
        <v>100</v>
      </c>
      <c r="E1693" s="6" t="str">
        <f>IF(D1693="","-",_xlfn.XLOOKUP(D1693,'TM Information'!$A:$A,'TM Information'!$D:$D,"No Match",0,1))</f>
        <v>-</v>
      </c>
      <c r="F1693" s="6" t="str">
        <f>IF(D1693="","-",_xlfn.XLOOKUP(D1693,'TM Information'!$A:$A,'TM Information'!$F:$F,"No Match",0,1))</f>
        <v>-</v>
      </c>
      <c r="G1693" s="6">
        <f t="shared" si="26"/>
        <v>0</v>
      </c>
    </row>
    <row r="1694" spans="1:7">
      <c r="A1694" s="6" t="s">
        <v>100</v>
      </c>
      <c r="E1694" s="6" t="str">
        <f>IF(D1694="","-",_xlfn.XLOOKUP(D1694,'TM Information'!$A:$A,'TM Information'!$D:$D,"No Match",0,1))</f>
        <v>-</v>
      </c>
      <c r="F1694" s="6" t="str">
        <f>IF(D1694="","-",_xlfn.XLOOKUP(D1694,'TM Information'!$A:$A,'TM Information'!$F:$F,"No Match",0,1))</f>
        <v>-</v>
      </c>
      <c r="G1694" s="6">
        <f t="shared" si="26"/>
        <v>0</v>
      </c>
    </row>
    <row r="1695" spans="1:7">
      <c r="A1695" s="6" t="s">
        <v>100</v>
      </c>
      <c r="E1695" s="6" t="str">
        <f>IF(D1695="","-",_xlfn.XLOOKUP(D1695,'TM Information'!$A:$A,'TM Information'!$D:$D,"No Match",0,1))</f>
        <v>-</v>
      </c>
      <c r="F1695" s="6" t="str">
        <f>IF(D1695="","-",_xlfn.XLOOKUP(D1695,'TM Information'!$A:$A,'TM Information'!$F:$F,"No Match",0,1))</f>
        <v>-</v>
      </c>
      <c r="G1695" s="6">
        <f t="shared" si="26"/>
        <v>0</v>
      </c>
    </row>
    <row r="1696" spans="1:7">
      <c r="A1696" s="6" t="s">
        <v>100</v>
      </c>
      <c r="E1696" s="6" t="str">
        <f>IF(D1696="","-",_xlfn.XLOOKUP(D1696,'TM Information'!$A:$A,'TM Information'!$D:$D,"No Match",0,1))</f>
        <v>-</v>
      </c>
      <c r="F1696" s="6" t="str">
        <f>IF(D1696="","-",_xlfn.XLOOKUP(D1696,'TM Information'!$A:$A,'TM Information'!$F:$F,"No Match",0,1))</f>
        <v>-</v>
      </c>
      <c r="G1696" s="6">
        <f t="shared" si="26"/>
        <v>0</v>
      </c>
    </row>
    <row r="1697" spans="1:7">
      <c r="A1697" s="6" t="s">
        <v>100</v>
      </c>
      <c r="E1697" s="6" t="str">
        <f>IF(D1697="","-",_xlfn.XLOOKUP(D1697,'TM Information'!$A:$A,'TM Information'!$D:$D,"No Match",0,1))</f>
        <v>-</v>
      </c>
      <c r="F1697" s="6" t="str">
        <f>IF(D1697="","-",_xlfn.XLOOKUP(D1697,'TM Information'!$A:$A,'TM Information'!$F:$F,"No Match",0,1))</f>
        <v>-</v>
      </c>
      <c r="G1697" s="6">
        <f t="shared" si="26"/>
        <v>0</v>
      </c>
    </row>
    <row r="1698" spans="1:7">
      <c r="A1698" s="6" t="s">
        <v>100</v>
      </c>
      <c r="E1698" s="6" t="str">
        <f>IF(D1698="","-",_xlfn.XLOOKUP(D1698,'TM Information'!$A:$A,'TM Information'!$D:$D,"No Match",0,1))</f>
        <v>-</v>
      </c>
      <c r="F1698" s="6" t="str">
        <f>IF(D1698="","-",_xlfn.XLOOKUP(D1698,'TM Information'!$A:$A,'TM Information'!$F:$F,"No Match",0,1))</f>
        <v>-</v>
      </c>
      <c r="G1698" s="6">
        <f t="shared" si="26"/>
        <v>0</v>
      </c>
    </row>
    <row r="1699" spans="1:7">
      <c r="A1699" s="6" t="s">
        <v>100</v>
      </c>
      <c r="E1699" s="6" t="str">
        <f>IF(D1699="","-",_xlfn.XLOOKUP(D1699,'TM Information'!$A:$A,'TM Information'!$D:$D,"No Match",0,1))</f>
        <v>-</v>
      </c>
      <c r="F1699" s="6" t="str">
        <f>IF(D1699="","-",_xlfn.XLOOKUP(D1699,'TM Information'!$A:$A,'TM Information'!$F:$F,"No Match",0,1))</f>
        <v>-</v>
      </c>
      <c r="G1699" s="6">
        <f t="shared" si="26"/>
        <v>0</v>
      </c>
    </row>
    <row r="1700" spans="1:7">
      <c r="A1700" s="6" t="s">
        <v>100</v>
      </c>
      <c r="E1700" s="6" t="str">
        <f>IF(D1700="","-",_xlfn.XLOOKUP(D1700,'TM Information'!$A:$A,'TM Information'!$D:$D,"No Match",0,1))</f>
        <v>-</v>
      </c>
      <c r="F1700" s="6" t="str">
        <f>IF(D1700="","-",_xlfn.XLOOKUP(D1700,'TM Information'!$A:$A,'TM Information'!$F:$F,"No Match",0,1))</f>
        <v>-</v>
      </c>
      <c r="G1700" s="6">
        <f t="shared" si="26"/>
        <v>0</v>
      </c>
    </row>
    <row r="1701" spans="1:7">
      <c r="A1701" s="6" t="s">
        <v>100</v>
      </c>
      <c r="E1701" s="6" t="str">
        <f>IF(D1701="","-",_xlfn.XLOOKUP(D1701,'TM Information'!$A:$A,'TM Information'!$D:$D,"No Match",0,1))</f>
        <v>-</v>
      </c>
      <c r="F1701" s="6" t="str">
        <f>IF(D1701="","-",_xlfn.XLOOKUP(D1701,'TM Information'!$A:$A,'TM Information'!$F:$F,"No Match",0,1))</f>
        <v>-</v>
      </c>
      <c r="G1701" s="6">
        <f t="shared" si="26"/>
        <v>0</v>
      </c>
    </row>
    <row r="1702" spans="1:7">
      <c r="A1702" s="6" t="s">
        <v>100</v>
      </c>
      <c r="E1702" s="6" t="str">
        <f>IF(D1702="","-",_xlfn.XLOOKUP(D1702,'TM Information'!$A:$A,'TM Information'!$D:$D,"No Match",0,1))</f>
        <v>-</v>
      </c>
      <c r="F1702" s="6" t="str">
        <f>IF(D1702="","-",_xlfn.XLOOKUP(D1702,'TM Information'!$A:$A,'TM Information'!$F:$F,"No Match",0,1))</f>
        <v>-</v>
      </c>
      <c r="G1702" s="6">
        <f t="shared" si="26"/>
        <v>0</v>
      </c>
    </row>
    <row r="1703" spans="1:7">
      <c r="A1703" s="6" t="s">
        <v>100</v>
      </c>
      <c r="E1703" s="6" t="str">
        <f>IF(D1703="","-",_xlfn.XLOOKUP(D1703,'TM Information'!$A:$A,'TM Information'!$D:$D,"No Match",0,1))</f>
        <v>-</v>
      </c>
      <c r="F1703" s="6" t="str">
        <f>IF(D1703="","-",_xlfn.XLOOKUP(D1703,'TM Information'!$A:$A,'TM Information'!$F:$F,"No Match",0,1))</f>
        <v>-</v>
      </c>
      <c r="G1703" s="6">
        <f t="shared" si="26"/>
        <v>0</v>
      </c>
    </row>
    <row r="1704" spans="1:7">
      <c r="A1704" s="6" t="s">
        <v>100</v>
      </c>
      <c r="E1704" s="6" t="str">
        <f>IF(D1704="","-",_xlfn.XLOOKUP(D1704,'TM Information'!$A:$A,'TM Information'!$D:$D,"No Match",0,1))</f>
        <v>-</v>
      </c>
      <c r="F1704" s="6" t="str">
        <f>IF(D1704="","-",_xlfn.XLOOKUP(D1704,'TM Information'!$A:$A,'TM Information'!$F:$F,"No Match",0,1))</f>
        <v>-</v>
      </c>
      <c r="G1704" s="6">
        <f t="shared" si="26"/>
        <v>0</v>
      </c>
    </row>
    <row r="1705" spans="1:7">
      <c r="A1705" s="6" t="s">
        <v>100</v>
      </c>
      <c r="E1705" s="6" t="str">
        <f>IF(D1705="","-",_xlfn.XLOOKUP(D1705,'TM Information'!$A:$A,'TM Information'!$D:$D,"No Match",0,1))</f>
        <v>-</v>
      </c>
      <c r="F1705" s="6" t="str">
        <f>IF(D1705="","-",_xlfn.XLOOKUP(D1705,'TM Information'!$A:$A,'TM Information'!$F:$F,"No Match",0,1))</f>
        <v>-</v>
      </c>
      <c r="G1705" s="6">
        <f t="shared" si="26"/>
        <v>0</v>
      </c>
    </row>
    <row r="1706" spans="1:7">
      <c r="A1706" s="6" t="s">
        <v>100</v>
      </c>
      <c r="E1706" s="6" t="str">
        <f>IF(D1706="","-",_xlfn.XLOOKUP(D1706,'TM Information'!$A:$A,'TM Information'!$D:$D,"No Match",0,1))</f>
        <v>-</v>
      </c>
      <c r="F1706" s="6" t="str">
        <f>IF(D1706="","-",_xlfn.XLOOKUP(D1706,'TM Information'!$A:$A,'TM Information'!$F:$F,"No Match",0,1))</f>
        <v>-</v>
      </c>
      <c r="G1706" s="6">
        <f t="shared" si="26"/>
        <v>0</v>
      </c>
    </row>
    <row r="1707" spans="1:7">
      <c r="A1707" s="6" t="s">
        <v>100</v>
      </c>
      <c r="E1707" s="6" t="str">
        <f>IF(D1707="","-",_xlfn.XLOOKUP(D1707,'TM Information'!$A:$A,'TM Information'!$D:$D,"No Match",0,1))</f>
        <v>-</v>
      </c>
      <c r="F1707" s="6" t="str">
        <f>IF(D1707="","-",_xlfn.XLOOKUP(D1707,'TM Information'!$A:$A,'TM Information'!$F:$F,"No Match",0,1))</f>
        <v>-</v>
      </c>
      <c r="G1707" s="6">
        <f t="shared" si="26"/>
        <v>0</v>
      </c>
    </row>
    <row r="1708" spans="1:7">
      <c r="A1708" s="6" t="s">
        <v>100</v>
      </c>
      <c r="E1708" s="6" t="str">
        <f>IF(D1708="","-",_xlfn.XLOOKUP(D1708,'TM Information'!$A:$A,'TM Information'!$D:$D,"No Match",0,1))</f>
        <v>-</v>
      </c>
      <c r="F1708" s="6" t="str">
        <f>IF(D1708="","-",_xlfn.XLOOKUP(D1708,'TM Information'!$A:$A,'TM Information'!$F:$F,"No Match",0,1))</f>
        <v>-</v>
      </c>
      <c r="G1708" s="6">
        <f t="shared" si="26"/>
        <v>0</v>
      </c>
    </row>
    <row r="1709" spans="1:7">
      <c r="A1709" s="6" t="s">
        <v>100</v>
      </c>
      <c r="E1709" s="6" t="str">
        <f>IF(D1709="","-",_xlfn.XLOOKUP(D1709,'TM Information'!$A:$A,'TM Information'!$D:$D,"No Match",0,1))</f>
        <v>-</v>
      </c>
      <c r="F1709" s="6" t="str">
        <f>IF(D1709="","-",_xlfn.XLOOKUP(D1709,'TM Information'!$A:$A,'TM Information'!$F:$F,"No Match",0,1))</f>
        <v>-</v>
      </c>
      <c r="G1709" s="6">
        <f t="shared" si="26"/>
        <v>0</v>
      </c>
    </row>
    <row r="1710" spans="1:7">
      <c r="A1710" s="6" t="s">
        <v>100</v>
      </c>
      <c r="E1710" s="6" t="str">
        <f>IF(D1710="","-",_xlfn.XLOOKUP(D1710,'TM Information'!$A:$A,'TM Information'!$D:$D,"No Match",0,1))</f>
        <v>-</v>
      </c>
      <c r="F1710" s="6" t="str">
        <f>IF(D1710="","-",_xlfn.XLOOKUP(D1710,'TM Information'!$A:$A,'TM Information'!$F:$F,"No Match",0,1))</f>
        <v>-</v>
      </c>
      <c r="G1710" s="6">
        <f t="shared" ref="G1710:G1773" si="27">COUNTIF(D:D,D1710)</f>
        <v>0</v>
      </c>
    </row>
    <row r="1711" spans="1:7">
      <c r="A1711" s="6" t="s">
        <v>100</v>
      </c>
      <c r="E1711" s="6" t="str">
        <f>IF(D1711="","-",_xlfn.XLOOKUP(D1711,'TM Information'!$A:$A,'TM Information'!$D:$D,"No Match",0,1))</f>
        <v>-</v>
      </c>
      <c r="F1711" s="6" t="str">
        <f>IF(D1711="","-",_xlfn.XLOOKUP(D1711,'TM Information'!$A:$A,'TM Information'!$F:$F,"No Match",0,1))</f>
        <v>-</v>
      </c>
      <c r="G1711" s="6">
        <f t="shared" si="27"/>
        <v>0</v>
      </c>
    </row>
    <row r="1712" spans="1:7">
      <c r="A1712" s="6" t="s">
        <v>100</v>
      </c>
      <c r="E1712" s="6" t="str">
        <f>IF(D1712="","-",_xlfn.XLOOKUP(D1712,'TM Information'!$A:$A,'TM Information'!$D:$D,"No Match",0,1))</f>
        <v>-</v>
      </c>
      <c r="F1712" s="6" t="str">
        <f>IF(D1712="","-",_xlfn.XLOOKUP(D1712,'TM Information'!$A:$A,'TM Information'!$F:$F,"No Match",0,1))</f>
        <v>-</v>
      </c>
      <c r="G1712" s="6">
        <f t="shared" si="27"/>
        <v>0</v>
      </c>
    </row>
    <row r="1713" spans="1:7">
      <c r="A1713" s="6" t="s">
        <v>100</v>
      </c>
      <c r="E1713" s="6" t="str">
        <f>IF(D1713="","-",_xlfn.XLOOKUP(D1713,'TM Information'!$A:$A,'TM Information'!$D:$D,"No Match",0,1))</f>
        <v>-</v>
      </c>
      <c r="F1713" s="6" t="str">
        <f>IF(D1713="","-",_xlfn.XLOOKUP(D1713,'TM Information'!$A:$A,'TM Information'!$F:$F,"No Match",0,1))</f>
        <v>-</v>
      </c>
      <c r="G1713" s="6">
        <f t="shared" si="27"/>
        <v>0</v>
      </c>
    </row>
    <row r="1714" spans="1:7">
      <c r="A1714" s="6" t="s">
        <v>100</v>
      </c>
      <c r="E1714" s="6" t="str">
        <f>IF(D1714="","-",_xlfn.XLOOKUP(D1714,'TM Information'!$A:$A,'TM Information'!$D:$D,"No Match",0,1))</f>
        <v>-</v>
      </c>
      <c r="F1714" s="6" t="str">
        <f>IF(D1714="","-",_xlfn.XLOOKUP(D1714,'TM Information'!$A:$A,'TM Information'!$F:$F,"No Match",0,1))</f>
        <v>-</v>
      </c>
      <c r="G1714" s="6">
        <f t="shared" si="27"/>
        <v>0</v>
      </c>
    </row>
    <row r="1715" spans="1:7">
      <c r="A1715" s="6" t="s">
        <v>100</v>
      </c>
      <c r="E1715" s="6" t="str">
        <f>IF(D1715="","-",_xlfn.XLOOKUP(D1715,'TM Information'!$A:$A,'TM Information'!$D:$D,"No Match",0,1))</f>
        <v>-</v>
      </c>
      <c r="F1715" s="6" t="str">
        <f>IF(D1715="","-",_xlfn.XLOOKUP(D1715,'TM Information'!$A:$A,'TM Information'!$F:$F,"No Match",0,1))</f>
        <v>-</v>
      </c>
      <c r="G1715" s="6">
        <f t="shared" si="27"/>
        <v>0</v>
      </c>
    </row>
    <row r="1716" spans="1:7">
      <c r="A1716" s="6" t="s">
        <v>100</v>
      </c>
      <c r="E1716" s="6" t="str">
        <f>IF(D1716="","-",_xlfn.XLOOKUP(D1716,'TM Information'!$A:$A,'TM Information'!$D:$D,"No Match",0,1))</f>
        <v>-</v>
      </c>
      <c r="F1716" s="6" t="str">
        <f>IF(D1716="","-",_xlfn.XLOOKUP(D1716,'TM Information'!$A:$A,'TM Information'!$F:$F,"No Match",0,1))</f>
        <v>-</v>
      </c>
      <c r="G1716" s="6">
        <f t="shared" si="27"/>
        <v>0</v>
      </c>
    </row>
    <row r="1717" spans="1:7">
      <c r="A1717" s="6" t="s">
        <v>100</v>
      </c>
      <c r="E1717" s="6" t="str">
        <f>IF(D1717="","-",_xlfn.XLOOKUP(D1717,'TM Information'!$A:$A,'TM Information'!$D:$D,"No Match",0,1))</f>
        <v>-</v>
      </c>
      <c r="F1717" s="6" t="str">
        <f>IF(D1717="","-",_xlfn.XLOOKUP(D1717,'TM Information'!$A:$A,'TM Information'!$F:$F,"No Match",0,1))</f>
        <v>-</v>
      </c>
      <c r="G1717" s="6">
        <f t="shared" si="27"/>
        <v>0</v>
      </c>
    </row>
    <row r="1718" spans="1:7">
      <c r="A1718" s="6" t="s">
        <v>100</v>
      </c>
      <c r="E1718" s="6" t="str">
        <f>IF(D1718="","-",_xlfn.XLOOKUP(D1718,'TM Information'!$A:$A,'TM Information'!$D:$D,"No Match",0,1))</f>
        <v>-</v>
      </c>
      <c r="F1718" s="6" t="str">
        <f>IF(D1718="","-",_xlfn.XLOOKUP(D1718,'TM Information'!$A:$A,'TM Information'!$F:$F,"No Match",0,1))</f>
        <v>-</v>
      </c>
      <c r="G1718" s="6">
        <f t="shared" si="27"/>
        <v>0</v>
      </c>
    </row>
    <row r="1719" spans="1:7">
      <c r="A1719" s="6" t="s">
        <v>100</v>
      </c>
      <c r="E1719" s="6" t="str">
        <f>IF(D1719="","-",_xlfn.XLOOKUP(D1719,'TM Information'!$A:$A,'TM Information'!$D:$D,"No Match",0,1))</f>
        <v>-</v>
      </c>
      <c r="F1719" s="6" t="str">
        <f>IF(D1719="","-",_xlfn.XLOOKUP(D1719,'TM Information'!$A:$A,'TM Information'!$F:$F,"No Match",0,1))</f>
        <v>-</v>
      </c>
      <c r="G1719" s="6">
        <f t="shared" si="27"/>
        <v>0</v>
      </c>
    </row>
    <row r="1720" spans="1:7">
      <c r="A1720" s="6" t="s">
        <v>100</v>
      </c>
      <c r="E1720" s="6" t="str">
        <f>IF(D1720="","-",_xlfn.XLOOKUP(D1720,'TM Information'!$A:$A,'TM Information'!$D:$D,"No Match",0,1))</f>
        <v>-</v>
      </c>
      <c r="F1720" s="6" t="str">
        <f>IF(D1720="","-",_xlfn.XLOOKUP(D1720,'TM Information'!$A:$A,'TM Information'!$F:$F,"No Match",0,1))</f>
        <v>-</v>
      </c>
      <c r="G1720" s="6">
        <f t="shared" si="27"/>
        <v>0</v>
      </c>
    </row>
    <row r="1721" spans="1:7">
      <c r="A1721" s="6" t="s">
        <v>100</v>
      </c>
      <c r="E1721" s="6" t="str">
        <f>IF(D1721="","-",_xlfn.XLOOKUP(D1721,'TM Information'!$A:$A,'TM Information'!$D:$D,"No Match",0,1))</f>
        <v>-</v>
      </c>
      <c r="F1721" s="6" t="str">
        <f>IF(D1721="","-",_xlfn.XLOOKUP(D1721,'TM Information'!$A:$A,'TM Information'!$F:$F,"No Match",0,1))</f>
        <v>-</v>
      </c>
      <c r="G1721" s="6">
        <f t="shared" si="27"/>
        <v>0</v>
      </c>
    </row>
    <row r="1722" spans="1:7">
      <c r="A1722" s="6" t="s">
        <v>100</v>
      </c>
      <c r="E1722" s="6" t="str">
        <f>IF(D1722="","-",_xlfn.XLOOKUP(D1722,'TM Information'!$A:$A,'TM Information'!$D:$D,"No Match",0,1))</f>
        <v>-</v>
      </c>
      <c r="F1722" s="6" t="str">
        <f>IF(D1722="","-",_xlfn.XLOOKUP(D1722,'TM Information'!$A:$A,'TM Information'!$F:$F,"No Match",0,1))</f>
        <v>-</v>
      </c>
      <c r="G1722" s="6">
        <f t="shared" si="27"/>
        <v>0</v>
      </c>
    </row>
    <row r="1723" spans="1:7">
      <c r="A1723" s="6" t="s">
        <v>100</v>
      </c>
      <c r="E1723" s="6" t="str">
        <f>IF(D1723="","-",_xlfn.XLOOKUP(D1723,'TM Information'!$A:$A,'TM Information'!$D:$D,"No Match",0,1))</f>
        <v>-</v>
      </c>
      <c r="F1723" s="6" t="str">
        <f>IF(D1723="","-",_xlfn.XLOOKUP(D1723,'TM Information'!$A:$A,'TM Information'!$F:$F,"No Match",0,1))</f>
        <v>-</v>
      </c>
      <c r="G1723" s="6">
        <f t="shared" si="27"/>
        <v>0</v>
      </c>
    </row>
    <row r="1724" spans="1:7">
      <c r="A1724" s="6" t="s">
        <v>100</v>
      </c>
      <c r="E1724" s="6" t="str">
        <f>IF(D1724="","-",_xlfn.XLOOKUP(D1724,'TM Information'!$A:$A,'TM Information'!$D:$D,"No Match",0,1))</f>
        <v>-</v>
      </c>
      <c r="F1724" s="6" t="str">
        <f>IF(D1724="","-",_xlfn.XLOOKUP(D1724,'TM Information'!$A:$A,'TM Information'!$F:$F,"No Match",0,1))</f>
        <v>-</v>
      </c>
      <c r="G1724" s="6">
        <f t="shared" si="27"/>
        <v>0</v>
      </c>
    </row>
    <row r="1725" spans="1:7">
      <c r="A1725" s="6" t="s">
        <v>100</v>
      </c>
      <c r="E1725" s="6" t="str">
        <f>IF(D1725="","-",_xlfn.XLOOKUP(D1725,'TM Information'!$A:$A,'TM Information'!$D:$D,"No Match",0,1))</f>
        <v>-</v>
      </c>
      <c r="F1725" s="6" t="str">
        <f>IF(D1725="","-",_xlfn.XLOOKUP(D1725,'TM Information'!$A:$A,'TM Information'!$F:$F,"No Match",0,1))</f>
        <v>-</v>
      </c>
      <c r="G1725" s="6">
        <f t="shared" si="27"/>
        <v>0</v>
      </c>
    </row>
    <row r="1726" spans="1:7">
      <c r="A1726" s="6" t="s">
        <v>100</v>
      </c>
      <c r="E1726" s="6" t="str">
        <f>IF(D1726="","-",_xlfn.XLOOKUP(D1726,'TM Information'!$A:$A,'TM Information'!$D:$D,"No Match",0,1))</f>
        <v>-</v>
      </c>
      <c r="F1726" s="6" t="str">
        <f>IF(D1726="","-",_xlfn.XLOOKUP(D1726,'TM Information'!$A:$A,'TM Information'!$F:$F,"No Match",0,1))</f>
        <v>-</v>
      </c>
      <c r="G1726" s="6">
        <f t="shared" si="27"/>
        <v>0</v>
      </c>
    </row>
    <row r="1727" spans="1:7">
      <c r="A1727" s="6" t="s">
        <v>100</v>
      </c>
      <c r="E1727" s="6" t="str">
        <f>IF(D1727="","-",_xlfn.XLOOKUP(D1727,'TM Information'!$A:$A,'TM Information'!$D:$D,"No Match",0,1))</f>
        <v>-</v>
      </c>
      <c r="F1727" s="6" t="str">
        <f>IF(D1727="","-",_xlfn.XLOOKUP(D1727,'TM Information'!$A:$A,'TM Information'!$F:$F,"No Match",0,1))</f>
        <v>-</v>
      </c>
      <c r="G1727" s="6">
        <f t="shared" si="27"/>
        <v>0</v>
      </c>
    </row>
    <row r="1728" spans="1:7">
      <c r="A1728" s="6" t="s">
        <v>100</v>
      </c>
      <c r="E1728" s="6" t="str">
        <f>IF(D1728="","-",_xlfn.XLOOKUP(D1728,'TM Information'!$A:$A,'TM Information'!$D:$D,"No Match",0,1))</f>
        <v>-</v>
      </c>
      <c r="F1728" s="6" t="str">
        <f>IF(D1728="","-",_xlfn.XLOOKUP(D1728,'TM Information'!$A:$A,'TM Information'!$F:$F,"No Match",0,1))</f>
        <v>-</v>
      </c>
      <c r="G1728" s="6">
        <f t="shared" si="27"/>
        <v>0</v>
      </c>
    </row>
    <row r="1729" spans="1:7">
      <c r="A1729" s="6" t="s">
        <v>100</v>
      </c>
      <c r="E1729" s="6" t="str">
        <f>IF(D1729="","-",_xlfn.XLOOKUP(D1729,'TM Information'!$A:$A,'TM Information'!$D:$D,"No Match",0,1))</f>
        <v>-</v>
      </c>
      <c r="F1729" s="6" t="str">
        <f>IF(D1729="","-",_xlfn.XLOOKUP(D1729,'TM Information'!$A:$A,'TM Information'!$F:$F,"No Match",0,1))</f>
        <v>-</v>
      </c>
      <c r="G1729" s="6">
        <f t="shared" si="27"/>
        <v>0</v>
      </c>
    </row>
    <row r="1730" spans="1:7">
      <c r="A1730" s="6" t="s">
        <v>100</v>
      </c>
      <c r="E1730" s="6" t="str">
        <f>IF(D1730="","-",_xlfn.XLOOKUP(D1730,'TM Information'!$A:$A,'TM Information'!$D:$D,"No Match",0,1))</f>
        <v>-</v>
      </c>
      <c r="F1730" s="6" t="str">
        <f>IF(D1730="","-",_xlfn.XLOOKUP(D1730,'TM Information'!$A:$A,'TM Information'!$F:$F,"No Match",0,1))</f>
        <v>-</v>
      </c>
      <c r="G1730" s="6">
        <f t="shared" si="27"/>
        <v>0</v>
      </c>
    </row>
    <row r="1731" spans="1:7">
      <c r="A1731" s="6" t="s">
        <v>100</v>
      </c>
      <c r="E1731" s="6" t="str">
        <f>IF(D1731="","-",_xlfn.XLOOKUP(D1731,'TM Information'!$A:$A,'TM Information'!$D:$D,"No Match",0,1))</f>
        <v>-</v>
      </c>
      <c r="F1731" s="6" t="str">
        <f>IF(D1731="","-",_xlfn.XLOOKUP(D1731,'TM Information'!$A:$A,'TM Information'!$F:$F,"No Match",0,1))</f>
        <v>-</v>
      </c>
      <c r="G1731" s="6">
        <f t="shared" si="27"/>
        <v>0</v>
      </c>
    </row>
    <row r="1732" spans="1:7">
      <c r="A1732" s="6" t="s">
        <v>100</v>
      </c>
      <c r="E1732" s="6" t="str">
        <f>IF(D1732="","-",_xlfn.XLOOKUP(D1732,'TM Information'!$A:$A,'TM Information'!$D:$D,"No Match",0,1))</f>
        <v>-</v>
      </c>
      <c r="F1732" s="6" t="str">
        <f>IF(D1732="","-",_xlfn.XLOOKUP(D1732,'TM Information'!$A:$A,'TM Information'!$F:$F,"No Match",0,1))</f>
        <v>-</v>
      </c>
      <c r="G1732" s="6">
        <f t="shared" si="27"/>
        <v>0</v>
      </c>
    </row>
    <row r="1733" spans="1:7">
      <c r="A1733" s="6" t="s">
        <v>100</v>
      </c>
      <c r="E1733" s="6" t="str">
        <f>IF(D1733="","-",_xlfn.XLOOKUP(D1733,'TM Information'!$A:$A,'TM Information'!$D:$D,"No Match",0,1))</f>
        <v>-</v>
      </c>
      <c r="F1733" s="6" t="str">
        <f>IF(D1733="","-",_xlfn.XLOOKUP(D1733,'TM Information'!$A:$A,'TM Information'!$F:$F,"No Match",0,1))</f>
        <v>-</v>
      </c>
      <c r="G1733" s="6">
        <f t="shared" si="27"/>
        <v>0</v>
      </c>
    </row>
    <row r="1734" spans="1:7">
      <c r="A1734" s="6" t="s">
        <v>100</v>
      </c>
      <c r="E1734" s="6" t="str">
        <f>IF(D1734="","-",_xlfn.XLOOKUP(D1734,'TM Information'!$A:$A,'TM Information'!$D:$D,"No Match",0,1))</f>
        <v>-</v>
      </c>
      <c r="F1734" s="6" t="str">
        <f>IF(D1734="","-",_xlfn.XLOOKUP(D1734,'TM Information'!$A:$A,'TM Information'!$F:$F,"No Match",0,1))</f>
        <v>-</v>
      </c>
      <c r="G1734" s="6">
        <f t="shared" si="27"/>
        <v>0</v>
      </c>
    </row>
    <row r="1735" spans="1:7">
      <c r="A1735" s="6" t="s">
        <v>100</v>
      </c>
      <c r="E1735" s="6" t="str">
        <f>IF(D1735="","-",_xlfn.XLOOKUP(D1735,'TM Information'!$A:$A,'TM Information'!$D:$D,"No Match",0,1))</f>
        <v>-</v>
      </c>
      <c r="F1735" s="6" t="str">
        <f>IF(D1735="","-",_xlfn.XLOOKUP(D1735,'TM Information'!$A:$A,'TM Information'!$F:$F,"No Match",0,1))</f>
        <v>-</v>
      </c>
      <c r="G1735" s="6">
        <f t="shared" si="27"/>
        <v>0</v>
      </c>
    </row>
    <row r="1736" spans="1:7">
      <c r="A1736" s="6" t="s">
        <v>100</v>
      </c>
      <c r="E1736" s="6" t="str">
        <f>IF(D1736="","-",_xlfn.XLOOKUP(D1736,'TM Information'!$A:$A,'TM Information'!$D:$D,"No Match",0,1))</f>
        <v>-</v>
      </c>
      <c r="F1736" s="6" t="str">
        <f>IF(D1736="","-",_xlfn.XLOOKUP(D1736,'TM Information'!$A:$A,'TM Information'!$F:$F,"No Match",0,1))</f>
        <v>-</v>
      </c>
      <c r="G1736" s="6">
        <f t="shared" si="27"/>
        <v>0</v>
      </c>
    </row>
    <row r="1737" spans="1:7">
      <c r="A1737" s="6" t="s">
        <v>100</v>
      </c>
      <c r="E1737" s="6" t="str">
        <f>IF(D1737="","-",_xlfn.XLOOKUP(D1737,'TM Information'!$A:$A,'TM Information'!$D:$D,"No Match",0,1))</f>
        <v>-</v>
      </c>
      <c r="F1737" s="6" t="str">
        <f>IF(D1737="","-",_xlfn.XLOOKUP(D1737,'TM Information'!$A:$A,'TM Information'!$F:$F,"No Match",0,1))</f>
        <v>-</v>
      </c>
      <c r="G1737" s="6">
        <f t="shared" si="27"/>
        <v>0</v>
      </c>
    </row>
    <row r="1738" spans="1:7">
      <c r="A1738" s="6" t="s">
        <v>100</v>
      </c>
      <c r="E1738" s="6" t="str">
        <f>IF(D1738="","-",_xlfn.XLOOKUP(D1738,'TM Information'!$A:$A,'TM Information'!$D:$D,"No Match",0,1))</f>
        <v>-</v>
      </c>
      <c r="F1738" s="6" t="str">
        <f>IF(D1738="","-",_xlfn.XLOOKUP(D1738,'TM Information'!$A:$A,'TM Information'!$F:$F,"No Match",0,1))</f>
        <v>-</v>
      </c>
      <c r="G1738" s="6">
        <f t="shared" si="27"/>
        <v>0</v>
      </c>
    </row>
    <row r="1739" spans="1:7">
      <c r="A1739" s="6" t="s">
        <v>100</v>
      </c>
      <c r="E1739" s="6" t="str">
        <f>IF(D1739="","-",_xlfn.XLOOKUP(D1739,'TM Information'!$A:$A,'TM Information'!$D:$D,"No Match",0,1))</f>
        <v>-</v>
      </c>
      <c r="F1739" s="6" t="str">
        <f>IF(D1739="","-",_xlfn.XLOOKUP(D1739,'TM Information'!$A:$A,'TM Information'!$F:$F,"No Match",0,1))</f>
        <v>-</v>
      </c>
      <c r="G1739" s="6">
        <f t="shared" si="27"/>
        <v>0</v>
      </c>
    </row>
    <row r="1740" spans="1:7">
      <c r="A1740" s="6" t="s">
        <v>100</v>
      </c>
      <c r="E1740" s="6" t="str">
        <f>IF(D1740="","-",_xlfn.XLOOKUP(D1740,'TM Information'!$A:$A,'TM Information'!$D:$D,"No Match",0,1))</f>
        <v>-</v>
      </c>
      <c r="F1740" s="6" t="str">
        <f>IF(D1740="","-",_xlfn.XLOOKUP(D1740,'TM Information'!$A:$A,'TM Information'!$F:$F,"No Match",0,1))</f>
        <v>-</v>
      </c>
      <c r="G1740" s="6">
        <f t="shared" si="27"/>
        <v>0</v>
      </c>
    </row>
    <row r="1741" spans="1:7">
      <c r="A1741" s="6" t="s">
        <v>100</v>
      </c>
      <c r="E1741" s="6" t="str">
        <f>IF(D1741="","-",_xlfn.XLOOKUP(D1741,'TM Information'!$A:$A,'TM Information'!$D:$D,"No Match",0,1))</f>
        <v>-</v>
      </c>
      <c r="F1741" s="6" t="str">
        <f>IF(D1741="","-",_xlfn.XLOOKUP(D1741,'TM Information'!$A:$A,'TM Information'!$F:$F,"No Match",0,1))</f>
        <v>-</v>
      </c>
      <c r="G1741" s="6">
        <f t="shared" si="27"/>
        <v>0</v>
      </c>
    </row>
    <row r="1742" spans="1:7">
      <c r="A1742" s="6" t="s">
        <v>100</v>
      </c>
      <c r="E1742" s="6" t="str">
        <f>IF(D1742="","-",_xlfn.XLOOKUP(D1742,'TM Information'!$A:$A,'TM Information'!$D:$D,"No Match",0,1))</f>
        <v>-</v>
      </c>
      <c r="F1742" s="6" t="str">
        <f>IF(D1742="","-",_xlfn.XLOOKUP(D1742,'TM Information'!$A:$A,'TM Information'!$F:$F,"No Match",0,1))</f>
        <v>-</v>
      </c>
      <c r="G1742" s="6">
        <f t="shared" si="27"/>
        <v>0</v>
      </c>
    </row>
    <row r="1743" spans="1:7">
      <c r="A1743" s="6" t="s">
        <v>100</v>
      </c>
      <c r="E1743" s="6" t="str">
        <f>IF(D1743="","-",_xlfn.XLOOKUP(D1743,'TM Information'!$A:$A,'TM Information'!$D:$D,"No Match",0,1))</f>
        <v>-</v>
      </c>
      <c r="F1743" s="6" t="str">
        <f>IF(D1743="","-",_xlfn.XLOOKUP(D1743,'TM Information'!$A:$A,'TM Information'!$F:$F,"No Match",0,1))</f>
        <v>-</v>
      </c>
      <c r="G1743" s="6">
        <f t="shared" si="27"/>
        <v>0</v>
      </c>
    </row>
    <row r="1744" spans="1:7">
      <c r="A1744" s="6" t="s">
        <v>100</v>
      </c>
      <c r="E1744" s="6" t="str">
        <f>IF(D1744="","-",_xlfn.XLOOKUP(D1744,'TM Information'!$A:$A,'TM Information'!$D:$D,"No Match",0,1))</f>
        <v>-</v>
      </c>
      <c r="F1744" s="6" t="str">
        <f>IF(D1744="","-",_xlfn.XLOOKUP(D1744,'TM Information'!$A:$A,'TM Information'!$F:$F,"No Match",0,1))</f>
        <v>-</v>
      </c>
      <c r="G1744" s="6">
        <f t="shared" si="27"/>
        <v>0</v>
      </c>
    </row>
    <row r="1745" spans="1:7">
      <c r="A1745" s="6" t="s">
        <v>100</v>
      </c>
      <c r="E1745" s="6" t="str">
        <f>IF(D1745="","-",_xlfn.XLOOKUP(D1745,'TM Information'!$A:$A,'TM Information'!$D:$D,"No Match",0,1))</f>
        <v>-</v>
      </c>
      <c r="F1745" s="6" t="str">
        <f>IF(D1745="","-",_xlfn.XLOOKUP(D1745,'TM Information'!$A:$A,'TM Information'!$F:$F,"No Match",0,1))</f>
        <v>-</v>
      </c>
      <c r="G1745" s="6">
        <f t="shared" si="27"/>
        <v>0</v>
      </c>
    </row>
    <row r="1746" spans="1:7">
      <c r="A1746" s="6" t="s">
        <v>100</v>
      </c>
      <c r="E1746" s="6" t="str">
        <f>IF(D1746="","-",_xlfn.XLOOKUP(D1746,'TM Information'!$A:$A,'TM Information'!$D:$D,"No Match",0,1))</f>
        <v>-</v>
      </c>
      <c r="F1746" s="6" t="str">
        <f>IF(D1746="","-",_xlfn.XLOOKUP(D1746,'TM Information'!$A:$A,'TM Information'!$F:$F,"No Match",0,1))</f>
        <v>-</v>
      </c>
      <c r="G1746" s="6">
        <f t="shared" si="27"/>
        <v>0</v>
      </c>
    </row>
    <row r="1747" spans="1:7">
      <c r="A1747" s="6" t="s">
        <v>100</v>
      </c>
      <c r="E1747" s="6" t="str">
        <f>IF(D1747="","-",_xlfn.XLOOKUP(D1747,'TM Information'!$A:$A,'TM Information'!$D:$D,"No Match",0,1))</f>
        <v>-</v>
      </c>
      <c r="F1747" s="6" t="str">
        <f>IF(D1747="","-",_xlfn.XLOOKUP(D1747,'TM Information'!$A:$A,'TM Information'!$F:$F,"No Match",0,1))</f>
        <v>-</v>
      </c>
      <c r="G1747" s="6">
        <f t="shared" si="27"/>
        <v>0</v>
      </c>
    </row>
    <row r="1748" spans="1:7">
      <c r="A1748" s="6" t="s">
        <v>100</v>
      </c>
      <c r="E1748" s="6" t="str">
        <f>IF(D1748="","-",_xlfn.XLOOKUP(D1748,'TM Information'!$A:$A,'TM Information'!$D:$D,"No Match",0,1))</f>
        <v>-</v>
      </c>
      <c r="F1748" s="6" t="str">
        <f>IF(D1748="","-",_xlfn.XLOOKUP(D1748,'TM Information'!$A:$A,'TM Information'!$F:$F,"No Match",0,1))</f>
        <v>-</v>
      </c>
      <c r="G1748" s="6">
        <f t="shared" si="27"/>
        <v>0</v>
      </c>
    </row>
    <row r="1749" spans="1:7">
      <c r="A1749" s="6" t="s">
        <v>100</v>
      </c>
      <c r="E1749" s="6" t="str">
        <f>IF(D1749="","-",_xlfn.XLOOKUP(D1749,'TM Information'!$A:$A,'TM Information'!$D:$D,"No Match",0,1))</f>
        <v>-</v>
      </c>
      <c r="F1749" s="6" t="str">
        <f>IF(D1749="","-",_xlfn.XLOOKUP(D1749,'TM Information'!$A:$A,'TM Information'!$F:$F,"No Match",0,1))</f>
        <v>-</v>
      </c>
      <c r="G1749" s="6">
        <f t="shared" si="27"/>
        <v>0</v>
      </c>
    </row>
    <row r="1750" spans="1:7">
      <c r="A1750" s="6" t="s">
        <v>100</v>
      </c>
      <c r="E1750" s="6" t="str">
        <f>IF(D1750="","-",_xlfn.XLOOKUP(D1750,'TM Information'!$A:$A,'TM Information'!$D:$D,"No Match",0,1))</f>
        <v>-</v>
      </c>
      <c r="F1750" s="6" t="str">
        <f>IF(D1750="","-",_xlfn.XLOOKUP(D1750,'TM Information'!$A:$A,'TM Information'!$F:$F,"No Match",0,1))</f>
        <v>-</v>
      </c>
      <c r="G1750" s="6">
        <f t="shared" si="27"/>
        <v>0</v>
      </c>
    </row>
    <row r="1751" spans="1:7">
      <c r="A1751" s="6" t="s">
        <v>100</v>
      </c>
      <c r="E1751" s="6" t="str">
        <f>IF(D1751="","-",_xlfn.XLOOKUP(D1751,'TM Information'!$A:$A,'TM Information'!$D:$D,"No Match",0,1))</f>
        <v>-</v>
      </c>
      <c r="F1751" s="6" t="str">
        <f>IF(D1751="","-",_xlfn.XLOOKUP(D1751,'TM Information'!$A:$A,'TM Information'!$F:$F,"No Match",0,1))</f>
        <v>-</v>
      </c>
      <c r="G1751" s="6">
        <f t="shared" si="27"/>
        <v>0</v>
      </c>
    </row>
    <row r="1752" spans="1:7">
      <c r="A1752" s="6" t="s">
        <v>100</v>
      </c>
      <c r="E1752" s="6" t="str">
        <f>IF(D1752="","-",_xlfn.XLOOKUP(D1752,'TM Information'!$A:$A,'TM Information'!$D:$D,"No Match",0,1))</f>
        <v>-</v>
      </c>
      <c r="F1752" s="6" t="str">
        <f>IF(D1752="","-",_xlfn.XLOOKUP(D1752,'TM Information'!$A:$A,'TM Information'!$F:$F,"No Match",0,1))</f>
        <v>-</v>
      </c>
      <c r="G1752" s="6">
        <f t="shared" si="27"/>
        <v>0</v>
      </c>
    </row>
    <row r="1753" spans="1:7">
      <c r="A1753" s="6" t="s">
        <v>100</v>
      </c>
      <c r="E1753" s="6" t="str">
        <f>IF(D1753="","-",_xlfn.XLOOKUP(D1753,'TM Information'!$A:$A,'TM Information'!$D:$D,"No Match",0,1))</f>
        <v>-</v>
      </c>
      <c r="F1753" s="6" t="str">
        <f>IF(D1753="","-",_xlfn.XLOOKUP(D1753,'TM Information'!$A:$A,'TM Information'!$F:$F,"No Match",0,1))</f>
        <v>-</v>
      </c>
      <c r="G1753" s="6">
        <f t="shared" si="27"/>
        <v>0</v>
      </c>
    </row>
    <row r="1754" spans="1:7">
      <c r="A1754" s="6" t="s">
        <v>100</v>
      </c>
      <c r="E1754" s="6" t="str">
        <f>IF(D1754="","-",_xlfn.XLOOKUP(D1754,'TM Information'!$A:$A,'TM Information'!$D:$D,"No Match",0,1))</f>
        <v>-</v>
      </c>
      <c r="F1754" s="6" t="str">
        <f>IF(D1754="","-",_xlfn.XLOOKUP(D1754,'TM Information'!$A:$A,'TM Information'!$F:$F,"No Match",0,1))</f>
        <v>-</v>
      </c>
      <c r="G1754" s="6">
        <f t="shared" si="27"/>
        <v>0</v>
      </c>
    </row>
    <row r="1755" spans="1:7">
      <c r="A1755" s="6" t="s">
        <v>100</v>
      </c>
      <c r="E1755" s="6" t="str">
        <f>IF(D1755="","-",_xlfn.XLOOKUP(D1755,'TM Information'!$A:$A,'TM Information'!$D:$D,"No Match",0,1))</f>
        <v>-</v>
      </c>
      <c r="F1755" s="6" t="str">
        <f>IF(D1755="","-",_xlfn.XLOOKUP(D1755,'TM Information'!$A:$A,'TM Information'!$F:$F,"No Match",0,1))</f>
        <v>-</v>
      </c>
      <c r="G1755" s="6">
        <f t="shared" si="27"/>
        <v>0</v>
      </c>
    </row>
    <row r="1756" spans="1:7">
      <c r="A1756" s="6" t="s">
        <v>100</v>
      </c>
      <c r="E1756" s="6" t="str">
        <f>IF(D1756="","-",_xlfn.XLOOKUP(D1756,'TM Information'!$A:$A,'TM Information'!$D:$D,"No Match",0,1))</f>
        <v>-</v>
      </c>
      <c r="F1756" s="6" t="str">
        <f>IF(D1756="","-",_xlfn.XLOOKUP(D1756,'TM Information'!$A:$A,'TM Information'!$F:$F,"No Match",0,1))</f>
        <v>-</v>
      </c>
      <c r="G1756" s="6">
        <f t="shared" si="27"/>
        <v>0</v>
      </c>
    </row>
    <row r="1757" spans="1:7">
      <c r="A1757" s="6" t="s">
        <v>100</v>
      </c>
      <c r="E1757" s="6" t="str">
        <f>IF(D1757="","-",_xlfn.XLOOKUP(D1757,'TM Information'!$A:$A,'TM Information'!$D:$D,"No Match",0,1))</f>
        <v>-</v>
      </c>
      <c r="F1757" s="6" t="str">
        <f>IF(D1757="","-",_xlfn.XLOOKUP(D1757,'TM Information'!$A:$A,'TM Information'!$F:$F,"No Match",0,1))</f>
        <v>-</v>
      </c>
      <c r="G1757" s="6">
        <f t="shared" si="27"/>
        <v>0</v>
      </c>
    </row>
    <row r="1758" spans="1:7">
      <c r="A1758" s="6" t="s">
        <v>100</v>
      </c>
      <c r="E1758" s="6" t="str">
        <f>IF(D1758="","-",_xlfn.XLOOKUP(D1758,'TM Information'!$A:$A,'TM Information'!$D:$D,"No Match",0,1))</f>
        <v>-</v>
      </c>
      <c r="F1758" s="6" t="str">
        <f>IF(D1758="","-",_xlfn.XLOOKUP(D1758,'TM Information'!$A:$A,'TM Information'!$F:$F,"No Match",0,1))</f>
        <v>-</v>
      </c>
      <c r="G1758" s="6">
        <f t="shared" si="27"/>
        <v>0</v>
      </c>
    </row>
    <row r="1759" spans="1:7">
      <c r="A1759" s="6" t="s">
        <v>100</v>
      </c>
      <c r="E1759" s="6" t="str">
        <f>IF(D1759="","-",_xlfn.XLOOKUP(D1759,'TM Information'!$A:$A,'TM Information'!$D:$D,"No Match",0,1))</f>
        <v>-</v>
      </c>
      <c r="F1759" s="6" t="str">
        <f>IF(D1759="","-",_xlfn.XLOOKUP(D1759,'TM Information'!$A:$A,'TM Information'!$F:$F,"No Match",0,1))</f>
        <v>-</v>
      </c>
      <c r="G1759" s="6">
        <f t="shared" si="27"/>
        <v>0</v>
      </c>
    </row>
    <row r="1760" spans="1:7">
      <c r="A1760" s="6" t="s">
        <v>100</v>
      </c>
      <c r="E1760" s="6" t="str">
        <f>IF(D1760="","-",_xlfn.XLOOKUP(D1760,'TM Information'!$A:$A,'TM Information'!$D:$D,"No Match",0,1))</f>
        <v>-</v>
      </c>
      <c r="F1760" s="6" t="str">
        <f>IF(D1760="","-",_xlfn.XLOOKUP(D1760,'TM Information'!$A:$A,'TM Information'!$F:$F,"No Match",0,1))</f>
        <v>-</v>
      </c>
      <c r="G1760" s="6">
        <f t="shared" si="27"/>
        <v>0</v>
      </c>
    </row>
    <row r="1761" spans="1:7">
      <c r="A1761" s="6" t="s">
        <v>100</v>
      </c>
      <c r="E1761" s="6" t="str">
        <f>IF(D1761="","-",_xlfn.XLOOKUP(D1761,'TM Information'!$A:$A,'TM Information'!$D:$D,"No Match",0,1))</f>
        <v>-</v>
      </c>
      <c r="F1761" s="6" t="str">
        <f>IF(D1761="","-",_xlfn.XLOOKUP(D1761,'TM Information'!$A:$A,'TM Information'!$F:$F,"No Match",0,1))</f>
        <v>-</v>
      </c>
      <c r="G1761" s="6">
        <f t="shared" si="27"/>
        <v>0</v>
      </c>
    </row>
    <row r="1762" spans="1:7">
      <c r="A1762" s="6" t="s">
        <v>100</v>
      </c>
      <c r="E1762" s="6" t="str">
        <f>IF(D1762="","-",_xlfn.XLOOKUP(D1762,'TM Information'!$A:$A,'TM Information'!$D:$D,"No Match",0,1))</f>
        <v>-</v>
      </c>
      <c r="F1762" s="6" t="str">
        <f>IF(D1762="","-",_xlfn.XLOOKUP(D1762,'TM Information'!$A:$A,'TM Information'!$F:$F,"No Match",0,1))</f>
        <v>-</v>
      </c>
      <c r="G1762" s="6">
        <f t="shared" si="27"/>
        <v>0</v>
      </c>
    </row>
    <row r="1763" spans="1:7">
      <c r="A1763" s="6" t="s">
        <v>100</v>
      </c>
      <c r="E1763" s="6" t="str">
        <f>IF(D1763="","-",_xlfn.XLOOKUP(D1763,'TM Information'!$A:$A,'TM Information'!$D:$D,"No Match",0,1))</f>
        <v>-</v>
      </c>
      <c r="F1763" s="6" t="str">
        <f>IF(D1763="","-",_xlfn.XLOOKUP(D1763,'TM Information'!$A:$A,'TM Information'!$F:$F,"No Match",0,1))</f>
        <v>-</v>
      </c>
      <c r="G1763" s="6">
        <f t="shared" si="27"/>
        <v>0</v>
      </c>
    </row>
    <row r="1764" spans="1:7">
      <c r="A1764" s="6" t="s">
        <v>100</v>
      </c>
      <c r="E1764" s="6" t="str">
        <f>IF(D1764="","-",_xlfn.XLOOKUP(D1764,'TM Information'!$A:$A,'TM Information'!$D:$D,"No Match",0,1))</f>
        <v>-</v>
      </c>
      <c r="F1764" s="6" t="str">
        <f>IF(D1764="","-",_xlfn.XLOOKUP(D1764,'TM Information'!$A:$A,'TM Information'!$F:$F,"No Match",0,1))</f>
        <v>-</v>
      </c>
      <c r="G1764" s="6">
        <f t="shared" si="27"/>
        <v>0</v>
      </c>
    </row>
    <row r="1765" spans="1:7">
      <c r="A1765" s="6" t="s">
        <v>100</v>
      </c>
      <c r="E1765" s="6" t="str">
        <f>IF(D1765="","-",_xlfn.XLOOKUP(D1765,'TM Information'!$A:$A,'TM Information'!$D:$D,"No Match",0,1))</f>
        <v>-</v>
      </c>
      <c r="F1765" s="6" t="str">
        <f>IF(D1765="","-",_xlfn.XLOOKUP(D1765,'TM Information'!$A:$A,'TM Information'!$F:$F,"No Match",0,1))</f>
        <v>-</v>
      </c>
      <c r="G1765" s="6">
        <f t="shared" si="27"/>
        <v>0</v>
      </c>
    </row>
    <row r="1766" spans="1:7">
      <c r="A1766" s="6" t="s">
        <v>100</v>
      </c>
      <c r="E1766" s="6" t="str">
        <f>IF(D1766="","-",_xlfn.XLOOKUP(D1766,'TM Information'!$A:$A,'TM Information'!$D:$D,"No Match",0,1))</f>
        <v>-</v>
      </c>
      <c r="F1766" s="6" t="str">
        <f>IF(D1766="","-",_xlfn.XLOOKUP(D1766,'TM Information'!$A:$A,'TM Information'!$F:$F,"No Match",0,1))</f>
        <v>-</v>
      </c>
      <c r="G1766" s="6">
        <f t="shared" si="27"/>
        <v>0</v>
      </c>
    </row>
    <row r="1767" spans="1:7">
      <c r="A1767" s="6" t="s">
        <v>100</v>
      </c>
      <c r="E1767" s="6" t="str">
        <f>IF(D1767="","-",_xlfn.XLOOKUP(D1767,'TM Information'!$A:$A,'TM Information'!$D:$D,"No Match",0,1))</f>
        <v>-</v>
      </c>
      <c r="F1767" s="6" t="str">
        <f>IF(D1767="","-",_xlfn.XLOOKUP(D1767,'TM Information'!$A:$A,'TM Information'!$F:$F,"No Match",0,1))</f>
        <v>-</v>
      </c>
      <c r="G1767" s="6">
        <f t="shared" si="27"/>
        <v>0</v>
      </c>
    </row>
    <row r="1768" spans="1:7">
      <c r="A1768" s="6" t="s">
        <v>100</v>
      </c>
      <c r="E1768" s="6" t="str">
        <f>IF(D1768="","-",_xlfn.XLOOKUP(D1768,'TM Information'!$A:$A,'TM Information'!$D:$D,"No Match",0,1))</f>
        <v>-</v>
      </c>
      <c r="F1768" s="6" t="str">
        <f>IF(D1768="","-",_xlfn.XLOOKUP(D1768,'TM Information'!$A:$A,'TM Information'!$F:$F,"No Match",0,1))</f>
        <v>-</v>
      </c>
      <c r="G1768" s="6">
        <f t="shared" si="27"/>
        <v>0</v>
      </c>
    </row>
    <row r="1769" spans="1:7">
      <c r="A1769" s="6" t="s">
        <v>100</v>
      </c>
      <c r="E1769" s="6" t="str">
        <f>IF(D1769="","-",_xlfn.XLOOKUP(D1769,'TM Information'!$A:$A,'TM Information'!$D:$D,"No Match",0,1))</f>
        <v>-</v>
      </c>
      <c r="F1769" s="6" t="str">
        <f>IF(D1769="","-",_xlfn.XLOOKUP(D1769,'TM Information'!$A:$A,'TM Information'!$F:$F,"No Match",0,1))</f>
        <v>-</v>
      </c>
      <c r="G1769" s="6">
        <f t="shared" si="27"/>
        <v>0</v>
      </c>
    </row>
    <row r="1770" spans="1:7">
      <c r="A1770" s="6" t="s">
        <v>100</v>
      </c>
      <c r="E1770" s="6" t="str">
        <f>IF(D1770="","-",_xlfn.XLOOKUP(D1770,'TM Information'!$A:$A,'TM Information'!$D:$D,"No Match",0,1))</f>
        <v>-</v>
      </c>
      <c r="F1770" s="6" t="str">
        <f>IF(D1770="","-",_xlfn.XLOOKUP(D1770,'TM Information'!$A:$A,'TM Information'!$F:$F,"No Match",0,1))</f>
        <v>-</v>
      </c>
      <c r="G1770" s="6">
        <f t="shared" si="27"/>
        <v>0</v>
      </c>
    </row>
    <row r="1771" spans="1:7">
      <c r="A1771" s="6" t="s">
        <v>100</v>
      </c>
      <c r="E1771" s="6" t="str">
        <f>IF(D1771="","-",_xlfn.XLOOKUP(D1771,'TM Information'!$A:$A,'TM Information'!$D:$D,"No Match",0,1))</f>
        <v>-</v>
      </c>
      <c r="F1771" s="6" t="str">
        <f>IF(D1771="","-",_xlfn.XLOOKUP(D1771,'TM Information'!$A:$A,'TM Information'!$F:$F,"No Match",0,1))</f>
        <v>-</v>
      </c>
      <c r="G1771" s="6">
        <f t="shared" si="27"/>
        <v>0</v>
      </c>
    </row>
    <row r="1772" spans="1:7">
      <c r="A1772" s="6" t="s">
        <v>100</v>
      </c>
      <c r="E1772" s="6" t="str">
        <f>IF(D1772="","-",_xlfn.XLOOKUP(D1772,'TM Information'!$A:$A,'TM Information'!$D:$D,"No Match",0,1))</f>
        <v>-</v>
      </c>
      <c r="F1772" s="6" t="str">
        <f>IF(D1772="","-",_xlfn.XLOOKUP(D1772,'TM Information'!$A:$A,'TM Information'!$F:$F,"No Match",0,1))</f>
        <v>-</v>
      </c>
      <c r="G1772" s="6">
        <f t="shared" si="27"/>
        <v>0</v>
      </c>
    </row>
    <row r="1773" spans="1:7">
      <c r="A1773" s="6" t="s">
        <v>100</v>
      </c>
      <c r="E1773" s="6" t="str">
        <f>IF(D1773="","-",_xlfn.XLOOKUP(D1773,'TM Information'!$A:$A,'TM Information'!$D:$D,"No Match",0,1))</f>
        <v>-</v>
      </c>
      <c r="F1773" s="6" t="str">
        <f>IF(D1773="","-",_xlfn.XLOOKUP(D1773,'TM Information'!$A:$A,'TM Information'!$F:$F,"No Match",0,1))</f>
        <v>-</v>
      </c>
      <c r="G1773" s="6">
        <f t="shared" si="27"/>
        <v>0</v>
      </c>
    </row>
    <row r="1774" spans="1:7">
      <c r="A1774" s="6" t="s">
        <v>100</v>
      </c>
      <c r="E1774" s="6" t="str">
        <f>IF(D1774="","-",_xlfn.XLOOKUP(D1774,'TM Information'!$A:$A,'TM Information'!$D:$D,"No Match",0,1))</f>
        <v>-</v>
      </c>
      <c r="F1774" s="6" t="str">
        <f>IF(D1774="","-",_xlfn.XLOOKUP(D1774,'TM Information'!$A:$A,'TM Information'!$F:$F,"No Match",0,1))</f>
        <v>-</v>
      </c>
      <c r="G1774" s="6">
        <f t="shared" ref="G1774:G1837" si="28">COUNTIF(D:D,D1774)</f>
        <v>0</v>
      </c>
    </row>
    <row r="1775" spans="1:7">
      <c r="A1775" s="6" t="s">
        <v>100</v>
      </c>
      <c r="E1775" s="6" t="str">
        <f>IF(D1775="","-",_xlfn.XLOOKUP(D1775,'TM Information'!$A:$A,'TM Information'!$D:$D,"No Match",0,1))</f>
        <v>-</v>
      </c>
      <c r="F1775" s="6" t="str">
        <f>IF(D1775="","-",_xlfn.XLOOKUP(D1775,'TM Information'!$A:$A,'TM Information'!$F:$F,"No Match",0,1))</f>
        <v>-</v>
      </c>
      <c r="G1775" s="6">
        <f t="shared" si="28"/>
        <v>0</v>
      </c>
    </row>
    <row r="1776" spans="1:7">
      <c r="A1776" s="6" t="s">
        <v>100</v>
      </c>
      <c r="E1776" s="6" t="str">
        <f>IF(D1776="","-",_xlfn.XLOOKUP(D1776,'TM Information'!$A:$A,'TM Information'!$D:$D,"No Match",0,1))</f>
        <v>-</v>
      </c>
      <c r="F1776" s="6" t="str">
        <f>IF(D1776="","-",_xlfn.XLOOKUP(D1776,'TM Information'!$A:$A,'TM Information'!$F:$F,"No Match",0,1))</f>
        <v>-</v>
      </c>
      <c r="G1776" s="6">
        <f t="shared" si="28"/>
        <v>0</v>
      </c>
    </row>
    <row r="1777" spans="1:7">
      <c r="A1777" s="6" t="s">
        <v>100</v>
      </c>
      <c r="E1777" s="6" t="str">
        <f>IF(D1777="","-",_xlfn.XLOOKUP(D1777,'TM Information'!$A:$A,'TM Information'!$D:$D,"No Match",0,1))</f>
        <v>-</v>
      </c>
      <c r="F1777" s="6" t="str">
        <f>IF(D1777="","-",_xlfn.XLOOKUP(D1777,'TM Information'!$A:$A,'TM Information'!$F:$F,"No Match",0,1))</f>
        <v>-</v>
      </c>
      <c r="G1777" s="6">
        <f t="shared" si="28"/>
        <v>0</v>
      </c>
    </row>
    <row r="1778" spans="1:7">
      <c r="A1778" s="6" t="s">
        <v>100</v>
      </c>
      <c r="E1778" s="6" t="str">
        <f>IF(D1778="","-",_xlfn.XLOOKUP(D1778,'TM Information'!$A:$A,'TM Information'!$D:$D,"No Match",0,1))</f>
        <v>-</v>
      </c>
      <c r="F1778" s="6" t="str">
        <f>IF(D1778="","-",_xlfn.XLOOKUP(D1778,'TM Information'!$A:$A,'TM Information'!$F:$F,"No Match",0,1))</f>
        <v>-</v>
      </c>
      <c r="G1778" s="6">
        <f t="shared" si="28"/>
        <v>0</v>
      </c>
    </row>
    <row r="1779" spans="1:7">
      <c r="A1779" s="6" t="s">
        <v>100</v>
      </c>
      <c r="E1779" s="6" t="str">
        <f>IF(D1779="","-",_xlfn.XLOOKUP(D1779,'TM Information'!$A:$A,'TM Information'!$D:$D,"No Match",0,1))</f>
        <v>-</v>
      </c>
      <c r="F1779" s="6" t="str">
        <f>IF(D1779="","-",_xlfn.XLOOKUP(D1779,'TM Information'!$A:$A,'TM Information'!$F:$F,"No Match",0,1))</f>
        <v>-</v>
      </c>
      <c r="G1779" s="6">
        <f t="shared" si="28"/>
        <v>0</v>
      </c>
    </row>
    <row r="1780" spans="1:7">
      <c r="A1780" s="6" t="s">
        <v>100</v>
      </c>
      <c r="E1780" s="6" t="str">
        <f>IF(D1780="","-",_xlfn.XLOOKUP(D1780,'TM Information'!$A:$A,'TM Information'!$D:$D,"No Match",0,1))</f>
        <v>-</v>
      </c>
      <c r="F1780" s="6" t="str">
        <f>IF(D1780="","-",_xlfn.XLOOKUP(D1780,'TM Information'!$A:$A,'TM Information'!$F:$F,"No Match",0,1))</f>
        <v>-</v>
      </c>
      <c r="G1780" s="6">
        <f t="shared" si="28"/>
        <v>0</v>
      </c>
    </row>
    <row r="1781" spans="1:7">
      <c r="A1781" s="6" t="s">
        <v>100</v>
      </c>
      <c r="E1781" s="6" t="str">
        <f>IF(D1781="","-",_xlfn.XLOOKUP(D1781,'TM Information'!$A:$A,'TM Information'!$D:$D,"No Match",0,1))</f>
        <v>-</v>
      </c>
      <c r="F1781" s="6" t="str">
        <f>IF(D1781="","-",_xlfn.XLOOKUP(D1781,'TM Information'!$A:$A,'TM Information'!$F:$F,"No Match",0,1))</f>
        <v>-</v>
      </c>
      <c r="G1781" s="6">
        <f t="shared" si="28"/>
        <v>0</v>
      </c>
    </row>
    <row r="1782" spans="1:7">
      <c r="A1782" s="6" t="s">
        <v>100</v>
      </c>
      <c r="E1782" s="6" t="str">
        <f>IF(D1782="","-",_xlfn.XLOOKUP(D1782,'TM Information'!$A:$A,'TM Information'!$D:$D,"No Match",0,1))</f>
        <v>-</v>
      </c>
      <c r="F1782" s="6" t="str">
        <f>IF(D1782="","-",_xlfn.XLOOKUP(D1782,'TM Information'!$A:$A,'TM Information'!$F:$F,"No Match",0,1))</f>
        <v>-</v>
      </c>
      <c r="G1782" s="6">
        <f t="shared" si="28"/>
        <v>0</v>
      </c>
    </row>
    <row r="1783" spans="1:7">
      <c r="A1783" s="6" t="s">
        <v>100</v>
      </c>
      <c r="E1783" s="6" t="str">
        <f>IF(D1783="","-",_xlfn.XLOOKUP(D1783,'TM Information'!$A:$A,'TM Information'!$D:$D,"No Match",0,1))</f>
        <v>-</v>
      </c>
      <c r="F1783" s="6" t="str">
        <f>IF(D1783="","-",_xlfn.XLOOKUP(D1783,'TM Information'!$A:$A,'TM Information'!$F:$F,"No Match",0,1))</f>
        <v>-</v>
      </c>
      <c r="G1783" s="6">
        <f t="shared" si="28"/>
        <v>0</v>
      </c>
    </row>
    <row r="1784" spans="1:7">
      <c r="A1784" s="6" t="s">
        <v>100</v>
      </c>
      <c r="E1784" s="6" t="str">
        <f>IF(D1784="","-",_xlfn.XLOOKUP(D1784,'TM Information'!$A:$A,'TM Information'!$D:$D,"No Match",0,1))</f>
        <v>-</v>
      </c>
      <c r="F1784" s="6" t="str">
        <f>IF(D1784="","-",_xlfn.XLOOKUP(D1784,'TM Information'!$A:$A,'TM Information'!$F:$F,"No Match",0,1))</f>
        <v>-</v>
      </c>
      <c r="G1784" s="6">
        <f t="shared" si="28"/>
        <v>0</v>
      </c>
    </row>
    <row r="1785" spans="1:7">
      <c r="A1785" s="6" t="s">
        <v>100</v>
      </c>
      <c r="E1785" s="6" t="str">
        <f>IF(D1785="","-",_xlfn.XLOOKUP(D1785,'TM Information'!$A:$A,'TM Information'!$D:$D,"No Match",0,1))</f>
        <v>-</v>
      </c>
      <c r="F1785" s="6" t="str">
        <f>IF(D1785="","-",_xlfn.XLOOKUP(D1785,'TM Information'!$A:$A,'TM Information'!$F:$F,"No Match",0,1))</f>
        <v>-</v>
      </c>
      <c r="G1785" s="6">
        <f t="shared" si="28"/>
        <v>0</v>
      </c>
    </row>
    <row r="1786" spans="1:7">
      <c r="A1786" s="6" t="s">
        <v>100</v>
      </c>
      <c r="E1786" s="6" t="str">
        <f>IF(D1786="","-",_xlfn.XLOOKUP(D1786,'TM Information'!$A:$A,'TM Information'!$D:$D,"No Match",0,1))</f>
        <v>-</v>
      </c>
      <c r="F1786" s="6" t="str">
        <f>IF(D1786="","-",_xlfn.XLOOKUP(D1786,'TM Information'!$A:$A,'TM Information'!$F:$F,"No Match",0,1))</f>
        <v>-</v>
      </c>
      <c r="G1786" s="6">
        <f t="shared" si="28"/>
        <v>0</v>
      </c>
    </row>
    <row r="1787" spans="1:7">
      <c r="A1787" s="6" t="s">
        <v>100</v>
      </c>
      <c r="E1787" s="6" t="str">
        <f>IF(D1787="","-",_xlfn.XLOOKUP(D1787,'TM Information'!$A:$A,'TM Information'!$D:$D,"No Match",0,1))</f>
        <v>-</v>
      </c>
      <c r="F1787" s="6" t="str">
        <f>IF(D1787="","-",_xlfn.XLOOKUP(D1787,'TM Information'!$A:$A,'TM Information'!$F:$F,"No Match",0,1))</f>
        <v>-</v>
      </c>
      <c r="G1787" s="6">
        <f t="shared" si="28"/>
        <v>0</v>
      </c>
    </row>
    <row r="1788" spans="1:7">
      <c r="A1788" s="6" t="s">
        <v>100</v>
      </c>
      <c r="E1788" s="6" t="str">
        <f>IF(D1788="","-",_xlfn.XLOOKUP(D1788,'TM Information'!$A:$A,'TM Information'!$D:$D,"No Match",0,1))</f>
        <v>-</v>
      </c>
      <c r="F1788" s="6" t="str">
        <f>IF(D1788="","-",_xlfn.XLOOKUP(D1788,'TM Information'!$A:$A,'TM Information'!$F:$F,"No Match",0,1))</f>
        <v>-</v>
      </c>
      <c r="G1788" s="6">
        <f t="shared" si="28"/>
        <v>0</v>
      </c>
    </row>
    <row r="1789" spans="1:7">
      <c r="A1789" s="6" t="s">
        <v>100</v>
      </c>
      <c r="E1789" s="6" t="str">
        <f>IF(D1789="","-",_xlfn.XLOOKUP(D1789,'TM Information'!$A:$A,'TM Information'!$D:$D,"No Match",0,1))</f>
        <v>-</v>
      </c>
      <c r="F1789" s="6" t="str">
        <f>IF(D1789="","-",_xlfn.XLOOKUP(D1789,'TM Information'!$A:$A,'TM Information'!$F:$F,"No Match",0,1))</f>
        <v>-</v>
      </c>
      <c r="G1789" s="6">
        <f t="shared" si="28"/>
        <v>0</v>
      </c>
    </row>
    <row r="1790" spans="1:7">
      <c r="A1790" s="6" t="s">
        <v>100</v>
      </c>
      <c r="E1790" s="6" t="str">
        <f>IF(D1790="","-",_xlfn.XLOOKUP(D1790,'TM Information'!$A:$A,'TM Information'!$D:$D,"No Match",0,1))</f>
        <v>-</v>
      </c>
      <c r="F1790" s="6" t="str">
        <f>IF(D1790="","-",_xlfn.XLOOKUP(D1790,'TM Information'!$A:$A,'TM Information'!$F:$F,"No Match",0,1))</f>
        <v>-</v>
      </c>
      <c r="G1790" s="6">
        <f t="shared" si="28"/>
        <v>0</v>
      </c>
    </row>
    <row r="1791" spans="1:7">
      <c r="A1791" s="6" t="s">
        <v>100</v>
      </c>
      <c r="E1791" s="6" t="str">
        <f>IF(D1791="","-",_xlfn.XLOOKUP(D1791,'TM Information'!$A:$A,'TM Information'!$D:$D,"No Match",0,1))</f>
        <v>-</v>
      </c>
      <c r="F1791" s="6" t="str">
        <f>IF(D1791="","-",_xlfn.XLOOKUP(D1791,'TM Information'!$A:$A,'TM Information'!$F:$F,"No Match",0,1))</f>
        <v>-</v>
      </c>
      <c r="G1791" s="6">
        <f t="shared" si="28"/>
        <v>0</v>
      </c>
    </row>
    <row r="1792" spans="1:7">
      <c r="A1792" s="6" t="s">
        <v>100</v>
      </c>
      <c r="E1792" s="6" t="str">
        <f>IF(D1792="","-",_xlfn.XLOOKUP(D1792,'TM Information'!$A:$A,'TM Information'!$D:$D,"No Match",0,1))</f>
        <v>-</v>
      </c>
      <c r="F1792" s="6" t="str">
        <f>IF(D1792="","-",_xlfn.XLOOKUP(D1792,'TM Information'!$A:$A,'TM Information'!$F:$F,"No Match",0,1))</f>
        <v>-</v>
      </c>
      <c r="G1792" s="6">
        <f t="shared" si="28"/>
        <v>0</v>
      </c>
    </row>
    <row r="1793" spans="1:7">
      <c r="A1793" s="6" t="s">
        <v>100</v>
      </c>
      <c r="E1793" s="6" t="str">
        <f>IF(D1793="","-",_xlfn.XLOOKUP(D1793,'TM Information'!$A:$A,'TM Information'!$D:$D,"No Match",0,1))</f>
        <v>-</v>
      </c>
      <c r="F1793" s="6" t="str">
        <f>IF(D1793="","-",_xlfn.XLOOKUP(D1793,'TM Information'!$A:$A,'TM Information'!$F:$F,"No Match",0,1))</f>
        <v>-</v>
      </c>
      <c r="G1793" s="6">
        <f t="shared" si="28"/>
        <v>0</v>
      </c>
    </row>
    <row r="1794" spans="1:7">
      <c r="A1794" s="6" t="s">
        <v>100</v>
      </c>
      <c r="E1794" s="6" t="str">
        <f>IF(D1794="","-",_xlfn.XLOOKUP(D1794,'TM Information'!$A:$A,'TM Information'!$D:$D,"No Match",0,1))</f>
        <v>-</v>
      </c>
      <c r="F1794" s="6" t="str">
        <f>IF(D1794="","-",_xlfn.XLOOKUP(D1794,'TM Information'!$A:$A,'TM Information'!$F:$F,"No Match",0,1))</f>
        <v>-</v>
      </c>
      <c r="G1794" s="6">
        <f t="shared" si="28"/>
        <v>0</v>
      </c>
    </row>
    <row r="1795" spans="1:7">
      <c r="A1795" s="6" t="s">
        <v>100</v>
      </c>
      <c r="E1795" s="6" t="str">
        <f>IF(D1795="","-",_xlfn.XLOOKUP(D1795,'TM Information'!$A:$A,'TM Information'!$D:$D,"No Match",0,1))</f>
        <v>-</v>
      </c>
      <c r="F1795" s="6" t="str">
        <f>IF(D1795="","-",_xlfn.XLOOKUP(D1795,'TM Information'!$A:$A,'TM Information'!$F:$F,"No Match",0,1))</f>
        <v>-</v>
      </c>
      <c r="G1795" s="6">
        <f t="shared" si="28"/>
        <v>0</v>
      </c>
    </row>
    <row r="1796" spans="1:7">
      <c r="A1796" s="6" t="s">
        <v>100</v>
      </c>
      <c r="E1796" s="6" t="str">
        <f>IF(D1796="","-",_xlfn.XLOOKUP(D1796,'TM Information'!$A:$A,'TM Information'!$D:$D,"No Match",0,1))</f>
        <v>-</v>
      </c>
      <c r="F1796" s="6" t="str">
        <f>IF(D1796="","-",_xlfn.XLOOKUP(D1796,'TM Information'!$A:$A,'TM Information'!$F:$F,"No Match",0,1))</f>
        <v>-</v>
      </c>
      <c r="G1796" s="6">
        <f t="shared" si="28"/>
        <v>0</v>
      </c>
    </row>
    <row r="1797" spans="1:7">
      <c r="A1797" s="6" t="s">
        <v>100</v>
      </c>
      <c r="E1797" s="6" t="str">
        <f>IF(D1797="","-",_xlfn.XLOOKUP(D1797,'TM Information'!$A:$A,'TM Information'!$D:$D,"No Match",0,1))</f>
        <v>-</v>
      </c>
      <c r="F1797" s="6" t="str">
        <f>IF(D1797="","-",_xlfn.XLOOKUP(D1797,'TM Information'!$A:$A,'TM Information'!$F:$F,"No Match",0,1))</f>
        <v>-</v>
      </c>
      <c r="G1797" s="6">
        <f t="shared" si="28"/>
        <v>0</v>
      </c>
    </row>
    <row r="1798" spans="1:7">
      <c r="A1798" s="6" t="s">
        <v>100</v>
      </c>
      <c r="E1798" s="6" t="str">
        <f>IF(D1798="","-",_xlfn.XLOOKUP(D1798,'TM Information'!$A:$A,'TM Information'!$D:$D,"No Match",0,1))</f>
        <v>-</v>
      </c>
      <c r="F1798" s="6" t="str">
        <f>IF(D1798="","-",_xlfn.XLOOKUP(D1798,'TM Information'!$A:$A,'TM Information'!$F:$F,"No Match",0,1))</f>
        <v>-</v>
      </c>
      <c r="G1798" s="6">
        <f t="shared" si="28"/>
        <v>0</v>
      </c>
    </row>
    <row r="1799" spans="1:7">
      <c r="A1799" s="6" t="s">
        <v>100</v>
      </c>
      <c r="E1799" s="6" t="str">
        <f>IF(D1799="","-",_xlfn.XLOOKUP(D1799,'TM Information'!$A:$A,'TM Information'!$D:$D,"No Match",0,1))</f>
        <v>-</v>
      </c>
      <c r="F1799" s="6" t="str">
        <f>IF(D1799="","-",_xlfn.XLOOKUP(D1799,'TM Information'!$A:$A,'TM Information'!$F:$F,"No Match",0,1))</f>
        <v>-</v>
      </c>
      <c r="G1799" s="6">
        <f t="shared" si="28"/>
        <v>0</v>
      </c>
    </row>
    <row r="1800" spans="1:7">
      <c r="A1800" s="6" t="s">
        <v>100</v>
      </c>
      <c r="E1800" s="6" t="str">
        <f>IF(D1800="","-",_xlfn.XLOOKUP(D1800,'TM Information'!$A:$A,'TM Information'!$D:$D,"No Match",0,1))</f>
        <v>-</v>
      </c>
      <c r="F1800" s="6" t="str">
        <f>IF(D1800="","-",_xlfn.XLOOKUP(D1800,'TM Information'!$A:$A,'TM Information'!$F:$F,"No Match",0,1))</f>
        <v>-</v>
      </c>
      <c r="G1800" s="6">
        <f t="shared" si="28"/>
        <v>0</v>
      </c>
    </row>
    <row r="1801" spans="1:7">
      <c r="A1801" s="6" t="s">
        <v>100</v>
      </c>
      <c r="E1801" s="6" t="str">
        <f>IF(D1801="","-",_xlfn.XLOOKUP(D1801,'TM Information'!$A:$A,'TM Information'!$D:$D,"No Match",0,1))</f>
        <v>-</v>
      </c>
      <c r="F1801" s="6" t="str">
        <f>IF(D1801="","-",_xlfn.XLOOKUP(D1801,'TM Information'!$A:$A,'TM Information'!$F:$F,"No Match",0,1))</f>
        <v>-</v>
      </c>
      <c r="G1801" s="6">
        <f t="shared" si="28"/>
        <v>0</v>
      </c>
    </row>
    <row r="1802" spans="1:7">
      <c r="A1802" s="6" t="s">
        <v>100</v>
      </c>
      <c r="E1802" s="6" t="str">
        <f>IF(D1802="","-",_xlfn.XLOOKUP(D1802,'TM Information'!$A:$A,'TM Information'!$D:$D,"No Match",0,1))</f>
        <v>-</v>
      </c>
      <c r="F1802" s="6" t="str">
        <f>IF(D1802="","-",_xlfn.XLOOKUP(D1802,'TM Information'!$A:$A,'TM Information'!$F:$F,"No Match",0,1))</f>
        <v>-</v>
      </c>
      <c r="G1802" s="6">
        <f t="shared" si="28"/>
        <v>0</v>
      </c>
    </row>
    <row r="1803" spans="1:7">
      <c r="A1803" s="6" t="s">
        <v>100</v>
      </c>
      <c r="E1803" s="6" t="str">
        <f>IF(D1803="","-",_xlfn.XLOOKUP(D1803,'TM Information'!$A:$A,'TM Information'!$D:$D,"No Match",0,1))</f>
        <v>-</v>
      </c>
      <c r="F1803" s="6" t="str">
        <f>IF(D1803="","-",_xlfn.XLOOKUP(D1803,'TM Information'!$A:$A,'TM Information'!$F:$F,"No Match",0,1))</f>
        <v>-</v>
      </c>
      <c r="G1803" s="6">
        <f t="shared" si="28"/>
        <v>0</v>
      </c>
    </row>
    <row r="1804" spans="1:7">
      <c r="A1804" s="6" t="s">
        <v>100</v>
      </c>
      <c r="E1804" s="6" t="str">
        <f>IF(D1804="","-",_xlfn.XLOOKUP(D1804,'TM Information'!$A:$A,'TM Information'!$D:$D,"No Match",0,1))</f>
        <v>-</v>
      </c>
      <c r="F1804" s="6" t="str">
        <f>IF(D1804="","-",_xlfn.XLOOKUP(D1804,'TM Information'!$A:$A,'TM Information'!$F:$F,"No Match",0,1))</f>
        <v>-</v>
      </c>
      <c r="G1804" s="6">
        <f t="shared" si="28"/>
        <v>0</v>
      </c>
    </row>
    <row r="1805" spans="1:7">
      <c r="A1805" s="6" t="s">
        <v>100</v>
      </c>
      <c r="E1805" s="6" t="str">
        <f>IF(D1805="","-",_xlfn.XLOOKUP(D1805,'TM Information'!$A:$A,'TM Information'!$D:$D,"No Match",0,1))</f>
        <v>-</v>
      </c>
      <c r="F1805" s="6" t="str">
        <f>IF(D1805="","-",_xlfn.XLOOKUP(D1805,'TM Information'!$A:$A,'TM Information'!$F:$F,"No Match",0,1))</f>
        <v>-</v>
      </c>
      <c r="G1805" s="6">
        <f t="shared" si="28"/>
        <v>0</v>
      </c>
    </row>
    <row r="1806" spans="1:7">
      <c r="A1806" s="6" t="s">
        <v>100</v>
      </c>
      <c r="E1806" s="6" t="str">
        <f>IF(D1806="","-",_xlfn.XLOOKUP(D1806,'TM Information'!$A:$A,'TM Information'!$D:$D,"No Match",0,1))</f>
        <v>-</v>
      </c>
      <c r="F1806" s="6" t="str">
        <f>IF(D1806="","-",_xlfn.XLOOKUP(D1806,'TM Information'!$A:$A,'TM Information'!$F:$F,"No Match",0,1))</f>
        <v>-</v>
      </c>
      <c r="G1806" s="6">
        <f t="shared" si="28"/>
        <v>0</v>
      </c>
    </row>
    <row r="1807" spans="1:7">
      <c r="A1807" s="6" t="s">
        <v>100</v>
      </c>
      <c r="E1807" s="6" t="str">
        <f>IF(D1807="","-",_xlfn.XLOOKUP(D1807,'TM Information'!$A:$A,'TM Information'!$D:$D,"No Match",0,1))</f>
        <v>-</v>
      </c>
      <c r="F1807" s="6" t="str">
        <f>IF(D1807="","-",_xlfn.XLOOKUP(D1807,'TM Information'!$A:$A,'TM Information'!$F:$F,"No Match",0,1))</f>
        <v>-</v>
      </c>
      <c r="G1807" s="6">
        <f t="shared" si="28"/>
        <v>0</v>
      </c>
    </row>
    <row r="1808" spans="1:7">
      <c r="A1808" s="6" t="s">
        <v>100</v>
      </c>
      <c r="E1808" s="6" t="str">
        <f>IF(D1808="","-",_xlfn.XLOOKUP(D1808,'TM Information'!$A:$A,'TM Information'!$D:$D,"No Match",0,1))</f>
        <v>-</v>
      </c>
      <c r="F1808" s="6" t="str">
        <f>IF(D1808="","-",_xlfn.XLOOKUP(D1808,'TM Information'!$A:$A,'TM Information'!$F:$F,"No Match",0,1))</f>
        <v>-</v>
      </c>
      <c r="G1808" s="6">
        <f t="shared" si="28"/>
        <v>0</v>
      </c>
    </row>
    <row r="1809" spans="1:7">
      <c r="A1809" s="6" t="s">
        <v>100</v>
      </c>
      <c r="E1809" s="6" t="str">
        <f>IF(D1809="","-",_xlfn.XLOOKUP(D1809,'TM Information'!$A:$A,'TM Information'!$D:$D,"No Match",0,1))</f>
        <v>-</v>
      </c>
      <c r="F1809" s="6" t="str">
        <f>IF(D1809="","-",_xlfn.XLOOKUP(D1809,'TM Information'!$A:$A,'TM Information'!$F:$F,"No Match",0,1))</f>
        <v>-</v>
      </c>
      <c r="G1809" s="6">
        <f t="shared" si="28"/>
        <v>0</v>
      </c>
    </row>
    <row r="1810" spans="1:7">
      <c r="A1810" s="6" t="s">
        <v>100</v>
      </c>
      <c r="E1810" s="6" t="str">
        <f>IF(D1810="","-",_xlfn.XLOOKUP(D1810,'TM Information'!$A:$A,'TM Information'!$D:$D,"No Match",0,1))</f>
        <v>-</v>
      </c>
      <c r="F1810" s="6" t="str">
        <f>IF(D1810="","-",_xlfn.XLOOKUP(D1810,'TM Information'!$A:$A,'TM Information'!$F:$F,"No Match",0,1))</f>
        <v>-</v>
      </c>
      <c r="G1810" s="6">
        <f t="shared" si="28"/>
        <v>0</v>
      </c>
    </row>
    <row r="1811" spans="1:7">
      <c r="A1811" s="6" t="s">
        <v>100</v>
      </c>
      <c r="E1811" s="6" t="str">
        <f>IF(D1811="","-",_xlfn.XLOOKUP(D1811,'TM Information'!$A:$A,'TM Information'!$D:$D,"No Match",0,1))</f>
        <v>-</v>
      </c>
      <c r="F1811" s="6" t="str">
        <f>IF(D1811="","-",_xlfn.XLOOKUP(D1811,'TM Information'!$A:$A,'TM Information'!$F:$F,"No Match",0,1))</f>
        <v>-</v>
      </c>
      <c r="G1811" s="6">
        <f t="shared" si="28"/>
        <v>0</v>
      </c>
    </row>
    <row r="1812" spans="1:7">
      <c r="A1812" s="6" t="s">
        <v>100</v>
      </c>
      <c r="E1812" s="6" t="str">
        <f>IF(D1812="","-",_xlfn.XLOOKUP(D1812,'TM Information'!$A:$A,'TM Information'!$D:$D,"No Match",0,1))</f>
        <v>-</v>
      </c>
      <c r="F1812" s="6" t="str">
        <f>IF(D1812="","-",_xlfn.XLOOKUP(D1812,'TM Information'!$A:$A,'TM Information'!$F:$F,"No Match",0,1))</f>
        <v>-</v>
      </c>
      <c r="G1812" s="6">
        <f t="shared" si="28"/>
        <v>0</v>
      </c>
    </row>
    <row r="1813" spans="1:7">
      <c r="A1813" s="6" t="s">
        <v>100</v>
      </c>
      <c r="E1813" s="6" t="str">
        <f>IF(D1813="","-",_xlfn.XLOOKUP(D1813,'TM Information'!$A:$A,'TM Information'!$D:$D,"No Match",0,1))</f>
        <v>-</v>
      </c>
      <c r="F1813" s="6" t="str">
        <f>IF(D1813="","-",_xlfn.XLOOKUP(D1813,'TM Information'!$A:$A,'TM Information'!$F:$F,"No Match",0,1))</f>
        <v>-</v>
      </c>
      <c r="G1813" s="6">
        <f t="shared" si="28"/>
        <v>0</v>
      </c>
    </row>
    <row r="1814" spans="1:7">
      <c r="A1814" s="6" t="s">
        <v>100</v>
      </c>
      <c r="E1814" s="6" t="str">
        <f>IF(D1814="","-",_xlfn.XLOOKUP(D1814,'TM Information'!$A:$A,'TM Information'!$D:$D,"No Match",0,1))</f>
        <v>-</v>
      </c>
      <c r="F1814" s="6" t="str">
        <f>IF(D1814="","-",_xlfn.XLOOKUP(D1814,'TM Information'!$A:$A,'TM Information'!$F:$F,"No Match",0,1))</f>
        <v>-</v>
      </c>
      <c r="G1814" s="6">
        <f t="shared" si="28"/>
        <v>0</v>
      </c>
    </row>
    <row r="1815" spans="1:7">
      <c r="A1815" s="6" t="s">
        <v>100</v>
      </c>
      <c r="E1815" s="6" t="str">
        <f>IF(D1815="","-",_xlfn.XLOOKUP(D1815,'TM Information'!$A:$A,'TM Information'!$D:$D,"No Match",0,1))</f>
        <v>-</v>
      </c>
      <c r="F1815" s="6" t="str">
        <f>IF(D1815="","-",_xlfn.XLOOKUP(D1815,'TM Information'!$A:$A,'TM Information'!$F:$F,"No Match",0,1))</f>
        <v>-</v>
      </c>
      <c r="G1815" s="6">
        <f t="shared" si="28"/>
        <v>0</v>
      </c>
    </row>
    <row r="1816" spans="1:7">
      <c r="A1816" s="6" t="s">
        <v>100</v>
      </c>
      <c r="E1816" s="6" t="str">
        <f>IF(D1816="","-",_xlfn.XLOOKUP(D1816,'TM Information'!$A:$A,'TM Information'!$D:$D,"No Match",0,1))</f>
        <v>-</v>
      </c>
      <c r="F1816" s="6" t="str">
        <f>IF(D1816="","-",_xlfn.XLOOKUP(D1816,'TM Information'!$A:$A,'TM Information'!$F:$F,"No Match",0,1))</f>
        <v>-</v>
      </c>
      <c r="G1816" s="6">
        <f t="shared" si="28"/>
        <v>0</v>
      </c>
    </row>
    <row r="1817" spans="1:7">
      <c r="A1817" s="6" t="s">
        <v>100</v>
      </c>
      <c r="E1817" s="6" t="str">
        <f>IF(D1817="","-",_xlfn.XLOOKUP(D1817,'TM Information'!$A:$A,'TM Information'!$D:$D,"No Match",0,1))</f>
        <v>-</v>
      </c>
      <c r="F1817" s="6" t="str">
        <f>IF(D1817="","-",_xlfn.XLOOKUP(D1817,'TM Information'!$A:$A,'TM Information'!$F:$F,"No Match",0,1))</f>
        <v>-</v>
      </c>
      <c r="G1817" s="6">
        <f t="shared" si="28"/>
        <v>0</v>
      </c>
    </row>
    <row r="1818" spans="1:7">
      <c r="A1818" s="6" t="s">
        <v>100</v>
      </c>
      <c r="E1818" s="6" t="str">
        <f>IF(D1818="","-",_xlfn.XLOOKUP(D1818,'TM Information'!$A:$A,'TM Information'!$D:$D,"No Match",0,1))</f>
        <v>-</v>
      </c>
      <c r="F1818" s="6" t="str">
        <f>IF(D1818="","-",_xlfn.XLOOKUP(D1818,'TM Information'!$A:$A,'TM Information'!$F:$F,"No Match",0,1))</f>
        <v>-</v>
      </c>
      <c r="G1818" s="6">
        <f t="shared" si="28"/>
        <v>0</v>
      </c>
    </row>
    <row r="1819" spans="1:7">
      <c r="A1819" s="6" t="s">
        <v>100</v>
      </c>
      <c r="E1819" s="6" t="str">
        <f>IF(D1819="","-",_xlfn.XLOOKUP(D1819,'TM Information'!$A:$A,'TM Information'!$D:$D,"No Match",0,1))</f>
        <v>-</v>
      </c>
      <c r="F1819" s="6" t="str">
        <f>IF(D1819="","-",_xlfn.XLOOKUP(D1819,'TM Information'!$A:$A,'TM Information'!$F:$F,"No Match",0,1))</f>
        <v>-</v>
      </c>
      <c r="G1819" s="6">
        <f t="shared" si="28"/>
        <v>0</v>
      </c>
    </row>
    <row r="1820" spans="1:7">
      <c r="A1820" s="6" t="s">
        <v>100</v>
      </c>
      <c r="E1820" s="6" t="str">
        <f>IF(D1820="","-",_xlfn.XLOOKUP(D1820,'TM Information'!$A:$A,'TM Information'!$D:$D,"No Match",0,1))</f>
        <v>-</v>
      </c>
      <c r="F1820" s="6" t="str">
        <f>IF(D1820="","-",_xlfn.XLOOKUP(D1820,'TM Information'!$A:$A,'TM Information'!$F:$F,"No Match",0,1))</f>
        <v>-</v>
      </c>
      <c r="G1820" s="6">
        <f t="shared" si="28"/>
        <v>0</v>
      </c>
    </row>
    <row r="1821" spans="1:7">
      <c r="A1821" s="6" t="s">
        <v>100</v>
      </c>
      <c r="E1821" s="6" t="str">
        <f>IF(D1821="","-",_xlfn.XLOOKUP(D1821,'TM Information'!$A:$A,'TM Information'!$D:$D,"No Match",0,1))</f>
        <v>-</v>
      </c>
      <c r="F1821" s="6" t="str">
        <f>IF(D1821="","-",_xlfn.XLOOKUP(D1821,'TM Information'!$A:$A,'TM Information'!$F:$F,"No Match",0,1))</f>
        <v>-</v>
      </c>
      <c r="G1821" s="6">
        <f t="shared" si="28"/>
        <v>0</v>
      </c>
    </row>
    <row r="1822" spans="1:7">
      <c r="A1822" s="6" t="s">
        <v>100</v>
      </c>
      <c r="E1822" s="6" t="str">
        <f>IF(D1822="","-",_xlfn.XLOOKUP(D1822,'TM Information'!$A:$A,'TM Information'!$D:$D,"No Match",0,1))</f>
        <v>-</v>
      </c>
      <c r="F1822" s="6" t="str">
        <f>IF(D1822="","-",_xlfn.XLOOKUP(D1822,'TM Information'!$A:$A,'TM Information'!$F:$F,"No Match",0,1))</f>
        <v>-</v>
      </c>
      <c r="G1822" s="6">
        <f t="shared" si="28"/>
        <v>0</v>
      </c>
    </row>
    <row r="1823" spans="1:7">
      <c r="A1823" s="6" t="s">
        <v>100</v>
      </c>
      <c r="E1823" s="6" t="str">
        <f>IF(D1823="","-",_xlfn.XLOOKUP(D1823,'TM Information'!$A:$A,'TM Information'!$D:$D,"No Match",0,1))</f>
        <v>-</v>
      </c>
      <c r="F1823" s="6" t="str">
        <f>IF(D1823="","-",_xlfn.XLOOKUP(D1823,'TM Information'!$A:$A,'TM Information'!$F:$F,"No Match",0,1))</f>
        <v>-</v>
      </c>
      <c r="G1823" s="6">
        <f t="shared" si="28"/>
        <v>0</v>
      </c>
    </row>
    <row r="1824" spans="1:7">
      <c r="A1824" s="6" t="s">
        <v>100</v>
      </c>
      <c r="E1824" s="6" t="str">
        <f>IF(D1824="","-",_xlfn.XLOOKUP(D1824,'TM Information'!$A:$A,'TM Information'!$D:$D,"No Match",0,1))</f>
        <v>-</v>
      </c>
      <c r="F1824" s="6" t="str">
        <f>IF(D1824="","-",_xlfn.XLOOKUP(D1824,'TM Information'!$A:$A,'TM Information'!$F:$F,"No Match",0,1))</f>
        <v>-</v>
      </c>
      <c r="G1824" s="6">
        <f t="shared" si="28"/>
        <v>0</v>
      </c>
    </row>
    <row r="1825" spans="1:7">
      <c r="A1825" s="6" t="s">
        <v>100</v>
      </c>
      <c r="E1825" s="6" t="str">
        <f>IF(D1825="","-",_xlfn.XLOOKUP(D1825,'TM Information'!$A:$A,'TM Information'!$D:$D,"No Match",0,1))</f>
        <v>-</v>
      </c>
      <c r="F1825" s="6" t="str">
        <f>IF(D1825="","-",_xlfn.XLOOKUP(D1825,'TM Information'!$A:$A,'TM Information'!$F:$F,"No Match",0,1))</f>
        <v>-</v>
      </c>
      <c r="G1825" s="6">
        <f t="shared" si="28"/>
        <v>0</v>
      </c>
    </row>
    <row r="1826" spans="1:7">
      <c r="A1826" s="6" t="s">
        <v>100</v>
      </c>
      <c r="E1826" s="6" t="str">
        <f>IF(D1826="","-",_xlfn.XLOOKUP(D1826,'TM Information'!$A:$A,'TM Information'!$D:$D,"No Match",0,1))</f>
        <v>-</v>
      </c>
      <c r="F1826" s="6" t="str">
        <f>IF(D1826="","-",_xlfn.XLOOKUP(D1826,'TM Information'!$A:$A,'TM Information'!$F:$F,"No Match",0,1))</f>
        <v>-</v>
      </c>
      <c r="G1826" s="6">
        <f t="shared" si="28"/>
        <v>0</v>
      </c>
    </row>
    <row r="1827" spans="1:7">
      <c r="A1827" s="6" t="s">
        <v>100</v>
      </c>
      <c r="E1827" s="6" t="str">
        <f>IF(D1827="","-",_xlfn.XLOOKUP(D1827,'TM Information'!$A:$A,'TM Information'!$D:$D,"No Match",0,1))</f>
        <v>-</v>
      </c>
      <c r="F1827" s="6" t="str">
        <f>IF(D1827="","-",_xlfn.XLOOKUP(D1827,'TM Information'!$A:$A,'TM Information'!$F:$F,"No Match",0,1))</f>
        <v>-</v>
      </c>
      <c r="G1827" s="6">
        <f t="shared" si="28"/>
        <v>0</v>
      </c>
    </row>
    <row r="1828" spans="1:7">
      <c r="A1828" s="6" t="s">
        <v>100</v>
      </c>
      <c r="E1828" s="6" t="str">
        <f>IF(D1828="","-",_xlfn.XLOOKUP(D1828,'TM Information'!$A:$A,'TM Information'!$D:$D,"No Match",0,1))</f>
        <v>-</v>
      </c>
      <c r="F1828" s="6" t="str">
        <f>IF(D1828="","-",_xlfn.XLOOKUP(D1828,'TM Information'!$A:$A,'TM Information'!$F:$F,"No Match",0,1))</f>
        <v>-</v>
      </c>
      <c r="G1828" s="6">
        <f t="shared" si="28"/>
        <v>0</v>
      </c>
    </row>
    <row r="1829" spans="1:7">
      <c r="A1829" s="6" t="s">
        <v>100</v>
      </c>
      <c r="E1829" s="6" t="str">
        <f>IF(D1829="","-",_xlfn.XLOOKUP(D1829,'TM Information'!$A:$A,'TM Information'!$D:$D,"No Match",0,1))</f>
        <v>-</v>
      </c>
      <c r="F1829" s="6" t="str">
        <f>IF(D1829="","-",_xlfn.XLOOKUP(D1829,'TM Information'!$A:$A,'TM Information'!$F:$F,"No Match",0,1))</f>
        <v>-</v>
      </c>
      <c r="G1829" s="6">
        <f t="shared" si="28"/>
        <v>0</v>
      </c>
    </row>
    <row r="1830" spans="1:7">
      <c r="A1830" s="6" t="s">
        <v>100</v>
      </c>
      <c r="E1830" s="6" t="str">
        <f>IF(D1830="","-",_xlfn.XLOOKUP(D1830,'TM Information'!$A:$A,'TM Information'!$D:$D,"No Match",0,1))</f>
        <v>-</v>
      </c>
      <c r="F1830" s="6" t="str">
        <f>IF(D1830="","-",_xlfn.XLOOKUP(D1830,'TM Information'!$A:$A,'TM Information'!$F:$F,"No Match",0,1))</f>
        <v>-</v>
      </c>
      <c r="G1830" s="6">
        <f t="shared" si="28"/>
        <v>0</v>
      </c>
    </row>
    <row r="1831" spans="1:7">
      <c r="A1831" s="6" t="s">
        <v>100</v>
      </c>
      <c r="E1831" s="6" t="str">
        <f>IF(D1831="","-",_xlfn.XLOOKUP(D1831,'TM Information'!$A:$A,'TM Information'!$D:$D,"No Match",0,1))</f>
        <v>-</v>
      </c>
      <c r="F1831" s="6" t="str">
        <f>IF(D1831="","-",_xlfn.XLOOKUP(D1831,'TM Information'!$A:$A,'TM Information'!$F:$F,"No Match",0,1))</f>
        <v>-</v>
      </c>
      <c r="G1831" s="6">
        <f t="shared" si="28"/>
        <v>0</v>
      </c>
    </row>
    <row r="1832" spans="1:7">
      <c r="A1832" s="6" t="s">
        <v>100</v>
      </c>
      <c r="E1832" s="6" t="str">
        <f>IF(D1832="","-",_xlfn.XLOOKUP(D1832,'TM Information'!$A:$A,'TM Information'!$D:$D,"No Match",0,1))</f>
        <v>-</v>
      </c>
      <c r="F1832" s="6" t="str">
        <f>IF(D1832="","-",_xlfn.XLOOKUP(D1832,'TM Information'!$A:$A,'TM Information'!$F:$F,"No Match",0,1))</f>
        <v>-</v>
      </c>
      <c r="G1832" s="6">
        <f t="shared" si="28"/>
        <v>0</v>
      </c>
    </row>
    <row r="1833" spans="1:7">
      <c r="A1833" s="6" t="s">
        <v>100</v>
      </c>
      <c r="E1833" s="6" t="str">
        <f>IF(D1833="","-",_xlfn.XLOOKUP(D1833,'TM Information'!$A:$A,'TM Information'!$D:$D,"No Match",0,1))</f>
        <v>-</v>
      </c>
      <c r="F1833" s="6" t="str">
        <f>IF(D1833="","-",_xlfn.XLOOKUP(D1833,'TM Information'!$A:$A,'TM Information'!$F:$F,"No Match",0,1))</f>
        <v>-</v>
      </c>
      <c r="G1833" s="6">
        <f t="shared" si="28"/>
        <v>0</v>
      </c>
    </row>
    <row r="1834" spans="1:7">
      <c r="A1834" s="6" t="s">
        <v>100</v>
      </c>
      <c r="E1834" s="6" t="str">
        <f>IF(D1834="","-",_xlfn.XLOOKUP(D1834,'TM Information'!$A:$A,'TM Information'!$D:$D,"No Match",0,1))</f>
        <v>-</v>
      </c>
      <c r="F1834" s="6" t="str">
        <f>IF(D1834="","-",_xlfn.XLOOKUP(D1834,'TM Information'!$A:$A,'TM Information'!$F:$F,"No Match",0,1))</f>
        <v>-</v>
      </c>
      <c r="G1834" s="6">
        <f t="shared" si="28"/>
        <v>0</v>
      </c>
    </row>
    <row r="1835" spans="1:7">
      <c r="A1835" s="6" t="s">
        <v>100</v>
      </c>
      <c r="E1835" s="6" t="str">
        <f>IF(D1835="","-",_xlfn.XLOOKUP(D1835,'TM Information'!$A:$A,'TM Information'!$D:$D,"No Match",0,1))</f>
        <v>-</v>
      </c>
      <c r="F1835" s="6" t="str">
        <f>IF(D1835="","-",_xlfn.XLOOKUP(D1835,'TM Information'!$A:$A,'TM Information'!$F:$F,"No Match",0,1))</f>
        <v>-</v>
      </c>
      <c r="G1835" s="6">
        <f t="shared" si="28"/>
        <v>0</v>
      </c>
    </row>
    <row r="1836" spans="1:7">
      <c r="A1836" s="6" t="s">
        <v>100</v>
      </c>
      <c r="E1836" s="6" t="str">
        <f>IF(D1836="","-",_xlfn.XLOOKUP(D1836,'TM Information'!$A:$A,'TM Information'!$D:$D,"No Match",0,1))</f>
        <v>-</v>
      </c>
      <c r="F1836" s="6" t="str">
        <f>IF(D1836="","-",_xlfn.XLOOKUP(D1836,'TM Information'!$A:$A,'TM Information'!$F:$F,"No Match",0,1))</f>
        <v>-</v>
      </c>
      <c r="G1836" s="6">
        <f t="shared" si="28"/>
        <v>0</v>
      </c>
    </row>
    <row r="1837" spans="1:7">
      <c r="A1837" s="6" t="s">
        <v>100</v>
      </c>
      <c r="E1837" s="6" t="str">
        <f>IF(D1837="","-",_xlfn.XLOOKUP(D1837,'TM Information'!$A:$A,'TM Information'!$D:$D,"No Match",0,1))</f>
        <v>-</v>
      </c>
      <c r="F1837" s="6" t="str">
        <f>IF(D1837="","-",_xlfn.XLOOKUP(D1837,'TM Information'!$A:$A,'TM Information'!$F:$F,"No Match",0,1))</f>
        <v>-</v>
      </c>
      <c r="G1837" s="6">
        <f t="shared" si="28"/>
        <v>0</v>
      </c>
    </row>
    <row r="1838" spans="1:7">
      <c r="A1838" s="6" t="s">
        <v>100</v>
      </c>
      <c r="E1838" s="6" t="str">
        <f>IF(D1838="","-",_xlfn.XLOOKUP(D1838,'TM Information'!$A:$A,'TM Information'!$D:$D,"No Match",0,1))</f>
        <v>-</v>
      </c>
      <c r="F1838" s="6" t="str">
        <f>IF(D1838="","-",_xlfn.XLOOKUP(D1838,'TM Information'!$A:$A,'TM Information'!$F:$F,"No Match",0,1))</f>
        <v>-</v>
      </c>
      <c r="G1838" s="6">
        <f t="shared" ref="G1838:G1901" si="29">COUNTIF(D:D,D1838)</f>
        <v>0</v>
      </c>
    </row>
    <row r="1839" spans="1:7">
      <c r="A1839" s="6" t="s">
        <v>100</v>
      </c>
      <c r="E1839" s="6" t="str">
        <f>IF(D1839="","-",_xlfn.XLOOKUP(D1839,'TM Information'!$A:$A,'TM Information'!$D:$D,"No Match",0,1))</f>
        <v>-</v>
      </c>
      <c r="F1839" s="6" t="str">
        <f>IF(D1839="","-",_xlfn.XLOOKUP(D1839,'TM Information'!$A:$A,'TM Information'!$F:$F,"No Match",0,1))</f>
        <v>-</v>
      </c>
      <c r="G1839" s="6">
        <f t="shared" si="29"/>
        <v>0</v>
      </c>
    </row>
    <row r="1840" spans="1:7">
      <c r="A1840" s="6" t="s">
        <v>100</v>
      </c>
      <c r="E1840" s="6" t="str">
        <f>IF(D1840="","-",_xlfn.XLOOKUP(D1840,'TM Information'!$A:$A,'TM Information'!$D:$D,"No Match",0,1))</f>
        <v>-</v>
      </c>
      <c r="F1840" s="6" t="str">
        <f>IF(D1840="","-",_xlfn.XLOOKUP(D1840,'TM Information'!$A:$A,'TM Information'!$F:$F,"No Match",0,1))</f>
        <v>-</v>
      </c>
      <c r="G1840" s="6">
        <f t="shared" si="29"/>
        <v>0</v>
      </c>
    </row>
    <row r="1841" spans="1:7">
      <c r="A1841" s="6" t="s">
        <v>100</v>
      </c>
      <c r="E1841" s="6" t="str">
        <f>IF(D1841="","-",_xlfn.XLOOKUP(D1841,'TM Information'!$A:$A,'TM Information'!$D:$D,"No Match",0,1))</f>
        <v>-</v>
      </c>
      <c r="F1841" s="6" t="str">
        <f>IF(D1841="","-",_xlfn.XLOOKUP(D1841,'TM Information'!$A:$A,'TM Information'!$F:$F,"No Match",0,1))</f>
        <v>-</v>
      </c>
      <c r="G1841" s="6">
        <f t="shared" si="29"/>
        <v>0</v>
      </c>
    </row>
    <row r="1842" spans="1:7">
      <c r="A1842" s="6" t="s">
        <v>100</v>
      </c>
      <c r="E1842" s="6" t="str">
        <f>IF(D1842="","-",_xlfn.XLOOKUP(D1842,'TM Information'!$A:$A,'TM Information'!$D:$D,"No Match",0,1))</f>
        <v>-</v>
      </c>
      <c r="F1842" s="6" t="str">
        <f>IF(D1842="","-",_xlfn.XLOOKUP(D1842,'TM Information'!$A:$A,'TM Information'!$F:$F,"No Match",0,1))</f>
        <v>-</v>
      </c>
      <c r="G1842" s="6">
        <f t="shared" si="29"/>
        <v>0</v>
      </c>
    </row>
    <row r="1843" spans="1:7">
      <c r="A1843" s="6" t="s">
        <v>100</v>
      </c>
      <c r="E1843" s="6" t="str">
        <f>IF(D1843="","-",_xlfn.XLOOKUP(D1843,'TM Information'!$A:$A,'TM Information'!$D:$D,"No Match",0,1))</f>
        <v>-</v>
      </c>
      <c r="F1843" s="6" t="str">
        <f>IF(D1843="","-",_xlfn.XLOOKUP(D1843,'TM Information'!$A:$A,'TM Information'!$F:$F,"No Match",0,1))</f>
        <v>-</v>
      </c>
      <c r="G1843" s="6">
        <f t="shared" si="29"/>
        <v>0</v>
      </c>
    </row>
    <row r="1844" spans="1:7">
      <c r="A1844" s="6" t="s">
        <v>100</v>
      </c>
      <c r="E1844" s="6" t="str">
        <f>IF(D1844="","-",_xlfn.XLOOKUP(D1844,'TM Information'!$A:$A,'TM Information'!$D:$D,"No Match",0,1))</f>
        <v>-</v>
      </c>
      <c r="F1844" s="6" t="str">
        <f>IF(D1844="","-",_xlfn.XLOOKUP(D1844,'TM Information'!$A:$A,'TM Information'!$F:$F,"No Match",0,1))</f>
        <v>-</v>
      </c>
      <c r="G1844" s="6">
        <f t="shared" si="29"/>
        <v>0</v>
      </c>
    </row>
    <row r="1845" spans="1:7">
      <c r="A1845" s="6" t="s">
        <v>100</v>
      </c>
      <c r="E1845" s="6" t="str">
        <f>IF(D1845="","-",_xlfn.XLOOKUP(D1845,'TM Information'!$A:$A,'TM Information'!$D:$D,"No Match",0,1))</f>
        <v>-</v>
      </c>
      <c r="F1845" s="6" t="str">
        <f>IF(D1845="","-",_xlfn.XLOOKUP(D1845,'TM Information'!$A:$A,'TM Information'!$F:$F,"No Match",0,1))</f>
        <v>-</v>
      </c>
      <c r="G1845" s="6">
        <f t="shared" si="29"/>
        <v>0</v>
      </c>
    </row>
    <row r="1846" spans="1:7">
      <c r="A1846" s="6" t="s">
        <v>100</v>
      </c>
      <c r="E1846" s="6" t="str">
        <f>IF(D1846="","-",_xlfn.XLOOKUP(D1846,'TM Information'!$A:$A,'TM Information'!$D:$D,"No Match",0,1))</f>
        <v>-</v>
      </c>
      <c r="F1846" s="6" t="str">
        <f>IF(D1846="","-",_xlfn.XLOOKUP(D1846,'TM Information'!$A:$A,'TM Information'!$F:$F,"No Match",0,1))</f>
        <v>-</v>
      </c>
      <c r="G1846" s="6">
        <f t="shared" si="29"/>
        <v>0</v>
      </c>
    </row>
    <row r="1847" spans="1:7">
      <c r="A1847" s="6" t="s">
        <v>100</v>
      </c>
      <c r="E1847" s="6" t="str">
        <f>IF(D1847="","-",_xlfn.XLOOKUP(D1847,'TM Information'!$A:$A,'TM Information'!$D:$D,"No Match",0,1))</f>
        <v>-</v>
      </c>
      <c r="F1847" s="6" t="str">
        <f>IF(D1847="","-",_xlfn.XLOOKUP(D1847,'TM Information'!$A:$A,'TM Information'!$F:$F,"No Match",0,1))</f>
        <v>-</v>
      </c>
      <c r="G1847" s="6">
        <f t="shared" si="29"/>
        <v>0</v>
      </c>
    </row>
    <row r="1848" spans="1:7">
      <c r="A1848" s="6" t="s">
        <v>100</v>
      </c>
      <c r="E1848" s="6" t="str">
        <f>IF(D1848="","-",_xlfn.XLOOKUP(D1848,'TM Information'!$A:$A,'TM Information'!$D:$D,"No Match",0,1))</f>
        <v>-</v>
      </c>
      <c r="F1848" s="6" t="str">
        <f>IF(D1848="","-",_xlfn.XLOOKUP(D1848,'TM Information'!$A:$A,'TM Information'!$F:$F,"No Match",0,1))</f>
        <v>-</v>
      </c>
      <c r="G1848" s="6">
        <f t="shared" si="29"/>
        <v>0</v>
      </c>
    </row>
    <row r="1849" spans="1:7">
      <c r="A1849" s="6" t="s">
        <v>100</v>
      </c>
      <c r="E1849" s="6" t="str">
        <f>IF(D1849="","-",_xlfn.XLOOKUP(D1849,'TM Information'!$A:$A,'TM Information'!$D:$D,"No Match",0,1))</f>
        <v>-</v>
      </c>
      <c r="F1849" s="6" t="str">
        <f>IF(D1849="","-",_xlfn.XLOOKUP(D1849,'TM Information'!$A:$A,'TM Information'!$F:$F,"No Match",0,1))</f>
        <v>-</v>
      </c>
      <c r="G1849" s="6">
        <f t="shared" si="29"/>
        <v>0</v>
      </c>
    </row>
    <row r="1850" spans="1:7">
      <c r="A1850" s="6" t="s">
        <v>100</v>
      </c>
      <c r="E1850" s="6" t="str">
        <f>IF(D1850="","-",_xlfn.XLOOKUP(D1850,'TM Information'!$A:$A,'TM Information'!$D:$D,"No Match",0,1))</f>
        <v>-</v>
      </c>
      <c r="F1850" s="6" t="str">
        <f>IF(D1850="","-",_xlfn.XLOOKUP(D1850,'TM Information'!$A:$A,'TM Information'!$F:$F,"No Match",0,1))</f>
        <v>-</v>
      </c>
      <c r="G1850" s="6">
        <f t="shared" si="29"/>
        <v>0</v>
      </c>
    </row>
    <row r="1851" spans="1:7">
      <c r="A1851" s="6" t="s">
        <v>100</v>
      </c>
      <c r="E1851" s="6" t="str">
        <f>IF(D1851="","-",_xlfn.XLOOKUP(D1851,'TM Information'!$A:$A,'TM Information'!$D:$D,"No Match",0,1))</f>
        <v>-</v>
      </c>
      <c r="F1851" s="6" t="str">
        <f>IF(D1851="","-",_xlfn.XLOOKUP(D1851,'TM Information'!$A:$A,'TM Information'!$F:$F,"No Match",0,1))</f>
        <v>-</v>
      </c>
      <c r="G1851" s="6">
        <f t="shared" si="29"/>
        <v>0</v>
      </c>
    </row>
    <row r="1852" spans="1:7">
      <c r="A1852" s="6" t="s">
        <v>100</v>
      </c>
      <c r="E1852" s="6" t="str">
        <f>IF(D1852="","-",_xlfn.XLOOKUP(D1852,'TM Information'!$A:$A,'TM Information'!$D:$D,"No Match",0,1))</f>
        <v>-</v>
      </c>
      <c r="F1852" s="6" t="str">
        <f>IF(D1852="","-",_xlfn.XLOOKUP(D1852,'TM Information'!$A:$A,'TM Information'!$F:$F,"No Match",0,1))</f>
        <v>-</v>
      </c>
      <c r="G1852" s="6">
        <f t="shared" si="29"/>
        <v>0</v>
      </c>
    </row>
    <row r="1853" spans="1:7">
      <c r="A1853" s="6" t="s">
        <v>100</v>
      </c>
      <c r="E1853" s="6" t="str">
        <f>IF(D1853="","-",_xlfn.XLOOKUP(D1853,'TM Information'!$A:$A,'TM Information'!$D:$D,"No Match",0,1))</f>
        <v>-</v>
      </c>
      <c r="F1853" s="6" t="str">
        <f>IF(D1853="","-",_xlfn.XLOOKUP(D1853,'TM Information'!$A:$A,'TM Information'!$F:$F,"No Match",0,1))</f>
        <v>-</v>
      </c>
      <c r="G1853" s="6">
        <f t="shared" si="29"/>
        <v>0</v>
      </c>
    </row>
    <row r="1854" spans="1:7">
      <c r="A1854" s="6" t="s">
        <v>100</v>
      </c>
      <c r="E1854" s="6" t="str">
        <f>IF(D1854="","-",_xlfn.XLOOKUP(D1854,'TM Information'!$A:$A,'TM Information'!$D:$D,"No Match",0,1))</f>
        <v>-</v>
      </c>
      <c r="F1854" s="6" t="str">
        <f>IF(D1854="","-",_xlfn.XLOOKUP(D1854,'TM Information'!$A:$A,'TM Information'!$F:$F,"No Match",0,1))</f>
        <v>-</v>
      </c>
      <c r="G1854" s="6">
        <f t="shared" si="29"/>
        <v>0</v>
      </c>
    </row>
    <row r="1855" spans="1:7">
      <c r="A1855" s="6" t="s">
        <v>100</v>
      </c>
      <c r="E1855" s="6" t="str">
        <f>IF(D1855="","-",_xlfn.XLOOKUP(D1855,'TM Information'!$A:$A,'TM Information'!$D:$D,"No Match",0,1))</f>
        <v>-</v>
      </c>
      <c r="F1855" s="6" t="str">
        <f>IF(D1855="","-",_xlfn.XLOOKUP(D1855,'TM Information'!$A:$A,'TM Information'!$F:$F,"No Match",0,1))</f>
        <v>-</v>
      </c>
      <c r="G1855" s="6">
        <f t="shared" si="29"/>
        <v>0</v>
      </c>
    </row>
    <row r="1856" spans="1:7">
      <c r="A1856" s="6" t="s">
        <v>100</v>
      </c>
      <c r="E1856" s="6" t="str">
        <f>IF(D1856="","-",_xlfn.XLOOKUP(D1856,'TM Information'!$A:$A,'TM Information'!$D:$D,"No Match",0,1))</f>
        <v>-</v>
      </c>
      <c r="F1856" s="6" t="str">
        <f>IF(D1856="","-",_xlfn.XLOOKUP(D1856,'TM Information'!$A:$A,'TM Information'!$F:$F,"No Match",0,1))</f>
        <v>-</v>
      </c>
      <c r="G1856" s="6">
        <f t="shared" si="29"/>
        <v>0</v>
      </c>
    </row>
    <row r="1857" spans="1:7">
      <c r="A1857" s="6" t="s">
        <v>100</v>
      </c>
      <c r="E1857" s="6" t="str">
        <f>IF(D1857="","-",_xlfn.XLOOKUP(D1857,'TM Information'!$A:$A,'TM Information'!$D:$D,"No Match",0,1))</f>
        <v>-</v>
      </c>
      <c r="F1857" s="6" t="str">
        <f>IF(D1857="","-",_xlfn.XLOOKUP(D1857,'TM Information'!$A:$A,'TM Information'!$F:$F,"No Match",0,1))</f>
        <v>-</v>
      </c>
      <c r="G1857" s="6">
        <f t="shared" si="29"/>
        <v>0</v>
      </c>
    </row>
    <row r="1858" spans="1:7">
      <c r="A1858" s="6" t="s">
        <v>100</v>
      </c>
      <c r="E1858" s="6" t="str">
        <f>IF(D1858="","-",_xlfn.XLOOKUP(D1858,'TM Information'!$A:$A,'TM Information'!$D:$D,"No Match",0,1))</f>
        <v>-</v>
      </c>
      <c r="F1858" s="6" t="str">
        <f>IF(D1858="","-",_xlfn.XLOOKUP(D1858,'TM Information'!$A:$A,'TM Information'!$F:$F,"No Match",0,1))</f>
        <v>-</v>
      </c>
      <c r="G1858" s="6">
        <f t="shared" si="29"/>
        <v>0</v>
      </c>
    </row>
    <row r="1859" spans="1:7">
      <c r="A1859" s="6" t="s">
        <v>100</v>
      </c>
      <c r="E1859" s="6" t="str">
        <f>IF(D1859="","-",_xlfn.XLOOKUP(D1859,'TM Information'!$A:$A,'TM Information'!$D:$D,"No Match",0,1))</f>
        <v>-</v>
      </c>
      <c r="F1859" s="6" t="str">
        <f>IF(D1859="","-",_xlfn.XLOOKUP(D1859,'TM Information'!$A:$A,'TM Information'!$F:$F,"No Match",0,1))</f>
        <v>-</v>
      </c>
      <c r="G1859" s="6">
        <f t="shared" si="29"/>
        <v>0</v>
      </c>
    </row>
    <row r="1860" spans="1:7">
      <c r="A1860" s="6" t="s">
        <v>100</v>
      </c>
      <c r="E1860" s="6" t="str">
        <f>IF(D1860="","-",_xlfn.XLOOKUP(D1860,'TM Information'!$A:$A,'TM Information'!$D:$D,"No Match",0,1))</f>
        <v>-</v>
      </c>
      <c r="F1860" s="6" t="str">
        <f>IF(D1860="","-",_xlfn.XLOOKUP(D1860,'TM Information'!$A:$A,'TM Information'!$F:$F,"No Match",0,1))</f>
        <v>-</v>
      </c>
      <c r="G1860" s="6">
        <f t="shared" si="29"/>
        <v>0</v>
      </c>
    </row>
    <row r="1861" spans="1:7">
      <c r="A1861" s="6" t="s">
        <v>100</v>
      </c>
      <c r="E1861" s="6" t="str">
        <f>IF(D1861="","-",_xlfn.XLOOKUP(D1861,'TM Information'!$A:$A,'TM Information'!$D:$D,"No Match",0,1))</f>
        <v>-</v>
      </c>
      <c r="F1861" s="6" t="str">
        <f>IF(D1861="","-",_xlfn.XLOOKUP(D1861,'TM Information'!$A:$A,'TM Information'!$F:$F,"No Match",0,1))</f>
        <v>-</v>
      </c>
      <c r="G1861" s="6">
        <f t="shared" si="29"/>
        <v>0</v>
      </c>
    </row>
    <row r="1862" spans="1:7">
      <c r="A1862" s="6" t="s">
        <v>100</v>
      </c>
      <c r="E1862" s="6" t="str">
        <f>IF(D1862="","-",_xlfn.XLOOKUP(D1862,'TM Information'!$A:$A,'TM Information'!$D:$D,"No Match",0,1))</f>
        <v>-</v>
      </c>
      <c r="F1862" s="6" t="str">
        <f>IF(D1862="","-",_xlfn.XLOOKUP(D1862,'TM Information'!$A:$A,'TM Information'!$F:$F,"No Match",0,1))</f>
        <v>-</v>
      </c>
      <c r="G1862" s="6">
        <f t="shared" si="29"/>
        <v>0</v>
      </c>
    </row>
    <row r="1863" spans="1:7">
      <c r="A1863" s="6" t="s">
        <v>100</v>
      </c>
      <c r="E1863" s="6" t="str">
        <f>IF(D1863="","-",_xlfn.XLOOKUP(D1863,'TM Information'!$A:$A,'TM Information'!$D:$D,"No Match",0,1))</f>
        <v>-</v>
      </c>
      <c r="F1863" s="6" t="str">
        <f>IF(D1863="","-",_xlfn.XLOOKUP(D1863,'TM Information'!$A:$A,'TM Information'!$F:$F,"No Match",0,1))</f>
        <v>-</v>
      </c>
      <c r="G1863" s="6">
        <f t="shared" si="29"/>
        <v>0</v>
      </c>
    </row>
    <row r="1864" spans="1:7">
      <c r="A1864" s="6" t="s">
        <v>100</v>
      </c>
      <c r="E1864" s="6" t="str">
        <f>IF(D1864="","-",_xlfn.XLOOKUP(D1864,'TM Information'!$A:$A,'TM Information'!$D:$D,"No Match",0,1))</f>
        <v>-</v>
      </c>
      <c r="F1864" s="6" t="str">
        <f>IF(D1864="","-",_xlfn.XLOOKUP(D1864,'TM Information'!$A:$A,'TM Information'!$F:$F,"No Match",0,1))</f>
        <v>-</v>
      </c>
      <c r="G1864" s="6">
        <f t="shared" si="29"/>
        <v>0</v>
      </c>
    </row>
    <row r="1865" spans="1:7">
      <c r="A1865" s="6" t="s">
        <v>100</v>
      </c>
      <c r="E1865" s="6" t="str">
        <f>IF(D1865="","-",_xlfn.XLOOKUP(D1865,'TM Information'!$A:$A,'TM Information'!$D:$D,"No Match",0,1))</f>
        <v>-</v>
      </c>
      <c r="F1865" s="6" t="str">
        <f>IF(D1865="","-",_xlfn.XLOOKUP(D1865,'TM Information'!$A:$A,'TM Information'!$F:$F,"No Match",0,1))</f>
        <v>-</v>
      </c>
      <c r="G1865" s="6">
        <f t="shared" si="29"/>
        <v>0</v>
      </c>
    </row>
    <row r="1866" spans="1:7">
      <c r="A1866" s="6" t="s">
        <v>100</v>
      </c>
      <c r="E1866" s="6" t="str">
        <f>IF(D1866="","-",_xlfn.XLOOKUP(D1866,'TM Information'!$A:$A,'TM Information'!$D:$D,"No Match",0,1))</f>
        <v>-</v>
      </c>
      <c r="F1866" s="6" t="str">
        <f>IF(D1866="","-",_xlfn.XLOOKUP(D1866,'TM Information'!$A:$A,'TM Information'!$F:$F,"No Match",0,1))</f>
        <v>-</v>
      </c>
      <c r="G1866" s="6">
        <f t="shared" si="29"/>
        <v>0</v>
      </c>
    </row>
    <row r="1867" spans="1:7">
      <c r="A1867" s="6" t="s">
        <v>100</v>
      </c>
      <c r="E1867" s="6" t="str">
        <f>IF(D1867="","-",_xlfn.XLOOKUP(D1867,'TM Information'!$A:$A,'TM Information'!$D:$D,"No Match",0,1))</f>
        <v>-</v>
      </c>
      <c r="F1867" s="6" t="str">
        <f>IF(D1867="","-",_xlfn.XLOOKUP(D1867,'TM Information'!$A:$A,'TM Information'!$F:$F,"No Match",0,1))</f>
        <v>-</v>
      </c>
      <c r="G1867" s="6">
        <f t="shared" si="29"/>
        <v>0</v>
      </c>
    </row>
    <row r="1868" spans="1:7">
      <c r="A1868" s="6" t="s">
        <v>100</v>
      </c>
      <c r="E1868" s="6" t="str">
        <f>IF(D1868="","-",_xlfn.XLOOKUP(D1868,'TM Information'!$A:$A,'TM Information'!$D:$D,"No Match",0,1))</f>
        <v>-</v>
      </c>
      <c r="F1868" s="6" t="str">
        <f>IF(D1868="","-",_xlfn.XLOOKUP(D1868,'TM Information'!$A:$A,'TM Information'!$F:$F,"No Match",0,1))</f>
        <v>-</v>
      </c>
      <c r="G1868" s="6">
        <f t="shared" si="29"/>
        <v>0</v>
      </c>
    </row>
    <row r="1869" spans="1:7">
      <c r="A1869" s="6" t="s">
        <v>100</v>
      </c>
      <c r="E1869" s="6" t="str">
        <f>IF(D1869="","-",_xlfn.XLOOKUP(D1869,'TM Information'!$A:$A,'TM Information'!$D:$D,"No Match",0,1))</f>
        <v>-</v>
      </c>
      <c r="F1869" s="6" t="str">
        <f>IF(D1869="","-",_xlfn.XLOOKUP(D1869,'TM Information'!$A:$A,'TM Information'!$F:$F,"No Match",0,1))</f>
        <v>-</v>
      </c>
      <c r="G1869" s="6">
        <f t="shared" si="29"/>
        <v>0</v>
      </c>
    </row>
    <row r="1870" spans="1:7">
      <c r="A1870" s="6" t="s">
        <v>100</v>
      </c>
      <c r="E1870" s="6" t="str">
        <f>IF(D1870="","-",_xlfn.XLOOKUP(D1870,'TM Information'!$A:$A,'TM Information'!$D:$D,"No Match",0,1))</f>
        <v>-</v>
      </c>
      <c r="F1870" s="6" t="str">
        <f>IF(D1870="","-",_xlfn.XLOOKUP(D1870,'TM Information'!$A:$A,'TM Information'!$F:$F,"No Match",0,1))</f>
        <v>-</v>
      </c>
      <c r="G1870" s="6">
        <f t="shared" si="29"/>
        <v>0</v>
      </c>
    </row>
    <row r="1871" spans="1:7">
      <c r="A1871" s="6" t="s">
        <v>100</v>
      </c>
      <c r="E1871" s="6" t="str">
        <f>IF(D1871="","-",_xlfn.XLOOKUP(D1871,'TM Information'!$A:$A,'TM Information'!$D:$D,"No Match",0,1))</f>
        <v>-</v>
      </c>
      <c r="F1871" s="6" t="str">
        <f>IF(D1871="","-",_xlfn.XLOOKUP(D1871,'TM Information'!$A:$A,'TM Information'!$F:$F,"No Match",0,1))</f>
        <v>-</v>
      </c>
      <c r="G1871" s="6">
        <f t="shared" si="29"/>
        <v>0</v>
      </c>
    </row>
    <row r="1872" spans="1:7">
      <c r="A1872" s="6" t="s">
        <v>100</v>
      </c>
      <c r="E1872" s="6" t="str">
        <f>IF(D1872="","-",_xlfn.XLOOKUP(D1872,'TM Information'!$A:$A,'TM Information'!$D:$D,"No Match",0,1))</f>
        <v>-</v>
      </c>
      <c r="F1872" s="6" t="str">
        <f>IF(D1872="","-",_xlfn.XLOOKUP(D1872,'TM Information'!$A:$A,'TM Information'!$F:$F,"No Match",0,1))</f>
        <v>-</v>
      </c>
      <c r="G1872" s="6">
        <f t="shared" si="29"/>
        <v>0</v>
      </c>
    </row>
    <row r="1873" spans="1:7">
      <c r="A1873" s="6" t="s">
        <v>100</v>
      </c>
      <c r="E1873" s="6" t="str">
        <f>IF(D1873="","-",_xlfn.XLOOKUP(D1873,'TM Information'!$A:$A,'TM Information'!$D:$D,"No Match",0,1))</f>
        <v>-</v>
      </c>
      <c r="F1873" s="6" t="str">
        <f>IF(D1873="","-",_xlfn.XLOOKUP(D1873,'TM Information'!$A:$A,'TM Information'!$F:$F,"No Match",0,1))</f>
        <v>-</v>
      </c>
      <c r="G1873" s="6">
        <f t="shared" si="29"/>
        <v>0</v>
      </c>
    </row>
    <row r="1874" spans="1:7">
      <c r="A1874" s="6" t="s">
        <v>100</v>
      </c>
      <c r="E1874" s="6" t="str">
        <f>IF(D1874="","-",_xlfn.XLOOKUP(D1874,'TM Information'!$A:$A,'TM Information'!$D:$D,"No Match",0,1))</f>
        <v>-</v>
      </c>
      <c r="F1874" s="6" t="str">
        <f>IF(D1874="","-",_xlfn.XLOOKUP(D1874,'TM Information'!$A:$A,'TM Information'!$F:$F,"No Match",0,1))</f>
        <v>-</v>
      </c>
      <c r="G1874" s="6">
        <f t="shared" si="29"/>
        <v>0</v>
      </c>
    </row>
    <row r="1875" spans="1:7">
      <c r="A1875" s="6" t="s">
        <v>100</v>
      </c>
      <c r="E1875" s="6" t="str">
        <f>IF(D1875="","-",_xlfn.XLOOKUP(D1875,'TM Information'!$A:$A,'TM Information'!$D:$D,"No Match",0,1))</f>
        <v>-</v>
      </c>
      <c r="F1875" s="6" t="str">
        <f>IF(D1875="","-",_xlfn.XLOOKUP(D1875,'TM Information'!$A:$A,'TM Information'!$F:$F,"No Match",0,1))</f>
        <v>-</v>
      </c>
      <c r="G1875" s="6">
        <f t="shared" si="29"/>
        <v>0</v>
      </c>
    </row>
    <row r="1876" spans="1:7">
      <c r="A1876" s="6" t="s">
        <v>100</v>
      </c>
      <c r="E1876" s="6" t="str">
        <f>IF(D1876="","-",_xlfn.XLOOKUP(D1876,'TM Information'!$A:$A,'TM Information'!$D:$D,"No Match",0,1))</f>
        <v>-</v>
      </c>
      <c r="F1876" s="6" t="str">
        <f>IF(D1876="","-",_xlfn.XLOOKUP(D1876,'TM Information'!$A:$A,'TM Information'!$F:$F,"No Match",0,1))</f>
        <v>-</v>
      </c>
      <c r="G1876" s="6">
        <f t="shared" si="29"/>
        <v>0</v>
      </c>
    </row>
    <row r="1877" spans="1:7">
      <c r="A1877" s="6" t="s">
        <v>100</v>
      </c>
      <c r="E1877" s="6" t="str">
        <f>IF(D1877="","-",_xlfn.XLOOKUP(D1877,'TM Information'!$A:$A,'TM Information'!$D:$D,"No Match",0,1))</f>
        <v>-</v>
      </c>
      <c r="F1877" s="6" t="str">
        <f>IF(D1877="","-",_xlfn.XLOOKUP(D1877,'TM Information'!$A:$A,'TM Information'!$F:$F,"No Match",0,1))</f>
        <v>-</v>
      </c>
      <c r="G1877" s="6">
        <f t="shared" si="29"/>
        <v>0</v>
      </c>
    </row>
    <row r="1878" spans="1:7">
      <c r="A1878" s="6" t="s">
        <v>100</v>
      </c>
      <c r="E1878" s="6" t="str">
        <f>IF(D1878="","-",_xlfn.XLOOKUP(D1878,'TM Information'!$A:$A,'TM Information'!$D:$D,"No Match",0,1))</f>
        <v>-</v>
      </c>
      <c r="F1878" s="6" t="str">
        <f>IF(D1878="","-",_xlfn.XLOOKUP(D1878,'TM Information'!$A:$A,'TM Information'!$F:$F,"No Match",0,1))</f>
        <v>-</v>
      </c>
      <c r="G1878" s="6">
        <f t="shared" si="29"/>
        <v>0</v>
      </c>
    </row>
    <row r="1879" spans="1:7">
      <c r="A1879" s="6" t="s">
        <v>100</v>
      </c>
      <c r="E1879" s="6" t="str">
        <f>IF(D1879="","-",_xlfn.XLOOKUP(D1879,'TM Information'!$A:$A,'TM Information'!$D:$D,"No Match",0,1))</f>
        <v>-</v>
      </c>
      <c r="F1879" s="6" t="str">
        <f>IF(D1879="","-",_xlfn.XLOOKUP(D1879,'TM Information'!$A:$A,'TM Information'!$F:$F,"No Match",0,1))</f>
        <v>-</v>
      </c>
      <c r="G1879" s="6">
        <f t="shared" si="29"/>
        <v>0</v>
      </c>
    </row>
    <row r="1880" spans="1:7">
      <c r="A1880" s="6" t="s">
        <v>100</v>
      </c>
      <c r="E1880" s="6" t="str">
        <f>IF(D1880="","-",_xlfn.XLOOKUP(D1880,'TM Information'!$A:$A,'TM Information'!$D:$D,"No Match",0,1))</f>
        <v>-</v>
      </c>
      <c r="F1880" s="6" t="str">
        <f>IF(D1880="","-",_xlfn.XLOOKUP(D1880,'TM Information'!$A:$A,'TM Information'!$F:$F,"No Match",0,1))</f>
        <v>-</v>
      </c>
      <c r="G1880" s="6">
        <f t="shared" si="29"/>
        <v>0</v>
      </c>
    </row>
    <row r="1881" spans="1:7">
      <c r="A1881" s="6" t="s">
        <v>100</v>
      </c>
      <c r="E1881" s="6" t="str">
        <f>IF(D1881="","-",_xlfn.XLOOKUP(D1881,'TM Information'!$A:$A,'TM Information'!$D:$D,"No Match",0,1))</f>
        <v>-</v>
      </c>
      <c r="F1881" s="6" t="str">
        <f>IF(D1881="","-",_xlfn.XLOOKUP(D1881,'TM Information'!$A:$A,'TM Information'!$F:$F,"No Match",0,1))</f>
        <v>-</v>
      </c>
      <c r="G1881" s="6">
        <f t="shared" si="29"/>
        <v>0</v>
      </c>
    </row>
    <row r="1882" spans="1:7">
      <c r="A1882" s="6" t="s">
        <v>100</v>
      </c>
      <c r="E1882" s="6" t="str">
        <f>IF(D1882="","-",_xlfn.XLOOKUP(D1882,'TM Information'!$A:$A,'TM Information'!$D:$D,"No Match",0,1))</f>
        <v>-</v>
      </c>
      <c r="F1882" s="6" t="str">
        <f>IF(D1882="","-",_xlfn.XLOOKUP(D1882,'TM Information'!$A:$A,'TM Information'!$F:$F,"No Match",0,1))</f>
        <v>-</v>
      </c>
      <c r="G1882" s="6">
        <f t="shared" si="29"/>
        <v>0</v>
      </c>
    </row>
    <row r="1883" spans="1:7">
      <c r="A1883" s="6" t="s">
        <v>100</v>
      </c>
      <c r="E1883" s="6" t="str">
        <f>IF(D1883="","-",_xlfn.XLOOKUP(D1883,'TM Information'!$A:$A,'TM Information'!$D:$D,"No Match",0,1))</f>
        <v>-</v>
      </c>
      <c r="F1883" s="6" t="str">
        <f>IF(D1883="","-",_xlfn.XLOOKUP(D1883,'TM Information'!$A:$A,'TM Information'!$F:$F,"No Match",0,1))</f>
        <v>-</v>
      </c>
      <c r="G1883" s="6">
        <f t="shared" si="29"/>
        <v>0</v>
      </c>
    </row>
    <row r="1884" spans="1:7">
      <c r="A1884" s="6" t="s">
        <v>100</v>
      </c>
      <c r="E1884" s="6" t="str">
        <f>IF(D1884="","-",_xlfn.XLOOKUP(D1884,'TM Information'!$A:$A,'TM Information'!$D:$D,"No Match",0,1))</f>
        <v>-</v>
      </c>
      <c r="F1884" s="6" t="str">
        <f>IF(D1884="","-",_xlfn.XLOOKUP(D1884,'TM Information'!$A:$A,'TM Information'!$F:$F,"No Match",0,1))</f>
        <v>-</v>
      </c>
      <c r="G1884" s="6">
        <f t="shared" si="29"/>
        <v>0</v>
      </c>
    </row>
    <row r="1885" spans="1:7">
      <c r="A1885" s="6" t="s">
        <v>100</v>
      </c>
      <c r="E1885" s="6" t="str">
        <f>IF(D1885="","-",_xlfn.XLOOKUP(D1885,'TM Information'!$A:$A,'TM Information'!$D:$D,"No Match",0,1))</f>
        <v>-</v>
      </c>
      <c r="F1885" s="6" t="str">
        <f>IF(D1885="","-",_xlfn.XLOOKUP(D1885,'TM Information'!$A:$A,'TM Information'!$F:$F,"No Match",0,1))</f>
        <v>-</v>
      </c>
      <c r="G1885" s="6">
        <f t="shared" si="29"/>
        <v>0</v>
      </c>
    </row>
    <row r="1886" spans="1:7">
      <c r="A1886" s="6" t="s">
        <v>100</v>
      </c>
      <c r="E1886" s="6" t="str">
        <f>IF(D1886="","-",_xlfn.XLOOKUP(D1886,'TM Information'!$A:$A,'TM Information'!$D:$D,"No Match",0,1))</f>
        <v>-</v>
      </c>
      <c r="F1886" s="6" t="str">
        <f>IF(D1886="","-",_xlfn.XLOOKUP(D1886,'TM Information'!$A:$A,'TM Information'!$F:$F,"No Match",0,1))</f>
        <v>-</v>
      </c>
      <c r="G1886" s="6">
        <f t="shared" si="29"/>
        <v>0</v>
      </c>
    </row>
    <row r="1887" spans="1:7">
      <c r="A1887" s="6" t="s">
        <v>100</v>
      </c>
      <c r="E1887" s="6" t="str">
        <f>IF(D1887="","-",_xlfn.XLOOKUP(D1887,'TM Information'!$A:$A,'TM Information'!$D:$D,"No Match",0,1))</f>
        <v>-</v>
      </c>
      <c r="F1887" s="6" t="str">
        <f>IF(D1887="","-",_xlfn.XLOOKUP(D1887,'TM Information'!$A:$A,'TM Information'!$F:$F,"No Match",0,1))</f>
        <v>-</v>
      </c>
      <c r="G1887" s="6">
        <f t="shared" si="29"/>
        <v>0</v>
      </c>
    </row>
    <row r="1888" spans="1:7">
      <c r="A1888" s="6" t="s">
        <v>100</v>
      </c>
      <c r="E1888" s="6" t="str">
        <f>IF(D1888="","-",_xlfn.XLOOKUP(D1888,'TM Information'!$A:$A,'TM Information'!$D:$D,"No Match",0,1))</f>
        <v>-</v>
      </c>
      <c r="F1888" s="6" t="str">
        <f>IF(D1888="","-",_xlfn.XLOOKUP(D1888,'TM Information'!$A:$A,'TM Information'!$F:$F,"No Match",0,1))</f>
        <v>-</v>
      </c>
      <c r="G1888" s="6">
        <f t="shared" si="29"/>
        <v>0</v>
      </c>
    </row>
    <row r="1889" spans="1:7">
      <c r="A1889" s="6" t="s">
        <v>100</v>
      </c>
      <c r="E1889" s="6" t="str">
        <f>IF(D1889="","-",_xlfn.XLOOKUP(D1889,'TM Information'!$A:$A,'TM Information'!$D:$D,"No Match",0,1))</f>
        <v>-</v>
      </c>
      <c r="F1889" s="6" t="str">
        <f>IF(D1889="","-",_xlfn.XLOOKUP(D1889,'TM Information'!$A:$A,'TM Information'!$F:$F,"No Match",0,1))</f>
        <v>-</v>
      </c>
      <c r="G1889" s="6">
        <f t="shared" si="29"/>
        <v>0</v>
      </c>
    </row>
    <row r="1890" spans="1:7">
      <c r="A1890" s="6" t="s">
        <v>100</v>
      </c>
      <c r="E1890" s="6" t="str">
        <f>IF(D1890="","-",_xlfn.XLOOKUP(D1890,'TM Information'!$A:$A,'TM Information'!$D:$D,"No Match",0,1))</f>
        <v>-</v>
      </c>
      <c r="F1890" s="6" t="str">
        <f>IF(D1890="","-",_xlfn.XLOOKUP(D1890,'TM Information'!$A:$A,'TM Information'!$F:$F,"No Match",0,1))</f>
        <v>-</v>
      </c>
      <c r="G1890" s="6">
        <f t="shared" si="29"/>
        <v>0</v>
      </c>
    </row>
    <row r="1891" spans="1:7">
      <c r="A1891" s="6" t="s">
        <v>100</v>
      </c>
      <c r="E1891" s="6" t="str">
        <f>IF(D1891="","-",_xlfn.XLOOKUP(D1891,'TM Information'!$A:$A,'TM Information'!$D:$D,"No Match",0,1))</f>
        <v>-</v>
      </c>
      <c r="F1891" s="6" t="str">
        <f>IF(D1891="","-",_xlfn.XLOOKUP(D1891,'TM Information'!$A:$A,'TM Information'!$F:$F,"No Match",0,1))</f>
        <v>-</v>
      </c>
      <c r="G1891" s="6">
        <f t="shared" si="29"/>
        <v>0</v>
      </c>
    </row>
    <row r="1892" spans="1:7">
      <c r="A1892" s="6" t="s">
        <v>100</v>
      </c>
      <c r="E1892" s="6" t="str">
        <f>IF(D1892="","-",_xlfn.XLOOKUP(D1892,'TM Information'!$A:$A,'TM Information'!$D:$D,"No Match",0,1))</f>
        <v>-</v>
      </c>
      <c r="F1892" s="6" t="str">
        <f>IF(D1892="","-",_xlfn.XLOOKUP(D1892,'TM Information'!$A:$A,'TM Information'!$F:$F,"No Match",0,1))</f>
        <v>-</v>
      </c>
      <c r="G1892" s="6">
        <f t="shared" si="29"/>
        <v>0</v>
      </c>
    </row>
    <row r="1893" spans="1:7">
      <c r="A1893" s="6" t="s">
        <v>100</v>
      </c>
      <c r="E1893" s="6" t="str">
        <f>IF(D1893="","-",_xlfn.XLOOKUP(D1893,'TM Information'!$A:$A,'TM Information'!$D:$D,"No Match",0,1))</f>
        <v>-</v>
      </c>
      <c r="F1893" s="6" t="str">
        <f>IF(D1893="","-",_xlfn.XLOOKUP(D1893,'TM Information'!$A:$A,'TM Information'!$F:$F,"No Match",0,1))</f>
        <v>-</v>
      </c>
      <c r="G1893" s="6">
        <f t="shared" si="29"/>
        <v>0</v>
      </c>
    </row>
    <row r="1894" spans="1:7">
      <c r="A1894" s="6" t="s">
        <v>100</v>
      </c>
      <c r="E1894" s="6" t="str">
        <f>IF(D1894="","-",_xlfn.XLOOKUP(D1894,'TM Information'!$A:$A,'TM Information'!$D:$D,"No Match",0,1))</f>
        <v>-</v>
      </c>
      <c r="F1894" s="6" t="str">
        <f>IF(D1894="","-",_xlfn.XLOOKUP(D1894,'TM Information'!$A:$A,'TM Information'!$F:$F,"No Match",0,1))</f>
        <v>-</v>
      </c>
      <c r="G1894" s="6">
        <f t="shared" si="29"/>
        <v>0</v>
      </c>
    </row>
    <row r="1895" spans="1:7">
      <c r="A1895" s="6" t="s">
        <v>100</v>
      </c>
      <c r="E1895" s="6" t="str">
        <f>IF(D1895="","-",_xlfn.XLOOKUP(D1895,'TM Information'!$A:$A,'TM Information'!$D:$D,"No Match",0,1))</f>
        <v>-</v>
      </c>
      <c r="F1895" s="6" t="str">
        <f>IF(D1895="","-",_xlfn.XLOOKUP(D1895,'TM Information'!$A:$A,'TM Information'!$F:$F,"No Match",0,1))</f>
        <v>-</v>
      </c>
      <c r="G1895" s="6">
        <f t="shared" si="29"/>
        <v>0</v>
      </c>
    </row>
    <row r="1896" spans="1:7">
      <c r="A1896" s="6" t="s">
        <v>100</v>
      </c>
      <c r="E1896" s="6" t="str">
        <f>IF(D1896="","-",_xlfn.XLOOKUP(D1896,'TM Information'!$A:$A,'TM Information'!$D:$D,"No Match",0,1))</f>
        <v>-</v>
      </c>
      <c r="F1896" s="6" t="str">
        <f>IF(D1896="","-",_xlfn.XLOOKUP(D1896,'TM Information'!$A:$A,'TM Information'!$F:$F,"No Match",0,1))</f>
        <v>-</v>
      </c>
      <c r="G1896" s="6">
        <f t="shared" si="29"/>
        <v>0</v>
      </c>
    </row>
    <row r="1897" spans="1:7">
      <c r="A1897" s="6" t="s">
        <v>100</v>
      </c>
      <c r="E1897" s="6" t="str">
        <f>IF(D1897="","-",_xlfn.XLOOKUP(D1897,'TM Information'!$A:$A,'TM Information'!$D:$D,"No Match",0,1))</f>
        <v>-</v>
      </c>
      <c r="F1897" s="6" t="str">
        <f>IF(D1897="","-",_xlfn.XLOOKUP(D1897,'TM Information'!$A:$A,'TM Information'!$F:$F,"No Match",0,1))</f>
        <v>-</v>
      </c>
      <c r="G1897" s="6">
        <f t="shared" si="29"/>
        <v>0</v>
      </c>
    </row>
    <row r="1898" spans="1:7">
      <c r="A1898" s="6" t="s">
        <v>100</v>
      </c>
      <c r="E1898" s="6" t="str">
        <f>IF(D1898="","-",_xlfn.XLOOKUP(D1898,'TM Information'!$A:$A,'TM Information'!$D:$D,"No Match",0,1))</f>
        <v>-</v>
      </c>
      <c r="F1898" s="6" t="str">
        <f>IF(D1898="","-",_xlfn.XLOOKUP(D1898,'TM Information'!$A:$A,'TM Information'!$F:$F,"No Match",0,1))</f>
        <v>-</v>
      </c>
      <c r="G1898" s="6">
        <f t="shared" si="29"/>
        <v>0</v>
      </c>
    </row>
    <row r="1899" spans="1:7">
      <c r="A1899" s="6" t="s">
        <v>100</v>
      </c>
      <c r="E1899" s="6" t="str">
        <f>IF(D1899="","-",_xlfn.XLOOKUP(D1899,'TM Information'!$A:$A,'TM Information'!$D:$D,"No Match",0,1))</f>
        <v>-</v>
      </c>
      <c r="F1899" s="6" t="str">
        <f>IF(D1899="","-",_xlfn.XLOOKUP(D1899,'TM Information'!$A:$A,'TM Information'!$F:$F,"No Match",0,1))</f>
        <v>-</v>
      </c>
      <c r="G1899" s="6">
        <f t="shared" si="29"/>
        <v>0</v>
      </c>
    </row>
    <row r="1900" spans="1:7">
      <c r="A1900" s="6" t="s">
        <v>100</v>
      </c>
      <c r="E1900" s="6" t="str">
        <f>IF(D1900="","-",_xlfn.XLOOKUP(D1900,'TM Information'!$A:$A,'TM Information'!$D:$D,"No Match",0,1))</f>
        <v>-</v>
      </c>
      <c r="F1900" s="6" t="str">
        <f>IF(D1900="","-",_xlfn.XLOOKUP(D1900,'TM Information'!$A:$A,'TM Information'!$F:$F,"No Match",0,1))</f>
        <v>-</v>
      </c>
      <c r="G1900" s="6">
        <f t="shared" si="29"/>
        <v>0</v>
      </c>
    </row>
    <row r="1901" spans="1:7">
      <c r="A1901" s="6" t="s">
        <v>100</v>
      </c>
      <c r="E1901" s="6" t="str">
        <f>IF(D1901="","-",_xlfn.XLOOKUP(D1901,'TM Information'!$A:$A,'TM Information'!$D:$D,"No Match",0,1))</f>
        <v>-</v>
      </c>
      <c r="F1901" s="6" t="str">
        <f>IF(D1901="","-",_xlfn.XLOOKUP(D1901,'TM Information'!$A:$A,'TM Information'!$F:$F,"No Match",0,1))</f>
        <v>-</v>
      </c>
      <c r="G1901" s="6">
        <f t="shared" si="29"/>
        <v>0</v>
      </c>
    </row>
    <row r="1902" spans="1:7">
      <c r="A1902" s="6" t="s">
        <v>100</v>
      </c>
      <c r="E1902" s="6" t="str">
        <f>IF(D1902="","-",_xlfn.XLOOKUP(D1902,'TM Information'!$A:$A,'TM Information'!$D:$D,"No Match",0,1))</f>
        <v>-</v>
      </c>
      <c r="F1902" s="6" t="str">
        <f>IF(D1902="","-",_xlfn.XLOOKUP(D1902,'TM Information'!$A:$A,'TM Information'!$F:$F,"No Match",0,1))</f>
        <v>-</v>
      </c>
      <c r="G1902" s="6">
        <f t="shared" ref="G1902:G1965" si="30">COUNTIF(D:D,D1902)</f>
        <v>0</v>
      </c>
    </row>
    <row r="1903" spans="1:7">
      <c r="A1903" s="6" t="s">
        <v>100</v>
      </c>
      <c r="E1903" s="6" t="str">
        <f>IF(D1903="","-",_xlfn.XLOOKUP(D1903,'TM Information'!$A:$A,'TM Information'!$D:$D,"No Match",0,1))</f>
        <v>-</v>
      </c>
      <c r="F1903" s="6" t="str">
        <f>IF(D1903="","-",_xlfn.XLOOKUP(D1903,'TM Information'!$A:$A,'TM Information'!$F:$F,"No Match",0,1))</f>
        <v>-</v>
      </c>
      <c r="G1903" s="6">
        <f t="shared" si="30"/>
        <v>0</v>
      </c>
    </row>
    <row r="1904" spans="1:7">
      <c r="A1904" s="6" t="s">
        <v>100</v>
      </c>
      <c r="E1904" s="6" t="str">
        <f>IF(D1904="","-",_xlfn.XLOOKUP(D1904,'TM Information'!$A:$A,'TM Information'!$D:$D,"No Match",0,1))</f>
        <v>-</v>
      </c>
      <c r="F1904" s="6" t="str">
        <f>IF(D1904="","-",_xlfn.XLOOKUP(D1904,'TM Information'!$A:$A,'TM Information'!$F:$F,"No Match",0,1))</f>
        <v>-</v>
      </c>
      <c r="G1904" s="6">
        <f t="shared" si="30"/>
        <v>0</v>
      </c>
    </row>
    <row r="1905" spans="1:7">
      <c r="A1905" s="6" t="s">
        <v>100</v>
      </c>
      <c r="E1905" s="6" t="str">
        <f>IF(D1905="","-",_xlfn.XLOOKUP(D1905,'TM Information'!$A:$A,'TM Information'!$D:$D,"No Match",0,1))</f>
        <v>-</v>
      </c>
      <c r="F1905" s="6" t="str">
        <f>IF(D1905="","-",_xlfn.XLOOKUP(D1905,'TM Information'!$A:$A,'TM Information'!$F:$F,"No Match",0,1))</f>
        <v>-</v>
      </c>
      <c r="G1905" s="6">
        <f t="shared" si="30"/>
        <v>0</v>
      </c>
    </row>
    <row r="1906" spans="1:7">
      <c r="A1906" s="6" t="s">
        <v>100</v>
      </c>
      <c r="E1906" s="6" t="str">
        <f>IF(D1906="","-",_xlfn.XLOOKUP(D1906,'TM Information'!$A:$A,'TM Information'!$D:$D,"No Match",0,1))</f>
        <v>-</v>
      </c>
      <c r="F1906" s="6" t="str">
        <f>IF(D1906="","-",_xlfn.XLOOKUP(D1906,'TM Information'!$A:$A,'TM Information'!$F:$F,"No Match",0,1))</f>
        <v>-</v>
      </c>
      <c r="G1906" s="6">
        <f t="shared" si="30"/>
        <v>0</v>
      </c>
    </row>
    <row r="1907" spans="1:7">
      <c r="A1907" s="6" t="s">
        <v>100</v>
      </c>
      <c r="E1907" s="6" t="str">
        <f>IF(D1907="","-",_xlfn.XLOOKUP(D1907,'TM Information'!$A:$A,'TM Information'!$D:$D,"No Match",0,1))</f>
        <v>-</v>
      </c>
      <c r="F1907" s="6" t="str">
        <f>IF(D1907="","-",_xlfn.XLOOKUP(D1907,'TM Information'!$A:$A,'TM Information'!$F:$F,"No Match",0,1))</f>
        <v>-</v>
      </c>
      <c r="G1907" s="6">
        <f t="shared" si="30"/>
        <v>0</v>
      </c>
    </row>
    <row r="1908" spans="1:7">
      <c r="A1908" s="6" t="s">
        <v>100</v>
      </c>
      <c r="E1908" s="6" t="str">
        <f>IF(D1908="","-",_xlfn.XLOOKUP(D1908,'TM Information'!$A:$A,'TM Information'!$D:$D,"No Match",0,1))</f>
        <v>-</v>
      </c>
      <c r="F1908" s="6" t="str">
        <f>IF(D1908="","-",_xlfn.XLOOKUP(D1908,'TM Information'!$A:$A,'TM Information'!$F:$F,"No Match",0,1))</f>
        <v>-</v>
      </c>
      <c r="G1908" s="6">
        <f t="shared" si="30"/>
        <v>0</v>
      </c>
    </row>
    <row r="1909" spans="1:7">
      <c r="A1909" s="6" t="s">
        <v>100</v>
      </c>
      <c r="E1909" s="6" t="str">
        <f>IF(D1909="","-",_xlfn.XLOOKUP(D1909,'TM Information'!$A:$A,'TM Information'!$D:$D,"No Match",0,1))</f>
        <v>-</v>
      </c>
      <c r="F1909" s="6" t="str">
        <f>IF(D1909="","-",_xlfn.XLOOKUP(D1909,'TM Information'!$A:$A,'TM Information'!$F:$F,"No Match",0,1))</f>
        <v>-</v>
      </c>
      <c r="G1909" s="6">
        <f t="shared" si="30"/>
        <v>0</v>
      </c>
    </row>
    <row r="1910" spans="1:7">
      <c r="A1910" s="6" t="s">
        <v>100</v>
      </c>
      <c r="E1910" s="6" t="str">
        <f>IF(D1910="","-",_xlfn.XLOOKUP(D1910,'TM Information'!$A:$A,'TM Information'!$D:$D,"No Match",0,1))</f>
        <v>-</v>
      </c>
      <c r="F1910" s="6" t="str">
        <f>IF(D1910="","-",_xlfn.XLOOKUP(D1910,'TM Information'!$A:$A,'TM Information'!$F:$F,"No Match",0,1))</f>
        <v>-</v>
      </c>
      <c r="G1910" s="6">
        <f t="shared" si="30"/>
        <v>0</v>
      </c>
    </row>
    <row r="1911" spans="1:7">
      <c r="A1911" s="6" t="s">
        <v>100</v>
      </c>
      <c r="E1911" s="6" t="str">
        <f>IF(D1911="","-",_xlfn.XLOOKUP(D1911,'TM Information'!$A:$A,'TM Information'!$D:$D,"No Match",0,1))</f>
        <v>-</v>
      </c>
      <c r="F1911" s="6" t="str">
        <f>IF(D1911="","-",_xlfn.XLOOKUP(D1911,'TM Information'!$A:$A,'TM Information'!$F:$F,"No Match",0,1))</f>
        <v>-</v>
      </c>
      <c r="G1911" s="6">
        <f t="shared" si="30"/>
        <v>0</v>
      </c>
    </row>
    <row r="1912" spans="1:7">
      <c r="A1912" s="6" t="s">
        <v>100</v>
      </c>
      <c r="E1912" s="6" t="str">
        <f>IF(D1912="","-",_xlfn.XLOOKUP(D1912,'TM Information'!$A:$A,'TM Information'!$D:$D,"No Match",0,1))</f>
        <v>-</v>
      </c>
      <c r="F1912" s="6" t="str">
        <f>IF(D1912="","-",_xlfn.XLOOKUP(D1912,'TM Information'!$A:$A,'TM Information'!$F:$F,"No Match",0,1))</f>
        <v>-</v>
      </c>
      <c r="G1912" s="6">
        <f t="shared" si="30"/>
        <v>0</v>
      </c>
    </row>
    <row r="1913" spans="1:7">
      <c r="A1913" s="6" t="s">
        <v>100</v>
      </c>
      <c r="E1913" s="6" t="str">
        <f>IF(D1913="","-",_xlfn.XLOOKUP(D1913,'TM Information'!$A:$A,'TM Information'!$D:$D,"No Match",0,1))</f>
        <v>-</v>
      </c>
      <c r="F1913" s="6" t="str">
        <f>IF(D1913="","-",_xlfn.XLOOKUP(D1913,'TM Information'!$A:$A,'TM Information'!$F:$F,"No Match",0,1))</f>
        <v>-</v>
      </c>
      <c r="G1913" s="6">
        <f t="shared" si="30"/>
        <v>0</v>
      </c>
    </row>
    <row r="1914" spans="1:7">
      <c r="A1914" s="6" t="s">
        <v>100</v>
      </c>
      <c r="E1914" s="6" t="str">
        <f>IF(D1914="","-",_xlfn.XLOOKUP(D1914,'TM Information'!$A:$A,'TM Information'!$D:$D,"No Match",0,1))</f>
        <v>-</v>
      </c>
      <c r="F1914" s="6" t="str">
        <f>IF(D1914="","-",_xlfn.XLOOKUP(D1914,'TM Information'!$A:$A,'TM Information'!$F:$F,"No Match",0,1))</f>
        <v>-</v>
      </c>
      <c r="G1914" s="6">
        <f t="shared" si="30"/>
        <v>0</v>
      </c>
    </row>
    <row r="1915" spans="1:7">
      <c r="A1915" s="6" t="s">
        <v>100</v>
      </c>
      <c r="E1915" s="6" t="str">
        <f>IF(D1915="","-",_xlfn.XLOOKUP(D1915,'TM Information'!$A:$A,'TM Information'!$D:$D,"No Match",0,1))</f>
        <v>-</v>
      </c>
      <c r="F1915" s="6" t="str">
        <f>IF(D1915="","-",_xlfn.XLOOKUP(D1915,'TM Information'!$A:$A,'TM Information'!$F:$F,"No Match",0,1))</f>
        <v>-</v>
      </c>
      <c r="G1915" s="6">
        <f t="shared" si="30"/>
        <v>0</v>
      </c>
    </row>
    <row r="1916" spans="1:7">
      <c r="A1916" s="6" t="s">
        <v>100</v>
      </c>
      <c r="E1916" s="6" t="str">
        <f>IF(D1916="","-",_xlfn.XLOOKUP(D1916,'TM Information'!$A:$A,'TM Information'!$D:$D,"No Match",0,1))</f>
        <v>-</v>
      </c>
      <c r="F1916" s="6" t="str">
        <f>IF(D1916="","-",_xlfn.XLOOKUP(D1916,'TM Information'!$A:$A,'TM Information'!$F:$F,"No Match",0,1))</f>
        <v>-</v>
      </c>
      <c r="G1916" s="6">
        <f t="shared" si="30"/>
        <v>0</v>
      </c>
    </row>
    <row r="1917" spans="1:7">
      <c r="A1917" s="6" t="s">
        <v>100</v>
      </c>
      <c r="E1917" s="6" t="str">
        <f>IF(D1917="","-",_xlfn.XLOOKUP(D1917,'TM Information'!$A:$A,'TM Information'!$D:$D,"No Match",0,1))</f>
        <v>-</v>
      </c>
      <c r="F1917" s="6" t="str">
        <f>IF(D1917="","-",_xlfn.XLOOKUP(D1917,'TM Information'!$A:$A,'TM Information'!$F:$F,"No Match",0,1))</f>
        <v>-</v>
      </c>
      <c r="G1917" s="6">
        <f t="shared" si="30"/>
        <v>0</v>
      </c>
    </row>
    <row r="1918" spans="1:7">
      <c r="A1918" s="6" t="s">
        <v>100</v>
      </c>
      <c r="E1918" s="6" t="str">
        <f>IF(D1918="","-",_xlfn.XLOOKUP(D1918,'TM Information'!$A:$A,'TM Information'!$D:$D,"No Match",0,1))</f>
        <v>-</v>
      </c>
      <c r="F1918" s="6" t="str">
        <f>IF(D1918="","-",_xlfn.XLOOKUP(D1918,'TM Information'!$A:$A,'TM Information'!$F:$F,"No Match",0,1))</f>
        <v>-</v>
      </c>
      <c r="G1918" s="6">
        <f t="shared" si="30"/>
        <v>0</v>
      </c>
    </row>
    <row r="1919" spans="1:7">
      <c r="A1919" s="6" t="s">
        <v>100</v>
      </c>
      <c r="E1919" s="6" t="str">
        <f>IF(D1919="","-",_xlfn.XLOOKUP(D1919,'TM Information'!$A:$A,'TM Information'!$D:$D,"No Match",0,1))</f>
        <v>-</v>
      </c>
      <c r="F1919" s="6" t="str">
        <f>IF(D1919="","-",_xlfn.XLOOKUP(D1919,'TM Information'!$A:$A,'TM Information'!$F:$F,"No Match",0,1))</f>
        <v>-</v>
      </c>
      <c r="G1919" s="6">
        <f t="shared" si="30"/>
        <v>0</v>
      </c>
    </row>
    <row r="1920" spans="1:7">
      <c r="A1920" s="6" t="s">
        <v>100</v>
      </c>
      <c r="E1920" s="6" t="str">
        <f>IF(D1920="","-",_xlfn.XLOOKUP(D1920,'TM Information'!$A:$A,'TM Information'!$D:$D,"No Match",0,1))</f>
        <v>-</v>
      </c>
      <c r="F1920" s="6" t="str">
        <f>IF(D1920="","-",_xlfn.XLOOKUP(D1920,'TM Information'!$A:$A,'TM Information'!$F:$F,"No Match",0,1))</f>
        <v>-</v>
      </c>
      <c r="G1920" s="6">
        <f t="shared" si="30"/>
        <v>0</v>
      </c>
    </row>
    <row r="1921" spans="1:7">
      <c r="A1921" s="6" t="s">
        <v>100</v>
      </c>
      <c r="E1921" s="6" t="str">
        <f>IF(D1921="","-",_xlfn.XLOOKUP(D1921,'TM Information'!$A:$A,'TM Information'!$D:$D,"No Match",0,1))</f>
        <v>-</v>
      </c>
      <c r="F1921" s="6" t="str">
        <f>IF(D1921="","-",_xlfn.XLOOKUP(D1921,'TM Information'!$A:$A,'TM Information'!$F:$F,"No Match",0,1))</f>
        <v>-</v>
      </c>
      <c r="G1921" s="6">
        <f t="shared" si="30"/>
        <v>0</v>
      </c>
    </row>
    <row r="1922" spans="1:7">
      <c r="A1922" s="6" t="s">
        <v>100</v>
      </c>
      <c r="E1922" s="6" t="str">
        <f>IF(D1922="","-",_xlfn.XLOOKUP(D1922,'TM Information'!$A:$A,'TM Information'!$D:$D,"No Match",0,1))</f>
        <v>-</v>
      </c>
      <c r="F1922" s="6" t="str">
        <f>IF(D1922="","-",_xlfn.XLOOKUP(D1922,'TM Information'!$A:$A,'TM Information'!$F:$F,"No Match",0,1))</f>
        <v>-</v>
      </c>
      <c r="G1922" s="6">
        <f t="shared" si="30"/>
        <v>0</v>
      </c>
    </row>
    <row r="1923" spans="1:7">
      <c r="A1923" s="6" t="s">
        <v>100</v>
      </c>
      <c r="E1923" s="6" t="str">
        <f>IF(D1923="","-",_xlfn.XLOOKUP(D1923,'TM Information'!$A:$A,'TM Information'!$D:$D,"No Match",0,1))</f>
        <v>-</v>
      </c>
      <c r="F1923" s="6" t="str">
        <f>IF(D1923="","-",_xlfn.XLOOKUP(D1923,'TM Information'!$A:$A,'TM Information'!$F:$F,"No Match",0,1))</f>
        <v>-</v>
      </c>
      <c r="G1923" s="6">
        <f t="shared" si="30"/>
        <v>0</v>
      </c>
    </row>
    <row r="1924" spans="1:7">
      <c r="A1924" s="6" t="s">
        <v>100</v>
      </c>
      <c r="E1924" s="6" t="str">
        <f>IF(D1924="","-",_xlfn.XLOOKUP(D1924,'TM Information'!$A:$A,'TM Information'!$D:$D,"No Match",0,1))</f>
        <v>-</v>
      </c>
      <c r="F1924" s="6" t="str">
        <f>IF(D1924="","-",_xlfn.XLOOKUP(D1924,'TM Information'!$A:$A,'TM Information'!$F:$F,"No Match",0,1))</f>
        <v>-</v>
      </c>
      <c r="G1924" s="6">
        <f t="shared" si="30"/>
        <v>0</v>
      </c>
    </row>
    <row r="1925" spans="1:7">
      <c r="A1925" s="6" t="s">
        <v>100</v>
      </c>
      <c r="E1925" s="6" t="str">
        <f>IF(D1925="","-",_xlfn.XLOOKUP(D1925,'TM Information'!$A:$A,'TM Information'!$D:$D,"No Match",0,1))</f>
        <v>-</v>
      </c>
      <c r="F1925" s="6" t="str">
        <f>IF(D1925="","-",_xlfn.XLOOKUP(D1925,'TM Information'!$A:$A,'TM Information'!$F:$F,"No Match",0,1))</f>
        <v>-</v>
      </c>
      <c r="G1925" s="6">
        <f t="shared" si="30"/>
        <v>0</v>
      </c>
    </row>
    <row r="1926" spans="1:7">
      <c r="A1926" s="6" t="s">
        <v>100</v>
      </c>
      <c r="E1926" s="6" t="str">
        <f>IF(D1926="","-",_xlfn.XLOOKUP(D1926,'TM Information'!$A:$A,'TM Information'!$D:$D,"No Match",0,1))</f>
        <v>-</v>
      </c>
      <c r="F1926" s="6" t="str">
        <f>IF(D1926="","-",_xlfn.XLOOKUP(D1926,'TM Information'!$A:$A,'TM Information'!$F:$F,"No Match",0,1))</f>
        <v>-</v>
      </c>
      <c r="G1926" s="6">
        <f t="shared" si="30"/>
        <v>0</v>
      </c>
    </row>
    <row r="1927" spans="1:7">
      <c r="A1927" s="6" t="s">
        <v>100</v>
      </c>
      <c r="E1927" s="6" t="str">
        <f>IF(D1927="","-",_xlfn.XLOOKUP(D1927,'TM Information'!$A:$A,'TM Information'!$D:$D,"No Match",0,1))</f>
        <v>-</v>
      </c>
      <c r="F1927" s="6" t="str">
        <f>IF(D1927="","-",_xlfn.XLOOKUP(D1927,'TM Information'!$A:$A,'TM Information'!$F:$F,"No Match",0,1))</f>
        <v>-</v>
      </c>
      <c r="G1927" s="6">
        <f t="shared" si="30"/>
        <v>0</v>
      </c>
    </row>
    <row r="1928" spans="1:7">
      <c r="A1928" s="6" t="s">
        <v>100</v>
      </c>
      <c r="E1928" s="6" t="str">
        <f>IF(D1928="","-",_xlfn.XLOOKUP(D1928,'TM Information'!$A:$A,'TM Information'!$D:$D,"No Match",0,1))</f>
        <v>-</v>
      </c>
      <c r="F1928" s="6" t="str">
        <f>IF(D1928="","-",_xlfn.XLOOKUP(D1928,'TM Information'!$A:$A,'TM Information'!$F:$F,"No Match",0,1))</f>
        <v>-</v>
      </c>
      <c r="G1928" s="6">
        <f t="shared" si="30"/>
        <v>0</v>
      </c>
    </row>
    <row r="1929" spans="1:7">
      <c r="A1929" s="6" t="s">
        <v>100</v>
      </c>
      <c r="E1929" s="6" t="str">
        <f>IF(D1929="","-",_xlfn.XLOOKUP(D1929,'TM Information'!$A:$A,'TM Information'!$D:$D,"No Match",0,1))</f>
        <v>-</v>
      </c>
      <c r="F1929" s="6" t="str">
        <f>IF(D1929="","-",_xlfn.XLOOKUP(D1929,'TM Information'!$A:$A,'TM Information'!$F:$F,"No Match",0,1))</f>
        <v>-</v>
      </c>
      <c r="G1929" s="6">
        <f t="shared" si="30"/>
        <v>0</v>
      </c>
    </row>
    <row r="1930" spans="1:7">
      <c r="A1930" s="6" t="s">
        <v>100</v>
      </c>
      <c r="E1930" s="6" t="str">
        <f>IF(D1930="","-",_xlfn.XLOOKUP(D1930,'TM Information'!$A:$A,'TM Information'!$D:$D,"No Match",0,1))</f>
        <v>-</v>
      </c>
      <c r="F1930" s="6" t="str">
        <f>IF(D1930="","-",_xlfn.XLOOKUP(D1930,'TM Information'!$A:$A,'TM Information'!$F:$F,"No Match",0,1))</f>
        <v>-</v>
      </c>
      <c r="G1930" s="6">
        <f t="shared" si="30"/>
        <v>0</v>
      </c>
    </row>
    <row r="1931" spans="1:7">
      <c r="A1931" s="6" t="s">
        <v>100</v>
      </c>
      <c r="E1931" s="6" t="str">
        <f>IF(D1931="","-",_xlfn.XLOOKUP(D1931,'TM Information'!$A:$A,'TM Information'!$D:$D,"No Match",0,1))</f>
        <v>-</v>
      </c>
      <c r="F1931" s="6" t="str">
        <f>IF(D1931="","-",_xlfn.XLOOKUP(D1931,'TM Information'!$A:$A,'TM Information'!$F:$F,"No Match",0,1))</f>
        <v>-</v>
      </c>
      <c r="G1931" s="6">
        <f t="shared" si="30"/>
        <v>0</v>
      </c>
    </row>
    <row r="1932" spans="1:7">
      <c r="A1932" s="6" t="s">
        <v>100</v>
      </c>
      <c r="E1932" s="6" t="str">
        <f>IF(D1932="","-",_xlfn.XLOOKUP(D1932,'TM Information'!$A:$A,'TM Information'!$D:$D,"No Match",0,1))</f>
        <v>-</v>
      </c>
      <c r="F1932" s="6" t="str">
        <f>IF(D1932="","-",_xlfn.XLOOKUP(D1932,'TM Information'!$A:$A,'TM Information'!$F:$F,"No Match",0,1))</f>
        <v>-</v>
      </c>
      <c r="G1932" s="6">
        <f t="shared" si="30"/>
        <v>0</v>
      </c>
    </row>
    <row r="1933" spans="1:7">
      <c r="A1933" s="6" t="s">
        <v>100</v>
      </c>
      <c r="E1933" s="6" t="str">
        <f>IF(D1933="","-",_xlfn.XLOOKUP(D1933,'TM Information'!$A:$A,'TM Information'!$D:$D,"No Match",0,1))</f>
        <v>-</v>
      </c>
      <c r="F1933" s="6" t="str">
        <f>IF(D1933="","-",_xlfn.XLOOKUP(D1933,'TM Information'!$A:$A,'TM Information'!$F:$F,"No Match",0,1))</f>
        <v>-</v>
      </c>
      <c r="G1933" s="6">
        <f t="shared" si="30"/>
        <v>0</v>
      </c>
    </row>
    <row r="1934" spans="1:7">
      <c r="A1934" s="6" t="s">
        <v>100</v>
      </c>
      <c r="E1934" s="6" t="str">
        <f>IF(D1934="","-",_xlfn.XLOOKUP(D1934,'TM Information'!$A:$A,'TM Information'!$D:$D,"No Match",0,1))</f>
        <v>-</v>
      </c>
      <c r="F1934" s="6" t="str">
        <f>IF(D1934="","-",_xlfn.XLOOKUP(D1934,'TM Information'!$A:$A,'TM Information'!$F:$F,"No Match",0,1))</f>
        <v>-</v>
      </c>
      <c r="G1934" s="6">
        <f t="shared" si="30"/>
        <v>0</v>
      </c>
    </row>
    <row r="1935" spans="1:7">
      <c r="A1935" s="6" t="s">
        <v>100</v>
      </c>
      <c r="E1935" s="6" t="str">
        <f>IF(D1935="","-",_xlfn.XLOOKUP(D1935,'TM Information'!$A:$A,'TM Information'!$D:$D,"No Match",0,1))</f>
        <v>-</v>
      </c>
      <c r="F1935" s="6" t="str">
        <f>IF(D1935="","-",_xlfn.XLOOKUP(D1935,'TM Information'!$A:$A,'TM Information'!$F:$F,"No Match",0,1))</f>
        <v>-</v>
      </c>
      <c r="G1935" s="6">
        <f t="shared" si="30"/>
        <v>0</v>
      </c>
    </row>
    <row r="1936" spans="1:7">
      <c r="A1936" s="6" t="s">
        <v>100</v>
      </c>
      <c r="E1936" s="6" t="str">
        <f>IF(D1936="","-",_xlfn.XLOOKUP(D1936,'TM Information'!$A:$A,'TM Information'!$D:$D,"No Match",0,1))</f>
        <v>-</v>
      </c>
      <c r="F1936" s="6" t="str">
        <f>IF(D1936="","-",_xlfn.XLOOKUP(D1936,'TM Information'!$A:$A,'TM Information'!$F:$F,"No Match",0,1))</f>
        <v>-</v>
      </c>
      <c r="G1936" s="6">
        <f t="shared" si="30"/>
        <v>0</v>
      </c>
    </row>
    <row r="1937" spans="1:7">
      <c r="A1937" s="6" t="s">
        <v>100</v>
      </c>
      <c r="E1937" s="6" t="str">
        <f>IF(D1937="","-",_xlfn.XLOOKUP(D1937,'TM Information'!$A:$A,'TM Information'!$D:$D,"No Match",0,1))</f>
        <v>-</v>
      </c>
      <c r="F1937" s="6" t="str">
        <f>IF(D1937="","-",_xlfn.XLOOKUP(D1937,'TM Information'!$A:$A,'TM Information'!$F:$F,"No Match",0,1))</f>
        <v>-</v>
      </c>
      <c r="G1937" s="6">
        <f t="shared" si="30"/>
        <v>0</v>
      </c>
    </row>
    <row r="1938" spans="1:7">
      <c r="A1938" s="6" t="s">
        <v>100</v>
      </c>
      <c r="E1938" s="6" t="str">
        <f>IF(D1938="","-",_xlfn.XLOOKUP(D1938,'TM Information'!$A:$A,'TM Information'!$D:$D,"No Match",0,1))</f>
        <v>-</v>
      </c>
      <c r="F1938" s="6" t="str">
        <f>IF(D1938="","-",_xlfn.XLOOKUP(D1938,'TM Information'!$A:$A,'TM Information'!$F:$F,"No Match",0,1))</f>
        <v>-</v>
      </c>
      <c r="G1938" s="6">
        <f t="shared" si="30"/>
        <v>0</v>
      </c>
    </row>
    <row r="1939" spans="1:7">
      <c r="A1939" s="6" t="s">
        <v>100</v>
      </c>
      <c r="E1939" s="6" t="str">
        <f>IF(D1939="","-",_xlfn.XLOOKUP(D1939,'TM Information'!$A:$A,'TM Information'!$D:$D,"No Match",0,1))</f>
        <v>-</v>
      </c>
      <c r="F1939" s="6" t="str">
        <f>IF(D1939="","-",_xlfn.XLOOKUP(D1939,'TM Information'!$A:$A,'TM Information'!$F:$F,"No Match",0,1))</f>
        <v>-</v>
      </c>
      <c r="G1939" s="6">
        <f t="shared" si="30"/>
        <v>0</v>
      </c>
    </row>
    <row r="1940" spans="1:7">
      <c r="A1940" s="6" t="s">
        <v>100</v>
      </c>
      <c r="E1940" s="6" t="str">
        <f>IF(D1940="","-",_xlfn.XLOOKUP(D1940,'TM Information'!$A:$A,'TM Information'!$D:$D,"No Match",0,1))</f>
        <v>-</v>
      </c>
      <c r="F1940" s="6" t="str">
        <f>IF(D1940="","-",_xlfn.XLOOKUP(D1940,'TM Information'!$A:$A,'TM Information'!$F:$F,"No Match",0,1))</f>
        <v>-</v>
      </c>
      <c r="G1940" s="6">
        <f t="shared" si="30"/>
        <v>0</v>
      </c>
    </row>
    <row r="1941" spans="1:7">
      <c r="A1941" s="6" t="s">
        <v>100</v>
      </c>
      <c r="E1941" s="6" t="str">
        <f>IF(D1941="","-",_xlfn.XLOOKUP(D1941,'TM Information'!$A:$A,'TM Information'!$D:$D,"No Match",0,1))</f>
        <v>-</v>
      </c>
      <c r="F1941" s="6" t="str">
        <f>IF(D1941="","-",_xlfn.XLOOKUP(D1941,'TM Information'!$A:$A,'TM Information'!$F:$F,"No Match",0,1))</f>
        <v>-</v>
      </c>
      <c r="G1941" s="6">
        <f t="shared" si="30"/>
        <v>0</v>
      </c>
    </row>
    <row r="1942" spans="1:7">
      <c r="A1942" s="6" t="s">
        <v>100</v>
      </c>
      <c r="E1942" s="6" t="str">
        <f>IF(D1942="","-",_xlfn.XLOOKUP(D1942,'TM Information'!$A:$A,'TM Information'!$D:$D,"No Match",0,1))</f>
        <v>-</v>
      </c>
      <c r="F1942" s="6" t="str">
        <f>IF(D1942="","-",_xlfn.XLOOKUP(D1942,'TM Information'!$A:$A,'TM Information'!$F:$F,"No Match",0,1))</f>
        <v>-</v>
      </c>
      <c r="G1942" s="6">
        <f t="shared" si="30"/>
        <v>0</v>
      </c>
    </row>
    <row r="1943" spans="1:7">
      <c r="A1943" s="6" t="s">
        <v>100</v>
      </c>
      <c r="E1943" s="6" t="str">
        <f>IF(D1943="","-",_xlfn.XLOOKUP(D1943,'TM Information'!$A:$A,'TM Information'!$D:$D,"No Match",0,1))</f>
        <v>-</v>
      </c>
      <c r="F1943" s="6" t="str">
        <f>IF(D1943="","-",_xlfn.XLOOKUP(D1943,'TM Information'!$A:$A,'TM Information'!$F:$F,"No Match",0,1))</f>
        <v>-</v>
      </c>
      <c r="G1943" s="6">
        <f t="shared" si="30"/>
        <v>0</v>
      </c>
    </row>
    <row r="1944" spans="1:7">
      <c r="A1944" s="6" t="s">
        <v>100</v>
      </c>
      <c r="E1944" s="6" t="str">
        <f>IF(D1944="","-",_xlfn.XLOOKUP(D1944,'TM Information'!$A:$A,'TM Information'!$D:$D,"No Match",0,1))</f>
        <v>-</v>
      </c>
      <c r="F1944" s="6" t="str">
        <f>IF(D1944="","-",_xlfn.XLOOKUP(D1944,'TM Information'!$A:$A,'TM Information'!$F:$F,"No Match",0,1))</f>
        <v>-</v>
      </c>
      <c r="G1944" s="6">
        <f t="shared" si="30"/>
        <v>0</v>
      </c>
    </row>
    <row r="1945" spans="1:7">
      <c r="A1945" s="6" t="s">
        <v>100</v>
      </c>
      <c r="E1945" s="6" t="str">
        <f>IF(D1945="","-",_xlfn.XLOOKUP(D1945,'TM Information'!$A:$A,'TM Information'!$D:$D,"No Match",0,1))</f>
        <v>-</v>
      </c>
      <c r="F1945" s="6" t="str">
        <f>IF(D1945="","-",_xlfn.XLOOKUP(D1945,'TM Information'!$A:$A,'TM Information'!$F:$F,"No Match",0,1))</f>
        <v>-</v>
      </c>
      <c r="G1945" s="6">
        <f t="shared" si="30"/>
        <v>0</v>
      </c>
    </row>
    <row r="1946" spans="1:7">
      <c r="A1946" s="6" t="s">
        <v>100</v>
      </c>
      <c r="E1946" s="6" t="str">
        <f>IF(D1946="","-",_xlfn.XLOOKUP(D1946,'TM Information'!$A:$A,'TM Information'!$D:$D,"No Match",0,1))</f>
        <v>-</v>
      </c>
      <c r="F1946" s="6" t="str">
        <f>IF(D1946="","-",_xlfn.XLOOKUP(D1946,'TM Information'!$A:$A,'TM Information'!$F:$F,"No Match",0,1))</f>
        <v>-</v>
      </c>
      <c r="G1946" s="6">
        <f t="shared" si="30"/>
        <v>0</v>
      </c>
    </row>
    <row r="1947" spans="1:7">
      <c r="A1947" s="6" t="s">
        <v>100</v>
      </c>
      <c r="E1947" s="6" t="str">
        <f>IF(D1947="","-",_xlfn.XLOOKUP(D1947,'TM Information'!$A:$A,'TM Information'!$D:$D,"No Match",0,1))</f>
        <v>-</v>
      </c>
      <c r="F1947" s="6" t="str">
        <f>IF(D1947="","-",_xlfn.XLOOKUP(D1947,'TM Information'!$A:$A,'TM Information'!$F:$F,"No Match",0,1))</f>
        <v>-</v>
      </c>
      <c r="G1947" s="6">
        <f t="shared" si="30"/>
        <v>0</v>
      </c>
    </row>
    <row r="1948" spans="1:7">
      <c r="A1948" s="6" t="s">
        <v>100</v>
      </c>
      <c r="E1948" s="6" t="str">
        <f>IF(D1948="","-",_xlfn.XLOOKUP(D1948,'TM Information'!$A:$A,'TM Information'!$D:$D,"No Match",0,1))</f>
        <v>-</v>
      </c>
      <c r="F1948" s="6" t="str">
        <f>IF(D1948="","-",_xlfn.XLOOKUP(D1948,'TM Information'!$A:$A,'TM Information'!$F:$F,"No Match",0,1))</f>
        <v>-</v>
      </c>
      <c r="G1948" s="6">
        <f t="shared" si="30"/>
        <v>0</v>
      </c>
    </row>
    <row r="1949" spans="1:7">
      <c r="A1949" s="6" t="s">
        <v>100</v>
      </c>
      <c r="E1949" s="6" t="str">
        <f>IF(D1949="","-",_xlfn.XLOOKUP(D1949,'TM Information'!$A:$A,'TM Information'!$D:$D,"No Match",0,1))</f>
        <v>-</v>
      </c>
      <c r="F1949" s="6" t="str">
        <f>IF(D1949="","-",_xlfn.XLOOKUP(D1949,'TM Information'!$A:$A,'TM Information'!$F:$F,"No Match",0,1))</f>
        <v>-</v>
      </c>
      <c r="G1949" s="6">
        <f t="shared" si="30"/>
        <v>0</v>
      </c>
    </row>
    <row r="1950" spans="1:7">
      <c r="A1950" s="6" t="s">
        <v>100</v>
      </c>
      <c r="E1950" s="6" t="str">
        <f>IF(D1950="","-",_xlfn.XLOOKUP(D1950,'TM Information'!$A:$A,'TM Information'!$D:$D,"No Match",0,1))</f>
        <v>-</v>
      </c>
      <c r="F1950" s="6" t="str">
        <f>IF(D1950="","-",_xlfn.XLOOKUP(D1950,'TM Information'!$A:$A,'TM Information'!$F:$F,"No Match",0,1))</f>
        <v>-</v>
      </c>
      <c r="G1950" s="6">
        <f t="shared" si="30"/>
        <v>0</v>
      </c>
    </row>
    <row r="1951" spans="1:7">
      <c r="A1951" s="6" t="s">
        <v>100</v>
      </c>
      <c r="E1951" s="6" t="str">
        <f>IF(D1951="","-",_xlfn.XLOOKUP(D1951,'TM Information'!$A:$A,'TM Information'!$D:$D,"No Match",0,1))</f>
        <v>-</v>
      </c>
      <c r="F1951" s="6" t="str">
        <f>IF(D1951="","-",_xlfn.XLOOKUP(D1951,'TM Information'!$A:$A,'TM Information'!$F:$F,"No Match",0,1))</f>
        <v>-</v>
      </c>
      <c r="G1951" s="6">
        <f t="shared" si="30"/>
        <v>0</v>
      </c>
    </row>
    <row r="1952" spans="1:7">
      <c r="A1952" s="6" t="s">
        <v>100</v>
      </c>
      <c r="E1952" s="6" t="str">
        <f>IF(D1952="","-",_xlfn.XLOOKUP(D1952,'TM Information'!$A:$A,'TM Information'!$D:$D,"No Match",0,1))</f>
        <v>-</v>
      </c>
      <c r="F1952" s="6" t="str">
        <f>IF(D1952="","-",_xlfn.XLOOKUP(D1952,'TM Information'!$A:$A,'TM Information'!$F:$F,"No Match",0,1))</f>
        <v>-</v>
      </c>
      <c r="G1952" s="6">
        <f t="shared" si="30"/>
        <v>0</v>
      </c>
    </row>
    <row r="1953" spans="1:7">
      <c r="A1953" s="6" t="s">
        <v>100</v>
      </c>
      <c r="E1953" s="6" t="str">
        <f>IF(D1953="","-",_xlfn.XLOOKUP(D1953,'TM Information'!$A:$A,'TM Information'!$D:$D,"No Match",0,1))</f>
        <v>-</v>
      </c>
      <c r="F1953" s="6" t="str">
        <f>IF(D1953="","-",_xlfn.XLOOKUP(D1953,'TM Information'!$A:$A,'TM Information'!$F:$F,"No Match",0,1))</f>
        <v>-</v>
      </c>
      <c r="G1953" s="6">
        <f t="shared" si="30"/>
        <v>0</v>
      </c>
    </row>
    <row r="1954" spans="1:7">
      <c r="A1954" s="6" t="s">
        <v>100</v>
      </c>
      <c r="E1954" s="6" t="str">
        <f>IF(D1954="","-",_xlfn.XLOOKUP(D1954,'TM Information'!$A:$A,'TM Information'!$D:$D,"No Match",0,1))</f>
        <v>-</v>
      </c>
      <c r="F1954" s="6" t="str">
        <f>IF(D1954="","-",_xlfn.XLOOKUP(D1954,'TM Information'!$A:$A,'TM Information'!$F:$F,"No Match",0,1))</f>
        <v>-</v>
      </c>
      <c r="G1954" s="6">
        <f t="shared" si="30"/>
        <v>0</v>
      </c>
    </row>
    <row r="1955" spans="1:7">
      <c r="A1955" s="6" t="s">
        <v>100</v>
      </c>
      <c r="E1955" s="6" t="str">
        <f>IF(D1955="","-",_xlfn.XLOOKUP(D1955,'TM Information'!$A:$A,'TM Information'!$D:$D,"No Match",0,1))</f>
        <v>-</v>
      </c>
      <c r="F1955" s="6" t="str">
        <f>IF(D1955="","-",_xlfn.XLOOKUP(D1955,'TM Information'!$A:$A,'TM Information'!$F:$F,"No Match",0,1))</f>
        <v>-</v>
      </c>
      <c r="G1955" s="6">
        <f t="shared" si="30"/>
        <v>0</v>
      </c>
    </row>
    <row r="1956" spans="1:7">
      <c r="A1956" s="6" t="s">
        <v>100</v>
      </c>
      <c r="E1956" s="6" t="str">
        <f>IF(D1956="","-",_xlfn.XLOOKUP(D1956,'TM Information'!$A:$A,'TM Information'!$D:$D,"No Match",0,1))</f>
        <v>-</v>
      </c>
      <c r="F1956" s="6" t="str">
        <f>IF(D1956="","-",_xlfn.XLOOKUP(D1956,'TM Information'!$A:$A,'TM Information'!$F:$F,"No Match",0,1))</f>
        <v>-</v>
      </c>
      <c r="G1956" s="6">
        <f t="shared" si="30"/>
        <v>0</v>
      </c>
    </row>
    <row r="1957" spans="1:7">
      <c r="A1957" s="6" t="s">
        <v>100</v>
      </c>
      <c r="E1957" s="6" t="str">
        <f>IF(D1957="","-",_xlfn.XLOOKUP(D1957,'TM Information'!$A:$A,'TM Information'!$D:$D,"No Match",0,1))</f>
        <v>-</v>
      </c>
      <c r="F1957" s="6" t="str">
        <f>IF(D1957="","-",_xlfn.XLOOKUP(D1957,'TM Information'!$A:$A,'TM Information'!$F:$F,"No Match",0,1))</f>
        <v>-</v>
      </c>
      <c r="G1957" s="6">
        <f t="shared" si="30"/>
        <v>0</v>
      </c>
    </row>
    <row r="1958" spans="1:7">
      <c r="A1958" s="6" t="s">
        <v>100</v>
      </c>
      <c r="E1958" s="6" t="str">
        <f>IF(D1958="","-",_xlfn.XLOOKUP(D1958,'TM Information'!$A:$A,'TM Information'!$D:$D,"No Match",0,1))</f>
        <v>-</v>
      </c>
      <c r="F1958" s="6" t="str">
        <f>IF(D1958="","-",_xlfn.XLOOKUP(D1958,'TM Information'!$A:$A,'TM Information'!$F:$F,"No Match",0,1))</f>
        <v>-</v>
      </c>
      <c r="G1958" s="6">
        <f t="shared" si="30"/>
        <v>0</v>
      </c>
    </row>
    <row r="1959" spans="1:7">
      <c r="A1959" s="6" t="s">
        <v>100</v>
      </c>
      <c r="E1959" s="6" t="str">
        <f>IF(D1959="","-",_xlfn.XLOOKUP(D1959,'TM Information'!$A:$A,'TM Information'!$D:$D,"No Match",0,1))</f>
        <v>-</v>
      </c>
      <c r="F1959" s="6" t="str">
        <f>IF(D1959="","-",_xlfn.XLOOKUP(D1959,'TM Information'!$A:$A,'TM Information'!$F:$F,"No Match",0,1))</f>
        <v>-</v>
      </c>
      <c r="G1959" s="6">
        <f t="shared" si="30"/>
        <v>0</v>
      </c>
    </row>
    <row r="1960" spans="1:7">
      <c r="A1960" s="6" t="s">
        <v>100</v>
      </c>
      <c r="E1960" s="6" t="str">
        <f>IF(D1960="","-",_xlfn.XLOOKUP(D1960,'TM Information'!$A:$A,'TM Information'!$D:$D,"No Match",0,1))</f>
        <v>-</v>
      </c>
      <c r="F1960" s="6" t="str">
        <f>IF(D1960="","-",_xlfn.XLOOKUP(D1960,'TM Information'!$A:$A,'TM Information'!$F:$F,"No Match",0,1))</f>
        <v>-</v>
      </c>
      <c r="G1960" s="6">
        <f t="shared" si="30"/>
        <v>0</v>
      </c>
    </row>
    <row r="1961" spans="1:7">
      <c r="A1961" s="6" t="s">
        <v>100</v>
      </c>
      <c r="E1961" s="6" t="str">
        <f>IF(D1961="","-",_xlfn.XLOOKUP(D1961,'TM Information'!$A:$A,'TM Information'!$D:$D,"No Match",0,1))</f>
        <v>-</v>
      </c>
      <c r="F1961" s="6" t="str">
        <f>IF(D1961="","-",_xlfn.XLOOKUP(D1961,'TM Information'!$A:$A,'TM Information'!$F:$F,"No Match",0,1))</f>
        <v>-</v>
      </c>
      <c r="G1961" s="6">
        <f t="shared" si="30"/>
        <v>0</v>
      </c>
    </row>
    <row r="1962" spans="1:7">
      <c r="A1962" s="6" t="s">
        <v>100</v>
      </c>
      <c r="E1962" s="6" t="str">
        <f>IF(D1962="","-",_xlfn.XLOOKUP(D1962,'TM Information'!$A:$A,'TM Information'!$D:$D,"No Match",0,1))</f>
        <v>-</v>
      </c>
      <c r="F1962" s="6" t="str">
        <f>IF(D1962="","-",_xlfn.XLOOKUP(D1962,'TM Information'!$A:$A,'TM Information'!$F:$F,"No Match",0,1))</f>
        <v>-</v>
      </c>
      <c r="G1962" s="6">
        <f t="shared" si="30"/>
        <v>0</v>
      </c>
    </row>
    <row r="1963" spans="1:7">
      <c r="A1963" s="6" t="s">
        <v>100</v>
      </c>
      <c r="E1963" s="6" t="str">
        <f>IF(D1963="","-",_xlfn.XLOOKUP(D1963,'TM Information'!$A:$A,'TM Information'!$D:$D,"No Match",0,1))</f>
        <v>-</v>
      </c>
      <c r="F1963" s="6" t="str">
        <f>IF(D1963="","-",_xlfn.XLOOKUP(D1963,'TM Information'!$A:$A,'TM Information'!$F:$F,"No Match",0,1))</f>
        <v>-</v>
      </c>
      <c r="G1963" s="6">
        <f t="shared" si="30"/>
        <v>0</v>
      </c>
    </row>
    <row r="1964" spans="1:7">
      <c r="A1964" s="6" t="s">
        <v>100</v>
      </c>
      <c r="E1964" s="6" t="str">
        <f>IF(D1964="","-",_xlfn.XLOOKUP(D1964,'TM Information'!$A:$A,'TM Information'!$D:$D,"No Match",0,1))</f>
        <v>-</v>
      </c>
      <c r="F1964" s="6" t="str">
        <f>IF(D1964="","-",_xlfn.XLOOKUP(D1964,'TM Information'!$A:$A,'TM Information'!$F:$F,"No Match",0,1))</f>
        <v>-</v>
      </c>
      <c r="G1964" s="6">
        <f t="shared" si="30"/>
        <v>0</v>
      </c>
    </row>
    <row r="1965" spans="1:7">
      <c r="A1965" s="6" t="s">
        <v>100</v>
      </c>
      <c r="E1965" s="6" t="str">
        <f>IF(D1965="","-",_xlfn.XLOOKUP(D1965,'TM Information'!$A:$A,'TM Information'!$D:$D,"No Match",0,1))</f>
        <v>-</v>
      </c>
      <c r="F1965" s="6" t="str">
        <f>IF(D1965="","-",_xlfn.XLOOKUP(D1965,'TM Information'!$A:$A,'TM Information'!$F:$F,"No Match",0,1))</f>
        <v>-</v>
      </c>
      <c r="G1965" s="6">
        <f t="shared" si="30"/>
        <v>0</v>
      </c>
    </row>
    <row r="1966" spans="1:7">
      <c r="A1966" s="6" t="s">
        <v>100</v>
      </c>
      <c r="E1966" s="6" t="str">
        <f>IF(D1966="","-",_xlfn.XLOOKUP(D1966,'TM Information'!$A:$A,'TM Information'!$D:$D,"No Match",0,1))</f>
        <v>-</v>
      </c>
      <c r="F1966" s="6" t="str">
        <f>IF(D1966="","-",_xlfn.XLOOKUP(D1966,'TM Information'!$A:$A,'TM Information'!$F:$F,"No Match",0,1))</f>
        <v>-</v>
      </c>
      <c r="G1966" s="6">
        <f t="shared" ref="G1966:G2029" si="31">COUNTIF(D:D,D1966)</f>
        <v>0</v>
      </c>
    </row>
    <row r="1967" spans="1:7">
      <c r="A1967" s="6" t="s">
        <v>100</v>
      </c>
      <c r="E1967" s="6" t="str">
        <f>IF(D1967="","-",_xlfn.XLOOKUP(D1967,'TM Information'!$A:$A,'TM Information'!$D:$D,"No Match",0,1))</f>
        <v>-</v>
      </c>
      <c r="F1967" s="6" t="str">
        <f>IF(D1967="","-",_xlfn.XLOOKUP(D1967,'TM Information'!$A:$A,'TM Information'!$F:$F,"No Match",0,1))</f>
        <v>-</v>
      </c>
      <c r="G1967" s="6">
        <f t="shared" si="31"/>
        <v>0</v>
      </c>
    </row>
    <row r="1968" spans="1:7">
      <c r="A1968" s="6" t="s">
        <v>100</v>
      </c>
      <c r="E1968" s="6" t="str">
        <f>IF(D1968="","-",_xlfn.XLOOKUP(D1968,'TM Information'!$A:$A,'TM Information'!$D:$D,"No Match",0,1))</f>
        <v>-</v>
      </c>
      <c r="F1968" s="6" t="str">
        <f>IF(D1968="","-",_xlfn.XLOOKUP(D1968,'TM Information'!$A:$A,'TM Information'!$F:$F,"No Match",0,1))</f>
        <v>-</v>
      </c>
      <c r="G1968" s="6">
        <f t="shared" si="31"/>
        <v>0</v>
      </c>
    </row>
    <row r="1969" spans="1:7">
      <c r="A1969" s="6" t="s">
        <v>100</v>
      </c>
      <c r="E1969" s="6" t="str">
        <f>IF(D1969="","-",_xlfn.XLOOKUP(D1969,'TM Information'!$A:$A,'TM Information'!$D:$D,"No Match",0,1))</f>
        <v>-</v>
      </c>
      <c r="F1969" s="6" t="str">
        <f>IF(D1969="","-",_xlfn.XLOOKUP(D1969,'TM Information'!$A:$A,'TM Information'!$F:$F,"No Match",0,1))</f>
        <v>-</v>
      </c>
      <c r="G1969" s="6">
        <f t="shared" si="31"/>
        <v>0</v>
      </c>
    </row>
    <row r="1970" spans="1:7">
      <c r="A1970" s="6" t="s">
        <v>100</v>
      </c>
      <c r="E1970" s="6" t="str">
        <f>IF(D1970="","-",_xlfn.XLOOKUP(D1970,'TM Information'!$A:$A,'TM Information'!$D:$D,"No Match",0,1))</f>
        <v>-</v>
      </c>
      <c r="F1970" s="6" t="str">
        <f>IF(D1970="","-",_xlfn.XLOOKUP(D1970,'TM Information'!$A:$A,'TM Information'!$F:$F,"No Match",0,1))</f>
        <v>-</v>
      </c>
      <c r="G1970" s="6">
        <f t="shared" si="31"/>
        <v>0</v>
      </c>
    </row>
    <row r="1971" spans="1:7">
      <c r="A1971" s="6" t="s">
        <v>100</v>
      </c>
      <c r="E1971" s="6" t="str">
        <f>IF(D1971="","-",_xlfn.XLOOKUP(D1971,'TM Information'!$A:$A,'TM Information'!$D:$D,"No Match",0,1))</f>
        <v>-</v>
      </c>
      <c r="F1971" s="6" t="str">
        <f>IF(D1971="","-",_xlfn.XLOOKUP(D1971,'TM Information'!$A:$A,'TM Information'!$F:$F,"No Match",0,1))</f>
        <v>-</v>
      </c>
      <c r="G1971" s="6">
        <f t="shared" si="31"/>
        <v>0</v>
      </c>
    </row>
    <row r="1972" spans="1:7">
      <c r="A1972" s="6" t="s">
        <v>100</v>
      </c>
      <c r="E1972" s="6" t="str">
        <f>IF(D1972="","-",_xlfn.XLOOKUP(D1972,'TM Information'!$A:$A,'TM Information'!$D:$D,"No Match",0,1))</f>
        <v>-</v>
      </c>
      <c r="F1972" s="6" t="str">
        <f>IF(D1972="","-",_xlfn.XLOOKUP(D1972,'TM Information'!$A:$A,'TM Information'!$F:$F,"No Match",0,1))</f>
        <v>-</v>
      </c>
      <c r="G1972" s="6">
        <f t="shared" si="31"/>
        <v>0</v>
      </c>
    </row>
    <row r="1973" spans="1:7">
      <c r="A1973" s="6" t="s">
        <v>100</v>
      </c>
      <c r="E1973" s="6" t="str">
        <f>IF(D1973="","-",_xlfn.XLOOKUP(D1973,'TM Information'!$A:$A,'TM Information'!$D:$D,"No Match",0,1))</f>
        <v>-</v>
      </c>
      <c r="F1973" s="6" t="str">
        <f>IF(D1973="","-",_xlfn.XLOOKUP(D1973,'TM Information'!$A:$A,'TM Information'!$F:$F,"No Match",0,1))</f>
        <v>-</v>
      </c>
      <c r="G1973" s="6">
        <f t="shared" si="31"/>
        <v>0</v>
      </c>
    </row>
    <row r="1974" spans="1:7">
      <c r="A1974" s="6" t="s">
        <v>100</v>
      </c>
      <c r="E1974" s="6" t="str">
        <f>IF(D1974="","-",_xlfn.XLOOKUP(D1974,'TM Information'!$A:$A,'TM Information'!$D:$D,"No Match",0,1))</f>
        <v>-</v>
      </c>
      <c r="F1974" s="6" t="str">
        <f>IF(D1974="","-",_xlfn.XLOOKUP(D1974,'TM Information'!$A:$A,'TM Information'!$F:$F,"No Match",0,1))</f>
        <v>-</v>
      </c>
      <c r="G1974" s="6">
        <f t="shared" si="31"/>
        <v>0</v>
      </c>
    </row>
    <row r="1975" spans="1:7">
      <c r="A1975" s="6" t="s">
        <v>100</v>
      </c>
      <c r="E1975" s="6" t="str">
        <f>IF(D1975="","-",_xlfn.XLOOKUP(D1975,'TM Information'!$A:$A,'TM Information'!$D:$D,"No Match",0,1))</f>
        <v>-</v>
      </c>
      <c r="F1975" s="6" t="str">
        <f>IF(D1975="","-",_xlfn.XLOOKUP(D1975,'TM Information'!$A:$A,'TM Information'!$F:$F,"No Match",0,1))</f>
        <v>-</v>
      </c>
      <c r="G1975" s="6">
        <f t="shared" si="31"/>
        <v>0</v>
      </c>
    </row>
    <row r="1976" spans="1:7">
      <c r="A1976" s="6" t="s">
        <v>100</v>
      </c>
      <c r="E1976" s="6" t="str">
        <f>IF(D1976="","-",_xlfn.XLOOKUP(D1976,'TM Information'!$A:$A,'TM Information'!$D:$D,"No Match",0,1))</f>
        <v>-</v>
      </c>
      <c r="F1976" s="6" t="str">
        <f>IF(D1976="","-",_xlfn.XLOOKUP(D1976,'TM Information'!$A:$A,'TM Information'!$F:$F,"No Match",0,1))</f>
        <v>-</v>
      </c>
      <c r="G1976" s="6">
        <f t="shared" si="31"/>
        <v>0</v>
      </c>
    </row>
    <row r="1977" spans="1:7">
      <c r="A1977" s="6" t="s">
        <v>100</v>
      </c>
      <c r="E1977" s="6" t="str">
        <f>IF(D1977="","-",_xlfn.XLOOKUP(D1977,'TM Information'!$A:$A,'TM Information'!$D:$D,"No Match",0,1))</f>
        <v>-</v>
      </c>
      <c r="F1977" s="6" t="str">
        <f>IF(D1977="","-",_xlfn.XLOOKUP(D1977,'TM Information'!$A:$A,'TM Information'!$F:$F,"No Match",0,1))</f>
        <v>-</v>
      </c>
      <c r="G1977" s="6">
        <f t="shared" si="31"/>
        <v>0</v>
      </c>
    </row>
    <row r="1978" spans="1:7">
      <c r="A1978" s="6" t="s">
        <v>100</v>
      </c>
      <c r="E1978" s="6" t="str">
        <f>IF(D1978="","-",_xlfn.XLOOKUP(D1978,'TM Information'!$A:$A,'TM Information'!$D:$D,"No Match",0,1))</f>
        <v>-</v>
      </c>
      <c r="F1978" s="6" t="str">
        <f>IF(D1978="","-",_xlfn.XLOOKUP(D1978,'TM Information'!$A:$A,'TM Information'!$F:$F,"No Match",0,1))</f>
        <v>-</v>
      </c>
      <c r="G1978" s="6">
        <f t="shared" si="31"/>
        <v>0</v>
      </c>
    </row>
    <row r="1979" spans="1:7">
      <c r="A1979" s="6" t="s">
        <v>100</v>
      </c>
      <c r="E1979" s="6" t="str">
        <f>IF(D1979="","-",_xlfn.XLOOKUP(D1979,'TM Information'!$A:$A,'TM Information'!$D:$D,"No Match",0,1))</f>
        <v>-</v>
      </c>
      <c r="F1979" s="6" t="str">
        <f>IF(D1979="","-",_xlfn.XLOOKUP(D1979,'TM Information'!$A:$A,'TM Information'!$F:$F,"No Match",0,1))</f>
        <v>-</v>
      </c>
      <c r="G1979" s="6">
        <f t="shared" si="31"/>
        <v>0</v>
      </c>
    </row>
    <row r="1980" spans="1:7">
      <c r="A1980" s="6" t="s">
        <v>100</v>
      </c>
      <c r="E1980" s="6" t="str">
        <f>IF(D1980="","-",_xlfn.XLOOKUP(D1980,'TM Information'!$A:$A,'TM Information'!$D:$D,"No Match",0,1))</f>
        <v>-</v>
      </c>
      <c r="F1980" s="6" t="str">
        <f>IF(D1980="","-",_xlfn.XLOOKUP(D1980,'TM Information'!$A:$A,'TM Information'!$F:$F,"No Match",0,1))</f>
        <v>-</v>
      </c>
      <c r="G1980" s="6">
        <f t="shared" si="31"/>
        <v>0</v>
      </c>
    </row>
    <row r="1981" spans="1:7">
      <c r="A1981" s="6" t="s">
        <v>100</v>
      </c>
      <c r="E1981" s="6" t="str">
        <f>IF(D1981="","-",_xlfn.XLOOKUP(D1981,'TM Information'!$A:$A,'TM Information'!$D:$D,"No Match",0,1))</f>
        <v>-</v>
      </c>
      <c r="F1981" s="6" t="str">
        <f>IF(D1981="","-",_xlfn.XLOOKUP(D1981,'TM Information'!$A:$A,'TM Information'!$F:$F,"No Match",0,1))</f>
        <v>-</v>
      </c>
      <c r="G1981" s="6">
        <f t="shared" si="31"/>
        <v>0</v>
      </c>
    </row>
    <row r="1982" spans="1:7">
      <c r="A1982" s="6" t="s">
        <v>100</v>
      </c>
      <c r="E1982" s="6" t="str">
        <f>IF(D1982="","-",_xlfn.XLOOKUP(D1982,'TM Information'!$A:$A,'TM Information'!$D:$D,"No Match",0,1))</f>
        <v>-</v>
      </c>
      <c r="F1982" s="6" t="str">
        <f>IF(D1982="","-",_xlfn.XLOOKUP(D1982,'TM Information'!$A:$A,'TM Information'!$F:$F,"No Match",0,1))</f>
        <v>-</v>
      </c>
      <c r="G1982" s="6">
        <f t="shared" si="31"/>
        <v>0</v>
      </c>
    </row>
    <row r="1983" spans="1:7">
      <c r="A1983" s="6" t="s">
        <v>100</v>
      </c>
      <c r="E1983" s="6" t="str">
        <f>IF(D1983="","-",_xlfn.XLOOKUP(D1983,'TM Information'!$A:$A,'TM Information'!$D:$D,"No Match",0,1))</f>
        <v>-</v>
      </c>
      <c r="F1983" s="6" t="str">
        <f>IF(D1983="","-",_xlfn.XLOOKUP(D1983,'TM Information'!$A:$A,'TM Information'!$F:$F,"No Match",0,1))</f>
        <v>-</v>
      </c>
      <c r="G1983" s="6">
        <f t="shared" si="31"/>
        <v>0</v>
      </c>
    </row>
    <row r="1984" spans="1:7">
      <c r="A1984" s="6" t="s">
        <v>100</v>
      </c>
      <c r="E1984" s="6" t="str">
        <f>IF(D1984="","-",_xlfn.XLOOKUP(D1984,'TM Information'!$A:$A,'TM Information'!$D:$D,"No Match",0,1))</f>
        <v>-</v>
      </c>
      <c r="F1984" s="6" t="str">
        <f>IF(D1984="","-",_xlfn.XLOOKUP(D1984,'TM Information'!$A:$A,'TM Information'!$F:$F,"No Match",0,1))</f>
        <v>-</v>
      </c>
      <c r="G1984" s="6">
        <f t="shared" si="31"/>
        <v>0</v>
      </c>
    </row>
    <row r="1985" spans="1:7">
      <c r="A1985" s="6" t="s">
        <v>100</v>
      </c>
      <c r="E1985" s="6" t="str">
        <f>IF(D1985="","-",_xlfn.XLOOKUP(D1985,'TM Information'!$A:$A,'TM Information'!$D:$D,"No Match",0,1))</f>
        <v>-</v>
      </c>
      <c r="F1985" s="6" t="str">
        <f>IF(D1985="","-",_xlfn.XLOOKUP(D1985,'TM Information'!$A:$A,'TM Information'!$F:$F,"No Match",0,1))</f>
        <v>-</v>
      </c>
      <c r="G1985" s="6">
        <f t="shared" si="31"/>
        <v>0</v>
      </c>
    </row>
    <row r="1986" spans="1:7">
      <c r="A1986" s="6" t="s">
        <v>100</v>
      </c>
      <c r="E1986" s="6" t="str">
        <f>IF(D1986="","-",_xlfn.XLOOKUP(D1986,'TM Information'!$A:$A,'TM Information'!$D:$D,"No Match",0,1))</f>
        <v>-</v>
      </c>
      <c r="F1986" s="6" t="str">
        <f>IF(D1986="","-",_xlfn.XLOOKUP(D1986,'TM Information'!$A:$A,'TM Information'!$F:$F,"No Match",0,1))</f>
        <v>-</v>
      </c>
      <c r="G1986" s="6">
        <f t="shared" si="31"/>
        <v>0</v>
      </c>
    </row>
    <row r="1987" spans="1:7">
      <c r="A1987" s="6" t="s">
        <v>100</v>
      </c>
      <c r="E1987" s="6" t="str">
        <f>IF(D1987="","-",_xlfn.XLOOKUP(D1987,'TM Information'!$A:$A,'TM Information'!$D:$D,"No Match",0,1))</f>
        <v>-</v>
      </c>
      <c r="F1987" s="6" t="str">
        <f>IF(D1987="","-",_xlfn.XLOOKUP(D1987,'TM Information'!$A:$A,'TM Information'!$F:$F,"No Match",0,1))</f>
        <v>-</v>
      </c>
      <c r="G1987" s="6">
        <f t="shared" si="31"/>
        <v>0</v>
      </c>
    </row>
    <row r="1988" spans="1:7">
      <c r="A1988" s="6" t="s">
        <v>100</v>
      </c>
      <c r="E1988" s="6" t="str">
        <f>IF(D1988="","-",_xlfn.XLOOKUP(D1988,'TM Information'!$A:$A,'TM Information'!$D:$D,"No Match",0,1))</f>
        <v>-</v>
      </c>
      <c r="F1988" s="6" t="str">
        <f>IF(D1988="","-",_xlfn.XLOOKUP(D1988,'TM Information'!$A:$A,'TM Information'!$F:$F,"No Match",0,1))</f>
        <v>-</v>
      </c>
      <c r="G1988" s="6">
        <f t="shared" si="31"/>
        <v>0</v>
      </c>
    </row>
    <row r="1989" spans="1:7">
      <c r="A1989" s="6" t="s">
        <v>100</v>
      </c>
      <c r="E1989" s="6" t="str">
        <f>IF(D1989="","-",_xlfn.XLOOKUP(D1989,'TM Information'!$A:$A,'TM Information'!$D:$D,"No Match",0,1))</f>
        <v>-</v>
      </c>
      <c r="F1989" s="6" t="str">
        <f>IF(D1989="","-",_xlfn.XLOOKUP(D1989,'TM Information'!$A:$A,'TM Information'!$F:$F,"No Match",0,1))</f>
        <v>-</v>
      </c>
      <c r="G1989" s="6">
        <f t="shared" si="31"/>
        <v>0</v>
      </c>
    </row>
    <row r="1990" spans="1:7">
      <c r="A1990" s="6" t="s">
        <v>100</v>
      </c>
      <c r="E1990" s="6" t="str">
        <f>IF(D1990="","-",_xlfn.XLOOKUP(D1990,'TM Information'!$A:$A,'TM Information'!$D:$D,"No Match",0,1))</f>
        <v>-</v>
      </c>
      <c r="F1990" s="6" t="str">
        <f>IF(D1990="","-",_xlfn.XLOOKUP(D1990,'TM Information'!$A:$A,'TM Information'!$F:$F,"No Match",0,1))</f>
        <v>-</v>
      </c>
      <c r="G1990" s="6">
        <f t="shared" si="31"/>
        <v>0</v>
      </c>
    </row>
    <row r="1991" spans="1:7">
      <c r="A1991" s="6" t="s">
        <v>100</v>
      </c>
      <c r="E1991" s="6" t="str">
        <f>IF(D1991="","-",_xlfn.XLOOKUP(D1991,'TM Information'!$A:$A,'TM Information'!$D:$D,"No Match",0,1))</f>
        <v>-</v>
      </c>
      <c r="F1991" s="6" t="str">
        <f>IF(D1991="","-",_xlfn.XLOOKUP(D1991,'TM Information'!$A:$A,'TM Information'!$F:$F,"No Match",0,1))</f>
        <v>-</v>
      </c>
      <c r="G1991" s="6">
        <f t="shared" si="31"/>
        <v>0</v>
      </c>
    </row>
    <row r="1992" spans="1:7">
      <c r="A1992" s="6" t="s">
        <v>100</v>
      </c>
      <c r="E1992" s="6" t="str">
        <f>IF(D1992="","-",_xlfn.XLOOKUP(D1992,'TM Information'!$A:$A,'TM Information'!$D:$D,"No Match",0,1))</f>
        <v>-</v>
      </c>
      <c r="F1992" s="6" t="str">
        <f>IF(D1992="","-",_xlfn.XLOOKUP(D1992,'TM Information'!$A:$A,'TM Information'!$F:$F,"No Match",0,1))</f>
        <v>-</v>
      </c>
      <c r="G1992" s="6">
        <f t="shared" si="31"/>
        <v>0</v>
      </c>
    </row>
    <row r="1993" spans="1:7">
      <c r="A1993" s="6" t="s">
        <v>100</v>
      </c>
      <c r="E1993" s="6" t="str">
        <f>IF(D1993="","-",_xlfn.XLOOKUP(D1993,'TM Information'!$A:$A,'TM Information'!$D:$D,"No Match",0,1))</f>
        <v>-</v>
      </c>
      <c r="F1993" s="6" t="str">
        <f>IF(D1993="","-",_xlfn.XLOOKUP(D1993,'TM Information'!$A:$A,'TM Information'!$F:$F,"No Match",0,1))</f>
        <v>-</v>
      </c>
      <c r="G1993" s="6">
        <f t="shared" si="31"/>
        <v>0</v>
      </c>
    </row>
    <row r="1994" spans="1:7">
      <c r="A1994" s="6" t="s">
        <v>100</v>
      </c>
      <c r="E1994" s="6" t="str">
        <f>IF(D1994="","-",_xlfn.XLOOKUP(D1994,'TM Information'!$A:$A,'TM Information'!$D:$D,"No Match",0,1))</f>
        <v>-</v>
      </c>
      <c r="F1994" s="6" t="str">
        <f>IF(D1994="","-",_xlfn.XLOOKUP(D1994,'TM Information'!$A:$A,'TM Information'!$F:$F,"No Match",0,1))</f>
        <v>-</v>
      </c>
      <c r="G1994" s="6">
        <f t="shared" si="31"/>
        <v>0</v>
      </c>
    </row>
    <row r="1995" spans="1:7">
      <c r="A1995" s="6" t="s">
        <v>100</v>
      </c>
      <c r="E1995" s="6" t="str">
        <f>IF(D1995="","-",_xlfn.XLOOKUP(D1995,'TM Information'!$A:$A,'TM Information'!$D:$D,"No Match",0,1))</f>
        <v>-</v>
      </c>
      <c r="F1995" s="6" t="str">
        <f>IF(D1995="","-",_xlfn.XLOOKUP(D1995,'TM Information'!$A:$A,'TM Information'!$F:$F,"No Match",0,1))</f>
        <v>-</v>
      </c>
      <c r="G1995" s="6">
        <f t="shared" si="31"/>
        <v>0</v>
      </c>
    </row>
    <row r="1996" spans="1:7">
      <c r="A1996" s="6" t="s">
        <v>100</v>
      </c>
      <c r="E1996" s="6" t="str">
        <f>IF(D1996="","-",_xlfn.XLOOKUP(D1996,'TM Information'!$A:$A,'TM Information'!$D:$D,"No Match",0,1))</f>
        <v>-</v>
      </c>
      <c r="F1996" s="6" t="str">
        <f>IF(D1996="","-",_xlfn.XLOOKUP(D1996,'TM Information'!$A:$A,'TM Information'!$F:$F,"No Match",0,1))</f>
        <v>-</v>
      </c>
      <c r="G1996" s="6">
        <f t="shared" si="31"/>
        <v>0</v>
      </c>
    </row>
    <row r="1997" spans="1:7">
      <c r="A1997" s="6" t="s">
        <v>100</v>
      </c>
      <c r="E1997" s="6" t="str">
        <f>IF(D1997="","-",_xlfn.XLOOKUP(D1997,'TM Information'!$A:$A,'TM Information'!$D:$D,"No Match",0,1))</f>
        <v>-</v>
      </c>
      <c r="F1997" s="6" t="str">
        <f>IF(D1997="","-",_xlfn.XLOOKUP(D1997,'TM Information'!$A:$A,'TM Information'!$F:$F,"No Match",0,1))</f>
        <v>-</v>
      </c>
      <c r="G1997" s="6">
        <f t="shared" si="31"/>
        <v>0</v>
      </c>
    </row>
    <row r="1998" spans="1:7">
      <c r="A1998" s="6" t="s">
        <v>100</v>
      </c>
      <c r="E1998" s="6" t="str">
        <f>IF(D1998="","-",_xlfn.XLOOKUP(D1998,'TM Information'!$A:$A,'TM Information'!$D:$D,"No Match",0,1))</f>
        <v>-</v>
      </c>
      <c r="F1998" s="6" t="str">
        <f>IF(D1998="","-",_xlfn.XLOOKUP(D1998,'TM Information'!$A:$A,'TM Information'!$F:$F,"No Match",0,1))</f>
        <v>-</v>
      </c>
      <c r="G1998" s="6">
        <f t="shared" si="31"/>
        <v>0</v>
      </c>
    </row>
    <row r="1999" spans="1:7">
      <c r="A1999" s="6" t="s">
        <v>100</v>
      </c>
      <c r="E1999" s="6" t="str">
        <f>IF(D1999="","-",_xlfn.XLOOKUP(D1999,'TM Information'!$A:$A,'TM Information'!$D:$D,"No Match",0,1))</f>
        <v>-</v>
      </c>
      <c r="F1999" s="6" t="str">
        <f>IF(D1999="","-",_xlfn.XLOOKUP(D1999,'TM Information'!$A:$A,'TM Information'!$F:$F,"No Match",0,1))</f>
        <v>-</v>
      </c>
      <c r="G1999" s="6">
        <f t="shared" si="31"/>
        <v>0</v>
      </c>
    </row>
    <row r="2000" spans="1:7">
      <c r="A2000" s="6" t="s">
        <v>100</v>
      </c>
      <c r="E2000" s="6" t="str">
        <f>IF(D2000="","-",_xlfn.XLOOKUP(D2000,'TM Information'!$A:$A,'TM Information'!$D:$D,"No Match",0,1))</f>
        <v>-</v>
      </c>
      <c r="F2000" s="6" t="str">
        <f>IF(D2000="","-",_xlfn.XLOOKUP(D2000,'TM Information'!$A:$A,'TM Information'!$F:$F,"No Match",0,1))</f>
        <v>-</v>
      </c>
      <c r="G2000" s="6">
        <f t="shared" si="31"/>
        <v>0</v>
      </c>
    </row>
    <row r="2001" spans="1:7">
      <c r="A2001" s="6" t="s">
        <v>100</v>
      </c>
      <c r="E2001" s="6" t="str">
        <f>IF(D2001="","-",_xlfn.XLOOKUP(D2001,'TM Information'!$A:$A,'TM Information'!$D:$D,"No Match",0,1))</f>
        <v>-</v>
      </c>
      <c r="F2001" s="6" t="str">
        <f>IF(D2001="","-",_xlfn.XLOOKUP(D2001,'TM Information'!$A:$A,'TM Information'!$F:$F,"No Match",0,1))</f>
        <v>-</v>
      </c>
      <c r="G2001" s="6">
        <f t="shared" si="31"/>
        <v>0</v>
      </c>
    </row>
    <row r="2002" spans="1:7">
      <c r="A2002" s="6" t="s">
        <v>100</v>
      </c>
      <c r="E2002" s="6" t="str">
        <f>IF(D2002="","-",_xlfn.XLOOKUP(D2002,'TM Information'!$A:$A,'TM Information'!$D:$D,"No Match",0,1))</f>
        <v>-</v>
      </c>
      <c r="F2002" s="6" t="str">
        <f>IF(D2002="","-",_xlfn.XLOOKUP(D2002,'TM Information'!$A:$A,'TM Information'!$F:$F,"No Match",0,1))</f>
        <v>-</v>
      </c>
      <c r="G2002" s="6">
        <f t="shared" si="31"/>
        <v>0</v>
      </c>
    </row>
    <row r="2003" spans="1:7">
      <c r="A2003" s="6" t="s">
        <v>100</v>
      </c>
      <c r="E2003" s="6" t="str">
        <f>IF(D2003="","-",_xlfn.XLOOKUP(D2003,'TM Information'!$A:$A,'TM Information'!$D:$D,"No Match",0,1))</f>
        <v>-</v>
      </c>
      <c r="F2003" s="6" t="str">
        <f>IF(D2003="","-",_xlfn.XLOOKUP(D2003,'TM Information'!$A:$A,'TM Information'!$F:$F,"No Match",0,1))</f>
        <v>-</v>
      </c>
      <c r="G2003" s="6">
        <f t="shared" si="31"/>
        <v>0</v>
      </c>
    </row>
    <row r="2004" spans="1:7">
      <c r="A2004" s="6" t="s">
        <v>100</v>
      </c>
      <c r="E2004" s="6" t="str">
        <f>IF(D2004="","-",_xlfn.XLOOKUP(D2004,'TM Information'!$A:$A,'TM Information'!$D:$D,"No Match",0,1))</f>
        <v>-</v>
      </c>
      <c r="F2004" s="6" t="str">
        <f>IF(D2004="","-",_xlfn.XLOOKUP(D2004,'TM Information'!$A:$A,'TM Information'!$F:$F,"No Match",0,1))</f>
        <v>-</v>
      </c>
      <c r="G2004" s="6">
        <f t="shared" si="31"/>
        <v>0</v>
      </c>
    </row>
    <row r="2005" spans="1:7">
      <c r="A2005" s="6" t="s">
        <v>100</v>
      </c>
      <c r="E2005" s="6" t="str">
        <f>IF(D2005="","-",_xlfn.XLOOKUP(D2005,'TM Information'!$A:$A,'TM Information'!$D:$D,"No Match",0,1))</f>
        <v>-</v>
      </c>
      <c r="F2005" s="6" t="str">
        <f>IF(D2005="","-",_xlfn.XLOOKUP(D2005,'TM Information'!$A:$A,'TM Information'!$F:$F,"No Match",0,1))</f>
        <v>-</v>
      </c>
      <c r="G2005" s="6">
        <f t="shared" si="31"/>
        <v>0</v>
      </c>
    </row>
    <row r="2006" spans="1:7">
      <c r="A2006" s="6" t="s">
        <v>100</v>
      </c>
      <c r="E2006" s="6" t="str">
        <f>IF(D2006="","-",_xlfn.XLOOKUP(D2006,'TM Information'!$A:$A,'TM Information'!$D:$D,"No Match",0,1))</f>
        <v>-</v>
      </c>
      <c r="F2006" s="6" t="str">
        <f>IF(D2006="","-",_xlfn.XLOOKUP(D2006,'TM Information'!$A:$A,'TM Information'!$F:$F,"No Match",0,1))</f>
        <v>-</v>
      </c>
      <c r="G2006" s="6">
        <f t="shared" si="31"/>
        <v>0</v>
      </c>
    </row>
    <row r="2007" spans="1:7">
      <c r="A2007" s="6" t="s">
        <v>100</v>
      </c>
      <c r="E2007" s="6" t="str">
        <f>IF(D2007="","-",_xlfn.XLOOKUP(D2007,'TM Information'!$A:$A,'TM Information'!$D:$D,"No Match",0,1))</f>
        <v>-</v>
      </c>
      <c r="F2007" s="6" t="str">
        <f>IF(D2007="","-",_xlfn.XLOOKUP(D2007,'TM Information'!$A:$A,'TM Information'!$F:$F,"No Match",0,1))</f>
        <v>-</v>
      </c>
      <c r="G2007" s="6">
        <f t="shared" si="31"/>
        <v>0</v>
      </c>
    </row>
    <row r="2008" spans="1:7">
      <c r="A2008" s="6" t="s">
        <v>100</v>
      </c>
      <c r="E2008" s="6" t="str">
        <f>IF(D2008="","-",_xlfn.XLOOKUP(D2008,'TM Information'!$A:$A,'TM Information'!$D:$D,"No Match",0,1))</f>
        <v>-</v>
      </c>
      <c r="F2008" s="6" t="str">
        <f>IF(D2008="","-",_xlfn.XLOOKUP(D2008,'TM Information'!$A:$A,'TM Information'!$F:$F,"No Match",0,1))</f>
        <v>-</v>
      </c>
      <c r="G2008" s="6">
        <f t="shared" si="31"/>
        <v>0</v>
      </c>
    </row>
    <row r="2009" spans="1:7">
      <c r="A2009" s="6" t="s">
        <v>100</v>
      </c>
      <c r="E2009" s="6" t="str">
        <f>IF(D2009="","-",_xlfn.XLOOKUP(D2009,'TM Information'!$A:$A,'TM Information'!$D:$D,"No Match",0,1))</f>
        <v>-</v>
      </c>
      <c r="F2009" s="6" t="str">
        <f>IF(D2009="","-",_xlfn.XLOOKUP(D2009,'TM Information'!$A:$A,'TM Information'!$F:$F,"No Match",0,1))</f>
        <v>-</v>
      </c>
      <c r="G2009" s="6">
        <f t="shared" si="31"/>
        <v>0</v>
      </c>
    </row>
    <row r="2010" spans="1:7">
      <c r="A2010" s="6" t="s">
        <v>100</v>
      </c>
      <c r="E2010" s="6" t="str">
        <f>IF(D2010="","-",_xlfn.XLOOKUP(D2010,'TM Information'!$A:$A,'TM Information'!$D:$D,"No Match",0,1))</f>
        <v>-</v>
      </c>
      <c r="F2010" s="6" t="str">
        <f>IF(D2010="","-",_xlfn.XLOOKUP(D2010,'TM Information'!$A:$A,'TM Information'!$F:$F,"No Match",0,1))</f>
        <v>-</v>
      </c>
      <c r="G2010" s="6">
        <f t="shared" si="31"/>
        <v>0</v>
      </c>
    </row>
    <row r="2011" spans="1:7">
      <c r="A2011" s="6" t="s">
        <v>100</v>
      </c>
      <c r="E2011" s="6" t="str">
        <f>IF(D2011="","-",_xlfn.XLOOKUP(D2011,'TM Information'!$A:$A,'TM Information'!$D:$D,"No Match",0,1))</f>
        <v>-</v>
      </c>
      <c r="F2011" s="6" t="str">
        <f>IF(D2011="","-",_xlfn.XLOOKUP(D2011,'TM Information'!$A:$A,'TM Information'!$F:$F,"No Match",0,1))</f>
        <v>-</v>
      </c>
      <c r="G2011" s="6">
        <f t="shared" si="31"/>
        <v>0</v>
      </c>
    </row>
    <row r="2012" spans="1:7">
      <c r="A2012" s="6" t="s">
        <v>100</v>
      </c>
      <c r="E2012" s="6" t="str">
        <f>IF(D2012="","-",_xlfn.XLOOKUP(D2012,'TM Information'!$A:$A,'TM Information'!$D:$D,"No Match",0,1))</f>
        <v>-</v>
      </c>
      <c r="F2012" s="6" t="str">
        <f>IF(D2012="","-",_xlfn.XLOOKUP(D2012,'TM Information'!$A:$A,'TM Information'!$F:$F,"No Match",0,1))</f>
        <v>-</v>
      </c>
      <c r="G2012" s="6">
        <f t="shared" si="31"/>
        <v>0</v>
      </c>
    </row>
    <row r="2013" spans="1:7">
      <c r="A2013" s="6" t="s">
        <v>100</v>
      </c>
      <c r="E2013" s="6" t="str">
        <f>IF(D2013="","-",_xlfn.XLOOKUP(D2013,'TM Information'!$A:$A,'TM Information'!$D:$D,"No Match",0,1))</f>
        <v>-</v>
      </c>
      <c r="F2013" s="6" t="str">
        <f>IF(D2013="","-",_xlfn.XLOOKUP(D2013,'TM Information'!$A:$A,'TM Information'!$F:$F,"No Match",0,1))</f>
        <v>-</v>
      </c>
      <c r="G2013" s="6">
        <f t="shared" si="31"/>
        <v>0</v>
      </c>
    </row>
    <row r="2014" spans="1:7">
      <c r="A2014" s="6" t="s">
        <v>100</v>
      </c>
      <c r="E2014" s="6" t="str">
        <f>IF(D2014="","-",_xlfn.XLOOKUP(D2014,'TM Information'!$A:$A,'TM Information'!$D:$D,"No Match",0,1))</f>
        <v>-</v>
      </c>
      <c r="F2014" s="6" t="str">
        <f>IF(D2014="","-",_xlfn.XLOOKUP(D2014,'TM Information'!$A:$A,'TM Information'!$F:$F,"No Match",0,1))</f>
        <v>-</v>
      </c>
      <c r="G2014" s="6">
        <f t="shared" si="31"/>
        <v>0</v>
      </c>
    </row>
    <row r="2015" spans="1:7">
      <c r="A2015" s="6" t="s">
        <v>100</v>
      </c>
      <c r="E2015" s="6" t="str">
        <f>IF(D2015="","-",_xlfn.XLOOKUP(D2015,'TM Information'!$A:$A,'TM Information'!$D:$D,"No Match",0,1))</f>
        <v>-</v>
      </c>
      <c r="F2015" s="6" t="str">
        <f>IF(D2015="","-",_xlfn.XLOOKUP(D2015,'TM Information'!$A:$A,'TM Information'!$F:$F,"No Match",0,1))</f>
        <v>-</v>
      </c>
      <c r="G2015" s="6">
        <f t="shared" si="31"/>
        <v>0</v>
      </c>
    </row>
    <row r="2016" spans="1:7">
      <c r="A2016" s="6" t="s">
        <v>100</v>
      </c>
      <c r="E2016" s="6" t="str">
        <f>IF(D2016="","-",_xlfn.XLOOKUP(D2016,'TM Information'!$A:$A,'TM Information'!$D:$D,"No Match",0,1))</f>
        <v>-</v>
      </c>
      <c r="F2016" s="6" t="str">
        <f>IF(D2016="","-",_xlfn.XLOOKUP(D2016,'TM Information'!$A:$A,'TM Information'!$F:$F,"No Match",0,1))</f>
        <v>-</v>
      </c>
      <c r="G2016" s="6">
        <f t="shared" si="31"/>
        <v>0</v>
      </c>
    </row>
    <row r="2017" spans="1:7">
      <c r="A2017" s="6" t="s">
        <v>100</v>
      </c>
      <c r="E2017" s="6" t="str">
        <f>IF(D2017="","-",_xlfn.XLOOKUP(D2017,'TM Information'!$A:$A,'TM Information'!$D:$D,"No Match",0,1))</f>
        <v>-</v>
      </c>
      <c r="F2017" s="6" t="str">
        <f>IF(D2017="","-",_xlfn.XLOOKUP(D2017,'TM Information'!$A:$A,'TM Information'!$F:$F,"No Match",0,1))</f>
        <v>-</v>
      </c>
      <c r="G2017" s="6">
        <f t="shared" si="31"/>
        <v>0</v>
      </c>
    </row>
    <row r="2018" spans="1:7">
      <c r="A2018" s="6" t="s">
        <v>100</v>
      </c>
      <c r="E2018" s="6" t="str">
        <f>IF(D2018="","-",_xlfn.XLOOKUP(D2018,'TM Information'!$A:$A,'TM Information'!$D:$D,"No Match",0,1))</f>
        <v>-</v>
      </c>
      <c r="F2018" s="6" t="str">
        <f>IF(D2018="","-",_xlfn.XLOOKUP(D2018,'TM Information'!$A:$A,'TM Information'!$F:$F,"No Match",0,1))</f>
        <v>-</v>
      </c>
      <c r="G2018" s="6">
        <f t="shared" si="31"/>
        <v>0</v>
      </c>
    </row>
    <row r="2019" spans="1:7">
      <c r="A2019" s="6" t="s">
        <v>100</v>
      </c>
      <c r="E2019" s="6" t="str">
        <f>IF(D2019="","-",_xlfn.XLOOKUP(D2019,'TM Information'!$A:$A,'TM Information'!$D:$D,"No Match",0,1))</f>
        <v>-</v>
      </c>
      <c r="F2019" s="6" t="str">
        <f>IF(D2019="","-",_xlfn.XLOOKUP(D2019,'TM Information'!$A:$A,'TM Information'!$F:$F,"No Match",0,1))</f>
        <v>-</v>
      </c>
      <c r="G2019" s="6">
        <f t="shared" si="31"/>
        <v>0</v>
      </c>
    </row>
    <row r="2020" spans="1:7">
      <c r="A2020" s="6" t="s">
        <v>100</v>
      </c>
      <c r="E2020" s="6" t="str">
        <f>IF(D2020="","-",_xlfn.XLOOKUP(D2020,'TM Information'!$A:$A,'TM Information'!$D:$D,"No Match",0,1))</f>
        <v>-</v>
      </c>
      <c r="F2020" s="6" t="str">
        <f>IF(D2020="","-",_xlfn.XLOOKUP(D2020,'TM Information'!$A:$A,'TM Information'!$F:$F,"No Match",0,1))</f>
        <v>-</v>
      </c>
      <c r="G2020" s="6">
        <f t="shared" si="31"/>
        <v>0</v>
      </c>
    </row>
    <row r="2021" spans="1:7">
      <c r="A2021" s="6" t="s">
        <v>100</v>
      </c>
      <c r="E2021" s="6" t="str">
        <f>IF(D2021="","-",_xlfn.XLOOKUP(D2021,'TM Information'!$A:$A,'TM Information'!$D:$D,"No Match",0,1))</f>
        <v>-</v>
      </c>
      <c r="F2021" s="6" t="str">
        <f>IF(D2021="","-",_xlfn.XLOOKUP(D2021,'TM Information'!$A:$A,'TM Information'!$F:$F,"No Match",0,1))</f>
        <v>-</v>
      </c>
      <c r="G2021" s="6">
        <f t="shared" si="31"/>
        <v>0</v>
      </c>
    </row>
    <row r="2022" spans="1:7">
      <c r="A2022" s="6" t="s">
        <v>100</v>
      </c>
      <c r="E2022" s="6" t="str">
        <f>IF(D2022="","-",_xlfn.XLOOKUP(D2022,'TM Information'!$A:$A,'TM Information'!$D:$D,"No Match",0,1))</f>
        <v>-</v>
      </c>
      <c r="F2022" s="6" t="str">
        <f>IF(D2022="","-",_xlfn.XLOOKUP(D2022,'TM Information'!$A:$A,'TM Information'!$F:$F,"No Match",0,1))</f>
        <v>-</v>
      </c>
      <c r="G2022" s="6">
        <f t="shared" si="31"/>
        <v>0</v>
      </c>
    </row>
    <row r="2023" spans="1:7">
      <c r="A2023" s="6" t="s">
        <v>100</v>
      </c>
      <c r="E2023" s="6" t="str">
        <f>IF(D2023="","-",_xlfn.XLOOKUP(D2023,'TM Information'!$A:$A,'TM Information'!$D:$D,"No Match",0,1))</f>
        <v>-</v>
      </c>
      <c r="F2023" s="6" t="str">
        <f>IF(D2023="","-",_xlfn.XLOOKUP(D2023,'TM Information'!$A:$A,'TM Information'!$F:$F,"No Match",0,1))</f>
        <v>-</v>
      </c>
      <c r="G2023" s="6">
        <f t="shared" si="31"/>
        <v>0</v>
      </c>
    </row>
    <row r="2024" spans="1:7">
      <c r="A2024" s="6" t="s">
        <v>100</v>
      </c>
      <c r="E2024" s="6" t="str">
        <f>IF(D2024="","-",_xlfn.XLOOKUP(D2024,'TM Information'!$A:$A,'TM Information'!$D:$D,"No Match",0,1))</f>
        <v>-</v>
      </c>
      <c r="F2024" s="6" t="str">
        <f>IF(D2024="","-",_xlfn.XLOOKUP(D2024,'TM Information'!$A:$A,'TM Information'!$F:$F,"No Match",0,1))</f>
        <v>-</v>
      </c>
      <c r="G2024" s="6">
        <f t="shared" si="31"/>
        <v>0</v>
      </c>
    </row>
    <row r="2025" spans="1:7">
      <c r="A2025" s="6" t="s">
        <v>100</v>
      </c>
      <c r="E2025" s="6" t="str">
        <f>IF(D2025="","-",_xlfn.XLOOKUP(D2025,'TM Information'!$A:$A,'TM Information'!$D:$D,"No Match",0,1))</f>
        <v>-</v>
      </c>
      <c r="F2025" s="6" t="str">
        <f>IF(D2025="","-",_xlfn.XLOOKUP(D2025,'TM Information'!$A:$A,'TM Information'!$F:$F,"No Match",0,1))</f>
        <v>-</v>
      </c>
      <c r="G2025" s="6">
        <f t="shared" si="31"/>
        <v>0</v>
      </c>
    </row>
    <row r="2026" spans="1:7">
      <c r="A2026" s="6" t="s">
        <v>100</v>
      </c>
      <c r="E2026" s="6" t="str">
        <f>IF(D2026="","-",_xlfn.XLOOKUP(D2026,'TM Information'!$A:$A,'TM Information'!$D:$D,"No Match",0,1))</f>
        <v>-</v>
      </c>
      <c r="F2026" s="6" t="str">
        <f>IF(D2026="","-",_xlfn.XLOOKUP(D2026,'TM Information'!$A:$A,'TM Information'!$F:$F,"No Match",0,1))</f>
        <v>-</v>
      </c>
      <c r="G2026" s="6">
        <f t="shared" si="31"/>
        <v>0</v>
      </c>
    </row>
    <row r="2027" spans="1:7">
      <c r="A2027" s="6" t="s">
        <v>100</v>
      </c>
      <c r="E2027" s="6" t="str">
        <f>IF(D2027="","-",_xlfn.XLOOKUP(D2027,'TM Information'!$A:$A,'TM Information'!$D:$D,"No Match",0,1))</f>
        <v>-</v>
      </c>
      <c r="F2027" s="6" t="str">
        <f>IF(D2027="","-",_xlfn.XLOOKUP(D2027,'TM Information'!$A:$A,'TM Information'!$F:$F,"No Match",0,1))</f>
        <v>-</v>
      </c>
      <c r="G2027" s="6">
        <f t="shared" si="31"/>
        <v>0</v>
      </c>
    </row>
    <row r="2028" spans="1:7">
      <c r="A2028" s="6" t="s">
        <v>100</v>
      </c>
      <c r="E2028" s="6" t="str">
        <f>IF(D2028="","-",_xlfn.XLOOKUP(D2028,'TM Information'!$A:$A,'TM Information'!$D:$D,"No Match",0,1))</f>
        <v>-</v>
      </c>
      <c r="F2028" s="6" t="str">
        <f>IF(D2028="","-",_xlfn.XLOOKUP(D2028,'TM Information'!$A:$A,'TM Information'!$F:$F,"No Match",0,1))</f>
        <v>-</v>
      </c>
      <c r="G2028" s="6">
        <f t="shared" si="31"/>
        <v>0</v>
      </c>
    </row>
    <row r="2029" spans="1:7">
      <c r="A2029" s="6" t="s">
        <v>100</v>
      </c>
      <c r="E2029" s="6" t="str">
        <f>IF(D2029="","-",_xlfn.XLOOKUP(D2029,'TM Information'!$A:$A,'TM Information'!$D:$D,"No Match",0,1))</f>
        <v>-</v>
      </c>
      <c r="F2029" s="6" t="str">
        <f>IF(D2029="","-",_xlfn.XLOOKUP(D2029,'TM Information'!$A:$A,'TM Information'!$F:$F,"No Match",0,1))</f>
        <v>-</v>
      </c>
      <c r="G2029" s="6">
        <f t="shared" si="31"/>
        <v>0</v>
      </c>
    </row>
    <row r="2030" spans="1:7">
      <c r="A2030" s="6" t="s">
        <v>100</v>
      </c>
      <c r="E2030" s="6" t="str">
        <f>IF(D2030="","-",_xlfn.XLOOKUP(D2030,'TM Information'!$A:$A,'TM Information'!$D:$D,"No Match",0,1))</f>
        <v>-</v>
      </c>
      <c r="F2030" s="6" t="str">
        <f>IF(D2030="","-",_xlfn.XLOOKUP(D2030,'TM Information'!$A:$A,'TM Information'!$F:$F,"No Match",0,1))</f>
        <v>-</v>
      </c>
      <c r="G2030" s="6">
        <f t="shared" ref="G2030:G2093" si="32">COUNTIF(D:D,D2030)</f>
        <v>0</v>
      </c>
    </row>
    <row r="2031" spans="1:7">
      <c r="A2031" s="6" t="s">
        <v>100</v>
      </c>
      <c r="E2031" s="6" t="str">
        <f>IF(D2031="","-",_xlfn.XLOOKUP(D2031,'TM Information'!$A:$A,'TM Information'!$D:$D,"No Match",0,1))</f>
        <v>-</v>
      </c>
      <c r="F2031" s="6" t="str">
        <f>IF(D2031="","-",_xlfn.XLOOKUP(D2031,'TM Information'!$A:$A,'TM Information'!$F:$F,"No Match",0,1))</f>
        <v>-</v>
      </c>
      <c r="G2031" s="6">
        <f t="shared" si="32"/>
        <v>0</v>
      </c>
    </row>
    <row r="2032" spans="1:7">
      <c r="A2032" s="6" t="s">
        <v>100</v>
      </c>
      <c r="E2032" s="6" t="str">
        <f>IF(D2032="","-",_xlfn.XLOOKUP(D2032,'TM Information'!$A:$A,'TM Information'!$D:$D,"No Match",0,1))</f>
        <v>-</v>
      </c>
      <c r="F2032" s="6" t="str">
        <f>IF(D2032="","-",_xlfn.XLOOKUP(D2032,'TM Information'!$A:$A,'TM Information'!$F:$F,"No Match",0,1))</f>
        <v>-</v>
      </c>
      <c r="G2032" s="6">
        <f t="shared" si="32"/>
        <v>0</v>
      </c>
    </row>
    <row r="2033" spans="1:7">
      <c r="A2033" s="6" t="s">
        <v>100</v>
      </c>
      <c r="E2033" s="6" t="str">
        <f>IF(D2033="","-",_xlfn.XLOOKUP(D2033,'TM Information'!$A:$A,'TM Information'!$D:$D,"No Match",0,1))</f>
        <v>-</v>
      </c>
      <c r="F2033" s="6" t="str">
        <f>IF(D2033="","-",_xlfn.XLOOKUP(D2033,'TM Information'!$A:$A,'TM Information'!$F:$F,"No Match",0,1))</f>
        <v>-</v>
      </c>
      <c r="G2033" s="6">
        <f t="shared" si="32"/>
        <v>0</v>
      </c>
    </row>
    <row r="2034" spans="1:7">
      <c r="A2034" s="6" t="s">
        <v>100</v>
      </c>
      <c r="E2034" s="6" t="str">
        <f>IF(D2034="","-",_xlfn.XLOOKUP(D2034,'TM Information'!$A:$A,'TM Information'!$D:$D,"No Match",0,1))</f>
        <v>-</v>
      </c>
      <c r="F2034" s="6" t="str">
        <f>IF(D2034="","-",_xlfn.XLOOKUP(D2034,'TM Information'!$A:$A,'TM Information'!$F:$F,"No Match",0,1))</f>
        <v>-</v>
      </c>
      <c r="G2034" s="6">
        <f t="shared" si="32"/>
        <v>0</v>
      </c>
    </row>
    <row r="2035" spans="1:7">
      <c r="A2035" s="6" t="s">
        <v>100</v>
      </c>
      <c r="E2035" s="6" t="str">
        <f>IF(D2035="","-",_xlfn.XLOOKUP(D2035,'TM Information'!$A:$A,'TM Information'!$D:$D,"No Match",0,1))</f>
        <v>-</v>
      </c>
      <c r="F2035" s="6" t="str">
        <f>IF(D2035="","-",_xlfn.XLOOKUP(D2035,'TM Information'!$A:$A,'TM Information'!$F:$F,"No Match",0,1))</f>
        <v>-</v>
      </c>
      <c r="G2035" s="6">
        <f t="shared" si="32"/>
        <v>0</v>
      </c>
    </row>
    <row r="2036" spans="1:7">
      <c r="A2036" s="6" t="s">
        <v>100</v>
      </c>
      <c r="E2036" s="6" t="str">
        <f>IF(D2036="","-",_xlfn.XLOOKUP(D2036,'TM Information'!$A:$A,'TM Information'!$D:$D,"No Match",0,1))</f>
        <v>-</v>
      </c>
      <c r="F2036" s="6" t="str">
        <f>IF(D2036="","-",_xlfn.XLOOKUP(D2036,'TM Information'!$A:$A,'TM Information'!$F:$F,"No Match",0,1))</f>
        <v>-</v>
      </c>
      <c r="G2036" s="6">
        <f t="shared" si="32"/>
        <v>0</v>
      </c>
    </row>
    <row r="2037" spans="1:7">
      <c r="A2037" s="6" t="s">
        <v>100</v>
      </c>
      <c r="E2037" s="6" t="str">
        <f>IF(D2037="","-",_xlfn.XLOOKUP(D2037,'TM Information'!$A:$A,'TM Information'!$D:$D,"No Match",0,1))</f>
        <v>-</v>
      </c>
      <c r="F2037" s="6" t="str">
        <f>IF(D2037="","-",_xlfn.XLOOKUP(D2037,'TM Information'!$A:$A,'TM Information'!$F:$F,"No Match",0,1))</f>
        <v>-</v>
      </c>
      <c r="G2037" s="6">
        <f t="shared" si="32"/>
        <v>0</v>
      </c>
    </row>
    <row r="2038" spans="1:7">
      <c r="A2038" s="6" t="s">
        <v>100</v>
      </c>
      <c r="E2038" s="6" t="str">
        <f>IF(D2038="","-",_xlfn.XLOOKUP(D2038,'TM Information'!$A:$A,'TM Information'!$D:$D,"No Match",0,1))</f>
        <v>-</v>
      </c>
      <c r="F2038" s="6" t="str">
        <f>IF(D2038="","-",_xlfn.XLOOKUP(D2038,'TM Information'!$A:$A,'TM Information'!$F:$F,"No Match",0,1))</f>
        <v>-</v>
      </c>
      <c r="G2038" s="6">
        <f t="shared" si="32"/>
        <v>0</v>
      </c>
    </row>
    <row r="2039" spans="1:7">
      <c r="A2039" s="6" t="s">
        <v>100</v>
      </c>
      <c r="E2039" s="6" t="str">
        <f>IF(D2039="","-",_xlfn.XLOOKUP(D2039,'TM Information'!$A:$A,'TM Information'!$D:$D,"No Match",0,1))</f>
        <v>-</v>
      </c>
      <c r="F2039" s="6" t="str">
        <f>IF(D2039="","-",_xlfn.XLOOKUP(D2039,'TM Information'!$A:$A,'TM Information'!$F:$F,"No Match",0,1))</f>
        <v>-</v>
      </c>
      <c r="G2039" s="6">
        <f t="shared" si="32"/>
        <v>0</v>
      </c>
    </row>
    <row r="2040" spans="1:7">
      <c r="A2040" s="6" t="s">
        <v>100</v>
      </c>
      <c r="E2040" s="6" t="str">
        <f>IF(D2040="","-",_xlfn.XLOOKUP(D2040,'TM Information'!$A:$A,'TM Information'!$D:$D,"No Match",0,1))</f>
        <v>-</v>
      </c>
      <c r="F2040" s="6" t="str">
        <f>IF(D2040="","-",_xlfn.XLOOKUP(D2040,'TM Information'!$A:$A,'TM Information'!$F:$F,"No Match",0,1))</f>
        <v>-</v>
      </c>
      <c r="G2040" s="6">
        <f t="shared" si="32"/>
        <v>0</v>
      </c>
    </row>
    <row r="2041" spans="1:7">
      <c r="A2041" s="6" t="s">
        <v>100</v>
      </c>
      <c r="E2041" s="6" t="str">
        <f>IF(D2041="","-",_xlfn.XLOOKUP(D2041,'TM Information'!$A:$A,'TM Information'!$D:$D,"No Match",0,1))</f>
        <v>-</v>
      </c>
      <c r="F2041" s="6" t="str">
        <f>IF(D2041="","-",_xlfn.XLOOKUP(D2041,'TM Information'!$A:$A,'TM Information'!$F:$F,"No Match",0,1))</f>
        <v>-</v>
      </c>
      <c r="G2041" s="6">
        <f t="shared" si="32"/>
        <v>0</v>
      </c>
    </row>
    <row r="2042" spans="1:7">
      <c r="A2042" s="6" t="s">
        <v>100</v>
      </c>
      <c r="E2042" s="6" t="str">
        <f>IF(D2042="","-",_xlfn.XLOOKUP(D2042,'TM Information'!$A:$A,'TM Information'!$D:$D,"No Match",0,1))</f>
        <v>-</v>
      </c>
      <c r="F2042" s="6" t="str">
        <f>IF(D2042="","-",_xlfn.XLOOKUP(D2042,'TM Information'!$A:$A,'TM Information'!$F:$F,"No Match",0,1))</f>
        <v>-</v>
      </c>
      <c r="G2042" s="6">
        <f t="shared" si="32"/>
        <v>0</v>
      </c>
    </row>
    <row r="2043" spans="1:7">
      <c r="A2043" s="6" t="s">
        <v>100</v>
      </c>
      <c r="E2043" s="6" t="str">
        <f>IF(D2043="","-",_xlfn.XLOOKUP(D2043,'TM Information'!$A:$A,'TM Information'!$D:$D,"No Match",0,1))</f>
        <v>-</v>
      </c>
      <c r="F2043" s="6" t="str">
        <f>IF(D2043="","-",_xlfn.XLOOKUP(D2043,'TM Information'!$A:$A,'TM Information'!$F:$F,"No Match",0,1))</f>
        <v>-</v>
      </c>
      <c r="G2043" s="6">
        <f t="shared" si="32"/>
        <v>0</v>
      </c>
    </row>
    <row r="2044" spans="1:7">
      <c r="A2044" s="6" t="s">
        <v>100</v>
      </c>
      <c r="E2044" s="6" t="str">
        <f>IF(D2044="","-",_xlfn.XLOOKUP(D2044,'TM Information'!$A:$A,'TM Information'!$D:$D,"No Match",0,1))</f>
        <v>-</v>
      </c>
      <c r="F2044" s="6" t="str">
        <f>IF(D2044="","-",_xlfn.XLOOKUP(D2044,'TM Information'!$A:$A,'TM Information'!$F:$F,"No Match",0,1))</f>
        <v>-</v>
      </c>
      <c r="G2044" s="6">
        <f t="shared" si="32"/>
        <v>0</v>
      </c>
    </row>
    <row r="2045" spans="1:7">
      <c r="A2045" s="6" t="s">
        <v>100</v>
      </c>
      <c r="E2045" s="6" t="str">
        <f>IF(D2045="","-",_xlfn.XLOOKUP(D2045,'TM Information'!$A:$A,'TM Information'!$D:$D,"No Match",0,1))</f>
        <v>-</v>
      </c>
      <c r="F2045" s="6" t="str">
        <f>IF(D2045="","-",_xlfn.XLOOKUP(D2045,'TM Information'!$A:$A,'TM Information'!$F:$F,"No Match",0,1))</f>
        <v>-</v>
      </c>
      <c r="G2045" s="6">
        <f t="shared" si="32"/>
        <v>0</v>
      </c>
    </row>
    <row r="2046" spans="1:7">
      <c r="A2046" s="6" t="s">
        <v>100</v>
      </c>
      <c r="E2046" s="6" t="str">
        <f>IF(D2046="","-",_xlfn.XLOOKUP(D2046,'TM Information'!$A:$A,'TM Information'!$D:$D,"No Match",0,1))</f>
        <v>-</v>
      </c>
      <c r="F2046" s="6" t="str">
        <f>IF(D2046="","-",_xlfn.XLOOKUP(D2046,'TM Information'!$A:$A,'TM Information'!$F:$F,"No Match",0,1))</f>
        <v>-</v>
      </c>
      <c r="G2046" s="6">
        <f t="shared" si="32"/>
        <v>0</v>
      </c>
    </row>
    <row r="2047" spans="1:7">
      <c r="A2047" s="6" t="s">
        <v>100</v>
      </c>
      <c r="E2047" s="6" t="str">
        <f>IF(D2047="","-",_xlfn.XLOOKUP(D2047,'TM Information'!$A:$A,'TM Information'!$D:$D,"No Match",0,1))</f>
        <v>-</v>
      </c>
      <c r="F2047" s="6" t="str">
        <f>IF(D2047="","-",_xlfn.XLOOKUP(D2047,'TM Information'!$A:$A,'TM Information'!$F:$F,"No Match",0,1))</f>
        <v>-</v>
      </c>
      <c r="G2047" s="6">
        <f t="shared" si="32"/>
        <v>0</v>
      </c>
    </row>
    <row r="2048" spans="1:7">
      <c r="A2048" s="6" t="s">
        <v>100</v>
      </c>
      <c r="E2048" s="6" t="str">
        <f>IF(D2048="","-",_xlfn.XLOOKUP(D2048,'TM Information'!$A:$A,'TM Information'!$D:$D,"No Match",0,1))</f>
        <v>-</v>
      </c>
      <c r="F2048" s="6" t="str">
        <f>IF(D2048="","-",_xlfn.XLOOKUP(D2048,'TM Information'!$A:$A,'TM Information'!$F:$F,"No Match",0,1))</f>
        <v>-</v>
      </c>
      <c r="G2048" s="6">
        <f t="shared" si="32"/>
        <v>0</v>
      </c>
    </row>
    <row r="2049" spans="1:7">
      <c r="A2049" s="6" t="s">
        <v>100</v>
      </c>
      <c r="E2049" s="6" t="str">
        <f>IF(D2049="","-",_xlfn.XLOOKUP(D2049,'TM Information'!$A:$A,'TM Information'!$D:$D,"No Match",0,1))</f>
        <v>-</v>
      </c>
      <c r="F2049" s="6" t="str">
        <f>IF(D2049="","-",_xlfn.XLOOKUP(D2049,'TM Information'!$A:$A,'TM Information'!$F:$F,"No Match",0,1))</f>
        <v>-</v>
      </c>
      <c r="G2049" s="6">
        <f t="shared" si="32"/>
        <v>0</v>
      </c>
    </row>
    <row r="2050" spans="1:7">
      <c r="A2050" s="6" t="s">
        <v>100</v>
      </c>
      <c r="E2050" s="6" t="str">
        <f>IF(D2050="","-",_xlfn.XLOOKUP(D2050,'TM Information'!$A:$A,'TM Information'!$D:$D,"No Match",0,1))</f>
        <v>-</v>
      </c>
      <c r="F2050" s="6" t="str">
        <f>IF(D2050="","-",_xlfn.XLOOKUP(D2050,'TM Information'!$A:$A,'TM Information'!$F:$F,"No Match",0,1))</f>
        <v>-</v>
      </c>
      <c r="G2050" s="6">
        <f t="shared" si="32"/>
        <v>0</v>
      </c>
    </row>
    <row r="2051" spans="1:7">
      <c r="A2051" s="6" t="s">
        <v>100</v>
      </c>
      <c r="E2051" s="6" t="str">
        <f>IF(D2051="","-",_xlfn.XLOOKUP(D2051,'TM Information'!$A:$A,'TM Information'!$D:$D,"No Match",0,1))</f>
        <v>-</v>
      </c>
      <c r="F2051" s="6" t="str">
        <f>IF(D2051="","-",_xlfn.XLOOKUP(D2051,'TM Information'!$A:$A,'TM Information'!$F:$F,"No Match",0,1))</f>
        <v>-</v>
      </c>
      <c r="G2051" s="6">
        <f t="shared" si="32"/>
        <v>0</v>
      </c>
    </row>
    <row r="2052" spans="1:7">
      <c r="A2052" s="6" t="s">
        <v>100</v>
      </c>
      <c r="E2052" s="6" t="str">
        <f>IF(D2052="","-",_xlfn.XLOOKUP(D2052,'TM Information'!$A:$A,'TM Information'!$D:$D,"No Match",0,1))</f>
        <v>-</v>
      </c>
      <c r="F2052" s="6" t="str">
        <f>IF(D2052="","-",_xlfn.XLOOKUP(D2052,'TM Information'!$A:$A,'TM Information'!$F:$F,"No Match",0,1))</f>
        <v>-</v>
      </c>
      <c r="G2052" s="6">
        <f t="shared" si="32"/>
        <v>0</v>
      </c>
    </row>
    <row r="2053" spans="1:7">
      <c r="A2053" s="6" t="s">
        <v>100</v>
      </c>
      <c r="E2053" s="6" t="str">
        <f>IF(D2053="","-",_xlfn.XLOOKUP(D2053,'TM Information'!$A:$A,'TM Information'!$D:$D,"No Match",0,1))</f>
        <v>-</v>
      </c>
      <c r="F2053" s="6" t="str">
        <f>IF(D2053="","-",_xlfn.XLOOKUP(D2053,'TM Information'!$A:$A,'TM Information'!$F:$F,"No Match",0,1))</f>
        <v>-</v>
      </c>
      <c r="G2053" s="6">
        <f t="shared" si="32"/>
        <v>0</v>
      </c>
    </row>
    <row r="2054" spans="1:7">
      <c r="A2054" s="6" t="s">
        <v>100</v>
      </c>
      <c r="E2054" s="6" t="str">
        <f>IF(D2054="","-",_xlfn.XLOOKUP(D2054,'TM Information'!$A:$A,'TM Information'!$D:$D,"No Match",0,1))</f>
        <v>-</v>
      </c>
      <c r="F2054" s="6" t="str">
        <f>IF(D2054="","-",_xlfn.XLOOKUP(D2054,'TM Information'!$A:$A,'TM Information'!$F:$F,"No Match",0,1))</f>
        <v>-</v>
      </c>
      <c r="G2054" s="6">
        <f t="shared" si="32"/>
        <v>0</v>
      </c>
    </row>
    <row r="2055" spans="1:7">
      <c r="A2055" s="6" t="s">
        <v>100</v>
      </c>
      <c r="E2055" s="6" t="str">
        <f>IF(D2055="","-",_xlfn.XLOOKUP(D2055,'TM Information'!$A:$A,'TM Information'!$D:$D,"No Match",0,1))</f>
        <v>-</v>
      </c>
      <c r="F2055" s="6" t="str">
        <f>IF(D2055="","-",_xlfn.XLOOKUP(D2055,'TM Information'!$A:$A,'TM Information'!$F:$F,"No Match",0,1))</f>
        <v>-</v>
      </c>
      <c r="G2055" s="6">
        <f t="shared" si="32"/>
        <v>0</v>
      </c>
    </row>
    <row r="2056" spans="1:7">
      <c r="A2056" s="6" t="s">
        <v>100</v>
      </c>
      <c r="E2056" s="6" t="str">
        <f>IF(D2056="","-",_xlfn.XLOOKUP(D2056,'TM Information'!$A:$A,'TM Information'!$D:$D,"No Match",0,1))</f>
        <v>-</v>
      </c>
      <c r="F2056" s="6" t="str">
        <f>IF(D2056="","-",_xlfn.XLOOKUP(D2056,'TM Information'!$A:$A,'TM Information'!$F:$F,"No Match",0,1))</f>
        <v>-</v>
      </c>
      <c r="G2056" s="6">
        <f t="shared" si="32"/>
        <v>0</v>
      </c>
    </row>
    <row r="2057" spans="1:7">
      <c r="A2057" s="6" t="s">
        <v>100</v>
      </c>
      <c r="E2057" s="6" t="str">
        <f>IF(D2057="","-",_xlfn.XLOOKUP(D2057,'TM Information'!$A:$A,'TM Information'!$D:$D,"No Match",0,1))</f>
        <v>-</v>
      </c>
      <c r="F2057" s="6" t="str">
        <f>IF(D2057="","-",_xlfn.XLOOKUP(D2057,'TM Information'!$A:$A,'TM Information'!$F:$F,"No Match",0,1))</f>
        <v>-</v>
      </c>
      <c r="G2057" s="6">
        <f t="shared" si="32"/>
        <v>0</v>
      </c>
    </row>
    <row r="2058" spans="1:7">
      <c r="A2058" s="6" t="s">
        <v>100</v>
      </c>
      <c r="E2058" s="6" t="str">
        <f>IF(D2058="","-",_xlfn.XLOOKUP(D2058,'TM Information'!$A:$A,'TM Information'!$D:$D,"No Match",0,1))</f>
        <v>-</v>
      </c>
      <c r="F2058" s="6" t="str">
        <f>IF(D2058="","-",_xlfn.XLOOKUP(D2058,'TM Information'!$A:$A,'TM Information'!$F:$F,"No Match",0,1))</f>
        <v>-</v>
      </c>
      <c r="G2058" s="6">
        <f t="shared" si="32"/>
        <v>0</v>
      </c>
    </row>
    <row r="2059" spans="1:7">
      <c r="A2059" s="6" t="s">
        <v>100</v>
      </c>
      <c r="E2059" s="6" t="str">
        <f>IF(D2059="","-",_xlfn.XLOOKUP(D2059,'TM Information'!$A:$A,'TM Information'!$D:$D,"No Match",0,1))</f>
        <v>-</v>
      </c>
      <c r="F2059" s="6" t="str">
        <f>IF(D2059="","-",_xlfn.XLOOKUP(D2059,'TM Information'!$A:$A,'TM Information'!$F:$F,"No Match",0,1))</f>
        <v>-</v>
      </c>
      <c r="G2059" s="6">
        <f t="shared" si="32"/>
        <v>0</v>
      </c>
    </row>
    <row r="2060" spans="1:7">
      <c r="A2060" s="6" t="s">
        <v>100</v>
      </c>
      <c r="E2060" s="6" t="str">
        <f>IF(D2060="","-",_xlfn.XLOOKUP(D2060,'TM Information'!$A:$A,'TM Information'!$D:$D,"No Match",0,1))</f>
        <v>-</v>
      </c>
      <c r="F2060" s="6" t="str">
        <f>IF(D2060="","-",_xlfn.XLOOKUP(D2060,'TM Information'!$A:$A,'TM Information'!$F:$F,"No Match",0,1))</f>
        <v>-</v>
      </c>
      <c r="G2060" s="6">
        <f t="shared" si="32"/>
        <v>0</v>
      </c>
    </row>
    <row r="2061" spans="1:7">
      <c r="A2061" s="6" t="s">
        <v>100</v>
      </c>
      <c r="E2061" s="6" t="str">
        <f>IF(D2061="","-",_xlfn.XLOOKUP(D2061,'TM Information'!$A:$A,'TM Information'!$D:$D,"No Match",0,1))</f>
        <v>-</v>
      </c>
      <c r="F2061" s="6" t="str">
        <f>IF(D2061="","-",_xlfn.XLOOKUP(D2061,'TM Information'!$A:$A,'TM Information'!$F:$F,"No Match",0,1))</f>
        <v>-</v>
      </c>
      <c r="G2061" s="6">
        <f t="shared" si="32"/>
        <v>0</v>
      </c>
    </row>
    <row r="2062" spans="1:7">
      <c r="A2062" s="6" t="s">
        <v>100</v>
      </c>
      <c r="E2062" s="6" t="str">
        <f>IF(D2062="","-",_xlfn.XLOOKUP(D2062,'TM Information'!$A:$A,'TM Information'!$D:$D,"No Match",0,1))</f>
        <v>-</v>
      </c>
      <c r="F2062" s="6" t="str">
        <f>IF(D2062="","-",_xlfn.XLOOKUP(D2062,'TM Information'!$A:$A,'TM Information'!$F:$F,"No Match",0,1))</f>
        <v>-</v>
      </c>
      <c r="G2062" s="6">
        <f t="shared" si="32"/>
        <v>0</v>
      </c>
    </row>
    <row r="2063" spans="1:7">
      <c r="A2063" s="6" t="s">
        <v>100</v>
      </c>
      <c r="E2063" s="6" t="str">
        <f>IF(D2063="","-",_xlfn.XLOOKUP(D2063,'TM Information'!$A:$A,'TM Information'!$D:$D,"No Match",0,1))</f>
        <v>-</v>
      </c>
      <c r="F2063" s="6" t="str">
        <f>IF(D2063="","-",_xlfn.XLOOKUP(D2063,'TM Information'!$A:$A,'TM Information'!$F:$F,"No Match",0,1))</f>
        <v>-</v>
      </c>
      <c r="G2063" s="6">
        <f t="shared" si="32"/>
        <v>0</v>
      </c>
    </row>
    <row r="2064" spans="1:7">
      <c r="A2064" s="6" t="s">
        <v>100</v>
      </c>
      <c r="E2064" s="6" t="str">
        <f>IF(D2064="","-",_xlfn.XLOOKUP(D2064,'TM Information'!$A:$A,'TM Information'!$D:$D,"No Match",0,1))</f>
        <v>-</v>
      </c>
      <c r="F2064" s="6" t="str">
        <f>IF(D2064="","-",_xlfn.XLOOKUP(D2064,'TM Information'!$A:$A,'TM Information'!$F:$F,"No Match",0,1))</f>
        <v>-</v>
      </c>
      <c r="G2064" s="6">
        <f t="shared" si="32"/>
        <v>0</v>
      </c>
    </row>
    <row r="2065" spans="1:7">
      <c r="A2065" s="6" t="s">
        <v>100</v>
      </c>
      <c r="E2065" s="6" t="str">
        <f>IF(D2065="","-",_xlfn.XLOOKUP(D2065,'TM Information'!$A:$A,'TM Information'!$D:$D,"No Match",0,1))</f>
        <v>-</v>
      </c>
      <c r="F2065" s="6" t="str">
        <f>IF(D2065="","-",_xlfn.XLOOKUP(D2065,'TM Information'!$A:$A,'TM Information'!$F:$F,"No Match",0,1))</f>
        <v>-</v>
      </c>
      <c r="G2065" s="6">
        <f t="shared" si="32"/>
        <v>0</v>
      </c>
    </row>
    <row r="2066" spans="1:7">
      <c r="A2066" s="6" t="s">
        <v>100</v>
      </c>
      <c r="E2066" s="6" t="str">
        <f>IF(D2066="","-",_xlfn.XLOOKUP(D2066,'TM Information'!$A:$A,'TM Information'!$D:$D,"No Match",0,1))</f>
        <v>-</v>
      </c>
      <c r="F2066" s="6" t="str">
        <f>IF(D2066="","-",_xlfn.XLOOKUP(D2066,'TM Information'!$A:$A,'TM Information'!$F:$F,"No Match",0,1))</f>
        <v>-</v>
      </c>
      <c r="G2066" s="6">
        <f t="shared" si="32"/>
        <v>0</v>
      </c>
    </row>
    <row r="2067" spans="1:7">
      <c r="A2067" s="6" t="s">
        <v>100</v>
      </c>
      <c r="E2067" s="6" t="str">
        <f>IF(D2067="","-",_xlfn.XLOOKUP(D2067,'TM Information'!$A:$A,'TM Information'!$D:$D,"No Match",0,1))</f>
        <v>-</v>
      </c>
      <c r="F2067" s="6" t="str">
        <f>IF(D2067="","-",_xlfn.XLOOKUP(D2067,'TM Information'!$A:$A,'TM Information'!$F:$F,"No Match",0,1))</f>
        <v>-</v>
      </c>
      <c r="G2067" s="6">
        <f t="shared" si="32"/>
        <v>0</v>
      </c>
    </row>
    <row r="2068" spans="1:7">
      <c r="A2068" s="6" t="s">
        <v>100</v>
      </c>
      <c r="E2068" s="6" t="str">
        <f>IF(D2068="","-",_xlfn.XLOOKUP(D2068,'TM Information'!$A:$A,'TM Information'!$D:$D,"No Match",0,1))</f>
        <v>-</v>
      </c>
      <c r="F2068" s="6" t="str">
        <f>IF(D2068="","-",_xlfn.XLOOKUP(D2068,'TM Information'!$A:$A,'TM Information'!$F:$F,"No Match",0,1))</f>
        <v>-</v>
      </c>
      <c r="G2068" s="6">
        <f t="shared" si="32"/>
        <v>0</v>
      </c>
    </row>
    <row r="2069" spans="1:7">
      <c r="A2069" s="6" t="s">
        <v>100</v>
      </c>
      <c r="E2069" s="6" t="str">
        <f>IF(D2069="","-",_xlfn.XLOOKUP(D2069,'TM Information'!$A:$A,'TM Information'!$D:$D,"No Match",0,1))</f>
        <v>-</v>
      </c>
      <c r="F2069" s="6" t="str">
        <f>IF(D2069="","-",_xlfn.XLOOKUP(D2069,'TM Information'!$A:$A,'TM Information'!$F:$F,"No Match",0,1))</f>
        <v>-</v>
      </c>
      <c r="G2069" s="6">
        <f t="shared" si="32"/>
        <v>0</v>
      </c>
    </row>
    <row r="2070" spans="1:7">
      <c r="A2070" s="6" t="s">
        <v>100</v>
      </c>
      <c r="E2070" s="6" t="str">
        <f>IF(D2070="","-",_xlfn.XLOOKUP(D2070,'TM Information'!$A:$A,'TM Information'!$D:$D,"No Match",0,1))</f>
        <v>-</v>
      </c>
      <c r="F2070" s="6" t="str">
        <f>IF(D2070="","-",_xlfn.XLOOKUP(D2070,'TM Information'!$A:$A,'TM Information'!$F:$F,"No Match",0,1))</f>
        <v>-</v>
      </c>
      <c r="G2070" s="6">
        <f t="shared" si="32"/>
        <v>0</v>
      </c>
    </row>
    <row r="2071" spans="1:7">
      <c r="A2071" s="6" t="s">
        <v>100</v>
      </c>
      <c r="E2071" s="6" t="str">
        <f>IF(D2071="","-",_xlfn.XLOOKUP(D2071,'TM Information'!$A:$A,'TM Information'!$D:$D,"No Match",0,1))</f>
        <v>-</v>
      </c>
      <c r="F2071" s="6" t="str">
        <f>IF(D2071="","-",_xlfn.XLOOKUP(D2071,'TM Information'!$A:$A,'TM Information'!$F:$F,"No Match",0,1))</f>
        <v>-</v>
      </c>
      <c r="G2071" s="6">
        <f t="shared" si="32"/>
        <v>0</v>
      </c>
    </row>
    <row r="2072" spans="1:7">
      <c r="A2072" s="6" t="s">
        <v>100</v>
      </c>
      <c r="E2072" s="6" t="str">
        <f>IF(D2072="","-",_xlfn.XLOOKUP(D2072,'TM Information'!$A:$A,'TM Information'!$D:$D,"No Match",0,1))</f>
        <v>-</v>
      </c>
      <c r="F2072" s="6" t="str">
        <f>IF(D2072="","-",_xlfn.XLOOKUP(D2072,'TM Information'!$A:$A,'TM Information'!$F:$F,"No Match",0,1))</f>
        <v>-</v>
      </c>
      <c r="G2072" s="6">
        <f t="shared" si="32"/>
        <v>0</v>
      </c>
    </row>
    <row r="2073" spans="1:7">
      <c r="A2073" s="6" t="s">
        <v>100</v>
      </c>
      <c r="E2073" s="6" t="str">
        <f>IF(D2073="","-",_xlfn.XLOOKUP(D2073,'TM Information'!$A:$A,'TM Information'!$D:$D,"No Match",0,1))</f>
        <v>-</v>
      </c>
      <c r="F2073" s="6" t="str">
        <f>IF(D2073="","-",_xlfn.XLOOKUP(D2073,'TM Information'!$A:$A,'TM Information'!$F:$F,"No Match",0,1))</f>
        <v>-</v>
      </c>
      <c r="G2073" s="6">
        <f t="shared" si="32"/>
        <v>0</v>
      </c>
    </row>
    <row r="2074" spans="1:7">
      <c r="A2074" s="6" t="s">
        <v>100</v>
      </c>
      <c r="E2074" s="6" t="str">
        <f>IF(D2074="","-",_xlfn.XLOOKUP(D2074,'TM Information'!$A:$A,'TM Information'!$D:$D,"No Match",0,1))</f>
        <v>-</v>
      </c>
      <c r="F2074" s="6" t="str">
        <f>IF(D2074="","-",_xlfn.XLOOKUP(D2074,'TM Information'!$A:$A,'TM Information'!$F:$F,"No Match",0,1))</f>
        <v>-</v>
      </c>
      <c r="G2074" s="6">
        <f t="shared" si="32"/>
        <v>0</v>
      </c>
    </row>
    <row r="2075" spans="1:7">
      <c r="A2075" s="6" t="s">
        <v>100</v>
      </c>
      <c r="E2075" s="6" t="str">
        <f>IF(D2075="","-",_xlfn.XLOOKUP(D2075,'TM Information'!$A:$A,'TM Information'!$D:$D,"No Match",0,1))</f>
        <v>-</v>
      </c>
      <c r="F2075" s="6" t="str">
        <f>IF(D2075="","-",_xlfn.XLOOKUP(D2075,'TM Information'!$A:$A,'TM Information'!$F:$F,"No Match",0,1))</f>
        <v>-</v>
      </c>
      <c r="G2075" s="6">
        <f t="shared" si="32"/>
        <v>0</v>
      </c>
    </row>
    <row r="2076" spans="1:7">
      <c r="A2076" s="6" t="s">
        <v>100</v>
      </c>
      <c r="E2076" s="6" t="str">
        <f>IF(D2076="","-",_xlfn.XLOOKUP(D2076,'TM Information'!$A:$A,'TM Information'!$D:$D,"No Match",0,1))</f>
        <v>-</v>
      </c>
      <c r="F2076" s="6" t="str">
        <f>IF(D2076="","-",_xlfn.XLOOKUP(D2076,'TM Information'!$A:$A,'TM Information'!$F:$F,"No Match",0,1))</f>
        <v>-</v>
      </c>
      <c r="G2076" s="6">
        <f t="shared" si="32"/>
        <v>0</v>
      </c>
    </row>
    <row r="2077" spans="1:7">
      <c r="A2077" s="6" t="s">
        <v>100</v>
      </c>
      <c r="E2077" s="6" t="str">
        <f>IF(D2077="","-",_xlfn.XLOOKUP(D2077,'TM Information'!$A:$A,'TM Information'!$D:$D,"No Match",0,1))</f>
        <v>-</v>
      </c>
      <c r="F2077" s="6" t="str">
        <f>IF(D2077="","-",_xlfn.XLOOKUP(D2077,'TM Information'!$A:$A,'TM Information'!$F:$F,"No Match",0,1))</f>
        <v>-</v>
      </c>
      <c r="G2077" s="6">
        <f t="shared" si="32"/>
        <v>0</v>
      </c>
    </row>
    <row r="2078" spans="1:7">
      <c r="A2078" s="6" t="s">
        <v>100</v>
      </c>
      <c r="E2078" s="6" t="str">
        <f>IF(D2078="","-",_xlfn.XLOOKUP(D2078,'TM Information'!$A:$A,'TM Information'!$D:$D,"No Match",0,1))</f>
        <v>-</v>
      </c>
      <c r="F2078" s="6" t="str">
        <f>IF(D2078="","-",_xlfn.XLOOKUP(D2078,'TM Information'!$A:$A,'TM Information'!$F:$F,"No Match",0,1))</f>
        <v>-</v>
      </c>
      <c r="G2078" s="6">
        <f t="shared" si="32"/>
        <v>0</v>
      </c>
    </row>
    <row r="2079" spans="1:7">
      <c r="A2079" s="6" t="s">
        <v>100</v>
      </c>
      <c r="E2079" s="6" t="str">
        <f>IF(D2079="","-",_xlfn.XLOOKUP(D2079,'TM Information'!$A:$A,'TM Information'!$D:$D,"No Match",0,1))</f>
        <v>-</v>
      </c>
      <c r="F2079" s="6" t="str">
        <f>IF(D2079="","-",_xlfn.XLOOKUP(D2079,'TM Information'!$A:$A,'TM Information'!$F:$F,"No Match",0,1))</f>
        <v>-</v>
      </c>
      <c r="G2079" s="6">
        <f t="shared" si="32"/>
        <v>0</v>
      </c>
    </row>
    <row r="2080" spans="1:7">
      <c r="A2080" s="6" t="s">
        <v>100</v>
      </c>
      <c r="E2080" s="6" t="str">
        <f>IF(D2080="","-",_xlfn.XLOOKUP(D2080,'TM Information'!$A:$A,'TM Information'!$D:$D,"No Match",0,1))</f>
        <v>-</v>
      </c>
      <c r="F2080" s="6" t="str">
        <f>IF(D2080="","-",_xlfn.XLOOKUP(D2080,'TM Information'!$A:$A,'TM Information'!$F:$F,"No Match",0,1))</f>
        <v>-</v>
      </c>
      <c r="G2080" s="6">
        <f t="shared" si="32"/>
        <v>0</v>
      </c>
    </row>
    <row r="2081" spans="1:7">
      <c r="A2081" s="6" t="s">
        <v>100</v>
      </c>
      <c r="E2081" s="6" t="str">
        <f>IF(D2081="","-",_xlfn.XLOOKUP(D2081,'TM Information'!$A:$A,'TM Information'!$D:$D,"No Match",0,1))</f>
        <v>-</v>
      </c>
      <c r="F2081" s="6" t="str">
        <f>IF(D2081="","-",_xlfn.XLOOKUP(D2081,'TM Information'!$A:$A,'TM Information'!$F:$F,"No Match",0,1))</f>
        <v>-</v>
      </c>
      <c r="G2081" s="6">
        <f t="shared" si="32"/>
        <v>0</v>
      </c>
    </row>
    <row r="2082" spans="1:7">
      <c r="A2082" s="6" t="s">
        <v>100</v>
      </c>
      <c r="E2082" s="6" t="str">
        <f>IF(D2082="","-",_xlfn.XLOOKUP(D2082,'TM Information'!$A:$A,'TM Information'!$D:$D,"No Match",0,1))</f>
        <v>-</v>
      </c>
      <c r="F2082" s="6" t="str">
        <f>IF(D2082="","-",_xlfn.XLOOKUP(D2082,'TM Information'!$A:$A,'TM Information'!$F:$F,"No Match",0,1))</f>
        <v>-</v>
      </c>
      <c r="G2082" s="6">
        <f t="shared" si="32"/>
        <v>0</v>
      </c>
    </row>
    <row r="2083" spans="1:7">
      <c r="A2083" s="6" t="s">
        <v>100</v>
      </c>
      <c r="E2083" s="6" t="str">
        <f>IF(D2083="","-",_xlfn.XLOOKUP(D2083,'TM Information'!$A:$A,'TM Information'!$D:$D,"No Match",0,1))</f>
        <v>-</v>
      </c>
      <c r="F2083" s="6" t="str">
        <f>IF(D2083="","-",_xlfn.XLOOKUP(D2083,'TM Information'!$A:$A,'TM Information'!$F:$F,"No Match",0,1))</f>
        <v>-</v>
      </c>
      <c r="G2083" s="6">
        <f t="shared" si="32"/>
        <v>0</v>
      </c>
    </row>
    <row r="2084" spans="1:7">
      <c r="A2084" s="6" t="s">
        <v>100</v>
      </c>
      <c r="E2084" s="6" t="str">
        <f>IF(D2084="","-",_xlfn.XLOOKUP(D2084,'TM Information'!$A:$A,'TM Information'!$D:$D,"No Match",0,1))</f>
        <v>-</v>
      </c>
      <c r="F2084" s="6" t="str">
        <f>IF(D2084="","-",_xlfn.XLOOKUP(D2084,'TM Information'!$A:$A,'TM Information'!$F:$F,"No Match",0,1))</f>
        <v>-</v>
      </c>
      <c r="G2084" s="6">
        <f t="shared" si="32"/>
        <v>0</v>
      </c>
    </row>
    <row r="2085" spans="1:7">
      <c r="A2085" s="6" t="s">
        <v>100</v>
      </c>
      <c r="E2085" s="6" t="str">
        <f>IF(D2085="","-",_xlfn.XLOOKUP(D2085,'TM Information'!$A:$A,'TM Information'!$D:$D,"No Match",0,1))</f>
        <v>-</v>
      </c>
      <c r="F2085" s="6" t="str">
        <f>IF(D2085="","-",_xlfn.XLOOKUP(D2085,'TM Information'!$A:$A,'TM Information'!$F:$F,"No Match",0,1))</f>
        <v>-</v>
      </c>
      <c r="G2085" s="6">
        <f t="shared" si="32"/>
        <v>0</v>
      </c>
    </row>
    <row r="2086" spans="1:7">
      <c r="A2086" s="6" t="s">
        <v>100</v>
      </c>
      <c r="E2086" s="6" t="str">
        <f>IF(D2086="","-",_xlfn.XLOOKUP(D2086,'TM Information'!$A:$A,'TM Information'!$D:$D,"No Match",0,1))</f>
        <v>-</v>
      </c>
      <c r="F2086" s="6" t="str">
        <f>IF(D2086="","-",_xlfn.XLOOKUP(D2086,'TM Information'!$A:$A,'TM Information'!$F:$F,"No Match",0,1))</f>
        <v>-</v>
      </c>
      <c r="G2086" s="6">
        <f t="shared" si="32"/>
        <v>0</v>
      </c>
    </row>
    <row r="2087" spans="1:7">
      <c r="A2087" s="6" t="s">
        <v>100</v>
      </c>
      <c r="E2087" s="6" t="str">
        <f>IF(D2087="","-",_xlfn.XLOOKUP(D2087,'TM Information'!$A:$A,'TM Information'!$D:$D,"No Match",0,1))</f>
        <v>-</v>
      </c>
      <c r="F2087" s="6" t="str">
        <f>IF(D2087="","-",_xlfn.XLOOKUP(D2087,'TM Information'!$A:$A,'TM Information'!$F:$F,"No Match",0,1))</f>
        <v>-</v>
      </c>
      <c r="G2087" s="6">
        <f t="shared" si="32"/>
        <v>0</v>
      </c>
    </row>
    <row r="2088" spans="1:7">
      <c r="A2088" s="6" t="s">
        <v>100</v>
      </c>
      <c r="E2088" s="6" t="str">
        <f>IF(D2088="","-",_xlfn.XLOOKUP(D2088,'TM Information'!$A:$A,'TM Information'!$D:$D,"No Match",0,1))</f>
        <v>-</v>
      </c>
      <c r="F2088" s="6" t="str">
        <f>IF(D2088="","-",_xlfn.XLOOKUP(D2088,'TM Information'!$A:$A,'TM Information'!$F:$F,"No Match",0,1))</f>
        <v>-</v>
      </c>
      <c r="G2088" s="6">
        <f t="shared" si="32"/>
        <v>0</v>
      </c>
    </row>
    <row r="2089" spans="1:7">
      <c r="A2089" s="6" t="s">
        <v>100</v>
      </c>
      <c r="E2089" s="6" t="str">
        <f>IF(D2089="","-",_xlfn.XLOOKUP(D2089,'TM Information'!$A:$A,'TM Information'!$D:$D,"No Match",0,1))</f>
        <v>-</v>
      </c>
      <c r="F2089" s="6" t="str">
        <f>IF(D2089="","-",_xlfn.XLOOKUP(D2089,'TM Information'!$A:$A,'TM Information'!$F:$F,"No Match",0,1))</f>
        <v>-</v>
      </c>
      <c r="G2089" s="6">
        <f t="shared" si="32"/>
        <v>0</v>
      </c>
    </row>
    <row r="2090" spans="1:7">
      <c r="A2090" s="6" t="s">
        <v>100</v>
      </c>
      <c r="E2090" s="6" t="str">
        <f>IF(D2090="","-",_xlfn.XLOOKUP(D2090,'TM Information'!$A:$A,'TM Information'!$D:$D,"No Match",0,1))</f>
        <v>-</v>
      </c>
      <c r="F2090" s="6" t="str">
        <f>IF(D2090="","-",_xlfn.XLOOKUP(D2090,'TM Information'!$A:$A,'TM Information'!$F:$F,"No Match",0,1))</f>
        <v>-</v>
      </c>
      <c r="G2090" s="6">
        <f t="shared" si="32"/>
        <v>0</v>
      </c>
    </row>
    <row r="2091" spans="1:7">
      <c r="A2091" s="6" t="s">
        <v>100</v>
      </c>
      <c r="E2091" s="6" t="str">
        <f>IF(D2091="","-",_xlfn.XLOOKUP(D2091,'TM Information'!$A:$A,'TM Information'!$D:$D,"No Match",0,1))</f>
        <v>-</v>
      </c>
      <c r="F2091" s="6" t="str">
        <f>IF(D2091="","-",_xlfn.XLOOKUP(D2091,'TM Information'!$A:$A,'TM Information'!$F:$F,"No Match",0,1))</f>
        <v>-</v>
      </c>
      <c r="G2091" s="6">
        <f t="shared" si="32"/>
        <v>0</v>
      </c>
    </row>
    <row r="2092" spans="1:7">
      <c r="A2092" s="6" t="s">
        <v>100</v>
      </c>
      <c r="E2092" s="6" t="str">
        <f>IF(D2092="","-",_xlfn.XLOOKUP(D2092,'TM Information'!$A:$A,'TM Information'!$D:$D,"No Match",0,1))</f>
        <v>-</v>
      </c>
      <c r="F2092" s="6" t="str">
        <f>IF(D2092="","-",_xlfn.XLOOKUP(D2092,'TM Information'!$A:$A,'TM Information'!$F:$F,"No Match",0,1))</f>
        <v>-</v>
      </c>
      <c r="G2092" s="6">
        <f t="shared" si="32"/>
        <v>0</v>
      </c>
    </row>
    <row r="2093" spans="1:7">
      <c r="A2093" s="6" t="s">
        <v>100</v>
      </c>
      <c r="E2093" s="6" t="str">
        <f>IF(D2093="","-",_xlfn.XLOOKUP(D2093,'TM Information'!$A:$A,'TM Information'!$D:$D,"No Match",0,1))</f>
        <v>-</v>
      </c>
      <c r="F2093" s="6" t="str">
        <f>IF(D2093="","-",_xlfn.XLOOKUP(D2093,'TM Information'!$A:$A,'TM Information'!$F:$F,"No Match",0,1))</f>
        <v>-</v>
      </c>
      <c r="G2093" s="6">
        <f t="shared" si="32"/>
        <v>0</v>
      </c>
    </row>
    <row r="2094" spans="1:7">
      <c r="A2094" s="6" t="s">
        <v>100</v>
      </c>
      <c r="E2094" s="6" t="str">
        <f>IF(D2094="","-",_xlfn.XLOOKUP(D2094,'TM Information'!$A:$A,'TM Information'!$D:$D,"No Match",0,1))</f>
        <v>-</v>
      </c>
      <c r="F2094" s="6" t="str">
        <f>IF(D2094="","-",_xlfn.XLOOKUP(D2094,'TM Information'!$A:$A,'TM Information'!$F:$F,"No Match",0,1))</f>
        <v>-</v>
      </c>
      <c r="G2094" s="6">
        <f t="shared" ref="G2094:G2157" si="33">COUNTIF(D:D,D2094)</f>
        <v>0</v>
      </c>
    </row>
    <row r="2095" spans="1:7">
      <c r="A2095" s="6" t="s">
        <v>100</v>
      </c>
      <c r="E2095" s="6" t="str">
        <f>IF(D2095="","-",_xlfn.XLOOKUP(D2095,'TM Information'!$A:$A,'TM Information'!$D:$D,"No Match",0,1))</f>
        <v>-</v>
      </c>
      <c r="F2095" s="6" t="str">
        <f>IF(D2095="","-",_xlfn.XLOOKUP(D2095,'TM Information'!$A:$A,'TM Information'!$F:$F,"No Match",0,1))</f>
        <v>-</v>
      </c>
      <c r="G2095" s="6">
        <f t="shared" si="33"/>
        <v>0</v>
      </c>
    </row>
    <row r="2096" spans="1:7">
      <c r="A2096" s="6" t="s">
        <v>100</v>
      </c>
      <c r="E2096" s="6" t="str">
        <f>IF(D2096="","-",_xlfn.XLOOKUP(D2096,'TM Information'!$A:$A,'TM Information'!$D:$D,"No Match",0,1))</f>
        <v>-</v>
      </c>
      <c r="F2096" s="6" t="str">
        <f>IF(D2096="","-",_xlfn.XLOOKUP(D2096,'TM Information'!$A:$A,'TM Information'!$F:$F,"No Match",0,1))</f>
        <v>-</v>
      </c>
      <c r="G2096" s="6">
        <f t="shared" si="33"/>
        <v>0</v>
      </c>
    </row>
    <row r="2097" spans="1:7">
      <c r="A2097" s="6" t="s">
        <v>100</v>
      </c>
      <c r="E2097" s="6" t="str">
        <f>IF(D2097="","-",_xlfn.XLOOKUP(D2097,'TM Information'!$A:$A,'TM Information'!$D:$D,"No Match",0,1))</f>
        <v>-</v>
      </c>
      <c r="F2097" s="6" t="str">
        <f>IF(D2097="","-",_xlfn.XLOOKUP(D2097,'TM Information'!$A:$A,'TM Information'!$F:$F,"No Match",0,1))</f>
        <v>-</v>
      </c>
      <c r="G2097" s="6">
        <f t="shared" si="33"/>
        <v>0</v>
      </c>
    </row>
    <row r="2098" spans="1:7">
      <c r="A2098" s="6" t="s">
        <v>100</v>
      </c>
      <c r="E2098" s="6" t="str">
        <f>IF(D2098="","-",_xlfn.XLOOKUP(D2098,'TM Information'!$A:$A,'TM Information'!$D:$D,"No Match",0,1))</f>
        <v>-</v>
      </c>
      <c r="F2098" s="6" t="str">
        <f>IF(D2098="","-",_xlfn.XLOOKUP(D2098,'TM Information'!$A:$A,'TM Information'!$F:$F,"No Match",0,1))</f>
        <v>-</v>
      </c>
      <c r="G2098" s="6">
        <f t="shared" si="33"/>
        <v>0</v>
      </c>
    </row>
    <row r="2099" spans="1:7">
      <c r="A2099" s="6" t="s">
        <v>100</v>
      </c>
      <c r="E2099" s="6" t="str">
        <f>IF(D2099="","-",_xlfn.XLOOKUP(D2099,'TM Information'!$A:$A,'TM Information'!$D:$D,"No Match",0,1))</f>
        <v>-</v>
      </c>
      <c r="F2099" s="6" t="str">
        <f>IF(D2099="","-",_xlfn.XLOOKUP(D2099,'TM Information'!$A:$A,'TM Information'!$F:$F,"No Match",0,1))</f>
        <v>-</v>
      </c>
      <c r="G2099" s="6">
        <f t="shared" si="33"/>
        <v>0</v>
      </c>
    </row>
    <row r="2100" spans="1:7">
      <c r="A2100" s="6" t="s">
        <v>100</v>
      </c>
      <c r="E2100" s="6" t="str">
        <f>IF(D2100="","-",_xlfn.XLOOKUP(D2100,'TM Information'!$A:$A,'TM Information'!$D:$D,"No Match",0,1))</f>
        <v>-</v>
      </c>
      <c r="F2100" s="6" t="str">
        <f>IF(D2100="","-",_xlfn.XLOOKUP(D2100,'TM Information'!$A:$A,'TM Information'!$F:$F,"No Match",0,1))</f>
        <v>-</v>
      </c>
      <c r="G2100" s="6">
        <f t="shared" si="33"/>
        <v>0</v>
      </c>
    </row>
    <row r="2101" spans="1:7">
      <c r="A2101" s="6" t="s">
        <v>100</v>
      </c>
      <c r="E2101" s="6" t="str">
        <f>IF(D2101="","-",_xlfn.XLOOKUP(D2101,'TM Information'!$A:$A,'TM Information'!$D:$D,"No Match",0,1))</f>
        <v>-</v>
      </c>
      <c r="F2101" s="6" t="str">
        <f>IF(D2101="","-",_xlfn.XLOOKUP(D2101,'TM Information'!$A:$A,'TM Information'!$F:$F,"No Match",0,1))</f>
        <v>-</v>
      </c>
      <c r="G2101" s="6">
        <f t="shared" si="33"/>
        <v>0</v>
      </c>
    </row>
    <row r="2102" spans="1:7">
      <c r="A2102" s="6" t="s">
        <v>100</v>
      </c>
      <c r="E2102" s="6" t="str">
        <f>IF(D2102="","-",_xlfn.XLOOKUP(D2102,'TM Information'!$A:$A,'TM Information'!$D:$D,"No Match",0,1))</f>
        <v>-</v>
      </c>
      <c r="F2102" s="6" t="str">
        <f>IF(D2102="","-",_xlfn.XLOOKUP(D2102,'TM Information'!$A:$A,'TM Information'!$F:$F,"No Match",0,1))</f>
        <v>-</v>
      </c>
      <c r="G2102" s="6">
        <f t="shared" si="33"/>
        <v>0</v>
      </c>
    </row>
    <row r="2103" spans="1:7">
      <c r="A2103" s="6" t="s">
        <v>100</v>
      </c>
      <c r="E2103" s="6" t="str">
        <f>IF(D2103="","-",_xlfn.XLOOKUP(D2103,'TM Information'!$A:$A,'TM Information'!$D:$D,"No Match",0,1))</f>
        <v>-</v>
      </c>
      <c r="F2103" s="6" t="str">
        <f>IF(D2103="","-",_xlfn.XLOOKUP(D2103,'TM Information'!$A:$A,'TM Information'!$F:$F,"No Match",0,1))</f>
        <v>-</v>
      </c>
      <c r="G2103" s="6">
        <f t="shared" si="33"/>
        <v>0</v>
      </c>
    </row>
    <row r="2104" spans="1:7">
      <c r="A2104" s="6" t="s">
        <v>100</v>
      </c>
      <c r="E2104" s="6" t="str">
        <f>IF(D2104="","-",_xlfn.XLOOKUP(D2104,'TM Information'!$A:$A,'TM Information'!$D:$D,"No Match",0,1))</f>
        <v>-</v>
      </c>
      <c r="F2104" s="6" t="str">
        <f>IF(D2104="","-",_xlfn.XLOOKUP(D2104,'TM Information'!$A:$A,'TM Information'!$F:$F,"No Match",0,1))</f>
        <v>-</v>
      </c>
      <c r="G2104" s="6">
        <f t="shared" si="33"/>
        <v>0</v>
      </c>
    </row>
    <row r="2105" spans="1:7">
      <c r="A2105" s="6" t="s">
        <v>100</v>
      </c>
      <c r="E2105" s="6" t="str">
        <f>IF(D2105="","-",_xlfn.XLOOKUP(D2105,'TM Information'!$A:$A,'TM Information'!$D:$D,"No Match",0,1))</f>
        <v>-</v>
      </c>
      <c r="F2105" s="6" t="str">
        <f>IF(D2105="","-",_xlfn.XLOOKUP(D2105,'TM Information'!$A:$A,'TM Information'!$F:$F,"No Match",0,1))</f>
        <v>-</v>
      </c>
      <c r="G2105" s="6">
        <f t="shared" si="33"/>
        <v>0</v>
      </c>
    </row>
    <row r="2106" spans="1:7">
      <c r="A2106" s="6" t="s">
        <v>100</v>
      </c>
      <c r="E2106" s="6" t="str">
        <f>IF(D2106="","-",_xlfn.XLOOKUP(D2106,'TM Information'!$A:$A,'TM Information'!$D:$D,"No Match",0,1))</f>
        <v>-</v>
      </c>
      <c r="F2106" s="6" t="str">
        <f>IF(D2106="","-",_xlfn.XLOOKUP(D2106,'TM Information'!$A:$A,'TM Information'!$F:$F,"No Match",0,1))</f>
        <v>-</v>
      </c>
      <c r="G2106" s="6">
        <f t="shared" si="33"/>
        <v>0</v>
      </c>
    </row>
    <row r="2107" spans="1:7">
      <c r="A2107" s="6" t="s">
        <v>100</v>
      </c>
      <c r="E2107" s="6" t="str">
        <f>IF(D2107="","-",_xlfn.XLOOKUP(D2107,'TM Information'!$A:$A,'TM Information'!$D:$D,"No Match",0,1))</f>
        <v>-</v>
      </c>
      <c r="F2107" s="6" t="str">
        <f>IF(D2107="","-",_xlfn.XLOOKUP(D2107,'TM Information'!$A:$A,'TM Information'!$F:$F,"No Match",0,1))</f>
        <v>-</v>
      </c>
      <c r="G2107" s="6">
        <f t="shared" si="33"/>
        <v>0</v>
      </c>
    </row>
    <row r="2108" spans="1:7">
      <c r="A2108" s="6" t="s">
        <v>100</v>
      </c>
      <c r="E2108" s="6" t="str">
        <f>IF(D2108="","-",_xlfn.XLOOKUP(D2108,'TM Information'!$A:$A,'TM Information'!$D:$D,"No Match",0,1))</f>
        <v>-</v>
      </c>
      <c r="F2108" s="6" t="str">
        <f>IF(D2108="","-",_xlfn.XLOOKUP(D2108,'TM Information'!$A:$A,'TM Information'!$F:$F,"No Match",0,1))</f>
        <v>-</v>
      </c>
      <c r="G2108" s="6">
        <f t="shared" si="33"/>
        <v>0</v>
      </c>
    </row>
    <row r="2109" spans="1:7">
      <c r="A2109" s="6" t="s">
        <v>100</v>
      </c>
      <c r="E2109" s="6" t="str">
        <f>IF(D2109="","-",_xlfn.XLOOKUP(D2109,'TM Information'!$A:$A,'TM Information'!$D:$D,"No Match",0,1))</f>
        <v>-</v>
      </c>
      <c r="F2109" s="6" t="str">
        <f>IF(D2109="","-",_xlfn.XLOOKUP(D2109,'TM Information'!$A:$A,'TM Information'!$F:$F,"No Match",0,1))</f>
        <v>-</v>
      </c>
      <c r="G2109" s="6">
        <f t="shared" si="33"/>
        <v>0</v>
      </c>
    </row>
    <row r="2110" spans="1:7">
      <c r="A2110" s="6" t="s">
        <v>100</v>
      </c>
      <c r="E2110" s="6" t="str">
        <f>IF(D2110="","-",_xlfn.XLOOKUP(D2110,'TM Information'!$A:$A,'TM Information'!$D:$D,"No Match",0,1))</f>
        <v>-</v>
      </c>
      <c r="F2110" s="6" t="str">
        <f>IF(D2110="","-",_xlfn.XLOOKUP(D2110,'TM Information'!$A:$A,'TM Information'!$F:$F,"No Match",0,1))</f>
        <v>-</v>
      </c>
      <c r="G2110" s="6">
        <f t="shared" si="33"/>
        <v>0</v>
      </c>
    </row>
    <row r="2111" spans="1:7">
      <c r="A2111" s="6" t="s">
        <v>100</v>
      </c>
      <c r="E2111" s="6" t="str">
        <f>IF(D2111="","-",_xlfn.XLOOKUP(D2111,'TM Information'!$A:$A,'TM Information'!$D:$D,"No Match",0,1))</f>
        <v>-</v>
      </c>
      <c r="F2111" s="6" t="str">
        <f>IF(D2111="","-",_xlfn.XLOOKUP(D2111,'TM Information'!$A:$A,'TM Information'!$F:$F,"No Match",0,1))</f>
        <v>-</v>
      </c>
      <c r="G2111" s="6">
        <f t="shared" si="33"/>
        <v>0</v>
      </c>
    </row>
    <row r="2112" spans="1:7">
      <c r="A2112" s="6" t="s">
        <v>100</v>
      </c>
      <c r="E2112" s="6" t="str">
        <f>IF(D2112="","-",_xlfn.XLOOKUP(D2112,'TM Information'!$A:$A,'TM Information'!$D:$D,"No Match",0,1))</f>
        <v>-</v>
      </c>
      <c r="F2112" s="6" t="str">
        <f>IF(D2112="","-",_xlfn.XLOOKUP(D2112,'TM Information'!$A:$A,'TM Information'!$F:$F,"No Match",0,1))</f>
        <v>-</v>
      </c>
      <c r="G2112" s="6">
        <f t="shared" si="33"/>
        <v>0</v>
      </c>
    </row>
    <row r="2113" spans="1:7">
      <c r="A2113" s="6" t="s">
        <v>100</v>
      </c>
      <c r="E2113" s="6" t="str">
        <f>IF(D2113="","-",_xlfn.XLOOKUP(D2113,'TM Information'!$A:$A,'TM Information'!$D:$D,"No Match",0,1))</f>
        <v>-</v>
      </c>
      <c r="F2113" s="6" t="str">
        <f>IF(D2113="","-",_xlfn.XLOOKUP(D2113,'TM Information'!$A:$A,'TM Information'!$F:$F,"No Match",0,1))</f>
        <v>-</v>
      </c>
      <c r="G2113" s="6">
        <f t="shared" si="33"/>
        <v>0</v>
      </c>
    </row>
    <row r="2114" spans="1:7">
      <c r="A2114" s="6" t="s">
        <v>100</v>
      </c>
      <c r="E2114" s="6" t="str">
        <f>IF(D2114="","-",_xlfn.XLOOKUP(D2114,'TM Information'!$A:$A,'TM Information'!$D:$D,"No Match",0,1))</f>
        <v>-</v>
      </c>
      <c r="F2114" s="6" t="str">
        <f>IF(D2114="","-",_xlfn.XLOOKUP(D2114,'TM Information'!$A:$A,'TM Information'!$F:$F,"No Match",0,1))</f>
        <v>-</v>
      </c>
      <c r="G2114" s="6">
        <f t="shared" si="33"/>
        <v>0</v>
      </c>
    </row>
    <row r="2115" spans="1:7">
      <c r="A2115" s="6" t="s">
        <v>100</v>
      </c>
      <c r="E2115" s="6" t="str">
        <f>IF(D2115="","-",_xlfn.XLOOKUP(D2115,'TM Information'!$A:$A,'TM Information'!$D:$D,"No Match",0,1))</f>
        <v>-</v>
      </c>
      <c r="F2115" s="6" t="str">
        <f>IF(D2115="","-",_xlfn.XLOOKUP(D2115,'TM Information'!$A:$A,'TM Information'!$F:$F,"No Match",0,1))</f>
        <v>-</v>
      </c>
      <c r="G2115" s="6">
        <f t="shared" si="33"/>
        <v>0</v>
      </c>
    </row>
    <row r="2116" spans="1:7">
      <c r="A2116" s="6" t="s">
        <v>100</v>
      </c>
      <c r="E2116" s="6" t="str">
        <f>IF(D2116="","-",_xlfn.XLOOKUP(D2116,'TM Information'!$A:$A,'TM Information'!$D:$D,"No Match",0,1))</f>
        <v>-</v>
      </c>
      <c r="F2116" s="6" t="str">
        <f>IF(D2116="","-",_xlfn.XLOOKUP(D2116,'TM Information'!$A:$A,'TM Information'!$F:$F,"No Match",0,1))</f>
        <v>-</v>
      </c>
      <c r="G2116" s="6">
        <f t="shared" si="33"/>
        <v>0</v>
      </c>
    </row>
    <row r="2117" spans="1:7">
      <c r="A2117" s="6" t="s">
        <v>100</v>
      </c>
      <c r="E2117" s="6" t="str">
        <f>IF(D2117="","-",_xlfn.XLOOKUP(D2117,'TM Information'!$A:$A,'TM Information'!$D:$D,"No Match",0,1))</f>
        <v>-</v>
      </c>
      <c r="F2117" s="6" t="str">
        <f>IF(D2117="","-",_xlfn.XLOOKUP(D2117,'TM Information'!$A:$A,'TM Information'!$F:$F,"No Match",0,1))</f>
        <v>-</v>
      </c>
      <c r="G2117" s="6">
        <f t="shared" si="33"/>
        <v>0</v>
      </c>
    </row>
    <row r="2118" spans="1:7">
      <c r="A2118" s="6" t="s">
        <v>100</v>
      </c>
      <c r="E2118" s="6" t="str">
        <f>IF(D2118="","-",_xlfn.XLOOKUP(D2118,'TM Information'!$A:$A,'TM Information'!$D:$D,"No Match",0,1))</f>
        <v>-</v>
      </c>
      <c r="F2118" s="6" t="str">
        <f>IF(D2118="","-",_xlfn.XLOOKUP(D2118,'TM Information'!$A:$A,'TM Information'!$F:$F,"No Match",0,1))</f>
        <v>-</v>
      </c>
      <c r="G2118" s="6">
        <f t="shared" si="33"/>
        <v>0</v>
      </c>
    </row>
    <row r="2119" spans="1:7">
      <c r="A2119" s="6" t="s">
        <v>100</v>
      </c>
      <c r="E2119" s="6" t="str">
        <f>IF(D2119="","-",_xlfn.XLOOKUP(D2119,'TM Information'!$A:$A,'TM Information'!$D:$D,"No Match",0,1))</f>
        <v>-</v>
      </c>
      <c r="F2119" s="6" t="str">
        <f>IF(D2119="","-",_xlfn.XLOOKUP(D2119,'TM Information'!$A:$A,'TM Information'!$F:$F,"No Match",0,1))</f>
        <v>-</v>
      </c>
      <c r="G2119" s="6">
        <f t="shared" si="33"/>
        <v>0</v>
      </c>
    </row>
    <row r="2120" spans="1:7">
      <c r="A2120" s="6" t="s">
        <v>100</v>
      </c>
      <c r="E2120" s="6" t="str">
        <f>IF(D2120="","-",_xlfn.XLOOKUP(D2120,'TM Information'!$A:$A,'TM Information'!$D:$D,"No Match",0,1))</f>
        <v>-</v>
      </c>
      <c r="F2120" s="6" t="str">
        <f>IF(D2120="","-",_xlfn.XLOOKUP(D2120,'TM Information'!$A:$A,'TM Information'!$F:$F,"No Match",0,1))</f>
        <v>-</v>
      </c>
      <c r="G2120" s="6">
        <f t="shared" si="33"/>
        <v>0</v>
      </c>
    </row>
    <row r="2121" spans="1:7">
      <c r="A2121" s="6" t="s">
        <v>100</v>
      </c>
      <c r="E2121" s="6" t="str">
        <f>IF(D2121="","-",_xlfn.XLOOKUP(D2121,'TM Information'!$A:$A,'TM Information'!$D:$D,"No Match",0,1))</f>
        <v>-</v>
      </c>
      <c r="F2121" s="6" t="str">
        <f>IF(D2121="","-",_xlfn.XLOOKUP(D2121,'TM Information'!$A:$A,'TM Information'!$F:$F,"No Match",0,1))</f>
        <v>-</v>
      </c>
      <c r="G2121" s="6">
        <f t="shared" si="33"/>
        <v>0</v>
      </c>
    </row>
    <row r="2122" spans="1:7">
      <c r="A2122" s="6" t="s">
        <v>100</v>
      </c>
      <c r="E2122" s="6" t="str">
        <f>IF(D2122="","-",_xlfn.XLOOKUP(D2122,'TM Information'!$A:$A,'TM Information'!$D:$D,"No Match",0,1))</f>
        <v>-</v>
      </c>
      <c r="F2122" s="6" t="str">
        <f>IF(D2122="","-",_xlfn.XLOOKUP(D2122,'TM Information'!$A:$A,'TM Information'!$F:$F,"No Match",0,1))</f>
        <v>-</v>
      </c>
      <c r="G2122" s="6">
        <f t="shared" si="33"/>
        <v>0</v>
      </c>
    </row>
    <row r="2123" spans="1:7">
      <c r="A2123" s="6" t="s">
        <v>100</v>
      </c>
      <c r="E2123" s="6" t="str">
        <f>IF(D2123="","-",_xlfn.XLOOKUP(D2123,'TM Information'!$A:$A,'TM Information'!$D:$D,"No Match",0,1))</f>
        <v>-</v>
      </c>
      <c r="F2123" s="6" t="str">
        <f>IF(D2123="","-",_xlfn.XLOOKUP(D2123,'TM Information'!$A:$A,'TM Information'!$F:$F,"No Match",0,1))</f>
        <v>-</v>
      </c>
      <c r="G2123" s="6">
        <f t="shared" si="33"/>
        <v>0</v>
      </c>
    </row>
    <row r="2124" spans="1:7">
      <c r="A2124" s="6" t="s">
        <v>100</v>
      </c>
      <c r="E2124" s="6" t="str">
        <f>IF(D2124="","-",_xlfn.XLOOKUP(D2124,'TM Information'!$A:$A,'TM Information'!$D:$D,"No Match",0,1))</f>
        <v>-</v>
      </c>
      <c r="F2124" s="6" t="str">
        <f>IF(D2124="","-",_xlfn.XLOOKUP(D2124,'TM Information'!$A:$A,'TM Information'!$F:$F,"No Match",0,1))</f>
        <v>-</v>
      </c>
      <c r="G2124" s="6">
        <f t="shared" si="33"/>
        <v>0</v>
      </c>
    </row>
    <row r="2125" spans="1:7">
      <c r="A2125" s="6" t="s">
        <v>100</v>
      </c>
      <c r="E2125" s="6" t="str">
        <f>IF(D2125="","-",_xlfn.XLOOKUP(D2125,'TM Information'!$A:$A,'TM Information'!$D:$D,"No Match",0,1))</f>
        <v>-</v>
      </c>
      <c r="F2125" s="6" t="str">
        <f>IF(D2125="","-",_xlfn.XLOOKUP(D2125,'TM Information'!$A:$A,'TM Information'!$F:$F,"No Match",0,1))</f>
        <v>-</v>
      </c>
      <c r="G2125" s="6">
        <f t="shared" si="33"/>
        <v>0</v>
      </c>
    </row>
    <row r="2126" spans="1:7">
      <c r="A2126" s="6" t="s">
        <v>100</v>
      </c>
      <c r="E2126" s="6" t="str">
        <f>IF(D2126="","-",_xlfn.XLOOKUP(D2126,'TM Information'!$A:$A,'TM Information'!$D:$D,"No Match",0,1))</f>
        <v>-</v>
      </c>
      <c r="F2126" s="6" t="str">
        <f>IF(D2126="","-",_xlfn.XLOOKUP(D2126,'TM Information'!$A:$A,'TM Information'!$F:$F,"No Match",0,1))</f>
        <v>-</v>
      </c>
      <c r="G2126" s="6">
        <f t="shared" si="33"/>
        <v>0</v>
      </c>
    </row>
    <row r="2127" spans="1:7">
      <c r="A2127" s="6" t="s">
        <v>100</v>
      </c>
      <c r="E2127" s="6" t="str">
        <f>IF(D2127="","-",_xlfn.XLOOKUP(D2127,'TM Information'!$A:$A,'TM Information'!$D:$D,"No Match",0,1))</f>
        <v>-</v>
      </c>
      <c r="F2127" s="6" t="str">
        <f>IF(D2127="","-",_xlfn.XLOOKUP(D2127,'TM Information'!$A:$A,'TM Information'!$F:$F,"No Match",0,1))</f>
        <v>-</v>
      </c>
      <c r="G2127" s="6">
        <f t="shared" si="33"/>
        <v>0</v>
      </c>
    </row>
    <row r="2128" spans="1:7">
      <c r="A2128" s="6" t="s">
        <v>100</v>
      </c>
      <c r="E2128" s="6" t="str">
        <f>IF(D2128="","-",_xlfn.XLOOKUP(D2128,'TM Information'!$A:$A,'TM Information'!$D:$D,"No Match",0,1))</f>
        <v>-</v>
      </c>
      <c r="F2128" s="6" t="str">
        <f>IF(D2128="","-",_xlfn.XLOOKUP(D2128,'TM Information'!$A:$A,'TM Information'!$F:$F,"No Match",0,1))</f>
        <v>-</v>
      </c>
      <c r="G2128" s="6">
        <f t="shared" si="33"/>
        <v>0</v>
      </c>
    </row>
    <row r="2129" spans="1:7">
      <c r="A2129" s="6" t="s">
        <v>100</v>
      </c>
      <c r="E2129" s="6" t="str">
        <f>IF(D2129="","-",_xlfn.XLOOKUP(D2129,'TM Information'!$A:$A,'TM Information'!$D:$D,"No Match",0,1))</f>
        <v>-</v>
      </c>
      <c r="F2129" s="6" t="str">
        <f>IF(D2129="","-",_xlfn.XLOOKUP(D2129,'TM Information'!$A:$A,'TM Information'!$F:$F,"No Match",0,1))</f>
        <v>-</v>
      </c>
      <c r="G2129" s="6">
        <f t="shared" si="33"/>
        <v>0</v>
      </c>
    </row>
    <row r="2130" spans="1:7">
      <c r="A2130" s="6" t="s">
        <v>100</v>
      </c>
      <c r="E2130" s="6" t="str">
        <f>IF(D2130="","-",_xlfn.XLOOKUP(D2130,'TM Information'!$A:$A,'TM Information'!$D:$D,"No Match",0,1))</f>
        <v>-</v>
      </c>
      <c r="F2130" s="6" t="str">
        <f>IF(D2130="","-",_xlfn.XLOOKUP(D2130,'TM Information'!$A:$A,'TM Information'!$F:$F,"No Match",0,1))</f>
        <v>-</v>
      </c>
      <c r="G2130" s="6">
        <f t="shared" si="33"/>
        <v>0</v>
      </c>
    </row>
    <row r="2131" spans="1:7">
      <c r="A2131" s="6" t="s">
        <v>100</v>
      </c>
      <c r="E2131" s="6" t="str">
        <f>IF(D2131="","-",_xlfn.XLOOKUP(D2131,'TM Information'!$A:$A,'TM Information'!$D:$D,"No Match",0,1))</f>
        <v>-</v>
      </c>
      <c r="F2131" s="6" t="str">
        <f>IF(D2131="","-",_xlfn.XLOOKUP(D2131,'TM Information'!$A:$A,'TM Information'!$F:$F,"No Match",0,1))</f>
        <v>-</v>
      </c>
      <c r="G2131" s="6">
        <f t="shared" si="33"/>
        <v>0</v>
      </c>
    </row>
    <row r="2132" spans="1:7">
      <c r="A2132" s="6" t="s">
        <v>100</v>
      </c>
      <c r="E2132" s="6" t="str">
        <f>IF(D2132="","-",_xlfn.XLOOKUP(D2132,'TM Information'!$A:$A,'TM Information'!$D:$D,"No Match",0,1))</f>
        <v>-</v>
      </c>
      <c r="F2132" s="6" t="str">
        <f>IF(D2132="","-",_xlfn.XLOOKUP(D2132,'TM Information'!$A:$A,'TM Information'!$F:$F,"No Match",0,1))</f>
        <v>-</v>
      </c>
      <c r="G2132" s="6">
        <f t="shared" si="33"/>
        <v>0</v>
      </c>
    </row>
    <row r="2133" spans="1:7">
      <c r="A2133" s="6" t="s">
        <v>100</v>
      </c>
      <c r="E2133" s="6" t="str">
        <f>IF(D2133="","-",_xlfn.XLOOKUP(D2133,'TM Information'!$A:$A,'TM Information'!$D:$D,"No Match",0,1))</f>
        <v>-</v>
      </c>
      <c r="F2133" s="6" t="str">
        <f>IF(D2133="","-",_xlfn.XLOOKUP(D2133,'TM Information'!$A:$A,'TM Information'!$F:$F,"No Match",0,1))</f>
        <v>-</v>
      </c>
      <c r="G2133" s="6">
        <f t="shared" si="33"/>
        <v>0</v>
      </c>
    </row>
    <row r="2134" spans="1:7">
      <c r="A2134" s="6" t="s">
        <v>100</v>
      </c>
      <c r="E2134" s="6" t="str">
        <f>IF(D2134="","-",_xlfn.XLOOKUP(D2134,'TM Information'!$A:$A,'TM Information'!$D:$D,"No Match",0,1))</f>
        <v>-</v>
      </c>
      <c r="F2134" s="6" t="str">
        <f>IF(D2134="","-",_xlfn.XLOOKUP(D2134,'TM Information'!$A:$A,'TM Information'!$F:$F,"No Match",0,1))</f>
        <v>-</v>
      </c>
      <c r="G2134" s="6">
        <f t="shared" si="33"/>
        <v>0</v>
      </c>
    </row>
    <row r="2135" spans="1:7">
      <c r="A2135" s="6" t="s">
        <v>100</v>
      </c>
      <c r="E2135" s="6" t="str">
        <f>IF(D2135="","-",_xlfn.XLOOKUP(D2135,'TM Information'!$A:$A,'TM Information'!$D:$D,"No Match",0,1))</f>
        <v>-</v>
      </c>
      <c r="F2135" s="6" t="str">
        <f>IF(D2135="","-",_xlfn.XLOOKUP(D2135,'TM Information'!$A:$A,'TM Information'!$F:$F,"No Match",0,1))</f>
        <v>-</v>
      </c>
      <c r="G2135" s="6">
        <f t="shared" si="33"/>
        <v>0</v>
      </c>
    </row>
    <row r="2136" spans="1:7">
      <c r="A2136" s="6" t="s">
        <v>100</v>
      </c>
      <c r="E2136" s="6" t="str">
        <f>IF(D2136="","-",_xlfn.XLOOKUP(D2136,'TM Information'!$A:$A,'TM Information'!$D:$D,"No Match",0,1))</f>
        <v>-</v>
      </c>
      <c r="F2136" s="6" t="str">
        <f>IF(D2136="","-",_xlfn.XLOOKUP(D2136,'TM Information'!$A:$A,'TM Information'!$F:$F,"No Match",0,1))</f>
        <v>-</v>
      </c>
      <c r="G2136" s="6">
        <f t="shared" si="33"/>
        <v>0</v>
      </c>
    </row>
    <row r="2137" spans="1:7">
      <c r="A2137" s="6" t="s">
        <v>100</v>
      </c>
      <c r="E2137" s="6" t="str">
        <f>IF(D2137="","-",_xlfn.XLOOKUP(D2137,'TM Information'!$A:$A,'TM Information'!$D:$D,"No Match",0,1))</f>
        <v>-</v>
      </c>
      <c r="F2137" s="6" t="str">
        <f>IF(D2137="","-",_xlfn.XLOOKUP(D2137,'TM Information'!$A:$A,'TM Information'!$F:$F,"No Match",0,1))</f>
        <v>-</v>
      </c>
      <c r="G2137" s="6">
        <f t="shared" si="33"/>
        <v>0</v>
      </c>
    </row>
    <row r="2138" spans="1:7">
      <c r="A2138" s="6" t="s">
        <v>100</v>
      </c>
      <c r="E2138" s="6" t="str">
        <f>IF(D2138="","-",_xlfn.XLOOKUP(D2138,'TM Information'!$A:$A,'TM Information'!$D:$D,"No Match",0,1))</f>
        <v>-</v>
      </c>
      <c r="F2138" s="6" t="str">
        <f>IF(D2138="","-",_xlfn.XLOOKUP(D2138,'TM Information'!$A:$A,'TM Information'!$F:$F,"No Match",0,1))</f>
        <v>-</v>
      </c>
      <c r="G2138" s="6">
        <f t="shared" si="33"/>
        <v>0</v>
      </c>
    </row>
    <row r="2139" spans="1:7">
      <c r="A2139" s="6" t="s">
        <v>100</v>
      </c>
      <c r="E2139" s="6" t="str">
        <f>IF(D2139="","-",_xlfn.XLOOKUP(D2139,'TM Information'!$A:$A,'TM Information'!$D:$D,"No Match",0,1))</f>
        <v>-</v>
      </c>
      <c r="F2139" s="6" t="str">
        <f>IF(D2139="","-",_xlfn.XLOOKUP(D2139,'TM Information'!$A:$A,'TM Information'!$F:$F,"No Match",0,1))</f>
        <v>-</v>
      </c>
      <c r="G2139" s="6">
        <f t="shared" si="33"/>
        <v>0</v>
      </c>
    </row>
    <row r="2140" spans="1:7">
      <c r="A2140" s="6" t="s">
        <v>100</v>
      </c>
      <c r="E2140" s="6" t="str">
        <f>IF(D2140="","-",_xlfn.XLOOKUP(D2140,'TM Information'!$A:$A,'TM Information'!$D:$D,"No Match",0,1))</f>
        <v>-</v>
      </c>
      <c r="F2140" s="6" t="str">
        <f>IF(D2140="","-",_xlfn.XLOOKUP(D2140,'TM Information'!$A:$A,'TM Information'!$F:$F,"No Match",0,1))</f>
        <v>-</v>
      </c>
      <c r="G2140" s="6">
        <f t="shared" si="33"/>
        <v>0</v>
      </c>
    </row>
    <row r="2141" spans="1:7">
      <c r="A2141" s="6" t="s">
        <v>100</v>
      </c>
      <c r="E2141" s="6" t="str">
        <f>IF(D2141="","-",_xlfn.XLOOKUP(D2141,'TM Information'!$A:$A,'TM Information'!$D:$D,"No Match",0,1))</f>
        <v>-</v>
      </c>
      <c r="F2141" s="6" t="str">
        <f>IF(D2141="","-",_xlfn.XLOOKUP(D2141,'TM Information'!$A:$A,'TM Information'!$F:$F,"No Match",0,1))</f>
        <v>-</v>
      </c>
      <c r="G2141" s="6">
        <f t="shared" si="33"/>
        <v>0</v>
      </c>
    </row>
    <row r="2142" spans="1:7">
      <c r="A2142" s="6" t="s">
        <v>100</v>
      </c>
      <c r="E2142" s="6" t="str">
        <f>IF(D2142="","-",_xlfn.XLOOKUP(D2142,'TM Information'!$A:$A,'TM Information'!$D:$D,"No Match",0,1))</f>
        <v>-</v>
      </c>
      <c r="F2142" s="6" t="str">
        <f>IF(D2142="","-",_xlfn.XLOOKUP(D2142,'TM Information'!$A:$A,'TM Information'!$F:$F,"No Match",0,1))</f>
        <v>-</v>
      </c>
      <c r="G2142" s="6">
        <f t="shared" si="33"/>
        <v>0</v>
      </c>
    </row>
    <row r="2143" spans="1:7">
      <c r="A2143" s="6" t="s">
        <v>100</v>
      </c>
      <c r="E2143" s="6" t="str">
        <f>IF(D2143="","-",_xlfn.XLOOKUP(D2143,'TM Information'!$A:$A,'TM Information'!$D:$D,"No Match",0,1))</f>
        <v>-</v>
      </c>
      <c r="F2143" s="6" t="str">
        <f>IF(D2143="","-",_xlfn.XLOOKUP(D2143,'TM Information'!$A:$A,'TM Information'!$F:$F,"No Match",0,1))</f>
        <v>-</v>
      </c>
      <c r="G2143" s="6">
        <f t="shared" si="33"/>
        <v>0</v>
      </c>
    </row>
    <row r="2144" spans="1:7">
      <c r="A2144" s="6" t="s">
        <v>100</v>
      </c>
      <c r="E2144" s="6" t="str">
        <f>IF(D2144="","-",_xlfn.XLOOKUP(D2144,'TM Information'!$A:$A,'TM Information'!$D:$D,"No Match",0,1))</f>
        <v>-</v>
      </c>
      <c r="F2144" s="6" t="str">
        <f>IF(D2144="","-",_xlfn.XLOOKUP(D2144,'TM Information'!$A:$A,'TM Information'!$F:$F,"No Match",0,1))</f>
        <v>-</v>
      </c>
      <c r="G2144" s="6">
        <f t="shared" si="33"/>
        <v>0</v>
      </c>
    </row>
    <row r="2145" spans="1:7">
      <c r="A2145" s="6" t="s">
        <v>100</v>
      </c>
      <c r="E2145" s="6" t="str">
        <f>IF(D2145="","-",_xlfn.XLOOKUP(D2145,'TM Information'!$A:$A,'TM Information'!$D:$D,"No Match",0,1))</f>
        <v>-</v>
      </c>
      <c r="F2145" s="6" t="str">
        <f>IF(D2145="","-",_xlfn.XLOOKUP(D2145,'TM Information'!$A:$A,'TM Information'!$F:$F,"No Match",0,1))</f>
        <v>-</v>
      </c>
      <c r="G2145" s="6">
        <f t="shared" si="33"/>
        <v>0</v>
      </c>
    </row>
    <row r="2146" spans="1:7">
      <c r="A2146" s="6" t="s">
        <v>100</v>
      </c>
      <c r="E2146" s="6" t="str">
        <f>IF(D2146="","-",_xlfn.XLOOKUP(D2146,'TM Information'!$A:$A,'TM Information'!$D:$D,"No Match",0,1))</f>
        <v>-</v>
      </c>
      <c r="F2146" s="6" t="str">
        <f>IF(D2146="","-",_xlfn.XLOOKUP(D2146,'TM Information'!$A:$A,'TM Information'!$F:$F,"No Match",0,1))</f>
        <v>-</v>
      </c>
      <c r="G2146" s="6">
        <f t="shared" si="33"/>
        <v>0</v>
      </c>
    </row>
    <row r="2147" spans="1:7">
      <c r="A2147" s="6" t="s">
        <v>100</v>
      </c>
      <c r="E2147" s="6" t="str">
        <f>IF(D2147="","-",_xlfn.XLOOKUP(D2147,'TM Information'!$A:$A,'TM Information'!$D:$D,"No Match",0,1))</f>
        <v>-</v>
      </c>
      <c r="F2147" s="6" t="str">
        <f>IF(D2147="","-",_xlfn.XLOOKUP(D2147,'TM Information'!$A:$A,'TM Information'!$F:$F,"No Match",0,1))</f>
        <v>-</v>
      </c>
      <c r="G2147" s="6">
        <f t="shared" si="33"/>
        <v>0</v>
      </c>
    </row>
    <row r="2148" spans="1:7">
      <c r="A2148" s="6" t="s">
        <v>100</v>
      </c>
      <c r="E2148" s="6" t="str">
        <f>IF(D2148="","-",_xlfn.XLOOKUP(D2148,'TM Information'!$A:$A,'TM Information'!$D:$D,"No Match",0,1))</f>
        <v>-</v>
      </c>
      <c r="F2148" s="6" t="str">
        <f>IF(D2148="","-",_xlfn.XLOOKUP(D2148,'TM Information'!$A:$A,'TM Information'!$F:$F,"No Match",0,1))</f>
        <v>-</v>
      </c>
      <c r="G2148" s="6">
        <f t="shared" si="33"/>
        <v>0</v>
      </c>
    </row>
    <row r="2149" spans="1:7">
      <c r="A2149" s="6" t="s">
        <v>100</v>
      </c>
      <c r="E2149" s="6" t="str">
        <f>IF(D2149="","-",_xlfn.XLOOKUP(D2149,'TM Information'!$A:$A,'TM Information'!$D:$D,"No Match",0,1))</f>
        <v>-</v>
      </c>
      <c r="F2149" s="6" t="str">
        <f>IF(D2149="","-",_xlfn.XLOOKUP(D2149,'TM Information'!$A:$A,'TM Information'!$F:$F,"No Match",0,1))</f>
        <v>-</v>
      </c>
      <c r="G2149" s="6">
        <f t="shared" si="33"/>
        <v>0</v>
      </c>
    </row>
    <row r="2150" spans="1:7">
      <c r="A2150" s="6" t="s">
        <v>100</v>
      </c>
      <c r="E2150" s="6" t="str">
        <f>IF(D2150="","-",_xlfn.XLOOKUP(D2150,'TM Information'!$A:$A,'TM Information'!$D:$D,"No Match",0,1))</f>
        <v>-</v>
      </c>
      <c r="F2150" s="6" t="str">
        <f>IF(D2150="","-",_xlfn.XLOOKUP(D2150,'TM Information'!$A:$A,'TM Information'!$F:$F,"No Match",0,1))</f>
        <v>-</v>
      </c>
      <c r="G2150" s="6">
        <f t="shared" si="33"/>
        <v>0</v>
      </c>
    </row>
    <row r="2151" spans="1:7">
      <c r="A2151" s="6" t="s">
        <v>100</v>
      </c>
      <c r="E2151" s="6" t="str">
        <f>IF(D2151="","-",_xlfn.XLOOKUP(D2151,'TM Information'!$A:$A,'TM Information'!$D:$D,"No Match",0,1))</f>
        <v>-</v>
      </c>
      <c r="F2151" s="6" t="str">
        <f>IF(D2151="","-",_xlfn.XLOOKUP(D2151,'TM Information'!$A:$A,'TM Information'!$F:$F,"No Match",0,1))</f>
        <v>-</v>
      </c>
      <c r="G2151" s="6">
        <f t="shared" si="33"/>
        <v>0</v>
      </c>
    </row>
    <row r="2152" spans="1:7">
      <c r="A2152" s="6" t="s">
        <v>100</v>
      </c>
      <c r="E2152" s="6" t="str">
        <f>IF(D2152="","-",_xlfn.XLOOKUP(D2152,'TM Information'!$A:$A,'TM Information'!$D:$D,"No Match",0,1))</f>
        <v>-</v>
      </c>
      <c r="F2152" s="6" t="str">
        <f>IF(D2152="","-",_xlfn.XLOOKUP(D2152,'TM Information'!$A:$A,'TM Information'!$F:$F,"No Match",0,1))</f>
        <v>-</v>
      </c>
      <c r="G2152" s="6">
        <f t="shared" si="33"/>
        <v>0</v>
      </c>
    </row>
    <row r="2153" spans="1:7">
      <c r="A2153" s="6" t="s">
        <v>100</v>
      </c>
      <c r="E2153" s="6" t="str">
        <f>IF(D2153="","-",_xlfn.XLOOKUP(D2153,'TM Information'!$A:$A,'TM Information'!$D:$D,"No Match",0,1))</f>
        <v>-</v>
      </c>
      <c r="F2153" s="6" t="str">
        <f>IF(D2153="","-",_xlfn.XLOOKUP(D2153,'TM Information'!$A:$A,'TM Information'!$F:$F,"No Match",0,1))</f>
        <v>-</v>
      </c>
      <c r="G2153" s="6">
        <f t="shared" si="33"/>
        <v>0</v>
      </c>
    </row>
    <row r="2154" spans="1:7">
      <c r="A2154" s="6" t="s">
        <v>100</v>
      </c>
      <c r="E2154" s="6" t="str">
        <f>IF(D2154="","-",_xlfn.XLOOKUP(D2154,'TM Information'!$A:$A,'TM Information'!$D:$D,"No Match",0,1))</f>
        <v>-</v>
      </c>
      <c r="F2154" s="6" t="str">
        <f>IF(D2154="","-",_xlfn.XLOOKUP(D2154,'TM Information'!$A:$A,'TM Information'!$F:$F,"No Match",0,1))</f>
        <v>-</v>
      </c>
      <c r="G2154" s="6">
        <f t="shared" si="33"/>
        <v>0</v>
      </c>
    </row>
    <row r="2155" spans="1:7">
      <c r="A2155" s="6" t="s">
        <v>100</v>
      </c>
      <c r="E2155" s="6" t="str">
        <f>IF(D2155="","-",_xlfn.XLOOKUP(D2155,'TM Information'!$A:$A,'TM Information'!$D:$D,"No Match",0,1))</f>
        <v>-</v>
      </c>
      <c r="F2155" s="6" t="str">
        <f>IF(D2155="","-",_xlfn.XLOOKUP(D2155,'TM Information'!$A:$A,'TM Information'!$F:$F,"No Match",0,1))</f>
        <v>-</v>
      </c>
      <c r="G2155" s="6">
        <f t="shared" si="33"/>
        <v>0</v>
      </c>
    </row>
    <row r="2156" spans="1:7">
      <c r="A2156" s="6" t="s">
        <v>100</v>
      </c>
      <c r="E2156" s="6" t="str">
        <f>IF(D2156="","-",_xlfn.XLOOKUP(D2156,'TM Information'!$A:$A,'TM Information'!$D:$D,"No Match",0,1))</f>
        <v>-</v>
      </c>
      <c r="F2156" s="6" t="str">
        <f>IF(D2156="","-",_xlfn.XLOOKUP(D2156,'TM Information'!$A:$A,'TM Information'!$F:$F,"No Match",0,1))</f>
        <v>-</v>
      </c>
      <c r="G2156" s="6">
        <f t="shared" si="33"/>
        <v>0</v>
      </c>
    </row>
    <row r="2157" spans="1:7">
      <c r="A2157" s="6" t="s">
        <v>100</v>
      </c>
      <c r="E2157" s="6" t="str">
        <f>IF(D2157="","-",_xlfn.XLOOKUP(D2157,'TM Information'!$A:$A,'TM Information'!$D:$D,"No Match",0,1))</f>
        <v>-</v>
      </c>
      <c r="F2157" s="6" t="str">
        <f>IF(D2157="","-",_xlfn.XLOOKUP(D2157,'TM Information'!$A:$A,'TM Information'!$F:$F,"No Match",0,1))</f>
        <v>-</v>
      </c>
      <c r="G2157" s="6">
        <f t="shared" si="33"/>
        <v>0</v>
      </c>
    </row>
    <row r="2158" spans="1:7">
      <c r="A2158" s="6" t="s">
        <v>100</v>
      </c>
      <c r="E2158" s="6" t="str">
        <f>IF(D2158="","-",_xlfn.XLOOKUP(D2158,'TM Information'!$A:$A,'TM Information'!$D:$D,"No Match",0,1))</f>
        <v>-</v>
      </c>
      <c r="F2158" s="6" t="str">
        <f>IF(D2158="","-",_xlfn.XLOOKUP(D2158,'TM Information'!$A:$A,'TM Information'!$F:$F,"No Match",0,1))</f>
        <v>-</v>
      </c>
      <c r="G2158" s="6">
        <f t="shared" ref="G2158:G2221" si="34">COUNTIF(D:D,D2158)</f>
        <v>0</v>
      </c>
    </row>
    <row r="2159" spans="1:7">
      <c r="A2159" s="6" t="s">
        <v>100</v>
      </c>
      <c r="E2159" s="6" t="str">
        <f>IF(D2159="","-",_xlfn.XLOOKUP(D2159,'TM Information'!$A:$A,'TM Information'!$D:$D,"No Match",0,1))</f>
        <v>-</v>
      </c>
      <c r="F2159" s="6" t="str">
        <f>IF(D2159="","-",_xlfn.XLOOKUP(D2159,'TM Information'!$A:$A,'TM Information'!$F:$F,"No Match",0,1))</f>
        <v>-</v>
      </c>
      <c r="G2159" s="6">
        <f t="shared" si="34"/>
        <v>0</v>
      </c>
    </row>
    <row r="2160" spans="1:7">
      <c r="A2160" s="6" t="s">
        <v>100</v>
      </c>
      <c r="E2160" s="6" t="str">
        <f>IF(D2160="","-",_xlfn.XLOOKUP(D2160,'TM Information'!$A:$A,'TM Information'!$D:$D,"No Match",0,1))</f>
        <v>-</v>
      </c>
      <c r="F2160" s="6" t="str">
        <f>IF(D2160="","-",_xlfn.XLOOKUP(D2160,'TM Information'!$A:$A,'TM Information'!$F:$F,"No Match",0,1))</f>
        <v>-</v>
      </c>
      <c r="G2160" s="6">
        <f t="shared" si="34"/>
        <v>0</v>
      </c>
    </row>
    <row r="2161" spans="1:7">
      <c r="A2161" s="6" t="s">
        <v>100</v>
      </c>
      <c r="E2161" s="6" t="str">
        <f>IF(D2161="","-",_xlfn.XLOOKUP(D2161,'TM Information'!$A:$A,'TM Information'!$D:$D,"No Match",0,1))</f>
        <v>-</v>
      </c>
      <c r="F2161" s="6" t="str">
        <f>IF(D2161="","-",_xlfn.XLOOKUP(D2161,'TM Information'!$A:$A,'TM Information'!$F:$F,"No Match",0,1))</f>
        <v>-</v>
      </c>
      <c r="G2161" s="6">
        <f t="shared" si="34"/>
        <v>0</v>
      </c>
    </row>
    <row r="2162" spans="1:7">
      <c r="A2162" s="6" t="s">
        <v>100</v>
      </c>
      <c r="E2162" s="6" t="str">
        <f>IF(D2162="","-",_xlfn.XLOOKUP(D2162,'TM Information'!$A:$A,'TM Information'!$D:$D,"No Match",0,1))</f>
        <v>-</v>
      </c>
      <c r="F2162" s="6" t="str">
        <f>IF(D2162="","-",_xlfn.XLOOKUP(D2162,'TM Information'!$A:$A,'TM Information'!$F:$F,"No Match",0,1))</f>
        <v>-</v>
      </c>
      <c r="G2162" s="6">
        <f t="shared" si="34"/>
        <v>0</v>
      </c>
    </row>
    <row r="2163" spans="1:7">
      <c r="A2163" s="6" t="s">
        <v>100</v>
      </c>
      <c r="E2163" s="6" t="str">
        <f>IF(D2163="","-",_xlfn.XLOOKUP(D2163,'TM Information'!$A:$A,'TM Information'!$D:$D,"No Match",0,1))</f>
        <v>-</v>
      </c>
      <c r="F2163" s="6" t="str">
        <f>IF(D2163="","-",_xlfn.XLOOKUP(D2163,'TM Information'!$A:$A,'TM Information'!$F:$F,"No Match",0,1))</f>
        <v>-</v>
      </c>
      <c r="G2163" s="6">
        <f t="shared" si="34"/>
        <v>0</v>
      </c>
    </row>
    <row r="2164" spans="1:7">
      <c r="A2164" s="6" t="s">
        <v>100</v>
      </c>
      <c r="E2164" s="6" t="str">
        <f>IF(D2164="","-",_xlfn.XLOOKUP(D2164,'TM Information'!$A:$A,'TM Information'!$D:$D,"No Match",0,1))</f>
        <v>-</v>
      </c>
      <c r="F2164" s="6" t="str">
        <f>IF(D2164="","-",_xlfn.XLOOKUP(D2164,'TM Information'!$A:$A,'TM Information'!$F:$F,"No Match",0,1))</f>
        <v>-</v>
      </c>
      <c r="G2164" s="6">
        <f t="shared" si="34"/>
        <v>0</v>
      </c>
    </row>
    <row r="2165" spans="1:7">
      <c r="A2165" s="6" t="s">
        <v>100</v>
      </c>
      <c r="E2165" s="6" t="str">
        <f>IF(D2165="","-",_xlfn.XLOOKUP(D2165,'TM Information'!$A:$A,'TM Information'!$D:$D,"No Match",0,1))</f>
        <v>-</v>
      </c>
      <c r="F2165" s="6" t="str">
        <f>IF(D2165="","-",_xlfn.XLOOKUP(D2165,'TM Information'!$A:$A,'TM Information'!$F:$F,"No Match",0,1))</f>
        <v>-</v>
      </c>
      <c r="G2165" s="6">
        <f t="shared" si="34"/>
        <v>0</v>
      </c>
    </row>
    <row r="2166" spans="1:7">
      <c r="A2166" s="6" t="s">
        <v>100</v>
      </c>
      <c r="E2166" s="6" t="str">
        <f>IF(D2166="","-",_xlfn.XLOOKUP(D2166,'TM Information'!$A:$A,'TM Information'!$D:$D,"No Match",0,1))</f>
        <v>-</v>
      </c>
      <c r="F2166" s="6" t="str">
        <f>IF(D2166="","-",_xlfn.XLOOKUP(D2166,'TM Information'!$A:$A,'TM Information'!$F:$F,"No Match",0,1))</f>
        <v>-</v>
      </c>
      <c r="G2166" s="6">
        <f t="shared" si="34"/>
        <v>0</v>
      </c>
    </row>
    <row r="2167" spans="1:7">
      <c r="A2167" s="6" t="s">
        <v>100</v>
      </c>
      <c r="E2167" s="6" t="str">
        <f>IF(D2167="","-",_xlfn.XLOOKUP(D2167,'TM Information'!$A:$A,'TM Information'!$D:$D,"No Match",0,1))</f>
        <v>-</v>
      </c>
      <c r="F2167" s="6" t="str">
        <f>IF(D2167="","-",_xlfn.XLOOKUP(D2167,'TM Information'!$A:$A,'TM Information'!$F:$F,"No Match",0,1))</f>
        <v>-</v>
      </c>
      <c r="G2167" s="6">
        <f t="shared" si="34"/>
        <v>0</v>
      </c>
    </row>
    <row r="2168" spans="1:7">
      <c r="A2168" s="6" t="s">
        <v>100</v>
      </c>
      <c r="E2168" s="6" t="str">
        <f>IF(D2168="","-",_xlfn.XLOOKUP(D2168,'TM Information'!$A:$A,'TM Information'!$D:$D,"No Match",0,1))</f>
        <v>-</v>
      </c>
      <c r="F2168" s="6" t="str">
        <f>IF(D2168="","-",_xlfn.XLOOKUP(D2168,'TM Information'!$A:$A,'TM Information'!$F:$F,"No Match",0,1))</f>
        <v>-</v>
      </c>
      <c r="G2168" s="6">
        <f t="shared" si="34"/>
        <v>0</v>
      </c>
    </row>
    <row r="2169" spans="1:7">
      <c r="A2169" s="6" t="s">
        <v>100</v>
      </c>
      <c r="E2169" s="6" t="str">
        <f>IF(D2169="","-",_xlfn.XLOOKUP(D2169,'TM Information'!$A:$A,'TM Information'!$D:$D,"No Match",0,1))</f>
        <v>-</v>
      </c>
      <c r="F2169" s="6" t="str">
        <f>IF(D2169="","-",_xlfn.XLOOKUP(D2169,'TM Information'!$A:$A,'TM Information'!$F:$F,"No Match",0,1))</f>
        <v>-</v>
      </c>
      <c r="G2169" s="6">
        <f t="shared" si="34"/>
        <v>0</v>
      </c>
    </row>
    <row r="2170" spans="1:7">
      <c r="A2170" s="6" t="s">
        <v>100</v>
      </c>
      <c r="E2170" s="6" t="str">
        <f>IF(D2170="","-",_xlfn.XLOOKUP(D2170,'TM Information'!$A:$A,'TM Information'!$D:$D,"No Match",0,1))</f>
        <v>-</v>
      </c>
      <c r="F2170" s="6" t="str">
        <f>IF(D2170="","-",_xlfn.XLOOKUP(D2170,'TM Information'!$A:$A,'TM Information'!$F:$F,"No Match",0,1))</f>
        <v>-</v>
      </c>
      <c r="G2170" s="6">
        <f t="shared" si="34"/>
        <v>0</v>
      </c>
    </row>
    <row r="2171" spans="1:7">
      <c r="A2171" s="6" t="s">
        <v>100</v>
      </c>
      <c r="E2171" s="6" t="str">
        <f>IF(D2171="","-",_xlfn.XLOOKUP(D2171,'TM Information'!$A:$A,'TM Information'!$D:$D,"No Match",0,1))</f>
        <v>-</v>
      </c>
      <c r="F2171" s="6" t="str">
        <f>IF(D2171="","-",_xlfn.XLOOKUP(D2171,'TM Information'!$A:$A,'TM Information'!$F:$F,"No Match",0,1))</f>
        <v>-</v>
      </c>
      <c r="G2171" s="6">
        <f t="shared" si="34"/>
        <v>0</v>
      </c>
    </row>
    <row r="2172" spans="1:7">
      <c r="A2172" s="6" t="s">
        <v>100</v>
      </c>
      <c r="E2172" s="6" t="str">
        <f>IF(D2172="","-",_xlfn.XLOOKUP(D2172,'TM Information'!$A:$A,'TM Information'!$D:$D,"No Match",0,1))</f>
        <v>-</v>
      </c>
      <c r="F2172" s="6" t="str">
        <f>IF(D2172="","-",_xlfn.XLOOKUP(D2172,'TM Information'!$A:$A,'TM Information'!$F:$F,"No Match",0,1))</f>
        <v>-</v>
      </c>
      <c r="G2172" s="6">
        <f t="shared" si="34"/>
        <v>0</v>
      </c>
    </row>
    <row r="2173" spans="1:7">
      <c r="A2173" s="6" t="s">
        <v>100</v>
      </c>
      <c r="E2173" s="6" t="str">
        <f>IF(D2173="","-",_xlfn.XLOOKUP(D2173,'TM Information'!$A:$A,'TM Information'!$D:$D,"No Match",0,1))</f>
        <v>-</v>
      </c>
      <c r="F2173" s="6" t="str">
        <f>IF(D2173="","-",_xlfn.XLOOKUP(D2173,'TM Information'!$A:$A,'TM Information'!$F:$F,"No Match",0,1))</f>
        <v>-</v>
      </c>
      <c r="G2173" s="6">
        <f t="shared" si="34"/>
        <v>0</v>
      </c>
    </row>
    <row r="2174" spans="1:7">
      <c r="A2174" s="6" t="s">
        <v>100</v>
      </c>
      <c r="E2174" s="6" t="str">
        <f>IF(D2174="","-",_xlfn.XLOOKUP(D2174,'TM Information'!$A:$A,'TM Information'!$D:$D,"No Match",0,1))</f>
        <v>-</v>
      </c>
      <c r="F2174" s="6" t="str">
        <f>IF(D2174="","-",_xlfn.XLOOKUP(D2174,'TM Information'!$A:$A,'TM Information'!$F:$F,"No Match",0,1))</f>
        <v>-</v>
      </c>
      <c r="G2174" s="6">
        <f t="shared" si="34"/>
        <v>0</v>
      </c>
    </row>
    <row r="2175" spans="1:7">
      <c r="A2175" s="6" t="s">
        <v>100</v>
      </c>
      <c r="E2175" s="6" t="str">
        <f>IF(D2175="","-",_xlfn.XLOOKUP(D2175,'TM Information'!$A:$A,'TM Information'!$D:$D,"No Match",0,1))</f>
        <v>-</v>
      </c>
      <c r="F2175" s="6" t="str">
        <f>IF(D2175="","-",_xlfn.XLOOKUP(D2175,'TM Information'!$A:$A,'TM Information'!$F:$F,"No Match",0,1))</f>
        <v>-</v>
      </c>
      <c r="G2175" s="6">
        <f t="shared" si="34"/>
        <v>0</v>
      </c>
    </row>
    <row r="2176" spans="1:7">
      <c r="A2176" s="6" t="s">
        <v>100</v>
      </c>
      <c r="E2176" s="6" t="str">
        <f>IF(D2176="","-",_xlfn.XLOOKUP(D2176,'TM Information'!$A:$A,'TM Information'!$D:$D,"No Match",0,1))</f>
        <v>-</v>
      </c>
      <c r="F2176" s="6" t="str">
        <f>IF(D2176="","-",_xlfn.XLOOKUP(D2176,'TM Information'!$A:$A,'TM Information'!$F:$F,"No Match",0,1))</f>
        <v>-</v>
      </c>
      <c r="G2176" s="6">
        <f t="shared" si="34"/>
        <v>0</v>
      </c>
    </row>
    <row r="2177" spans="1:7">
      <c r="A2177" s="6" t="s">
        <v>100</v>
      </c>
      <c r="E2177" s="6" t="str">
        <f>IF(D2177="","-",_xlfn.XLOOKUP(D2177,'TM Information'!$A:$A,'TM Information'!$D:$D,"No Match",0,1))</f>
        <v>-</v>
      </c>
      <c r="F2177" s="6" t="str">
        <f>IF(D2177="","-",_xlfn.XLOOKUP(D2177,'TM Information'!$A:$A,'TM Information'!$F:$F,"No Match",0,1))</f>
        <v>-</v>
      </c>
      <c r="G2177" s="6">
        <f t="shared" si="34"/>
        <v>0</v>
      </c>
    </row>
    <row r="2178" spans="1:7">
      <c r="A2178" s="6" t="s">
        <v>100</v>
      </c>
      <c r="E2178" s="6" t="str">
        <f>IF(D2178="","-",_xlfn.XLOOKUP(D2178,'TM Information'!$A:$A,'TM Information'!$D:$D,"No Match",0,1))</f>
        <v>-</v>
      </c>
      <c r="F2178" s="6" t="str">
        <f>IF(D2178="","-",_xlfn.XLOOKUP(D2178,'TM Information'!$A:$A,'TM Information'!$F:$F,"No Match",0,1))</f>
        <v>-</v>
      </c>
      <c r="G2178" s="6">
        <f t="shared" si="34"/>
        <v>0</v>
      </c>
    </row>
    <row r="2179" spans="1:7">
      <c r="A2179" s="6" t="s">
        <v>100</v>
      </c>
      <c r="E2179" s="6" t="str">
        <f>IF(D2179="","-",_xlfn.XLOOKUP(D2179,'TM Information'!$A:$A,'TM Information'!$D:$D,"No Match",0,1))</f>
        <v>-</v>
      </c>
      <c r="F2179" s="6" t="str">
        <f>IF(D2179="","-",_xlfn.XLOOKUP(D2179,'TM Information'!$A:$A,'TM Information'!$F:$F,"No Match",0,1))</f>
        <v>-</v>
      </c>
      <c r="G2179" s="6">
        <f t="shared" si="34"/>
        <v>0</v>
      </c>
    </row>
    <row r="2180" spans="1:7">
      <c r="A2180" s="6" t="s">
        <v>100</v>
      </c>
      <c r="E2180" s="6" t="str">
        <f>IF(D2180="","-",_xlfn.XLOOKUP(D2180,'TM Information'!$A:$A,'TM Information'!$D:$D,"No Match",0,1))</f>
        <v>-</v>
      </c>
      <c r="F2180" s="6" t="str">
        <f>IF(D2180="","-",_xlfn.XLOOKUP(D2180,'TM Information'!$A:$A,'TM Information'!$F:$F,"No Match",0,1))</f>
        <v>-</v>
      </c>
      <c r="G2180" s="6">
        <f t="shared" si="34"/>
        <v>0</v>
      </c>
    </row>
    <row r="2181" spans="1:7">
      <c r="A2181" s="6" t="s">
        <v>100</v>
      </c>
      <c r="E2181" s="6" t="str">
        <f>IF(D2181="","-",_xlfn.XLOOKUP(D2181,'TM Information'!$A:$A,'TM Information'!$D:$D,"No Match",0,1))</f>
        <v>-</v>
      </c>
      <c r="F2181" s="6" t="str">
        <f>IF(D2181="","-",_xlfn.XLOOKUP(D2181,'TM Information'!$A:$A,'TM Information'!$F:$F,"No Match",0,1))</f>
        <v>-</v>
      </c>
      <c r="G2181" s="6">
        <f t="shared" si="34"/>
        <v>0</v>
      </c>
    </row>
    <row r="2182" spans="1:7">
      <c r="A2182" s="6" t="s">
        <v>100</v>
      </c>
      <c r="E2182" s="6" t="str">
        <f>IF(D2182="","-",_xlfn.XLOOKUP(D2182,'TM Information'!$A:$A,'TM Information'!$D:$D,"No Match",0,1))</f>
        <v>-</v>
      </c>
      <c r="F2182" s="6" t="str">
        <f>IF(D2182="","-",_xlfn.XLOOKUP(D2182,'TM Information'!$A:$A,'TM Information'!$F:$F,"No Match",0,1))</f>
        <v>-</v>
      </c>
      <c r="G2182" s="6">
        <f t="shared" si="34"/>
        <v>0</v>
      </c>
    </row>
    <row r="2183" spans="1:7">
      <c r="A2183" s="6" t="s">
        <v>100</v>
      </c>
      <c r="E2183" s="6" t="str">
        <f>IF(D2183="","-",_xlfn.XLOOKUP(D2183,'TM Information'!$A:$A,'TM Information'!$D:$D,"No Match",0,1))</f>
        <v>-</v>
      </c>
      <c r="F2183" s="6" t="str">
        <f>IF(D2183="","-",_xlfn.XLOOKUP(D2183,'TM Information'!$A:$A,'TM Information'!$F:$F,"No Match",0,1))</f>
        <v>-</v>
      </c>
      <c r="G2183" s="6">
        <f t="shared" si="34"/>
        <v>0</v>
      </c>
    </row>
    <row r="2184" spans="1:7">
      <c r="A2184" s="6" t="s">
        <v>100</v>
      </c>
      <c r="E2184" s="6" t="str">
        <f>IF(D2184="","-",_xlfn.XLOOKUP(D2184,'TM Information'!$A:$A,'TM Information'!$D:$D,"No Match",0,1))</f>
        <v>-</v>
      </c>
      <c r="F2184" s="6" t="str">
        <f>IF(D2184="","-",_xlfn.XLOOKUP(D2184,'TM Information'!$A:$A,'TM Information'!$F:$F,"No Match",0,1))</f>
        <v>-</v>
      </c>
      <c r="G2184" s="6">
        <f t="shared" si="34"/>
        <v>0</v>
      </c>
    </row>
    <row r="2185" spans="1:7">
      <c r="A2185" s="6" t="s">
        <v>100</v>
      </c>
      <c r="E2185" s="6" t="str">
        <f>IF(D2185="","-",_xlfn.XLOOKUP(D2185,'TM Information'!$A:$A,'TM Information'!$D:$D,"No Match",0,1))</f>
        <v>-</v>
      </c>
      <c r="F2185" s="6" t="str">
        <f>IF(D2185="","-",_xlfn.XLOOKUP(D2185,'TM Information'!$A:$A,'TM Information'!$F:$F,"No Match",0,1))</f>
        <v>-</v>
      </c>
      <c r="G2185" s="6">
        <f t="shared" si="34"/>
        <v>0</v>
      </c>
    </row>
    <row r="2186" spans="1:7">
      <c r="A2186" s="6" t="s">
        <v>100</v>
      </c>
      <c r="E2186" s="6" t="str">
        <f>IF(D2186="","-",_xlfn.XLOOKUP(D2186,'TM Information'!$A:$A,'TM Information'!$D:$D,"No Match",0,1))</f>
        <v>-</v>
      </c>
      <c r="F2186" s="6" t="str">
        <f>IF(D2186="","-",_xlfn.XLOOKUP(D2186,'TM Information'!$A:$A,'TM Information'!$F:$F,"No Match",0,1))</f>
        <v>-</v>
      </c>
      <c r="G2186" s="6">
        <f t="shared" si="34"/>
        <v>0</v>
      </c>
    </row>
    <row r="2187" spans="1:7">
      <c r="A2187" s="6" t="s">
        <v>100</v>
      </c>
      <c r="E2187" s="6" t="str">
        <f>IF(D2187="","-",_xlfn.XLOOKUP(D2187,'TM Information'!$A:$A,'TM Information'!$D:$D,"No Match",0,1))</f>
        <v>-</v>
      </c>
      <c r="F2187" s="6" t="str">
        <f>IF(D2187="","-",_xlfn.XLOOKUP(D2187,'TM Information'!$A:$A,'TM Information'!$F:$F,"No Match",0,1))</f>
        <v>-</v>
      </c>
      <c r="G2187" s="6">
        <f t="shared" si="34"/>
        <v>0</v>
      </c>
    </row>
    <row r="2188" spans="1:7">
      <c r="A2188" s="6" t="s">
        <v>100</v>
      </c>
      <c r="E2188" s="6" t="str">
        <f>IF(D2188="","-",_xlfn.XLOOKUP(D2188,'TM Information'!$A:$A,'TM Information'!$D:$D,"No Match",0,1))</f>
        <v>-</v>
      </c>
      <c r="F2188" s="6" t="str">
        <f>IF(D2188="","-",_xlfn.XLOOKUP(D2188,'TM Information'!$A:$A,'TM Information'!$F:$F,"No Match",0,1))</f>
        <v>-</v>
      </c>
      <c r="G2188" s="6">
        <f t="shared" si="34"/>
        <v>0</v>
      </c>
    </row>
    <row r="2189" spans="1:7">
      <c r="A2189" s="6" t="s">
        <v>100</v>
      </c>
      <c r="E2189" s="6" t="str">
        <f>IF(D2189="","-",_xlfn.XLOOKUP(D2189,'TM Information'!$A:$A,'TM Information'!$D:$D,"No Match",0,1))</f>
        <v>-</v>
      </c>
      <c r="F2189" s="6" t="str">
        <f>IF(D2189="","-",_xlfn.XLOOKUP(D2189,'TM Information'!$A:$A,'TM Information'!$F:$F,"No Match",0,1))</f>
        <v>-</v>
      </c>
      <c r="G2189" s="6">
        <f t="shared" si="34"/>
        <v>0</v>
      </c>
    </row>
    <row r="2190" spans="1:7">
      <c r="A2190" s="6" t="s">
        <v>100</v>
      </c>
      <c r="E2190" s="6" t="str">
        <f>IF(D2190="","-",_xlfn.XLOOKUP(D2190,'TM Information'!$A:$A,'TM Information'!$D:$D,"No Match",0,1))</f>
        <v>-</v>
      </c>
      <c r="F2190" s="6" t="str">
        <f>IF(D2190="","-",_xlfn.XLOOKUP(D2190,'TM Information'!$A:$A,'TM Information'!$F:$F,"No Match",0,1))</f>
        <v>-</v>
      </c>
      <c r="G2190" s="6">
        <f t="shared" si="34"/>
        <v>0</v>
      </c>
    </row>
    <row r="2191" spans="1:7">
      <c r="A2191" s="6" t="s">
        <v>100</v>
      </c>
      <c r="E2191" s="6" t="str">
        <f>IF(D2191="","-",_xlfn.XLOOKUP(D2191,'TM Information'!$A:$A,'TM Information'!$D:$D,"No Match",0,1))</f>
        <v>-</v>
      </c>
      <c r="F2191" s="6" t="str">
        <f>IF(D2191="","-",_xlfn.XLOOKUP(D2191,'TM Information'!$A:$A,'TM Information'!$F:$F,"No Match",0,1))</f>
        <v>-</v>
      </c>
      <c r="G2191" s="6">
        <f t="shared" si="34"/>
        <v>0</v>
      </c>
    </row>
    <row r="2192" spans="1:7">
      <c r="A2192" s="6" t="s">
        <v>100</v>
      </c>
      <c r="E2192" s="6" t="str">
        <f>IF(D2192="","-",_xlfn.XLOOKUP(D2192,'TM Information'!$A:$A,'TM Information'!$D:$D,"No Match",0,1))</f>
        <v>-</v>
      </c>
      <c r="F2192" s="6" t="str">
        <f>IF(D2192="","-",_xlfn.XLOOKUP(D2192,'TM Information'!$A:$A,'TM Information'!$F:$F,"No Match",0,1))</f>
        <v>-</v>
      </c>
      <c r="G2192" s="6">
        <f t="shared" si="34"/>
        <v>0</v>
      </c>
    </row>
    <row r="2193" spans="1:7">
      <c r="A2193" s="6" t="s">
        <v>100</v>
      </c>
      <c r="E2193" s="6" t="str">
        <f>IF(D2193="","-",_xlfn.XLOOKUP(D2193,'TM Information'!$A:$A,'TM Information'!$D:$D,"No Match",0,1))</f>
        <v>-</v>
      </c>
      <c r="F2193" s="6" t="str">
        <f>IF(D2193="","-",_xlfn.XLOOKUP(D2193,'TM Information'!$A:$A,'TM Information'!$F:$F,"No Match",0,1))</f>
        <v>-</v>
      </c>
      <c r="G2193" s="6">
        <f t="shared" si="34"/>
        <v>0</v>
      </c>
    </row>
    <row r="2194" spans="1:7">
      <c r="A2194" s="6" t="s">
        <v>100</v>
      </c>
      <c r="E2194" s="6" t="str">
        <f>IF(D2194="","-",_xlfn.XLOOKUP(D2194,'TM Information'!$A:$A,'TM Information'!$D:$D,"No Match",0,1))</f>
        <v>-</v>
      </c>
      <c r="F2194" s="6" t="str">
        <f>IF(D2194="","-",_xlfn.XLOOKUP(D2194,'TM Information'!$A:$A,'TM Information'!$F:$F,"No Match",0,1))</f>
        <v>-</v>
      </c>
      <c r="G2194" s="6">
        <f t="shared" si="34"/>
        <v>0</v>
      </c>
    </row>
    <row r="2195" spans="1:7">
      <c r="A2195" s="6" t="s">
        <v>100</v>
      </c>
      <c r="E2195" s="6" t="str">
        <f>IF(D2195="","-",_xlfn.XLOOKUP(D2195,'TM Information'!$A:$A,'TM Information'!$D:$D,"No Match",0,1))</f>
        <v>-</v>
      </c>
      <c r="F2195" s="6" t="str">
        <f>IF(D2195="","-",_xlfn.XLOOKUP(D2195,'TM Information'!$A:$A,'TM Information'!$F:$F,"No Match",0,1))</f>
        <v>-</v>
      </c>
      <c r="G2195" s="6">
        <f t="shared" si="34"/>
        <v>0</v>
      </c>
    </row>
    <row r="2196" spans="1:7">
      <c r="A2196" s="6" t="s">
        <v>100</v>
      </c>
      <c r="E2196" s="6" t="str">
        <f>IF(D2196="","-",_xlfn.XLOOKUP(D2196,'TM Information'!$A:$A,'TM Information'!$D:$D,"No Match",0,1))</f>
        <v>-</v>
      </c>
      <c r="F2196" s="6" t="str">
        <f>IF(D2196="","-",_xlfn.XLOOKUP(D2196,'TM Information'!$A:$A,'TM Information'!$F:$F,"No Match",0,1))</f>
        <v>-</v>
      </c>
      <c r="G2196" s="6">
        <f t="shared" si="34"/>
        <v>0</v>
      </c>
    </row>
    <row r="2197" spans="1:7">
      <c r="A2197" s="6" t="s">
        <v>100</v>
      </c>
      <c r="E2197" s="6" t="str">
        <f>IF(D2197="","-",_xlfn.XLOOKUP(D2197,'TM Information'!$A:$A,'TM Information'!$D:$D,"No Match",0,1))</f>
        <v>-</v>
      </c>
      <c r="F2197" s="6" t="str">
        <f>IF(D2197="","-",_xlfn.XLOOKUP(D2197,'TM Information'!$A:$A,'TM Information'!$F:$F,"No Match",0,1))</f>
        <v>-</v>
      </c>
      <c r="G2197" s="6">
        <f t="shared" si="34"/>
        <v>0</v>
      </c>
    </row>
    <row r="2198" spans="1:7">
      <c r="A2198" s="6" t="s">
        <v>100</v>
      </c>
      <c r="E2198" s="6" t="str">
        <f>IF(D2198="","-",_xlfn.XLOOKUP(D2198,'TM Information'!$A:$A,'TM Information'!$D:$D,"No Match",0,1))</f>
        <v>-</v>
      </c>
      <c r="F2198" s="6" t="str">
        <f>IF(D2198="","-",_xlfn.XLOOKUP(D2198,'TM Information'!$A:$A,'TM Information'!$F:$F,"No Match",0,1))</f>
        <v>-</v>
      </c>
      <c r="G2198" s="6">
        <f t="shared" si="34"/>
        <v>0</v>
      </c>
    </row>
    <row r="2199" spans="1:7">
      <c r="A2199" s="6" t="s">
        <v>100</v>
      </c>
      <c r="E2199" s="6" t="str">
        <f>IF(D2199="","-",_xlfn.XLOOKUP(D2199,'TM Information'!$A:$A,'TM Information'!$D:$D,"No Match",0,1))</f>
        <v>-</v>
      </c>
      <c r="F2199" s="6" t="str">
        <f>IF(D2199="","-",_xlfn.XLOOKUP(D2199,'TM Information'!$A:$A,'TM Information'!$F:$F,"No Match",0,1))</f>
        <v>-</v>
      </c>
      <c r="G2199" s="6">
        <f t="shared" si="34"/>
        <v>0</v>
      </c>
    </row>
    <row r="2200" spans="1:7">
      <c r="A2200" s="6" t="s">
        <v>100</v>
      </c>
      <c r="E2200" s="6" t="str">
        <f>IF(D2200="","-",_xlfn.XLOOKUP(D2200,'TM Information'!$A:$A,'TM Information'!$D:$D,"No Match",0,1))</f>
        <v>-</v>
      </c>
      <c r="F2200" s="6" t="str">
        <f>IF(D2200="","-",_xlfn.XLOOKUP(D2200,'TM Information'!$A:$A,'TM Information'!$F:$F,"No Match",0,1))</f>
        <v>-</v>
      </c>
      <c r="G2200" s="6">
        <f t="shared" si="34"/>
        <v>0</v>
      </c>
    </row>
    <row r="2201" spans="1:7">
      <c r="A2201" s="6" t="s">
        <v>100</v>
      </c>
      <c r="E2201" s="6" t="str">
        <f>IF(D2201="","-",_xlfn.XLOOKUP(D2201,'TM Information'!$A:$A,'TM Information'!$D:$D,"No Match",0,1))</f>
        <v>-</v>
      </c>
      <c r="F2201" s="6" t="str">
        <f>IF(D2201="","-",_xlfn.XLOOKUP(D2201,'TM Information'!$A:$A,'TM Information'!$F:$F,"No Match",0,1))</f>
        <v>-</v>
      </c>
      <c r="G2201" s="6">
        <f t="shared" si="34"/>
        <v>0</v>
      </c>
    </row>
    <row r="2202" spans="1:7">
      <c r="A2202" s="6" t="s">
        <v>100</v>
      </c>
      <c r="E2202" s="6" t="str">
        <f>IF(D2202="","-",_xlfn.XLOOKUP(D2202,'TM Information'!$A:$A,'TM Information'!$D:$D,"No Match",0,1))</f>
        <v>-</v>
      </c>
      <c r="F2202" s="6" t="str">
        <f>IF(D2202="","-",_xlfn.XLOOKUP(D2202,'TM Information'!$A:$A,'TM Information'!$F:$F,"No Match",0,1))</f>
        <v>-</v>
      </c>
      <c r="G2202" s="6">
        <f t="shared" si="34"/>
        <v>0</v>
      </c>
    </row>
    <row r="2203" spans="1:7">
      <c r="A2203" s="6" t="s">
        <v>100</v>
      </c>
      <c r="E2203" s="6" t="str">
        <f>IF(D2203="","-",_xlfn.XLOOKUP(D2203,'TM Information'!$A:$A,'TM Information'!$D:$D,"No Match",0,1))</f>
        <v>-</v>
      </c>
      <c r="F2203" s="6" t="str">
        <f>IF(D2203="","-",_xlfn.XLOOKUP(D2203,'TM Information'!$A:$A,'TM Information'!$F:$F,"No Match",0,1))</f>
        <v>-</v>
      </c>
      <c r="G2203" s="6">
        <f t="shared" si="34"/>
        <v>0</v>
      </c>
    </row>
    <row r="2204" spans="1:7">
      <c r="A2204" s="6" t="s">
        <v>100</v>
      </c>
      <c r="E2204" s="6" t="str">
        <f>IF(D2204="","-",_xlfn.XLOOKUP(D2204,'TM Information'!$A:$A,'TM Information'!$D:$D,"No Match",0,1))</f>
        <v>-</v>
      </c>
      <c r="F2204" s="6" t="str">
        <f>IF(D2204="","-",_xlfn.XLOOKUP(D2204,'TM Information'!$A:$A,'TM Information'!$F:$F,"No Match",0,1))</f>
        <v>-</v>
      </c>
      <c r="G2204" s="6">
        <f t="shared" si="34"/>
        <v>0</v>
      </c>
    </row>
    <row r="2205" spans="1:7">
      <c r="A2205" s="6" t="s">
        <v>100</v>
      </c>
      <c r="E2205" s="6" t="str">
        <f>IF(D2205="","-",_xlfn.XLOOKUP(D2205,'TM Information'!$A:$A,'TM Information'!$D:$D,"No Match",0,1))</f>
        <v>-</v>
      </c>
      <c r="F2205" s="6" t="str">
        <f>IF(D2205="","-",_xlfn.XLOOKUP(D2205,'TM Information'!$A:$A,'TM Information'!$F:$F,"No Match",0,1))</f>
        <v>-</v>
      </c>
      <c r="G2205" s="6">
        <f t="shared" si="34"/>
        <v>0</v>
      </c>
    </row>
    <row r="2206" spans="1:7">
      <c r="A2206" s="6" t="s">
        <v>100</v>
      </c>
      <c r="E2206" s="6" t="str">
        <f>IF(D2206="","-",_xlfn.XLOOKUP(D2206,'TM Information'!$A:$A,'TM Information'!$D:$D,"No Match",0,1))</f>
        <v>-</v>
      </c>
      <c r="F2206" s="6" t="str">
        <f>IF(D2206="","-",_xlfn.XLOOKUP(D2206,'TM Information'!$A:$A,'TM Information'!$F:$F,"No Match",0,1))</f>
        <v>-</v>
      </c>
      <c r="G2206" s="6">
        <f t="shared" si="34"/>
        <v>0</v>
      </c>
    </row>
    <row r="2207" spans="1:7">
      <c r="A2207" s="6" t="s">
        <v>100</v>
      </c>
      <c r="E2207" s="6" t="str">
        <f>IF(D2207="","-",_xlfn.XLOOKUP(D2207,'TM Information'!$A:$A,'TM Information'!$D:$D,"No Match",0,1))</f>
        <v>-</v>
      </c>
      <c r="F2207" s="6" t="str">
        <f>IF(D2207="","-",_xlfn.XLOOKUP(D2207,'TM Information'!$A:$A,'TM Information'!$F:$F,"No Match",0,1))</f>
        <v>-</v>
      </c>
      <c r="G2207" s="6">
        <f t="shared" si="34"/>
        <v>0</v>
      </c>
    </row>
    <row r="2208" spans="1:7">
      <c r="A2208" s="6" t="s">
        <v>100</v>
      </c>
      <c r="E2208" s="6" t="str">
        <f>IF(D2208="","-",_xlfn.XLOOKUP(D2208,'TM Information'!$A:$A,'TM Information'!$D:$D,"No Match",0,1))</f>
        <v>-</v>
      </c>
      <c r="F2208" s="6" t="str">
        <f>IF(D2208="","-",_xlfn.XLOOKUP(D2208,'TM Information'!$A:$A,'TM Information'!$F:$F,"No Match",0,1))</f>
        <v>-</v>
      </c>
      <c r="G2208" s="6">
        <f t="shared" si="34"/>
        <v>0</v>
      </c>
    </row>
    <row r="2209" spans="1:7">
      <c r="A2209" s="6" t="s">
        <v>100</v>
      </c>
      <c r="E2209" s="6" t="str">
        <f>IF(D2209="","-",_xlfn.XLOOKUP(D2209,'TM Information'!$A:$A,'TM Information'!$D:$D,"No Match",0,1))</f>
        <v>-</v>
      </c>
      <c r="F2209" s="6" t="str">
        <f>IF(D2209="","-",_xlfn.XLOOKUP(D2209,'TM Information'!$A:$A,'TM Information'!$F:$F,"No Match",0,1))</f>
        <v>-</v>
      </c>
      <c r="G2209" s="6">
        <f t="shared" si="34"/>
        <v>0</v>
      </c>
    </row>
    <row r="2210" spans="1:7">
      <c r="A2210" s="6" t="s">
        <v>100</v>
      </c>
      <c r="E2210" s="6" t="str">
        <f>IF(D2210="","-",_xlfn.XLOOKUP(D2210,'TM Information'!$A:$A,'TM Information'!$D:$D,"No Match",0,1))</f>
        <v>-</v>
      </c>
      <c r="F2210" s="6" t="str">
        <f>IF(D2210="","-",_xlfn.XLOOKUP(D2210,'TM Information'!$A:$A,'TM Information'!$F:$F,"No Match",0,1))</f>
        <v>-</v>
      </c>
      <c r="G2210" s="6">
        <f t="shared" si="34"/>
        <v>0</v>
      </c>
    </row>
    <row r="2211" spans="1:7">
      <c r="A2211" s="6" t="s">
        <v>100</v>
      </c>
      <c r="E2211" s="6" t="str">
        <f>IF(D2211="","-",_xlfn.XLOOKUP(D2211,'TM Information'!$A:$A,'TM Information'!$D:$D,"No Match",0,1))</f>
        <v>-</v>
      </c>
      <c r="F2211" s="6" t="str">
        <f>IF(D2211="","-",_xlfn.XLOOKUP(D2211,'TM Information'!$A:$A,'TM Information'!$F:$F,"No Match",0,1))</f>
        <v>-</v>
      </c>
      <c r="G2211" s="6">
        <f t="shared" si="34"/>
        <v>0</v>
      </c>
    </row>
    <row r="2212" spans="1:7">
      <c r="A2212" s="6" t="s">
        <v>100</v>
      </c>
      <c r="E2212" s="6" t="str">
        <f>IF(D2212="","-",_xlfn.XLOOKUP(D2212,'TM Information'!$A:$A,'TM Information'!$D:$D,"No Match",0,1))</f>
        <v>-</v>
      </c>
      <c r="F2212" s="6" t="str">
        <f>IF(D2212="","-",_xlfn.XLOOKUP(D2212,'TM Information'!$A:$A,'TM Information'!$F:$F,"No Match",0,1))</f>
        <v>-</v>
      </c>
      <c r="G2212" s="6">
        <f t="shared" si="34"/>
        <v>0</v>
      </c>
    </row>
    <row r="2213" spans="1:7">
      <c r="A2213" s="6" t="s">
        <v>100</v>
      </c>
      <c r="E2213" s="6" t="str">
        <f>IF(D2213="","-",_xlfn.XLOOKUP(D2213,'TM Information'!$A:$A,'TM Information'!$D:$D,"No Match",0,1))</f>
        <v>-</v>
      </c>
      <c r="F2213" s="6" t="str">
        <f>IF(D2213="","-",_xlfn.XLOOKUP(D2213,'TM Information'!$A:$A,'TM Information'!$F:$F,"No Match",0,1))</f>
        <v>-</v>
      </c>
      <c r="G2213" s="6">
        <f t="shared" si="34"/>
        <v>0</v>
      </c>
    </row>
    <row r="2214" spans="1:7">
      <c r="A2214" s="6" t="s">
        <v>100</v>
      </c>
      <c r="E2214" s="6" t="str">
        <f>IF(D2214="","-",_xlfn.XLOOKUP(D2214,'TM Information'!$A:$A,'TM Information'!$D:$D,"No Match",0,1))</f>
        <v>-</v>
      </c>
      <c r="F2214" s="6" t="str">
        <f>IF(D2214="","-",_xlfn.XLOOKUP(D2214,'TM Information'!$A:$A,'TM Information'!$F:$F,"No Match",0,1))</f>
        <v>-</v>
      </c>
      <c r="G2214" s="6">
        <f t="shared" si="34"/>
        <v>0</v>
      </c>
    </row>
    <row r="2215" spans="1:7">
      <c r="A2215" s="6" t="s">
        <v>100</v>
      </c>
      <c r="E2215" s="6" t="str">
        <f>IF(D2215="","-",_xlfn.XLOOKUP(D2215,'TM Information'!$A:$A,'TM Information'!$D:$D,"No Match",0,1))</f>
        <v>-</v>
      </c>
      <c r="F2215" s="6" t="str">
        <f>IF(D2215="","-",_xlfn.XLOOKUP(D2215,'TM Information'!$A:$A,'TM Information'!$F:$F,"No Match",0,1))</f>
        <v>-</v>
      </c>
      <c r="G2215" s="6">
        <f t="shared" si="34"/>
        <v>0</v>
      </c>
    </row>
    <row r="2216" spans="1:7">
      <c r="A2216" s="6" t="s">
        <v>100</v>
      </c>
      <c r="E2216" s="6" t="str">
        <f>IF(D2216="","-",_xlfn.XLOOKUP(D2216,'TM Information'!$A:$A,'TM Information'!$D:$D,"No Match",0,1))</f>
        <v>-</v>
      </c>
      <c r="F2216" s="6" t="str">
        <f>IF(D2216="","-",_xlfn.XLOOKUP(D2216,'TM Information'!$A:$A,'TM Information'!$F:$F,"No Match",0,1))</f>
        <v>-</v>
      </c>
      <c r="G2216" s="6">
        <f t="shared" si="34"/>
        <v>0</v>
      </c>
    </row>
    <row r="2217" spans="1:7">
      <c r="A2217" s="6" t="s">
        <v>100</v>
      </c>
      <c r="E2217" s="6" t="str">
        <f>IF(D2217="","-",_xlfn.XLOOKUP(D2217,'TM Information'!$A:$A,'TM Information'!$D:$D,"No Match",0,1))</f>
        <v>-</v>
      </c>
      <c r="F2217" s="6" t="str">
        <f>IF(D2217="","-",_xlfn.XLOOKUP(D2217,'TM Information'!$A:$A,'TM Information'!$F:$F,"No Match",0,1))</f>
        <v>-</v>
      </c>
      <c r="G2217" s="6">
        <f t="shared" si="34"/>
        <v>0</v>
      </c>
    </row>
    <row r="2218" spans="1:7">
      <c r="A2218" s="6" t="s">
        <v>100</v>
      </c>
      <c r="E2218" s="6" t="str">
        <f>IF(D2218="","-",_xlfn.XLOOKUP(D2218,'TM Information'!$A:$A,'TM Information'!$D:$D,"No Match",0,1))</f>
        <v>-</v>
      </c>
      <c r="F2218" s="6" t="str">
        <f>IF(D2218="","-",_xlfn.XLOOKUP(D2218,'TM Information'!$A:$A,'TM Information'!$F:$F,"No Match",0,1))</f>
        <v>-</v>
      </c>
      <c r="G2218" s="6">
        <f t="shared" si="34"/>
        <v>0</v>
      </c>
    </row>
    <row r="2219" spans="1:7">
      <c r="A2219" s="6" t="s">
        <v>100</v>
      </c>
      <c r="E2219" s="6" t="str">
        <f>IF(D2219="","-",_xlfn.XLOOKUP(D2219,'TM Information'!$A:$A,'TM Information'!$D:$D,"No Match",0,1))</f>
        <v>-</v>
      </c>
      <c r="F2219" s="6" t="str">
        <f>IF(D2219="","-",_xlfn.XLOOKUP(D2219,'TM Information'!$A:$A,'TM Information'!$F:$F,"No Match",0,1))</f>
        <v>-</v>
      </c>
      <c r="G2219" s="6">
        <f t="shared" si="34"/>
        <v>0</v>
      </c>
    </row>
    <row r="2220" spans="1:7">
      <c r="A2220" s="6" t="s">
        <v>100</v>
      </c>
      <c r="E2220" s="6" t="str">
        <f>IF(D2220="","-",_xlfn.XLOOKUP(D2220,'TM Information'!$A:$A,'TM Information'!$D:$D,"No Match",0,1))</f>
        <v>-</v>
      </c>
      <c r="F2220" s="6" t="str">
        <f>IF(D2220="","-",_xlfn.XLOOKUP(D2220,'TM Information'!$A:$A,'TM Information'!$F:$F,"No Match",0,1))</f>
        <v>-</v>
      </c>
      <c r="G2220" s="6">
        <f t="shared" si="34"/>
        <v>0</v>
      </c>
    </row>
    <row r="2221" spans="1:7">
      <c r="A2221" s="6" t="s">
        <v>100</v>
      </c>
      <c r="E2221" s="6" t="str">
        <f>IF(D2221="","-",_xlfn.XLOOKUP(D2221,'TM Information'!$A:$A,'TM Information'!$D:$D,"No Match",0,1))</f>
        <v>-</v>
      </c>
      <c r="F2221" s="6" t="str">
        <f>IF(D2221="","-",_xlfn.XLOOKUP(D2221,'TM Information'!$A:$A,'TM Information'!$F:$F,"No Match",0,1))</f>
        <v>-</v>
      </c>
      <c r="G2221" s="6">
        <f t="shared" si="34"/>
        <v>0</v>
      </c>
    </row>
    <row r="2222" spans="1:7">
      <c r="A2222" s="6" t="s">
        <v>100</v>
      </c>
      <c r="E2222" s="6" t="str">
        <f>IF(D2222="","-",_xlfn.XLOOKUP(D2222,'TM Information'!$A:$A,'TM Information'!$D:$D,"No Match",0,1))</f>
        <v>-</v>
      </c>
      <c r="F2222" s="6" t="str">
        <f>IF(D2222="","-",_xlfn.XLOOKUP(D2222,'TM Information'!$A:$A,'TM Information'!$F:$F,"No Match",0,1))</f>
        <v>-</v>
      </c>
      <c r="G2222" s="6">
        <f t="shared" ref="G2222:G2285" si="35">COUNTIF(D:D,D2222)</f>
        <v>0</v>
      </c>
    </row>
    <row r="2223" spans="1:7">
      <c r="A2223" s="6" t="s">
        <v>100</v>
      </c>
      <c r="E2223" s="6" t="str">
        <f>IF(D2223="","-",_xlfn.XLOOKUP(D2223,'TM Information'!$A:$A,'TM Information'!$D:$D,"No Match",0,1))</f>
        <v>-</v>
      </c>
      <c r="F2223" s="6" t="str">
        <f>IF(D2223="","-",_xlfn.XLOOKUP(D2223,'TM Information'!$A:$A,'TM Information'!$F:$F,"No Match",0,1))</f>
        <v>-</v>
      </c>
      <c r="G2223" s="6">
        <f t="shared" si="35"/>
        <v>0</v>
      </c>
    </row>
    <row r="2224" spans="1:7">
      <c r="A2224" s="6" t="s">
        <v>100</v>
      </c>
      <c r="E2224" s="6" t="str">
        <f>IF(D2224="","-",_xlfn.XLOOKUP(D2224,'TM Information'!$A:$A,'TM Information'!$D:$D,"No Match",0,1))</f>
        <v>-</v>
      </c>
      <c r="F2224" s="6" t="str">
        <f>IF(D2224="","-",_xlfn.XLOOKUP(D2224,'TM Information'!$A:$A,'TM Information'!$F:$F,"No Match",0,1))</f>
        <v>-</v>
      </c>
      <c r="G2224" s="6">
        <f t="shared" si="35"/>
        <v>0</v>
      </c>
    </row>
    <row r="2225" spans="1:7">
      <c r="A2225" s="6" t="s">
        <v>100</v>
      </c>
      <c r="E2225" s="6" t="str">
        <f>IF(D2225="","-",_xlfn.XLOOKUP(D2225,'TM Information'!$A:$A,'TM Information'!$D:$D,"No Match",0,1))</f>
        <v>-</v>
      </c>
      <c r="F2225" s="6" t="str">
        <f>IF(D2225="","-",_xlfn.XLOOKUP(D2225,'TM Information'!$A:$A,'TM Information'!$F:$F,"No Match",0,1))</f>
        <v>-</v>
      </c>
      <c r="G2225" s="6">
        <f t="shared" si="35"/>
        <v>0</v>
      </c>
    </row>
    <row r="2226" spans="1:7">
      <c r="A2226" s="6" t="s">
        <v>100</v>
      </c>
      <c r="E2226" s="6" t="str">
        <f>IF(D2226="","-",_xlfn.XLOOKUP(D2226,'TM Information'!$A:$A,'TM Information'!$D:$D,"No Match",0,1))</f>
        <v>-</v>
      </c>
      <c r="F2226" s="6" t="str">
        <f>IF(D2226="","-",_xlfn.XLOOKUP(D2226,'TM Information'!$A:$A,'TM Information'!$F:$F,"No Match",0,1))</f>
        <v>-</v>
      </c>
      <c r="G2226" s="6">
        <f t="shared" si="35"/>
        <v>0</v>
      </c>
    </row>
    <row r="2227" spans="1:7">
      <c r="A2227" s="6" t="s">
        <v>100</v>
      </c>
      <c r="E2227" s="6" t="str">
        <f>IF(D2227="","-",_xlfn.XLOOKUP(D2227,'TM Information'!$A:$A,'TM Information'!$D:$D,"No Match",0,1))</f>
        <v>-</v>
      </c>
      <c r="F2227" s="6" t="str">
        <f>IF(D2227="","-",_xlfn.XLOOKUP(D2227,'TM Information'!$A:$A,'TM Information'!$F:$F,"No Match",0,1))</f>
        <v>-</v>
      </c>
      <c r="G2227" s="6">
        <f t="shared" si="35"/>
        <v>0</v>
      </c>
    </row>
    <row r="2228" spans="1:7">
      <c r="A2228" s="6" t="s">
        <v>100</v>
      </c>
      <c r="E2228" s="6" t="str">
        <f>IF(D2228="","-",_xlfn.XLOOKUP(D2228,'TM Information'!$A:$A,'TM Information'!$D:$D,"No Match",0,1))</f>
        <v>-</v>
      </c>
      <c r="F2228" s="6" t="str">
        <f>IF(D2228="","-",_xlfn.XLOOKUP(D2228,'TM Information'!$A:$A,'TM Information'!$F:$F,"No Match",0,1))</f>
        <v>-</v>
      </c>
      <c r="G2228" s="6">
        <f t="shared" si="35"/>
        <v>0</v>
      </c>
    </row>
    <row r="2229" spans="1:7">
      <c r="A2229" s="6" t="s">
        <v>100</v>
      </c>
      <c r="E2229" s="6" t="str">
        <f>IF(D2229="","-",_xlfn.XLOOKUP(D2229,'TM Information'!$A:$A,'TM Information'!$D:$D,"No Match",0,1))</f>
        <v>-</v>
      </c>
      <c r="F2229" s="6" t="str">
        <f>IF(D2229="","-",_xlfn.XLOOKUP(D2229,'TM Information'!$A:$A,'TM Information'!$F:$F,"No Match",0,1))</f>
        <v>-</v>
      </c>
      <c r="G2229" s="6">
        <f t="shared" si="35"/>
        <v>0</v>
      </c>
    </row>
    <row r="2230" spans="1:7">
      <c r="A2230" s="6" t="s">
        <v>100</v>
      </c>
      <c r="E2230" s="6" t="str">
        <f>IF(D2230="","-",_xlfn.XLOOKUP(D2230,'TM Information'!$A:$A,'TM Information'!$D:$D,"No Match",0,1))</f>
        <v>-</v>
      </c>
      <c r="F2230" s="6" t="str">
        <f>IF(D2230="","-",_xlfn.XLOOKUP(D2230,'TM Information'!$A:$A,'TM Information'!$F:$F,"No Match",0,1))</f>
        <v>-</v>
      </c>
      <c r="G2230" s="6">
        <f t="shared" si="35"/>
        <v>0</v>
      </c>
    </row>
    <row r="2231" spans="1:7">
      <c r="A2231" s="6" t="s">
        <v>100</v>
      </c>
      <c r="E2231" s="6" t="str">
        <f>IF(D2231="","-",_xlfn.XLOOKUP(D2231,'TM Information'!$A:$A,'TM Information'!$D:$D,"No Match",0,1))</f>
        <v>-</v>
      </c>
      <c r="F2231" s="6" t="str">
        <f>IF(D2231="","-",_xlfn.XLOOKUP(D2231,'TM Information'!$A:$A,'TM Information'!$F:$F,"No Match",0,1))</f>
        <v>-</v>
      </c>
      <c r="G2231" s="6">
        <f t="shared" si="35"/>
        <v>0</v>
      </c>
    </row>
    <row r="2232" spans="1:7">
      <c r="A2232" s="6" t="s">
        <v>100</v>
      </c>
      <c r="E2232" s="6" t="str">
        <f>IF(D2232="","-",_xlfn.XLOOKUP(D2232,'TM Information'!$A:$A,'TM Information'!$D:$D,"No Match",0,1))</f>
        <v>-</v>
      </c>
      <c r="F2232" s="6" t="str">
        <f>IF(D2232="","-",_xlfn.XLOOKUP(D2232,'TM Information'!$A:$A,'TM Information'!$F:$F,"No Match",0,1))</f>
        <v>-</v>
      </c>
      <c r="G2232" s="6">
        <f t="shared" si="35"/>
        <v>0</v>
      </c>
    </row>
    <row r="2233" spans="1:7">
      <c r="A2233" s="6" t="s">
        <v>100</v>
      </c>
      <c r="E2233" s="6" t="str">
        <f>IF(D2233="","-",_xlfn.XLOOKUP(D2233,'TM Information'!$A:$A,'TM Information'!$D:$D,"No Match",0,1))</f>
        <v>-</v>
      </c>
      <c r="F2233" s="6" t="str">
        <f>IF(D2233="","-",_xlfn.XLOOKUP(D2233,'TM Information'!$A:$A,'TM Information'!$F:$F,"No Match",0,1))</f>
        <v>-</v>
      </c>
      <c r="G2233" s="6">
        <f t="shared" si="35"/>
        <v>0</v>
      </c>
    </row>
    <row r="2234" spans="1:7">
      <c r="A2234" s="6" t="s">
        <v>100</v>
      </c>
      <c r="E2234" s="6" t="str">
        <f>IF(D2234="","-",_xlfn.XLOOKUP(D2234,'TM Information'!$A:$A,'TM Information'!$D:$D,"No Match",0,1))</f>
        <v>-</v>
      </c>
      <c r="F2234" s="6" t="str">
        <f>IF(D2234="","-",_xlfn.XLOOKUP(D2234,'TM Information'!$A:$A,'TM Information'!$F:$F,"No Match",0,1))</f>
        <v>-</v>
      </c>
      <c r="G2234" s="6">
        <f t="shared" si="35"/>
        <v>0</v>
      </c>
    </row>
    <row r="2235" spans="1:7">
      <c r="A2235" s="6" t="s">
        <v>100</v>
      </c>
      <c r="E2235" s="6" t="str">
        <f>IF(D2235="","-",_xlfn.XLOOKUP(D2235,'TM Information'!$A:$A,'TM Information'!$D:$D,"No Match",0,1))</f>
        <v>-</v>
      </c>
      <c r="F2235" s="6" t="str">
        <f>IF(D2235="","-",_xlfn.XLOOKUP(D2235,'TM Information'!$A:$A,'TM Information'!$F:$F,"No Match",0,1))</f>
        <v>-</v>
      </c>
      <c r="G2235" s="6">
        <f t="shared" si="35"/>
        <v>0</v>
      </c>
    </row>
    <row r="2236" spans="1:7">
      <c r="A2236" s="6" t="s">
        <v>100</v>
      </c>
      <c r="E2236" s="6" t="str">
        <f>IF(D2236="","-",_xlfn.XLOOKUP(D2236,'TM Information'!$A:$A,'TM Information'!$D:$D,"No Match",0,1))</f>
        <v>-</v>
      </c>
      <c r="F2236" s="6" t="str">
        <f>IF(D2236="","-",_xlfn.XLOOKUP(D2236,'TM Information'!$A:$A,'TM Information'!$F:$F,"No Match",0,1))</f>
        <v>-</v>
      </c>
      <c r="G2236" s="6">
        <f t="shared" si="35"/>
        <v>0</v>
      </c>
    </row>
    <row r="2237" spans="1:7">
      <c r="A2237" s="6" t="s">
        <v>100</v>
      </c>
      <c r="E2237" s="6" t="str">
        <f>IF(D2237="","-",_xlfn.XLOOKUP(D2237,'TM Information'!$A:$A,'TM Information'!$D:$D,"No Match",0,1))</f>
        <v>-</v>
      </c>
      <c r="F2237" s="6" t="str">
        <f>IF(D2237="","-",_xlfn.XLOOKUP(D2237,'TM Information'!$A:$A,'TM Information'!$F:$F,"No Match",0,1))</f>
        <v>-</v>
      </c>
      <c r="G2237" s="6">
        <f t="shared" si="35"/>
        <v>0</v>
      </c>
    </row>
    <row r="2238" spans="1:7">
      <c r="A2238" s="6" t="s">
        <v>100</v>
      </c>
      <c r="E2238" s="6" t="str">
        <f>IF(D2238="","-",_xlfn.XLOOKUP(D2238,'TM Information'!$A:$A,'TM Information'!$D:$D,"No Match",0,1))</f>
        <v>-</v>
      </c>
      <c r="F2238" s="6" t="str">
        <f>IF(D2238="","-",_xlfn.XLOOKUP(D2238,'TM Information'!$A:$A,'TM Information'!$F:$F,"No Match",0,1))</f>
        <v>-</v>
      </c>
      <c r="G2238" s="6">
        <f t="shared" si="35"/>
        <v>0</v>
      </c>
    </row>
    <row r="2239" spans="1:7">
      <c r="A2239" s="6" t="s">
        <v>100</v>
      </c>
      <c r="E2239" s="6" t="str">
        <f>IF(D2239="","-",_xlfn.XLOOKUP(D2239,'TM Information'!$A:$A,'TM Information'!$D:$D,"No Match",0,1))</f>
        <v>-</v>
      </c>
      <c r="F2239" s="6" t="str">
        <f>IF(D2239="","-",_xlfn.XLOOKUP(D2239,'TM Information'!$A:$A,'TM Information'!$F:$F,"No Match",0,1))</f>
        <v>-</v>
      </c>
      <c r="G2239" s="6">
        <f t="shared" si="35"/>
        <v>0</v>
      </c>
    </row>
    <row r="2240" spans="1:7">
      <c r="A2240" s="6" t="s">
        <v>100</v>
      </c>
      <c r="E2240" s="6" t="str">
        <f>IF(D2240="","-",_xlfn.XLOOKUP(D2240,'TM Information'!$A:$A,'TM Information'!$D:$D,"No Match",0,1))</f>
        <v>-</v>
      </c>
      <c r="F2240" s="6" t="str">
        <f>IF(D2240="","-",_xlfn.XLOOKUP(D2240,'TM Information'!$A:$A,'TM Information'!$F:$F,"No Match",0,1))</f>
        <v>-</v>
      </c>
      <c r="G2240" s="6">
        <f t="shared" si="35"/>
        <v>0</v>
      </c>
    </row>
    <row r="2241" spans="1:7">
      <c r="A2241" s="6" t="s">
        <v>100</v>
      </c>
      <c r="E2241" s="6" t="str">
        <f>IF(D2241="","-",_xlfn.XLOOKUP(D2241,'TM Information'!$A:$A,'TM Information'!$D:$D,"No Match",0,1))</f>
        <v>-</v>
      </c>
      <c r="F2241" s="6" t="str">
        <f>IF(D2241="","-",_xlfn.XLOOKUP(D2241,'TM Information'!$A:$A,'TM Information'!$F:$F,"No Match",0,1))</f>
        <v>-</v>
      </c>
      <c r="G2241" s="6">
        <f t="shared" si="35"/>
        <v>0</v>
      </c>
    </row>
    <row r="2242" spans="1:7">
      <c r="A2242" s="6" t="s">
        <v>100</v>
      </c>
      <c r="E2242" s="6" t="str">
        <f>IF(D2242="","-",_xlfn.XLOOKUP(D2242,'TM Information'!$A:$A,'TM Information'!$D:$D,"No Match",0,1))</f>
        <v>-</v>
      </c>
      <c r="F2242" s="6" t="str">
        <f>IF(D2242="","-",_xlfn.XLOOKUP(D2242,'TM Information'!$A:$A,'TM Information'!$F:$F,"No Match",0,1))</f>
        <v>-</v>
      </c>
      <c r="G2242" s="6">
        <f t="shared" si="35"/>
        <v>0</v>
      </c>
    </row>
    <row r="2243" spans="1:7">
      <c r="A2243" s="6" t="s">
        <v>100</v>
      </c>
      <c r="E2243" s="6" t="str">
        <f>IF(D2243="","-",_xlfn.XLOOKUP(D2243,'TM Information'!$A:$A,'TM Information'!$D:$D,"No Match",0,1))</f>
        <v>-</v>
      </c>
      <c r="F2243" s="6" t="str">
        <f>IF(D2243="","-",_xlfn.XLOOKUP(D2243,'TM Information'!$A:$A,'TM Information'!$F:$F,"No Match",0,1))</f>
        <v>-</v>
      </c>
      <c r="G2243" s="6">
        <f t="shared" si="35"/>
        <v>0</v>
      </c>
    </row>
    <row r="2244" spans="1:7">
      <c r="A2244" s="6" t="s">
        <v>100</v>
      </c>
      <c r="E2244" s="6" t="str">
        <f>IF(D2244="","-",_xlfn.XLOOKUP(D2244,'TM Information'!$A:$A,'TM Information'!$D:$D,"No Match",0,1))</f>
        <v>-</v>
      </c>
      <c r="F2244" s="6" t="str">
        <f>IF(D2244="","-",_xlfn.XLOOKUP(D2244,'TM Information'!$A:$A,'TM Information'!$F:$F,"No Match",0,1))</f>
        <v>-</v>
      </c>
      <c r="G2244" s="6">
        <f t="shared" si="35"/>
        <v>0</v>
      </c>
    </row>
    <row r="2245" spans="1:7">
      <c r="A2245" s="6" t="s">
        <v>100</v>
      </c>
      <c r="E2245" s="6" t="str">
        <f>IF(D2245="","-",_xlfn.XLOOKUP(D2245,'TM Information'!$A:$A,'TM Information'!$D:$D,"No Match",0,1))</f>
        <v>-</v>
      </c>
      <c r="F2245" s="6" t="str">
        <f>IF(D2245="","-",_xlfn.XLOOKUP(D2245,'TM Information'!$A:$A,'TM Information'!$F:$F,"No Match",0,1))</f>
        <v>-</v>
      </c>
      <c r="G2245" s="6">
        <f t="shared" si="35"/>
        <v>0</v>
      </c>
    </row>
    <row r="2246" spans="1:7">
      <c r="A2246" s="6" t="s">
        <v>100</v>
      </c>
      <c r="E2246" s="6" t="str">
        <f>IF(D2246="","-",_xlfn.XLOOKUP(D2246,'TM Information'!$A:$A,'TM Information'!$D:$D,"No Match",0,1))</f>
        <v>-</v>
      </c>
      <c r="F2246" s="6" t="str">
        <f>IF(D2246="","-",_xlfn.XLOOKUP(D2246,'TM Information'!$A:$A,'TM Information'!$F:$F,"No Match",0,1))</f>
        <v>-</v>
      </c>
      <c r="G2246" s="6">
        <f t="shared" si="35"/>
        <v>0</v>
      </c>
    </row>
    <row r="2247" spans="1:7">
      <c r="A2247" s="6" t="s">
        <v>100</v>
      </c>
      <c r="E2247" s="6" t="str">
        <f>IF(D2247="","-",_xlfn.XLOOKUP(D2247,'TM Information'!$A:$A,'TM Information'!$D:$D,"No Match",0,1))</f>
        <v>-</v>
      </c>
      <c r="F2247" s="6" t="str">
        <f>IF(D2247="","-",_xlfn.XLOOKUP(D2247,'TM Information'!$A:$A,'TM Information'!$F:$F,"No Match",0,1))</f>
        <v>-</v>
      </c>
      <c r="G2247" s="6">
        <f t="shared" si="35"/>
        <v>0</v>
      </c>
    </row>
    <row r="2248" spans="1:7">
      <c r="A2248" s="6" t="s">
        <v>100</v>
      </c>
      <c r="E2248" s="6" t="str">
        <f>IF(D2248="","-",_xlfn.XLOOKUP(D2248,'TM Information'!$A:$A,'TM Information'!$D:$D,"No Match",0,1))</f>
        <v>-</v>
      </c>
      <c r="F2248" s="6" t="str">
        <f>IF(D2248="","-",_xlfn.XLOOKUP(D2248,'TM Information'!$A:$A,'TM Information'!$F:$F,"No Match",0,1))</f>
        <v>-</v>
      </c>
      <c r="G2248" s="6">
        <f t="shared" si="35"/>
        <v>0</v>
      </c>
    </row>
    <row r="2249" spans="1:7">
      <c r="A2249" s="6" t="s">
        <v>100</v>
      </c>
      <c r="E2249" s="6" t="str">
        <f>IF(D2249="","-",_xlfn.XLOOKUP(D2249,'TM Information'!$A:$A,'TM Information'!$D:$D,"No Match",0,1))</f>
        <v>-</v>
      </c>
      <c r="F2249" s="6" t="str">
        <f>IF(D2249="","-",_xlfn.XLOOKUP(D2249,'TM Information'!$A:$A,'TM Information'!$F:$F,"No Match",0,1))</f>
        <v>-</v>
      </c>
      <c r="G2249" s="6">
        <f t="shared" si="35"/>
        <v>0</v>
      </c>
    </row>
    <row r="2250" spans="1:7">
      <c r="A2250" s="6" t="s">
        <v>100</v>
      </c>
      <c r="E2250" s="6" t="str">
        <f>IF(D2250="","-",_xlfn.XLOOKUP(D2250,'TM Information'!$A:$A,'TM Information'!$D:$D,"No Match",0,1))</f>
        <v>-</v>
      </c>
      <c r="F2250" s="6" t="str">
        <f>IF(D2250="","-",_xlfn.XLOOKUP(D2250,'TM Information'!$A:$A,'TM Information'!$F:$F,"No Match",0,1))</f>
        <v>-</v>
      </c>
      <c r="G2250" s="6">
        <f t="shared" si="35"/>
        <v>0</v>
      </c>
    </row>
    <row r="2251" spans="1:7">
      <c r="A2251" s="6" t="s">
        <v>100</v>
      </c>
      <c r="E2251" s="6" t="str">
        <f>IF(D2251="","-",_xlfn.XLOOKUP(D2251,'TM Information'!$A:$A,'TM Information'!$D:$D,"No Match",0,1))</f>
        <v>-</v>
      </c>
      <c r="F2251" s="6" t="str">
        <f>IF(D2251="","-",_xlfn.XLOOKUP(D2251,'TM Information'!$A:$A,'TM Information'!$F:$F,"No Match",0,1))</f>
        <v>-</v>
      </c>
      <c r="G2251" s="6">
        <f t="shared" si="35"/>
        <v>0</v>
      </c>
    </row>
    <row r="2252" spans="1:7">
      <c r="A2252" s="6" t="s">
        <v>100</v>
      </c>
      <c r="E2252" s="6" t="str">
        <f>IF(D2252="","-",_xlfn.XLOOKUP(D2252,'TM Information'!$A:$A,'TM Information'!$D:$D,"No Match",0,1))</f>
        <v>-</v>
      </c>
      <c r="F2252" s="6" t="str">
        <f>IF(D2252="","-",_xlfn.XLOOKUP(D2252,'TM Information'!$A:$A,'TM Information'!$F:$F,"No Match",0,1))</f>
        <v>-</v>
      </c>
      <c r="G2252" s="6">
        <f t="shared" si="35"/>
        <v>0</v>
      </c>
    </row>
    <row r="2253" spans="1:7">
      <c r="A2253" s="6" t="s">
        <v>100</v>
      </c>
      <c r="E2253" s="6" t="str">
        <f>IF(D2253="","-",_xlfn.XLOOKUP(D2253,'TM Information'!$A:$A,'TM Information'!$D:$D,"No Match",0,1))</f>
        <v>-</v>
      </c>
      <c r="F2253" s="6" t="str">
        <f>IF(D2253="","-",_xlfn.XLOOKUP(D2253,'TM Information'!$A:$A,'TM Information'!$F:$F,"No Match",0,1))</f>
        <v>-</v>
      </c>
      <c r="G2253" s="6">
        <f t="shared" si="35"/>
        <v>0</v>
      </c>
    </row>
    <row r="2254" spans="1:7">
      <c r="A2254" s="6" t="s">
        <v>100</v>
      </c>
      <c r="E2254" s="6" t="str">
        <f>IF(D2254="","-",_xlfn.XLOOKUP(D2254,'TM Information'!$A:$A,'TM Information'!$D:$D,"No Match",0,1))</f>
        <v>-</v>
      </c>
      <c r="F2254" s="6" t="str">
        <f>IF(D2254="","-",_xlfn.XLOOKUP(D2254,'TM Information'!$A:$A,'TM Information'!$F:$F,"No Match",0,1))</f>
        <v>-</v>
      </c>
      <c r="G2254" s="6">
        <f t="shared" si="35"/>
        <v>0</v>
      </c>
    </row>
    <row r="2255" spans="1:7">
      <c r="A2255" s="6" t="s">
        <v>100</v>
      </c>
      <c r="E2255" s="6" t="str">
        <f>IF(D2255="","-",_xlfn.XLOOKUP(D2255,'TM Information'!$A:$A,'TM Information'!$D:$D,"No Match",0,1))</f>
        <v>-</v>
      </c>
      <c r="F2255" s="6" t="str">
        <f>IF(D2255="","-",_xlfn.XLOOKUP(D2255,'TM Information'!$A:$A,'TM Information'!$F:$F,"No Match",0,1))</f>
        <v>-</v>
      </c>
      <c r="G2255" s="6">
        <f t="shared" si="35"/>
        <v>0</v>
      </c>
    </row>
    <row r="2256" spans="1:7">
      <c r="A2256" s="6" t="s">
        <v>100</v>
      </c>
      <c r="E2256" s="6" t="str">
        <f>IF(D2256="","-",_xlfn.XLOOKUP(D2256,'TM Information'!$A:$A,'TM Information'!$D:$D,"No Match",0,1))</f>
        <v>-</v>
      </c>
      <c r="F2256" s="6" t="str">
        <f>IF(D2256="","-",_xlfn.XLOOKUP(D2256,'TM Information'!$A:$A,'TM Information'!$F:$F,"No Match",0,1))</f>
        <v>-</v>
      </c>
      <c r="G2256" s="6">
        <f t="shared" si="35"/>
        <v>0</v>
      </c>
    </row>
    <row r="2257" spans="1:7">
      <c r="A2257" s="6" t="s">
        <v>100</v>
      </c>
      <c r="E2257" s="6" t="str">
        <f>IF(D2257="","-",_xlfn.XLOOKUP(D2257,'TM Information'!$A:$A,'TM Information'!$D:$D,"No Match",0,1))</f>
        <v>-</v>
      </c>
      <c r="F2257" s="6" t="str">
        <f>IF(D2257="","-",_xlfn.XLOOKUP(D2257,'TM Information'!$A:$A,'TM Information'!$F:$F,"No Match",0,1))</f>
        <v>-</v>
      </c>
      <c r="G2257" s="6">
        <f t="shared" si="35"/>
        <v>0</v>
      </c>
    </row>
    <row r="2258" spans="1:7">
      <c r="A2258" s="6" t="s">
        <v>100</v>
      </c>
      <c r="E2258" s="6" t="str">
        <f>IF(D2258="","-",_xlfn.XLOOKUP(D2258,'TM Information'!$A:$A,'TM Information'!$D:$D,"No Match",0,1))</f>
        <v>-</v>
      </c>
      <c r="F2258" s="6" t="str">
        <f>IF(D2258="","-",_xlfn.XLOOKUP(D2258,'TM Information'!$A:$A,'TM Information'!$F:$F,"No Match",0,1))</f>
        <v>-</v>
      </c>
      <c r="G2258" s="6">
        <f t="shared" si="35"/>
        <v>0</v>
      </c>
    </row>
    <row r="2259" spans="1:7">
      <c r="A2259" s="6" t="s">
        <v>100</v>
      </c>
      <c r="E2259" s="6" t="str">
        <f>IF(D2259="","-",_xlfn.XLOOKUP(D2259,'TM Information'!$A:$A,'TM Information'!$D:$D,"No Match",0,1))</f>
        <v>-</v>
      </c>
      <c r="F2259" s="6" t="str">
        <f>IF(D2259="","-",_xlfn.XLOOKUP(D2259,'TM Information'!$A:$A,'TM Information'!$F:$F,"No Match",0,1))</f>
        <v>-</v>
      </c>
      <c r="G2259" s="6">
        <f t="shared" si="35"/>
        <v>0</v>
      </c>
    </row>
    <row r="2260" spans="1:7">
      <c r="A2260" s="6" t="s">
        <v>100</v>
      </c>
      <c r="E2260" s="6" t="str">
        <f>IF(D2260="","-",_xlfn.XLOOKUP(D2260,'TM Information'!$A:$A,'TM Information'!$D:$D,"No Match",0,1))</f>
        <v>-</v>
      </c>
      <c r="F2260" s="6" t="str">
        <f>IF(D2260="","-",_xlfn.XLOOKUP(D2260,'TM Information'!$A:$A,'TM Information'!$F:$F,"No Match",0,1))</f>
        <v>-</v>
      </c>
      <c r="G2260" s="6">
        <f t="shared" si="35"/>
        <v>0</v>
      </c>
    </row>
    <row r="2261" spans="1:7">
      <c r="A2261" s="6" t="s">
        <v>100</v>
      </c>
      <c r="E2261" s="6" t="str">
        <f>IF(D2261="","-",_xlfn.XLOOKUP(D2261,'TM Information'!$A:$A,'TM Information'!$D:$D,"No Match",0,1))</f>
        <v>-</v>
      </c>
      <c r="F2261" s="6" t="str">
        <f>IF(D2261="","-",_xlfn.XLOOKUP(D2261,'TM Information'!$A:$A,'TM Information'!$F:$F,"No Match",0,1))</f>
        <v>-</v>
      </c>
      <c r="G2261" s="6">
        <f t="shared" si="35"/>
        <v>0</v>
      </c>
    </row>
    <row r="2262" spans="1:7">
      <c r="A2262" s="6" t="s">
        <v>100</v>
      </c>
      <c r="E2262" s="6" t="str">
        <f>IF(D2262="","-",_xlfn.XLOOKUP(D2262,'TM Information'!$A:$A,'TM Information'!$D:$D,"No Match",0,1))</f>
        <v>-</v>
      </c>
      <c r="F2262" s="6" t="str">
        <f>IF(D2262="","-",_xlfn.XLOOKUP(D2262,'TM Information'!$A:$A,'TM Information'!$F:$F,"No Match",0,1))</f>
        <v>-</v>
      </c>
      <c r="G2262" s="6">
        <f t="shared" si="35"/>
        <v>0</v>
      </c>
    </row>
    <row r="2263" spans="1:7">
      <c r="A2263" s="6" t="s">
        <v>100</v>
      </c>
      <c r="E2263" s="6" t="str">
        <f>IF(D2263="","-",_xlfn.XLOOKUP(D2263,'TM Information'!$A:$A,'TM Information'!$D:$D,"No Match",0,1))</f>
        <v>-</v>
      </c>
      <c r="F2263" s="6" t="str">
        <f>IF(D2263="","-",_xlfn.XLOOKUP(D2263,'TM Information'!$A:$A,'TM Information'!$F:$F,"No Match",0,1))</f>
        <v>-</v>
      </c>
      <c r="G2263" s="6">
        <f t="shared" si="35"/>
        <v>0</v>
      </c>
    </row>
    <row r="2264" spans="1:7">
      <c r="A2264" s="6" t="s">
        <v>100</v>
      </c>
      <c r="E2264" s="6" t="str">
        <f>IF(D2264="","-",_xlfn.XLOOKUP(D2264,'TM Information'!$A:$A,'TM Information'!$D:$D,"No Match",0,1))</f>
        <v>-</v>
      </c>
      <c r="F2264" s="6" t="str">
        <f>IF(D2264="","-",_xlfn.XLOOKUP(D2264,'TM Information'!$A:$A,'TM Information'!$F:$F,"No Match",0,1))</f>
        <v>-</v>
      </c>
      <c r="G2264" s="6">
        <f t="shared" si="35"/>
        <v>0</v>
      </c>
    </row>
    <row r="2265" spans="1:7">
      <c r="A2265" s="6" t="s">
        <v>100</v>
      </c>
      <c r="E2265" s="6" t="str">
        <f>IF(D2265="","-",_xlfn.XLOOKUP(D2265,'TM Information'!$A:$A,'TM Information'!$D:$D,"No Match",0,1))</f>
        <v>-</v>
      </c>
      <c r="F2265" s="6" t="str">
        <f>IF(D2265="","-",_xlfn.XLOOKUP(D2265,'TM Information'!$A:$A,'TM Information'!$F:$F,"No Match",0,1))</f>
        <v>-</v>
      </c>
      <c r="G2265" s="6">
        <f t="shared" si="35"/>
        <v>0</v>
      </c>
    </row>
    <row r="2266" spans="1:7">
      <c r="A2266" s="6" t="s">
        <v>100</v>
      </c>
      <c r="E2266" s="6" t="str">
        <f>IF(D2266="","-",_xlfn.XLOOKUP(D2266,'TM Information'!$A:$A,'TM Information'!$D:$D,"No Match",0,1))</f>
        <v>-</v>
      </c>
      <c r="F2266" s="6" t="str">
        <f>IF(D2266="","-",_xlfn.XLOOKUP(D2266,'TM Information'!$A:$A,'TM Information'!$F:$F,"No Match",0,1))</f>
        <v>-</v>
      </c>
      <c r="G2266" s="6">
        <f t="shared" si="35"/>
        <v>0</v>
      </c>
    </row>
    <row r="2267" spans="1:7">
      <c r="A2267" s="6" t="s">
        <v>100</v>
      </c>
      <c r="E2267" s="6" t="str">
        <f>IF(D2267="","-",_xlfn.XLOOKUP(D2267,'TM Information'!$A:$A,'TM Information'!$D:$D,"No Match",0,1))</f>
        <v>-</v>
      </c>
      <c r="F2267" s="6" t="str">
        <f>IF(D2267="","-",_xlfn.XLOOKUP(D2267,'TM Information'!$A:$A,'TM Information'!$F:$F,"No Match",0,1))</f>
        <v>-</v>
      </c>
      <c r="G2267" s="6">
        <f t="shared" si="35"/>
        <v>0</v>
      </c>
    </row>
    <row r="2268" spans="1:7">
      <c r="A2268" s="6" t="s">
        <v>100</v>
      </c>
      <c r="E2268" s="6" t="str">
        <f>IF(D2268="","-",_xlfn.XLOOKUP(D2268,'TM Information'!$A:$A,'TM Information'!$D:$D,"No Match",0,1))</f>
        <v>-</v>
      </c>
      <c r="F2268" s="6" t="str">
        <f>IF(D2268="","-",_xlfn.XLOOKUP(D2268,'TM Information'!$A:$A,'TM Information'!$F:$F,"No Match",0,1))</f>
        <v>-</v>
      </c>
      <c r="G2268" s="6">
        <f t="shared" si="35"/>
        <v>0</v>
      </c>
    </row>
    <row r="2269" spans="1:7">
      <c r="A2269" s="6" t="s">
        <v>100</v>
      </c>
      <c r="E2269" s="6" t="str">
        <f>IF(D2269="","-",_xlfn.XLOOKUP(D2269,'TM Information'!$A:$A,'TM Information'!$D:$D,"No Match",0,1))</f>
        <v>-</v>
      </c>
      <c r="F2269" s="6" t="str">
        <f>IF(D2269="","-",_xlfn.XLOOKUP(D2269,'TM Information'!$A:$A,'TM Information'!$F:$F,"No Match",0,1))</f>
        <v>-</v>
      </c>
      <c r="G2269" s="6">
        <f t="shared" si="35"/>
        <v>0</v>
      </c>
    </row>
    <row r="2270" spans="1:7">
      <c r="A2270" s="6" t="s">
        <v>100</v>
      </c>
      <c r="E2270" s="6" t="str">
        <f>IF(D2270="","-",_xlfn.XLOOKUP(D2270,'TM Information'!$A:$A,'TM Information'!$D:$D,"No Match",0,1))</f>
        <v>-</v>
      </c>
      <c r="F2270" s="6" t="str">
        <f>IF(D2270="","-",_xlfn.XLOOKUP(D2270,'TM Information'!$A:$A,'TM Information'!$F:$F,"No Match",0,1))</f>
        <v>-</v>
      </c>
      <c r="G2270" s="6">
        <f t="shared" si="35"/>
        <v>0</v>
      </c>
    </row>
    <row r="2271" spans="1:7">
      <c r="A2271" s="6" t="s">
        <v>100</v>
      </c>
      <c r="E2271" s="6" t="str">
        <f>IF(D2271="","-",_xlfn.XLOOKUP(D2271,'TM Information'!$A:$A,'TM Information'!$D:$D,"No Match",0,1))</f>
        <v>-</v>
      </c>
      <c r="F2271" s="6" t="str">
        <f>IF(D2271="","-",_xlfn.XLOOKUP(D2271,'TM Information'!$A:$A,'TM Information'!$F:$F,"No Match",0,1))</f>
        <v>-</v>
      </c>
      <c r="G2271" s="6">
        <f t="shared" si="35"/>
        <v>0</v>
      </c>
    </row>
    <row r="2272" spans="1:7">
      <c r="A2272" s="6" t="s">
        <v>100</v>
      </c>
      <c r="E2272" s="6" t="str">
        <f>IF(D2272="","-",_xlfn.XLOOKUP(D2272,'TM Information'!$A:$A,'TM Information'!$D:$D,"No Match",0,1))</f>
        <v>-</v>
      </c>
      <c r="F2272" s="6" t="str">
        <f>IF(D2272="","-",_xlfn.XLOOKUP(D2272,'TM Information'!$A:$A,'TM Information'!$F:$F,"No Match",0,1))</f>
        <v>-</v>
      </c>
      <c r="G2272" s="6">
        <f t="shared" si="35"/>
        <v>0</v>
      </c>
    </row>
    <row r="2273" spans="1:7">
      <c r="A2273" s="6" t="s">
        <v>100</v>
      </c>
      <c r="E2273" s="6" t="str">
        <f>IF(D2273="","-",_xlfn.XLOOKUP(D2273,'TM Information'!$A:$A,'TM Information'!$D:$D,"No Match",0,1))</f>
        <v>-</v>
      </c>
      <c r="F2273" s="6" t="str">
        <f>IF(D2273="","-",_xlfn.XLOOKUP(D2273,'TM Information'!$A:$A,'TM Information'!$F:$F,"No Match",0,1))</f>
        <v>-</v>
      </c>
      <c r="G2273" s="6">
        <f t="shared" si="35"/>
        <v>0</v>
      </c>
    </row>
    <row r="2274" spans="1:7">
      <c r="A2274" s="6" t="s">
        <v>100</v>
      </c>
      <c r="E2274" s="6" t="str">
        <f>IF(D2274="","-",_xlfn.XLOOKUP(D2274,'TM Information'!$A:$A,'TM Information'!$D:$D,"No Match",0,1))</f>
        <v>-</v>
      </c>
      <c r="F2274" s="6" t="str">
        <f>IF(D2274="","-",_xlfn.XLOOKUP(D2274,'TM Information'!$A:$A,'TM Information'!$F:$F,"No Match",0,1))</f>
        <v>-</v>
      </c>
      <c r="G2274" s="6">
        <f t="shared" si="35"/>
        <v>0</v>
      </c>
    </row>
    <row r="2275" spans="1:7">
      <c r="A2275" s="6" t="s">
        <v>100</v>
      </c>
      <c r="E2275" s="6" t="str">
        <f>IF(D2275="","-",_xlfn.XLOOKUP(D2275,'TM Information'!$A:$A,'TM Information'!$D:$D,"No Match",0,1))</f>
        <v>-</v>
      </c>
      <c r="F2275" s="6" t="str">
        <f>IF(D2275="","-",_xlfn.XLOOKUP(D2275,'TM Information'!$A:$A,'TM Information'!$F:$F,"No Match",0,1))</f>
        <v>-</v>
      </c>
      <c r="G2275" s="6">
        <f t="shared" si="35"/>
        <v>0</v>
      </c>
    </row>
    <row r="2276" spans="1:7">
      <c r="A2276" s="6" t="s">
        <v>100</v>
      </c>
      <c r="E2276" s="6" t="str">
        <f>IF(D2276="","-",_xlfn.XLOOKUP(D2276,'TM Information'!$A:$A,'TM Information'!$D:$D,"No Match",0,1))</f>
        <v>-</v>
      </c>
      <c r="F2276" s="6" t="str">
        <f>IF(D2276="","-",_xlfn.XLOOKUP(D2276,'TM Information'!$A:$A,'TM Information'!$F:$F,"No Match",0,1))</f>
        <v>-</v>
      </c>
      <c r="G2276" s="6">
        <f t="shared" si="35"/>
        <v>0</v>
      </c>
    </row>
    <row r="2277" spans="1:7">
      <c r="A2277" s="6" t="s">
        <v>100</v>
      </c>
      <c r="E2277" s="6" t="str">
        <f>IF(D2277="","-",_xlfn.XLOOKUP(D2277,'TM Information'!$A:$A,'TM Information'!$D:$D,"No Match",0,1))</f>
        <v>-</v>
      </c>
      <c r="F2277" s="6" t="str">
        <f>IF(D2277="","-",_xlfn.XLOOKUP(D2277,'TM Information'!$A:$A,'TM Information'!$F:$F,"No Match",0,1))</f>
        <v>-</v>
      </c>
      <c r="G2277" s="6">
        <f t="shared" si="35"/>
        <v>0</v>
      </c>
    </row>
    <row r="2278" spans="1:7">
      <c r="A2278" s="6" t="s">
        <v>100</v>
      </c>
      <c r="E2278" s="6" t="str">
        <f>IF(D2278="","-",_xlfn.XLOOKUP(D2278,'TM Information'!$A:$A,'TM Information'!$D:$D,"No Match",0,1))</f>
        <v>-</v>
      </c>
      <c r="F2278" s="6" t="str">
        <f>IF(D2278="","-",_xlfn.XLOOKUP(D2278,'TM Information'!$A:$A,'TM Information'!$F:$F,"No Match",0,1))</f>
        <v>-</v>
      </c>
      <c r="G2278" s="6">
        <f t="shared" si="35"/>
        <v>0</v>
      </c>
    </row>
    <row r="2279" spans="1:7">
      <c r="A2279" s="6" t="s">
        <v>100</v>
      </c>
      <c r="E2279" s="6" t="str">
        <f>IF(D2279="","-",_xlfn.XLOOKUP(D2279,'TM Information'!$A:$A,'TM Information'!$D:$D,"No Match",0,1))</f>
        <v>-</v>
      </c>
      <c r="F2279" s="6" t="str">
        <f>IF(D2279="","-",_xlfn.XLOOKUP(D2279,'TM Information'!$A:$A,'TM Information'!$F:$F,"No Match",0,1))</f>
        <v>-</v>
      </c>
      <c r="G2279" s="6">
        <f t="shared" si="35"/>
        <v>0</v>
      </c>
    </row>
    <row r="2280" spans="1:7">
      <c r="A2280" s="6" t="s">
        <v>100</v>
      </c>
      <c r="E2280" s="6" t="str">
        <f>IF(D2280="","-",_xlfn.XLOOKUP(D2280,'TM Information'!$A:$A,'TM Information'!$D:$D,"No Match",0,1))</f>
        <v>-</v>
      </c>
      <c r="F2280" s="6" t="str">
        <f>IF(D2280="","-",_xlfn.XLOOKUP(D2280,'TM Information'!$A:$A,'TM Information'!$F:$F,"No Match",0,1))</f>
        <v>-</v>
      </c>
      <c r="G2280" s="6">
        <f t="shared" si="35"/>
        <v>0</v>
      </c>
    </row>
    <row r="2281" spans="1:7">
      <c r="A2281" s="6" t="s">
        <v>100</v>
      </c>
      <c r="E2281" s="6" t="str">
        <f>IF(D2281="","-",_xlfn.XLOOKUP(D2281,'TM Information'!$A:$A,'TM Information'!$D:$D,"No Match",0,1))</f>
        <v>-</v>
      </c>
      <c r="F2281" s="6" t="str">
        <f>IF(D2281="","-",_xlfn.XLOOKUP(D2281,'TM Information'!$A:$A,'TM Information'!$F:$F,"No Match",0,1))</f>
        <v>-</v>
      </c>
      <c r="G2281" s="6">
        <f t="shared" si="35"/>
        <v>0</v>
      </c>
    </row>
    <row r="2282" spans="1:7">
      <c r="A2282" s="6" t="s">
        <v>100</v>
      </c>
      <c r="E2282" s="6" t="str">
        <f>IF(D2282="","-",_xlfn.XLOOKUP(D2282,'TM Information'!$A:$A,'TM Information'!$D:$D,"No Match",0,1))</f>
        <v>-</v>
      </c>
      <c r="F2282" s="6" t="str">
        <f>IF(D2282="","-",_xlfn.XLOOKUP(D2282,'TM Information'!$A:$A,'TM Information'!$F:$F,"No Match",0,1))</f>
        <v>-</v>
      </c>
      <c r="G2282" s="6">
        <f t="shared" si="35"/>
        <v>0</v>
      </c>
    </row>
    <row r="2283" spans="1:7">
      <c r="A2283" s="6" t="s">
        <v>100</v>
      </c>
      <c r="E2283" s="6" t="str">
        <f>IF(D2283="","-",_xlfn.XLOOKUP(D2283,'TM Information'!$A:$A,'TM Information'!$D:$D,"No Match",0,1))</f>
        <v>-</v>
      </c>
      <c r="F2283" s="6" t="str">
        <f>IF(D2283="","-",_xlfn.XLOOKUP(D2283,'TM Information'!$A:$A,'TM Information'!$F:$F,"No Match",0,1))</f>
        <v>-</v>
      </c>
      <c r="G2283" s="6">
        <f t="shared" si="35"/>
        <v>0</v>
      </c>
    </row>
    <row r="2284" spans="1:7">
      <c r="A2284" s="6" t="s">
        <v>100</v>
      </c>
      <c r="E2284" s="6" t="str">
        <f>IF(D2284="","-",_xlfn.XLOOKUP(D2284,'TM Information'!$A:$A,'TM Information'!$D:$D,"No Match",0,1))</f>
        <v>-</v>
      </c>
      <c r="F2284" s="6" t="str">
        <f>IF(D2284="","-",_xlfn.XLOOKUP(D2284,'TM Information'!$A:$A,'TM Information'!$F:$F,"No Match",0,1))</f>
        <v>-</v>
      </c>
      <c r="G2284" s="6">
        <f t="shared" si="35"/>
        <v>0</v>
      </c>
    </row>
    <row r="2285" spans="1:7">
      <c r="A2285" s="6" t="s">
        <v>100</v>
      </c>
      <c r="E2285" s="6" t="str">
        <f>IF(D2285="","-",_xlfn.XLOOKUP(D2285,'TM Information'!$A:$A,'TM Information'!$D:$D,"No Match",0,1))</f>
        <v>-</v>
      </c>
      <c r="F2285" s="6" t="str">
        <f>IF(D2285="","-",_xlfn.XLOOKUP(D2285,'TM Information'!$A:$A,'TM Information'!$F:$F,"No Match",0,1))</f>
        <v>-</v>
      </c>
      <c r="G2285" s="6">
        <f t="shared" si="35"/>
        <v>0</v>
      </c>
    </row>
    <row r="2286" spans="1:7">
      <c r="A2286" s="6" t="s">
        <v>100</v>
      </c>
      <c r="E2286" s="6" t="str">
        <f>IF(D2286="","-",_xlfn.XLOOKUP(D2286,'TM Information'!$A:$A,'TM Information'!$D:$D,"No Match",0,1))</f>
        <v>-</v>
      </c>
      <c r="F2286" s="6" t="str">
        <f>IF(D2286="","-",_xlfn.XLOOKUP(D2286,'TM Information'!$A:$A,'TM Information'!$F:$F,"No Match",0,1))</f>
        <v>-</v>
      </c>
      <c r="G2286" s="6">
        <f t="shared" ref="G2286:G2349" si="36">COUNTIF(D:D,D2286)</f>
        <v>0</v>
      </c>
    </row>
    <row r="2287" spans="1:7">
      <c r="A2287" s="6" t="s">
        <v>100</v>
      </c>
      <c r="E2287" s="6" t="str">
        <f>IF(D2287="","-",_xlfn.XLOOKUP(D2287,'TM Information'!$A:$A,'TM Information'!$D:$D,"No Match",0,1))</f>
        <v>-</v>
      </c>
      <c r="F2287" s="6" t="str">
        <f>IF(D2287="","-",_xlfn.XLOOKUP(D2287,'TM Information'!$A:$A,'TM Information'!$F:$F,"No Match",0,1))</f>
        <v>-</v>
      </c>
      <c r="G2287" s="6">
        <f t="shared" si="36"/>
        <v>0</v>
      </c>
    </row>
    <row r="2288" spans="1:7">
      <c r="A2288" s="6" t="s">
        <v>100</v>
      </c>
      <c r="E2288" s="6" t="str">
        <f>IF(D2288="","-",_xlfn.XLOOKUP(D2288,'TM Information'!$A:$A,'TM Information'!$D:$D,"No Match",0,1))</f>
        <v>-</v>
      </c>
      <c r="F2288" s="6" t="str">
        <f>IF(D2288="","-",_xlfn.XLOOKUP(D2288,'TM Information'!$A:$A,'TM Information'!$F:$F,"No Match",0,1))</f>
        <v>-</v>
      </c>
      <c r="G2288" s="6">
        <f t="shared" si="36"/>
        <v>0</v>
      </c>
    </row>
    <row r="2289" spans="1:7">
      <c r="A2289" s="6" t="s">
        <v>100</v>
      </c>
      <c r="E2289" s="6" t="str">
        <f>IF(D2289="","-",_xlfn.XLOOKUP(D2289,'TM Information'!$A:$A,'TM Information'!$D:$D,"No Match",0,1))</f>
        <v>-</v>
      </c>
      <c r="F2289" s="6" t="str">
        <f>IF(D2289="","-",_xlfn.XLOOKUP(D2289,'TM Information'!$A:$A,'TM Information'!$F:$F,"No Match",0,1))</f>
        <v>-</v>
      </c>
      <c r="G2289" s="6">
        <f t="shared" si="36"/>
        <v>0</v>
      </c>
    </row>
    <row r="2290" spans="1:7">
      <c r="A2290" s="6" t="s">
        <v>100</v>
      </c>
      <c r="E2290" s="6" t="str">
        <f>IF(D2290="","-",_xlfn.XLOOKUP(D2290,'TM Information'!$A:$A,'TM Information'!$D:$D,"No Match",0,1))</f>
        <v>-</v>
      </c>
      <c r="F2290" s="6" t="str">
        <f>IF(D2290="","-",_xlfn.XLOOKUP(D2290,'TM Information'!$A:$A,'TM Information'!$F:$F,"No Match",0,1))</f>
        <v>-</v>
      </c>
      <c r="G2290" s="6">
        <f t="shared" si="36"/>
        <v>0</v>
      </c>
    </row>
    <row r="2291" spans="1:7">
      <c r="A2291" s="6" t="s">
        <v>100</v>
      </c>
      <c r="E2291" s="6" t="str">
        <f>IF(D2291="","-",_xlfn.XLOOKUP(D2291,'TM Information'!$A:$A,'TM Information'!$D:$D,"No Match",0,1))</f>
        <v>-</v>
      </c>
      <c r="F2291" s="6" t="str">
        <f>IF(D2291="","-",_xlfn.XLOOKUP(D2291,'TM Information'!$A:$A,'TM Information'!$F:$F,"No Match",0,1))</f>
        <v>-</v>
      </c>
      <c r="G2291" s="6">
        <f t="shared" si="36"/>
        <v>0</v>
      </c>
    </row>
    <row r="2292" spans="1:7">
      <c r="A2292" s="6" t="s">
        <v>100</v>
      </c>
      <c r="E2292" s="6" t="str">
        <f>IF(D2292="","-",_xlfn.XLOOKUP(D2292,'TM Information'!$A:$A,'TM Information'!$D:$D,"No Match",0,1))</f>
        <v>-</v>
      </c>
      <c r="F2292" s="6" t="str">
        <f>IF(D2292="","-",_xlfn.XLOOKUP(D2292,'TM Information'!$A:$A,'TM Information'!$F:$F,"No Match",0,1))</f>
        <v>-</v>
      </c>
      <c r="G2292" s="6">
        <f t="shared" si="36"/>
        <v>0</v>
      </c>
    </row>
    <row r="2293" spans="1:7">
      <c r="A2293" s="6" t="s">
        <v>100</v>
      </c>
      <c r="E2293" s="6" t="str">
        <f>IF(D2293="","-",_xlfn.XLOOKUP(D2293,'TM Information'!$A:$A,'TM Information'!$D:$D,"No Match",0,1))</f>
        <v>-</v>
      </c>
      <c r="F2293" s="6" t="str">
        <f>IF(D2293="","-",_xlfn.XLOOKUP(D2293,'TM Information'!$A:$A,'TM Information'!$F:$F,"No Match",0,1))</f>
        <v>-</v>
      </c>
      <c r="G2293" s="6">
        <f t="shared" si="36"/>
        <v>0</v>
      </c>
    </row>
    <row r="2294" spans="1:7">
      <c r="A2294" s="6" t="s">
        <v>100</v>
      </c>
      <c r="E2294" s="6" t="str">
        <f>IF(D2294="","-",_xlfn.XLOOKUP(D2294,'TM Information'!$A:$A,'TM Information'!$D:$D,"No Match",0,1))</f>
        <v>-</v>
      </c>
      <c r="F2294" s="6" t="str">
        <f>IF(D2294="","-",_xlfn.XLOOKUP(D2294,'TM Information'!$A:$A,'TM Information'!$F:$F,"No Match",0,1))</f>
        <v>-</v>
      </c>
      <c r="G2294" s="6">
        <f t="shared" si="36"/>
        <v>0</v>
      </c>
    </row>
    <row r="2295" spans="1:7">
      <c r="A2295" s="6" t="s">
        <v>100</v>
      </c>
      <c r="E2295" s="6" t="str">
        <f>IF(D2295="","-",_xlfn.XLOOKUP(D2295,'TM Information'!$A:$A,'TM Information'!$D:$D,"No Match",0,1))</f>
        <v>-</v>
      </c>
      <c r="F2295" s="6" t="str">
        <f>IF(D2295="","-",_xlfn.XLOOKUP(D2295,'TM Information'!$A:$A,'TM Information'!$F:$F,"No Match",0,1))</f>
        <v>-</v>
      </c>
      <c r="G2295" s="6">
        <f t="shared" si="36"/>
        <v>0</v>
      </c>
    </row>
    <row r="2296" spans="1:7">
      <c r="A2296" s="6" t="s">
        <v>100</v>
      </c>
      <c r="E2296" s="6" t="str">
        <f>IF(D2296="","-",_xlfn.XLOOKUP(D2296,'TM Information'!$A:$A,'TM Information'!$D:$D,"No Match",0,1))</f>
        <v>-</v>
      </c>
      <c r="F2296" s="6" t="str">
        <f>IF(D2296="","-",_xlfn.XLOOKUP(D2296,'TM Information'!$A:$A,'TM Information'!$F:$F,"No Match",0,1))</f>
        <v>-</v>
      </c>
      <c r="G2296" s="6">
        <f t="shared" si="36"/>
        <v>0</v>
      </c>
    </row>
    <row r="2297" spans="1:7">
      <c r="A2297" s="6" t="s">
        <v>100</v>
      </c>
      <c r="E2297" s="6" t="str">
        <f>IF(D2297="","-",_xlfn.XLOOKUP(D2297,'TM Information'!$A:$A,'TM Information'!$D:$D,"No Match",0,1))</f>
        <v>-</v>
      </c>
      <c r="F2297" s="6" t="str">
        <f>IF(D2297="","-",_xlfn.XLOOKUP(D2297,'TM Information'!$A:$A,'TM Information'!$F:$F,"No Match",0,1))</f>
        <v>-</v>
      </c>
      <c r="G2297" s="6">
        <f t="shared" si="36"/>
        <v>0</v>
      </c>
    </row>
    <row r="2298" spans="1:7">
      <c r="A2298" s="6" t="s">
        <v>100</v>
      </c>
      <c r="E2298" s="6" t="str">
        <f>IF(D2298="","-",_xlfn.XLOOKUP(D2298,'TM Information'!$A:$A,'TM Information'!$D:$D,"No Match",0,1))</f>
        <v>-</v>
      </c>
      <c r="F2298" s="6" t="str">
        <f>IF(D2298="","-",_xlfn.XLOOKUP(D2298,'TM Information'!$A:$A,'TM Information'!$F:$F,"No Match",0,1))</f>
        <v>-</v>
      </c>
      <c r="G2298" s="6">
        <f t="shared" si="36"/>
        <v>0</v>
      </c>
    </row>
    <row r="2299" spans="1:7">
      <c r="A2299" s="6" t="s">
        <v>100</v>
      </c>
      <c r="E2299" s="6" t="str">
        <f>IF(D2299="","-",_xlfn.XLOOKUP(D2299,'TM Information'!$A:$A,'TM Information'!$D:$D,"No Match",0,1))</f>
        <v>-</v>
      </c>
      <c r="F2299" s="6" t="str">
        <f>IF(D2299="","-",_xlfn.XLOOKUP(D2299,'TM Information'!$A:$A,'TM Information'!$F:$F,"No Match",0,1))</f>
        <v>-</v>
      </c>
      <c r="G2299" s="6">
        <f t="shared" si="36"/>
        <v>0</v>
      </c>
    </row>
    <row r="2300" spans="1:7">
      <c r="A2300" s="6" t="s">
        <v>100</v>
      </c>
      <c r="E2300" s="6" t="str">
        <f>IF(D2300="","-",_xlfn.XLOOKUP(D2300,'TM Information'!$A:$A,'TM Information'!$D:$D,"No Match",0,1))</f>
        <v>-</v>
      </c>
      <c r="F2300" s="6" t="str">
        <f>IF(D2300="","-",_xlfn.XLOOKUP(D2300,'TM Information'!$A:$A,'TM Information'!$F:$F,"No Match",0,1))</f>
        <v>-</v>
      </c>
      <c r="G2300" s="6">
        <f t="shared" si="36"/>
        <v>0</v>
      </c>
    </row>
    <row r="2301" spans="1:7">
      <c r="A2301" s="6" t="s">
        <v>100</v>
      </c>
      <c r="E2301" s="6" t="str">
        <f>IF(D2301="","-",_xlfn.XLOOKUP(D2301,'TM Information'!$A:$A,'TM Information'!$D:$D,"No Match",0,1))</f>
        <v>-</v>
      </c>
      <c r="F2301" s="6" t="str">
        <f>IF(D2301="","-",_xlfn.XLOOKUP(D2301,'TM Information'!$A:$A,'TM Information'!$F:$F,"No Match",0,1))</f>
        <v>-</v>
      </c>
      <c r="G2301" s="6">
        <f t="shared" si="36"/>
        <v>0</v>
      </c>
    </row>
    <row r="2302" spans="1:7">
      <c r="A2302" s="6" t="s">
        <v>100</v>
      </c>
      <c r="E2302" s="6" t="str">
        <f>IF(D2302="","-",_xlfn.XLOOKUP(D2302,'TM Information'!$A:$A,'TM Information'!$D:$D,"No Match",0,1))</f>
        <v>-</v>
      </c>
      <c r="F2302" s="6" t="str">
        <f>IF(D2302="","-",_xlfn.XLOOKUP(D2302,'TM Information'!$A:$A,'TM Information'!$F:$F,"No Match",0,1))</f>
        <v>-</v>
      </c>
      <c r="G2302" s="6">
        <f t="shared" si="36"/>
        <v>0</v>
      </c>
    </row>
    <row r="2303" spans="1:7">
      <c r="A2303" s="6" t="s">
        <v>100</v>
      </c>
      <c r="E2303" s="6" t="str">
        <f>IF(D2303="","-",_xlfn.XLOOKUP(D2303,'TM Information'!$A:$A,'TM Information'!$D:$D,"No Match",0,1))</f>
        <v>-</v>
      </c>
      <c r="F2303" s="6" t="str">
        <f>IF(D2303="","-",_xlfn.XLOOKUP(D2303,'TM Information'!$A:$A,'TM Information'!$F:$F,"No Match",0,1))</f>
        <v>-</v>
      </c>
      <c r="G2303" s="6">
        <f t="shared" si="36"/>
        <v>0</v>
      </c>
    </row>
    <row r="2304" spans="1:7">
      <c r="A2304" s="6" t="s">
        <v>100</v>
      </c>
      <c r="E2304" s="6" t="str">
        <f>IF(D2304="","-",_xlfn.XLOOKUP(D2304,'TM Information'!$A:$A,'TM Information'!$D:$D,"No Match",0,1))</f>
        <v>-</v>
      </c>
      <c r="F2304" s="6" t="str">
        <f>IF(D2304="","-",_xlfn.XLOOKUP(D2304,'TM Information'!$A:$A,'TM Information'!$F:$F,"No Match",0,1))</f>
        <v>-</v>
      </c>
      <c r="G2304" s="6">
        <f t="shared" si="36"/>
        <v>0</v>
      </c>
    </row>
    <row r="2305" spans="1:7">
      <c r="A2305" s="6" t="s">
        <v>100</v>
      </c>
      <c r="E2305" s="6" t="str">
        <f>IF(D2305="","-",_xlfn.XLOOKUP(D2305,'TM Information'!$A:$A,'TM Information'!$D:$D,"No Match",0,1))</f>
        <v>-</v>
      </c>
      <c r="F2305" s="6" t="str">
        <f>IF(D2305="","-",_xlfn.XLOOKUP(D2305,'TM Information'!$A:$A,'TM Information'!$F:$F,"No Match",0,1))</f>
        <v>-</v>
      </c>
      <c r="G2305" s="6">
        <f t="shared" si="36"/>
        <v>0</v>
      </c>
    </row>
    <row r="2306" spans="1:7">
      <c r="A2306" s="6" t="s">
        <v>100</v>
      </c>
      <c r="E2306" s="6" t="str">
        <f>IF(D2306="","-",_xlfn.XLOOKUP(D2306,'TM Information'!$A:$A,'TM Information'!$D:$D,"No Match",0,1))</f>
        <v>-</v>
      </c>
      <c r="F2306" s="6" t="str">
        <f>IF(D2306="","-",_xlfn.XLOOKUP(D2306,'TM Information'!$A:$A,'TM Information'!$F:$F,"No Match",0,1))</f>
        <v>-</v>
      </c>
      <c r="G2306" s="6">
        <f t="shared" si="36"/>
        <v>0</v>
      </c>
    </row>
    <row r="2307" spans="1:7">
      <c r="A2307" s="6" t="s">
        <v>100</v>
      </c>
      <c r="E2307" s="6" t="str">
        <f>IF(D2307="","-",_xlfn.XLOOKUP(D2307,'TM Information'!$A:$A,'TM Information'!$D:$D,"No Match",0,1))</f>
        <v>-</v>
      </c>
      <c r="F2307" s="6" t="str">
        <f>IF(D2307="","-",_xlfn.XLOOKUP(D2307,'TM Information'!$A:$A,'TM Information'!$F:$F,"No Match",0,1))</f>
        <v>-</v>
      </c>
      <c r="G2307" s="6">
        <f t="shared" si="36"/>
        <v>0</v>
      </c>
    </row>
    <row r="2308" spans="1:7">
      <c r="A2308" s="6" t="s">
        <v>100</v>
      </c>
      <c r="E2308" s="6" t="str">
        <f>IF(D2308="","-",_xlfn.XLOOKUP(D2308,'TM Information'!$A:$A,'TM Information'!$D:$D,"No Match",0,1))</f>
        <v>-</v>
      </c>
      <c r="F2308" s="6" t="str">
        <f>IF(D2308="","-",_xlfn.XLOOKUP(D2308,'TM Information'!$A:$A,'TM Information'!$F:$F,"No Match",0,1))</f>
        <v>-</v>
      </c>
      <c r="G2308" s="6">
        <f t="shared" si="36"/>
        <v>0</v>
      </c>
    </row>
    <row r="2309" spans="1:7">
      <c r="A2309" s="6" t="s">
        <v>100</v>
      </c>
      <c r="E2309" s="6" t="str">
        <f>IF(D2309="","-",_xlfn.XLOOKUP(D2309,'TM Information'!$A:$A,'TM Information'!$D:$D,"No Match",0,1))</f>
        <v>-</v>
      </c>
      <c r="F2309" s="6" t="str">
        <f>IF(D2309="","-",_xlfn.XLOOKUP(D2309,'TM Information'!$A:$A,'TM Information'!$F:$F,"No Match",0,1))</f>
        <v>-</v>
      </c>
      <c r="G2309" s="6">
        <f t="shared" si="36"/>
        <v>0</v>
      </c>
    </row>
    <row r="2310" spans="1:7">
      <c r="A2310" s="6" t="s">
        <v>100</v>
      </c>
      <c r="E2310" s="6" t="str">
        <f>IF(D2310="","-",_xlfn.XLOOKUP(D2310,'TM Information'!$A:$A,'TM Information'!$D:$D,"No Match",0,1))</f>
        <v>-</v>
      </c>
      <c r="F2310" s="6" t="str">
        <f>IF(D2310="","-",_xlfn.XLOOKUP(D2310,'TM Information'!$A:$A,'TM Information'!$F:$F,"No Match",0,1))</f>
        <v>-</v>
      </c>
      <c r="G2310" s="6">
        <f t="shared" si="36"/>
        <v>0</v>
      </c>
    </row>
    <row r="2311" spans="1:7">
      <c r="A2311" s="6" t="s">
        <v>100</v>
      </c>
      <c r="E2311" s="6" t="str">
        <f>IF(D2311="","-",_xlfn.XLOOKUP(D2311,'TM Information'!$A:$A,'TM Information'!$D:$D,"No Match",0,1))</f>
        <v>-</v>
      </c>
      <c r="F2311" s="6" t="str">
        <f>IF(D2311="","-",_xlfn.XLOOKUP(D2311,'TM Information'!$A:$A,'TM Information'!$F:$F,"No Match",0,1))</f>
        <v>-</v>
      </c>
      <c r="G2311" s="6">
        <f t="shared" si="36"/>
        <v>0</v>
      </c>
    </row>
    <row r="2312" spans="1:7">
      <c r="A2312" s="6" t="s">
        <v>100</v>
      </c>
      <c r="E2312" s="6" t="str">
        <f>IF(D2312="","-",_xlfn.XLOOKUP(D2312,'TM Information'!$A:$A,'TM Information'!$D:$D,"No Match",0,1))</f>
        <v>-</v>
      </c>
      <c r="F2312" s="6" t="str">
        <f>IF(D2312="","-",_xlfn.XLOOKUP(D2312,'TM Information'!$A:$A,'TM Information'!$F:$F,"No Match",0,1))</f>
        <v>-</v>
      </c>
      <c r="G2312" s="6">
        <f t="shared" si="36"/>
        <v>0</v>
      </c>
    </row>
    <row r="2313" spans="1:7">
      <c r="A2313" s="6" t="s">
        <v>100</v>
      </c>
      <c r="E2313" s="6" t="str">
        <f>IF(D2313="","-",_xlfn.XLOOKUP(D2313,'TM Information'!$A:$A,'TM Information'!$D:$D,"No Match",0,1))</f>
        <v>-</v>
      </c>
      <c r="F2313" s="6" t="str">
        <f>IF(D2313="","-",_xlfn.XLOOKUP(D2313,'TM Information'!$A:$A,'TM Information'!$F:$F,"No Match",0,1))</f>
        <v>-</v>
      </c>
      <c r="G2313" s="6">
        <f t="shared" si="36"/>
        <v>0</v>
      </c>
    </row>
    <row r="2314" spans="1:7">
      <c r="A2314" s="6" t="s">
        <v>100</v>
      </c>
      <c r="E2314" s="6" t="str">
        <f>IF(D2314="","-",_xlfn.XLOOKUP(D2314,'TM Information'!$A:$A,'TM Information'!$D:$D,"No Match",0,1))</f>
        <v>-</v>
      </c>
      <c r="F2314" s="6" t="str">
        <f>IF(D2314="","-",_xlfn.XLOOKUP(D2314,'TM Information'!$A:$A,'TM Information'!$F:$F,"No Match",0,1))</f>
        <v>-</v>
      </c>
      <c r="G2314" s="6">
        <f t="shared" si="36"/>
        <v>0</v>
      </c>
    </row>
    <row r="2315" spans="1:7">
      <c r="A2315" s="6" t="s">
        <v>100</v>
      </c>
      <c r="E2315" s="6" t="str">
        <f>IF(D2315="","-",_xlfn.XLOOKUP(D2315,'TM Information'!$A:$A,'TM Information'!$D:$D,"No Match",0,1))</f>
        <v>-</v>
      </c>
      <c r="F2315" s="6" t="str">
        <f>IF(D2315="","-",_xlfn.XLOOKUP(D2315,'TM Information'!$A:$A,'TM Information'!$F:$F,"No Match",0,1))</f>
        <v>-</v>
      </c>
      <c r="G2315" s="6">
        <f t="shared" si="36"/>
        <v>0</v>
      </c>
    </row>
    <row r="2316" spans="1:7">
      <c r="A2316" s="6" t="s">
        <v>100</v>
      </c>
      <c r="E2316" s="6" t="str">
        <f>IF(D2316="","-",_xlfn.XLOOKUP(D2316,'TM Information'!$A:$A,'TM Information'!$D:$D,"No Match",0,1))</f>
        <v>-</v>
      </c>
      <c r="F2316" s="6" t="str">
        <f>IF(D2316="","-",_xlfn.XLOOKUP(D2316,'TM Information'!$A:$A,'TM Information'!$F:$F,"No Match",0,1))</f>
        <v>-</v>
      </c>
      <c r="G2316" s="6">
        <f t="shared" si="36"/>
        <v>0</v>
      </c>
    </row>
    <row r="2317" spans="1:7">
      <c r="A2317" s="6" t="s">
        <v>100</v>
      </c>
      <c r="E2317" s="6" t="str">
        <f>IF(D2317="","-",_xlfn.XLOOKUP(D2317,'TM Information'!$A:$A,'TM Information'!$D:$D,"No Match",0,1))</f>
        <v>-</v>
      </c>
      <c r="F2317" s="6" t="str">
        <f>IF(D2317="","-",_xlfn.XLOOKUP(D2317,'TM Information'!$A:$A,'TM Information'!$F:$F,"No Match",0,1))</f>
        <v>-</v>
      </c>
      <c r="G2317" s="6">
        <f t="shared" si="36"/>
        <v>0</v>
      </c>
    </row>
    <row r="2318" spans="1:7">
      <c r="A2318" s="6" t="s">
        <v>100</v>
      </c>
      <c r="E2318" s="6" t="str">
        <f>IF(D2318="","-",_xlfn.XLOOKUP(D2318,'TM Information'!$A:$A,'TM Information'!$D:$D,"No Match",0,1))</f>
        <v>-</v>
      </c>
      <c r="F2318" s="6" t="str">
        <f>IF(D2318="","-",_xlfn.XLOOKUP(D2318,'TM Information'!$A:$A,'TM Information'!$F:$F,"No Match",0,1))</f>
        <v>-</v>
      </c>
      <c r="G2318" s="6">
        <f t="shared" si="36"/>
        <v>0</v>
      </c>
    </row>
    <row r="2319" spans="1:7">
      <c r="A2319" s="6" t="s">
        <v>100</v>
      </c>
      <c r="E2319" s="6" t="str">
        <f>IF(D2319="","-",_xlfn.XLOOKUP(D2319,'TM Information'!$A:$A,'TM Information'!$D:$D,"No Match",0,1))</f>
        <v>-</v>
      </c>
      <c r="F2319" s="6" t="str">
        <f>IF(D2319="","-",_xlfn.XLOOKUP(D2319,'TM Information'!$A:$A,'TM Information'!$F:$F,"No Match",0,1))</f>
        <v>-</v>
      </c>
      <c r="G2319" s="6">
        <f t="shared" si="36"/>
        <v>0</v>
      </c>
    </row>
    <row r="2320" spans="1:7">
      <c r="A2320" s="6" t="s">
        <v>100</v>
      </c>
      <c r="E2320" s="6" t="str">
        <f>IF(D2320="","-",_xlfn.XLOOKUP(D2320,'TM Information'!$A:$A,'TM Information'!$D:$D,"No Match",0,1))</f>
        <v>-</v>
      </c>
      <c r="F2320" s="6" t="str">
        <f>IF(D2320="","-",_xlfn.XLOOKUP(D2320,'TM Information'!$A:$A,'TM Information'!$F:$F,"No Match",0,1))</f>
        <v>-</v>
      </c>
      <c r="G2320" s="6">
        <f t="shared" si="36"/>
        <v>0</v>
      </c>
    </row>
    <row r="2321" spans="1:7">
      <c r="A2321" s="6" t="s">
        <v>100</v>
      </c>
      <c r="E2321" s="6" t="str">
        <f>IF(D2321="","-",_xlfn.XLOOKUP(D2321,'TM Information'!$A:$A,'TM Information'!$D:$D,"No Match",0,1))</f>
        <v>-</v>
      </c>
      <c r="F2321" s="6" t="str">
        <f>IF(D2321="","-",_xlfn.XLOOKUP(D2321,'TM Information'!$A:$A,'TM Information'!$F:$F,"No Match",0,1))</f>
        <v>-</v>
      </c>
      <c r="G2321" s="6">
        <f t="shared" si="36"/>
        <v>0</v>
      </c>
    </row>
    <row r="2322" spans="1:7">
      <c r="A2322" s="6" t="s">
        <v>100</v>
      </c>
      <c r="E2322" s="6" t="str">
        <f>IF(D2322="","-",_xlfn.XLOOKUP(D2322,'TM Information'!$A:$A,'TM Information'!$D:$D,"No Match",0,1))</f>
        <v>-</v>
      </c>
      <c r="F2322" s="6" t="str">
        <f>IF(D2322="","-",_xlfn.XLOOKUP(D2322,'TM Information'!$A:$A,'TM Information'!$F:$F,"No Match",0,1))</f>
        <v>-</v>
      </c>
      <c r="G2322" s="6">
        <f t="shared" si="36"/>
        <v>0</v>
      </c>
    </row>
    <row r="2323" spans="1:7">
      <c r="A2323" s="6" t="s">
        <v>100</v>
      </c>
      <c r="E2323" s="6" t="str">
        <f>IF(D2323="","-",_xlfn.XLOOKUP(D2323,'TM Information'!$A:$A,'TM Information'!$D:$D,"No Match",0,1))</f>
        <v>-</v>
      </c>
      <c r="F2323" s="6" t="str">
        <f>IF(D2323="","-",_xlfn.XLOOKUP(D2323,'TM Information'!$A:$A,'TM Information'!$F:$F,"No Match",0,1))</f>
        <v>-</v>
      </c>
      <c r="G2323" s="6">
        <f t="shared" si="36"/>
        <v>0</v>
      </c>
    </row>
    <row r="2324" spans="1:7">
      <c r="A2324" s="6" t="s">
        <v>100</v>
      </c>
      <c r="E2324" s="6" t="str">
        <f>IF(D2324="","-",_xlfn.XLOOKUP(D2324,'TM Information'!$A:$A,'TM Information'!$D:$D,"No Match",0,1))</f>
        <v>-</v>
      </c>
      <c r="F2324" s="6" t="str">
        <f>IF(D2324="","-",_xlfn.XLOOKUP(D2324,'TM Information'!$A:$A,'TM Information'!$F:$F,"No Match",0,1))</f>
        <v>-</v>
      </c>
      <c r="G2324" s="6">
        <f t="shared" si="36"/>
        <v>0</v>
      </c>
    </row>
    <row r="2325" spans="1:7">
      <c r="A2325" s="6" t="s">
        <v>100</v>
      </c>
      <c r="E2325" s="6" t="str">
        <f>IF(D2325="","-",_xlfn.XLOOKUP(D2325,'TM Information'!$A:$A,'TM Information'!$D:$D,"No Match",0,1))</f>
        <v>-</v>
      </c>
      <c r="F2325" s="6" t="str">
        <f>IF(D2325="","-",_xlfn.XLOOKUP(D2325,'TM Information'!$A:$A,'TM Information'!$F:$F,"No Match",0,1))</f>
        <v>-</v>
      </c>
      <c r="G2325" s="6">
        <f t="shared" si="36"/>
        <v>0</v>
      </c>
    </row>
    <row r="2326" spans="1:7">
      <c r="A2326" s="6" t="s">
        <v>100</v>
      </c>
      <c r="E2326" s="6" t="str">
        <f>IF(D2326="","-",_xlfn.XLOOKUP(D2326,'TM Information'!$A:$A,'TM Information'!$D:$D,"No Match",0,1))</f>
        <v>-</v>
      </c>
      <c r="F2326" s="6" t="str">
        <f>IF(D2326="","-",_xlfn.XLOOKUP(D2326,'TM Information'!$A:$A,'TM Information'!$F:$F,"No Match",0,1))</f>
        <v>-</v>
      </c>
      <c r="G2326" s="6">
        <f t="shared" si="36"/>
        <v>0</v>
      </c>
    </row>
    <row r="2327" spans="1:7">
      <c r="A2327" s="6" t="s">
        <v>100</v>
      </c>
      <c r="E2327" s="6" t="str">
        <f>IF(D2327="","-",_xlfn.XLOOKUP(D2327,'TM Information'!$A:$A,'TM Information'!$D:$D,"No Match",0,1))</f>
        <v>-</v>
      </c>
      <c r="F2327" s="6" t="str">
        <f>IF(D2327="","-",_xlfn.XLOOKUP(D2327,'TM Information'!$A:$A,'TM Information'!$F:$F,"No Match",0,1))</f>
        <v>-</v>
      </c>
      <c r="G2327" s="6">
        <f t="shared" si="36"/>
        <v>0</v>
      </c>
    </row>
    <row r="2328" spans="1:7">
      <c r="A2328" s="6" t="s">
        <v>100</v>
      </c>
      <c r="E2328" s="6" t="str">
        <f>IF(D2328="","-",_xlfn.XLOOKUP(D2328,'TM Information'!$A:$A,'TM Information'!$D:$D,"No Match",0,1))</f>
        <v>-</v>
      </c>
      <c r="F2328" s="6" t="str">
        <f>IF(D2328="","-",_xlfn.XLOOKUP(D2328,'TM Information'!$A:$A,'TM Information'!$F:$F,"No Match",0,1))</f>
        <v>-</v>
      </c>
      <c r="G2328" s="6">
        <f t="shared" si="36"/>
        <v>0</v>
      </c>
    </row>
    <row r="2329" spans="1:7">
      <c r="A2329" s="6" t="s">
        <v>100</v>
      </c>
      <c r="E2329" s="6" t="str">
        <f>IF(D2329="","-",_xlfn.XLOOKUP(D2329,'TM Information'!$A:$A,'TM Information'!$D:$D,"No Match",0,1))</f>
        <v>-</v>
      </c>
      <c r="F2329" s="6" t="str">
        <f>IF(D2329="","-",_xlfn.XLOOKUP(D2329,'TM Information'!$A:$A,'TM Information'!$F:$F,"No Match",0,1))</f>
        <v>-</v>
      </c>
      <c r="G2329" s="6">
        <f t="shared" si="36"/>
        <v>0</v>
      </c>
    </row>
    <row r="2330" spans="1:7">
      <c r="A2330" s="6" t="s">
        <v>100</v>
      </c>
      <c r="E2330" s="6" t="str">
        <f>IF(D2330="","-",_xlfn.XLOOKUP(D2330,'TM Information'!$A:$A,'TM Information'!$D:$D,"No Match",0,1))</f>
        <v>-</v>
      </c>
      <c r="F2330" s="6" t="str">
        <f>IF(D2330="","-",_xlfn.XLOOKUP(D2330,'TM Information'!$A:$A,'TM Information'!$F:$F,"No Match",0,1))</f>
        <v>-</v>
      </c>
      <c r="G2330" s="6">
        <f t="shared" si="36"/>
        <v>0</v>
      </c>
    </row>
    <row r="2331" spans="1:7">
      <c r="A2331" s="6" t="s">
        <v>100</v>
      </c>
      <c r="E2331" s="6" t="str">
        <f>IF(D2331="","-",_xlfn.XLOOKUP(D2331,'TM Information'!$A:$A,'TM Information'!$D:$D,"No Match",0,1))</f>
        <v>-</v>
      </c>
      <c r="F2331" s="6" t="str">
        <f>IF(D2331="","-",_xlfn.XLOOKUP(D2331,'TM Information'!$A:$A,'TM Information'!$F:$F,"No Match",0,1))</f>
        <v>-</v>
      </c>
      <c r="G2331" s="6">
        <f t="shared" si="36"/>
        <v>0</v>
      </c>
    </row>
    <row r="2332" spans="1:7">
      <c r="A2332" s="6" t="s">
        <v>100</v>
      </c>
      <c r="E2332" s="6" t="str">
        <f>IF(D2332="","-",_xlfn.XLOOKUP(D2332,'TM Information'!$A:$A,'TM Information'!$D:$D,"No Match",0,1))</f>
        <v>-</v>
      </c>
      <c r="F2332" s="6" t="str">
        <f>IF(D2332="","-",_xlfn.XLOOKUP(D2332,'TM Information'!$A:$A,'TM Information'!$F:$F,"No Match",0,1))</f>
        <v>-</v>
      </c>
      <c r="G2332" s="6">
        <f t="shared" si="36"/>
        <v>0</v>
      </c>
    </row>
    <row r="2333" spans="1:7">
      <c r="A2333" s="6" t="s">
        <v>100</v>
      </c>
      <c r="E2333" s="6" t="str">
        <f>IF(D2333="","-",_xlfn.XLOOKUP(D2333,'TM Information'!$A:$A,'TM Information'!$D:$D,"No Match",0,1))</f>
        <v>-</v>
      </c>
      <c r="F2333" s="6" t="str">
        <f>IF(D2333="","-",_xlfn.XLOOKUP(D2333,'TM Information'!$A:$A,'TM Information'!$F:$F,"No Match",0,1))</f>
        <v>-</v>
      </c>
      <c r="G2333" s="6">
        <f t="shared" si="36"/>
        <v>0</v>
      </c>
    </row>
    <row r="2334" spans="1:7">
      <c r="A2334" s="6" t="s">
        <v>100</v>
      </c>
      <c r="E2334" s="6" t="str">
        <f>IF(D2334="","-",_xlfn.XLOOKUP(D2334,'TM Information'!$A:$A,'TM Information'!$D:$D,"No Match",0,1))</f>
        <v>-</v>
      </c>
      <c r="F2334" s="6" t="str">
        <f>IF(D2334="","-",_xlfn.XLOOKUP(D2334,'TM Information'!$A:$A,'TM Information'!$F:$F,"No Match",0,1))</f>
        <v>-</v>
      </c>
      <c r="G2334" s="6">
        <f t="shared" si="36"/>
        <v>0</v>
      </c>
    </row>
    <row r="2335" spans="1:7">
      <c r="A2335" s="6" t="s">
        <v>100</v>
      </c>
      <c r="E2335" s="6" t="str">
        <f>IF(D2335="","-",_xlfn.XLOOKUP(D2335,'TM Information'!$A:$A,'TM Information'!$D:$D,"No Match",0,1))</f>
        <v>-</v>
      </c>
      <c r="F2335" s="6" t="str">
        <f>IF(D2335="","-",_xlfn.XLOOKUP(D2335,'TM Information'!$A:$A,'TM Information'!$F:$F,"No Match",0,1))</f>
        <v>-</v>
      </c>
      <c r="G2335" s="6">
        <f t="shared" si="36"/>
        <v>0</v>
      </c>
    </row>
    <row r="2336" spans="1:7">
      <c r="A2336" s="6" t="s">
        <v>100</v>
      </c>
      <c r="E2336" s="6" t="str">
        <f>IF(D2336="","-",_xlfn.XLOOKUP(D2336,'TM Information'!$A:$A,'TM Information'!$D:$D,"No Match",0,1))</f>
        <v>-</v>
      </c>
      <c r="F2336" s="6" t="str">
        <f>IF(D2336="","-",_xlfn.XLOOKUP(D2336,'TM Information'!$A:$A,'TM Information'!$F:$F,"No Match",0,1))</f>
        <v>-</v>
      </c>
      <c r="G2336" s="6">
        <f t="shared" si="36"/>
        <v>0</v>
      </c>
    </row>
    <row r="2337" spans="1:7">
      <c r="A2337" s="6" t="s">
        <v>100</v>
      </c>
      <c r="E2337" s="6" t="str">
        <f>IF(D2337="","-",_xlfn.XLOOKUP(D2337,'TM Information'!$A:$A,'TM Information'!$D:$D,"No Match",0,1))</f>
        <v>-</v>
      </c>
      <c r="F2337" s="6" t="str">
        <f>IF(D2337="","-",_xlfn.XLOOKUP(D2337,'TM Information'!$A:$A,'TM Information'!$F:$F,"No Match",0,1))</f>
        <v>-</v>
      </c>
      <c r="G2337" s="6">
        <f t="shared" si="36"/>
        <v>0</v>
      </c>
    </row>
    <row r="2338" spans="1:7">
      <c r="A2338" s="6" t="s">
        <v>100</v>
      </c>
      <c r="E2338" s="6" t="str">
        <f>IF(D2338="","-",_xlfn.XLOOKUP(D2338,'TM Information'!$A:$A,'TM Information'!$D:$D,"No Match",0,1))</f>
        <v>-</v>
      </c>
      <c r="F2338" s="6" t="str">
        <f>IF(D2338="","-",_xlfn.XLOOKUP(D2338,'TM Information'!$A:$A,'TM Information'!$F:$F,"No Match",0,1))</f>
        <v>-</v>
      </c>
      <c r="G2338" s="6">
        <f t="shared" si="36"/>
        <v>0</v>
      </c>
    </row>
    <row r="2339" spans="1:7">
      <c r="A2339" s="6" t="s">
        <v>100</v>
      </c>
      <c r="E2339" s="6" t="str">
        <f>IF(D2339="","-",_xlfn.XLOOKUP(D2339,'TM Information'!$A:$A,'TM Information'!$D:$D,"No Match",0,1))</f>
        <v>-</v>
      </c>
      <c r="F2339" s="6" t="str">
        <f>IF(D2339="","-",_xlfn.XLOOKUP(D2339,'TM Information'!$A:$A,'TM Information'!$F:$F,"No Match",0,1))</f>
        <v>-</v>
      </c>
      <c r="G2339" s="6">
        <f t="shared" si="36"/>
        <v>0</v>
      </c>
    </row>
    <row r="2340" spans="1:7">
      <c r="A2340" s="6" t="s">
        <v>100</v>
      </c>
      <c r="E2340" s="6" t="str">
        <f>IF(D2340="","-",_xlfn.XLOOKUP(D2340,'TM Information'!$A:$A,'TM Information'!$D:$D,"No Match",0,1))</f>
        <v>-</v>
      </c>
      <c r="F2340" s="6" t="str">
        <f>IF(D2340="","-",_xlfn.XLOOKUP(D2340,'TM Information'!$A:$A,'TM Information'!$F:$F,"No Match",0,1))</f>
        <v>-</v>
      </c>
      <c r="G2340" s="6">
        <f t="shared" si="36"/>
        <v>0</v>
      </c>
    </row>
    <row r="2341" spans="1:7">
      <c r="A2341" s="6" t="s">
        <v>100</v>
      </c>
      <c r="E2341" s="6" t="str">
        <f>IF(D2341="","-",_xlfn.XLOOKUP(D2341,'TM Information'!$A:$A,'TM Information'!$D:$D,"No Match",0,1))</f>
        <v>-</v>
      </c>
      <c r="F2341" s="6" t="str">
        <f>IF(D2341="","-",_xlfn.XLOOKUP(D2341,'TM Information'!$A:$A,'TM Information'!$F:$F,"No Match",0,1))</f>
        <v>-</v>
      </c>
      <c r="G2341" s="6">
        <f t="shared" si="36"/>
        <v>0</v>
      </c>
    </row>
    <row r="2342" spans="1:7">
      <c r="A2342" s="6" t="s">
        <v>100</v>
      </c>
      <c r="E2342" s="6" t="str">
        <f>IF(D2342="","-",_xlfn.XLOOKUP(D2342,'TM Information'!$A:$A,'TM Information'!$D:$D,"No Match",0,1))</f>
        <v>-</v>
      </c>
      <c r="F2342" s="6" t="str">
        <f>IF(D2342="","-",_xlfn.XLOOKUP(D2342,'TM Information'!$A:$A,'TM Information'!$F:$F,"No Match",0,1))</f>
        <v>-</v>
      </c>
      <c r="G2342" s="6">
        <f t="shared" si="36"/>
        <v>0</v>
      </c>
    </row>
    <row r="2343" spans="1:7">
      <c r="A2343" s="6" t="s">
        <v>100</v>
      </c>
      <c r="E2343" s="6" t="str">
        <f>IF(D2343="","-",_xlfn.XLOOKUP(D2343,'TM Information'!$A:$A,'TM Information'!$D:$D,"No Match",0,1))</f>
        <v>-</v>
      </c>
      <c r="F2343" s="6" t="str">
        <f>IF(D2343="","-",_xlfn.XLOOKUP(D2343,'TM Information'!$A:$A,'TM Information'!$F:$F,"No Match",0,1))</f>
        <v>-</v>
      </c>
      <c r="G2343" s="6">
        <f t="shared" si="36"/>
        <v>0</v>
      </c>
    </row>
    <row r="2344" spans="1:7">
      <c r="A2344" s="6" t="s">
        <v>100</v>
      </c>
      <c r="E2344" s="6" t="str">
        <f>IF(D2344="","-",_xlfn.XLOOKUP(D2344,'TM Information'!$A:$A,'TM Information'!$D:$D,"No Match",0,1))</f>
        <v>-</v>
      </c>
      <c r="F2344" s="6" t="str">
        <f>IF(D2344="","-",_xlfn.XLOOKUP(D2344,'TM Information'!$A:$A,'TM Information'!$F:$F,"No Match",0,1))</f>
        <v>-</v>
      </c>
      <c r="G2344" s="6">
        <f t="shared" si="36"/>
        <v>0</v>
      </c>
    </row>
    <row r="2345" spans="1:7">
      <c r="A2345" s="6" t="s">
        <v>100</v>
      </c>
      <c r="E2345" s="6" t="str">
        <f>IF(D2345="","-",_xlfn.XLOOKUP(D2345,'TM Information'!$A:$A,'TM Information'!$D:$D,"No Match",0,1))</f>
        <v>-</v>
      </c>
      <c r="F2345" s="6" t="str">
        <f>IF(D2345="","-",_xlfn.XLOOKUP(D2345,'TM Information'!$A:$A,'TM Information'!$F:$F,"No Match",0,1))</f>
        <v>-</v>
      </c>
      <c r="G2345" s="6">
        <f t="shared" si="36"/>
        <v>0</v>
      </c>
    </row>
    <row r="2346" spans="1:7">
      <c r="A2346" s="6" t="s">
        <v>100</v>
      </c>
      <c r="E2346" s="6" t="str">
        <f>IF(D2346="","-",_xlfn.XLOOKUP(D2346,'TM Information'!$A:$A,'TM Information'!$D:$D,"No Match",0,1))</f>
        <v>-</v>
      </c>
      <c r="F2346" s="6" t="str">
        <f>IF(D2346="","-",_xlfn.XLOOKUP(D2346,'TM Information'!$A:$A,'TM Information'!$F:$F,"No Match",0,1))</f>
        <v>-</v>
      </c>
      <c r="G2346" s="6">
        <f t="shared" si="36"/>
        <v>0</v>
      </c>
    </row>
    <row r="2347" spans="1:7">
      <c r="A2347" s="6" t="s">
        <v>100</v>
      </c>
      <c r="E2347" s="6" t="str">
        <f>IF(D2347="","-",_xlfn.XLOOKUP(D2347,'TM Information'!$A:$A,'TM Information'!$D:$D,"No Match",0,1))</f>
        <v>-</v>
      </c>
      <c r="F2347" s="6" t="str">
        <f>IF(D2347="","-",_xlfn.XLOOKUP(D2347,'TM Information'!$A:$A,'TM Information'!$F:$F,"No Match",0,1))</f>
        <v>-</v>
      </c>
      <c r="G2347" s="6">
        <f t="shared" si="36"/>
        <v>0</v>
      </c>
    </row>
    <row r="2348" spans="1:7">
      <c r="A2348" s="6" t="s">
        <v>100</v>
      </c>
      <c r="E2348" s="6" t="str">
        <f>IF(D2348="","-",_xlfn.XLOOKUP(D2348,'TM Information'!$A:$A,'TM Information'!$D:$D,"No Match",0,1))</f>
        <v>-</v>
      </c>
      <c r="F2348" s="6" t="str">
        <f>IF(D2348="","-",_xlfn.XLOOKUP(D2348,'TM Information'!$A:$A,'TM Information'!$F:$F,"No Match",0,1))</f>
        <v>-</v>
      </c>
      <c r="G2348" s="6">
        <f t="shared" si="36"/>
        <v>0</v>
      </c>
    </row>
    <row r="2349" spans="1:7">
      <c r="A2349" s="6" t="s">
        <v>100</v>
      </c>
      <c r="E2349" s="6" t="str">
        <f>IF(D2349="","-",_xlfn.XLOOKUP(D2349,'TM Information'!$A:$A,'TM Information'!$D:$D,"No Match",0,1))</f>
        <v>-</v>
      </c>
      <c r="F2349" s="6" t="str">
        <f>IF(D2349="","-",_xlfn.XLOOKUP(D2349,'TM Information'!$A:$A,'TM Information'!$F:$F,"No Match",0,1))</f>
        <v>-</v>
      </c>
      <c r="G2349" s="6">
        <f t="shared" si="36"/>
        <v>0</v>
      </c>
    </row>
    <row r="2350" spans="1:7">
      <c r="A2350" s="6" t="s">
        <v>100</v>
      </c>
      <c r="E2350" s="6" t="str">
        <f>IF(D2350="","-",_xlfn.XLOOKUP(D2350,'TM Information'!$A:$A,'TM Information'!$D:$D,"No Match",0,1))</f>
        <v>-</v>
      </c>
      <c r="F2350" s="6" t="str">
        <f>IF(D2350="","-",_xlfn.XLOOKUP(D2350,'TM Information'!$A:$A,'TM Information'!$F:$F,"No Match",0,1))</f>
        <v>-</v>
      </c>
      <c r="G2350" s="6">
        <f t="shared" ref="G2350:G2413" si="37">COUNTIF(D:D,D2350)</f>
        <v>0</v>
      </c>
    </row>
    <row r="2351" spans="1:7">
      <c r="A2351" s="6" t="s">
        <v>100</v>
      </c>
      <c r="E2351" s="6" t="str">
        <f>IF(D2351="","-",_xlfn.XLOOKUP(D2351,'TM Information'!$A:$A,'TM Information'!$D:$D,"No Match",0,1))</f>
        <v>-</v>
      </c>
      <c r="F2351" s="6" t="str">
        <f>IF(D2351="","-",_xlfn.XLOOKUP(D2351,'TM Information'!$A:$A,'TM Information'!$F:$F,"No Match",0,1))</f>
        <v>-</v>
      </c>
      <c r="G2351" s="6">
        <f t="shared" si="37"/>
        <v>0</v>
      </c>
    </row>
    <row r="2352" spans="1:7">
      <c r="A2352" s="6" t="s">
        <v>100</v>
      </c>
      <c r="E2352" s="6" t="str">
        <f>IF(D2352="","-",_xlfn.XLOOKUP(D2352,'TM Information'!$A:$A,'TM Information'!$D:$D,"No Match",0,1))</f>
        <v>-</v>
      </c>
      <c r="F2352" s="6" t="str">
        <f>IF(D2352="","-",_xlfn.XLOOKUP(D2352,'TM Information'!$A:$A,'TM Information'!$F:$F,"No Match",0,1))</f>
        <v>-</v>
      </c>
      <c r="G2352" s="6">
        <f t="shared" si="37"/>
        <v>0</v>
      </c>
    </row>
    <row r="2353" spans="1:7">
      <c r="A2353" s="6" t="s">
        <v>100</v>
      </c>
      <c r="E2353" s="6" t="str">
        <f>IF(D2353="","-",_xlfn.XLOOKUP(D2353,'TM Information'!$A:$A,'TM Information'!$D:$D,"No Match",0,1))</f>
        <v>-</v>
      </c>
      <c r="F2353" s="6" t="str">
        <f>IF(D2353="","-",_xlfn.XLOOKUP(D2353,'TM Information'!$A:$A,'TM Information'!$F:$F,"No Match",0,1))</f>
        <v>-</v>
      </c>
      <c r="G2353" s="6">
        <f t="shared" si="37"/>
        <v>0</v>
      </c>
    </row>
    <row r="2354" spans="1:7">
      <c r="A2354" s="6" t="s">
        <v>100</v>
      </c>
      <c r="E2354" s="6" t="str">
        <f>IF(D2354="","-",_xlfn.XLOOKUP(D2354,'TM Information'!$A:$A,'TM Information'!$D:$D,"No Match",0,1))</f>
        <v>-</v>
      </c>
      <c r="F2354" s="6" t="str">
        <f>IF(D2354="","-",_xlfn.XLOOKUP(D2354,'TM Information'!$A:$A,'TM Information'!$F:$F,"No Match",0,1))</f>
        <v>-</v>
      </c>
      <c r="G2354" s="6">
        <f t="shared" si="37"/>
        <v>0</v>
      </c>
    </row>
    <row r="2355" spans="1:7">
      <c r="A2355" s="6" t="s">
        <v>100</v>
      </c>
      <c r="E2355" s="6" t="str">
        <f>IF(D2355="","-",_xlfn.XLOOKUP(D2355,'TM Information'!$A:$A,'TM Information'!$D:$D,"No Match",0,1))</f>
        <v>-</v>
      </c>
      <c r="F2355" s="6" t="str">
        <f>IF(D2355="","-",_xlfn.XLOOKUP(D2355,'TM Information'!$A:$A,'TM Information'!$F:$F,"No Match",0,1))</f>
        <v>-</v>
      </c>
      <c r="G2355" s="6">
        <f t="shared" si="37"/>
        <v>0</v>
      </c>
    </row>
    <row r="2356" spans="1:7">
      <c r="A2356" s="6" t="s">
        <v>100</v>
      </c>
      <c r="E2356" s="6" t="str">
        <f>IF(D2356="","-",_xlfn.XLOOKUP(D2356,'TM Information'!$A:$A,'TM Information'!$D:$D,"No Match",0,1))</f>
        <v>-</v>
      </c>
      <c r="F2356" s="6" t="str">
        <f>IF(D2356="","-",_xlfn.XLOOKUP(D2356,'TM Information'!$A:$A,'TM Information'!$F:$F,"No Match",0,1))</f>
        <v>-</v>
      </c>
      <c r="G2356" s="6">
        <f t="shared" si="37"/>
        <v>0</v>
      </c>
    </row>
    <row r="2357" spans="1:7">
      <c r="A2357" s="6" t="s">
        <v>100</v>
      </c>
      <c r="E2357" s="6" t="str">
        <f>IF(D2357="","-",_xlfn.XLOOKUP(D2357,'TM Information'!$A:$A,'TM Information'!$D:$D,"No Match",0,1))</f>
        <v>-</v>
      </c>
      <c r="F2357" s="6" t="str">
        <f>IF(D2357="","-",_xlfn.XLOOKUP(D2357,'TM Information'!$A:$A,'TM Information'!$F:$F,"No Match",0,1))</f>
        <v>-</v>
      </c>
      <c r="G2357" s="6">
        <f t="shared" si="37"/>
        <v>0</v>
      </c>
    </row>
    <row r="2358" spans="1:7">
      <c r="A2358" s="6" t="s">
        <v>100</v>
      </c>
      <c r="E2358" s="6" t="str">
        <f>IF(D2358="","-",_xlfn.XLOOKUP(D2358,'TM Information'!$A:$A,'TM Information'!$D:$D,"No Match",0,1))</f>
        <v>-</v>
      </c>
      <c r="F2358" s="6" t="str">
        <f>IF(D2358="","-",_xlfn.XLOOKUP(D2358,'TM Information'!$A:$A,'TM Information'!$F:$F,"No Match",0,1))</f>
        <v>-</v>
      </c>
      <c r="G2358" s="6">
        <f t="shared" si="37"/>
        <v>0</v>
      </c>
    </row>
    <row r="2359" spans="1:7">
      <c r="A2359" s="6" t="s">
        <v>100</v>
      </c>
      <c r="E2359" s="6" t="str">
        <f>IF(D2359="","-",_xlfn.XLOOKUP(D2359,'TM Information'!$A:$A,'TM Information'!$D:$D,"No Match",0,1))</f>
        <v>-</v>
      </c>
      <c r="F2359" s="6" t="str">
        <f>IF(D2359="","-",_xlfn.XLOOKUP(D2359,'TM Information'!$A:$A,'TM Information'!$F:$F,"No Match",0,1))</f>
        <v>-</v>
      </c>
      <c r="G2359" s="6">
        <f t="shared" si="37"/>
        <v>0</v>
      </c>
    </row>
    <row r="2360" spans="1:7">
      <c r="A2360" s="6" t="s">
        <v>100</v>
      </c>
      <c r="E2360" s="6" t="str">
        <f>IF(D2360="","-",_xlfn.XLOOKUP(D2360,'TM Information'!$A:$A,'TM Information'!$D:$D,"No Match",0,1))</f>
        <v>-</v>
      </c>
      <c r="F2360" s="6" t="str">
        <f>IF(D2360="","-",_xlfn.XLOOKUP(D2360,'TM Information'!$A:$A,'TM Information'!$F:$F,"No Match",0,1))</f>
        <v>-</v>
      </c>
      <c r="G2360" s="6">
        <f t="shared" si="37"/>
        <v>0</v>
      </c>
    </row>
    <row r="2361" spans="1:7">
      <c r="A2361" s="6" t="s">
        <v>100</v>
      </c>
      <c r="E2361" s="6" t="str">
        <f>IF(D2361="","-",_xlfn.XLOOKUP(D2361,'TM Information'!$A:$A,'TM Information'!$D:$D,"No Match",0,1))</f>
        <v>-</v>
      </c>
      <c r="F2361" s="6" t="str">
        <f>IF(D2361="","-",_xlfn.XLOOKUP(D2361,'TM Information'!$A:$A,'TM Information'!$F:$F,"No Match",0,1))</f>
        <v>-</v>
      </c>
      <c r="G2361" s="6">
        <f t="shared" si="37"/>
        <v>0</v>
      </c>
    </row>
    <row r="2362" spans="1:7">
      <c r="A2362" s="6" t="s">
        <v>100</v>
      </c>
      <c r="E2362" s="6" t="str">
        <f>IF(D2362="","-",_xlfn.XLOOKUP(D2362,'TM Information'!$A:$A,'TM Information'!$D:$D,"No Match",0,1))</f>
        <v>-</v>
      </c>
      <c r="F2362" s="6" t="str">
        <f>IF(D2362="","-",_xlfn.XLOOKUP(D2362,'TM Information'!$A:$A,'TM Information'!$F:$F,"No Match",0,1))</f>
        <v>-</v>
      </c>
      <c r="G2362" s="6">
        <f t="shared" si="37"/>
        <v>0</v>
      </c>
    </row>
    <row r="2363" spans="1:7">
      <c r="A2363" s="6" t="s">
        <v>100</v>
      </c>
      <c r="E2363" s="6" t="str">
        <f>IF(D2363="","-",_xlfn.XLOOKUP(D2363,'TM Information'!$A:$A,'TM Information'!$D:$D,"No Match",0,1))</f>
        <v>-</v>
      </c>
      <c r="F2363" s="6" t="str">
        <f>IF(D2363="","-",_xlfn.XLOOKUP(D2363,'TM Information'!$A:$A,'TM Information'!$F:$F,"No Match",0,1))</f>
        <v>-</v>
      </c>
      <c r="G2363" s="6">
        <f t="shared" si="37"/>
        <v>0</v>
      </c>
    </row>
    <row r="2364" spans="1:7">
      <c r="A2364" s="6" t="s">
        <v>100</v>
      </c>
      <c r="E2364" s="6" t="str">
        <f>IF(D2364="","-",_xlfn.XLOOKUP(D2364,'TM Information'!$A:$A,'TM Information'!$D:$D,"No Match",0,1))</f>
        <v>-</v>
      </c>
      <c r="F2364" s="6" t="str">
        <f>IF(D2364="","-",_xlfn.XLOOKUP(D2364,'TM Information'!$A:$A,'TM Information'!$F:$F,"No Match",0,1))</f>
        <v>-</v>
      </c>
      <c r="G2364" s="6">
        <f t="shared" si="37"/>
        <v>0</v>
      </c>
    </row>
    <row r="2365" spans="1:7">
      <c r="A2365" s="6" t="s">
        <v>100</v>
      </c>
      <c r="E2365" s="6" t="str">
        <f>IF(D2365="","-",_xlfn.XLOOKUP(D2365,'TM Information'!$A:$A,'TM Information'!$D:$D,"No Match",0,1))</f>
        <v>-</v>
      </c>
      <c r="F2365" s="6" t="str">
        <f>IF(D2365="","-",_xlfn.XLOOKUP(D2365,'TM Information'!$A:$A,'TM Information'!$F:$F,"No Match",0,1))</f>
        <v>-</v>
      </c>
      <c r="G2365" s="6">
        <f t="shared" si="37"/>
        <v>0</v>
      </c>
    </row>
    <row r="2366" spans="1:7">
      <c r="A2366" s="6" t="s">
        <v>100</v>
      </c>
      <c r="E2366" s="6" t="str">
        <f>IF(D2366="","-",_xlfn.XLOOKUP(D2366,'TM Information'!$A:$A,'TM Information'!$D:$D,"No Match",0,1))</f>
        <v>-</v>
      </c>
      <c r="F2366" s="6" t="str">
        <f>IF(D2366="","-",_xlfn.XLOOKUP(D2366,'TM Information'!$A:$A,'TM Information'!$F:$F,"No Match",0,1))</f>
        <v>-</v>
      </c>
      <c r="G2366" s="6">
        <f t="shared" si="37"/>
        <v>0</v>
      </c>
    </row>
    <row r="2367" spans="1:7">
      <c r="A2367" s="6" t="s">
        <v>100</v>
      </c>
      <c r="E2367" s="6" t="str">
        <f>IF(D2367="","-",_xlfn.XLOOKUP(D2367,'TM Information'!$A:$A,'TM Information'!$D:$D,"No Match",0,1))</f>
        <v>-</v>
      </c>
      <c r="F2367" s="6" t="str">
        <f>IF(D2367="","-",_xlfn.XLOOKUP(D2367,'TM Information'!$A:$A,'TM Information'!$F:$F,"No Match",0,1))</f>
        <v>-</v>
      </c>
      <c r="G2367" s="6">
        <f t="shared" si="37"/>
        <v>0</v>
      </c>
    </row>
    <row r="2368" spans="1:7">
      <c r="A2368" s="6" t="s">
        <v>100</v>
      </c>
      <c r="E2368" s="6" t="str">
        <f>IF(D2368="","-",_xlfn.XLOOKUP(D2368,'TM Information'!$A:$A,'TM Information'!$D:$D,"No Match",0,1))</f>
        <v>-</v>
      </c>
      <c r="F2368" s="6" t="str">
        <f>IF(D2368="","-",_xlfn.XLOOKUP(D2368,'TM Information'!$A:$A,'TM Information'!$F:$F,"No Match",0,1))</f>
        <v>-</v>
      </c>
      <c r="G2368" s="6">
        <f t="shared" si="37"/>
        <v>0</v>
      </c>
    </row>
    <row r="2369" spans="1:7">
      <c r="A2369" s="6" t="s">
        <v>100</v>
      </c>
      <c r="E2369" s="6" t="str">
        <f>IF(D2369="","-",_xlfn.XLOOKUP(D2369,'TM Information'!$A:$A,'TM Information'!$D:$D,"No Match",0,1))</f>
        <v>-</v>
      </c>
      <c r="F2369" s="6" t="str">
        <f>IF(D2369="","-",_xlfn.XLOOKUP(D2369,'TM Information'!$A:$A,'TM Information'!$F:$F,"No Match",0,1))</f>
        <v>-</v>
      </c>
      <c r="G2369" s="6">
        <f t="shared" si="37"/>
        <v>0</v>
      </c>
    </row>
    <row r="2370" spans="1:7">
      <c r="A2370" s="6" t="s">
        <v>100</v>
      </c>
      <c r="E2370" s="6" t="str">
        <f>IF(D2370="","-",_xlfn.XLOOKUP(D2370,'TM Information'!$A:$A,'TM Information'!$D:$D,"No Match",0,1))</f>
        <v>-</v>
      </c>
      <c r="F2370" s="6" t="str">
        <f>IF(D2370="","-",_xlfn.XLOOKUP(D2370,'TM Information'!$A:$A,'TM Information'!$F:$F,"No Match",0,1))</f>
        <v>-</v>
      </c>
      <c r="G2370" s="6">
        <f t="shared" si="37"/>
        <v>0</v>
      </c>
    </row>
    <row r="2371" spans="1:7">
      <c r="A2371" s="6" t="s">
        <v>100</v>
      </c>
      <c r="E2371" s="6" t="str">
        <f>IF(D2371="","-",_xlfn.XLOOKUP(D2371,'TM Information'!$A:$A,'TM Information'!$D:$D,"No Match",0,1))</f>
        <v>-</v>
      </c>
      <c r="F2371" s="6" t="str">
        <f>IF(D2371="","-",_xlfn.XLOOKUP(D2371,'TM Information'!$A:$A,'TM Information'!$F:$F,"No Match",0,1))</f>
        <v>-</v>
      </c>
      <c r="G2371" s="6">
        <f t="shared" si="37"/>
        <v>0</v>
      </c>
    </row>
    <row r="2372" spans="1:7">
      <c r="A2372" s="6" t="s">
        <v>100</v>
      </c>
      <c r="E2372" s="6" t="str">
        <f>IF(D2372="","-",_xlfn.XLOOKUP(D2372,'TM Information'!$A:$A,'TM Information'!$D:$D,"No Match",0,1))</f>
        <v>-</v>
      </c>
      <c r="F2372" s="6" t="str">
        <f>IF(D2372="","-",_xlfn.XLOOKUP(D2372,'TM Information'!$A:$A,'TM Information'!$F:$F,"No Match",0,1))</f>
        <v>-</v>
      </c>
      <c r="G2372" s="6">
        <f t="shared" si="37"/>
        <v>0</v>
      </c>
    </row>
    <row r="2373" spans="1:7">
      <c r="A2373" s="6" t="s">
        <v>100</v>
      </c>
      <c r="E2373" s="6" t="str">
        <f>IF(D2373="","-",_xlfn.XLOOKUP(D2373,'TM Information'!$A:$A,'TM Information'!$D:$D,"No Match",0,1))</f>
        <v>-</v>
      </c>
      <c r="F2373" s="6" t="str">
        <f>IF(D2373="","-",_xlfn.XLOOKUP(D2373,'TM Information'!$A:$A,'TM Information'!$F:$F,"No Match",0,1))</f>
        <v>-</v>
      </c>
      <c r="G2373" s="6">
        <f t="shared" si="37"/>
        <v>0</v>
      </c>
    </row>
    <row r="2374" spans="1:7">
      <c r="A2374" s="6" t="s">
        <v>100</v>
      </c>
      <c r="E2374" s="6" t="str">
        <f>IF(D2374="","-",_xlfn.XLOOKUP(D2374,'TM Information'!$A:$A,'TM Information'!$D:$D,"No Match",0,1))</f>
        <v>-</v>
      </c>
      <c r="F2374" s="6" t="str">
        <f>IF(D2374="","-",_xlfn.XLOOKUP(D2374,'TM Information'!$A:$A,'TM Information'!$F:$F,"No Match",0,1))</f>
        <v>-</v>
      </c>
      <c r="G2374" s="6">
        <f t="shared" si="37"/>
        <v>0</v>
      </c>
    </row>
    <row r="2375" spans="1:7">
      <c r="A2375" s="6" t="s">
        <v>100</v>
      </c>
      <c r="E2375" s="6" t="str">
        <f>IF(D2375="","-",_xlfn.XLOOKUP(D2375,'TM Information'!$A:$A,'TM Information'!$D:$D,"No Match",0,1))</f>
        <v>-</v>
      </c>
      <c r="F2375" s="6" t="str">
        <f>IF(D2375="","-",_xlfn.XLOOKUP(D2375,'TM Information'!$A:$A,'TM Information'!$F:$F,"No Match",0,1))</f>
        <v>-</v>
      </c>
      <c r="G2375" s="6">
        <f t="shared" si="37"/>
        <v>0</v>
      </c>
    </row>
    <row r="2376" spans="1:7">
      <c r="A2376" s="6" t="s">
        <v>100</v>
      </c>
      <c r="E2376" s="6" t="str">
        <f>IF(D2376="","-",_xlfn.XLOOKUP(D2376,'TM Information'!$A:$A,'TM Information'!$D:$D,"No Match",0,1))</f>
        <v>-</v>
      </c>
      <c r="F2376" s="6" t="str">
        <f>IF(D2376="","-",_xlfn.XLOOKUP(D2376,'TM Information'!$A:$A,'TM Information'!$F:$F,"No Match",0,1))</f>
        <v>-</v>
      </c>
      <c r="G2376" s="6">
        <f t="shared" si="37"/>
        <v>0</v>
      </c>
    </row>
    <row r="2377" spans="1:7">
      <c r="A2377" s="6" t="s">
        <v>100</v>
      </c>
      <c r="E2377" s="6" t="str">
        <f>IF(D2377="","-",_xlfn.XLOOKUP(D2377,'TM Information'!$A:$A,'TM Information'!$D:$D,"No Match",0,1))</f>
        <v>-</v>
      </c>
      <c r="F2377" s="6" t="str">
        <f>IF(D2377="","-",_xlfn.XLOOKUP(D2377,'TM Information'!$A:$A,'TM Information'!$F:$F,"No Match",0,1))</f>
        <v>-</v>
      </c>
      <c r="G2377" s="6">
        <f t="shared" si="37"/>
        <v>0</v>
      </c>
    </row>
    <row r="2378" spans="1:7">
      <c r="A2378" s="6" t="s">
        <v>100</v>
      </c>
      <c r="E2378" s="6" t="str">
        <f>IF(D2378="","-",_xlfn.XLOOKUP(D2378,'TM Information'!$A:$A,'TM Information'!$D:$D,"No Match",0,1))</f>
        <v>-</v>
      </c>
      <c r="F2378" s="6" t="str">
        <f>IF(D2378="","-",_xlfn.XLOOKUP(D2378,'TM Information'!$A:$A,'TM Information'!$F:$F,"No Match",0,1))</f>
        <v>-</v>
      </c>
      <c r="G2378" s="6">
        <f t="shared" si="37"/>
        <v>0</v>
      </c>
    </row>
    <row r="2379" spans="1:7">
      <c r="A2379" s="6" t="s">
        <v>100</v>
      </c>
      <c r="E2379" s="6" t="str">
        <f>IF(D2379="","-",_xlfn.XLOOKUP(D2379,'TM Information'!$A:$A,'TM Information'!$D:$D,"No Match",0,1))</f>
        <v>-</v>
      </c>
      <c r="F2379" s="6" t="str">
        <f>IF(D2379="","-",_xlfn.XLOOKUP(D2379,'TM Information'!$A:$A,'TM Information'!$F:$F,"No Match",0,1))</f>
        <v>-</v>
      </c>
      <c r="G2379" s="6">
        <f t="shared" si="37"/>
        <v>0</v>
      </c>
    </row>
    <row r="2380" spans="1:7">
      <c r="A2380" s="6" t="s">
        <v>100</v>
      </c>
      <c r="E2380" s="6" t="str">
        <f>IF(D2380="","-",_xlfn.XLOOKUP(D2380,'TM Information'!$A:$A,'TM Information'!$D:$D,"No Match",0,1))</f>
        <v>-</v>
      </c>
      <c r="F2380" s="6" t="str">
        <f>IF(D2380="","-",_xlfn.XLOOKUP(D2380,'TM Information'!$A:$A,'TM Information'!$F:$F,"No Match",0,1))</f>
        <v>-</v>
      </c>
      <c r="G2380" s="6">
        <f t="shared" si="37"/>
        <v>0</v>
      </c>
    </row>
    <row r="2381" spans="1:7">
      <c r="A2381" s="6" t="s">
        <v>100</v>
      </c>
      <c r="E2381" s="6" t="str">
        <f>IF(D2381="","-",_xlfn.XLOOKUP(D2381,'TM Information'!$A:$A,'TM Information'!$D:$D,"No Match",0,1))</f>
        <v>-</v>
      </c>
      <c r="F2381" s="6" t="str">
        <f>IF(D2381="","-",_xlfn.XLOOKUP(D2381,'TM Information'!$A:$A,'TM Information'!$F:$F,"No Match",0,1))</f>
        <v>-</v>
      </c>
      <c r="G2381" s="6">
        <f t="shared" si="37"/>
        <v>0</v>
      </c>
    </row>
    <row r="2382" spans="1:7">
      <c r="A2382" s="6" t="s">
        <v>100</v>
      </c>
      <c r="E2382" s="6" t="str">
        <f>IF(D2382="","-",_xlfn.XLOOKUP(D2382,'TM Information'!$A:$A,'TM Information'!$D:$D,"No Match",0,1))</f>
        <v>-</v>
      </c>
      <c r="F2382" s="6" t="str">
        <f>IF(D2382="","-",_xlfn.XLOOKUP(D2382,'TM Information'!$A:$A,'TM Information'!$F:$F,"No Match",0,1))</f>
        <v>-</v>
      </c>
      <c r="G2382" s="6">
        <f t="shared" si="37"/>
        <v>0</v>
      </c>
    </row>
    <row r="2383" spans="1:7">
      <c r="A2383" s="6" t="s">
        <v>100</v>
      </c>
      <c r="E2383" s="6" t="str">
        <f>IF(D2383="","-",_xlfn.XLOOKUP(D2383,'TM Information'!$A:$A,'TM Information'!$D:$D,"No Match",0,1))</f>
        <v>-</v>
      </c>
      <c r="F2383" s="6" t="str">
        <f>IF(D2383="","-",_xlfn.XLOOKUP(D2383,'TM Information'!$A:$A,'TM Information'!$F:$F,"No Match",0,1))</f>
        <v>-</v>
      </c>
      <c r="G2383" s="6">
        <f t="shared" si="37"/>
        <v>0</v>
      </c>
    </row>
    <row r="2384" spans="1:7">
      <c r="A2384" s="6" t="s">
        <v>100</v>
      </c>
      <c r="E2384" s="6" t="str">
        <f>IF(D2384="","-",_xlfn.XLOOKUP(D2384,'TM Information'!$A:$A,'TM Information'!$D:$D,"No Match",0,1))</f>
        <v>-</v>
      </c>
      <c r="F2384" s="6" t="str">
        <f>IF(D2384="","-",_xlfn.XLOOKUP(D2384,'TM Information'!$A:$A,'TM Information'!$F:$F,"No Match",0,1))</f>
        <v>-</v>
      </c>
      <c r="G2384" s="6">
        <f t="shared" si="37"/>
        <v>0</v>
      </c>
    </row>
    <row r="2385" spans="1:7">
      <c r="A2385" s="6" t="s">
        <v>100</v>
      </c>
      <c r="E2385" s="6" t="str">
        <f>IF(D2385="","-",_xlfn.XLOOKUP(D2385,'TM Information'!$A:$A,'TM Information'!$D:$D,"No Match",0,1))</f>
        <v>-</v>
      </c>
      <c r="F2385" s="6" t="str">
        <f>IF(D2385="","-",_xlfn.XLOOKUP(D2385,'TM Information'!$A:$A,'TM Information'!$F:$F,"No Match",0,1))</f>
        <v>-</v>
      </c>
      <c r="G2385" s="6">
        <f t="shared" si="37"/>
        <v>0</v>
      </c>
    </row>
    <row r="2386" spans="1:7">
      <c r="A2386" s="6" t="s">
        <v>100</v>
      </c>
      <c r="E2386" s="6" t="str">
        <f>IF(D2386="","-",_xlfn.XLOOKUP(D2386,'TM Information'!$A:$A,'TM Information'!$D:$D,"No Match",0,1))</f>
        <v>-</v>
      </c>
      <c r="F2386" s="6" t="str">
        <f>IF(D2386="","-",_xlfn.XLOOKUP(D2386,'TM Information'!$A:$A,'TM Information'!$F:$F,"No Match",0,1))</f>
        <v>-</v>
      </c>
      <c r="G2386" s="6">
        <f t="shared" si="37"/>
        <v>0</v>
      </c>
    </row>
    <row r="2387" spans="1:7">
      <c r="A2387" s="6" t="s">
        <v>100</v>
      </c>
      <c r="E2387" s="6" t="str">
        <f>IF(D2387="","-",_xlfn.XLOOKUP(D2387,'TM Information'!$A:$A,'TM Information'!$D:$D,"No Match",0,1))</f>
        <v>-</v>
      </c>
      <c r="F2387" s="6" t="str">
        <f>IF(D2387="","-",_xlfn.XLOOKUP(D2387,'TM Information'!$A:$A,'TM Information'!$F:$F,"No Match",0,1))</f>
        <v>-</v>
      </c>
      <c r="G2387" s="6">
        <f t="shared" si="37"/>
        <v>0</v>
      </c>
    </row>
    <row r="2388" spans="1:7">
      <c r="A2388" s="6" t="s">
        <v>100</v>
      </c>
      <c r="E2388" s="6" t="str">
        <f>IF(D2388="","-",_xlfn.XLOOKUP(D2388,'TM Information'!$A:$A,'TM Information'!$D:$D,"No Match",0,1))</f>
        <v>-</v>
      </c>
      <c r="F2388" s="6" t="str">
        <f>IF(D2388="","-",_xlfn.XLOOKUP(D2388,'TM Information'!$A:$A,'TM Information'!$F:$F,"No Match",0,1))</f>
        <v>-</v>
      </c>
      <c r="G2388" s="6">
        <f t="shared" si="37"/>
        <v>0</v>
      </c>
    </row>
    <row r="2389" spans="1:7">
      <c r="A2389" s="6" t="s">
        <v>100</v>
      </c>
      <c r="E2389" s="6" t="str">
        <f>IF(D2389="","-",_xlfn.XLOOKUP(D2389,'TM Information'!$A:$A,'TM Information'!$D:$D,"No Match",0,1))</f>
        <v>-</v>
      </c>
      <c r="F2389" s="6" t="str">
        <f>IF(D2389="","-",_xlfn.XLOOKUP(D2389,'TM Information'!$A:$A,'TM Information'!$F:$F,"No Match",0,1))</f>
        <v>-</v>
      </c>
      <c r="G2389" s="6">
        <f t="shared" si="37"/>
        <v>0</v>
      </c>
    </row>
    <row r="2390" spans="1:7">
      <c r="A2390" s="6" t="s">
        <v>100</v>
      </c>
      <c r="E2390" s="6" t="str">
        <f>IF(D2390="","-",_xlfn.XLOOKUP(D2390,'TM Information'!$A:$A,'TM Information'!$D:$D,"No Match",0,1))</f>
        <v>-</v>
      </c>
      <c r="F2390" s="6" t="str">
        <f>IF(D2390="","-",_xlfn.XLOOKUP(D2390,'TM Information'!$A:$A,'TM Information'!$F:$F,"No Match",0,1))</f>
        <v>-</v>
      </c>
      <c r="G2390" s="6">
        <f t="shared" si="37"/>
        <v>0</v>
      </c>
    </row>
    <row r="2391" spans="1:7">
      <c r="A2391" s="6" t="s">
        <v>100</v>
      </c>
      <c r="E2391" s="6" t="str">
        <f>IF(D2391="","-",_xlfn.XLOOKUP(D2391,'TM Information'!$A:$A,'TM Information'!$D:$D,"No Match",0,1))</f>
        <v>-</v>
      </c>
      <c r="F2391" s="6" t="str">
        <f>IF(D2391="","-",_xlfn.XLOOKUP(D2391,'TM Information'!$A:$A,'TM Information'!$F:$F,"No Match",0,1))</f>
        <v>-</v>
      </c>
      <c r="G2391" s="6">
        <f t="shared" si="37"/>
        <v>0</v>
      </c>
    </row>
    <row r="2392" spans="1:7">
      <c r="A2392" s="6" t="s">
        <v>100</v>
      </c>
      <c r="E2392" s="6" t="str">
        <f>IF(D2392="","-",_xlfn.XLOOKUP(D2392,'TM Information'!$A:$A,'TM Information'!$D:$D,"No Match",0,1))</f>
        <v>-</v>
      </c>
      <c r="F2392" s="6" t="str">
        <f>IF(D2392="","-",_xlfn.XLOOKUP(D2392,'TM Information'!$A:$A,'TM Information'!$F:$F,"No Match",0,1))</f>
        <v>-</v>
      </c>
      <c r="G2392" s="6">
        <f t="shared" si="37"/>
        <v>0</v>
      </c>
    </row>
    <row r="2393" spans="1:7">
      <c r="A2393" s="6" t="s">
        <v>100</v>
      </c>
      <c r="E2393" s="6" t="str">
        <f>IF(D2393="","-",_xlfn.XLOOKUP(D2393,'TM Information'!$A:$A,'TM Information'!$D:$D,"No Match",0,1))</f>
        <v>-</v>
      </c>
      <c r="F2393" s="6" t="str">
        <f>IF(D2393="","-",_xlfn.XLOOKUP(D2393,'TM Information'!$A:$A,'TM Information'!$F:$F,"No Match",0,1))</f>
        <v>-</v>
      </c>
      <c r="G2393" s="6">
        <f t="shared" si="37"/>
        <v>0</v>
      </c>
    </row>
    <row r="2394" spans="1:7">
      <c r="A2394" s="6" t="s">
        <v>100</v>
      </c>
      <c r="E2394" s="6" t="str">
        <f>IF(D2394="","-",_xlfn.XLOOKUP(D2394,'TM Information'!$A:$A,'TM Information'!$D:$D,"No Match",0,1))</f>
        <v>-</v>
      </c>
      <c r="F2394" s="6" t="str">
        <f>IF(D2394="","-",_xlfn.XLOOKUP(D2394,'TM Information'!$A:$A,'TM Information'!$F:$F,"No Match",0,1))</f>
        <v>-</v>
      </c>
      <c r="G2394" s="6">
        <f t="shared" si="37"/>
        <v>0</v>
      </c>
    </row>
    <row r="2395" spans="1:7">
      <c r="A2395" s="6" t="s">
        <v>100</v>
      </c>
      <c r="E2395" s="6" t="str">
        <f>IF(D2395="","-",_xlfn.XLOOKUP(D2395,'TM Information'!$A:$A,'TM Information'!$D:$D,"No Match",0,1))</f>
        <v>-</v>
      </c>
      <c r="F2395" s="6" t="str">
        <f>IF(D2395="","-",_xlfn.XLOOKUP(D2395,'TM Information'!$A:$A,'TM Information'!$F:$F,"No Match",0,1))</f>
        <v>-</v>
      </c>
      <c r="G2395" s="6">
        <f t="shared" si="37"/>
        <v>0</v>
      </c>
    </row>
    <row r="2396" spans="1:7">
      <c r="A2396" s="6" t="s">
        <v>100</v>
      </c>
      <c r="E2396" s="6" t="str">
        <f>IF(D2396="","-",_xlfn.XLOOKUP(D2396,'TM Information'!$A:$A,'TM Information'!$D:$D,"No Match",0,1))</f>
        <v>-</v>
      </c>
      <c r="F2396" s="6" t="str">
        <f>IF(D2396="","-",_xlfn.XLOOKUP(D2396,'TM Information'!$A:$A,'TM Information'!$F:$F,"No Match",0,1))</f>
        <v>-</v>
      </c>
      <c r="G2396" s="6">
        <f t="shared" si="37"/>
        <v>0</v>
      </c>
    </row>
    <row r="2397" spans="1:7">
      <c r="A2397" s="6" t="s">
        <v>100</v>
      </c>
      <c r="E2397" s="6" t="str">
        <f>IF(D2397="","-",_xlfn.XLOOKUP(D2397,'TM Information'!$A:$A,'TM Information'!$D:$D,"No Match",0,1))</f>
        <v>-</v>
      </c>
      <c r="F2397" s="6" t="str">
        <f>IF(D2397="","-",_xlfn.XLOOKUP(D2397,'TM Information'!$A:$A,'TM Information'!$F:$F,"No Match",0,1))</f>
        <v>-</v>
      </c>
      <c r="G2397" s="6">
        <f t="shared" si="37"/>
        <v>0</v>
      </c>
    </row>
    <row r="2398" spans="1:7">
      <c r="A2398" s="6" t="s">
        <v>100</v>
      </c>
      <c r="E2398" s="6" t="str">
        <f>IF(D2398="","-",_xlfn.XLOOKUP(D2398,'TM Information'!$A:$A,'TM Information'!$D:$D,"No Match",0,1))</f>
        <v>-</v>
      </c>
      <c r="F2398" s="6" t="str">
        <f>IF(D2398="","-",_xlfn.XLOOKUP(D2398,'TM Information'!$A:$A,'TM Information'!$F:$F,"No Match",0,1))</f>
        <v>-</v>
      </c>
      <c r="G2398" s="6">
        <f t="shared" si="37"/>
        <v>0</v>
      </c>
    </row>
    <row r="2399" spans="1:7">
      <c r="A2399" s="6" t="s">
        <v>100</v>
      </c>
      <c r="E2399" s="6" t="str">
        <f>IF(D2399="","-",_xlfn.XLOOKUP(D2399,'TM Information'!$A:$A,'TM Information'!$D:$D,"No Match",0,1))</f>
        <v>-</v>
      </c>
      <c r="F2399" s="6" t="str">
        <f>IF(D2399="","-",_xlfn.XLOOKUP(D2399,'TM Information'!$A:$A,'TM Information'!$F:$F,"No Match",0,1))</f>
        <v>-</v>
      </c>
      <c r="G2399" s="6">
        <f t="shared" si="37"/>
        <v>0</v>
      </c>
    </row>
    <row r="2400" spans="1:7">
      <c r="A2400" s="6" t="s">
        <v>100</v>
      </c>
      <c r="E2400" s="6" t="str">
        <f>IF(D2400="","-",_xlfn.XLOOKUP(D2400,'TM Information'!$A:$A,'TM Information'!$D:$D,"No Match",0,1))</f>
        <v>-</v>
      </c>
      <c r="F2400" s="6" t="str">
        <f>IF(D2400="","-",_xlfn.XLOOKUP(D2400,'TM Information'!$A:$A,'TM Information'!$F:$F,"No Match",0,1))</f>
        <v>-</v>
      </c>
      <c r="G2400" s="6">
        <f t="shared" si="37"/>
        <v>0</v>
      </c>
    </row>
    <row r="2401" spans="1:7">
      <c r="A2401" s="6" t="s">
        <v>100</v>
      </c>
      <c r="E2401" s="6" t="str">
        <f>IF(D2401="","-",_xlfn.XLOOKUP(D2401,'TM Information'!$A:$A,'TM Information'!$D:$D,"No Match",0,1))</f>
        <v>-</v>
      </c>
      <c r="F2401" s="6" t="str">
        <f>IF(D2401="","-",_xlfn.XLOOKUP(D2401,'TM Information'!$A:$A,'TM Information'!$F:$F,"No Match",0,1))</f>
        <v>-</v>
      </c>
      <c r="G2401" s="6">
        <f t="shared" si="37"/>
        <v>0</v>
      </c>
    </row>
    <row r="2402" spans="1:7">
      <c r="A2402" s="6" t="s">
        <v>100</v>
      </c>
      <c r="E2402" s="6" t="str">
        <f>IF(D2402="","-",_xlfn.XLOOKUP(D2402,'TM Information'!$A:$A,'TM Information'!$D:$D,"No Match",0,1))</f>
        <v>-</v>
      </c>
      <c r="F2402" s="6" t="str">
        <f>IF(D2402="","-",_xlfn.XLOOKUP(D2402,'TM Information'!$A:$A,'TM Information'!$F:$F,"No Match",0,1))</f>
        <v>-</v>
      </c>
      <c r="G2402" s="6">
        <f t="shared" si="37"/>
        <v>0</v>
      </c>
    </row>
    <row r="2403" spans="1:7">
      <c r="A2403" s="6" t="s">
        <v>100</v>
      </c>
      <c r="E2403" s="6" t="str">
        <f>IF(D2403="","-",_xlfn.XLOOKUP(D2403,'TM Information'!$A:$A,'TM Information'!$D:$D,"No Match",0,1))</f>
        <v>-</v>
      </c>
      <c r="F2403" s="6" t="str">
        <f>IF(D2403="","-",_xlfn.XLOOKUP(D2403,'TM Information'!$A:$A,'TM Information'!$F:$F,"No Match",0,1))</f>
        <v>-</v>
      </c>
      <c r="G2403" s="6">
        <f t="shared" si="37"/>
        <v>0</v>
      </c>
    </row>
    <row r="2404" spans="1:7">
      <c r="A2404" s="6" t="s">
        <v>100</v>
      </c>
      <c r="E2404" s="6" t="str">
        <f>IF(D2404="","-",_xlfn.XLOOKUP(D2404,'TM Information'!$A:$A,'TM Information'!$D:$D,"No Match",0,1))</f>
        <v>-</v>
      </c>
      <c r="F2404" s="6" t="str">
        <f>IF(D2404="","-",_xlfn.XLOOKUP(D2404,'TM Information'!$A:$A,'TM Information'!$F:$F,"No Match",0,1))</f>
        <v>-</v>
      </c>
      <c r="G2404" s="6">
        <f t="shared" si="37"/>
        <v>0</v>
      </c>
    </row>
    <row r="2405" spans="1:7">
      <c r="A2405" s="6" t="s">
        <v>100</v>
      </c>
      <c r="E2405" s="6" t="str">
        <f>IF(D2405="","-",_xlfn.XLOOKUP(D2405,'TM Information'!$A:$A,'TM Information'!$D:$D,"No Match",0,1))</f>
        <v>-</v>
      </c>
      <c r="F2405" s="6" t="str">
        <f>IF(D2405="","-",_xlfn.XLOOKUP(D2405,'TM Information'!$A:$A,'TM Information'!$F:$F,"No Match",0,1))</f>
        <v>-</v>
      </c>
      <c r="G2405" s="6">
        <f t="shared" si="37"/>
        <v>0</v>
      </c>
    </row>
    <row r="2406" spans="1:7">
      <c r="A2406" s="6" t="s">
        <v>100</v>
      </c>
      <c r="E2406" s="6" t="str">
        <f>IF(D2406="","-",_xlfn.XLOOKUP(D2406,'TM Information'!$A:$A,'TM Information'!$D:$D,"No Match",0,1))</f>
        <v>-</v>
      </c>
      <c r="F2406" s="6" t="str">
        <f>IF(D2406="","-",_xlfn.XLOOKUP(D2406,'TM Information'!$A:$A,'TM Information'!$F:$F,"No Match",0,1))</f>
        <v>-</v>
      </c>
      <c r="G2406" s="6">
        <f t="shared" si="37"/>
        <v>0</v>
      </c>
    </row>
    <row r="2407" spans="1:7">
      <c r="A2407" s="6" t="s">
        <v>100</v>
      </c>
      <c r="E2407" s="6" t="str">
        <f>IF(D2407="","-",_xlfn.XLOOKUP(D2407,'TM Information'!$A:$A,'TM Information'!$D:$D,"No Match",0,1))</f>
        <v>-</v>
      </c>
      <c r="F2407" s="6" t="str">
        <f>IF(D2407="","-",_xlfn.XLOOKUP(D2407,'TM Information'!$A:$A,'TM Information'!$F:$F,"No Match",0,1))</f>
        <v>-</v>
      </c>
      <c r="G2407" s="6">
        <f t="shared" si="37"/>
        <v>0</v>
      </c>
    </row>
    <row r="2408" spans="1:7">
      <c r="A2408" s="6" t="s">
        <v>100</v>
      </c>
      <c r="E2408" s="6" t="str">
        <f>IF(D2408="","-",_xlfn.XLOOKUP(D2408,'TM Information'!$A:$A,'TM Information'!$D:$D,"No Match",0,1))</f>
        <v>-</v>
      </c>
      <c r="F2408" s="6" t="str">
        <f>IF(D2408="","-",_xlfn.XLOOKUP(D2408,'TM Information'!$A:$A,'TM Information'!$F:$F,"No Match",0,1))</f>
        <v>-</v>
      </c>
      <c r="G2408" s="6">
        <f t="shared" si="37"/>
        <v>0</v>
      </c>
    </row>
    <row r="2409" spans="1:7">
      <c r="A2409" s="6" t="s">
        <v>100</v>
      </c>
      <c r="E2409" s="6" t="str">
        <f>IF(D2409="","-",_xlfn.XLOOKUP(D2409,'TM Information'!$A:$A,'TM Information'!$D:$D,"No Match",0,1))</f>
        <v>-</v>
      </c>
      <c r="F2409" s="6" t="str">
        <f>IF(D2409="","-",_xlfn.XLOOKUP(D2409,'TM Information'!$A:$A,'TM Information'!$F:$F,"No Match",0,1))</f>
        <v>-</v>
      </c>
      <c r="G2409" s="6">
        <f t="shared" si="37"/>
        <v>0</v>
      </c>
    </row>
    <row r="2410" spans="1:7">
      <c r="A2410" s="6" t="s">
        <v>100</v>
      </c>
      <c r="E2410" s="6" t="str">
        <f>IF(D2410="","-",_xlfn.XLOOKUP(D2410,'TM Information'!$A:$A,'TM Information'!$D:$D,"No Match",0,1))</f>
        <v>-</v>
      </c>
      <c r="F2410" s="6" t="str">
        <f>IF(D2410="","-",_xlfn.XLOOKUP(D2410,'TM Information'!$A:$A,'TM Information'!$F:$F,"No Match",0,1))</f>
        <v>-</v>
      </c>
      <c r="G2410" s="6">
        <f t="shared" si="37"/>
        <v>0</v>
      </c>
    </row>
    <row r="2411" spans="1:7">
      <c r="A2411" s="6" t="s">
        <v>100</v>
      </c>
      <c r="E2411" s="6" t="str">
        <f>IF(D2411="","-",_xlfn.XLOOKUP(D2411,'TM Information'!$A:$A,'TM Information'!$D:$D,"No Match",0,1))</f>
        <v>-</v>
      </c>
      <c r="F2411" s="6" t="str">
        <f>IF(D2411="","-",_xlfn.XLOOKUP(D2411,'TM Information'!$A:$A,'TM Information'!$F:$F,"No Match",0,1))</f>
        <v>-</v>
      </c>
      <c r="G2411" s="6">
        <f t="shared" si="37"/>
        <v>0</v>
      </c>
    </row>
    <row r="2412" spans="1:7">
      <c r="A2412" s="6" t="s">
        <v>100</v>
      </c>
      <c r="E2412" s="6" t="str">
        <f>IF(D2412="","-",_xlfn.XLOOKUP(D2412,'TM Information'!$A:$A,'TM Information'!$D:$D,"No Match",0,1))</f>
        <v>-</v>
      </c>
      <c r="F2412" s="6" t="str">
        <f>IF(D2412="","-",_xlfn.XLOOKUP(D2412,'TM Information'!$A:$A,'TM Information'!$F:$F,"No Match",0,1))</f>
        <v>-</v>
      </c>
      <c r="G2412" s="6">
        <f t="shared" si="37"/>
        <v>0</v>
      </c>
    </row>
    <row r="2413" spans="1:7">
      <c r="A2413" s="6" t="s">
        <v>100</v>
      </c>
      <c r="E2413" s="6" t="str">
        <f>IF(D2413="","-",_xlfn.XLOOKUP(D2413,'TM Information'!$A:$A,'TM Information'!$D:$D,"No Match",0,1))</f>
        <v>-</v>
      </c>
      <c r="F2413" s="6" t="str">
        <f>IF(D2413="","-",_xlfn.XLOOKUP(D2413,'TM Information'!$A:$A,'TM Information'!$F:$F,"No Match",0,1))</f>
        <v>-</v>
      </c>
      <c r="G2413" s="6">
        <f t="shared" si="37"/>
        <v>0</v>
      </c>
    </row>
    <row r="2414" spans="1:7">
      <c r="A2414" s="6" t="s">
        <v>100</v>
      </c>
      <c r="E2414" s="6" t="str">
        <f>IF(D2414="","-",_xlfn.XLOOKUP(D2414,'TM Information'!$A:$A,'TM Information'!$D:$D,"No Match",0,1))</f>
        <v>-</v>
      </c>
      <c r="F2414" s="6" t="str">
        <f>IF(D2414="","-",_xlfn.XLOOKUP(D2414,'TM Information'!$A:$A,'TM Information'!$F:$F,"No Match",0,1))</f>
        <v>-</v>
      </c>
      <c r="G2414" s="6">
        <f t="shared" ref="G2414:G2477" si="38">COUNTIF(D:D,D2414)</f>
        <v>0</v>
      </c>
    </row>
    <row r="2415" spans="1:7">
      <c r="A2415" s="6" t="s">
        <v>100</v>
      </c>
      <c r="E2415" s="6" t="str">
        <f>IF(D2415="","-",_xlfn.XLOOKUP(D2415,'TM Information'!$A:$A,'TM Information'!$D:$D,"No Match",0,1))</f>
        <v>-</v>
      </c>
      <c r="F2415" s="6" t="str">
        <f>IF(D2415="","-",_xlfn.XLOOKUP(D2415,'TM Information'!$A:$A,'TM Information'!$F:$F,"No Match",0,1))</f>
        <v>-</v>
      </c>
      <c r="G2415" s="6">
        <f t="shared" si="38"/>
        <v>0</v>
      </c>
    </row>
    <row r="2416" spans="1:7">
      <c r="A2416" s="6" t="s">
        <v>100</v>
      </c>
      <c r="E2416" s="6" t="str">
        <f>IF(D2416="","-",_xlfn.XLOOKUP(D2416,'TM Information'!$A:$A,'TM Information'!$D:$D,"No Match",0,1))</f>
        <v>-</v>
      </c>
      <c r="F2416" s="6" t="str">
        <f>IF(D2416="","-",_xlfn.XLOOKUP(D2416,'TM Information'!$A:$A,'TM Information'!$F:$F,"No Match",0,1))</f>
        <v>-</v>
      </c>
      <c r="G2416" s="6">
        <f t="shared" si="38"/>
        <v>0</v>
      </c>
    </row>
    <row r="2417" spans="1:7">
      <c r="A2417" s="6" t="s">
        <v>100</v>
      </c>
      <c r="E2417" s="6" t="str">
        <f>IF(D2417="","-",_xlfn.XLOOKUP(D2417,'TM Information'!$A:$A,'TM Information'!$D:$D,"No Match",0,1))</f>
        <v>-</v>
      </c>
      <c r="F2417" s="6" t="str">
        <f>IF(D2417="","-",_xlfn.XLOOKUP(D2417,'TM Information'!$A:$A,'TM Information'!$F:$F,"No Match",0,1))</f>
        <v>-</v>
      </c>
      <c r="G2417" s="6">
        <f t="shared" si="38"/>
        <v>0</v>
      </c>
    </row>
    <row r="2418" spans="1:7">
      <c r="A2418" s="6" t="s">
        <v>100</v>
      </c>
      <c r="E2418" s="6" t="str">
        <f>IF(D2418="","-",_xlfn.XLOOKUP(D2418,'TM Information'!$A:$A,'TM Information'!$D:$D,"No Match",0,1))</f>
        <v>-</v>
      </c>
      <c r="F2418" s="6" t="str">
        <f>IF(D2418="","-",_xlfn.XLOOKUP(D2418,'TM Information'!$A:$A,'TM Information'!$F:$F,"No Match",0,1))</f>
        <v>-</v>
      </c>
      <c r="G2418" s="6">
        <f t="shared" si="38"/>
        <v>0</v>
      </c>
    </row>
    <row r="2419" spans="1:7">
      <c r="A2419" s="6" t="s">
        <v>100</v>
      </c>
      <c r="E2419" s="6" t="str">
        <f>IF(D2419="","-",_xlfn.XLOOKUP(D2419,'TM Information'!$A:$A,'TM Information'!$D:$D,"No Match",0,1))</f>
        <v>-</v>
      </c>
      <c r="F2419" s="6" t="str">
        <f>IF(D2419="","-",_xlfn.XLOOKUP(D2419,'TM Information'!$A:$A,'TM Information'!$F:$F,"No Match",0,1))</f>
        <v>-</v>
      </c>
      <c r="G2419" s="6">
        <f t="shared" si="38"/>
        <v>0</v>
      </c>
    </row>
    <row r="2420" spans="1:7">
      <c r="A2420" s="6" t="s">
        <v>100</v>
      </c>
      <c r="E2420" s="6" t="str">
        <f>IF(D2420="","-",_xlfn.XLOOKUP(D2420,'TM Information'!$A:$A,'TM Information'!$D:$D,"No Match",0,1))</f>
        <v>-</v>
      </c>
      <c r="F2420" s="6" t="str">
        <f>IF(D2420="","-",_xlfn.XLOOKUP(D2420,'TM Information'!$A:$A,'TM Information'!$F:$F,"No Match",0,1))</f>
        <v>-</v>
      </c>
      <c r="G2420" s="6">
        <f t="shared" si="38"/>
        <v>0</v>
      </c>
    </row>
    <row r="2421" spans="1:7">
      <c r="A2421" s="6" t="s">
        <v>100</v>
      </c>
      <c r="E2421" s="6" t="str">
        <f>IF(D2421="","-",_xlfn.XLOOKUP(D2421,'TM Information'!$A:$A,'TM Information'!$D:$D,"No Match",0,1))</f>
        <v>-</v>
      </c>
      <c r="F2421" s="6" t="str">
        <f>IF(D2421="","-",_xlfn.XLOOKUP(D2421,'TM Information'!$A:$A,'TM Information'!$F:$F,"No Match",0,1))</f>
        <v>-</v>
      </c>
      <c r="G2421" s="6">
        <f t="shared" si="38"/>
        <v>0</v>
      </c>
    </row>
    <row r="2422" spans="1:7">
      <c r="A2422" s="6" t="s">
        <v>100</v>
      </c>
      <c r="E2422" s="6" t="str">
        <f>IF(D2422="","-",_xlfn.XLOOKUP(D2422,'TM Information'!$A:$A,'TM Information'!$D:$D,"No Match",0,1))</f>
        <v>-</v>
      </c>
      <c r="F2422" s="6" t="str">
        <f>IF(D2422="","-",_xlfn.XLOOKUP(D2422,'TM Information'!$A:$A,'TM Information'!$F:$F,"No Match",0,1))</f>
        <v>-</v>
      </c>
      <c r="G2422" s="6">
        <f t="shared" si="38"/>
        <v>0</v>
      </c>
    </row>
    <row r="2423" spans="1:7">
      <c r="A2423" s="6" t="s">
        <v>100</v>
      </c>
      <c r="E2423" s="6" t="str">
        <f>IF(D2423="","-",_xlfn.XLOOKUP(D2423,'TM Information'!$A:$A,'TM Information'!$D:$D,"No Match",0,1))</f>
        <v>-</v>
      </c>
      <c r="F2423" s="6" t="str">
        <f>IF(D2423="","-",_xlfn.XLOOKUP(D2423,'TM Information'!$A:$A,'TM Information'!$F:$F,"No Match",0,1))</f>
        <v>-</v>
      </c>
      <c r="G2423" s="6">
        <f t="shared" si="38"/>
        <v>0</v>
      </c>
    </row>
    <row r="2424" spans="1:7">
      <c r="A2424" s="6" t="s">
        <v>100</v>
      </c>
      <c r="E2424" s="6" t="str">
        <f>IF(D2424="","-",_xlfn.XLOOKUP(D2424,'TM Information'!$A:$A,'TM Information'!$D:$D,"No Match",0,1))</f>
        <v>-</v>
      </c>
      <c r="F2424" s="6" t="str">
        <f>IF(D2424="","-",_xlfn.XLOOKUP(D2424,'TM Information'!$A:$A,'TM Information'!$F:$F,"No Match",0,1))</f>
        <v>-</v>
      </c>
      <c r="G2424" s="6">
        <f t="shared" si="38"/>
        <v>0</v>
      </c>
    </row>
    <row r="2425" spans="1:7">
      <c r="A2425" s="6" t="s">
        <v>100</v>
      </c>
      <c r="E2425" s="6" t="str">
        <f>IF(D2425="","-",_xlfn.XLOOKUP(D2425,'TM Information'!$A:$A,'TM Information'!$D:$D,"No Match",0,1))</f>
        <v>-</v>
      </c>
      <c r="F2425" s="6" t="str">
        <f>IF(D2425="","-",_xlfn.XLOOKUP(D2425,'TM Information'!$A:$A,'TM Information'!$F:$F,"No Match",0,1))</f>
        <v>-</v>
      </c>
      <c r="G2425" s="6">
        <f t="shared" si="38"/>
        <v>0</v>
      </c>
    </row>
    <row r="2426" spans="1:7">
      <c r="A2426" s="6" t="s">
        <v>100</v>
      </c>
      <c r="E2426" s="6" t="str">
        <f>IF(D2426="","-",_xlfn.XLOOKUP(D2426,'TM Information'!$A:$A,'TM Information'!$D:$D,"No Match",0,1))</f>
        <v>-</v>
      </c>
      <c r="F2426" s="6" t="str">
        <f>IF(D2426="","-",_xlfn.XLOOKUP(D2426,'TM Information'!$A:$A,'TM Information'!$F:$F,"No Match",0,1))</f>
        <v>-</v>
      </c>
      <c r="G2426" s="6">
        <f t="shared" si="38"/>
        <v>0</v>
      </c>
    </row>
    <row r="2427" spans="1:7">
      <c r="A2427" s="6" t="s">
        <v>100</v>
      </c>
      <c r="E2427" s="6" t="str">
        <f>IF(D2427="","-",_xlfn.XLOOKUP(D2427,'TM Information'!$A:$A,'TM Information'!$D:$D,"No Match",0,1))</f>
        <v>-</v>
      </c>
      <c r="F2427" s="6" t="str">
        <f>IF(D2427="","-",_xlfn.XLOOKUP(D2427,'TM Information'!$A:$A,'TM Information'!$F:$F,"No Match",0,1))</f>
        <v>-</v>
      </c>
      <c r="G2427" s="6">
        <f t="shared" si="38"/>
        <v>0</v>
      </c>
    </row>
    <row r="2428" spans="1:7">
      <c r="A2428" s="6" t="s">
        <v>100</v>
      </c>
      <c r="E2428" s="6" t="str">
        <f>IF(D2428="","-",_xlfn.XLOOKUP(D2428,'TM Information'!$A:$A,'TM Information'!$D:$D,"No Match",0,1))</f>
        <v>-</v>
      </c>
      <c r="F2428" s="6" t="str">
        <f>IF(D2428="","-",_xlfn.XLOOKUP(D2428,'TM Information'!$A:$A,'TM Information'!$F:$F,"No Match",0,1))</f>
        <v>-</v>
      </c>
      <c r="G2428" s="6">
        <f t="shared" si="38"/>
        <v>0</v>
      </c>
    </row>
    <row r="2429" spans="1:7">
      <c r="A2429" s="6" t="s">
        <v>100</v>
      </c>
      <c r="E2429" s="6" t="str">
        <f>IF(D2429="","-",_xlfn.XLOOKUP(D2429,'TM Information'!$A:$A,'TM Information'!$D:$D,"No Match",0,1))</f>
        <v>-</v>
      </c>
      <c r="F2429" s="6" t="str">
        <f>IF(D2429="","-",_xlfn.XLOOKUP(D2429,'TM Information'!$A:$A,'TM Information'!$F:$F,"No Match",0,1))</f>
        <v>-</v>
      </c>
      <c r="G2429" s="6">
        <f t="shared" si="38"/>
        <v>0</v>
      </c>
    </row>
    <row r="2430" spans="1:7">
      <c r="A2430" s="6" t="s">
        <v>100</v>
      </c>
      <c r="E2430" s="6" t="str">
        <f>IF(D2430="","-",_xlfn.XLOOKUP(D2430,'TM Information'!$A:$A,'TM Information'!$D:$D,"No Match",0,1))</f>
        <v>-</v>
      </c>
      <c r="F2430" s="6" t="str">
        <f>IF(D2430="","-",_xlfn.XLOOKUP(D2430,'TM Information'!$A:$A,'TM Information'!$F:$F,"No Match",0,1))</f>
        <v>-</v>
      </c>
      <c r="G2430" s="6">
        <f t="shared" si="38"/>
        <v>0</v>
      </c>
    </row>
    <row r="2431" spans="1:7">
      <c r="A2431" s="6" t="s">
        <v>100</v>
      </c>
      <c r="E2431" s="6" t="str">
        <f>IF(D2431="","-",_xlfn.XLOOKUP(D2431,'TM Information'!$A:$A,'TM Information'!$D:$D,"No Match",0,1))</f>
        <v>-</v>
      </c>
      <c r="F2431" s="6" t="str">
        <f>IF(D2431="","-",_xlfn.XLOOKUP(D2431,'TM Information'!$A:$A,'TM Information'!$F:$F,"No Match",0,1))</f>
        <v>-</v>
      </c>
      <c r="G2431" s="6">
        <f t="shared" si="38"/>
        <v>0</v>
      </c>
    </row>
    <row r="2432" spans="1:7">
      <c r="A2432" s="6" t="s">
        <v>100</v>
      </c>
      <c r="E2432" s="6" t="str">
        <f>IF(D2432="","-",_xlfn.XLOOKUP(D2432,'TM Information'!$A:$A,'TM Information'!$D:$D,"No Match",0,1))</f>
        <v>-</v>
      </c>
      <c r="F2432" s="6" t="str">
        <f>IF(D2432="","-",_xlfn.XLOOKUP(D2432,'TM Information'!$A:$A,'TM Information'!$F:$F,"No Match",0,1))</f>
        <v>-</v>
      </c>
      <c r="G2432" s="6">
        <f t="shared" si="38"/>
        <v>0</v>
      </c>
    </row>
    <row r="2433" spans="1:7">
      <c r="A2433" s="6" t="s">
        <v>100</v>
      </c>
      <c r="E2433" s="6" t="str">
        <f>IF(D2433="","-",_xlfn.XLOOKUP(D2433,'TM Information'!$A:$A,'TM Information'!$D:$D,"No Match",0,1))</f>
        <v>-</v>
      </c>
      <c r="F2433" s="6" t="str">
        <f>IF(D2433="","-",_xlfn.XLOOKUP(D2433,'TM Information'!$A:$A,'TM Information'!$F:$F,"No Match",0,1))</f>
        <v>-</v>
      </c>
      <c r="G2433" s="6">
        <f t="shared" si="38"/>
        <v>0</v>
      </c>
    </row>
    <row r="2434" spans="1:7">
      <c r="A2434" s="6" t="s">
        <v>100</v>
      </c>
      <c r="E2434" s="6" t="str">
        <f>IF(D2434="","-",_xlfn.XLOOKUP(D2434,'TM Information'!$A:$A,'TM Information'!$D:$D,"No Match",0,1))</f>
        <v>-</v>
      </c>
      <c r="F2434" s="6" t="str">
        <f>IF(D2434="","-",_xlfn.XLOOKUP(D2434,'TM Information'!$A:$A,'TM Information'!$F:$F,"No Match",0,1))</f>
        <v>-</v>
      </c>
      <c r="G2434" s="6">
        <f t="shared" si="38"/>
        <v>0</v>
      </c>
    </row>
    <row r="2435" spans="1:7">
      <c r="A2435" s="6" t="s">
        <v>100</v>
      </c>
      <c r="E2435" s="6" t="str">
        <f>IF(D2435="","-",_xlfn.XLOOKUP(D2435,'TM Information'!$A:$A,'TM Information'!$D:$D,"No Match",0,1))</f>
        <v>-</v>
      </c>
      <c r="F2435" s="6" t="str">
        <f>IF(D2435="","-",_xlfn.XLOOKUP(D2435,'TM Information'!$A:$A,'TM Information'!$F:$F,"No Match",0,1))</f>
        <v>-</v>
      </c>
      <c r="G2435" s="6">
        <f t="shared" si="38"/>
        <v>0</v>
      </c>
    </row>
    <row r="2436" spans="1:7">
      <c r="A2436" s="6" t="s">
        <v>100</v>
      </c>
      <c r="E2436" s="6" t="str">
        <f>IF(D2436="","-",_xlfn.XLOOKUP(D2436,'TM Information'!$A:$A,'TM Information'!$D:$D,"No Match",0,1))</f>
        <v>-</v>
      </c>
      <c r="F2436" s="6" t="str">
        <f>IF(D2436="","-",_xlfn.XLOOKUP(D2436,'TM Information'!$A:$A,'TM Information'!$F:$F,"No Match",0,1))</f>
        <v>-</v>
      </c>
      <c r="G2436" s="6">
        <f t="shared" si="38"/>
        <v>0</v>
      </c>
    </row>
    <row r="2437" spans="1:7">
      <c r="A2437" s="6" t="s">
        <v>100</v>
      </c>
      <c r="E2437" s="6" t="str">
        <f>IF(D2437="","-",_xlfn.XLOOKUP(D2437,'TM Information'!$A:$A,'TM Information'!$D:$D,"No Match",0,1))</f>
        <v>-</v>
      </c>
      <c r="F2437" s="6" t="str">
        <f>IF(D2437="","-",_xlfn.XLOOKUP(D2437,'TM Information'!$A:$A,'TM Information'!$F:$F,"No Match",0,1))</f>
        <v>-</v>
      </c>
      <c r="G2437" s="6">
        <f t="shared" si="38"/>
        <v>0</v>
      </c>
    </row>
    <row r="2438" spans="1:7">
      <c r="A2438" s="6" t="s">
        <v>100</v>
      </c>
      <c r="E2438" s="6" t="str">
        <f>IF(D2438="","-",_xlfn.XLOOKUP(D2438,'TM Information'!$A:$A,'TM Information'!$D:$D,"No Match",0,1))</f>
        <v>-</v>
      </c>
      <c r="F2438" s="6" t="str">
        <f>IF(D2438="","-",_xlfn.XLOOKUP(D2438,'TM Information'!$A:$A,'TM Information'!$F:$F,"No Match",0,1))</f>
        <v>-</v>
      </c>
      <c r="G2438" s="6">
        <f t="shared" si="38"/>
        <v>0</v>
      </c>
    </row>
    <row r="2439" spans="1:7">
      <c r="A2439" s="6" t="s">
        <v>100</v>
      </c>
      <c r="E2439" s="6" t="str">
        <f>IF(D2439="","-",_xlfn.XLOOKUP(D2439,'TM Information'!$A:$A,'TM Information'!$D:$D,"No Match",0,1))</f>
        <v>-</v>
      </c>
      <c r="F2439" s="6" t="str">
        <f>IF(D2439="","-",_xlfn.XLOOKUP(D2439,'TM Information'!$A:$A,'TM Information'!$F:$F,"No Match",0,1))</f>
        <v>-</v>
      </c>
      <c r="G2439" s="6">
        <f t="shared" si="38"/>
        <v>0</v>
      </c>
    </row>
    <row r="2440" spans="1:7">
      <c r="A2440" s="6" t="s">
        <v>100</v>
      </c>
      <c r="E2440" s="6" t="str">
        <f>IF(D2440="","-",_xlfn.XLOOKUP(D2440,'TM Information'!$A:$A,'TM Information'!$D:$D,"No Match",0,1))</f>
        <v>-</v>
      </c>
      <c r="F2440" s="6" t="str">
        <f>IF(D2440="","-",_xlfn.XLOOKUP(D2440,'TM Information'!$A:$A,'TM Information'!$F:$F,"No Match",0,1))</f>
        <v>-</v>
      </c>
      <c r="G2440" s="6">
        <f t="shared" si="38"/>
        <v>0</v>
      </c>
    </row>
    <row r="2441" spans="1:7">
      <c r="A2441" s="6" t="s">
        <v>100</v>
      </c>
      <c r="E2441" s="6" t="str">
        <f>IF(D2441="","-",_xlfn.XLOOKUP(D2441,'TM Information'!$A:$A,'TM Information'!$D:$D,"No Match",0,1))</f>
        <v>-</v>
      </c>
      <c r="F2441" s="6" t="str">
        <f>IF(D2441="","-",_xlfn.XLOOKUP(D2441,'TM Information'!$A:$A,'TM Information'!$F:$F,"No Match",0,1))</f>
        <v>-</v>
      </c>
      <c r="G2441" s="6">
        <f t="shared" si="38"/>
        <v>0</v>
      </c>
    </row>
    <row r="2442" spans="1:7">
      <c r="A2442" s="6" t="s">
        <v>100</v>
      </c>
      <c r="E2442" s="6" t="str">
        <f>IF(D2442="","-",_xlfn.XLOOKUP(D2442,'TM Information'!$A:$A,'TM Information'!$D:$D,"No Match",0,1))</f>
        <v>-</v>
      </c>
      <c r="F2442" s="6" t="str">
        <f>IF(D2442="","-",_xlfn.XLOOKUP(D2442,'TM Information'!$A:$A,'TM Information'!$F:$F,"No Match",0,1))</f>
        <v>-</v>
      </c>
      <c r="G2442" s="6">
        <f t="shared" si="38"/>
        <v>0</v>
      </c>
    </row>
    <row r="2443" spans="1:7">
      <c r="A2443" s="6" t="s">
        <v>100</v>
      </c>
      <c r="E2443" s="6" t="str">
        <f>IF(D2443="","-",_xlfn.XLOOKUP(D2443,'TM Information'!$A:$A,'TM Information'!$D:$D,"No Match",0,1))</f>
        <v>-</v>
      </c>
      <c r="F2443" s="6" t="str">
        <f>IF(D2443="","-",_xlfn.XLOOKUP(D2443,'TM Information'!$A:$A,'TM Information'!$F:$F,"No Match",0,1))</f>
        <v>-</v>
      </c>
      <c r="G2443" s="6">
        <f t="shared" si="38"/>
        <v>0</v>
      </c>
    </row>
    <row r="2444" spans="1:7">
      <c r="A2444" s="6" t="s">
        <v>100</v>
      </c>
      <c r="E2444" s="6" t="str">
        <f>IF(D2444="","-",_xlfn.XLOOKUP(D2444,'TM Information'!$A:$A,'TM Information'!$D:$D,"No Match",0,1))</f>
        <v>-</v>
      </c>
      <c r="F2444" s="6" t="str">
        <f>IF(D2444="","-",_xlfn.XLOOKUP(D2444,'TM Information'!$A:$A,'TM Information'!$F:$F,"No Match",0,1))</f>
        <v>-</v>
      </c>
      <c r="G2444" s="6">
        <f t="shared" si="38"/>
        <v>0</v>
      </c>
    </row>
    <row r="2445" spans="1:7">
      <c r="A2445" s="6" t="s">
        <v>100</v>
      </c>
      <c r="E2445" s="6" t="str">
        <f>IF(D2445="","-",_xlfn.XLOOKUP(D2445,'TM Information'!$A:$A,'TM Information'!$D:$D,"No Match",0,1))</f>
        <v>-</v>
      </c>
      <c r="F2445" s="6" t="str">
        <f>IF(D2445="","-",_xlfn.XLOOKUP(D2445,'TM Information'!$A:$A,'TM Information'!$F:$F,"No Match",0,1))</f>
        <v>-</v>
      </c>
      <c r="G2445" s="6">
        <f t="shared" si="38"/>
        <v>0</v>
      </c>
    </row>
    <row r="2446" spans="1:7">
      <c r="A2446" s="6" t="s">
        <v>100</v>
      </c>
      <c r="E2446" s="6" t="str">
        <f>IF(D2446="","-",_xlfn.XLOOKUP(D2446,'TM Information'!$A:$A,'TM Information'!$D:$D,"No Match",0,1))</f>
        <v>-</v>
      </c>
      <c r="F2446" s="6" t="str">
        <f>IF(D2446="","-",_xlfn.XLOOKUP(D2446,'TM Information'!$A:$A,'TM Information'!$F:$F,"No Match",0,1))</f>
        <v>-</v>
      </c>
      <c r="G2446" s="6">
        <f t="shared" si="38"/>
        <v>0</v>
      </c>
    </row>
    <row r="2447" spans="1:7">
      <c r="A2447" s="6" t="s">
        <v>100</v>
      </c>
      <c r="E2447" s="6" t="str">
        <f>IF(D2447="","-",_xlfn.XLOOKUP(D2447,'TM Information'!$A:$A,'TM Information'!$D:$D,"No Match",0,1))</f>
        <v>-</v>
      </c>
      <c r="F2447" s="6" t="str">
        <f>IF(D2447="","-",_xlfn.XLOOKUP(D2447,'TM Information'!$A:$A,'TM Information'!$F:$F,"No Match",0,1))</f>
        <v>-</v>
      </c>
      <c r="G2447" s="6">
        <f t="shared" si="38"/>
        <v>0</v>
      </c>
    </row>
    <row r="2448" spans="1:7">
      <c r="A2448" s="6" t="s">
        <v>100</v>
      </c>
      <c r="E2448" s="6" t="str">
        <f>IF(D2448="","-",_xlfn.XLOOKUP(D2448,'TM Information'!$A:$A,'TM Information'!$D:$D,"No Match",0,1))</f>
        <v>-</v>
      </c>
      <c r="F2448" s="6" t="str">
        <f>IF(D2448="","-",_xlfn.XLOOKUP(D2448,'TM Information'!$A:$A,'TM Information'!$F:$F,"No Match",0,1))</f>
        <v>-</v>
      </c>
      <c r="G2448" s="6">
        <f t="shared" si="38"/>
        <v>0</v>
      </c>
    </row>
    <row r="2449" spans="1:7">
      <c r="A2449" s="6" t="s">
        <v>100</v>
      </c>
      <c r="E2449" s="6" t="str">
        <f>IF(D2449="","-",_xlfn.XLOOKUP(D2449,'TM Information'!$A:$A,'TM Information'!$D:$D,"No Match",0,1))</f>
        <v>-</v>
      </c>
      <c r="F2449" s="6" t="str">
        <f>IF(D2449="","-",_xlfn.XLOOKUP(D2449,'TM Information'!$A:$A,'TM Information'!$F:$F,"No Match",0,1))</f>
        <v>-</v>
      </c>
      <c r="G2449" s="6">
        <f t="shared" si="38"/>
        <v>0</v>
      </c>
    </row>
    <row r="2450" spans="1:7">
      <c r="A2450" s="6" t="s">
        <v>100</v>
      </c>
      <c r="E2450" s="6" t="str">
        <f>IF(D2450="","-",_xlfn.XLOOKUP(D2450,'TM Information'!$A:$A,'TM Information'!$D:$D,"No Match",0,1))</f>
        <v>-</v>
      </c>
      <c r="F2450" s="6" t="str">
        <f>IF(D2450="","-",_xlfn.XLOOKUP(D2450,'TM Information'!$A:$A,'TM Information'!$F:$F,"No Match",0,1))</f>
        <v>-</v>
      </c>
      <c r="G2450" s="6">
        <f t="shared" si="38"/>
        <v>0</v>
      </c>
    </row>
    <row r="2451" spans="1:7">
      <c r="A2451" s="6" t="s">
        <v>100</v>
      </c>
      <c r="E2451" s="6" t="str">
        <f>IF(D2451="","-",_xlfn.XLOOKUP(D2451,'TM Information'!$A:$A,'TM Information'!$D:$D,"No Match",0,1))</f>
        <v>-</v>
      </c>
      <c r="F2451" s="6" t="str">
        <f>IF(D2451="","-",_xlfn.XLOOKUP(D2451,'TM Information'!$A:$A,'TM Information'!$F:$F,"No Match",0,1))</f>
        <v>-</v>
      </c>
      <c r="G2451" s="6">
        <f t="shared" si="38"/>
        <v>0</v>
      </c>
    </row>
    <row r="2452" spans="1:7">
      <c r="A2452" s="6" t="s">
        <v>100</v>
      </c>
      <c r="E2452" s="6" t="str">
        <f>IF(D2452="","-",_xlfn.XLOOKUP(D2452,'TM Information'!$A:$A,'TM Information'!$D:$D,"No Match",0,1))</f>
        <v>-</v>
      </c>
      <c r="F2452" s="6" t="str">
        <f>IF(D2452="","-",_xlfn.XLOOKUP(D2452,'TM Information'!$A:$A,'TM Information'!$F:$F,"No Match",0,1))</f>
        <v>-</v>
      </c>
      <c r="G2452" s="6">
        <f t="shared" si="38"/>
        <v>0</v>
      </c>
    </row>
    <row r="2453" spans="1:7">
      <c r="A2453" s="6" t="s">
        <v>100</v>
      </c>
      <c r="E2453" s="6" t="str">
        <f>IF(D2453="","-",_xlfn.XLOOKUP(D2453,'TM Information'!$A:$A,'TM Information'!$D:$D,"No Match",0,1))</f>
        <v>-</v>
      </c>
      <c r="F2453" s="6" t="str">
        <f>IF(D2453="","-",_xlfn.XLOOKUP(D2453,'TM Information'!$A:$A,'TM Information'!$F:$F,"No Match",0,1))</f>
        <v>-</v>
      </c>
      <c r="G2453" s="6">
        <f t="shared" si="38"/>
        <v>0</v>
      </c>
    </row>
    <row r="2454" spans="1:7">
      <c r="A2454" s="6" t="s">
        <v>100</v>
      </c>
      <c r="E2454" s="6" t="str">
        <f>IF(D2454="","-",_xlfn.XLOOKUP(D2454,'TM Information'!$A:$A,'TM Information'!$D:$D,"No Match",0,1))</f>
        <v>-</v>
      </c>
      <c r="F2454" s="6" t="str">
        <f>IF(D2454="","-",_xlfn.XLOOKUP(D2454,'TM Information'!$A:$A,'TM Information'!$F:$F,"No Match",0,1))</f>
        <v>-</v>
      </c>
      <c r="G2454" s="6">
        <f t="shared" si="38"/>
        <v>0</v>
      </c>
    </row>
    <row r="2455" spans="1:7">
      <c r="A2455" s="6" t="s">
        <v>100</v>
      </c>
      <c r="E2455" s="6" t="str">
        <f>IF(D2455="","-",_xlfn.XLOOKUP(D2455,'TM Information'!$A:$A,'TM Information'!$D:$D,"No Match",0,1))</f>
        <v>-</v>
      </c>
      <c r="F2455" s="6" t="str">
        <f>IF(D2455="","-",_xlfn.XLOOKUP(D2455,'TM Information'!$A:$A,'TM Information'!$F:$F,"No Match",0,1))</f>
        <v>-</v>
      </c>
      <c r="G2455" s="6">
        <f t="shared" si="38"/>
        <v>0</v>
      </c>
    </row>
    <row r="2456" spans="1:7">
      <c r="A2456" s="6" t="s">
        <v>100</v>
      </c>
      <c r="E2456" s="6" t="str">
        <f>IF(D2456="","-",_xlfn.XLOOKUP(D2456,'TM Information'!$A:$A,'TM Information'!$D:$D,"No Match",0,1))</f>
        <v>-</v>
      </c>
      <c r="F2456" s="6" t="str">
        <f>IF(D2456="","-",_xlfn.XLOOKUP(D2456,'TM Information'!$A:$A,'TM Information'!$F:$F,"No Match",0,1))</f>
        <v>-</v>
      </c>
      <c r="G2456" s="6">
        <f t="shared" si="38"/>
        <v>0</v>
      </c>
    </row>
    <row r="2457" spans="1:7">
      <c r="A2457" s="6" t="s">
        <v>100</v>
      </c>
      <c r="E2457" s="6" t="str">
        <f>IF(D2457="","-",_xlfn.XLOOKUP(D2457,'TM Information'!$A:$A,'TM Information'!$D:$D,"No Match",0,1))</f>
        <v>-</v>
      </c>
      <c r="F2457" s="6" t="str">
        <f>IF(D2457="","-",_xlfn.XLOOKUP(D2457,'TM Information'!$A:$A,'TM Information'!$F:$F,"No Match",0,1))</f>
        <v>-</v>
      </c>
      <c r="G2457" s="6">
        <f t="shared" si="38"/>
        <v>0</v>
      </c>
    </row>
    <row r="2458" spans="1:7">
      <c r="A2458" s="6" t="s">
        <v>100</v>
      </c>
      <c r="E2458" s="6" t="str">
        <f>IF(D2458="","-",_xlfn.XLOOKUP(D2458,'TM Information'!$A:$A,'TM Information'!$D:$D,"No Match",0,1))</f>
        <v>-</v>
      </c>
      <c r="F2458" s="6" t="str">
        <f>IF(D2458="","-",_xlfn.XLOOKUP(D2458,'TM Information'!$A:$A,'TM Information'!$F:$F,"No Match",0,1))</f>
        <v>-</v>
      </c>
      <c r="G2458" s="6">
        <f t="shared" si="38"/>
        <v>0</v>
      </c>
    </row>
    <row r="2459" spans="1:7">
      <c r="A2459" s="6" t="s">
        <v>100</v>
      </c>
      <c r="E2459" s="6" t="str">
        <f>IF(D2459="","-",_xlfn.XLOOKUP(D2459,'TM Information'!$A:$A,'TM Information'!$D:$D,"No Match",0,1))</f>
        <v>-</v>
      </c>
      <c r="F2459" s="6" t="str">
        <f>IF(D2459="","-",_xlfn.XLOOKUP(D2459,'TM Information'!$A:$A,'TM Information'!$F:$F,"No Match",0,1))</f>
        <v>-</v>
      </c>
      <c r="G2459" s="6">
        <f t="shared" si="38"/>
        <v>0</v>
      </c>
    </row>
    <row r="2460" spans="1:7">
      <c r="A2460" s="6" t="s">
        <v>100</v>
      </c>
      <c r="E2460" s="6" t="str">
        <f>IF(D2460="","-",_xlfn.XLOOKUP(D2460,'TM Information'!$A:$A,'TM Information'!$D:$D,"No Match",0,1))</f>
        <v>-</v>
      </c>
      <c r="F2460" s="6" t="str">
        <f>IF(D2460="","-",_xlfn.XLOOKUP(D2460,'TM Information'!$A:$A,'TM Information'!$F:$F,"No Match",0,1))</f>
        <v>-</v>
      </c>
      <c r="G2460" s="6">
        <f t="shared" si="38"/>
        <v>0</v>
      </c>
    </row>
    <row r="2461" spans="1:7">
      <c r="A2461" s="6" t="s">
        <v>100</v>
      </c>
      <c r="E2461" s="6" t="str">
        <f>IF(D2461="","-",_xlfn.XLOOKUP(D2461,'TM Information'!$A:$A,'TM Information'!$D:$D,"No Match",0,1))</f>
        <v>-</v>
      </c>
      <c r="F2461" s="6" t="str">
        <f>IF(D2461="","-",_xlfn.XLOOKUP(D2461,'TM Information'!$A:$A,'TM Information'!$F:$F,"No Match",0,1))</f>
        <v>-</v>
      </c>
      <c r="G2461" s="6">
        <f t="shared" si="38"/>
        <v>0</v>
      </c>
    </row>
    <row r="2462" spans="1:7">
      <c r="A2462" s="6" t="s">
        <v>100</v>
      </c>
      <c r="E2462" s="6" t="str">
        <f>IF(D2462="","-",_xlfn.XLOOKUP(D2462,'TM Information'!$A:$A,'TM Information'!$D:$D,"No Match",0,1))</f>
        <v>-</v>
      </c>
      <c r="F2462" s="6" t="str">
        <f>IF(D2462="","-",_xlfn.XLOOKUP(D2462,'TM Information'!$A:$A,'TM Information'!$F:$F,"No Match",0,1))</f>
        <v>-</v>
      </c>
      <c r="G2462" s="6">
        <f t="shared" si="38"/>
        <v>0</v>
      </c>
    </row>
    <row r="2463" spans="1:7">
      <c r="A2463" s="6" t="s">
        <v>100</v>
      </c>
      <c r="E2463" s="6" t="str">
        <f>IF(D2463="","-",_xlfn.XLOOKUP(D2463,'TM Information'!$A:$A,'TM Information'!$D:$D,"No Match",0,1))</f>
        <v>-</v>
      </c>
      <c r="F2463" s="6" t="str">
        <f>IF(D2463="","-",_xlfn.XLOOKUP(D2463,'TM Information'!$A:$A,'TM Information'!$F:$F,"No Match",0,1))</f>
        <v>-</v>
      </c>
      <c r="G2463" s="6">
        <f t="shared" si="38"/>
        <v>0</v>
      </c>
    </row>
    <row r="2464" spans="1:7">
      <c r="A2464" s="6" t="s">
        <v>100</v>
      </c>
      <c r="E2464" s="6" t="str">
        <f>IF(D2464="","-",_xlfn.XLOOKUP(D2464,'TM Information'!$A:$A,'TM Information'!$D:$D,"No Match",0,1))</f>
        <v>-</v>
      </c>
      <c r="F2464" s="6" t="str">
        <f>IF(D2464="","-",_xlfn.XLOOKUP(D2464,'TM Information'!$A:$A,'TM Information'!$F:$F,"No Match",0,1))</f>
        <v>-</v>
      </c>
      <c r="G2464" s="6">
        <f t="shared" si="38"/>
        <v>0</v>
      </c>
    </row>
    <row r="2465" spans="1:7">
      <c r="A2465" s="6" t="s">
        <v>100</v>
      </c>
      <c r="E2465" s="6" t="str">
        <f>IF(D2465="","-",_xlfn.XLOOKUP(D2465,'TM Information'!$A:$A,'TM Information'!$D:$D,"No Match",0,1))</f>
        <v>-</v>
      </c>
      <c r="F2465" s="6" t="str">
        <f>IF(D2465="","-",_xlfn.XLOOKUP(D2465,'TM Information'!$A:$A,'TM Information'!$F:$F,"No Match",0,1))</f>
        <v>-</v>
      </c>
      <c r="G2465" s="6">
        <f t="shared" si="38"/>
        <v>0</v>
      </c>
    </row>
    <row r="2466" spans="1:7">
      <c r="A2466" s="6" t="s">
        <v>100</v>
      </c>
      <c r="E2466" s="6" t="str">
        <f>IF(D2466="","-",_xlfn.XLOOKUP(D2466,'TM Information'!$A:$A,'TM Information'!$D:$D,"No Match",0,1))</f>
        <v>-</v>
      </c>
      <c r="F2466" s="6" t="str">
        <f>IF(D2466="","-",_xlfn.XLOOKUP(D2466,'TM Information'!$A:$A,'TM Information'!$F:$F,"No Match",0,1))</f>
        <v>-</v>
      </c>
      <c r="G2466" s="6">
        <f t="shared" si="38"/>
        <v>0</v>
      </c>
    </row>
    <row r="2467" spans="1:7">
      <c r="A2467" s="6" t="s">
        <v>100</v>
      </c>
      <c r="E2467" s="6" t="str">
        <f>IF(D2467="","-",_xlfn.XLOOKUP(D2467,'TM Information'!$A:$A,'TM Information'!$D:$D,"No Match",0,1))</f>
        <v>-</v>
      </c>
      <c r="F2467" s="6" t="str">
        <f>IF(D2467="","-",_xlfn.XLOOKUP(D2467,'TM Information'!$A:$A,'TM Information'!$F:$F,"No Match",0,1))</f>
        <v>-</v>
      </c>
      <c r="G2467" s="6">
        <f t="shared" si="38"/>
        <v>0</v>
      </c>
    </row>
    <row r="2468" spans="1:7">
      <c r="A2468" s="6" t="s">
        <v>100</v>
      </c>
      <c r="E2468" s="6" t="str">
        <f>IF(D2468="","-",_xlfn.XLOOKUP(D2468,'TM Information'!$A:$A,'TM Information'!$D:$D,"No Match",0,1))</f>
        <v>-</v>
      </c>
      <c r="F2468" s="6" t="str">
        <f>IF(D2468="","-",_xlfn.XLOOKUP(D2468,'TM Information'!$A:$A,'TM Information'!$F:$F,"No Match",0,1))</f>
        <v>-</v>
      </c>
      <c r="G2468" s="6">
        <f t="shared" si="38"/>
        <v>0</v>
      </c>
    </row>
    <row r="2469" spans="1:7">
      <c r="A2469" s="6" t="s">
        <v>100</v>
      </c>
      <c r="E2469" s="6" t="str">
        <f>IF(D2469="","-",_xlfn.XLOOKUP(D2469,'TM Information'!$A:$A,'TM Information'!$D:$D,"No Match",0,1))</f>
        <v>-</v>
      </c>
      <c r="F2469" s="6" t="str">
        <f>IF(D2469="","-",_xlfn.XLOOKUP(D2469,'TM Information'!$A:$A,'TM Information'!$F:$F,"No Match",0,1))</f>
        <v>-</v>
      </c>
      <c r="G2469" s="6">
        <f t="shared" si="38"/>
        <v>0</v>
      </c>
    </row>
    <row r="2470" spans="1:7">
      <c r="A2470" s="6" t="s">
        <v>100</v>
      </c>
      <c r="E2470" s="6" t="str">
        <f>IF(D2470="","-",_xlfn.XLOOKUP(D2470,'TM Information'!$A:$A,'TM Information'!$D:$D,"No Match",0,1))</f>
        <v>-</v>
      </c>
      <c r="F2470" s="6" t="str">
        <f>IF(D2470="","-",_xlfn.XLOOKUP(D2470,'TM Information'!$A:$A,'TM Information'!$F:$F,"No Match",0,1))</f>
        <v>-</v>
      </c>
      <c r="G2470" s="6">
        <f t="shared" si="38"/>
        <v>0</v>
      </c>
    </row>
    <row r="2471" spans="1:7">
      <c r="A2471" s="6" t="s">
        <v>100</v>
      </c>
      <c r="E2471" s="6" t="str">
        <f>IF(D2471="","-",_xlfn.XLOOKUP(D2471,'TM Information'!$A:$A,'TM Information'!$D:$D,"No Match",0,1))</f>
        <v>-</v>
      </c>
      <c r="F2471" s="6" t="str">
        <f>IF(D2471="","-",_xlfn.XLOOKUP(D2471,'TM Information'!$A:$A,'TM Information'!$F:$F,"No Match",0,1))</f>
        <v>-</v>
      </c>
      <c r="G2471" s="6">
        <f t="shared" si="38"/>
        <v>0</v>
      </c>
    </row>
    <row r="2472" spans="1:7">
      <c r="A2472" s="6" t="s">
        <v>100</v>
      </c>
      <c r="E2472" s="6" t="str">
        <f>IF(D2472="","-",_xlfn.XLOOKUP(D2472,'TM Information'!$A:$A,'TM Information'!$D:$D,"No Match",0,1))</f>
        <v>-</v>
      </c>
      <c r="F2472" s="6" t="str">
        <f>IF(D2472="","-",_xlfn.XLOOKUP(D2472,'TM Information'!$A:$A,'TM Information'!$F:$F,"No Match",0,1))</f>
        <v>-</v>
      </c>
      <c r="G2472" s="6">
        <f t="shared" si="38"/>
        <v>0</v>
      </c>
    </row>
    <row r="2473" spans="1:7">
      <c r="A2473" s="6" t="s">
        <v>100</v>
      </c>
      <c r="E2473" s="6" t="str">
        <f>IF(D2473="","-",_xlfn.XLOOKUP(D2473,'TM Information'!$A:$A,'TM Information'!$D:$D,"No Match",0,1))</f>
        <v>-</v>
      </c>
      <c r="F2473" s="6" t="str">
        <f>IF(D2473="","-",_xlfn.XLOOKUP(D2473,'TM Information'!$A:$A,'TM Information'!$F:$F,"No Match",0,1))</f>
        <v>-</v>
      </c>
      <c r="G2473" s="6">
        <f t="shared" si="38"/>
        <v>0</v>
      </c>
    </row>
    <row r="2474" spans="1:7">
      <c r="A2474" s="6" t="s">
        <v>100</v>
      </c>
      <c r="E2474" s="6" t="str">
        <f>IF(D2474="","-",_xlfn.XLOOKUP(D2474,'TM Information'!$A:$A,'TM Information'!$D:$D,"No Match",0,1))</f>
        <v>-</v>
      </c>
      <c r="F2474" s="6" t="str">
        <f>IF(D2474="","-",_xlfn.XLOOKUP(D2474,'TM Information'!$A:$A,'TM Information'!$F:$F,"No Match",0,1))</f>
        <v>-</v>
      </c>
      <c r="G2474" s="6">
        <f t="shared" si="38"/>
        <v>0</v>
      </c>
    </row>
    <row r="2475" spans="1:7">
      <c r="A2475" s="6" t="s">
        <v>100</v>
      </c>
      <c r="E2475" s="6" t="str">
        <f>IF(D2475="","-",_xlfn.XLOOKUP(D2475,'TM Information'!$A:$A,'TM Information'!$D:$D,"No Match",0,1))</f>
        <v>-</v>
      </c>
      <c r="F2475" s="6" t="str">
        <f>IF(D2475="","-",_xlfn.XLOOKUP(D2475,'TM Information'!$A:$A,'TM Information'!$F:$F,"No Match",0,1))</f>
        <v>-</v>
      </c>
      <c r="G2475" s="6">
        <f t="shared" si="38"/>
        <v>0</v>
      </c>
    </row>
    <row r="2476" spans="1:7">
      <c r="A2476" s="6" t="s">
        <v>100</v>
      </c>
      <c r="E2476" s="6" t="str">
        <f>IF(D2476="","-",_xlfn.XLOOKUP(D2476,'TM Information'!$A:$A,'TM Information'!$D:$D,"No Match",0,1))</f>
        <v>-</v>
      </c>
      <c r="F2476" s="6" t="str">
        <f>IF(D2476="","-",_xlfn.XLOOKUP(D2476,'TM Information'!$A:$A,'TM Information'!$F:$F,"No Match",0,1))</f>
        <v>-</v>
      </c>
      <c r="G2476" s="6">
        <f t="shared" si="38"/>
        <v>0</v>
      </c>
    </row>
    <row r="2477" spans="1:7">
      <c r="A2477" s="6" t="s">
        <v>100</v>
      </c>
      <c r="E2477" s="6" t="str">
        <f>IF(D2477="","-",_xlfn.XLOOKUP(D2477,'TM Information'!$A:$A,'TM Information'!$D:$D,"No Match",0,1))</f>
        <v>-</v>
      </c>
      <c r="F2477" s="6" t="str">
        <f>IF(D2477="","-",_xlfn.XLOOKUP(D2477,'TM Information'!$A:$A,'TM Information'!$F:$F,"No Match",0,1))</f>
        <v>-</v>
      </c>
      <c r="G2477" s="6">
        <f t="shared" si="38"/>
        <v>0</v>
      </c>
    </row>
    <row r="2478" spans="1:7">
      <c r="A2478" s="6" t="s">
        <v>100</v>
      </c>
      <c r="E2478" s="6" t="str">
        <f>IF(D2478="","-",_xlfn.XLOOKUP(D2478,'TM Information'!$A:$A,'TM Information'!$D:$D,"No Match",0,1))</f>
        <v>-</v>
      </c>
      <c r="F2478" s="6" t="str">
        <f>IF(D2478="","-",_xlfn.XLOOKUP(D2478,'TM Information'!$A:$A,'TM Information'!$F:$F,"No Match",0,1))</f>
        <v>-</v>
      </c>
      <c r="G2478" s="6">
        <f t="shared" ref="G2478:G2541" si="39">COUNTIF(D:D,D2478)</f>
        <v>0</v>
      </c>
    </row>
    <row r="2479" spans="1:7">
      <c r="A2479" s="6" t="s">
        <v>100</v>
      </c>
      <c r="E2479" s="6" t="str">
        <f>IF(D2479="","-",_xlfn.XLOOKUP(D2479,'TM Information'!$A:$A,'TM Information'!$D:$D,"No Match",0,1))</f>
        <v>-</v>
      </c>
      <c r="F2479" s="6" t="str">
        <f>IF(D2479="","-",_xlfn.XLOOKUP(D2479,'TM Information'!$A:$A,'TM Information'!$F:$F,"No Match",0,1))</f>
        <v>-</v>
      </c>
      <c r="G2479" s="6">
        <f t="shared" si="39"/>
        <v>0</v>
      </c>
    </row>
    <row r="2480" spans="1:7">
      <c r="A2480" s="6" t="s">
        <v>100</v>
      </c>
      <c r="E2480" s="6" t="str">
        <f>IF(D2480="","-",_xlfn.XLOOKUP(D2480,'TM Information'!$A:$A,'TM Information'!$D:$D,"No Match",0,1))</f>
        <v>-</v>
      </c>
      <c r="F2480" s="6" t="str">
        <f>IF(D2480="","-",_xlfn.XLOOKUP(D2480,'TM Information'!$A:$A,'TM Information'!$F:$F,"No Match",0,1))</f>
        <v>-</v>
      </c>
      <c r="G2480" s="6">
        <f t="shared" si="39"/>
        <v>0</v>
      </c>
    </row>
    <row r="2481" spans="1:7">
      <c r="A2481" s="6" t="s">
        <v>100</v>
      </c>
      <c r="E2481" s="6" t="str">
        <f>IF(D2481="","-",_xlfn.XLOOKUP(D2481,'TM Information'!$A:$A,'TM Information'!$D:$D,"No Match",0,1))</f>
        <v>-</v>
      </c>
      <c r="F2481" s="6" t="str">
        <f>IF(D2481="","-",_xlfn.XLOOKUP(D2481,'TM Information'!$A:$A,'TM Information'!$F:$F,"No Match",0,1))</f>
        <v>-</v>
      </c>
      <c r="G2481" s="6">
        <f t="shared" si="39"/>
        <v>0</v>
      </c>
    </row>
    <row r="2482" spans="1:7">
      <c r="A2482" s="6" t="s">
        <v>100</v>
      </c>
      <c r="E2482" s="6" t="str">
        <f>IF(D2482="","-",_xlfn.XLOOKUP(D2482,'TM Information'!$A:$A,'TM Information'!$D:$D,"No Match",0,1))</f>
        <v>-</v>
      </c>
      <c r="F2482" s="6" t="str">
        <f>IF(D2482="","-",_xlfn.XLOOKUP(D2482,'TM Information'!$A:$A,'TM Information'!$F:$F,"No Match",0,1))</f>
        <v>-</v>
      </c>
      <c r="G2482" s="6">
        <f t="shared" si="39"/>
        <v>0</v>
      </c>
    </row>
    <row r="2483" spans="1:7">
      <c r="A2483" s="6" t="s">
        <v>100</v>
      </c>
      <c r="E2483" s="6" t="str">
        <f>IF(D2483="","-",_xlfn.XLOOKUP(D2483,'TM Information'!$A:$A,'TM Information'!$D:$D,"No Match",0,1))</f>
        <v>-</v>
      </c>
      <c r="F2483" s="6" t="str">
        <f>IF(D2483="","-",_xlfn.XLOOKUP(D2483,'TM Information'!$A:$A,'TM Information'!$F:$F,"No Match",0,1))</f>
        <v>-</v>
      </c>
      <c r="G2483" s="6">
        <f t="shared" si="39"/>
        <v>0</v>
      </c>
    </row>
    <row r="2484" spans="1:7">
      <c r="A2484" s="6" t="s">
        <v>100</v>
      </c>
      <c r="E2484" s="6" t="str">
        <f>IF(D2484="","-",_xlfn.XLOOKUP(D2484,'TM Information'!$A:$A,'TM Information'!$D:$D,"No Match",0,1))</f>
        <v>-</v>
      </c>
      <c r="F2484" s="6" t="str">
        <f>IF(D2484="","-",_xlfn.XLOOKUP(D2484,'TM Information'!$A:$A,'TM Information'!$F:$F,"No Match",0,1))</f>
        <v>-</v>
      </c>
      <c r="G2484" s="6">
        <f t="shared" si="39"/>
        <v>0</v>
      </c>
    </row>
    <row r="2485" spans="1:7">
      <c r="A2485" s="6" t="s">
        <v>100</v>
      </c>
      <c r="E2485" s="6" t="str">
        <f>IF(D2485="","-",_xlfn.XLOOKUP(D2485,'TM Information'!$A:$A,'TM Information'!$D:$D,"No Match",0,1))</f>
        <v>-</v>
      </c>
      <c r="F2485" s="6" t="str">
        <f>IF(D2485="","-",_xlfn.XLOOKUP(D2485,'TM Information'!$A:$A,'TM Information'!$F:$F,"No Match",0,1))</f>
        <v>-</v>
      </c>
      <c r="G2485" s="6">
        <f t="shared" si="39"/>
        <v>0</v>
      </c>
    </row>
    <row r="2486" spans="1:7">
      <c r="A2486" s="6" t="s">
        <v>100</v>
      </c>
      <c r="E2486" s="6" t="str">
        <f>IF(D2486="","-",_xlfn.XLOOKUP(D2486,'TM Information'!$A:$A,'TM Information'!$D:$D,"No Match",0,1))</f>
        <v>-</v>
      </c>
      <c r="F2486" s="6" t="str">
        <f>IF(D2486="","-",_xlfn.XLOOKUP(D2486,'TM Information'!$A:$A,'TM Information'!$F:$F,"No Match",0,1))</f>
        <v>-</v>
      </c>
      <c r="G2486" s="6">
        <f t="shared" si="39"/>
        <v>0</v>
      </c>
    </row>
    <row r="2487" spans="1:7">
      <c r="A2487" s="6" t="s">
        <v>100</v>
      </c>
      <c r="E2487" s="6" t="str">
        <f>IF(D2487="","-",_xlfn.XLOOKUP(D2487,'TM Information'!$A:$A,'TM Information'!$D:$D,"No Match",0,1))</f>
        <v>-</v>
      </c>
      <c r="F2487" s="6" t="str">
        <f>IF(D2487="","-",_xlfn.XLOOKUP(D2487,'TM Information'!$A:$A,'TM Information'!$F:$F,"No Match",0,1))</f>
        <v>-</v>
      </c>
      <c r="G2487" s="6">
        <f t="shared" si="39"/>
        <v>0</v>
      </c>
    </row>
    <row r="2488" spans="1:7">
      <c r="A2488" s="6" t="s">
        <v>100</v>
      </c>
      <c r="E2488" s="6" t="str">
        <f>IF(D2488="","-",_xlfn.XLOOKUP(D2488,'TM Information'!$A:$A,'TM Information'!$D:$D,"No Match",0,1))</f>
        <v>-</v>
      </c>
      <c r="F2488" s="6" t="str">
        <f>IF(D2488="","-",_xlfn.XLOOKUP(D2488,'TM Information'!$A:$A,'TM Information'!$F:$F,"No Match",0,1))</f>
        <v>-</v>
      </c>
      <c r="G2488" s="6">
        <f t="shared" si="39"/>
        <v>0</v>
      </c>
    </row>
    <row r="2489" spans="1:7">
      <c r="A2489" s="6" t="s">
        <v>100</v>
      </c>
      <c r="E2489" s="6" t="str">
        <f>IF(D2489="","-",_xlfn.XLOOKUP(D2489,'TM Information'!$A:$A,'TM Information'!$D:$D,"No Match",0,1))</f>
        <v>-</v>
      </c>
      <c r="F2489" s="6" t="str">
        <f>IF(D2489="","-",_xlfn.XLOOKUP(D2489,'TM Information'!$A:$A,'TM Information'!$F:$F,"No Match",0,1))</f>
        <v>-</v>
      </c>
      <c r="G2489" s="6">
        <f t="shared" si="39"/>
        <v>0</v>
      </c>
    </row>
    <row r="2490" spans="1:7">
      <c r="A2490" s="6" t="s">
        <v>100</v>
      </c>
      <c r="E2490" s="6" t="str">
        <f>IF(D2490="","-",_xlfn.XLOOKUP(D2490,'TM Information'!$A:$A,'TM Information'!$D:$D,"No Match",0,1))</f>
        <v>-</v>
      </c>
      <c r="F2490" s="6" t="str">
        <f>IF(D2490="","-",_xlfn.XLOOKUP(D2490,'TM Information'!$A:$A,'TM Information'!$F:$F,"No Match",0,1))</f>
        <v>-</v>
      </c>
      <c r="G2490" s="6">
        <f t="shared" si="39"/>
        <v>0</v>
      </c>
    </row>
    <row r="2491" spans="1:7">
      <c r="A2491" s="6" t="s">
        <v>100</v>
      </c>
      <c r="E2491" s="6" t="str">
        <f>IF(D2491="","-",_xlfn.XLOOKUP(D2491,'TM Information'!$A:$A,'TM Information'!$D:$D,"No Match",0,1))</f>
        <v>-</v>
      </c>
      <c r="F2491" s="6" t="str">
        <f>IF(D2491="","-",_xlfn.XLOOKUP(D2491,'TM Information'!$A:$A,'TM Information'!$F:$F,"No Match",0,1))</f>
        <v>-</v>
      </c>
      <c r="G2491" s="6">
        <f t="shared" si="39"/>
        <v>0</v>
      </c>
    </row>
    <row r="2492" spans="1:7">
      <c r="A2492" s="6" t="s">
        <v>100</v>
      </c>
      <c r="E2492" s="6" t="str">
        <f>IF(D2492="","-",_xlfn.XLOOKUP(D2492,'TM Information'!$A:$A,'TM Information'!$D:$D,"No Match",0,1))</f>
        <v>-</v>
      </c>
      <c r="F2492" s="6" t="str">
        <f>IF(D2492="","-",_xlfn.XLOOKUP(D2492,'TM Information'!$A:$A,'TM Information'!$F:$F,"No Match",0,1))</f>
        <v>-</v>
      </c>
      <c r="G2492" s="6">
        <f t="shared" si="39"/>
        <v>0</v>
      </c>
    </row>
    <row r="2493" spans="1:7">
      <c r="A2493" s="6" t="s">
        <v>100</v>
      </c>
      <c r="E2493" s="6" t="str">
        <f>IF(D2493="","-",_xlfn.XLOOKUP(D2493,'TM Information'!$A:$A,'TM Information'!$D:$D,"No Match",0,1))</f>
        <v>-</v>
      </c>
      <c r="F2493" s="6" t="str">
        <f>IF(D2493="","-",_xlfn.XLOOKUP(D2493,'TM Information'!$A:$A,'TM Information'!$F:$F,"No Match",0,1))</f>
        <v>-</v>
      </c>
      <c r="G2493" s="6">
        <f t="shared" si="39"/>
        <v>0</v>
      </c>
    </row>
    <row r="2494" spans="1:7">
      <c r="A2494" s="6" t="s">
        <v>100</v>
      </c>
      <c r="E2494" s="6" t="str">
        <f>IF(D2494="","-",_xlfn.XLOOKUP(D2494,'TM Information'!$A:$A,'TM Information'!$D:$D,"No Match",0,1))</f>
        <v>-</v>
      </c>
      <c r="F2494" s="6" t="str">
        <f>IF(D2494="","-",_xlfn.XLOOKUP(D2494,'TM Information'!$A:$A,'TM Information'!$F:$F,"No Match",0,1))</f>
        <v>-</v>
      </c>
      <c r="G2494" s="6">
        <f t="shared" si="39"/>
        <v>0</v>
      </c>
    </row>
    <row r="2495" spans="1:7">
      <c r="A2495" s="6" t="s">
        <v>100</v>
      </c>
      <c r="E2495" s="6" t="str">
        <f>IF(D2495="","-",_xlfn.XLOOKUP(D2495,'TM Information'!$A:$A,'TM Information'!$D:$D,"No Match",0,1))</f>
        <v>-</v>
      </c>
      <c r="F2495" s="6" t="str">
        <f>IF(D2495="","-",_xlfn.XLOOKUP(D2495,'TM Information'!$A:$A,'TM Information'!$F:$F,"No Match",0,1))</f>
        <v>-</v>
      </c>
      <c r="G2495" s="6">
        <f t="shared" si="39"/>
        <v>0</v>
      </c>
    </row>
    <row r="2496" spans="1:7">
      <c r="A2496" s="6" t="s">
        <v>100</v>
      </c>
      <c r="E2496" s="6" t="str">
        <f>IF(D2496="","-",_xlfn.XLOOKUP(D2496,'TM Information'!$A:$A,'TM Information'!$D:$D,"No Match",0,1))</f>
        <v>-</v>
      </c>
      <c r="F2496" s="6" t="str">
        <f>IF(D2496="","-",_xlfn.XLOOKUP(D2496,'TM Information'!$A:$A,'TM Information'!$F:$F,"No Match",0,1))</f>
        <v>-</v>
      </c>
      <c r="G2496" s="6">
        <f t="shared" si="39"/>
        <v>0</v>
      </c>
    </row>
    <row r="2497" spans="1:7">
      <c r="A2497" s="6" t="s">
        <v>100</v>
      </c>
      <c r="E2497" s="6" t="str">
        <f>IF(D2497="","-",_xlfn.XLOOKUP(D2497,'TM Information'!$A:$A,'TM Information'!$D:$D,"No Match",0,1))</f>
        <v>-</v>
      </c>
      <c r="F2497" s="6" t="str">
        <f>IF(D2497="","-",_xlfn.XLOOKUP(D2497,'TM Information'!$A:$A,'TM Information'!$F:$F,"No Match",0,1))</f>
        <v>-</v>
      </c>
      <c r="G2497" s="6">
        <f t="shared" si="39"/>
        <v>0</v>
      </c>
    </row>
    <row r="2498" spans="1:7">
      <c r="A2498" s="6" t="s">
        <v>100</v>
      </c>
      <c r="E2498" s="6" t="str">
        <f>IF(D2498="","-",_xlfn.XLOOKUP(D2498,'TM Information'!$A:$A,'TM Information'!$D:$D,"No Match",0,1))</f>
        <v>-</v>
      </c>
      <c r="F2498" s="6" t="str">
        <f>IF(D2498="","-",_xlfn.XLOOKUP(D2498,'TM Information'!$A:$A,'TM Information'!$F:$F,"No Match",0,1))</f>
        <v>-</v>
      </c>
      <c r="G2498" s="6">
        <f t="shared" si="39"/>
        <v>0</v>
      </c>
    </row>
    <row r="2499" spans="1:7">
      <c r="A2499" s="6" t="s">
        <v>100</v>
      </c>
      <c r="E2499" s="6" t="str">
        <f>IF(D2499="","-",_xlfn.XLOOKUP(D2499,'TM Information'!$A:$A,'TM Information'!$D:$D,"No Match",0,1))</f>
        <v>-</v>
      </c>
      <c r="F2499" s="6" t="str">
        <f>IF(D2499="","-",_xlfn.XLOOKUP(D2499,'TM Information'!$A:$A,'TM Information'!$F:$F,"No Match",0,1))</f>
        <v>-</v>
      </c>
      <c r="G2499" s="6">
        <f t="shared" si="39"/>
        <v>0</v>
      </c>
    </row>
    <row r="2500" spans="1:7">
      <c r="A2500" s="6" t="s">
        <v>100</v>
      </c>
      <c r="E2500" s="6" t="str">
        <f>IF(D2500="","-",_xlfn.XLOOKUP(D2500,'TM Information'!$A:$A,'TM Information'!$D:$D,"No Match",0,1))</f>
        <v>-</v>
      </c>
      <c r="F2500" s="6" t="str">
        <f>IF(D2500="","-",_xlfn.XLOOKUP(D2500,'TM Information'!$A:$A,'TM Information'!$F:$F,"No Match",0,1))</f>
        <v>-</v>
      </c>
      <c r="G2500" s="6">
        <f t="shared" si="39"/>
        <v>0</v>
      </c>
    </row>
    <row r="2501" spans="1:7">
      <c r="A2501" s="6" t="s">
        <v>100</v>
      </c>
      <c r="E2501" s="6" t="str">
        <f>IF(D2501="","-",_xlfn.XLOOKUP(D2501,'TM Information'!$A:$A,'TM Information'!$D:$D,"No Match",0,1))</f>
        <v>-</v>
      </c>
      <c r="F2501" s="6" t="str">
        <f>IF(D2501="","-",_xlfn.XLOOKUP(D2501,'TM Information'!$A:$A,'TM Information'!$F:$F,"No Match",0,1))</f>
        <v>-</v>
      </c>
      <c r="G2501" s="6">
        <f t="shared" si="39"/>
        <v>0</v>
      </c>
    </row>
    <row r="2502" spans="1:7">
      <c r="A2502" s="6" t="s">
        <v>100</v>
      </c>
      <c r="E2502" s="6" t="str">
        <f>IF(D2502="","-",_xlfn.XLOOKUP(D2502,'TM Information'!$A:$A,'TM Information'!$D:$D,"No Match",0,1))</f>
        <v>-</v>
      </c>
      <c r="F2502" s="6" t="str">
        <f>IF(D2502="","-",_xlfn.XLOOKUP(D2502,'TM Information'!$A:$A,'TM Information'!$F:$F,"No Match",0,1))</f>
        <v>-</v>
      </c>
      <c r="G2502" s="6">
        <f t="shared" si="39"/>
        <v>0</v>
      </c>
    </row>
    <row r="2503" spans="1:7">
      <c r="A2503" s="6" t="s">
        <v>100</v>
      </c>
      <c r="E2503" s="6" t="str">
        <f>IF(D2503="","-",_xlfn.XLOOKUP(D2503,'TM Information'!$A:$A,'TM Information'!$D:$D,"No Match",0,1))</f>
        <v>-</v>
      </c>
      <c r="F2503" s="6" t="str">
        <f>IF(D2503="","-",_xlfn.XLOOKUP(D2503,'TM Information'!$A:$A,'TM Information'!$F:$F,"No Match",0,1))</f>
        <v>-</v>
      </c>
      <c r="G2503" s="6">
        <f t="shared" si="39"/>
        <v>0</v>
      </c>
    </row>
    <row r="2504" spans="1:7">
      <c r="A2504" s="6" t="s">
        <v>100</v>
      </c>
      <c r="E2504" s="6" t="str">
        <f>IF(D2504="","-",_xlfn.XLOOKUP(D2504,'TM Information'!$A:$A,'TM Information'!$D:$D,"No Match",0,1))</f>
        <v>-</v>
      </c>
      <c r="F2504" s="6" t="str">
        <f>IF(D2504="","-",_xlfn.XLOOKUP(D2504,'TM Information'!$A:$A,'TM Information'!$F:$F,"No Match",0,1))</f>
        <v>-</v>
      </c>
      <c r="G2504" s="6">
        <f t="shared" si="39"/>
        <v>0</v>
      </c>
    </row>
    <row r="2505" spans="1:7">
      <c r="A2505" s="6" t="s">
        <v>100</v>
      </c>
      <c r="E2505" s="6" t="str">
        <f>IF(D2505="","-",_xlfn.XLOOKUP(D2505,'TM Information'!$A:$A,'TM Information'!$D:$D,"No Match",0,1))</f>
        <v>-</v>
      </c>
      <c r="F2505" s="6" t="str">
        <f>IF(D2505="","-",_xlfn.XLOOKUP(D2505,'TM Information'!$A:$A,'TM Information'!$F:$F,"No Match",0,1))</f>
        <v>-</v>
      </c>
      <c r="G2505" s="6">
        <f t="shared" si="39"/>
        <v>0</v>
      </c>
    </row>
    <row r="2506" spans="1:7">
      <c r="A2506" s="6" t="s">
        <v>100</v>
      </c>
      <c r="E2506" s="6" t="str">
        <f>IF(D2506="","-",_xlfn.XLOOKUP(D2506,'TM Information'!$A:$A,'TM Information'!$D:$D,"No Match",0,1))</f>
        <v>-</v>
      </c>
      <c r="F2506" s="6" t="str">
        <f>IF(D2506="","-",_xlfn.XLOOKUP(D2506,'TM Information'!$A:$A,'TM Information'!$F:$F,"No Match",0,1))</f>
        <v>-</v>
      </c>
      <c r="G2506" s="6">
        <f t="shared" si="39"/>
        <v>0</v>
      </c>
    </row>
    <row r="2507" spans="1:7">
      <c r="A2507" s="6" t="s">
        <v>100</v>
      </c>
      <c r="E2507" s="6" t="str">
        <f>IF(D2507="","-",_xlfn.XLOOKUP(D2507,'TM Information'!$A:$A,'TM Information'!$D:$D,"No Match",0,1))</f>
        <v>-</v>
      </c>
      <c r="F2507" s="6" t="str">
        <f>IF(D2507="","-",_xlfn.XLOOKUP(D2507,'TM Information'!$A:$A,'TM Information'!$F:$F,"No Match",0,1))</f>
        <v>-</v>
      </c>
      <c r="G2507" s="6">
        <f t="shared" si="39"/>
        <v>0</v>
      </c>
    </row>
    <row r="2508" spans="1:7">
      <c r="A2508" s="6" t="s">
        <v>100</v>
      </c>
      <c r="E2508" s="6" t="str">
        <f>IF(D2508="","-",_xlfn.XLOOKUP(D2508,'TM Information'!$A:$A,'TM Information'!$D:$D,"No Match",0,1))</f>
        <v>-</v>
      </c>
      <c r="F2508" s="6" t="str">
        <f>IF(D2508="","-",_xlfn.XLOOKUP(D2508,'TM Information'!$A:$A,'TM Information'!$F:$F,"No Match",0,1))</f>
        <v>-</v>
      </c>
      <c r="G2508" s="6">
        <f t="shared" si="39"/>
        <v>0</v>
      </c>
    </row>
    <row r="2509" spans="1:7">
      <c r="A2509" s="6" t="s">
        <v>100</v>
      </c>
      <c r="E2509" s="6" t="str">
        <f>IF(D2509="","-",_xlfn.XLOOKUP(D2509,'TM Information'!$A:$A,'TM Information'!$D:$D,"No Match",0,1))</f>
        <v>-</v>
      </c>
      <c r="F2509" s="6" t="str">
        <f>IF(D2509="","-",_xlfn.XLOOKUP(D2509,'TM Information'!$A:$A,'TM Information'!$F:$F,"No Match",0,1))</f>
        <v>-</v>
      </c>
      <c r="G2509" s="6">
        <f t="shared" si="39"/>
        <v>0</v>
      </c>
    </row>
    <row r="2510" spans="1:7">
      <c r="A2510" s="6" t="s">
        <v>100</v>
      </c>
      <c r="E2510" s="6" t="str">
        <f>IF(D2510="","-",_xlfn.XLOOKUP(D2510,'TM Information'!$A:$A,'TM Information'!$D:$D,"No Match",0,1))</f>
        <v>-</v>
      </c>
      <c r="F2510" s="6" t="str">
        <f>IF(D2510="","-",_xlfn.XLOOKUP(D2510,'TM Information'!$A:$A,'TM Information'!$F:$F,"No Match",0,1))</f>
        <v>-</v>
      </c>
      <c r="G2510" s="6">
        <f t="shared" si="39"/>
        <v>0</v>
      </c>
    </row>
    <row r="2511" spans="1:7">
      <c r="A2511" s="6" t="s">
        <v>100</v>
      </c>
      <c r="E2511" s="6" t="str">
        <f>IF(D2511="","-",_xlfn.XLOOKUP(D2511,'TM Information'!$A:$A,'TM Information'!$D:$D,"No Match",0,1))</f>
        <v>-</v>
      </c>
      <c r="F2511" s="6" t="str">
        <f>IF(D2511="","-",_xlfn.XLOOKUP(D2511,'TM Information'!$A:$A,'TM Information'!$F:$F,"No Match",0,1))</f>
        <v>-</v>
      </c>
      <c r="G2511" s="6">
        <f t="shared" si="39"/>
        <v>0</v>
      </c>
    </row>
    <row r="2512" spans="1:7">
      <c r="A2512" s="6" t="s">
        <v>100</v>
      </c>
      <c r="E2512" s="6" t="str">
        <f>IF(D2512="","-",_xlfn.XLOOKUP(D2512,'TM Information'!$A:$A,'TM Information'!$D:$D,"No Match",0,1))</f>
        <v>-</v>
      </c>
      <c r="F2512" s="6" t="str">
        <f>IF(D2512="","-",_xlfn.XLOOKUP(D2512,'TM Information'!$A:$A,'TM Information'!$F:$F,"No Match",0,1))</f>
        <v>-</v>
      </c>
      <c r="G2512" s="6">
        <f t="shared" si="39"/>
        <v>0</v>
      </c>
    </row>
    <row r="2513" spans="1:7">
      <c r="A2513" s="6" t="s">
        <v>100</v>
      </c>
      <c r="E2513" s="6" t="str">
        <f>IF(D2513="","-",_xlfn.XLOOKUP(D2513,'TM Information'!$A:$A,'TM Information'!$D:$D,"No Match",0,1))</f>
        <v>-</v>
      </c>
      <c r="F2513" s="6" t="str">
        <f>IF(D2513="","-",_xlfn.XLOOKUP(D2513,'TM Information'!$A:$A,'TM Information'!$F:$F,"No Match",0,1))</f>
        <v>-</v>
      </c>
      <c r="G2513" s="6">
        <f t="shared" si="39"/>
        <v>0</v>
      </c>
    </row>
    <row r="2514" spans="1:7">
      <c r="A2514" s="6" t="s">
        <v>100</v>
      </c>
      <c r="E2514" s="6" t="str">
        <f>IF(D2514="","-",_xlfn.XLOOKUP(D2514,'TM Information'!$A:$A,'TM Information'!$D:$D,"No Match",0,1))</f>
        <v>-</v>
      </c>
      <c r="F2514" s="6" t="str">
        <f>IF(D2514="","-",_xlfn.XLOOKUP(D2514,'TM Information'!$A:$A,'TM Information'!$F:$F,"No Match",0,1))</f>
        <v>-</v>
      </c>
      <c r="G2514" s="6">
        <f t="shared" si="39"/>
        <v>0</v>
      </c>
    </row>
    <row r="2515" spans="1:7">
      <c r="A2515" s="6" t="s">
        <v>100</v>
      </c>
      <c r="E2515" s="6" t="str">
        <f>IF(D2515="","-",_xlfn.XLOOKUP(D2515,'TM Information'!$A:$A,'TM Information'!$D:$D,"No Match",0,1))</f>
        <v>-</v>
      </c>
      <c r="F2515" s="6" t="str">
        <f>IF(D2515="","-",_xlfn.XLOOKUP(D2515,'TM Information'!$A:$A,'TM Information'!$F:$F,"No Match",0,1))</f>
        <v>-</v>
      </c>
      <c r="G2515" s="6">
        <f t="shared" si="39"/>
        <v>0</v>
      </c>
    </row>
    <row r="2516" spans="1:7">
      <c r="A2516" s="6" t="s">
        <v>100</v>
      </c>
      <c r="E2516" s="6" t="str">
        <f>IF(D2516="","-",_xlfn.XLOOKUP(D2516,'TM Information'!$A:$A,'TM Information'!$D:$D,"No Match",0,1))</f>
        <v>-</v>
      </c>
      <c r="F2516" s="6" t="str">
        <f>IF(D2516="","-",_xlfn.XLOOKUP(D2516,'TM Information'!$A:$A,'TM Information'!$F:$F,"No Match",0,1))</f>
        <v>-</v>
      </c>
      <c r="G2516" s="6">
        <f t="shared" si="39"/>
        <v>0</v>
      </c>
    </row>
    <row r="2517" spans="1:7">
      <c r="A2517" s="6" t="s">
        <v>100</v>
      </c>
      <c r="E2517" s="6" t="str">
        <f>IF(D2517="","-",_xlfn.XLOOKUP(D2517,'TM Information'!$A:$A,'TM Information'!$D:$D,"No Match",0,1))</f>
        <v>-</v>
      </c>
      <c r="F2517" s="6" t="str">
        <f>IF(D2517="","-",_xlfn.XLOOKUP(D2517,'TM Information'!$A:$A,'TM Information'!$F:$F,"No Match",0,1))</f>
        <v>-</v>
      </c>
      <c r="G2517" s="6">
        <f t="shared" si="39"/>
        <v>0</v>
      </c>
    </row>
    <row r="2518" spans="1:7">
      <c r="A2518" s="6" t="s">
        <v>100</v>
      </c>
      <c r="E2518" s="6" t="str">
        <f>IF(D2518="","-",_xlfn.XLOOKUP(D2518,'TM Information'!$A:$A,'TM Information'!$D:$D,"No Match",0,1))</f>
        <v>-</v>
      </c>
      <c r="F2518" s="6" t="str">
        <f>IF(D2518="","-",_xlfn.XLOOKUP(D2518,'TM Information'!$A:$A,'TM Information'!$F:$F,"No Match",0,1))</f>
        <v>-</v>
      </c>
      <c r="G2518" s="6">
        <f t="shared" si="39"/>
        <v>0</v>
      </c>
    </row>
    <row r="2519" spans="1:7">
      <c r="A2519" s="6" t="s">
        <v>100</v>
      </c>
      <c r="E2519" s="6" t="str">
        <f>IF(D2519="","-",_xlfn.XLOOKUP(D2519,'TM Information'!$A:$A,'TM Information'!$D:$D,"No Match",0,1))</f>
        <v>-</v>
      </c>
      <c r="F2519" s="6" t="str">
        <f>IF(D2519="","-",_xlfn.XLOOKUP(D2519,'TM Information'!$A:$A,'TM Information'!$F:$F,"No Match",0,1))</f>
        <v>-</v>
      </c>
      <c r="G2519" s="6">
        <f t="shared" si="39"/>
        <v>0</v>
      </c>
    </row>
    <row r="2520" spans="1:7">
      <c r="A2520" s="6" t="s">
        <v>100</v>
      </c>
      <c r="E2520" s="6" t="str">
        <f>IF(D2520="","-",_xlfn.XLOOKUP(D2520,'TM Information'!$A:$A,'TM Information'!$D:$D,"No Match",0,1))</f>
        <v>-</v>
      </c>
      <c r="F2520" s="6" t="str">
        <f>IF(D2520="","-",_xlfn.XLOOKUP(D2520,'TM Information'!$A:$A,'TM Information'!$F:$F,"No Match",0,1))</f>
        <v>-</v>
      </c>
      <c r="G2520" s="6">
        <f t="shared" si="39"/>
        <v>0</v>
      </c>
    </row>
    <row r="2521" spans="1:7">
      <c r="A2521" s="6" t="s">
        <v>100</v>
      </c>
      <c r="E2521" s="6" t="str">
        <f>IF(D2521="","-",_xlfn.XLOOKUP(D2521,'TM Information'!$A:$A,'TM Information'!$D:$D,"No Match",0,1))</f>
        <v>-</v>
      </c>
      <c r="F2521" s="6" t="str">
        <f>IF(D2521="","-",_xlfn.XLOOKUP(D2521,'TM Information'!$A:$A,'TM Information'!$F:$F,"No Match",0,1))</f>
        <v>-</v>
      </c>
      <c r="G2521" s="6">
        <f t="shared" si="39"/>
        <v>0</v>
      </c>
    </row>
    <row r="2522" spans="1:7">
      <c r="A2522" s="6" t="s">
        <v>100</v>
      </c>
      <c r="E2522" s="6" t="str">
        <f>IF(D2522="","-",_xlfn.XLOOKUP(D2522,'TM Information'!$A:$A,'TM Information'!$D:$D,"No Match",0,1))</f>
        <v>-</v>
      </c>
      <c r="F2522" s="6" t="str">
        <f>IF(D2522="","-",_xlfn.XLOOKUP(D2522,'TM Information'!$A:$A,'TM Information'!$F:$F,"No Match",0,1))</f>
        <v>-</v>
      </c>
      <c r="G2522" s="6">
        <f t="shared" si="39"/>
        <v>0</v>
      </c>
    </row>
    <row r="2523" spans="1:7">
      <c r="A2523" s="6" t="s">
        <v>100</v>
      </c>
      <c r="E2523" s="6" t="str">
        <f>IF(D2523="","-",_xlfn.XLOOKUP(D2523,'TM Information'!$A:$A,'TM Information'!$D:$D,"No Match",0,1))</f>
        <v>-</v>
      </c>
      <c r="F2523" s="6" t="str">
        <f>IF(D2523="","-",_xlfn.XLOOKUP(D2523,'TM Information'!$A:$A,'TM Information'!$F:$F,"No Match",0,1))</f>
        <v>-</v>
      </c>
      <c r="G2523" s="6">
        <f t="shared" si="39"/>
        <v>0</v>
      </c>
    </row>
    <row r="2524" spans="1:7">
      <c r="A2524" s="6" t="s">
        <v>100</v>
      </c>
      <c r="E2524" s="6" t="str">
        <f>IF(D2524="","-",_xlfn.XLOOKUP(D2524,'TM Information'!$A:$A,'TM Information'!$D:$D,"No Match",0,1))</f>
        <v>-</v>
      </c>
      <c r="F2524" s="6" t="str">
        <f>IF(D2524="","-",_xlfn.XLOOKUP(D2524,'TM Information'!$A:$A,'TM Information'!$F:$F,"No Match",0,1))</f>
        <v>-</v>
      </c>
      <c r="G2524" s="6">
        <f t="shared" si="39"/>
        <v>0</v>
      </c>
    </row>
    <row r="2525" spans="1:7">
      <c r="A2525" s="6" t="s">
        <v>100</v>
      </c>
      <c r="E2525" s="6" t="str">
        <f>IF(D2525="","-",_xlfn.XLOOKUP(D2525,'TM Information'!$A:$A,'TM Information'!$D:$D,"No Match",0,1))</f>
        <v>-</v>
      </c>
      <c r="F2525" s="6" t="str">
        <f>IF(D2525="","-",_xlfn.XLOOKUP(D2525,'TM Information'!$A:$A,'TM Information'!$F:$F,"No Match",0,1))</f>
        <v>-</v>
      </c>
      <c r="G2525" s="6">
        <f t="shared" si="39"/>
        <v>0</v>
      </c>
    </row>
    <row r="2526" spans="1:7">
      <c r="A2526" s="6" t="s">
        <v>100</v>
      </c>
      <c r="E2526" s="6" t="str">
        <f>IF(D2526="","-",_xlfn.XLOOKUP(D2526,'TM Information'!$A:$A,'TM Information'!$D:$D,"No Match",0,1))</f>
        <v>-</v>
      </c>
      <c r="F2526" s="6" t="str">
        <f>IF(D2526="","-",_xlfn.XLOOKUP(D2526,'TM Information'!$A:$A,'TM Information'!$F:$F,"No Match",0,1))</f>
        <v>-</v>
      </c>
      <c r="G2526" s="6">
        <f t="shared" si="39"/>
        <v>0</v>
      </c>
    </row>
    <row r="2527" spans="1:7">
      <c r="A2527" s="6" t="s">
        <v>100</v>
      </c>
      <c r="E2527" s="6" t="str">
        <f>IF(D2527="","-",_xlfn.XLOOKUP(D2527,'TM Information'!$A:$A,'TM Information'!$D:$D,"No Match",0,1))</f>
        <v>-</v>
      </c>
      <c r="F2527" s="6" t="str">
        <f>IF(D2527="","-",_xlfn.XLOOKUP(D2527,'TM Information'!$A:$A,'TM Information'!$F:$F,"No Match",0,1))</f>
        <v>-</v>
      </c>
      <c r="G2527" s="6">
        <f t="shared" si="39"/>
        <v>0</v>
      </c>
    </row>
    <row r="2528" spans="1:7">
      <c r="A2528" s="6" t="s">
        <v>100</v>
      </c>
      <c r="E2528" s="6" t="str">
        <f>IF(D2528="","-",_xlfn.XLOOKUP(D2528,'TM Information'!$A:$A,'TM Information'!$D:$D,"No Match",0,1))</f>
        <v>-</v>
      </c>
      <c r="F2528" s="6" t="str">
        <f>IF(D2528="","-",_xlfn.XLOOKUP(D2528,'TM Information'!$A:$A,'TM Information'!$F:$F,"No Match",0,1))</f>
        <v>-</v>
      </c>
      <c r="G2528" s="6">
        <f t="shared" si="39"/>
        <v>0</v>
      </c>
    </row>
    <row r="2529" spans="1:7">
      <c r="A2529" s="6" t="s">
        <v>100</v>
      </c>
      <c r="E2529" s="6" t="str">
        <f>IF(D2529="","-",_xlfn.XLOOKUP(D2529,'TM Information'!$A:$A,'TM Information'!$D:$D,"No Match",0,1))</f>
        <v>-</v>
      </c>
      <c r="F2529" s="6" t="str">
        <f>IF(D2529="","-",_xlfn.XLOOKUP(D2529,'TM Information'!$A:$A,'TM Information'!$F:$F,"No Match",0,1))</f>
        <v>-</v>
      </c>
      <c r="G2529" s="6">
        <f t="shared" si="39"/>
        <v>0</v>
      </c>
    </row>
    <row r="2530" spans="1:7">
      <c r="A2530" s="6" t="s">
        <v>100</v>
      </c>
      <c r="E2530" s="6" t="str">
        <f>IF(D2530="","-",_xlfn.XLOOKUP(D2530,'TM Information'!$A:$A,'TM Information'!$D:$D,"No Match",0,1))</f>
        <v>-</v>
      </c>
      <c r="F2530" s="6" t="str">
        <f>IF(D2530="","-",_xlfn.XLOOKUP(D2530,'TM Information'!$A:$A,'TM Information'!$F:$F,"No Match",0,1))</f>
        <v>-</v>
      </c>
      <c r="G2530" s="6">
        <f t="shared" si="39"/>
        <v>0</v>
      </c>
    </row>
    <row r="2531" spans="1:7">
      <c r="A2531" s="6" t="s">
        <v>100</v>
      </c>
      <c r="E2531" s="6" t="str">
        <f>IF(D2531="","-",_xlfn.XLOOKUP(D2531,'TM Information'!$A:$A,'TM Information'!$D:$D,"No Match",0,1))</f>
        <v>-</v>
      </c>
      <c r="F2531" s="6" t="str">
        <f>IF(D2531="","-",_xlfn.XLOOKUP(D2531,'TM Information'!$A:$A,'TM Information'!$F:$F,"No Match",0,1))</f>
        <v>-</v>
      </c>
      <c r="G2531" s="6">
        <f t="shared" si="39"/>
        <v>0</v>
      </c>
    </row>
    <row r="2532" spans="1:7">
      <c r="A2532" s="6" t="s">
        <v>100</v>
      </c>
      <c r="E2532" s="6" t="str">
        <f>IF(D2532="","-",_xlfn.XLOOKUP(D2532,'TM Information'!$A:$A,'TM Information'!$D:$D,"No Match",0,1))</f>
        <v>-</v>
      </c>
      <c r="F2532" s="6" t="str">
        <f>IF(D2532="","-",_xlfn.XLOOKUP(D2532,'TM Information'!$A:$A,'TM Information'!$F:$F,"No Match",0,1))</f>
        <v>-</v>
      </c>
      <c r="G2532" s="6">
        <f t="shared" si="39"/>
        <v>0</v>
      </c>
    </row>
    <row r="2533" spans="1:7">
      <c r="A2533" s="6" t="s">
        <v>100</v>
      </c>
      <c r="E2533" s="6" t="str">
        <f>IF(D2533="","-",_xlfn.XLOOKUP(D2533,'TM Information'!$A:$A,'TM Information'!$D:$D,"No Match",0,1))</f>
        <v>-</v>
      </c>
      <c r="F2533" s="6" t="str">
        <f>IF(D2533="","-",_xlfn.XLOOKUP(D2533,'TM Information'!$A:$A,'TM Information'!$F:$F,"No Match",0,1))</f>
        <v>-</v>
      </c>
      <c r="G2533" s="6">
        <f t="shared" si="39"/>
        <v>0</v>
      </c>
    </row>
    <row r="2534" spans="1:7">
      <c r="A2534" s="6" t="s">
        <v>100</v>
      </c>
      <c r="E2534" s="6" t="str">
        <f>IF(D2534="","-",_xlfn.XLOOKUP(D2534,'TM Information'!$A:$A,'TM Information'!$D:$D,"No Match",0,1))</f>
        <v>-</v>
      </c>
      <c r="F2534" s="6" t="str">
        <f>IF(D2534="","-",_xlfn.XLOOKUP(D2534,'TM Information'!$A:$A,'TM Information'!$F:$F,"No Match",0,1))</f>
        <v>-</v>
      </c>
      <c r="G2534" s="6">
        <f t="shared" si="39"/>
        <v>0</v>
      </c>
    </row>
    <row r="2535" spans="1:7">
      <c r="A2535" s="6" t="s">
        <v>100</v>
      </c>
      <c r="E2535" s="6" t="str">
        <f>IF(D2535="","-",_xlfn.XLOOKUP(D2535,'TM Information'!$A:$A,'TM Information'!$D:$D,"No Match",0,1))</f>
        <v>-</v>
      </c>
      <c r="F2535" s="6" t="str">
        <f>IF(D2535="","-",_xlfn.XLOOKUP(D2535,'TM Information'!$A:$A,'TM Information'!$F:$F,"No Match",0,1))</f>
        <v>-</v>
      </c>
      <c r="G2535" s="6">
        <f t="shared" si="39"/>
        <v>0</v>
      </c>
    </row>
    <row r="2536" spans="1:7">
      <c r="A2536" s="6" t="s">
        <v>100</v>
      </c>
      <c r="E2536" s="6" t="str">
        <f>IF(D2536="","-",_xlfn.XLOOKUP(D2536,'TM Information'!$A:$A,'TM Information'!$D:$D,"No Match",0,1))</f>
        <v>-</v>
      </c>
      <c r="F2536" s="6" t="str">
        <f>IF(D2536="","-",_xlfn.XLOOKUP(D2536,'TM Information'!$A:$A,'TM Information'!$F:$F,"No Match",0,1))</f>
        <v>-</v>
      </c>
      <c r="G2536" s="6">
        <f t="shared" si="39"/>
        <v>0</v>
      </c>
    </row>
    <row r="2537" spans="1:7">
      <c r="A2537" s="6" t="s">
        <v>100</v>
      </c>
      <c r="E2537" s="6" t="str">
        <f>IF(D2537="","-",_xlfn.XLOOKUP(D2537,'TM Information'!$A:$A,'TM Information'!$D:$D,"No Match",0,1))</f>
        <v>-</v>
      </c>
      <c r="F2537" s="6" t="str">
        <f>IF(D2537="","-",_xlfn.XLOOKUP(D2537,'TM Information'!$A:$A,'TM Information'!$F:$F,"No Match",0,1))</f>
        <v>-</v>
      </c>
      <c r="G2537" s="6">
        <f t="shared" si="39"/>
        <v>0</v>
      </c>
    </row>
    <row r="2538" spans="1:7">
      <c r="A2538" s="6" t="s">
        <v>100</v>
      </c>
      <c r="E2538" s="6" t="str">
        <f>IF(D2538="","-",_xlfn.XLOOKUP(D2538,'TM Information'!$A:$A,'TM Information'!$D:$D,"No Match",0,1))</f>
        <v>-</v>
      </c>
      <c r="F2538" s="6" t="str">
        <f>IF(D2538="","-",_xlfn.XLOOKUP(D2538,'TM Information'!$A:$A,'TM Information'!$F:$F,"No Match",0,1))</f>
        <v>-</v>
      </c>
      <c r="G2538" s="6">
        <f t="shared" si="39"/>
        <v>0</v>
      </c>
    </row>
    <row r="2539" spans="1:7">
      <c r="A2539" s="6" t="s">
        <v>100</v>
      </c>
      <c r="E2539" s="6" t="str">
        <f>IF(D2539="","-",_xlfn.XLOOKUP(D2539,'TM Information'!$A:$A,'TM Information'!$D:$D,"No Match",0,1))</f>
        <v>-</v>
      </c>
      <c r="F2539" s="6" t="str">
        <f>IF(D2539="","-",_xlfn.XLOOKUP(D2539,'TM Information'!$A:$A,'TM Information'!$F:$F,"No Match",0,1))</f>
        <v>-</v>
      </c>
      <c r="G2539" s="6">
        <f t="shared" si="39"/>
        <v>0</v>
      </c>
    </row>
    <row r="2540" spans="1:7">
      <c r="A2540" s="6" t="s">
        <v>100</v>
      </c>
      <c r="E2540" s="6" t="str">
        <f>IF(D2540="","-",_xlfn.XLOOKUP(D2540,'TM Information'!$A:$A,'TM Information'!$D:$D,"No Match",0,1))</f>
        <v>-</v>
      </c>
      <c r="F2540" s="6" t="str">
        <f>IF(D2540="","-",_xlfn.XLOOKUP(D2540,'TM Information'!$A:$A,'TM Information'!$F:$F,"No Match",0,1))</f>
        <v>-</v>
      </c>
      <c r="G2540" s="6">
        <f t="shared" si="39"/>
        <v>0</v>
      </c>
    </row>
    <row r="2541" spans="1:7">
      <c r="A2541" s="6" t="s">
        <v>100</v>
      </c>
      <c r="E2541" s="6" t="str">
        <f>IF(D2541="","-",_xlfn.XLOOKUP(D2541,'TM Information'!$A:$A,'TM Information'!$D:$D,"No Match",0,1))</f>
        <v>-</v>
      </c>
      <c r="F2541" s="6" t="str">
        <f>IF(D2541="","-",_xlfn.XLOOKUP(D2541,'TM Information'!$A:$A,'TM Information'!$F:$F,"No Match",0,1))</f>
        <v>-</v>
      </c>
      <c r="G2541" s="6">
        <f t="shared" si="39"/>
        <v>0</v>
      </c>
    </row>
    <row r="2542" spans="1:7">
      <c r="A2542" s="6" t="s">
        <v>100</v>
      </c>
      <c r="E2542" s="6" t="str">
        <f>IF(D2542="","-",_xlfn.XLOOKUP(D2542,'TM Information'!$A:$A,'TM Information'!$D:$D,"No Match",0,1))</f>
        <v>-</v>
      </c>
      <c r="F2542" s="6" t="str">
        <f>IF(D2542="","-",_xlfn.XLOOKUP(D2542,'TM Information'!$A:$A,'TM Information'!$F:$F,"No Match",0,1))</f>
        <v>-</v>
      </c>
      <c r="G2542" s="6">
        <f t="shared" ref="G2542:G2605" si="40">COUNTIF(D:D,D2542)</f>
        <v>0</v>
      </c>
    </row>
    <row r="2543" spans="1:7">
      <c r="A2543" s="6" t="s">
        <v>100</v>
      </c>
      <c r="E2543" s="6" t="str">
        <f>IF(D2543="","-",_xlfn.XLOOKUP(D2543,'TM Information'!$A:$A,'TM Information'!$D:$D,"No Match",0,1))</f>
        <v>-</v>
      </c>
      <c r="F2543" s="6" t="str">
        <f>IF(D2543="","-",_xlfn.XLOOKUP(D2543,'TM Information'!$A:$A,'TM Information'!$F:$F,"No Match",0,1))</f>
        <v>-</v>
      </c>
      <c r="G2543" s="6">
        <f t="shared" si="40"/>
        <v>0</v>
      </c>
    </row>
    <row r="2544" spans="1:7">
      <c r="A2544" s="6" t="s">
        <v>100</v>
      </c>
      <c r="E2544" s="6" t="str">
        <f>IF(D2544="","-",_xlfn.XLOOKUP(D2544,'TM Information'!$A:$A,'TM Information'!$D:$D,"No Match",0,1))</f>
        <v>-</v>
      </c>
      <c r="F2544" s="6" t="str">
        <f>IF(D2544="","-",_xlfn.XLOOKUP(D2544,'TM Information'!$A:$A,'TM Information'!$F:$F,"No Match",0,1))</f>
        <v>-</v>
      </c>
      <c r="G2544" s="6">
        <f t="shared" si="40"/>
        <v>0</v>
      </c>
    </row>
    <row r="2545" spans="1:7">
      <c r="A2545" s="6" t="s">
        <v>100</v>
      </c>
      <c r="E2545" s="6" t="str">
        <f>IF(D2545="","-",_xlfn.XLOOKUP(D2545,'TM Information'!$A:$A,'TM Information'!$D:$D,"No Match",0,1))</f>
        <v>-</v>
      </c>
      <c r="F2545" s="6" t="str">
        <f>IF(D2545="","-",_xlfn.XLOOKUP(D2545,'TM Information'!$A:$A,'TM Information'!$F:$F,"No Match",0,1))</f>
        <v>-</v>
      </c>
      <c r="G2545" s="6">
        <f t="shared" si="40"/>
        <v>0</v>
      </c>
    </row>
    <row r="2546" spans="1:7">
      <c r="A2546" s="6" t="s">
        <v>100</v>
      </c>
      <c r="E2546" s="6" t="str">
        <f>IF(D2546="","-",_xlfn.XLOOKUP(D2546,'TM Information'!$A:$A,'TM Information'!$D:$D,"No Match",0,1))</f>
        <v>-</v>
      </c>
      <c r="F2546" s="6" t="str">
        <f>IF(D2546="","-",_xlfn.XLOOKUP(D2546,'TM Information'!$A:$A,'TM Information'!$F:$F,"No Match",0,1))</f>
        <v>-</v>
      </c>
      <c r="G2546" s="6">
        <f t="shared" si="40"/>
        <v>0</v>
      </c>
    </row>
    <row r="2547" spans="1:7">
      <c r="A2547" s="6" t="s">
        <v>100</v>
      </c>
      <c r="E2547" s="6" t="str">
        <f>IF(D2547="","-",_xlfn.XLOOKUP(D2547,'TM Information'!$A:$A,'TM Information'!$D:$D,"No Match",0,1))</f>
        <v>-</v>
      </c>
      <c r="F2547" s="6" t="str">
        <f>IF(D2547="","-",_xlfn.XLOOKUP(D2547,'TM Information'!$A:$A,'TM Information'!$F:$F,"No Match",0,1))</f>
        <v>-</v>
      </c>
      <c r="G2547" s="6">
        <f t="shared" si="40"/>
        <v>0</v>
      </c>
    </row>
    <row r="2548" spans="1:7">
      <c r="A2548" s="6" t="s">
        <v>100</v>
      </c>
      <c r="E2548" s="6" t="str">
        <f>IF(D2548="","-",_xlfn.XLOOKUP(D2548,'TM Information'!$A:$A,'TM Information'!$D:$D,"No Match",0,1))</f>
        <v>-</v>
      </c>
      <c r="F2548" s="6" t="str">
        <f>IF(D2548="","-",_xlfn.XLOOKUP(D2548,'TM Information'!$A:$A,'TM Information'!$F:$F,"No Match",0,1))</f>
        <v>-</v>
      </c>
      <c r="G2548" s="6">
        <f t="shared" si="40"/>
        <v>0</v>
      </c>
    </row>
    <row r="2549" spans="1:7">
      <c r="A2549" s="6" t="s">
        <v>100</v>
      </c>
      <c r="E2549" s="6" t="str">
        <f>IF(D2549="","-",_xlfn.XLOOKUP(D2549,'TM Information'!$A:$A,'TM Information'!$D:$D,"No Match",0,1))</f>
        <v>-</v>
      </c>
      <c r="F2549" s="6" t="str">
        <f>IF(D2549="","-",_xlfn.XLOOKUP(D2549,'TM Information'!$A:$A,'TM Information'!$F:$F,"No Match",0,1))</f>
        <v>-</v>
      </c>
      <c r="G2549" s="6">
        <f t="shared" si="40"/>
        <v>0</v>
      </c>
    </row>
    <row r="2550" spans="1:7">
      <c r="A2550" s="6" t="s">
        <v>100</v>
      </c>
      <c r="E2550" s="6" t="str">
        <f>IF(D2550="","-",_xlfn.XLOOKUP(D2550,'TM Information'!$A:$A,'TM Information'!$D:$D,"No Match",0,1))</f>
        <v>-</v>
      </c>
      <c r="F2550" s="6" t="str">
        <f>IF(D2550="","-",_xlfn.XLOOKUP(D2550,'TM Information'!$A:$A,'TM Information'!$F:$F,"No Match",0,1))</f>
        <v>-</v>
      </c>
      <c r="G2550" s="6">
        <f t="shared" si="40"/>
        <v>0</v>
      </c>
    </row>
    <row r="2551" spans="1:7">
      <c r="A2551" s="6" t="s">
        <v>100</v>
      </c>
      <c r="E2551" s="6" t="str">
        <f>IF(D2551="","-",_xlfn.XLOOKUP(D2551,'TM Information'!$A:$A,'TM Information'!$D:$D,"No Match",0,1))</f>
        <v>-</v>
      </c>
      <c r="F2551" s="6" t="str">
        <f>IF(D2551="","-",_xlfn.XLOOKUP(D2551,'TM Information'!$A:$A,'TM Information'!$F:$F,"No Match",0,1))</f>
        <v>-</v>
      </c>
      <c r="G2551" s="6">
        <f t="shared" si="40"/>
        <v>0</v>
      </c>
    </row>
    <row r="2552" spans="1:7">
      <c r="A2552" s="6" t="s">
        <v>100</v>
      </c>
      <c r="E2552" s="6" t="str">
        <f>IF(D2552="","-",_xlfn.XLOOKUP(D2552,'TM Information'!$A:$A,'TM Information'!$D:$D,"No Match",0,1))</f>
        <v>-</v>
      </c>
      <c r="F2552" s="6" t="str">
        <f>IF(D2552="","-",_xlfn.XLOOKUP(D2552,'TM Information'!$A:$A,'TM Information'!$F:$F,"No Match",0,1))</f>
        <v>-</v>
      </c>
      <c r="G2552" s="6">
        <f t="shared" si="40"/>
        <v>0</v>
      </c>
    </row>
    <row r="2553" spans="1:7">
      <c r="A2553" s="6" t="s">
        <v>100</v>
      </c>
      <c r="E2553" s="6" t="str">
        <f>IF(D2553="","-",_xlfn.XLOOKUP(D2553,'TM Information'!$A:$A,'TM Information'!$D:$D,"No Match",0,1))</f>
        <v>-</v>
      </c>
      <c r="F2553" s="6" t="str">
        <f>IF(D2553="","-",_xlfn.XLOOKUP(D2553,'TM Information'!$A:$A,'TM Information'!$F:$F,"No Match",0,1))</f>
        <v>-</v>
      </c>
      <c r="G2553" s="6">
        <f t="shared" si="40"/>
        <v>0</v>
      </c>
    </row>
    <row r="2554" spans="1:7">
      <c r="A2554" s="6" t="s">
        <v>100</v>
      </c>
      <c r="E2554" s="6" t="str">
        <f>IF(D2554="","-",_xlfn.XLOOKUP(D2554,'TM Information'!$A:$A,'TM Information'!$D:$D,"No Match",0,1))</f>
        <v>-</v>
      </c>
      <c r="F2554" s="6" t="str">
        <f>IF(D2554="","-",_xlfn.XLOOKUP(D2554,'TM Information'!$A:$A,'TM Information'!$F:$F,"No Match",0,1))</f>
        <v>-</v>
      </c>
      <c r="G2554" s="6">
        <f t="shared" si="40"/>
        <v>0</v>
      </c>
    </row>
    <row r="2555" spans="1:7">
      <c r="A2555" s="6" t="s">
        <v>100</v>
      </c>
      <c r="E2555" s="6" t="str">
        <f>IF(D2555="","-",_xlfn.XLOOKUP(D2555,'TM Information'!$A:$A,'TM Information'!$D:$D,"No Match",0,1))</f>
        <v>-</v>
      </c>
      <c r="F2555" s="6" t="str">
        <f>IF(D2555="","-",_xlfn.XLOOKUP(D2555,'TM Information'!$A:$A,'TM Information'!$F:$F,"No Match",0,1))</f>
        <v>-</v>
      </c>
      <c r="G2555" s="6">
        <f t="shared" si="40"/>
        <v>0</v>
      </c>
    </row>
    <row r="2556" spans="1:7">
      <c r="A2556" s="6" t="s">
        <v>100</v>
      </c>
      <c r="E2556" s="6" t="str">
        <f>IF(D2556="","-",_xlfn.XLOOKUP(D2556,'TM Information'!$A:$A,'TM Information'!$D:$D,"No Match",0,1))</f>
        <v>-</v>
      </c>
      <c r="F2556" s="6" t="str">
        <f>IF(D2556="","-",_xlfn.XLOOKUP(D2556,'TM Information'!$A:$A,'TM Information'!$F:$F,"No Match",0,1))</f>
        <v>-</v>
      </c>
      <c r="G2556" s="6">
        <f t="shared" si="40"/>
        <v>0</v>
      </c>
    </row>
    <row r="2557" spans="1:7">
      <c r="A2557" s="6" t="s">
        <v>100</v>
      </c>
      <c r="E2557" s="6" t="str">
        <f>IF(D2557="","-",_xlfn.XLOOKUP(D2557,'TM Information'!$A:$A,'TM Information'!$D:$D,"No Match",0,1))</f>
        <v>-</v>
      </c>
      <c r="F2557" s="6" t="str">
        <f>IF(D2557="","-",_xlfn.XLOOKUP(D2557,'TM Information'!$A:$A,'TM Information'!$F:$F,"No Match",0,1))</f>
        <v>-</v>
      </c>
      <c r="G2557" s="6">
        <f t="shared" si="40"/>
        <v>0</v>
      </c>
    </row>
    <row r="2558" spans="1:7">
      <c r="A2558" s="6" t="s">
        <v>100</v>
      </c>
      <c r="E2558" s="6" t="str">
        <f>IF(D2558="","-",_xlfn.XLOOKUP(D2558,'TM Information'!$A:$A,'TM Information'!$D:$D,"No Match",0,1))</f>
        <v>-</v>
      </c>
      <c r="F2558" s="6" t="str">
        <f>IF(D2558="","-",_xlfn.XLOOKUP(D2558,'TM Information'!$A:$A,'TM Information'!$F:$F,"No Match",0,1))</f>
        <v>-</v>
      </c>
      <c r="G2558" s="6">
        <f t="shared" si="40"/>
        <v>0</v>
      </c>
    </row>
    <row r="2559" spans="1:7">
      <c r="A2559" s="6" t="s">
        <v>100</v>
      </c>
      <c r="E2559" s="6" t="str">
        <f>IF(D2559="","-",_xlfn.XLOOKUP(D2559,'TM Information'!$A:$A,'TM Information'!$D:$D,"No Match",0,1))</f>
        <v>-</v>
      </c>
      <c r="F2559" s="6" t="str">
        <f>IF(D2559="","-",_xlfn.XLOOKUP(D2559,'TM Information'!$A:$A,'TM Information'!$F:$F,"No Match",0,1))</f>
        <v>-</v>
      </c>
      <c r="G2559" s="6">
        <f t="shared" si="40"/>
        <v>0</v>
      </c>
    </row>
    <row r="2560" spans="1:7">
      <c r="A2560" s="6" t="s">
        <v>100</v>
      </c>
      <c r="E2560" s="6" t="str">
        <f>IF(D2560="","-",_xlfn.XLOOKUP(D2560,'TM Information'!$A:$A,'TM Information'!$D:$D,"No Match",0,1))</f>
        <v>-</v>
      </c>
      <c r="F2560" s="6" t="str">
        <f>IF(D2560="","-",_xlfn.XLOOKUP(D2560,'TM Information'!$A:$A,'TM Information'!$F:$F,"No Match",0,1))</f>
        <v>-</v>
      </c>
      <c r="G2560" s="6">
        <f t="shared" si="40"/>
        <v>0</v>
      </c>
    </row>
    <row r="2561" spans="1:7">
      <c r="A2561" s="6" t="s">
        <v>100</v>
      </c>
      <c r="E2561" s="6" t="str">
        <f>IF(D2561="","-",_xlfn.XLOOKUP(D2561,'TM Information'!$A:$A,'TM Information'!$D:$D,"No Match",0,1))</f>
        <v>-</v>
      </c>
      <c r="F2561" s="6" t="str">
        <f>IF(D2561="","-",_xlfn.XLOOKUP(D2561,'TM Information'!$A:$A,'TM Information'!$F:$F,"No Match",0,1))</f>
        <v>-</v>
      </c>
      <c r="G2561" s="6">
        <f t="shared" si="40"/>
        <v>0</v>
      </c>
    </row>
    <row r="2562" spans="1:7">
      <c r="A2562" s="6" t="s">
        <v>100</v>
      </c>
      <c r="E2562" s="6" t="str">
        <f>IF(D2562="","-",_xlfn.XLOOKUP(D2562,'TM Information'!$A:$A,'TM Information'!$D:$D,"No Match",0,1))</f>
        <v>-</v>
      </c>
      <c r="F2562" s="6" t="str">
        <f>IF(D2562="","-",_xlfn.XLOOKUP(D2562,'TM Information'!$A:$A,'TM Information'!$F:$F,"No Match",0,1))</f>
        <v>-</v>
      </c>
      <c r="G2562" s="6">
        <f t="shared" si="40"/>
        <v>0</v>
      </c>
    </row>
    <row r="2563" spans="1:7">
      <c r="A2563" s="6" t="s">
        <v>100</v>
      </c>
      <c r="E2563" s="6" t="str">
        <f>IF(D2563="","-",_xlfn.XLOOKUP(D2563,'TM Information'!$A:$A,'TM Information'!$D:$D,"No Match",0,1))</f>
        <v>-</v>
      </c>
      <c r="F2563" s="6" t="str">
        <f>IF(D2563="","-",_xlfn.XLOOKUP(D2563,'TM Information'!$A:$A,'TM Information'!$F:$F,"No Match",0,1))</f>
        <v>-</v>
      </c>
      <c r="G2563" s="6">
        <f t="shared" si="40"/>
        <v>0</v>
      </c>
    </row>
    <row r="2564" spans="1:7">
      <c r="A2564" s="6" t="s">
        <v>100</v>
      </c>
      <c r="E2564" s="6" t="str">
        <f>IF(D2564="","-",_xlfn.XLOOKUP(D2564,'TM Information'!$A:$A,'TM Information'!$D:$D,"No Match",0,1))</f>
        <v>-</v>
      </c>
      <c r="F2564" s="6" t="str">
        <f>IF(D2564="","-",_xlfn.XLOOKUP(D2564,'TM Information'!$A:$A,'TM Information'!$F:$F,"No Match",0,1))</f>
        <v>-</v>
      </c>
      <c r="G2564" s="6">
        <f t="shared" si="40"/>
        <v>0</v>
      </c>
    </row>
    <row r="2565" spans="1:7">
      <c r="A2565" s="6" t="s">
        <v>100</v>
      </c>
      <c r="E2565" s="6" t="str">
        <f>IF(D2565="","-",_xlfn.XLOOKUP(D2565,'TM Information'!$A:$A,'TM Information'!$D:$D,"No Match",0,1))</f>
        <v>-</v>
      </c>
      <c r="F2565" s="6" t="str">
        <f>IF(D2565="","-",_xlfn.XLOOKUP(D2565,'TM Information'!$A:$A,'TM Information'!$F:$F,"No Match",0,1))</f>
        <v>-</v>
      </c>
      <c r="G2565" s="6">
        <f t="shared" si="40"/>
        <v>0</v>
      </c>
    </row>
    <row r="2566" spans="1:7">
      <c r="A2566" s="6" t="s">
        <v>100</v>
      </c>
      <c r="E2566" s="6" t="str">
        <f>IF(D2566="","-",_xlfn.XLOOKUP(D2566,'TM Information'!$A:$A,'TM Information'!$D:$D,"No Match",0,1))</f>
        <v>-</v>
      </c>
      <c r="F2566" s="6" t="str">
        <f>IF(D2566="","-",_xlfn.XLOOKUP(D2566,'TM Information'!$A:$A,'TM Information'!$F:$F,"No Match",0,1))</f>
        <v>-</v>
      </c>
      <c r="G2566" s="6">
        <f t="shared" si="40"/>
        <v>0</v>
      </c>
    </row>
    <row r="2567" spans="1:7">
      <c r="A2567" s="6" t="s">
        <v>100</v>
      </c>
      <c r="E2567" s="6" t="str">
        <f>IF(D2567="","-",_xlfn.XLOOKUP(D2567,'TM Information'!$A:$A,'TM Information'!$D:$D,"No Match",0,1))</f>
        <v>-</v>
      </c>
      <c r="F2567" s="6" t="str">
        <f>IF(D2567="","-",_xlfn.XLOOKUP(D2567,'TM Information'!$A:$A,'TM Information'!$F:$F,"No Match",0,1))</f>
        <v>-</v>
      </c>
      <c r="G2567" s="6">
        <f t="shared" si="40"/>
        <v>0</v>
      </c>
    </row>
    <row r="2568" spans="1:7">
      <c r="A2568" s="6" t="s">
        <v>100</v>
      </c>
      <c r="E2568" s="6" t="str">
        <f>IF(D2568="","-",_xlfn.XLOOKUP(D2568,'TM Information'!$A:$A,'TM Information'!$D:$D,"No Match",0,1))</f>
        <v>-</v>
      </c>
      <c r="F2568" s="6" t="str">
        <f>IF(D2568="","-",_xlfn.XLOOKUP(D2568,'TM Information'!$A:$A,'TM Information'!$F:$F,"No Match",0,1))</f>
        <v>-</v>
      </c>
      <c r="G2568" s="6">
        <f t="shared" si="40"/>
        <v>0</v>
      </c>
    </row>
    <row r="2569" spans="1:7">
      <c r="A2569" s="6" t="s">
        <v>100</v>
      </c>
      <c r="E2569" s="6" t="str">
        <f>IF(D2569="","-",_xlfn.XLOOKUP(D2569,'TM Information'!$A:$A,'TM Information'!$D:$D,"No Match",0,1))</f>
        <v>-</v>
      </c>
      <c r="F2569" s="6" t="str">
        <f>IF(D2569="","-",_xlfn.XLOOKUP(D2569,'TM Information'!$A:$A,'TM Information'!$F:$F,"No Match",0,1))</f>
        <v>-</v>
      </c>
      <c r="G2569" s="6">
        <f t="shared" si="40"/>
        <v>0</v>
      </c>
    </row>
    <row r="2570" spans="1:7">
      <c r="A2570" s="6" t="s">
        <v>100</v>
      </c>
      <c r="E2570" s="6" t="str">
        <f>IF(D2570="","-",_xlfn.XLOOKUP(D2570,'TM Information'!$A:$A,'TM Information'!$D:$D,"No Match",0,1))</f>
        <v>-</v>
      </c>
      <c r="F2570" s="6" t="str">
        <f>IF(D2570="","-",_xlfn.XLOOKUP(D2570,'TM Information'!$A:$A,'TM Information'!$F:$F,"No Match",0,1))</f>
        <v>-</v>
      </c>
      <c r="G2570" s="6">
        <f t="shared" si="40"/>
        <v>0</v>
      </c>
    </row>
    <row r="2571" spans="1:7">
      <c r="A2571" s="6" t="s">
        <v>100</v>
      </c>
      <c r="E2571" s="6" t="str">
        <f>IF(D2571="","-",_xlfn.XLOOKUP(D2571,'TM Information'!$A:$A,'TM Information'!$D:$D,"No Match",0,1))</f>
        <v>-</v>
      </c>
      <c r="F2571" s="6" t="str">
        <f>IF(D2571="","-",_xlfn.XLOOKUP(D2571,'TM Information'!$A:$A,'TM Information'!$F:$F,"No Match",0,1))</f>
        <v>-</v>
      </c>
      <c r="G2571" s="6">
        <f t="shared" si="40"/>
        <v>0</v>
      </c>
    </row>
    <row r="2572" spans="1:7">
      <c r="A2572" s="6" t="s">
        <v>100</v>
      </c>
      <c r="E2572" s="6" t="str">
        <f>IF(D2572="","-",_xlfn.XLOOKUP(D2572,'TM Information'!$A:$A,'TM Information'!$D:$D,"No Match",0,1))</f>
        <v>-</v>
      </c>
      <c r="F2572" s="6" t="str">
        <f>IF(D2572="","-",_xlfn.XLOOKUP(D2572,'TM Information'!$A:$A,'TM Information'!$F:$F,"No Match",0,1))</f>
        <v>-</v>
      </c>
      <c r="G2572" s="6">
        <f t="shared" si="40"/>
        <v>0</v>
      </c>
    </row>
    <row r="2573" spans="1:7">
      <c r="A2573" s="6" t="s">
        <v>100</v>
      </c>
      <c r="E2573" s="6" t="str">
        <f>IF(D2573="","-",_xlfn.XLOOKUP(D2573,'TM Information'!$A:$A,'TM Information'!$D:$D,"No Match",0,1))</f>
        <v>-</v>
      </c>
      <c r="F2573" s="6" t="str">
        <f>IF(D2573="","-",_xlfn.XLOOKUP(D2573,'TM Information'!$A:$A,'TM Information'!$F:$F,"No Match",0,1))</f>
        <v>-</v>
      </c>
      <c r="G2573" s="6">
        <f t="shared" si="40"/>
        <v>0</v>
      </c>
    </row>
    <row r="2574" spans="1:7">
      <c r="A2574" s="6" t="s">
        <v>100</v>
      </c>
      <c r="E2574" s="6" t="str">
        <f>IF(D2574="","-",_xlfn.XLOOKUP(D2574,'TM Information'!$A:$A,'TM Information'!$D:$D,"No Match",0,1))</f>
        <v>-</v>
      </c>
      <c r="F2574" s="6" t="str">
        <f>IF(D2574="","-",_xlfn.XLOOKUP(D2574,'TM Information'!$A:$A,'TM Information'!$F:$F,"No Match",0,1))</f>
        <v>-</v>
      </c>
      <c r="G2574" s="6">
        <f t="shared" si="40"/>
        <v>0</v>
      </c>
    </row>
    <row r="2575" spans="1:7">
      <c r="A2575" s="6" t="s">
        <v>100</v>
      </c>
      <c r="E2575" s="6" t="str">
        <f>IF(D2575="","-",_xlfn.XLOOKUP(D2575,'TM Information'!$A:$A,'TM Information'!$D:$D,"No Match",0,1))</f>
        <v>-</v>
      </c>
      <c r="F2575" s="6" t="str">
        <f>IF(D2575="","-",_xlfn.XLOOKUP(D2575,'TM Information'!$A:$A,'TM Information'!$F:$F,"No Match",0,1))</f>
        <v>-</v>
      </c>
      <c r="G2575" s="6">
        <f t="shared" si="40"/>
        <v>0</v>
      </c>
    </row>
    <row r="2576" spans="1:7">
      <c r="A2576" s="6" t="s">
        <v>100</v>
      </c>
      <c r="E2576" s="6" t="str">
        <f>IF(D2576="","-",_xlfn.XLOOKUP(D2576,'TM Information'!$A:$A,'TM Information'!$D:$D,"No Match",0,1))</f>
        <v>-</v>
      </c>
      <c r="F2576" s="6" t="str">
        <f>IF(D2576="","-",_xlfn.XLOOKUP(D2576,'TM Information'!$A:$A,'TM Information'!$F:$F,"No Match",0,1))</f>
        <v>-</v>
      </c>
      <c r="G2576" s="6">
        <f t="shared" si="40"/>
        <v>0</v>
      </c>
    </row>
    <row r="2577" spans="1:7">
      <c r="A2577" s="6" t="s">
        <v>100</v>
      </c>
      <c r="E2577" s="6" t="str">
        <f>IF(D2577="","-",_xlfn.XLOOKUP(D2577,'TM Information'!$A:$A,'TM Information'!$D:$D,"No Match",0,1))</f>
        <v>-</v>
      </c>
      <c r="F2577" s="6" t="str">
        <f>IF(D2577="","-",_xlfn.XLOOKUP(D2577,'TM Information'!$A:$A,'TM Information'!$F:$F,"No Match",0,1))</f>
        <v>-</v>
      </c>
      <c r="G2577" s="6">
        <f t="shared" si="40"/>
        <v>0</v>
      </c>
    </row>
    <row r="2578" spans="1:7">
      <c r="A2578" s="6" t="s">
        <v>100</v>
      </c>
      <c r="E2578" s="6" t="str">
        <f>IF(D2578="","-",_xlfn.XLOOKUP(D2578,'TM Information'!$A:$A,'TM Information'!$D:$D,"No Match",0,1))</f>
        <v>-</v>
      </c>
      <c r="F2578" s="6" t="str">
        <f>IF(D2578="","-",_xlfn.XLOOKUP(D2578,'TM Information'!$A:$A,'TM Information'!$F:$F,"No Match",0,1))</f>
        <v>-</v>
      </c>
      <c r="G2578" s="6">
        <f t="shared" si="40"/>
        <v>0</v>
      </c>
    </row>
    <row r="2579" spans="1:7">
      <c r="A2579" s="6" t="s">
        <v>100</v>
      </c>
      <c r="E2579" s="6" t="str">
        <f>IF(D2579="","-",_xlfn.XLOOKUP(D2579,'TM Information'!$A:$A,'TM Information'!$D:$D,"No Match",0,1))</f>
        <v>-</v>
      </c>
      <c r="F2579" s="6" t="str">
        <f>IF(D2579="","-",_xlfn.XLOOKUP(D2579,'TM Information'!$A:$A,'TM Information'!$F:$F,"No Match",0,1))</f>
        <v>-</v>
      </c>
      <c r="G2579" s="6">
        <f t="shared" si="40"/>
        <v>0</v>
      </c>
    </row>
    <row r="2580" spans="1:7">
      <c r="A2580" s="6" t="s">
        <v>100</v>
      </c>
      <c r="E2580" s="6" t="str">
        <f>IF(D2580="","-",_xlfn.XLOOKUP(D2580,'TM Information'!$A:$A,'TM Information'!$D:$D,"No Match",0,1))</f>
        <v>-</v>
      </c>
      <c r="F2580" s="6" t="str">
        <f>IF(D2580="","-",_xlfn.XLOOKUP(D2580,'TM Information'!$A:$A,'TM Information'!$F:$F,"No Match",0,1))</f>
        <v>-</v>
      </c>
      <c r="G2580" s="6">
        <f t="shared" si="40"/>
        <v>0</v>
      </c>
    </row>
    <row r="2581" spans="1:7">
      <c r="A2581" s="6" t="s">
        <v>100</v>
      </c>
      <c r="E2581" s="6" t="str">
        <f>IF(D2581="","-",_xlfn.XLOOKUP(D2581,'TM Information'!$A:$A,'TM Information'!$D:$D,"No Match",0,1))</f>
        <v>-</v>
      </c>
      <c r="F2581" s="6" t="str">
        <f>IF(D2581="","-",_xlfn.XLOOKUP(D2581,'TM Information'!$A:$A,'TM Information'!$F:$F,"No Match",0,1))</f>
        <v>-</v>
      </c>
      <c r="G2581" s="6">
        <f t="shared" si="40"/>
        <v>0</v>
      </c>
    </row>
    <row r="2582" spans="1:7">
      <c r="A2582" s="6" t="s">
        <v>100</v>
      </c>
      <c r="E2582" s="6" t="str">
        <f>IF(D2582="","-",_xlfn.XLOOKUP(D2582,'TM Information'!$A:$A,'TM Information'!$D:$D,"No Match",0,1))</f>
        <v>-</v>
      </c>
      <c r="F2582" s="6" t="str">
        <f>IF(D2582="","-",_xlfn.XLOOKUP(D2582,'TM Information'!$A:$A,'TM Information'!$F:$F,"No Match",0,1))</f>
        <v>-</v>
      </c>
      <c r="G2582" s="6">
        <f t="shared" si="40"/>
        <v>0</v>
      </c>
    </row>
    <row r="2583" spans="1:7">
      <c r="A2583" s="6" t="s">
        <v>100</v>
      </c>
      <c r="E2583" s="6" t="str">
        <f>IF(D2583="","-",_xlfn.XLOOKUP(D2583,'TM Information'!$A:$A,'TM Information'!$D:$D,"No Match",0,1))</f>
        <v>-</v>
      </c>
      <c r="F2583" s="6" t="str">
        <f>IF(D2583="","-",_xlfn.XLOOKUP(D2583,'TM Information'!$A:$A,'TM Information'!$F:$F,"No Match",0,1))</f>
        <v>-</v>
      </c>
      <c r="G2583" s="6">
        <f t="shared" si="40"/>
        <v>0</v>
      </c>
    </row>
    <row r="2584" spans="1:7">
      <c r="A2584" s="6" t="s">
        <v>100</v>
      </c>
      <c r="E2584" s="6" t="str">
        <f>IF(D2584="","-",_xlfn.XLOOKUP(D2584,'TM Information'!$A:$A,'TM Information'!$D:$D,"No Match",0,1))</f>
        <v>-</v>
      </c>
      <c r="F2584" s="6" t="str">
        <f>IF(D2584="","-",_xlfn.XLOOKUP(D2584,'TM Information'!$A:$A,'TM Information'!$F:$F,"No Match",0,1))</f>
        <v>-</v>
      </c>
      <c r="G2584" s="6">
        <f t="shared" si="40"/>
        <v>0</v>
      </c>
    </row>
    <row r="2585" spans="1:7">
      <c r="A2585" s="6" t="s">
        <v>100</v>
      </c>
      <c r="E2585" s="6" t="str">
        <f>IF(D2585="","-",_xlfn.XLOOKUP(D2585,'TM Information'!$A:$A,'TM Information'!$D:$D,"No Match",0,1))</f>
        <v>-</v>
      </c>
      <c r="F2585" s="6" t="str">
        <f>IF(D2585="","-",_xlfn.XLOOKUP(D2585,'TM Information'!$A:$A,'TM Information'!$F:$F,"No Match",0,1))</f>
        <v>-</v>
      </c>
      <c r="G2585" s="6">
        <f t="shared" si="40"/>
        <v>0</v>
      </c>
    </row>
    <row r="2586" spans="1:7">
      <c r="A2586" s="6" t="s">
        <v>100</v>
      </c>
      <c r="E2586" s="6" t="str">
        <f>IF(D2586="","-",_xlfn.XLOOKUP(D2586,'TM Information'!$A:$A,'TM Information'!$D:$D,"No Match",0,1))</f>
        <v>-</v>
      </c>
      <c r="F2586" s="6" t="str">
        <f>IF(D2586="","-",_xlfn.XLOOKUP(D2586,'TM Information'!$A:$A,'TM Information'!$F:$F,"No Match",0,1))</f>
        <v>-</v>
      </c>
      <c r="G2586" s="6">
        <f t="shared" si="40"/>
        <v>0</v>
      </c>
    </row>
    <row r="2587" spans="1:7">
      <c r="A2587" s="6" t="s">
        <v>100</v>
      </c>
      <c r="E2587" s="6" t="str">
        <f>IF(D2587="","-",_xlfn.XLOOKUP(D2587,'TM Information'!$A:$A,'TM Information'!$D:$D,"No Match",0,1))</f>
        <v>-</v>
      </c>
      <c r="F2587" s="6" t="str">
        <f>IF(D2587="","-",_xlfn.XLOOKUP(D2587,'TM Information'!$A:$A,'TM Information'!$F:$F,"No Match",0,1))</f>
        <v>-</v>
      </c>
      <c r="G2587" s="6">
        <f t="shared" si="40"/>
        <v>0</v>
      </c>
    </row>
    <row r="2588" spans="1:7">
      <c r="A2588" s="6" t="s">
        <v>100</v>
      </c>
      <c r="E2588" s="6" t="str">
        <f>IF(D2588="","-",_xlfn.XLOOKUP(D2588,'TM Information'!$A:$A,'TM Information'!$D:$D,"No Match",0,1))</f>
        <v>-</v>
      </c>
      <c r="F2588" s="6" t="str">
        <f>IF(D2588="","-",_xlfn.XLOOKUP(D2588,'TM Information'!$A:$A,'TM Information'!$F:$F,"No Match",0,1))</f>
        <v>-</v>
      </c>
      <c r="G2588" s="6">
        <f t="shared" si="40"/>
        <v>0</v>
      </c>
    </row>
    <row r="2589" spans="1:7">
      <c r="A2589" s="6" t="s">
        <v>100</v>
      </c>
      <c r="E2589" s="6" t="str">
        <f>IF(D2589="","-",_xlfn.XLOOKUP(D2589,'TM Information'!$A:$A,'TM Information'!$D:$D,"No Match",0,1))</f>
        <v>-</v>
      </c>
      <c r="F2589" s="6" t="str">
        <f>IF(D2589="","-",_xlfn.XLOOKUP(D2589,'TM Information'!$A:$A,'TM Information'!$F:$F,"No Match",0,1))</f>
        <v>-</v>
      </c>
      <c r="G2589" s="6">
        <f t="shared" si="40"/>
        <v>0</v>
      </c>
    </row>
    <row r="2590" spans="1:7">
      <c r="A2590" s="6" t="s">
        <v>100</v>
      </c>
      <c r="E2590" s="6" t="str">
        <f>IF(D2590="","-",_xlfn.XLOOKUP(D2590,'TM Information'!$A:$A,'TM Information'!$D:$D,"No Match",0,1))</f>
        <v>-</v>
      </c>
      <c r="F2590" s="6" t="str">
        <f>IF(D2590="","-",_xlfn.XLOOKUP(D2590,'TM Information'!$A:$A,'TM Information'!$F:$F,"No Match",0,1))</f>
        <v>-</v>
      </c>
      <c r="G2590" s="6">
        <f t="shared" si="40"/>
        <v>0</v>
      </c>
    </row>
    <row r="2591" spans="1:7">
      <c r="A2591" s="6" t="s">
        <v>100</v>
      </c>
      <c r="E2591" s="6" t="str">
        <f>IF(D2591="","-",_xlfn.XLOOKUP(D2591,'TM Information'!$A:$A,'TM Information'!$D:$D,"No Match",0,1))</f>
        <v>-</v>
      </c>
      <c r="F2591" s="6" t="str">
        <f>IF(D2591="","-",_xlfn.XLOOKUP(D2591,'TM Information'!$A:$A,'TM Information'!$F:$F,"No Match",0,1))</f>
        <v>-</v>
      </c>
      <c r="G2591" s="6">
        <f t="shared" si="40"/>
        <v>0</v>
      </c>
    </row>
    <row r="2592" spans="1:7">
      <c r="A2592" s="6" t="s">
        <v>100</v>
      </c>
      <c r="E2592" s="6" t="str">
        <f>IF(D2592="","-",_xlfn.XLOOKUP(D2592,'TM Information'!$A:$A,'TM Information'!$D:$D,"No Match",0,1))</f>
        <v>-</v>
      </c>
      <c r="F2592" s="6" t="str">
        <f>IF(D2592="","-",_xlfn.XLOOKUP(D2592,'TM Information'!$A:$A,'TM Information'!$F:$F,"No Match",0,1))</f>
        <v>-</v>
      </c>
      <c r="G2592" s="6">
        <f t="shared" si="40"/>
        <v>0</v>
      </c>
    </row>
    <row r="2593" spans="1:7">
      <c r="A2593" s="6" t="s">
        <v>100</v>
      </c>
      <c r="E2593" s="6" t="str">
        <f>IF(D2593="","-",_xlfn.XLOOKUP(D2593,'TM Information'!$A:$A,'TM Information'!$D:$D,"No Match",0,1))</f>
        <v>-</v>
      </c>
      <c r="F2593" s="6" t="str">
        <f>IF(D2593="","-",_xlfn.XLOOKUP(D2593,'TM Information'!$A:$A,'TM Information'!$F:$F,"No Match",0,1))</f>
        <v>-</v>
      </c>
      <c r="G2593" s="6">
        <f t="shared" si="40"/>
        <v>0</v>
      </c>
    </row>
    <row r="2594" spans="1:7">
      <c r="A2594" s="6" t="s">
        <v>100</v>
      </c>
      <c r="E2594" s="6" t="str">
        <f>IF(D2594="","-",_xlfn.XLOOKUP(D2594,'TM Information'!$A:$A,'TM Information'!$D:$D,"No Match",0,1))</f>
        <v>-</v>
      </c>
      <c r="F2594" s="6" t="str">
        <f>IF(D2594="","-",_xlfn.XLOOKUP(D2594,'TM Information'!$A:$A,'TM Information'!$F:$F,"No Match",0,1))</f>
        <v>-</v>
      </c>
      <c r="G2594" s="6">
        <f t="shared" si="40"/>
        <v>0</v>
      </c>
    </row>
    <row r="2595" spans="1:7">
      <c r="A2595" s="6" t="s">
        <v>100</v>
      </c>
      <c r="E2595" s="6" t="str">
        <f>IF(D2595="","-",_xlfn.XLOOKUP(D2595,'TM Information'!$A:$A,'TM Information'!$D:$D,"No Match",0,1))</f>
        <v>-</v>
      </c>
      <c r="F2595" s="6" t="str">
        <f>IF(D2595="","-",_xlfn.XLOOKUP(D2595,'TM Information'!$A:$A,'TM Information'!$F:$F,"No Match",0,1))</f>
        <v>-</v>
      </c>
      <c r="G2595" s="6">
        <f t="shared" si="40"/>
        <v>0</v>
      </c>
    </row>
    <row r="2596" spans="1:7">
      <c r="A2596" s="6" t="s">
        <v>100</v>
      </c>
      <c r="E2596" s="6" t="str">
        <f>IF(D2596="","-",_xlfn.XLOOKUP(D2596,'TM Information'!$A:$A,'TM Information'!$D:$D,"No Match",0,1))</f>
        <v>-</v>
      </c>
      <c r="F2596" s="6" t="str">
        <f>IF(D2596="","-",_xlfn.XLOOKUP(D2596,'TM Information'!$A:$A,'TM Information'!$F:$F,"No Match",0,1))</f>
        <v>-</v>
      </c>
      <c r="G2596" s="6">
        <f t="shared" si="40"/>
        <v>0</v>
      </c>
    </row>
    <row r="2597" spans="1:7">
      <c r="A2597" s="6" t="s">
        <v>100</v>
      </c>
      <c r="E2597" s="6" t="str">
        <f>IF(D2597="","-",_xlfn.XLOOKUP(D2597,'TM Information'!$A:$A,'TM Information'!$D:$D,"No Match",0,1))</f>
        <v>-</v>
      </c>
      <c r="F2597" s="6" t="str">
        <f>IF(D2597="","-",_xlfn.XLOOKUP(D2597,'TM Information'!$A:$A,'TM Information'!$F:$F,"No Match",0,1))</f>
        <v>-</v>
      </c>
      <c r="G2597" s="6">
        <f t="shared" si="40"/>
        <v>0</v>
      </c>
    </row>
    <row r="2598" spans="1:7">
      <c r="A2598" s="6" t="s">
        <v>100</v>
      </c>
      <c r="E2598" s="6" t="str">
        <f>IF(D2598="","-",_xlfn.XLOOKUP(D2598,'TM Information'!$A:$A,'TM Information'!$D:$D,"No Match",0,1))</f>
        <v>-</v>
      </c>
      <c r="F2598" s="6" t="str">
        <f>IF(D2598="","-",_xlfn.XLOOKUP(D2598,'TM Information'!$A:$A,'TM Information'!$F:$F,"No Match",0,1))</f>
        <v>-</v>
      </c>
      <c r="G2598" s="6">
        <f t="shared" si="40"/>
        <v>0</v>
      </c>
    </row>
    <row r="2599" spans="1:7">
      <c r="A2599" s="6" t="s">
        <v>100</v>
      </c>
      <c r="E2599" s="6" t="str">
        <f>IF(D2599="","-",_xlfn.XLOOKUP(D2599,'TM Information'!$A:$A,'TM Information'!$D:$D,"No Match",0,1))</f>
        <v>-</v>
      </c>
      <c r="F2599" s="6" t="str">
        <f>IF(D2599="","-",_xlfn.XLOOKUP(D2599,'TM Information'!$A:$A,'TM Information'!$F:$F,"No Match",0,1))</f>
        <v>-</v>
      </c>
      <c r="G2599" s="6">
        <f t="shared" si="40"/>
        <v>0</v>
      </c>
    </row>
    <row r="2600" spans="1:7">
      <c r="A2600" s="6" t="s">
        <v>100</v>
      </c>
      <c r="E2600" s="6" t="str">
        <f>IF(D2600="","-",_xlfn.XLOOKUP(D2600,'TM Information'!$A:$A,'TM Information'!$D:$D,"No Match",0,1))</f>
        <v>-</v>
      </c>
      <c r="F2600" s="6" t="str">
        <f>IF(D2600="","-",_xlfn.XLOOKUP(D2600,'TM Information'!$A:$A,'TM Information'!$F:$F,"No Match",0,1))</f>
        <v>-</v>
      </c>
      <c r="G2600" s="6">
        <f t="shared" si="40"/>
        <v>0</v>
      </c>
    </row>
    <row r="2601" spans="1:7">
      <c r="A2601" s="6" t="s">
        <v>100</v>
      </c>
      <c r="E2601" s="6" t="str">
        <f>IF(D2601="","-",_xlfn.XLOOKUP(D2601,'TM Information'!$A:$A,'TM Information'!$D:$D,"No Match",0,1))</f>
        <v>-</v>
      </c>
      <c r="F2601" s="6" t="str">
        <f>IF(D2601="","-",_xlfn.XLOOKUP(D2601,'TM Information'!$A:$A,'TM Information'!$F:$F,"No Match",0,1))</f>
        <v>-</v>
      </c>
      <c r="G2601" s="6">
        <f t="shared" si="40"/>
        <v>0</v>
      </c>
    </row>
    <row r="2602" spans="1:7">
      <c r="A2602" s="6" t="s">
        <v>100</v>
      </c>
      <c r="E2602" s="6" t="str">
        <f>IF(D2602="","-",_xlfn.XLOOKUP(D2602,'TM Information'!$A:$A,'TM Information'!$D:$D,"No Match",0,1))</f>
        <v>-</v>
      </c>
      <c r="F2602" s="6" t="str">
        <f>IF(D2602="","-",_xlfn.XLOOKUP(D2602,'TM Information'!$A:$A,'TM Information'!$F:$F,"No Match",0,1))</f>
        <v>-</v>
      </c>
      <c r="G2602" s="6">
        <f t="shared" si="40"/>
        <v>0</v>
      </c>
    </row>
    <row r="2603" spans="1:7">
      <c r="A2603" s="6" t="s">
        <v>100</v>
      </c>
      <c r="E2603" s="6" t="str">
        <f>IF(D2603="","-",_xlfn.XLOOKUP(D2603,'TM Information'!$A:$A,'TM Information'!$D:$D,"No Match",0,1))</f>
        <v>-</v>
      </c>
      <c r="F2603" s="6" t="str">
        <f>IF(D2603="","-",_xlfn.XLOOKUP(D2603,'TM Information'!$A:$A,'TM Information'!$F:$F,"No Match",0,1))</f>
        <v>-</v>
      </c>
      <c r="G2603" s="6">
        <f t="shared" si="40"/>
        <v>0</v>
      </c>
    </row>
    <row r="2604" spans="1:7">
      <c r="A2604" s="6" t="s">
        <v>100</v>
      </c>
      <c r="E2604" s="6" t="str">
        <f>IF(D2604="","-",_xlfn.XLOOKUP(D2604,'TM Information'!$A:$A,'TM Information'!$D:$D,"No Match",0,1))</f>
        <v>-</v>
      </c>
      <c r="F2604" s="6" t="str">
        <f>IF(D2604="","-",_xlfn.XLOOKUP(D2604,'TM Information'!$A:$A,'TM Information'!$F:$F,"No Match",0,1))</f>
        <v>-</v>
      </c>
      <c r="G2604" s="6">
        <f t="shared" si="40"/>
        <v>0</v>
      </c>
    </row>
    <row r="2605" spans="1:7">
      <c r="A2605" s="6" t="s">
        <v>100</v>
      </c>
      <c r="E2605" s="6" t="str">
        <f>IF(D2605="","-",_xlfn.XLOOKUP(D2605,'TM Information'!$A:$A,'TM Information'!$D:$D,"No Match",0,1))</f>
        <v>-</v>
      </c>
      <c r="F2605" s="6" t="str">
        <f>IF(D2605="","-",_xlfn.XLOOKUP(D2605,'TM Information'!$A:$A,'TM Information'!$F:$F,"No Match",0,1))</f>
        <v>-</v>
      </c>
      <c r="G2605" s="6">
        <f t="shared" si="40"/>
        <v>0</v>
      </c>
    </row>
    <row r="2606" spans="1:7">
      <c r="A2606" s="6" t="s">
        <v>100</v>
      </c>
      <c r="E2606" s="6" t="str">
        <f>IF(D2606="","-",_xlfn.XLOOKUP(D2606,'TM Information'!$A:$A,'TM Information'!$D:$D,"No Match",0,1))</f>
        <v>-</v>
      </c>
      <c r="F2606" s="6" t="str">
        <f>IF(D2606="","-",_xlfn.XLOOKUP(D2606,'TM Information'!$A:$A,'TM Information'!$F:$F,"No Match",0,1))</f>
        <v>-</v>
      </c>
      <c r="G2606" s="6">
        <f t="shared" ref="G2606:G2669" si="41">COUNTIF(D:D,D2606)</f>
        <v>0</v>
      </c>
    </row>
    <row r="2607" spans="1:7">
      <c r="A2607" s="6" t="s">
        <v>100</v>
      </c>
      <c r="E2607" s="6" t="str">
        <f>IF(D2607="","-",_xlfn.XLOOKUP(D2607,'TM Information'!$A:$A,'TM Information'!$D:$D,"No Match",0,1))</f>
        <v>-</v>
      </c>
      <c r="F2607" s="6" t="str">
        <f>IF(D2607="","-",_xlfn.XLOOKUP(D2607,'TM Information'!$A:$A,'TM Information'!$F:$F,"No Match",0,1))</f>
        <v>-</v>
      </c>
      <c r="G2607" s="6">
        <f t="shared" si="41"/>
        <v>0</v>
      </c>
    </row>
    <row r="2608" spans="1:7">
      <c r="A2608" s="6" t="s">
        <v>100</v>
      </c>
      <c r="E2608" s="6" t="str">
        <f>IF(D2608="","-",_xlfn.XLOOKUP(D2608,'TM Information'!$A:$A,'TM Information'!$D:$D,"No Match",0,1))</f>
        <v>-</v>
      </c>
      <c r="F2608" s="6" t="str">
        <f>IF(D2608="","-",_xlfn.XLOOKUP(D2608,'TM Information'!$A:$A,'TM Information'!$F:$F,"No Match",0,1))</f>
        <v>-</v>
      </c>
      <c r="G2608" s="6">
        <f t="shared" si="41"/>
        <v>0</v>
      </c>
    </row>
    <row r="2609" spans="1:7">
      <c r="A2609" s="6" t="s">
        <v>100</v>
      </c>
      <c r="E2609" s="6" t="str">
        <f>IF(D2609="","-",_xlfn.XLOOKUP(D2609,'TM Information'!$A:$A,'TM Information'!$D:$D,"No Match",0,1))</f>
        <v>-</v>
      </c>
      <c r="F2609" s="6" t="str">
        <f>IF(D2609="","-",_xlfn.XLOOKUP(D2609,'TM Information'!$A:$A,'TM Information'!$F:$F,"No Match",0,1))</f>
        <v>-</v>
      </c>
      <c r="G2609" s="6">
        <f t="shared" si="41"/>
        <v>0</v>
      </c>
    </row>
    <row r="2610" spans="1:7">
      <c r="A2610" s="6" t="s">
        <v>100</v>
      </c>
      <c r="E2610" s="6" t="str">
        <f>IF(D2610="","-",_xlfn.XLOOKUP(D2610,'TM Information'!$A:$A,'TM Information'!$D:$D,"No Match",0,1))</f>
        <v>-</v>
      </c>
      <c r="F2610" s="6" t="str">
        <f>IF(D2610="","-",_xlfn.XLOOKUP(D2610,'TM Information'!$A:$A,'TM Information'!$F:$F,"No Match",0,1))</f>
        <v>-</v>
      </c>
      <c r="G2610" s="6">
        <f t="shared" si="41"/>
        <v>0</v>
      </c>
    </row>
    <row r="2611" spans="1:7">
      <c r="A2611" s="6" t="s">
        <v>100</v>
      </c>
      <c r="E2611" s="6" t="str">
        <f>IF(D2611="","-",_xlfn.XLOOKUP(D2611,'TM Information'!$A:$A,'TM Information'!$D:$D,"No Match",0,1))</f>
        <v>-</v>
      </c>
      <c r="F2611" s="6" t="str">
        <f>IF(D2611="","-",_xlfn.XLOOKUP(D2611,'TM Information'!$A:$A,'TM Information'!$F:$F,"No Match",0,1))</f>
        <v>-</v>
      </c>
      <c r="G2611" s="6">
        <f t="shared" si="41"/>
        <v>0</v>
      </c>
    </row>
    <row r="2612" spans="1:7">
      <c r="A2612" s="6" t="s">
        <v>100</v>
      </c>
      <c r="E2612" s="6" t="str">
        <f>IF(D2612="","-",_xlfn.XLOOKUP(D2612,'TM Information'!$A:$A,'TM Information'!$D:$D,"No Match",0,1))</f>
        <v>-</v>
      </c>
      <c r="F2612" s="6" t="str">
        <f>IF(D2612="","-",_xlfn.XLOOKUP(D2612,'TM Information'!$A:$A,'TM Information'!$F:$F,"No Match",0,1))</f>
        <v>-</v>
      </c>
      <c r="G2612" s="6">
        <f t="shared" si="41"/>
        <v>0</v>
      </c>
    </row>
    <row r="2613" spans="1:7">
      <c r="A2613" s="6" t="s">
        <v>100</v>
      </c>
      <c r="E2613" s="6" t="str">
        <f>IF(D2613="","-",_xlfn.XLOOKUP(D2613,'TM Information'!$A:$A,'TM Information'!$D:$D,"No Match",0,1))</f>
        <v>-</v>
      </c>
      <c r="F2613" s="6" t="str">
        <f>IF(D2613="","-",_xlfn.XLOOKUP(D2613,'TM Information'!$A:$A,'TM Information'!$F:$F,"No Match",0,1))</f>
        <v>-</v>
      </c>
      <c r="G2613" s="6">
        <f t="shared" si="41"/>
        <v>0</v>
      </c>
    </row>
    <row r="2614" spans="1:7">
      <c r="A2614" s="6" t="s">
        <v>100</v>
      </c>
      <c r="E2614" s="6" t="str">
        <f>IF(D2614="","-",_xlfn.XLOOKUP(D2614,'TM Information'!$A:$A,'TM Information'!$D:$D,"No Match",0,1))</f>
        <v>-</v>
      </c>
      <c r="F2614" s="6" t="str">
        <f>IF(D2614="","-",_xlfn.XLOOKUP(D2614,'TM Information'!$A:$A,'TM Information'!$F:$F,"No Match",0,1))</f>
        <v>-</v>
      </c>
      <c r="G2614" s="6">
        <f t="shared" si="41"/>
        <v>0</v>
      </c>
    </row>
    <row r="2615" spans="1:7">
      <c r="A2615" s="6" t="s">
        <v>100</v>
      </c>
      <c r="E2615" s="6" t="str">
        <f>IF(D2615="","-",_xlfn.XLOOKUP(D2615,'TM Information'!$A:$A,'TM Information'!$D:$D,"No Match",0,1))</f>
        <v>-</v>
      </c>
      <c r="F2615" s="6" t="str">
        <f>IF(D2615="","-",_xlfn.XLOOKUP(D2615,'TM Information'!$A:$A,'TM Information'!$F:$F,"No Match",0,1))</f>
        <v>-</v>
      </c>
      <c r="G2615" s="6">
        <f t="shared" si="41"/>
        <v>0</v>
      </c>
    </row>
    <row r="2616" spans="1:7">
      <c r="A2616" s="6" t="s">
        <v>100</v>
      </c>
      <c r="E2616" s="6" t="str">
        <f>IF(D2616="","-",_xlfn.XLOOKUP(D2616,'TM Information'!$A:$A,'TM Information'!$D:$D,"No Match",0,1))</f>
        <v>-</v>
      </c>
      <c r="F2616" s="6" t="str">
        <f>IF(D2616="","-",_xlfn.XLOOKUP(D2616,'TM Information'!$A:$A,'TM Information'!$F:$F,"No Match",0,1))</f>
        <v>-</v>
      </c>
      <c r="G2616" s="6">
        <f t="shared" si="41"/>
        <v>0</v>
      </c>
    </row>
    <row r="2617" spans="1:7">
      <c r="A2617" s="6" t="s">
        <v>100</v>
      </c>
      <c r="E2617" s="6" t="str">
        <f>IF(D2617="","-",_xlfn.XLOOKUP(D2617,'TM Information'!$A:$A,'TM Information'!$D:$D,"No Match",0,1))</f>
        <v>-</v>
      </c>
      <c r="F2617" s="6" t="str">
        <f>IF(D2617="","-",_xlfn.XLOOKUP(D2617,'TM Information'!$A:$A,'TM Information'!$F:$F,"No Match",0,1))</f>
        <v>-</v>
      </c>
      <c r="G2617" s="6">
        <f t="shared" si="41"/>
        <v>0</v>
      </c>
    </row>
    <row r="2618" spans="1:7">
      <c r="A2618" s="6" t="s">
        <v>100</v>
      </c>
      <c r="E2618" s="6" t="str">
        <f>IF(D2618="","-",_xlfn.XLOOKUP(D2618,'TM Information'!$A:$A,'TM Information'!$D:$D,"No Match",0,1))</f>
        <v>-</v>
      </c>
      <c r="F2618" s="6" t="str">
        <f>IF(D2618="","-",_xlfn.XLOOKUP(D2618,'TM Information'!$A:$A,'TM Information'!$F:$F,"No Match",0,1))</f>
        <v>-</v>
      </c>
      <c r="G2618" s="6">
        <f t="shared" si="41"/>
        <v>0</v>
      </c>
    </row>
    <row r="2619" spans="1:7">
      <c r="A2619" s="6" t="s">
        <v>100</v>
      </c>
      <c r="E2619" s="6" t="str">
        <f>IF(D2619="","-",_xlfn.XLOOKUP(D2619,'TM Information'!$A:$A,'TM Information'!$D:$D,"No Match",0,1))</f>
        <v>-</v>
      </c>
      <c r="F2619" s="6" t="str">
        <f>IF(D2619="","-",_xlfn.XLOOKUP(D2619,'TM Information'!$A:$A,'TM Information'!$F:$F,"No Match",0,1))</f>
        <v>-</v>
      </c>
      <c r="G2619" s="6">
        <f t="shared" si="41"/>
        <v>0</v>
      </c>
    </row>
    <row r="2620" spans="1:7">
      <c r="A2620" s="6" t="s">
        <v>100</v>
      </c>
      <c r="E2620" s="6" t="str">
        <f>IF(D2620="","-",_xlfn.XLOOKUP(D2620,'TM Information'!$A:$A,'TM Information'!$D:$D,"No Match",0,1))</f>
        <v>-</v>
      </c>
      <c r="F2620" s="6" t="str">
        <f>IF(D2620="","-",_xlfn.XLOOKUP(D2620,'TM Information'!$A:$A,'TM Information'!$F:$F,"No Match",0,1))</f>
        <v>-</v>
      </c>
      <c r="G2620" s="6">
        <f t="shared" si="41"/>
        <v>0</v>
      </c>
    </row>
    <row r="2621" spans="1:7">
      <c r="A2621" s="6" t="s">
        <v>100</v>
      </c>
      <c r="E2621" s="6" t="str">
        <f>IF(D2621="","-",_xlfn.XLOOKUP(D2621,'TM Information'!$A:$A,'TM Information'!$D:$D,"No Match",0,1))</f>
        <v>-</v>
      </c>
      <c r="F2621" s="6" t="str">
        <f>IF(D2621="","-",_xlfn.XLOOKUP(D2621,'TM Information'!$A:$A,'TM Information'!$F:$F,"No Match",0,1))</f>
        <v>-</v>
      </c>
      <c r="G2621" s="6">
        <f t="shared" si="41"/>
        <v>0</v>
      </c>
    </row>
    <row r="2622" spans="1:7">
      <c r="A2622" s="6" t="s">
        <v>100</v>
      </c>
      <c r="E2622" s="6" t="str">
        <f>IF(D2622="","-",_xlfn.XLOOKUP(D2622,'TM Information'!$A:$A,'TM Information'!$D:$D,"No Match",0,1))</f>
        <v>-</v>
      </c>
      <c r="F2622" s="6" t="str">
        <f>IF(D2622="","-",_xlfn.XLOOKUP(D2622,'TM Information'!$A:$A,'TM Information'!$F:$F,"No Match",0,1))</f>
        <v>-</v>
      </c>
      <c r="G2622" s="6">
        <f t="shared" si="41"/>
        <v>0</v>
      </c>
    </row>
    <row r="2623" spans="1:7">
      <c r="A2623" s="6" t="s">
        <v>100</v>
      </c>
      <c r="E2623" s="6" t="str">
        <f>IF(D2623="","-",_xlfn.XLOOKUP(D2623,'TM Information'!$A:$A,'TM Information'!$D:$D,"No Match",0,1))</f>
        <v>-</v>
      </c>
      <c r="F2623" s="6" t="str">
        <f>IF(D2623="","-",_xlfn.XLOOKUP(D2623,'TM Information'!$A:$A,'TM Information'!$F:$F,"No Match",0,1))</f>
        <v>-</v>
      </c>
      <c r="G2623" s="6">
        <f t="shared" si="41"/>
        <v>0</v>
      </c>
    </row>
    <row r="2624" spans="1:7">
      <c r="A2624" s="6" t="s">
        <v>100</v>
      </c>
      <c r="E2624" s="6" t="str">
        <f>IF(D2624="","-",_xlfn.XLOOKUP(D2624,'TM Information'!$A:$A,'TM Information'!$D:$D,"No Match",0,1))</f>
        <v>-</v>
      </c>
      <c r="F2624" s="6" t="str">
        <f>IF(D2624="","-",_xlfn.XLOOKUP(D2624,'TM Information'!$A:$A,'TM Information'!$F:$F,"No Match",0,1))</f>
        <v>-</v>
      </c>
      <c r="G2624" s="6">
        <f t="shared" si="41"/>
        <v>0</v>
      </c>
    </row>
    <row r="2625" spans="1:7">
      <c r="A2625" s="6" t="s">
        <v>100</v>
      </c>
      <c r="E2625" s="6" t="str">
        <f>IF(D2625="","-",_xlfn.XLOOKUP(D2625,'TM Information'!$A:$A,'TM Information'!$D:$D,"No Match",0,1))</f>
        <v>-</v>
      </c>
      <c r="F2625" s="6" t="str">
        <f>IF(D2625="","-",_xlfn.XLOOKUP(D2625,'TM Information'!$A:$A,'TM Information'!$F:$F,"No Match",0,1))</f>
        <v>-</v>
      </c>
      <c r="G2625" s="6">
        <f t="shared" si="41"/>
        <v>0</v>
      </c>
    </row>
    <row r="2626" spans="1:7">
      <c r="A2626" s="6" t="s">
        <v>100</v>
      </c>
      <c r="E2626" s="6" t="str">
        <f>IF(D2626="","-",_xlfn.XLOOKUP(D2626,'TM Information'!$A:$A,'TM Information'!$D:$D,"No Match",0,1))</f>
        <v>-</v>
      </c>
      <c r="F2626" s="6" t="str">
        <f>IF(D2626="","-",_xlfn.XLOOKUP(D2626,'TM Information'!$A:$A,'TM Information'!$F:$F,"No Match",0,1))</f>
        <v>-</v>
      </c>
      <c r="G2626" s="6">
        <f t="shared" si="41"/>
        <v>0</v>
      </c>
    </row>
    <row r="2627" spans="1:7">
      <c r="A2627" s="6" t="s">
        <v>100</v>
      </c>
      <c r="E2627" s="6" t="str">
        <f>IF(D2627="","-",_xlfn.XLOOKUP(D2627,'TM Information'!$A:$A,'TM Information'!$D:$D,"No Match",0,1))</f>
        <v>-</v>
      </c>
      <c r="F2627" s="6" t="str">
        <f>IF(D2627="","-",_xlfn.XLOOKUP(D2627,'TM Information'!$A:$A,'TM Information'!$F:$F,"No Match",0,1))</f>
        <v>-</v>
      </c>
      <c r="G2627" s="6">
        <f t="shared" si="41"/>
        <v>0</v>
      </c>
    </row>
    <row r="2628" spans="1:7">
      <c r="A2628" s="6" t="s">
        <v>100</v>
      </c>
      <c r="E2628" s="6" t="str">
        <f>IF(D2628="","-",_xlfn.XLOOKUP(D2628,'TM Information'!$A:$A,'TM Information'!$D:$D,"No Match",0,1))</f>
        <v>-</v>
      </c>
      <c r="F2628" s="6" t="str">
        <f>IF(D2628="","-",_xlfn.XLOOKUP(D2628,'TM Information'!$A:$A,'TM Information'!$F:$F,"No Match",0,1))</f>
        <v>-</v>
      </c>
      <c r="G2628" s="6">
        <f t="shared" si="41"/>
        <v>0</v>
      </c>
    </row>
    <row r="2629" spans="1:7">
      <c r="A2629" s="6" t="s">
        <v>100</v>
      </c>
      <c r="E2629" s="6" t="str">
        <f>IF(D2629="","-",_xlfn.XLOOKUP(D2629,'TM Information'!$A:$A,'TM Information'!$D:$D,"No Match",0,1))</f>
        <v>-</v>
      </c>
      <c r="F2629" s="6" t="str">
        <f>IF(D2629="","-",_xlfn.XLOOKUP(D2629,'TM Information'!$A:$A,'TM Information'!$F:$F,"No Match",0,1))</f>
        <v>-</v>
      </c>
      <c r="G2629" s="6">
        <f t="shared" si="41"/>
        <v>0</v>
      </c>
    </row>
    <row r="2630" spans="1:7">
      <c r="A2630" s="6" t="s">
        <v>100</v>
      </c>
      <c r="E2630" s="6" t="str">
        <f>IF(D2630="","-",_xlfn.XLOOKUP(D2630,'TM Information'!$A:$A,'TM Information'!$D:$D,"No Match",0,1))</f>
        <v>-</v>
      </c>
      <c r="F2630" s="6" t="str">
        <f>IF(D2630="","-",_xlfn.XLOOKUP(D2630,'TM Information'!$A:$A,'TM Information'!$F:$F,"No Match",0,1))</f>
        <v>-</v>
      </c>
      <c r="G2630" s="6">
        <f t="shared" si="41"/>
        <v>0</v>
      </c>
    </row>
    <row r="2631" spans="1:7">
      <c r="A2631" s="6" t="s">
        <v>100</v>
      </c>
      <c r="E2631" s="6" t="str">
        <f>IF(D2631="","-",_xlfn.XLOOKUP(D2631,'TM Information'!$A:$A,'TM Information'!$D:$D,"No Match",0,1))</f>
        <v>-</v>
      </c>
      <c r="F2631" s="6" t="str">
        <f>IF(D2631="","-",_xlfn.XLOOKUP(D2631,'TM Information'!$A:$A,'TM Information'!$F:$F,"No Match",0,1))</f>
        <v>-</v>
      </c>
      <c r="G2631" s="6">
        <f t="shared" si="41"/>
        <v>0</v>
      </c>
    </row>
    <row r="2632" spans="1:7">
      <c r="A2632" s="6" t="s">
        <v>100</v>
      </c>
      <c r="E2632" s="6" t="str">
        <f>IF(D2632="","-",_xlfn.XLOOKUP(D2632,'TM Information'!$A:$A,'TM Information'!$D:$D,"No Match",0,1))</f>
        <v>-</v>
      </c>
      <c r="F2632" s="6" t="str">
        <f>IF(D2632="","-",_xlfn.XLOOKUP(D2632,'TM Information'!$A:$A,'TM Information'!$F:$F,"No Match",0,1))</f>
        <v>-</v>
      </c>
      <c r="G2632" s="6">
        <f t="shared" si="41"/>
        <v>0</v>
      </c>
    </row>
    <row r="2633" spans="1:7">
      <c r="A2633" s="6" t="s">
        <v>100</v>
      </c>
      <c r="E2633" s="6" t="str">
        <f>IF(D2633="","-",_xlfn.XLOOKUP(D2633,'TM Information'!$A:$A,'TM Information'!$D:$D,"No Match",0,1))</f>
        <v>-</v>
      </c>
      <c r="F2633" s="6" t="str">
        <f>IF(D2633="","-",_xlfn.XLOOKUP(D2633,'TM Information'!$A:$A,'TM Information'!$F:$F,"No Match",0,1))</f>
        <v>-</v>
      </c>
      <c r="G2633" s="6">
        <f t="shared" si="41"/>
        <v>0</v>
      </c>
    </row>
    <row r="2634" spans="1:7">
      <c r="A2634" s="6" t="s">
        <v>100</v>
      </c>
      <c r="E2634" s="6" t="str">
        <f>IF(D2634="","-",_xlfn.XLOOKUP(D2634,'TM Information'!$A:$A,'TM Information'!$D:$D,"No Match",0,1))</f>
        <v>-</v>
      </c>
      <c r="F2634" s="6" t="str">
        <f>IF(D2634="","-",_xlfn.XLOOKUP(D2634,'TM Information'!$A:$A,'TM Information'!$F:$F,"No Match",0,1))</f>
        <v>-</v>
      </c>
      <c r="G2634" s="6">
        <f t="shared" si="41"/>
        <v>0</v>
      </c>
    </row>
    <row r="2635" spans="1:7">
      <c r="A2635" s="6" t="s">
        <v>100</v>
      </c>
      <c r="E2635" s="6" t="str">
        <f>IF(D2635="","-",_xlfn.XLOOKUP(D2635,'TM Information'!$A:$A,'TM Information'!$D:$D,"No Match",0,1))</f>
        <v>-</v>
      </c>
      <c r="F2635" s="6" t="str">
        <f>IF(D2635="","-",_xlfn.XLOOKUP(D2635,'TM Information'!$A:$A,'TM Information'!$F:$F,"No Match",0,1))</f>
        <v>-</v>
      </c>
      <c r="G2635" s="6">
        <f t="shared" si="41"/>
        <v>0</v>
      </c>
    </row>
    <row r="2636" spans="1:7">
      <c r="A2636" s="6" t="s">
        <v>100</v>
      </c>
      <c r="E2636" s="6" t="str">
        <f>IF(D2636="","-",_xlfn.XLOOKUP(D2636,'TM Information'!$A:$A,'TM Information'!$D:$D,"No Match",0,1))</f>
        <v>-</v>
      </c>
      <c r="F2636" s="6" t="str">
        <f>IF(D2636="","-",_xlfn.XLOOKUP(D2636,'TM Information'!$A:$A,'TM Information'!$F:$F,"No Match",0,1))</f>
        <v>-</v>
      </c>
      <c r="G2636" s="6">
        <f t="shared" si="41"/>
        <v>0</v>
      </c>
    </row>
    <row r="2637" spans="1:7">
      <c r="A2637" s="6" t="s">
        <v>100</v>
      </c>
      <c r="E2637" s="6" t="str">
        <f>IF(D2637="","-",_xlfn.XLOOKUP(D2637,'TM Information'!$A:$A,'TM Information'!$D:$D,"No Match",0,1))</f>
        <v>-</v>
      </c>
      <c r="F2637" s="6" t="str">
        <f>IF(D2637="","-",_xlfn.XLOOKUP(D2637,'TM Information'!$A:$A,'TM Information'!$F:$F,"No Match",0,1))</f>
        <v>-</v>
      </c>
      <c r="G2637" s="6">
        <f t="shared" si="41"/>
        <v>0</v>
      </c>
    </row>
    <row r="2638" spans="1:7">
      <c r="A2638" s="6" t="s">
        <v>100</v>
      </c>
      <c r="E2638" s="6" t="str">
        <f>IF(D2638="","-",_xlfn.XLOOKUP(D2638,'TM Information'!$A:$A,'TM Information'!$D:$D,"No Match",0,1))</f>
        <v>-</v>
      </c>
      <c r="F2638" s="6" t="str">
        <f>IF(D2638="","-",_xlfn.XLOOKUP(D2638,'TM Information'!$A:$A,'TM Information'!$F:$F,"No Match",0,1))</f>
        <v>-</v>
      </c>
      <c r="G2638" s="6">
        <f t="shared" si="41"/>
        <v>0</v>
      </c>
    </row>
    <row r="2639" spans="1:7">
      <c r="A2639" s="6" t="s">
        <v>100</v>
      </c>
      <c r="E2639" s="6" t="str">
        <f>IF(D2639="","-",_xlfn.XLOOKUP(D2639,'TM Information'!$A:$A,'TM Information'!$D:$D,"No Match",0,1))</f>
        <v>-</v>
      </c>
      <c r="F2639" s="6" t="str">
        <f>IF(D2639="","-",_xlfn.XLOOKUP(D2639,'TM Information'!$A:$A,'TM Information'!$F:$F,"No Match",0,1))</f>
        <v>-</v>
      </c>
      <c r="G2639" s="6">
        <f t="shared" si="41"/>
        <v>0</v>
      </c>
    </row>
    <row r="2640" spans="1:7">
      <c r="A2640" s="6" t="s">
        <v>100</v>
      </c>
      <c r="E2640" s="6" t="str">
        <f>IF(D2640="","-",_xlfn.XLOOKUP(D2640,'TM Information'!$A:$A,'TM Information'!$D:$D,"No Match",0,1))</f>
        <v>-</v>
      </c>
      <c r="F2640" s="6" t="str">
        <f>IF(D2640="","-",_xlfn.XLOOKUP(D2640,'TM Information'!$A:$A,'TM Information'!$F:$F,"No Match",0,1))</f>
        <v>-</v>
      </c>
      <c r="G2640" s="6">
        <f t="shared" si="41"/>
        <v>0</v>
      </c>
    </row>
    <row r="2641" spans="1:7">
      <c r="A2641" s="6" t="s">
        <v>100</v>
      </c>
      <c r="E2641" s="6" t="str">
        <f>IF(D2641="","-",_xlfn.XLOOKUP(D2641,'TM Information'!$A:$A,'TM Information'!$D:$D,"No Match",0,1))</f>
        <v>-</v>
      </c>
      <c r="F2641" s="6" t="str">
        <f>IF(D2641="","-",_xlfn.XLOOKUP(D2641,'TM Information'!$A:$A,'TM Information'!$F:$F,"No Match",0,1))</f>
        <v>-</v>
      </c>
      <c r="G2641" s="6">
        <f t="shared" si="41"/>
        <v>0</v>
      </c>
    </row>
    <row r="2642" spans="1:7">
      <c r="A2642" s="6" t="s">
        <v>100</v>
      </c>
      <c r="E2642" s="6" t="str">
        <f>IF(D2642="","-",_xlfn.XLOOKUP(D2642,'TM Information'!$A:$A,'TM Information'!$D:$D,"No Match",0,1))</f>
        <v>-</v>
      </c>
      <c r="F2642" s="6" t="str">
        <f>IF(D2642="","-",_xlfn.XLOOKUP(D2642,'TM Information'!$A:$A,'TM Information'!$F:$F,"No Match",0,1))</f>
        <v>-</v>
      </c>
      <c r="G2642" s="6">
        <f t="shared" si="41"/>
        <v>0</v>
      </c>
    </row>
    <row r="2643" spans="1:7">
      <c r="A2643" s="6" t="s">
        <v>100</v>
      </c>
      <c r="E2643" s="6" t="str">
        <f>IF(D2643="","-",_xlfn.XLOOKUP(D2643,'TM Information'!$A:$A,'TM Information'!$D:$D,"No Match",0,1))</f>
        <v>-</v>
      </c>
      <c r="F2643" s="6" t="str">
        <f>IF(D2643="","-",_xlfn.XLOOKUP(D2643,'TM Information'!$A:$A,'TM Information'!$F:$F,"No Match",0,1))</f>
        <v>-</v>
      </c>
      <c r="G2643" s="6">
        <f t="shared" si="41"/>
        <v>0</v>
      </c>
    </row>
    <row r="2644" spans="1:7">
      <c r="A2644" s="6" t="s">
        <v>100</v>
      </c>
      <c r="E2644" s="6" t="str">
        <f>IF(D2644="","-",_xlfn.XLOOKUP(D2644,'TM Information'!$A:$A,'TM Information'!$D:$D,"No Match",0,1))</f>
        <v>-</v>
      </c>
      <c r="F2644" s="6" t="str">
        <f>IF(D2644="","-",_xlfn.XLOOKUP(D2644,'TM Information'!$A:$A,'TM Information'!$F:$F,"No Match",0,1))</f>
        <v>-</v>
      </c>
      <c r="G2644" s="6">
        <f t="shared" si="41"/>
        <v>0</v>
      </c>
    </row>
    <row r="2645" spans="1:7">
      <c r="A2645" s="6" t="s">
        <v>100</v>
      </c>
      <c r="E2645" s="6" t="str">
        <f>IF(D2645="","-",_xlfn.XLOOKUP(D2645,'TM Information'!$A:$A,'TM Information'!$D:$D,"No Match",0,1))</f>
        <v>-</v>
      </c>
      <c r="F2645" s="6" t="str">
        <f>IF(D2645="","-",_xlfn.XLOOKUP(D2645,'TM Information'!$A:$A,'TM Information'!$F:$F,"No Match",0,1))</f>
        <v>-</v>
      </c>
      <c r="G2645" s="6">
        <f t="shared" si="41"/>
        <v>0</v>
      </c>
    </row>
    <row r="2646" spans="1:7">
      <c r="A2646" s="6" t="s">
        <v>100</v>
      </c>
      <c r="E2646" s="6" t="str">
        <f>IF(D2646="","-",_xlfn.XLOOKUP(D2646,'TM Information'!$A:$A,'TM Information'!$D:$D,"No Match",0,1))</f>
        <v>-</v>
      </c>
      <c r="F2646" s="6" t="str">
        <f>IF(D2646="","-",_xlfn.XLOOKUP(D2646,'TM Information'!$A:$A,'TM Information'!$F:$F,"No Match",0,1))</f>
        <v>-</v>
      </c>
      <c r="G2646" s="6">
        <f t="shared" si="41"/>
        <v>0</v>
      </c>
    </row>
    <row r="2647" spans="1:7">
      <c r="A2647" s="6" t="s">
        <v>100</v>
      </c>
      <c r="E2647" s="6" t="str">
        <f>IF(D2647="","-",_xlfn.XLOOKUP(D2647,'TM Information'!$A:$A,'TM Information'!$D:$D,"No Match",0,1))</f>
        <v>-</v>
      </c>
      <c r="F2647" s="6" t="str">
        <f>IF(D2647="","-",_xlfn.XLOOKUP(D2647,'TM Information'!$A:$A,'TM Information'!$F:$F,"No Match",0,1))</f>
        <v>-</v>
      </c>
      <c r="G2647" s="6">
        <f t="shared" si="41"/>
        <v>0</v>
      </c>
    </row>
    <row r="2648" spans="1:7">
      <c r="A2648" s="6" t="s">
        <v>100</v>
      </c>
      <c r="E2648" s="6" t="str">
        <f>IF(D2648="","-",_xlfn.XLOOKUP(D2648,'TM Information'!$A:$A,'TM Information'!$D:$D,"No Match",0,1))</f>
        <v>-</v>
      </c>
      <c r="F2648" s="6" t="str">
        <f>IF(D2648="","-",_xlfn.XLOOKUP(D2648,'TM Information'!$A:$A,'TM Information'!$F:$F,"No Match",0,1))</f>
        <v>-</v>
      </c>
      <c r="G2648" s="6">
        <f t="shared" si="41"/>
        <v>0</v>
      </c>
    </row>
    <row r="2649" spans="1:7">
      <c r="A2649" s="6" t="s">
        <v>100</v>
      </c>
      <c r="E2649" s="6" t="str">
        <f>IF(D2649="","-",_xlfn.XLOOKUP(D2649,'TM Information'!$A:$A,'TM Information'!$D:$D,"No Match",0,1))</f>
        <v>-</v>
      </c>
      <c r="F2649" s="6" t="str">
        <f>IF(D2649="","-",_xlfn.XLOOKUP(D2649,'TM Information'!$A:$A,'TM Information'!$F:$F,"No Match",0,1))</f>
        <v>-</v>
      </c>
      <c r="G2649" s="6">
        <f t="shared" si="41"/>
        <v>0</v>
      </c>
    </row>
    <row r="2650" spans="1:7">
      <c r="A2650" s="6" t="s">
        <v>100</v>
      </c>
      <c r="E2650" s="6" t="str">
        <f>IF(D2650="","-",_xlfn.XLOOKUP(D2650,'TM Information'!$A:$A,'TM Information'!$D:$D,"No Match",0,1))</f>
        <v>-</v>
      </c>
      <c r="F2650" s="6" t="str">
        <f>IF(D2650="","-",_xlfn.XLOOKUP(D2650,'TM Information'!$A:$A,'TM Information'!$F:$F,"No Match",0,1))</f>
        <v>-</v>
      </c>
      <c r="G2650" s="6">
        <f t="shared" si="41"/>
        <v>0</v>
      </c>
    </row>
    <row r="2651" spans="1:7">
      <c r="A2651" s="6" t="s">
        <v>100</v>
      </c>
      <c r="E2651" s="6" t="str">
        <f>IF(D2651="","-",_xlfn.XLOOKUP(D2651,'TM Information'!$A:$A,'TM Information'!$D:$D,"No Match",0,1))</f>
        <v>-</v>
      </c>
      <c r="F2651" s="6" t="str">
        <f>IF(D2651="","-",_xlfn.XLOOKUP(D2651,'TM Information'!$A:$A,'TM Information'!$F:$F,"No Match",0,1))</f>
        <v>-</v>
      </c>
      <c r="G2651" s="6">
        <f t="shared" si="41"/>
        <v>0</v>
      </c>
    </row>
    <row r="2652" spans="1:7">
      <c r="A2652" s="6" t="s">
        <v>100</v>
      </c>
      <c r="E2652" s="6" t="str">
        <f>IF(D2652="","-",_xlfn.XLOOKUP(D2652,'TM Information'!$A:$A,'TM Information'!$D:$D,"No Match",0,1))</f>
        <v>-</v>
      </c>
      <c r="F2652" s="6" t="str">
        <f>IF(D2652="","-",_xlfn.XLOOKUP(D2652,'TM Information'!$A:$A,'TM Information'!$F:$F,"No Match",0,1))</f>
        <v>-</v>
      </c>
      <c r="G2652" s="6">
        <f t="shared" si="41"/>
        <v>0</v>
      </c>
    </row>
    <row r="2653" spans="1:7">
      <c r="A2653" s="6" t="s">
        <v>100</v>
      </c>
      <c r="E2653" s="6" t="str">
        <f>IF(D2653="","-",_xlfn.XLOOKUP(D2653,'TM Information'!$A:$A,'TM Information'!$D:$D,"No Match",0,1))</f>
        <v>-</v>
      </c>
      <c r="F2653" s="6" t="str">
        <f>IF(D2653="","-",_xlfn.XLOOKUP(D2653,'TM Information'!$A:$A,'TM Information'!$F:$F,"No Match",0,1))</f>
        <v>-</v>
      </c>
      <c r="G2653" s="6">
        <f t="shared" si="41"/>
        <v>0</v>
      </c>
    </row>
    <row r="2654" spans="1:7">
      <c r="A2654" s="6" t="s">
        <v>100</v>
      </c>
      <c r="E2654" s="6" t="str">
        <f>IF(D2654="","-",_xlfn.XLOOKUP(D2654,'TM Information'!$A:$A,'TM Information'!$D:$D,"No Match",0,1))</f>
        <v>-</v>
      </c>
      <c r="F2654" s="6" t="str">
        <f>IF(D2654="","-",_xlfn.XLOOKUP(D2654,'TM Information'!$A:$A,'TM Information'!$F:$F,"No Match",0,1))</f>
        <v>-</v>
      </c>
      <c r="G2654" s="6">
        <f t="shared" si="41"/>
        <v>0</v>
      </c>
    </row>
    <row r="2655" spans="1:7">
      <c r="A2655" s="6" t="s">
        <v>100</v>
      </c>
      <c r="E2655" s="6" t="str">
        <f>IF(D2655="","-",_xlfn.XLOOKUP(D2655,'TM Information'!$A:$A,'TM Information'!$D:$D,"No Match",0,1))</f>
        <v>-</v>
      </c>
      <c r="F2655" s="6" t="str">
        <f>IF(D2655="","-",_xlfn.XLOOKUP(D2655,'TM Information'!$A:$A,'TM Information'!$F:$F,"No Match",0,1))</f>
        <v>-</v>
      </c>
      <c r="G2655" s="6">
        <f t="shared" si="41"/>
        <v>0</v>
      </c>
    </row>
    <row r="2656" spans="1:7">
      <c r="A2656" s="6" t="s">
        <v>100</v>
      </c>
      <c r="E2656" s="6" t="str">
        <f>IF(D2656="","-",_xlfn.XLOOKUP(D2656,'TM Information'!$A:$A,'TM Information'!$D:$D,"No Match",0,1))</f>
        <v>-</v>
      </c>
      <c r="F2656" s="6" t="str">
        <f>IF(D2656="","-",_xlfn.XLOOKUP(D2656,'TM Information'!$A:$A,'TM Information'!$F:$F,"No Match",0,1))</f>
        <v>-</v>
      </c>
      <c r="G2656" s="6">
        <f t="shared" si="41"/>
        <v>0</v>
      </c>
    </row>
    <row r="2657" spans="1:7">
      <c r="A2657" s="6" t="s">
        <v>100</v>
      </c>
      <c r="E2657" s="6" t="str">
        <f>IF(D2657="","-",_xlfn.XLOOKUP(D2657,'TM Information'!$A:$A,'TM Information'!$D:$D,"No Match",0,1))</f>
        <v>-</v>
      </c>
      <c r="F2657" s="6" t="str">
        <f>IF(D2657="","-",_xlfn.XLOOKUP(D2657,'TM Information'!$A:$A,'TM Information'!$F:$F,"No Match",0,1))</f>
        <v>-</v>
      </c>
      <c r="G2657" s="6">
        <f t="shared" si="41"/>
        <v>0</v>
      </c>
    </row>
    <row r="2658" spans="1:7">
      <c r="A2658" s="6" t="s">
        <v>100</v>
      </c>
      <c r="E2658" s="6" t="str">
        <f>IF(D2658="","-",_xlfn.XLOOKUP(D2658,'TM Information'!$A:$A,'TM Information'!$D:$D,"No Match",0,1))</f>
        <v>-</v>
      </c>
      <c r="F2658" s="6" t="str">
        <f>IF(D2658="","-",_xlfn.XLOOKUP(D2658,'TM Information'!$A:$A,'TM Information'!$F:$F,"No Match",0,1))</f>
        <v>-</v>
      </c>
      <c r="G2658" s="6">
        <f t="shared" si="41"/>
        <v>0</v>
      </c>
    </row>
    <row r="2659" spans="1:7">
      <c r="A2659" s="6" t="s">
        <v>100</v>
      </c>
      <c r="E2659" s="6" t="str">
        <f>IF(D2659="","-",_xlfn.XLOOKUP(D2659,'TM Information'!$A:$A,'TM Information'!$D:$D,"No Match",0,1))</f>
        <v>-</v>
      </c>
      <c r="F2659" s="6" t="str">
        <f>IF(D2659="","-",_xlfn.XLOOKUP(D2659,'TM Information'!$A:$A,'TM Information'!$F:$F,"No Match",0,1))</f>
        <v>-</v>
      </c>
      <c r="G2659" s="6">
        <f t="shared" si="41"/>
        <v>0</v>
      </c>
    </row>
    <row r="2660" spans="1:7">
      <c r="A2660" s="6" t="s">
        <v>100</v>
      </c>
      <c r="E2660" s="6" t="str">
        <f>IF(D2660="","-",_xlfn.XLOOKUP(D2660,'TM Information'!$A:$A,'TM Information'!$D:$D,"No Match",0,1))</f>
        <v>-</v>
      </c>
      <c r="F2660" s="6" t="str">
        <f>IF(D2660="","-",_xlfn.XLOOKUP(D2660,'TM Information'!$A:$A,'TM Information'!$F:$F,"No Match",0,1))</f>
        <v>-</v>
      </c>
      <c r="G2660" s="6">
        <f t="shared" si="41"/>
        <v>0</v>
      </c>
    </row>
    <row r="2661" spans="1:7">
      <c r="A2661" s="6" t="s">
        <v>100</v>
      </c>
      <c r="E2661" s="6" t="str">
        <f>IF(D2661="","-",_xlfn.XLOOKUP(D2661,'TM Information'!$A:$A,'TM Information'!$D:$D,"No Match",0,1))</f>
        <v>-</v>
      </c>
      <c r="F2661" s="6" t="str">
        <f>IF(D2661="","-",_xlfn.XLOOKUP(D2661,'TM Information'!$A:$A,'TM Information'!$F:$F,"No Match",0,1))</f>
        <v>-</v>
      </c>
      <c r="G2661" s="6">
        <f t="shared" si="41"/>
        <v>0</v>
      </c>
    </row>
    <row r="2662" spans="1:7">
      <c r="A2662" s="6" t="s">
        <v>100</v>
      </c>
      <c r="E2662" s="6" t="str">
        <f>IF(D2662="","-",_xlfn.XLOOKUP(D2662,'TM Information'!$A:$A,'TM Information'!$D:$D,"No Match",0,1))</f>
        <v>-</v>
      </c>
      <c r="F2662" s="6" t="str">
        <f>IF(D2662="","-",_xlfn.XLOOKUP(D2662,'TM Information'!$A:$A,'TM Information'!$F:$F,"No Match",0,1))</f>
        <v>-</v>
      </c>
      <c r="G2662" s="6">
        <f t="shared" si="41"/>
        <v>0</v>
      </c>
    </row>
    <row r="2663" spans="1:7">
      <c r="A2663" s="6" t="s">
        <v>100</v>
      </c>
      <c r="E2663" s="6" t="str">
        <f>IF(D2663="","-",_xlfn.XLOOKUP(D2663,'TM Information'!$A:$A,'TM Information'!$D:$D,"No Match",0,1))</f>
        <v>-</v>
      </c>
      <c r="F2663" s="6" t="str">
        <f>IF(D2663="","-",_xlfn.XLOOKUP(D2663,'TM Information'!$A:$A,'TM Information'!$F:$F,"No Match",0,1))</f>
        <v>-</v>
      </c>
      <c r="G2663" s="6">
        <f t="shared" si="41"/>
        <v>0</v>
      </c>
    </row>
    <row r="2664" spans="1:7">
      <c r="A2664" s="6" t="s">
        <v>100</v>
      </c>
      <c r="E2664" s="6" t="str">
        <f>IF(D2664="","-",_xlfn.XLOOKUP(D2664,'TM Information'!$A:$A,'TM Information'!$D:$D,"No Match",0,1))</f>
        <v>-</v>
      </c>
      <c r="F2664" s="6" t="str">
        <f>IF(D2664="","-",_xlfn.XLOOKUP(D2664,'TM Information'!$A:$A,'TM Information'!$F:$F,"No Match",0,1))</f>
        <v>-</v>
      </c>
      <c r="G2664" s="6">
        <f t="shared" si="41"/>
        <v>0</v>
      </c>
    </row>
    <row r="2665" spans="1:7">
      <c r="A2665" s="6" t="s">
        <v>100</v>
      </c>
      <c r="E2665" s="6" t="str">
        <f>IF(D2665="","-",_xlfn.XLOOKUP(D2665,'TM Information'!$A:$A,'TM Information'!$D:$D,"No Match",0,1))</f>
        <v>-</v>
      </c>
      <c r="F2665" s="6" t="str">
        <f>IF(D2665="","-",_xlfn.XLOOKUP(D2665,'TM Information'!$A:$A,'TM Information'!$F:$F,"No Match",0,1))</f>
        <v>-</v>
      </c>
      <c r="G2665" s="6">
        <f t="shared" si="41"/>
        <v>0</v>
      </c>
    </row>
    <row r="2666" spans="1:7">
      <c r="A2666" s="6" t="s">
        <v>100</v>
      </c>
      <c r="E2666" s="6" t="str">
        <f>IF(D2666="","-",_xlfn.XLOOKUP(D2666,'TM Information'!$A:$A,'TM Information'!$D:$D,"No Match",0,1))</f>
        <v>-</v>
      </c>
      <c r="F2666" s="6" t="str">
        <f>IF(D2666="","-",_xlfn.XLOOKUP(D2666,'TM Information'!$A:$A,'TM Information'!$F:$F,"No Match",0,1))</f>
        <v>-</v>
      </c>
      <c r="G2666" s="6">
        <f t="shared" si="41"/>
        <v>0</v>
      </c>
    </row>
    <row r="2667" spans="1:7">
      <c r="A2667" s="6" t="s">
        <v>100</v>
      </c>
      <c r="E2667" s="6" t="str">
        <f>IF(D2667="","-",_xlfn.XLOOKUP(D2667,'TM Information'!$A:$A,'TM Information'!$D:$D,"No Match",0,1))</f>
        <v>-</v>
      </c>
      <c r="F2667" s="6" t="str">
        <f>IF(D2667="","-",_xlfn.XLOOKUP(D2667,'TM Information'!$A:$A,'TM Information'!$F:$F,"No Match",0,1))</f>
        <v>-</v>
      </c>
      <c r="G2667" s="6">
        <f t="shared" si="41"/>
        <v>0</v>
      </c>
    </row>
    <row r="2668" spans="1:7">
      <c r="A2668" s="6" t="s">
        <v>100</v>
      </c>
      <c r="E2668" s="6" t="str">
        <f>IF(D2668="","-",_xlfn.XLOOKUP(D2668,'TM Information'!$A:$A,'TM Information'!$D:$D,"No Match",0,1))</f>
        <v>-</v>
      </c>
      <c r="F2668" s="6" t="str">
        <f>IF(D2668="","-",_xlfn.XLOOKUP(D2668,'TM Information'!$A:$A,'TM Information'!$F:$F,"No Match",0,1))</f>
        <v>-</v>
      </c>
      <c r="G2668" s="6">
        <f t="shared" si="41"/>
        <v>0</v>
      </c>
    </row>
    <row r="2669" spans="1:7">
      <c r="A2669" s="6" t="s">
        <v>100</v>
      </c>
      <c r="E2669" s="6" t="str">
        <f>IF(D2669="","-",_xlfn.XLOOKUP(D2669,'TM Information'!$A:$A,'TM Information'!$D:$D,"No Match",0,1))</f>
        <v>-</v>
      </c>
      <c r="F2669" s="6" t="str">
        <f>IF(D2669="","-",_xlfn.XLOOKUP(D2669,'TM Information'!$A:$A,'TM Information'!$F:$F,"No Match",0,1))</f>
        <v>-</v>
      </c>
      <c r="G2669" s="6">
        <f t="shared" si="41"/>
        <v>0</v>
      </c>
    </row>
    <row r="2670" spans="1:7">
      <c r="A2670" s="6" t="s">
        <v>100</v>
      </c>
      <c r="E2670" s="6" t="str">
        <f>IF(D2670="","-",_xlfn.XLOOKUP(D2670,'TM Information'!$A:$A,'TM Information'!$D:$D,"No Match",0,1))</f>
        <v>-</v>
      </c>
      <c r="F2670" s="6" t="str">
        <f>IF(D2670="","-",_xlfn.XLOOKUP(D2670,'TM Information'!$A:$A,'TM Information'!$F:$F,"No Match",0,1))</f>
        <v>-</v>
      </c>
      <c r="G2670" s="6">
        <f t="shared" ref="G2670:G2733" si="42">COUNTIF(D:D,D2670)</f>
        <v>0</v>
      </c>
    </row>
    <row r="2671" spans="1:7">
      <c r="A2671" s="6" t="s">
        <v>100</v>
      </c>
      <c r="E2671" s="6" t="str">
        <f>IF(D2671="","-",_xlfn.XLOOKUP(D2671,'TM Information'!$A:$A,'TM Information'!$D:$D,"No Match",0,1))</f>
        <v>-</v>
      </c>
      <c r="F2671" s="6" t="str">
        <f>IF(D2671="","-",_xlfn.XLOOKUP(D2671,'TM Information'!$A:$A,'TM Information'!$F:$F,"No Match",0,1))</f>
        <v>-</v>
      </c>
      <c r="G2671" s="6">
        <f t="shared" si="42"/>
        <v>0</v>
      </c>
    </row>
    <row r="2672" spans="1:7">
      <c r="A2672" s="6" t="s">
        <v>100</v>
      </c>
      <c r="E2672" s="6" t="str">
        <f>IF(D2672="","-",_xlfn.XLOOKUP(D2672,'TM Information'!$A:$A,'TM Information'!$D:$D,"No Match",0,1))</f>
        <v>-</v>
      </c>
      <c r="F2672" s="6" t="str">
        <f>IF(D2672="","-",_xlfn.XLOOKUP(D2672,'TM Information'!$A:$A,'TM Information'!$F:$F,"No Match",0,1))</f>
        <v>-</v>
      </c>
      <c r="G2672" s="6">
        <f t="shared" si="42"/>
        <v>0</v>
      </c>
    </row>
    <row r="2673" spans="1:7">
      <c r="A2673" s="6" t="s">
        <v>100</v>
      </c>
      <c r="E2673" s="6" t="str">
        <f>IF(D2673="","-",_xlfn.XLOOKUP(D2673,'TM Information'!$A:$A,'TM Information'!$D:$D,"No Match",0,1))</f>
        <v>-</v>
      </c>
      <c r="F2673" s="6" t="str">
        <f>IF(D2673="","-",_xlfn.XLOOKUP(D2673,'TM Information'!$A:$A,'TM Information'!$F:$F,"No Match",0,1))</f>
        <v>-</v>
      </c>
      <c r="G2673" s="6">
        <f t="shared" si="42"/>
        <v>0</v>
      </c>
    </row>
    <row r="2674" spans="1:7">
      <c r="A2674" s="6" t="s">
        <v>100</v>
      </c>
      <c r="E2674" s="6" t="str">
        <f>IF(D2674="","-",_xlfn.XLOOKUP(D2674,'TM Information'!$A:$A,'TM Information'!$D:$D,"No Match",0,1))</f>
        <v>-</v>
      </c>
      <c r="F2674" s="6" t="str">
        <f>IF(D2674="","-",_xlfn.XLOOKUP(D2674,'TM Information'!$A:$A,'TM Information'!$F:$F,"No Match",0,1))</f>
        <v>-</v>
      </c>
      <c r="G2674" s="6">
        <f t="shared" si="42"/>
        <v>0</v>
      </c>
    </row>
    <row r="2675" spans="1:7">
      <c r="A2675" s="6" t="s">
        <v>100</v>
      </c>
      <c r="E2675" s="6" t="str">
        <f>IF(D2675="","-",_xlfn.XLOOKUP(D2675,'TM Information'!$A:$A,'TM Information'!$D:$D,"No Match",0,1))</f>
        <v>-</v>
      </c>
      <c r="F2675" s="6" t="str">
        <f>IF(D2675="","-",_xlfn.XLOOKUP(D2675,'TM Information'!$A:$A,'TM Information'!$F:$F,"No Match",0,1))</f>
        <v>-</v>
      </c>
      <c r="G2675" s="6">
        <f t="shared" si="42"/>
        <v>0</v>
      </c>
    </row>
    <row r="2676" spans="1:7">
      <c r="A2676" s="6" t="s">
        <v>100</v>
      </c>
      <c r="E2676" s="6" t="str">
        <f>IF(D2676="","-",_xlfn.XLOOKUP(D2676,'TM Information'!$A:$A,'TM Information'!$D:$D,"No Match",0,1))</f>
        <v>-</v>
      </c>
      <c r="F2676" s="6" t="str">
        <f>IF(D2676="","-",_xlfn.XLOOKUP(D2676,'TM Information'!$A:$A,'TM Information'!$F:$F,"No Match",0,1))</f>
        <v>-</v>
      </c>
      <c r="G2676" s="6">
        <f t="shared" si="42"/>
        <v>0</v>
      </c>
    </row>
    <row r="2677" spans="1:7">
      <c r="A2677" s="6" t="s">
        <v>100</v>
      </c>
      <c r="E2677" s="6" t="str">
        <f>IF(D2677="","-",_xlfn.XLOOKUP(D2677,'TM Information'!$A:$A,'TM Information'!$D:$D,"No Match",0,1))</f>
        <v>-</v>
      </c>
      <c r="F2677" s="6" t="str">
        <f>IF(D2677="","-",_xlfn.XLOOKUP(D2677,'TM Information'!$A:$A,'TM Information'!$F:$F,"No Match",0,1))</f>
        <v>-</v>
      </c>
      <c r="G2677" s="6">
        <f t="shared" si="42"/>
        <v>0</v>
      </c>
    </row>
    <row r="2678" spans="1:7">
      <c r="A2678" s="6" t="s">
        <v>100</v>
      </c>
      <c r="E2678" s="6" t="str">
        <f>IF(D2678="","-",_xlfn.XLOOKUP(D2678,'TM Information'!$A:$A,'TM Information'!$D:$D,"No Match",0,1))</f>
        <v>-</v>
      </c>
      <c r="F2678" s="6" t="str">
        <f>IF(D2678="","-",_xlfn.XLOOKUP(D2678,'TM Information'!$A:$A,'TM Information'!$F:$F,"No Match",0,1))</f>
        <v>-</v>
      </c>
      <c r="G2678" s="6">
        <f t="shared" si="42"/>
        <v>0</v>
      </c>
    </row>
    <row r="2679" spans="1:7">
      <c r="A2679" s="6" t="s">
        <v>100</v>
      </c>
      <c r="E2679" s="6" t="str">
        <f>IF(D2679="","-",_xlfn.XLOOKUP(D2679,'TM Information'!$A:$A,'TM Information'!$D:$D,"No Match",0,1))</f>
        <v>-</v>
      </c>
      <c r="F2679" s="6" t="str">
        <f>IF(D2679="","-",_xlfn.XLOOKUP(D2679,'TM Information'!$A:$A,'TM Information'!$F:$F,"No Match",0,1))</f>
        <v>-</v>
      </c>
      <c r="G2679" s="6">
        <f t="shared" si="42"/>
        <v>0</v>
      </c>
    </row>
    <row r="2680" spans="1:7">
      <c r="A2680" s="6" t="s">
        <v>100</v>
      </c>
      <c r="E2680" s="6" t="str">
        <f>IF(D2680="","-",_xlfn.XLOOKUP(D2680,'TM Information'!$A:$A,'TM Information'!$D:$D,"No Match",0,1))</f>
        <v>-</v>
      </c>
      <c r="F2680" s="6" t="str">
        <f>IF(D2680="","-",_xlfn.XLOOKUP(D2680,'TM Information'!$A:$A,'TM Information'!$F:$F,"No Match",0,1))</f>
        <v>-</v>
      </c>
      <c r="G2680" s="6">
        <f t="shared" si="42"/>
        <v>0</v>
      </c>
    </row>
    <row r="2681" spans="1:7">
      <c r="A2681" s="6" t="s">
        <v>100</v>
      </c>
      <c r="E2681" s="6" t="str">
        <f>IF(D2681="","-",_xlfn.XLOOKUP(D2681,'TM Information'!$A:$A,'TM Information'!$D:$D,"No Match",0,1))</f>
        <v>-</v>
      </c>
      <c r="F2681" s="6" t="str">
        <f>IF(D2681="","-",_xlfn.XLOOKUP(D2681,'TM Information'!$A:$A,'TM Information'!$F:$F,"No Match",0,1))</f>
        <v>-</v>
      </c>
      <c r="G2681" s="6">
        <f t="shared" si="42"/>
        <v>0</v>
      </c>
    </row>
    <row r="2682" spans="1:7">
      <c r="A2682" s="6" t="s">
        <v>100</v>
      </c>
      <c r="E2682" s="6" t="str">
        <f>IF(D2682="","-",_xlfn.XLOOKUP(D2682,'TM Information'!$A:$A,'TM Information'!$D:$D,"No Match",0,1))</f>
        <v>-</v>
      </c>
      <c r="F2682" s="6" t="str">
        <f>IF(D2682="","-",_xlfn.XLOOKUP(D2682,'TM Information'!$A:$A,'TM Information'!$F:$F,"No Match",0,1))</f>
        <v>-</v>
      </c>
      <c r="G2682" s="6">
        <f t="shared" si="42"/>
        <v>0</v>
      </c>
    </row>
    <row r="2683" spans="1:7">
      <c r="A2683" s="6" t="s">
        <v>100</v>
      </c>
      <c r="E2683" s="6" t="str">
        <f>IF(D2683="","-",_xlfn.XLOOKUP(D2683,'TM Information'!$A:$A,'TM Information'!$D:$D,"No Match",0,1))</f>
        <v>-</v>
      </c>
      <c r="F2683" s="6" t="str">
        <f>IF(D2683="","-",_xlfn.XLOOKUP(D2683,'TM Information'!$A:$A,'TM Information'!$F:$F,"No Match",0,1))</f>
        <v>-</v>
      </c>
      <c r="G2683" s="6">
        <f t="shared" si="42"/>
        <v>0</v>
      </c>
    </row>
    <row r="2684" spans="1:7">
      <c r="A2684" s="6" t="s">
        <v>100</v>
      </c>
      <c r="E2684" s="6" t="str">
        <f>IF(D2684="","-",_xlfn.XLOOKUP(D2684,'TM Information'!$A:$A,'TM Information'!$D:$D,"No Match",0,1))</f>
        <v>-</v>
      </c>
      <c r="F2684" s="6" t="str">
        <f>IF(D2684="","-",_xlfn.XLOOKUP(D2684,'TM Information'!$A:$A,'TM Information'!$F:$F,"No Match",0,1))</f>
        <v>-</v>
      </c>
      <c r="G2684" s="6">
        <f t="shared" si="42"/>
        <v>0</v>
      </c>
    </row>
    <row r="2685" spans="1:7">
      <c r="A2685" s="6" t="s">
        <v>100</v>
      </c>
      <c r="E2685" s="6" t="str">
        <f>IF(D2685="","-",_xlfn.XLOOKUP(D2685,'TM Information'!$A:$A,'TM Information'!$D:$D,"No Match",0,1))</f>
        <v>-</v>
      </c>
      <c r="F2685" s="6" t="str">
        <f>IF(D2685="","-",_xlfn.XLOOKUP(D2685,'TM Information'!$A:$A,'TM Information'!$F:$F,"No Match",0,1))</f>
        <v>-</v>
      </c>
      <c r="G2685" s="6">
        <f t="shared" si="42"/>
        <v>0</v>
      </c>
    </row>
    <row r="2686" spans="1:7">
      <c r="A2686" s="6" t="s">
        <v>100</v>
      </c>
      <c r="E2686" s="6" t="str">
        <f>IF(D2686="","-",_xlfn.XLOOKUP(D2686,'TM Information'!$A:$A,'TM Information'!$D:$D,"No Match",0,1))</f>
        <v>-</v>
      </c>
      <c r="F2686" s="6" t="str">
        <f>IF(D2686="","-",_xlfn.XLOOKUP(D2686,'TM Information'!$A:$A,'TM Information'!$F:$F,"No Match",0,1))</f>
        <v>-</v>
      </c>
      <c r="G2686" s="6">
        <f t="shared" si="42"/>
        <v>0</v>
      </c>
    </row>
    <row r="2687" spans="1:7">
      <c r="A2687" s="6" t="s">
        <v>100</v>
      </c>
      <c r="E2687" s="6" t="str">
        <f>IF(D2687="","-",_xlfn.XLOOKUP(D2687,'TM Information'!$A:$A,'TM Information'!$D:$D,"No Match",0,1))</f>
        <v>-</v>
      </c>
      <c r="F2687" s="6" t="str">
        <f>IF(D2687="","-",_xlfn.XLOOKUP(D2687,'TM Information'!$A:$A,'TM Information'!$F:$F,"No Match",0,1))</f>
        <v>-</v>
      </c>
      <c r="G2687" s="6">
        <f t="shared" si="42"/>
        <v>0</v>
      </c>
    </row>
    <row r="2688" spans="1:7">
      <c r="A2688" s="6" t="s">
        <v>100</v>
      </c>
      <c r="E2688" s="6" t="str">
        <f>IF(D2688="","-",_xlfn.XLOOKUP(D2688,'TM Information'!$A:$A,'TM Information'!$D:$D,"No Match",0,1))</f>
        <v>-</v>
      </c>
      <c r="F2688" s="6" t="str">
        <f>IF(D2688="","-",_xlfn.XLOOKUP(D2688,'TM Information'!$A:$A,'TM Information'!$F:$F,"No Match",0,1))</f>
        <v>-</v>
      </c>
      <c r="G2688" s="6">
        <f t="shared" si="42"/>
        <v>0</v>
      </c>
    </row>
    <row r="2689" spans="1:7">
      <c r="A2689" s="6" t="s">
        <v>100</v>
      </c>
      <c r="E2689" s="6" t="str">
        <f>IF(D2689="","-",_xlfn.XLOOKUP(D2689,'TM Information'!$A:$A,'TM Information'!$D:$D,"No Match",0,1))</f>
        <v>-</v>
      </c>
      <c r="F2689" s="6" t="str">
        <f>IF(D2689="","-",_xlfn.XLOOKUP(D2689,'TM Information'!$A:$A,'TM Information'!$F:$F,"No Match",0,1))</f>
        <v>-</v>
      </c>
      <c r="G2689" s="6">
        <f t="shared" si="42"/>
        <v>0</v>
      </c>
    </row>
    <row r="2690" spans="1:7">
      <c r="A2690" s="6" t="s">
        <v>100</v>
      </c>
      <c r="E2690" s="6" t="str">
        <f>IF(D2690="","-",_xlfn.XLOOKUP(D2690,'TM Information'!$A:$A,'TM Information'!$D:$D,"No Match",0,1))</f>
        <v>-</v>
      </c>
      <c r="F2690" s="6" t="str">
        <f>IF(D2690="","-",_xlfn.XLOOKUP(D2690,'TM Information'!$A:$A,'TM Information'!$F:$F,"No Match",0,1))</f>
        <v>-</v>
      </c>
      <c r="G2690" s="6">
        <f t="shared" si="42"/>
        <v>0</v>
      </c>
    </row>
    <row r="2691" spans="1:7">
      <c r="A2691" s="6" t="s">
        <v>100</v>
      </c>
      <c r="E2691" s="6" t="str">
        <f>IF(D2691="","-",_xlfn.XLOOKUP(D2691,'TM Information'!$A:$A,'TM Information'!$D:$D,"No Match",0,1))</f>
        <v>-</v>
      </c>
      <c r="F2691" s="6" t="str">
        <f>IF(D2691="","-",_xlfn.XLOOKUP(D2691,'TM Information'!$A:$A,'TM Information'!$F:$F,"No Match",0,1))</f>
        <v>-</v>
      </c>
      <c r="G2691" s="6">
        <f t="shared" si="42"/>
        <v>0</v>
      </c>
    </row>
    <row r="2692" spans="1:7">
      <c r="A2692" s="6" t="s">
        <v>100</v>
      </c>
      <c r="E2692" s="6" t="str">
        <f>IF(D2692="","-",_xlfn.XLOOKUP(D2692,'TM Information'!$A:$A,'TM Information'!$D:$D,"No Match",0,1))</f>
        <v>-</v>
      </c>
      <c r="F2692" s="6" t="str">
        <f>IF(D2692="","-",_xlfn.XLOOKUP(D2692,'TM Information'!$A:$A,'TM Information'!$F:$F,"No Match",0,1))</f>
        <v>-</v>
      </c>
      <c r="G2692" s="6">
        <f t="shared" si="42"/>
        <v>0</v>
      </c>
    </row>
    <row r="2693" spans="1:7">
      <c r="A2693" s="6" t="s">
        <v>100</v>
      </c>
      <c r="E2693" s="6" t="str">
        <f>IF(D2693="","-",_xlfn.XLOOKUP(D2693,'TM Information'!$A:$A,'TM Information'!$D:$D,"No Match",0,1))</f>
        <v>-</v>
      </c>
      <c r="F2693" s="6" t="str">
        <f>IF(D2693="","-",_xlfn.XLOOKUP(D2693,'TM Information'!$A:$A,'TM Information'!$F:$F,"No Match",0,1))</f>
        <v>-</v>
      </c>
      <c r="G2693" s="6">
        <f t="shared" si="42"/>
        <v>0</v>
      </c>
    </row>
    <row r="2694" spans="1:7">
      <c r="A2694" s="6" t="s">
        <v>100</v>
      </c>
      <c r="E2694" s="6" t="str">
        <f>IF(D2694="","-",_xlfn.XLOOKUP(D2694,'TM Information'!$A:$A,'TM Information'!$D:$D,"No Match",0,1))</f>
        <v>-</v>
      </c>
      <c r="F2694" s="6" t="str">
        <f>IF(D2694="","-",_xlfn.XLOOKUP(D2694,'TM Information'!$A:$A,'TM Information'!$F:$F,"No Match",0,1))</f>
        <v>-</v>
      </c>
      <c r="G2694" s="6">
        <f t="shared" si="42"/>
        <v>0</v>
      </c>
    </row>
    <row r="2695" spans="1:7">
      <c r="A2695" s="6" t="s">
        <v>100</v>
      </c>
      <c r="E2695" s="6" t="str">
        <f>IF(D2695="","-",_xlfn.XLOOKUP(D2695,'TM Information'!$A:$A,'TM Information'!$D:$D,"No Match",0,1))</f>
        <v>-</v>
      </c>
      <c r="F2695" s="6" t="str">
        <f>IF(D2695="","-",_xlfn.XLOOKUP(D2695,'TM Information'!$A:$A,'TM Information'!$F:$F,"No Match",0,1))</f>
        <v>-</v>
      </c>
      <c r="G2695" s="6">
        <f t="shared" si="42"/>
        <v>0</v>
      </c>
    </row>
    <row r="2696" spans="1:7">
      <c r="A2696" s="6" t="s">
        <v>100</v>
      </c>
      <c r="E2696" s="6" t="str">
        <f>IF(D2696="","-",_xlfn.XLOOKUP(D2696,'TM Information'!$A:$A,'TM Information'!$D:$D,"No Match",0,1))</f>
        <v>-</v>
      </c>
      <c r="F2696" s="6" t="str">
        <f>IF(D2696="","-",_xlfn.XLOOKUP(D2696,'TM Information'!$A:$A,'TM Information'!$F:$F,"No Match",0,1))</f>
        <v>-</v>
      </c>
      <c r="G2696" s="6">
        <f t="shared" si="42"/>
        <v>0</v>
      </c>
    </row>
    <row r="2697" spans="1:7">
      <c r="A2697" s="6" t="s">
        <v>100</v>
      </c>
      <c r="E2697" s="6" t="str">
        <f>IF(D2697="","-",_xlfn.XLOOKUP(D2697,'TM Information'!$A:$A,'TM Information'!$D:$D,"No Match",0,1))</f>
        <v>-</v>
      </c>
      <c r="F2697" s="6" t="str">
        <f>IF(D2697="","-",_xlfn.XLOOKUP(D2697,'TM Information'!$A:$A,'TM Information'!$F:$F,"No Match",0,1))</f>
        <v>-</v>
      </c>
      <c r="G2697" s="6">
        <f t="shared" si="42"/>
        <v>0</v>
      </c>
    </row>
    <row r="2698" spans="1:7">
      <c r="A2698" s="6" t="s">
        <v>100</v>
      </c>
      <c r="E2698" s="6" t="str">
        <f>IF(D2698="","-",_xlfn.XLOOKUP(D2698,'TM Information'!$A:$A,'TM Information'!$D:$D,"No Match",0,1))</f>
        <v>-</v>
      </c>
      <c r="F2698" s="6" t="str">
        <f>IF(D2698="","-",_xlfn.XLOOKUP(D2698,'TM Information'!$A:$A,'TM Information'!$F:$F,"No Match",0,1))</f>
        <v>-</v>
      </c>
      <c r="G2698" s="6">
        <f t="shared" si="42"/>
        <v>0</v>
      </c>
    </row>
    <row r="2699" spans="1:7">
      <c r="A2699" s="6" t="s">
        <v>100</v>
      </c>
      <c r="E2699" s="6" t="str">
        <f>IF(D2699="","-",_xlfn.XLOOKUP(D2699,'TM Information'!$A:$A,'TM Information'!$D:$D,"No Match",0,1))</f>
        <v>-</v>
      </c>
      <c r="F2699" s="6" t="str">
        <f>IF(D2699="","-",_xlfn.XLOOKUP(D2699,'TM Information'!$A:$A,'TM Information'!$F:$F,"No Match",0,1))</f>
        <v>-</v>
      </c>
      <c r="G2699" s="6">
        <f t="shared" si="42"/>
        <v>0</v>
      </c>
    </row>
    <row r="2700" spans="1:7">
      <c r="A2700" s="6" t="s">
        <v>100</v>
      </c>
      <c r="E2700" s="6" t="str">
        <f>IF(D2700="","-",_xlfn.XLOOKUP(D2700,'TM Information'!$A:$A,'TM Information'!$D:$D,"No Match",0,1))</f>
        <v>-</v>
      </c>
      <c r="F2700" s="6" t="str">
        <f>IF(D2700="","-",_xlfn.XLOOKUP(D2700,'TM Information'!$A:$A,'TM Information'!$F:$F,"No Match",0,1))</f>
        <v>-</v>
      </c>
      <c r="G2700" s="6">
        <f t="shared" si="42"/>
        <v>0</v>
      </c>
    </row>
    <row r="2701" spans="1:7">
      <c r="A2701" s="6" t="s">
        <v>100</v>
      </c>
      <c r="E2701" s="6" t="str">
        <f>IF(D2701="","-",_xlfn.XLOOKUP(D2701,'TM Information'!$A:$A,'TM Information'!$D:$D,"No Match",0,1))</f>
        <v>-</v>
      </c>
      <c r="F2701" s="6" t="str">
        <f>IF(D2701="","-",_xlfn.XLOOKUP(D2701,'TM Information'!$A:$A,'TM Information'!$F:$F,"No Match",0,1))</f>
        <v>-</v>
      </c>
      <c r="G2701" s="6">
        <f t="shared" si="42"/>
        <v>0</v>
      </c>
    </row>
    <row r="2702" spans="1:7">
      <c r="A2702" s="6" t="s">
        <v>100</v>
      </c>
      <c r="E2702" s="6" t="str">
        <f>IF(D2702="","-",_xlfn.XLOOKUP(D2702,'TM Information'!$A:$A,'TM Information'!$D:$D,"No Match",0,1))</f>
        <v>-</v>
      </c>
      <c r="F2702" s="6" t="str">
        <f>IF(D2702="","-",_xlfn.XLOOKUP(D2702,'TM Information'!$A:$A,'TM Information'!$F:$F,"No Match",0,1))</f>
        <v>-</v>
      </c>
      <c r="G2702" s="6">
        <f t="shared" si="42"/>
        <v>0</v>
      </c>
    </row>
    <row r="2703" spans="1:7">
      <c r="A2703" s="6" t="s">
        <v>100</v>
      </c>
      <c r="E2703" s="6" t="str">
        <f>IF(D2703="","-",_xlfn.XLOOKUP(D2703,'TM Information'!$A:$A,'TM Information'!$D:$D,"No Match",0,1))</f>
        <v>-</v>
      </c>
      <c r="F2703" s="6" t="str">
        <f>IF(D2703="","-",_xlfn.XLOOKUP(D2703,'TM Information'!$A:$A,'TM Information'!$F:$F,"No Match",0,1))</f>
        <v>-</v>
      </c>
      <c r="G2703" s="6">
        <f t="shared" si="42"/>
        <v>0</v>
      </c>
    </row>
    <row r="2704" spans="1:7">
      <c r="A2704" s="6" t="s">
        <v>100</v>
      </c>
      <c r="E2704" s="6" t="str">
        <f>IF(D2704="","-",_xlfn.XLOOKUP(D2704,'TM Information'!$A:$A,'TM Information'!$D:$D,"No Match",0,1))</f>
        <v>-</v>
      </c>
      <c r="F2704" s="6" t="str">
        <f>IF(D2704="","-",_xlfn.XLOOKUP(D2704,'TM Information'!$A:$A,'TM Information'!$F:$F,"No Match",0,1))</f>
        <v>-</v>
      </c>
      <c r="G2704" s="6">
        <f t="shared" si="42"/>
        <v>0</v>
      </c>
    </row>
    <row r="2705" spans="1:7">
      <c r="A2705" s="6" t="s">
        <v>100</v>
      </c>
      <c r="E2705" s="6" t="str">
        <f>IF(D2705="","-",_xlfn.XLOOKUP(D2705,'TM Information'!$A:$A,'TM Information'!$D:$D,"No Match",0,1))</f>
        <v>-</v>
      </c>
      <c r="F2705" s="6" t="str">
        <f>IF(D2705="","-",_xlfn.XLOOKUP(D2705,'TM Information'!$A:$A,'TM Information'!$F:$F,"No Match",0,1))</f>
        <v>-</v>
      </c>
      <c r="G2705" s="6">
        <f t="shared" si="42"/>
        <v>0</v>
      </c>
    </row>
    <row r="2706" spans="1:7">
      <c r="A2706" s="6" t="s">
        <v>100</v>
      </c>
      <c r="E2706" s="6" t="str">
        <f>IF(D2706="","-",_xlfn.XLOOKUP(D2706,'TM Information'!$A:$A,'TM Information'!$D:$D,"No Match",0,1))</f>
        <v>-</v>
      </c>
      <c r="F2706" s="6" t="str">
        <f>IF(D2706="","-",_xlfn.XLOOKUP(D2706,'TM Information'!$A:$A,'TM Information'!$F:$F,"No Match",0,1))</f>
        <v>-</v>
      </c>
      <c r="G2706" s="6">
        <f t="shared" si="42"/>
        <v>0</v>
      </c>
    </row>
    <row r="2707" spans="1:7">
      <c r="A2707" s="6" t="s">
        <v>100</v>
      </c>
      <c r="E2707" s="6" t="str">
        <f>IF(D2707="","-",_xlfn.XLOOKUP(D2707,'TM Information'!$A:$A,'TM Information'!$D:$D,"No Match",0,1))</f>
        <v>-</v>
      </c>
      <c r="F2707" s="6" t="str">
        <f>IF(D2707="","-",_xlfn.XLOOKUP(D2707,'TM Information'!$A:$A,'TM Information'!$F:$F,"No Match",0,1))</f>
        <v>-</v>
      </c>
      <c r="G2707" s="6">
        <f t="shared" si="42"/>
        <v>0</v>
      </c>
    </row>
    <row r="2708" spans="1:7">
      <c r="A2708" s="6" t="s">
        <v>100</v>
      </c>
      <c r="E2708" s="6" t="str">
        <f>IF(D2708="","-",_xlfn.XLOOKUP(D2708,'TM Information'!$A:$A,'TM Information'!$D:$D,"No Match",0,1))</f>
        <v>-</v>
      </c>
      <c r="F2708" s="6" t="str">
        <f>IF(D2708="","-",_xlfn.XLOOKUP(D2708,'TM Information'!$A:$A,'TM Information'!$F:$F,"No Match",0,1))</f>
        <v>-</v>
      </c>
      <c r="G2708" s="6">
        <f t="shared" si="42"/>
        <v>0</v>
      </c>
    </row>
    <row r="2709" spans="1:7">
      <c r="A2709" s="6" t="s">
        <v>100</v>
      </c>
      <c r="E2709" s="6" t="str">
        <f>IF(D2709="","-",_xlfn.XLOOKUP(D2709,'TM Information'!$A:$A,'TM Information'!$D:$D,"No Match",0,1))</f>
        <v>-</v>
      </c>
      <c r="F2709" s="6" t="str">
        <f>IF(D2709="","-",_xlfn.XLOOKUP(D2709,'TM Information'!$A:$A,'TM Information'!$F:$F,"No Match",0,1))</f>
        <v>-</v>
      </c>
      <c r="G2709" s="6">
        <f t="shared" si="42"/>
        <v>0</v>
      </c>
    </row>
    <row r="2710" spans="1:7">
      <c r="A2710" s="6" t="s">
        <v>100</v>
      </c>
      <c r="E2710" s="6" t="str">
        <f>IF(D2710="","-",_xlfn.XLOOKUP(D2710,'TM Information'!$A:$A,'TM Information'!$D:$D,"No Match",0,1))</f>
        <v>-</v>
      </c>
      <c r="F2710" s="6" t="str">
        <f>IF(D2710="","-",_xlfn.XLOOKUP(D2710,'TM Information'!$A:$A,'TM Information'!$F:$F,"No Match",0,1))</f>
        <v>-</v>
      </c>
      <c r="G2710" s="6">
        <f t="shared" si="42"/>
        <v>0</v>
      </c>
    </row>
    <row r="2711" spans="1:7">
      <c r="A2711" s="6" t="s">
        <v>100</v>
      </c>
      <c r="E2711" s="6" t="str">
        <f>IF(D2711="","-",_xlfn.XLOOKUP(D2711,'TM Information'!$A:$A,'TM Information'!$D:$D,"No Match",0,1))</f>
        <v>-</v>
      </c>
      <c r="F2711" s="6" t="str">
        <f>IF(D2711="","-",_xlfn.XLOOKUP(D2711,'TM Information'!$A:$A,'TM Information'!$F:$F,"No Match",0,1))</f>
        <v>-</v>
      </c>
      <c r="G2711" s="6">
        <f t="shared" si="42"/>
        <v>0</v>
      </c>
    </row>
    <row r="2712" spans="1:7">
      <c r="A2712" s="6" t="s">
        <v>100</v>
      </c>
      <c r="E2712" s="6" t="str">
        <f>IF(D2712="","-",_xlfn.XLOOKUP(D2712,'TM Information'!$A:$A,'TM Information'!$D:$D,"No Match",0,1))</f>
        <v>-</v>
      </c>
      <c r="F2712" s="6" t="str">
        <f>IF(D2712="","-",_xlfn.XLOOKUP(D2712,'TM Information'!$A:$A,'TM Information'!$F:$F,"No Match",0,1))</f>
        <v>-</v>
      </c>
      <c r="G2712" s="6">
        <f t="shared" si="42"/>
        <v>0</v>
      </c>
    </row>
    <row r="2713" spans="1:7">
      <c r="A2713" s="6" t="s">
        <v>100</v>
      </c>
      <c r="E2713" s="6" t="str">
        <f>IF(D2713="","-",_xlfn.XLOOKUP(D2713,'TM Information'!$A:$A,'TM Information'!$D:$D,"No Match",0,1))</f>
        <v>-</v>
      </c>
      <c r="F2713" s="6" t="str">
        <f>IF(D2713="","-",_xlfn.XLOOKUP(D2713,'TM Information'!$A:$A,'TM Information'!$F:$F,"No Match",0,1))</f>
        <v>-</v>
      </c>
      <c r="G2713" s="6">
        <f t="shared" si="42"/>
        <v>0</v>
      </c>
    </row>
    <row r="2714" spans="1:7">
      <c r="A2714" s="6" t="s">
        <v>100</v>
      </c>
      <c r="E2714" s="6" t="str">
        <f>IF(D2714="","-",_xlfn.XLOOKUP(D2714,'TM Information'!$A:$A,'TM Information'!$D:$D,"No Match",0,1))</f>
        <v>-</v>
      </c>
      <c r="F2714" s="6" t="str">
        <f>IF(D2714="","-",_xlfn.XLOOKUP(D2714,'TM Information'!$A:$A,'TM Information'!$F:$F,"No Match",0,1))</f>
        <v>-</v>
      </c>
      <c r="G2714" s="6">
        <f t="shared" si="42"/>
        <v>0</v>
      </c>
    </row>
    <row r="2715" spans="1:7">
      <c r="A2715" s="6" t="s">
        <v>100</v>
      </c>
      <c r="E2715" s="6" t="str">
        <f>IF(D2715="","-",_xlfn.XLOOKUP(D2715,'TM Information'!$A:$A,'TM Information'!$D:$D,"No Match",0,1))</f>
        <v>-</v>
      </c>
      <c r="F2715" s="6" t="str">
        <f>IF(D2715="","-",_xlfn.XLOOKUP(D2715,'TM Information'!$A:$A,'TM Information'!$F:$F,"No Match",0,1))</f>
        <v>-</v>
      </c>
      <c r="G2715" s="6">
        <f t="shared" si="42"/>
        <v>0</v>
      </c>
    </row>
    <row r="2716" spans="1:7">
      <c r="A2716" s="6" t="s">
        <v>100</v>
      </c>
      <c r="E2716" s="6" t="str">
        <f>IF(D2716="","-",_xlfn.XLOOKUP(D2716,'TM Information'!$A:$A,'TM Information'!$D:$D,"No Match",0,1))</f>
        <v>-</v>
      </c>
      <c r="F2716" s="6" t="str">
        <f>IF(D2716="","-",_xlfn.XLOOKUP(D2716,'TM Information'!$A:$A,'TM Information'!$F:$F,"No Match",0,1))</f>
        <v>-</v>
      </c>
      <c r="G2716" s="6">
        <f t="shared" si="42"/>
        <v>0</v>
      </c>
    </row>
    <row r="2717" spans="1:7">
      <c r="A2717" s="6" t="s">
        <v>100</v>
      </c>
      <c r="E2717" s="6" t="str">
        <f>IF(D2717="","-",_xlfn.XLOOKUP(D2717,'TM Information'!$A:$A,'TM Information'!$D:$D,"No Match",0,1))</f>
        <v>-</v>
      </c>
      <c r="F2717" s="6" t="str">
        <f>IF(D2717="","-",_xlfn.XLOOKUP(D2717,'TM Information'!$A:$A,'TM Information'!$F:$F,"No Match",0,1))</f>
        <v>-</v>
      </c>
      <c r="G2717" s="6">
        <f t="shared" si="42"/>
        <v>0</v>
      </c>
    </row>
    <row r="2718" spans="1:7">
      <c r="A2718" s="6" t="s">
        <v>100</v>
      </c>
      <c r="E2718" s="6" t="str">
        <f>IF(D2718="","-",_xlfn.XLOOKUP(D2718,'TM Information'!$A:$A,'TM Information'!$D:$D,"No Match",0,1))</f>
        <v>-</v>
      </c>
      <c r="F2718" s="6" t="str">
        <f>IF(D2718="","-",_xlfn.XLOOKUP(D2718,'TM Information'!$A:$A,'TM Information'!$F:$F,"No Match",0,1))</f>
        <v>-</v>
      </c>
      <c r="G2718" s="6">
        <f t="shared" si="42"/>
        <v>0</v>
      </c>
    </row>
    <row r="2719" spans="1:7">
      <c r="A2719" s="6" t="s">
        <v>100</v>
      </c>
      <c r="E2719" s="6" t="str">
        <f>IF(D2719="","-",_xlfn.XLOOKUP(D2719,'TM Information'!$A:$A,'TM Information'!$D:$D,"No Match",0,1))</f>
        <v>-</v>
      </c>
      <c r="F2719" s="6" t="str">
        <f>IF(D2719="","-",_xlfn.XLOOKUP(D2719,'TM Information'!$A:$A,'TM Information'!$F:$F,"No Match",0,1))</f>
        <v>-</v>
      </c>
      <c r="G2719" s="6">
        <f t="shared" si="42"/>
        <v>0</v>
      </c>
    </row>
    <row r="2720" spans="1:7">
      <c r="A2720" s="6" t="s">
        <v>100</v>
      </c>
      <c r="E2720" s="6" t="str">
        <f>IF(D2720="","-",_xlfn.XLOOKUP(D2720,'TM Information'!$A:$A,'TM Information'!$D:$D,"No Match",0,1))</f>
        <v>-</v>
      </c>
      <c r="F2720" s="6" t="str">
        <f>IF(D2720="","-",_xlfn.XLOOKUP(D2720,'TM Information'!$A:$A,'TM Information'!$F:$F,"No Match",0,1))</f>
        <v>-</v>
      </c>
      <c r="G2720" s="6">
        <f t="shared" si="42"/>
        <v>0</v>
      </c>
    </row>
    <row r="2721" spans="1:7">
      <c r="A2721" s="6" t="s">
        <v>100</v>
      </c>
      <c r="E2721" s="6" t="str">
        <f>IF(D2721="","-",_xlfn.XLOOKUP(D2721,'TM Information'!$A:$A,'TM Information'!$D:$D,"No Match",0,1))</f>
        <v>-</v>
      </c>
      <c r="F2721" s="6" t="str">
        <f>IF(D2721="","-",_xlfn.XLOOKUP(D2721,'TM Information'!$A:$A,'TM Information'!$F:$F,"No Match",0,1))</f>
        <v>-</v>
      </c>
      <c r="G2721" s="6">
        <f t="shared" si="42"/>
        <v>0</v>
      </c>
    </row>
    <row r="2722" spans="1:7">
      <c r="A2722" s="6" t="s">
        <v>100</v>
      </c>
      <c r="E2722" s="6" t="str">
        <f>IF(D2722="","-",_xlfn.XLOOKUP(D2722,'TM Information'!$A:$A,'TM Information'!$D:$D,"No Match",0,1))</f>
        <v>-</v>
      </c>
      <c r="F2722" s="6" t="str">
        <f>IF(D2722="","-",_xlfn.XLOOKUP(D2722,'TM Information'!$A:$A,'TM Information'!$F:$F,"No Match",0,1))</f>
        <v>-</v>
      </c>
      <c r="G2722" s="6">
        <f t="shared" si="42"/>
        <v>0</v>
      </c>
    </row>
    <row r="2723" spans="1:7">
      <c r="A2723" s="6" t="s">
        <v>100</v>
      </c>
      <c r="E2723" s="6" t="str">
        <f>IF(D2723="","-",_xlfn.XLOOKUP(D2723,'TM Information'!$A:$A,'TM Information'!$D:$D,"No Match",0,1))</f>
        <v>-</v>
      </c>
      <c r="F2723" s="6" t="str">
        <f>IF(D2723="","-",_xlfn.XLOOKUP(D2723,'TM Information'!$A:$A,'TM Information'!$F:$F,"No Match",0,1))</f>
        <v>-</v>
      </c>
      <c r="G2723" s="6">
        <f t="shared" si="42"/>
        <v>0</v>
      </c>
    </row>
    <row r="2724" spans="1:7">
      <c r="A2724" s="6" t="s">
        <v>100</v>
      </c>
      <c r="E2724" s="6" t="str">
        <f>IF(D2724="","-",_xlfn.XLOOKUP(D2724,'TM Information'!$A:$A,'TM Information'!$D:$D,"No Match",0,1))</f>
        <v>-</v>
      </c>
      <c r="F2724" s="6" t="str">
        <f>IF(D2724="","-",_xlfn.XLOOKUP(D2724,'TM Information'!$A:$A,'TM Information'!$F:$F,"No Match",0,1))</f>
        <v>-</v>
      </c>
      <c r="G2724" s="6">
        <f t="shared" si="42"/>
        <v>0</v>
      </c>
    </row>
    <row r="2725" spans="1:7">
      <c r="A2725" s="6" t="s">
        <v>100</v>
      </c>
      <c r="E2725" s="6" t="str">
        <f>IF(D2725="","-",_xlfn.XLOOKUP(D2725,'TM Information'!$A:$A,'TM Information'!$D:$D,"No Match",0,1))</f>
        <v>-</v>
      </c>
      <c r="F2725" s="6" t="str">
        <f>IF(D2725="","-",_xlfn.XLOOKUP(D2725,'TM Information'!$A:$A,'TM Information'!$F:$F,"No Match",0,1))</f>
        <v>-</v>
      </c>
      <c r="G2725" s="6">
        <f t="shared" si="42"/>
        <v>0</v>
      </c>
    </row>
    <row r="2726" spans="1:7">
      <c r="A2726" s="6" t="s">
        <v>100</v>
      </c>
      <c r="E2726" s="6" t="str">
        <f>IF(D2726="","-",_xlfn.XLOOKUP(D2726,'TM Information'!$A:$A,'TM Information'!$D:$D,"No Match",0,1))</f>
        <v>-</v>
      </c>
      <c r="F2726" s="6" t="str">
        <f>IF(D2726="","-",_xlfn.XLOOKUP(D2726,'TM Information'!$A:$A,'TM Information'!$F:$F,"No Match",0,1))</f>
        <v>-</v>
      </c>
      <c r="G2726" s="6">
        <f t="shared" si="42"/>
        <v>0</v>
      </c>
    </row>
    <row r="2727" spans="1:7">
      <c r="A2727" s="6" t="s">
        <v>100</v>
      </c>
      <c r="E2727" s="6" t="str">
        <f>IF(D2727="","-",_xlfn.XLOOKUP(D2727,'TM Information'!$A:$A,'TM Information'!$D:$D,"No Match",0,1))</f>
        <v>-</v>
      </c>
      <c r="F2727" s="6" t="str">
        <f>IF(D2727="","-",_xlfn.XLOOKUP(D2727,'TM Information'!$A:$A,'TM Information'!$F:$F,"No Match",0,1))</f>
        <v>-</v>
      </c>
      <c r="G2727" s="6">
        <f t="shared" si="42"/>
        <v>0</v>
      </c>
    </row>
    <row r="2728" spans="1:7">
      <c r="A2728" s="6" t="s">
        <v>100</v>
      </c>
      <c r="E2728" s="6" t="str">
        <f>IF(D2728="","-",_xlfn.XLOOKUP(D2728,'TM Information'!$A:$A,'TM Information'!$D:$D,"No Match",0,1))</f>
        <v>-</v>
      </c>
      <c r="F2728" s="6" t="str">
        <f>IF(D2728="","-",_xlfn.XLOOKUP(D2728,'TM Information'!$A:$A,'TM Information'!$F:$F,"No Match",0,1))</f>
        <v>-</v>
      </c>
      <c r="G2728" s="6">
        <f t="shared" si="42"/>
        <v>0</v>
      </c>
    </row>
    <row r="2729" spans="1:7">
      <c r="A2729" s="6" t="s">
        <v>100</v>
      </c>
      <c r="E2729" s="6" t="str">
        <f>IF(D2729="","-",_xlfn.XLOOKUP(D2729,'TM Information'!$A:$A,'TM Information'!$D:$D,"No Match",0,1))</f>
        <v>-</v>
      </c>
      <c r="F2729" s="6" t="str">
        <f>IF(D2729="","-",_xlfn.XLOOKUP(D2729,'TM Information'!$A:$A,'TM Information'!$F:$F,"No Match",0,1))</f>
        <v>-</v>
      </c>
      <c r="G2729" s="6">
        <f t="shared" si="42"/>
        <v>0</v>
      </c>
    </row>
    <row r="2730" spans="1:7">
      <c r="A2730" s="6" t="s">
        <v>100</v>
      </c>
      <c r="E2730" s="6" t="str">
        <f>IF(D2730="","-",_xlfn.XLOOKUP(D2730,'TM Information'!$A:$A,'TM Information'!$D:$D,"No Match",0,1))</f>
        <v>-</v>
      </c>
      <c r="F2730" s="6" t="str">
        <f>IF(D2730="","-",_xlfn.XLOOKUP(D2730,'TM Information'!$A:$A,'TM Information'!$F:$F,"No Match",0,1))</f>
        <v>-</v>
      </c>
      <c r="G2730" s="6">
        <f t="shared" si="42"/>
        <v>0</v>
      </c>
    </row>
    <row r="2731" spans="1:7">
      <c r="A2731" s="6" t="s">
        <v>100</v>
      </c>
      <c r="E2731" s="6" t="str">
        <f>IF(D2731="","-",_xlfn.XLOOKUP(D2731,'TM Information'!$A:$A,'TM Information'!$D:$D,"No Match",0,1))</f>
        <v>-</v>
      </c>
      <c r="F2731" s="6" t="str">
        <f>IF(D2731="","-",_xlfn.XLOOKUP(D2731,'TM Information'!$A:$A,'TM Information'!$F:$F,"No Match",0,1))</f>
        <v>-</v>
      </c>
      <c r="G2731" s="6">
        <f t="shared" si="42"/>
        <v>0</v>
      </c>
    </row>
    <row r="2732" spans="1:7">
      <c r="A2732" s="6" t="s">
        <v>100</v>
      </c>
      <c r="E2732" s="6" t="str">
        <f>IF(D2732="","-",_xlfn.XLOOKUP(D2732,'TM Information'!$A:$A,'TM Information'!$D:$D,"No Match",0,1))</f>
        <v>-</v>
      </c>
      <c r="F2732" s="6" t="str">
        <f>IF(D2732="","-",_xlfn.XLOOKUP(D2732,'TM Information'!$A:$A,'TM Information'!$F:$F,"No Match",0,1))</f>
        <v>-</v>
      </c>
      <c r="G2732" s="6">
        <f t="shared" si="42"/>
        <v>0</v>
      </c>
    </row>
    <row r="2733" spans="1:7">
      <c r="A2733" s="6" t="s">
        <v>100</v>
      </c>
      <c r="E2733" s="6" t="str">
        <f>IF(D2733="","-",_xlfn.XLOOKUP(D2733,'TM Information'!$A:$A,'TM Information'!$D:$D,"No Match",0,1))</f>
        <v>-</v>
      </c>
      <c r="F2733" s="6" t="str">
        <f>IF(D2733="","-",_xlfn.XLOOKUP(D2733,'TM Information'!$A:$A,'TM Information'!$F:$F,"No Match",0,1))</f>
        <v>-</v>
      </c>
      <c r="G2733" s="6">
        <f t="shared" si="42"/>
        <v>0</v>
      </c>
    </row>
    <row r="2734" spans="1:7">
      <c r="A2734" s="6" t="s">
        <v>100</v>
      </c>
      <c r="E2734" s="6" t="str">
        <f>IF(D2734="","-",_xlfn.XLOOKUP(D2734,'TM Information'!$A:$A,'TM Information'!$D:$D,"No Match",0,1))</f>
        <v>-</v>
      </c>
      <c r="F2734" s="6" t="str">
        <f>IF(D2734="","-",_xlfn.XLOOKUP(D2734,'TM Information'!$A:$A,'TM Information'!$F:$F,"No Match",0,1))</f>
        <v>-</v>
      </c>
      <c r="G2734" s="6">
        <f t="shared" ref="G2734:G2797" si="43">COUNTIF(D:D,D2734)</f>
        <v>0</v>
      </c>
    </row>
    <row r="2735" spans="1:7">
      <c r="A2735" s="6" t="s">
        <v>100</v>
      </c>
      <c r="E2735" s="6" t="str">
        <f>IF(D2735="","-",_xlfn.XLOOKUP(D2735,'TM Information'!$A:$A,'TM Information'!$D:$D,"No Match",0,1))</f>
        <v>-</v>
      </c>
      <c r="F2735" s="6" t="str">
        <f>IF(D2735="","-",_xlfn.XLOOKUP(D2735,'TM Information'!$A:$A,'TM Information'!$F:$F,"No Match",0,1))</f>
        <v>-</v>
      </c>
      <c r="G2735" s="6">
        <f t="shared" si="43"/>
        <v>0</v>
      </c>
    </row>
    <row r="2736" spans="1:7">
      <c r="A2736" s="6" t="s">
        <v>100</v>
      </c>
      <c r="E2736" s="6" t="str">
        <f>IF(D2736="","-",_xlfn.XLOOKUP(D2736,'TM Information'!$A:$A,'TM Information'!$D:$D,"No Match",0,1))</f>
        <v>-</v>
      </c>
      <c r="F2736" s="6" t="str">
        <f>IF(D2736="","-",_xlfn.XLOOKUP(D2736,'TM Information'!$A:$A,'TM Information'!$F:$F,"No Match",0,1))</f>
        <v>-</v>
      </c>
      <c r="G2736" s="6">
        <f t="shared" si="43"/>
        <v>0</v>
      </c>
    </row>
    <row r="2737" spans="1:7">
      <c r="A2737" s="6" t="s">
        <v>100</v>
      </c>
      <c r="E2737" s="6" t="str">
        <f>IF(D2737="","-",_xlfn.XLOOKUP(D2737,'TM Information'!$A:$A,'TM Information'!$D:$D,"No Match",0,1))</f>
        <v>-</v>
      </c>
      <c r="F2737" s="6" t="str">
        <f>IF(D2737="","-",_xlfn.XLOOKUP(D2737,'TM Information'!$A:$A,'TM Information'!$F:$F,"No Match",0,1))</f>
        <v>-</v>
      </c>
      <c r="G2737" s="6">
        <f t="shared" si="43"/>
        <v>0</v>
      </c>
    </row>
    <row r="2738" spans="1:7">
      <c r="A2738" s="6" t="s">
        <v>100</v>
      </c>
      <c r="E2738" s="6" t="str">
        <f>IF(D2738="","-",_xlfn.XLOOKUP(D2738,'TM Information'!$A:$A,'TM Information'!$D:$D,"No Match",0,1))</f>
        <v>-</v>
      </c>
      <c r="F2738" s="6" t="str">
        <f>IF(D2738="","-",_xlfn.XLOOKUP(D2738,'TM Information'!$A:$A,'TM Information'!$F:$F,"No Match",0,1))</f>
        <v>-</v>
      </c>
      <c r="G2738" s="6">
        <f t="shared" si="43"/>
        <v>0</v>
      </c>
    </row>
    <row r="2739" spans="1:7">
      <c r="A2739" s="6" t="s">
        <v>100</v>
      </c>
      <c r="E2739" s="6" t="str">
        <f>IF(D2739="","-",_xlfn.XLOOKUP(D2739,'TM Information'!$A:$A,'TM Information'!$D:$D,"No Match",0,1))</f>
        <v>-</v>
      </c>
      <c r="F2739" s="6" t="str">
        <f>IF(D2739="","-",_xlfn.XLOOKUP(D2739,'TM Information'!$A:$A,'TM Information'!$F:$F,"No Match",0,1))</f>
        <v>-</v>
      </c>
      <c r="G2739" s="6">
        <f t="shared" si="43"/>
        <v>0</v>
      </c>
    </row>
    <row r="2740" spans="1:7">
      <c r="A2740" s="6" t="s">
        <v>100</v>
      </c>
      <c r="E2740" s="6" t="str">
        <f>IF(D2740="","-",_xlfn.XLOOKUP(D2740,'TM Information'!$A:$A,'TM Information'!$D:$D,"No Match",0,1))</f>
        <v>-</v>
      </c>
      <c r="F2740" s="6" t="str">
        <f>IF(D2740="","-",_xlfn.XLOOKUP(D2740,'TM Information'!$A:$A,'TM Information'!$F:$F,"No Match",0,1))</f>
        <v>-</v>
      </c>
      <c r="G2740" s="6">
        <f t="shared" si="43"/>
        <v>0</v>
      </c>
    </row>
    <row r="2741" spans="1:7">
      <c r="A2741" s="6" t="s">
        <v>100</v>
      </c>
      <c r="E2741" s="6" t="str">
        <f>IF(D2741="","-",_xlfn.XLOOKUP(D2741,'TM Information'!$A:$A,'TM Information'!$D:$D,"No Match",0,1))</f>
        <v>-</v>
      </c>
      <c r="F2741" s="6" t="str">
        <f>IF(D2741="","-",_xlfn.XLOOKUP(D2741,'TM Information'!$A:$A,'TM Information'!$F:$F,"No Match",0,1))</f>
        <v>-</v>
      </c>
      <c r="G2741" s="6">
        <f t="shared" si="43"/>
        <v>0</v>
      </c>
    </row>
    <row r="2742" spans="1:7">
      <c r="A2742" s="6" t="s">
        <v>100</v>
      </c>
      <c r="E2742" s="6" t="str">
        <f>IF(D2742="","-",_xlfn.XLOOKUP(D2742,'TM Information'!$A:$A,'TM Information'!$D:$D,"No Match",0,1))</f>
        <v>-</v>
      </c>
      <c r="F2742" s="6" t="str">
        <f>IF(D2742="","-",_xlfn.XLOOKUP(D2742,'TM Information'!$A:$A,'TM Information'!$F:$F,"No Match",0,1))</f>
        <v>-</v>
      </c>
      <c r="G2742" s="6">
        <f t="shared" si="43"/>
        <v>0</v>
      </c>
    </row>
    <row r="2743" spans="1:7">
      <c r="A2743" s="6" t="s">
        <v>100</v>
      </c>
      <c r="E2743" s="6" t="str">
        <f>IF(D2743="","-",_xlfn.XLOOKUP(D2743,'TM Information'!$A:$A,'TM Information'!$D:$D,"No Match",0,1))</f>
        <v>-</v>
      </c>
      <c r="F2743" s="6" t="str">
        <f>IF(D2743="","-",_xlfn.XLOOKUP(D2743,'TM Information'!$A:$A,'TM Information'!$F:$F,"No Match",0,1))</f>
        <v>-</v>
      </c>
      <c r="G2743" s="6">
        <f t="shared" si="43"/>
        <v>0</v>
      </c>
    </row>
    <row r="2744" spans="1:7">
      <c r="A2744" s="6" t="s">
        <v>100</v>
      </c>
      <c r="E2744" s="6" t="str">
        <f>IF(D2744="","-",_xlfn.XLOOKUP(D2744,'TM Information'!$A:$A,'TM Information'!$D:$D,"No Match",0,1))</f>
        <v>-</v>
      </c>
      <c r="F2744" s="6" t="str">
        <f>IF(D2744="","-",_xlfn.XLOOKUP(D2744,'TM Information'!$A:$A,'TM Information'!$F:$F,"No Match",0,1))</f>
        <v>-</v>
      </c>
      <c r="G2744" s="6">
        <f t="shared" si="43"/>
        <v>0</v>
      </c>
    </row>
    <row r="2745" spans="1:7">
      <c r="A2745" s="6" t="s">
        <v>100</v>
      </c>
      <c r="E2745" s="6" t="str">
        <f>IF(D2745="","-",_xlfn.XLOOKUP(D2745,'TM Information'!$A:$A,'TM Information'!$D:$D,"No Match",0,1))</f>
        <v>-</v>
      </c>
      <c r="F2745" s="6" t="str">
        <f>IF(D2745="","-",_xlfn.XLOOKUP(D2745,'TM Information'!$A:$A,'TM Information'!$F:$F,"No Match",0,1))</f>
        <v>-</v>
      </c>
      <c r="G2745" s="6">
        <f t="shared" si="43"/>
        <v>0</v>
      </c>
    </row>
    <row r="2746" spans="1:7">
      <c r="A2746" s="6" t="s">
        <v>100</v>
      </c>
      <c r="E2746" s="6" t="str">
        <f>IF(D2746="","-",_xlfn.XLOOKUP(D2746,'TM Information'!$A:$A,'TM Information'!$D:$D,"No Match",0,1))</f>
        <v>-</v>
      </c>
      <c r="F2746" s="6" t="str">
        <f>IF(D2746="","-",_xlfn.XLOOKUP(D2746,'TM Information'!$A:$A,'TM Information'!$F:$F,"No Match",0,1))</f>
        <v>-</v>
      </c>
      <c r="G2746" s="6">
        <f t="shared" si="43"/>
        <v>0</v>
      </c>
    </row>
    <row r="2747" spans="1:7">
      <c r="A2747" s="6" t="s">
        <v>100</v>
      </c>
      <c r="E2747" s="6" t="str">
        <f>IF(D2747="","-",_xlfn.XLOOKUP(D2747,'TM Information'!$A:$A,'TM Information'!$D:$D,"No Match",0,1))</f>
        <v>-</v>
      </c>
      <c r="F2747" s="6" t="str">
        <f>IF(D2747="","-",_xlfn.XLOOKUP(D2747,'TM Information'!$A:$A,'TM Information'!$F:$F,"No Match",0,1))</f>
        <v>-</v>
      </c>
      <c r="G2747" s="6">
        <f t="shared" si="43"/>
        <v>0</v>
      </c>
    </row>
    <row r="2748" spans="1:7">
      <c r="A2748" s="6" t="s">
        <v>100</v>
      </c>
      <c r="E2748" s="6" t="str">
        <f>IF(D2748="","-",_xlfn.XLOOKUP(D2748,'TM Information'!$A:$A,'TM Information'!$D:$D,"No Match",0,1))</f>
        <v>-</v>
      </c>
      <c r="F2748" s="6" t="str">
        <f>IF(D2748="","-",_xlfn.XLOOKUP(D2748,'TM Information'!$A:$A,'TM Information'!$F:$F,"No Match",0,1))</f>
        <v>-</v>
      </c>
      <c r="G2748" s="6">
        <f t="shared" si="43"/>
        <v>0</v>
      </c>
    </row>
    <row r="2749" spans="1:7">
      <c r="A2749" s="6" t="s">
        <v>100</v>
      </c>
      <c r="E2749" s="6" t="str">
        <f>IF(D2749="","-",_xlfn.XLOOKUP(D2749,'TM Information'!$A:$A,'TM Information'!$D:$D,"No Match",0,1))</f>
        <v>-</v>
      </c>
      <c r="F2749" s="6" t="str">
        <f>IF(D2749="","-",_xlfn.XLOOKUP(D2749,'TM Information'!$A:$A,'TM Information'!$F:$F,"No Match",0,1))</f>
        <v>-</v>
      </c>
      <c r="G2749" s="6">
        <f t="shared" si="43"/>
        <v>0</v>
      </c>
    </row>
    <row r="2750" spans="1:7">
      <c r="A2750" s="6" t="s">
        <v>100</v>
      </c>
      <c r="E2750" s="6" t="str">
        <f>IF(D2750="","-",_xlfn.XLOOKUP(D2750,'TM Information'!$A:$A,'TM Information'!$D:$D,"No Match",0,1))</f>
        <v>-</v>
      </c>
      <c r="F2750" s="6" t="str">
        <f>IF(D2750="","-",_xlfn.XLOOKUP(D2750,'TM Information'!$A:$A,'TM Information'!$F:$F,"No Match",0,1))</f>
        <v>-</v>
      </c>
      <c r="G2750" s="6">
        <f t="shared" si="43"/>
        <v>0</v>
      </c>
    </row>
    <row r="2751" spans="1:7">
      <c r="A2751" s="6" t="s">
        <v>100</v>
      </c>
      <c r="E2751" s="6" t="str">
        <f>IF(D2751="","-",_xlfn.XLOOKUP(D2751,'TM Information'!$A:$A,'TM Information'!$D:$D,"No Match",0,1))</f>
        <v>-</v>
      </c>
      <c r="F2751" s="6" t="str">
        <f>IF(D2751="","-",_xlfn.XLOOKUP(D2751,'TM Information'!$A:$A,'TM Information'!$F:$F,"No Match",0,1))</f>
        <v>-</v>
      </c>
      <c r="G2751" s="6">
        <f t="shared" si="43"/>
        <v>0</v>
      </c>
    </row>
    <row r="2752" spans="1:7">
      <c r="A2752" s="6" t="s">
        <v>100</v>
      </c>
      <c r="E2752" s="6" t="str">
        <f>IF(D2752="","-",_xlfn.XLOOKUP(D2752,'TM Information'!$A:$A,'TM Information'!$D:$D,"No Match",0,1))</f>
        <v>-</v>
      </c>
      <c r="F2752" s="6" t="str">
        <f>IF(D2752="","-",_xlfn.XLOOKUP(D2752,'TM Information'!$A:$A,'TM Information'!$F:$F,"No Match",0,1))</f>
        <v>-</v>
      </c>
      <c r="G2752" s="6">
        <f t="shared" si="43"/>
        <v>0</v>
      </c>
    </row>
    <row r="2753" spans="1:7">
      <c r="A2753" s="6" t="s">
        <v>100</v>
      </c>
      <c r="E2753" s="6" t="str">
        <f>IF(D2753="","-",_xlfn.XLOOKUP(D2753,'TM Information'!$A:$A,'TM Information'!$D:$D,"No Match",0,1))</f>
        <v>-</v>
      </c>
      <c r="F2753" s="6" t="str">
        <f>IF(D2753="","-",_xlfn.XLOOKUP(D2753,'TM Information'!$A:$A,'TM Information'!$F:$F,"No Match",0,1))</f>
        <v>-</v>
      </c>
      <c r="G2753" s="6">
        <f t="shared" si="43"/>
        <v>0</v>
      </c>
    </row>
    <row r="2754" spans="1:7">
      <c r="A2754" s="6" t="s">
        <v>100</v>
      </c>
      <c r="E2754" s="6" t="str">
        <f>IF(D2754="","-",_xlfn.XLOOKUP(D2754,'TM Information'!$A:$A,'TM Information'!$D:$D,"No Match",0,1))</f>
        <v>-</v>
      </c>
      <c r="F2754" s="6" t="str">
        <f>IF(D2754="","-",_xlfn.XLOOKUP(D2754,'TM Information'!$A:$A,'TM Information'!$F:$F,"No Match",0,1))</f>
        <v>-</v>
      </c>
      <c r="G2754" s="6">
        <f t="shared" si="43"/>
        <v>0</v>
      </c>
    </row>
    <row r="2755" spans="1:7">
      <c r="A2755" s="6" t="s">
        <v>100</v>
      </c>
      <c r="E2755" s="6" t="str">
        <f>IF(D2755="","-",_xlfn.XLOOKUP(D2755,'TM Information'!$A:$A,'TM Information'!$D:$D,"No Match",0,1))</f>
        <v>-</v>
      </c>
      <c r="F2755" s="6" t="str">
        <f>IF(D2755="","-",_xlfn.XLOOKUP(D2755,'TM Information'!$A:$A,'TM Information'!$F:$F,"No Match",0,1))</f>
        <v>-</v>
      </c>
      <c r="G2755" s="6">
        <f t="shared" si="43"/>
        <v>0</v>
      </c>
    </row>
    <row r="2756" spans="1:7">
      <c r="A2756" s="6" t="s">
        <v>100</v>
      </c>
      <c r="E2756" s="6" t="str">
        <f>IF(D2756="","-",_xlfn.XLOOKUP(D2756,'TM Information'!$A:$A,'TM Information'!$D:$D,"No Match",0,1))</f>
        <v>-</v>
      </c>
      <c r="F2756" s="6" t="str">
        <f>IF(D2756="","-",_xlfn.XLOOKUP(D2756,'TM Information'!$A:$A,'TM Information'!$F:$F,"No Match",0,1))</f>
        <v>-</v>
      </c>
      <c r="G2756" s="6">
        <f t="shared" si="43"/>
        <v>0</v>
      </c>
    </row>
    <row r="2757" spans="1:7">
      <c r="A2757" s="6" t="s">
        <v>100</v>
      </c>
      <c r="E2757" s="6" t="str">
        <f>IF(D2757="","-",_xlfn.XLOOKUP(D2757,'TM Information'!$A:$A,'TM Information'!$D:$D,"No Match",0,1))</f>
        <v>-</v>
      </c>
      <c r="F2757" s="6" t="str">
        <f>IF(D2757="","-",_xlfn.XLOOKUP(D2757,'TM Information'!$A:$A,'TM Information'!$F:$F,"No Match",0,1))</f>
        <v>-</v>
      </c>
      <c r="G2757" s="6">
        <f t="shared" si="43"/>
        <v>0</v>
      </c>
    </row>
    <row r="2758" spans="1:7">
      <c r="A2758" s="6" t="s">
        <v>100</v>
      </c>
      <c r="E2758" s="6" t="str">
        <f>IF(D2758="","-",_xlfn.XLOOKUP(D2758,'TM Information'!$A:$A,'TM Information'!$D:$D,"No Match",0,1))</f>
        <v>-</v>
      </c>
      <c r="F2758" s="6" t="str">
        <f>IF(D2758="","-",_xlfn.XLOOKUP(D2758,'TM Information'!$A:$A,'TM Information'!$F:$F,"No Match",0,1))</f>
        <v>-</v>
      </c>
      <c r="G2758" s="6">
        <f t="shared" si="43"/>
        <v>0</v>
      </c>
    </row>
    <row r="2759" spans="1:7">
      <c r="A2759" s="6" t="s">
        <v>100</v>
      </c>
      <c r="E2759" s="6" t="str">
        <f>IF(D2759="","-",_xlfn.XLOOKUP(D2759,'TM Information'!$A:$A,'TM Information'!$D:$D,"No Match",0,1))</f>
        <v>-</v>
      </c>
      <c r="F2759" s="6" t="str">
        <f>IF(D2759="","-",_xlfn.XLOOKUP(D2759,'TM Information'!$A:$A,'TM Information'!$F:$F,"No Match",0,1))</f>
        <v>-</v>
      </c>
      <c r="G2759" s="6">
        <f t="shared" si="43"/>
        <v>0</v>
      </c>
    </row>
    <row r="2760" spans="1:7">
      <c r="A2760" s="6" t="s">
        <v>100</v>
      </c>
      <c r="E2760" s="6" t="str">
        <f>IF(D2760="","-",_xlfn.XLOOKUP(D2760,'TM Information'!$A:$A,'TM Information'!$D:$D,"No Match",0,1))</f>
        <v>-</v>
      </c>
      <c r="F2760" s="6" t="str">
        <f>IF(D2760="","-",_xlfn.XLOOKUP(D2760,'TM Information'!$A:$A,'TM Information'!$F:$F,"No Match",0,1))</f>
        <v>-</v>
      </c>
      <c r="G2760" s="6">
        <f t="shared" si="43"/>
        <v>0</v>
      </c>
    </row>
    <row r="2761" spans="1:7">
      <c r="A2761" s="6" t="s">
        <v>100</v>
      </c>
      <c r="E2761" s="6" t="str">
        <f>IF(D2761="","-",_xlfn.XLOOKUP(D2761,'TM Information'!$A:$A,'TM Information'!$D:$D,"No Match",0,1))</f>
        <v>-</v>
      </c>
      <c r="F2761" s="6" t="str">
        <f>IF(D2761="","-",_xlfn.XLOOKUP(D2761,'TM Information'!$A:$A,'TM Information'!$F:$F,"No Match",0,1))</f>
        <v>-</v>
      </c>
      <c r="G2761" s="6">
        <f t="shared" si="43"/>
        <v>0</v>
      </c>
    </row>
    <row r="2762" spans="1:7">
      <c r="A2762" s="6" t="s">
        <v>100</v>
      </c>
      <c r="E2762" s="6" t="str">
        <f>IF(D2762="","-",_xlfn.XLOOKUP(D2762,'TM Information'!$A:$A,'TM Information'!$D:$D,"No Match",0,1))</f>
        <v>-</v>
      </c>
      <c r="F2762" s="6" t="str">
        <f>IF(D2762="","-",_xlfn.XLOOKUP(D2762,'TM Information'!$A:$A,'TM Information'!$F:$F,"No Match",0,1))</f>
        <v>-</v>
      </c>
      <c r="G2762" s="6">
        <f t="shared" si="43"/>
        <v>0</v>
      </c>
    </row>
    <row r="2763" spans="1:7">
      <c r="A2763" s="6" t="s">
        <v>100</v>
      </c>
      <c r="E2763" s="6" t="str">
        <f>IF(D2763="","-",_xlfn.XLOOKUP(D2763,'TM Information'!$A:$A,'TM Information'!$D:$D,"No Match",0,1))</f>
        <v>-</v>
      </c>
      <c r="F2763" s="6" t="str">
        <f>IF(D2763="","-",_xlfn.XLOOKUP(D2763,'TM Information'!$A:$A,'TM Information'!$F:$F,"No Match",0,1))</f>
        <v>-</v>
      </c>
      <c r="G2763" s="6">
        <f t="shared" si="43"/>
        <v>0</v>
      </c>
    </row>
    <row r="2764" spans="1:7">
      <c r="A2764" s="6" t="s">
        <v>100</v>
      </c>
      <c r="E2764" s="6" t="str">
        <f>IF(D2764="","-",_xlfn.XLOOKUP(D2764,'TM Information'!$A:$A,'TM Information'!$D:$D,"No Match",0,1))</f>
        <v>-</v>
      </c>
      <c r="F2764" s="6" t="str">
        <f>IF(D2764="","-",_xlfn.XLOOKUP(D2764,'TM Information'!$A:$A,'TM Information'!$F:$F,"No Match",0,1))</f>
        <v>-</v>
      </c>
      <c r="G2764" s="6">
        <f t="shared" si="43"/>
        <v>0</v>
      </c>
    </row>
    <row r="2765" spans="1:7">
      <c r="A2765" s="6" t="s">
        <v>100</v>
      </c>
      <c r="E2765" s="6" t="str">
        <f>IF(D2765="","-",_xlfn.XLOOKUP(D2765,'TM Information'!$A:$A,'TM Information'!$D:$D,"No Match",0,1))</f>
        <v>-</v>
      </c>
      <c r="F2765" s="6" t="str">
        <f>IF(D2765="","-",_xlfn.XLOOKUP(D2765,'TM Information'!$A:$A,'TM Information'!$F:$F,"No Match",0,1))</f>
        <v>-</v>
      </c>
      <c r="G2765" s="6">
        <f t="shared" si="43"/>
        <v>0</v>
      </c>
    </row>
    <row r="2766" spans="1:7">
      <c r="A2766" s="6" t="s">
        <v>100</v>
      </c>
      <c r="E2766" s="6" t="str">
        <f>IF(D2766="","-",_xlfn.XLOOKUP(D2766,'TM Information'!$A:$A,'TM Information'!$D:$D,"No Match",0,1))</f>
        <v>-</v>
      </c>
      <c r="F2766" s="6" t="str">
        <f>IF(D2766="","-",_xlfn.XLOOKUP(D2766,'TM Information'!$A:$A,'TM Information'!$F:$F,"No Match",0,1))</f>
        <v>-</v>
      </c>
      <c r="G2766" s="6">
        <f t="shared" si="43"/>
        <v>0</v>
      </c>
    </row>
    <row r="2767" spans="1:7">
      <c r="A2767" s="6" t="s">
        <v>100</v>
      </c>
      <c r="E2767" s="6" t="str">
        <f>IF(D2767="","-",_xlfn.XLOOKUP(D2767,'TM Information'!$A:$A,'TM Information'!$D:$D,"No Match",0,1))</f>
        <v>-</v>
      </c>
      <c r="F2767" s="6" t="str">
        <f>IF(D2767="","-",_xlfn.XLOOKUP(D2767,'TM Information'!$A:$A,'TM Information'!$F:$F,"No Match",0,1))</f>
        <v>-</v>
      </c>
      <c r="G2767" s="6">
        <f t="shared" si="43"/>
        <v>0</v>
      </c>
    </row>
    <row r="2768" spans="1:7">
      <c r="A2768" s="6" t="s">
        <v>100</v>
      </c>
      <c r="E2768" s="6" t="str">
        <f>IF(D2768="","-",_xlfn.XLOOKUP(D2768,'TM Information'!$A:$A,'TM Information'!$D:$D,"No Match",0,1))</f>
        <v>-</v>
      </c>
      <c r="F2768" s="6" t="str">
        <f>IF(D2768="","-",_xlfn.XLOOKUP(D2768,'TM Information'!$A:$A,'TM Information'!$F:$F,"No Match",0,1))</f>
        <v>-</v>
      </c>
      <c r="G2768" s="6">
        <f t="shared" si="43"/>
        <v>0</v>
      </c>
    </row>
    <row r="2769" spans="1:7">
      <c r="A2769" s="6" t="s">
        <v>100</v>
      </c>
      <c r="E2769" s="6" t="str">
        <f>IF(D2769="","-",_xlfn.XLOOKUP(D2769,'TM Information'!$A:$A,'TM Information'!$D:$D,"No Match",0,1))</f>
        <v>-</v>
      </c>
      <c r="F2769" s="6" t="str">
        <f>IF(D2769="","-",_xlfn.XLOOKUP(D2769,'TM Information'!$A:$A,'TM Information'!$F:$F,"No Match",0,1))</f>
        <v>-</v>
      </c>
      <c r="G2769" s="6">
        <f t="shared" si="43"/>
        <v>0</v>
      </c>
    </row>
    <row r="2770" spans="1:7">
      <c r="A2770" s="6" t="s">
        <v>100</v>
      </c>
      <c r="E2770" s="6" t="str">
        <f>IF(D2770="","-",_xlfn.XLOOKUP(D2770,'TM Information'!$A:$A,'TM Information'!$D:$D,"No Match",0,1))</f>
        <v>-</v>
      </c>
      <c r="F2770" s="6" t="str">
        <f>IF(D2770="","-",_xlfn.XLOOKUP(D2770,'TM Information'!$A:$A,'TM Information'!$F:$F,"No Match",0,1))</f>
        <v>-</v>
      </c>
      <c r="G2770" s="6">
        <f t="shared" si="43"/>
        <v>0</v>
      </c>
    </row>
    <row r="2771" spans="1:7">
      <c r="A2771" s="6" t="s">
        <v>100</v>
      </c>
      <c r="E2771" s="6" t="str">
        <f>IF(D2771="","-",_xlfn.XLOOKUP(D2771,'TM Information'!$A:$A,'TM Information'!$D:$D,"No Match",0,1))</f>
        <v>-</v>
      </c>
      <c r="F2771" s="6" t="str">
        <f>IF(D2771="","-",_xlfn.XLOOKUP(D2771,'TM Information'!$A:$A,'TM Information'!$F:$F,"No Match",0,1))</f>
        <v>-</v>
      </c>
      <c r="G2771" s="6">
        <f t="shared" si="43"/>
        <v>0</v>
      </c>
    </row>
    <row r="2772" spans="1:7">
      <c r="A2772" s="6" t="s">
        <v>100</v>
      </c>
      <c r="E2772" s="6" t="str">
        <f>IF(D2772="","-",_xlfn.XLOOKUP(D2772,'TM Information'!$A:$A,'TM Information'!$D:$D,"No Match",0,1))</f>
        <v>-</v>
      </c>
      <c r="F2772" s="6" t="str">
        <f>IF(D2772="","-",_xlfn.XLOOKUP(D2772,'TM Information'!$A:$A,'TM Information'!$F:$F,"No Match",0,1))</f>
        <v>-</v>
      </c>
      <c r="G2772" s="6">
        <f t="shared" si="43"/>
        <v>0</v>
      </c>
    </row>
    <row r="2773" spans="1:7">
      <c r="A2773" s="6" t="s">
        <v>100</v>
      </c>
      <c r="E2773" s="6" t="str">
        <f>IF(D2773="","-",_xlfn.XLOOKUP(D2773,'TM Information'!$A:$A,'TM Information'!$D:$D,"No Match",0,1))</f>
        <v>-</v>
      </c>
      <c r="F2773" s="6" t="str">
        <f>IF(D2773="","-",_xlfn.XLOOKUP(D2773,'TM Information'!$A:$A,'TM Information'!$F:$F,"No Match",0,1))</f>
        <v>-</v>
      </c>
      <c r="G2773" s="6">
        <f t="shared" si="43"/>
        <v>0</v>
      </c>
    </row>
    <row r="2774" spans="1:7">
      <c r="A2774" s="6" t="s">
        <v>100</v>
      </c>
      <c r="E2774" s="6" t="str">
        <f>IF(D2774="","-",_xlfn.XLOOKUP(D2774,'TM Information'!$A:$A,'TM Information'!$D:$D,"No Match",0,1))</f>
        <v>-</v>
      </c>
      <c r="F2774" s="6" t="str">
        <f>IF(D2774="","-",_xlfn.XLOOKUP(D2774,'TM Information'!$A:$A,'TM Information'!$F:$F,"No Match",0,1))</f>
        <v>-</v>
      </c>
      <c r="G2774" s="6">
        <f t="shared" si="43"/>
        <v>0</v>
      </c>
    </row>
    <row r="2775" spans="1:7">
      <c r="A2775" s="6" t="s">
        <v>100</v>
      </c>
      <c r="E2775" s="6" t="str">
        <f>IF(D2775="","-",_xlfn.XLOOKUP(D2775,'TM Information'!$A:$A,'TM Information'!$D:$D,"No Match",0,1))</f>
        <v>-</v>
      </c>
      <c r="F2775" s="6" t="str">
        <f>IF(D2775="","-",_xlfn.XLOOKUP(D2775,'TM Information'!$A:$A,'TM Information'!$F:$F,"No Match",0,1))</f>
        <v>-</v>
      </c>
      <c r="G2775" s="6">
        <f t="shared" si="43"/>
        <v>0</v>
      </c>
    </row>
    <row r="2776" spans="1:7">
      <c r="A2776" s="6" t="s">
        <v>100</v>
      </c>
      <c r="E2776" s="6" t="str">
        <f>IF(D2776="","-",_xlfn.XLOOKUP(D2776,'TM Information'!$A:$A,'TM Information'!$D:$D,"No Match",0,1))</f>
        <v>-</v>
      </c>
      <c r="F2776" s="6" t="str">
        <f>IF(D2776="","-",_xlfn.XLOOKUP(D2776,'TM Information'!$A:$A,'TM Information'!$F:$F,"No Match",0,1))</f>
        <v>-</v>
      </c>
      <c r="G2776" s="6">
        <f t="shared" si="43"/>
        <v>0</v>
      </c>
    </row>
    <row r="2777" spans="1:7">
      <c r="A2777" s="6" t="s">
        <v>100</v>
      </c>
      <c r="E2777" s="6" t="str">
        <f>IF(D2777="","-",_xlfn.XLOOKUP(D2777,'TM Information'!$A:$A,'TM Information'!$D:$D,"No Match",0,1))</f>
        <v>-</v>
      </c>
      <c r="F2777" s="6" t="str">
        <f>IF(D2777="","-",_xlfn.XLOOKUP(D2777,'TM Information'!$A:$A,'TM Information'!$F:$F,"No Match",0,1))</f>
        <v>-</v>
      </c>
      <c r="G2777" s="6">
        <f t="shared" si="43"/>
        <v>0</v>
      </c>
    </row>
    <row r="2778" spans="1:7">
      <c r="A2778" s="6" t="s">
        <v>100</v>
      </c>
      <c r="E2778" s="6" t="str">
        <f>IF(D2778="","-",_xlfn.XLOOKUP(D2778,'TM Information'!$A:$A,'TM Information'!$D:$D,"No Match",0,1))</f>
        <v>-</v>
      </c>
      <c r="F2778" s="6" t="str">
        <f>IF(D2778="","-",_xlfn.XLOOKUP(D2778,'TM Information'!$A:$A,'TM Information'!$F:$F,"No Match",0,1))</f>
        <v>-</v>
      </c>
      <c r="G2778" s="6">
        <f t="shared" si="43"/>
        <v>0</v>
      </c>
    </row>
    <row r="2779" spans="1:7">
      <c r="A2779" s="6" t="s">
        <v>100</v>
      </c>
      <c r="E2779" s="6" t="str">
        <f>IF(D2779="","-",_xlfn.XLOOKUP(D2779,'TM Information'!$A:$A,'TM Information'!$D:$D,"No Match",0,1))</f>
        <v>-</v>
      </c>
      <c r="F2779" s="6" t="str">
        <f>IF(D2779="","-",_xlfn.XLOOKUP(D2779,'TM Information'!$A:$A,'TM Information'!$F:$F,"No Match",0,1))</f>
        <v>-</v>
      </c>
      <c r="G2779" s="6">
        <f t="shared" si="43"/>
        <v>0</v>
      </c>
    </row>
    <row r="2780" spans="1:7">
      <c r="A2780" s="6" t="s">
        <v>100</v>
      </c>
      <c r="E2780" s="6" t="str">
        <f>IF(D2780="","-",_xlfn.XLOOKUP(D2780,'TM Information'!$A:$A,'TM Information'!$D:$D,"No Match",0,1))</f>
        <v>-</v>
      </c>
      <c r="F2780" s="6" t="str">
        <f>IF(D2780="","-",_xlfn.XLOOKUP(D2780,'TM Information'!$A:$A,'TM Information'!$F:$F,"No Match",0,1))</f>
        <v>-</v>
      </c>
      <c r="G2780" s="6">
        <f t="shared" si="43"/>
        <v>0</v>
      </c>
    </row>
    <row r="2781" spans="1:7">
      <c r="A2781" s="6" t="s">
        <v>100</v>
      </c>
      <c r="E2781" s="6" t="str">
        <f>IF(D2781="","-",_xlfn.XLOOKUP(D2781,'TM Information'!$A:$A,'TM Information'!$D:$D,"No Match",0,1))</f>
        <v>-</v>
      </c>
      <c r="F2781" s="6" t="str">
        <f>IF(D2781="","-",_xlfn.XLOOKUP(D2781,'TM Information'!$A:$A,'TM Information'!$F:$F,"No Match",0,1))</f>
        <v>-</v>
      </c>
      <c r="G2781" s="6">
        <f t="shared" si="43"/>
        <v>0</v>
      </c>
    </row>
    <row r="2782" spans="1:7">
      <c r="A2782" s="6" t="s">
        <v>100</v>
      </c>
      <c r="E2782" s="6" t="str">
        <f>IF(D2782="","-",_xlfn.XLOOKUP(D2782,'TM Information'!$A:$A,'TM Information'!$D:$D,"No Match",0,1))</f>
        <v>-</v>
      </c>
      <c r="F2782" s="6" t="str">
        <f>IF(D2782="","-",_xlfn.XLOOKUP(D2782,'TM Information'!$A:$A,'TM Information'!$F:$F,"No Match",0,1))</f>
        <v>-</v>
      </c>
      <c r="G2782" s="6">
        <f t="shared" si="43"/>
        <v>0</v>
      </c>
    </row>
    <row r="2783" spans="1:7">
      <c r="A2783" s="6" t="s">
        <v>100</v>
      </c>
      <c r="E2783" s="6" t="str">
        <f>IF(D2783="","-",_xlfn.XLOOKUP(D2783,'TM Information'!$A:$A,'TM Information'!$D:$D,"No Match",0,1))</f>
        <v>-</v>
      </c>
      <c r="F2783" s="6" t="str">
        <f>IF(D2783="","-",_xlfn.XLOOKUP(D2783,'TM Information'!$A:$A,'TM Information'!$F:$F,"No Match",0,1))</f>
        <v>-</v>
      </c>
      <c r="G2783" s="6">
        <f t="shared" si="43"/>
        <v>0</v>
      </c>
    </row>
    <row r="2784" spans="1:7">
      <c r="A2784" s="6" t="s">
        <v>100</v>
      </c>
      <c r="E2784" s="6" t="str">
        <f>IF(D2784="","-",_xlfn.XLOOKUP(D2784,'TM Information'!$A:$A,'TM Information'!$D:$D,"No Match",0,1))</f>
        <v>-</v>
      </c>
      <c r="F2784" s="6" t="str">
        <f>IF(D2784="","-",_xlfn.XLOOKUP(D2784,'TM Information'!$A:$A,'TM Information'!$F:$F,"No Match",0,1))</f>
        <v>-</v>
      </c>
      <c r="G2784" s="6">
        <f t="shared" si="43"/>
        <v>0</v>
      </c>
    </row>
    <row r="2785" spans="1:7">
      <c r="A2785" s="6" t="s">
        <v>100</v>
      </c>
      <c r="E2785" s="6" t="str">
        <f>IF(D2785="","-",_xlfn.XLOOKUP(D2785,'TM Information'!$A:$A,'TM Information'!$D:$D,"No Match",0,1))</f>
        <v>-</v>
      </c>
      <c r="F2785" s="6" t="str">
        <f>IF(D2785="","-",_xlfn.XLOOKUP(D2785,'TM Information'!$A:$A,'TM Information'!$F:$F,"No Match",0,1))</f>
        <v>-</v>
      </c>
      <c r="G2785" s="6">
        <f t="shared" si="43"/>
        <v>0</v>
      </c>
    </row>
    <row r="2786" spans="1:7">
      <c r="A2786" s="6" t="s">
        <v>100</v>
      </c>
      <c r="E2786" s="6" t="str">
        <f>IF(D2786="","-",_xlfn.XLOOKUP(D2786,'TM Information'!$A:$A,'TM Information'!$D:$D,"No Match",0,1))</f>
        <v>-</v>
      </c>
      <c r="F2786" s="6" t="str">
        <f>IF(D2786="","-",_xlfn.XLOOKUP(D2786,'TM Information'!$A:$A,'TM Information'!$F:$F,"No Match",0,1))</f>
        <v>-</v>
      </c>
      <c r="G2786" s="6">
        <f t="shared" si="43"/>
        <v>0</v>
      </c>
    </row>
    <row r="2787" spans="1:7">
      <c r="A2787" s="6" t="s">
        <v>100</v>
      </c>
      <c r="E2787" s="6" t="str">
        <f>IF(D2787="","-",_xlfn.XLOOKUP(D2787,'TM Information'!$A:$A,'TM Information'!$D:$D,"No Match",0,1))</f>
        <v>-</v>
      </c>
      <c r="F2787" s="6" t="str">
        <f>IF(D2787="","-",_xlfn.XLOOKUP(D2787,'TM Information'!$A:$A,'TM Information'!$F:$F,"No Match",0,1))</f>
        <v>-</v>
      </c>
      <c r="G2787" s="6">
        <f t="shared" si="43"/>
        <v>0</v>
      </c>
    </row>
    <row r="2788" spans="1:7">
      <c r="A2788" s="6" t="s">
        <v>100</v>
      </c>
      <c r="E2788" s="6" t="str">
        <f>IF(D2788="","-",_xlfn.XLOOKUP(D2788,'TM Information'!$A:$A,'TM Information'!$D:$D,"No Match",0,1))</f>
        <v>-</v>
      </c>
      <c r="F2788" s="6" t="str">
        <f>IF(D2788="","-",_xlfn.XLOOKUP(D2788,'TM Information'!$A:$A,'TM Information'!$F:$F,"No Match",0,1))</f>
        <v>-</v>
      </c>
      <c r="G2788" s="6">
        <f t="shared" si="43"/>
        <v>0</v>
      </c>
    </row>
    <row r="2789" spans="1:7">
      <c r="A2789" s="6" t="s">
        <v>100</v>
      </c>
      <c r="E2789" s="6" t="str">
        <f>IF(D2789="","-",_xlfn.XLOOKUP(D2789,'TM Information'!$A:$A,'TM Information'!$D:$D,"No Match",0,1))</f>
        <v>-</v>
      </c>
      <c r="F2789" s="6" t="str">
        <f>IF(D2789="","-",_xlfn.XLOOKUP(D2789,'TM Information'!$A:$A,'TM Information'!$F:$F,"No Match",0,1))</f>
        <v>-</v>
      </c>
      <c r="G2789" s="6">
        <f t="shared" si="43"/>
        <v>0</v>
      </c>
    </row>
    <row r="2790" spans="1:7">
      <c r="A2790" s="6" t="s">
        <v>100</v>
      </c>
      <c r="E2790" s="6" t="str">
        <f>IF(D2790="","-",_xlfn.XLOOKUP(D2790,'TM Information'!$A:$A,'TM Information'!$D:$D,"No Match",0,1))</f>
        <v>-</v>
      </c>
      <c r="F2790" s="6" t="str">
        <f>IF(D2790="","-",_xlfn.XLOOKUP(D2790,'TM Information'!$A:$A,'TM Information'!$F:$F,"No Match",0,1))</f>
        <v>-</v>
      </c>
      <c r="G2790" s="6">
        <f t="shared" si="43"/>
        <v>0</v>
      </c>
    </row>
    <row r="2791" spans="1:7">
      <c r="A2791" s="6" t="s">
        <v>100</v>
      </c>
      <c r="E2791" s="6" t="str">
        <f>IF(D2791="","-",_xlfn.XLOOKUP(D2791,'TM Information'!$A:$A,'TM Information'!$D:$D,"No Match",0,1))</f>
        <v>-</v>
      </c>
      <c r="F2791" s="6" t="str">
        <f>IF(D2791="","-",_xlfn.XLOOKUP(D2791,'TM Information'!$A:$A,'TM Information'!$F:$F,"No Match",0,1))</f>
        <v>-</v>
      </c>
      <c r="G2791" s="6">
        <f t="shared" si="43"/>
        <v>0</v>
      </c>
    </row>
    <row r="2792" spans="1:7">
      <c r="A2792" s="6" t="s">
        <v>100</v>
      </c>
      <c r="E2792" s="6" t="str">
        <f>IF(D2792="","-",_xlfn.XLOOKUP(D2792,'TM Information'!$A:$A,'TM Information'!$D:$D,"No Match",0,1))</f>
        <v>-</v>
      </c>
      <c r="F2792" s="6" t="str">
        <f>IF(D2792="","-",_xlfn.XLOOKUP(D2792,'TM Information'!$A:$A,'TM Information'!$F:$F,"No Match",0,1))</f>
        <v>-</v>
      </c>
      <c r="G2792" s="6">
        <f t="shared" si="43"/>
        <v>0</v>
      </c>
    </row>
    <row r="2793" spans="1:7">
      <c r="A2793" s="6" t="s">
        <v>100</v>
      </c>
      <c r="E2793" s="6" t="str">
        <f>IF(D2793="","-",_xlfn.XLOOKUP(D2793,'TM Information'!$A:$A,'TM Information'!$D:$D,"No Match",0,1))</f>
        <v>-</v>
      </c>
      <c r="F2793" s="6" t="str">
        <f>IF(D2793="","-",_xlfn.XLOOKUP(D2793,'TM Information'!$A:$A,'TM Information'!$F:$F,"No Match",0,1))</f>
        <v>-</v>
      </c>
      <c r="G2793" s="6">
        <f t="shared" si="43"/>
        <v>0</v>
      </c>
    </row>
    <row r="2794" spans="1:7">
      <c r="A2794" s="6" t="s">
        <v>100</v>
      </c>
      <c r="E2794" s="6" t="str">
        <f>IF(D2794="","-",_xlfn.XLOOKUP(D2794,'TM Information'!$A:$A,'TM Information'!$D:$D,"No Match",0,1))</f>
        <v>-</v>
      </c>
      <c r="F2794" s="6" t="str">
        <f>IF(D2794="","-",_xlfn.XLOOKUP(D2794,'TM Information'!$A:$A,'TM Information'!$F:$F,"No Match",0,1))</f>
        <v>-</v>
      </c>
      <c r="G2794" s="6">
        <f t="shared" si="43"/>
        <v>0</v>
      </c>
    </row>
    <row r="2795" spans="1:7">
      <c r="A2795" s="6" t="s">
        <v>100</v>
      </c>
      <c r="E2795" s="6" t="str">
        <f>IF(D2795="","-",_xlfn.XLOOKUP(D2795,'TM Information'!$A:$A,'TM Information'!$D:$D,"No Match",0,1))</f>
        <v>-</v>
      </c>
      <c r="F2795" s="6" t="str">
        <f>IF(D2795="","-",_xlfn.XLOOKUP(D2795,'TM Information'!$A:$A,'TM Information'!$F:$F,"No Match",0,1))</f>
        <v>-</v>
      </c>
      <c r="G2795" s="6">
        <f t="shared" si="43"/>
        <v>0</v>
      </c>
    </row>
    <row r="2796" spans="1:7">
      <c r="A2796" s="6" t="s">
        <v>100</v>
      </c>
      <c r="E2796" s="6" t="str">
        <f>IF(D2796="","-",_xlfn.XLOOKUP(D2796,'TM Information'!$A:$A,'TM Information'!$D:$D,"No Match",0,1))</f>
        <v>-</v>
      </c>
      <c r="F2796" s="6" t="str">
        <f>IF(D2796="","-",_xlfn.XLOOKUP(D2796,'TM Information'!$A:$A,'TM Information'!$F:$F,"No Match",0,1))</f>
        <v>-</v>
      </c>
      <c r="G2796" s="6">
        <f t="shared" si="43"/>
        <v>0</v>
      </c>
    </row>
    <row r="2797" spans="1:7">
      <c r="A2797" s="6" t="s">
        <v>100</v>
      </c>
      <c r="E2797" s="6" t="str">
        <f>IF(D2797="","-",_xlfn.XLOOKUP(D2797,'TM Information'!$A:$A,'TM Information'!$D:$D,"No Match",0,1))</f>
        <v>-</v>
      </c>
      <c r="F2797" s="6" t="str">
        <f>IF(D2797="","-",_xlfn.XLOOKUP(D2797,'TM Information'!$A:$A,'TM Information'!$F:$F,"No Match",0,1))</f>
        <v>-</v>
      </c>
      <c r="G2797" s="6">
        <f t="shared" si="43"/>
        <v>0</v>
      </c>
    </row>
    <row r="2798" spans="1:7">
      <c r="A2798" s="6" t="s">
        <v>100</v>
      </c>
      <c r="E2798" s="6" t="str">
        <f>IF(D2798="","-",_xlfn.XLOOKUP(D2798,'TM Information'!$A:$A,'TM Information'!$D:$D,"No Match",0,1))</f>
        <v>-</v>
      </c>
      <c r="F2798" s="6" t="str">
        <f>IF(D2798="","-",_xlfn.XLOOKUP(D2798,'TM Information'!$A:$A,'TM Information'!$F:$F,"No Match",0,1))</f>
        <v>-</v>
      </c>
      <c r="G2798" s="6">
        <f t="shared" ref="G2798:G2861" si="44">COUNTIF(D:D,D2798)</f>
        <v>0</v>
      </c>
    </row>
    <row r="2799" spans="1:7">
      <c r="A2799" s="6" t="s">
        <v>100</v>
      </c>
      <c r="E2799" s="6" t="str">
        <f>IF(D2799="","-",_xlfn.XLOOKUP(D2799,'TM Information'!$A:$A,'TM Information'!$D:$D,"No Match",0,1))</f>
        <v>-</v>
      </c>
      <c r="F2799" s="6" t="str">
        <f>IF(D2799="","-",_xlfn.XLOOKUP(D2799,'TM Information'!$A:$A,'TM Information'!$F:$F,"No Match",0,1))</f>
        <v>-</v>
      </c>
      <c r="G2799" s="6">
        <f t="shared" si="44"/>
        <v>0</v>
      </c>
    </row>
    <row r="2800" spans="1:7">
      <c r="A2800" s="6" t="s">
        <v>100</v>
      </c>
      <c r="E2800" s="6" t="str">
        <f>IF(D2800="","-",_xlfn.XLOOKUP(D2800,'TM Information'!$A:$A,'TM Information'!$D:$D,"No Match",0,1))</f>
        <v>-</v>
      </c>
      <c r="F2800" s="6" t="str">
        <f>IF(D2800="","-",_xlfn.XLOOKUP(D2800,'TM Information'!$A:$A,'TM Information'!$F:$F,"No Match",0,1))</f>
        <v>-</v>
      </c>
      <c r="G2800" s="6">
        <f t="shared" si="44"/>
        <v>0</v>
      </c>
    </row>
    <row r="2801" spans="1:7">
      <c r="A2801" s="6" t="s">
        <v>100</v>
      </c>
      <c r="E2801" s="6" t="str">
        <f>IF(D2801="","-",_xlfn.XLOOKUP(D2801,'TM Information'!$A:$A,'TM Information'!$D:$D,"No Match",0,1))</f>
        <v>-</v>
      </c>
      <c r="F2801" s="6" t="str">
        <f>IF(D2801="","-",_xlfn.XLOOKUP(D2801,'TM Information'!$A:$A,'TM Information'!$F:$F,"No Match",0,1))</f>
        <v>-</v>
      </c>
      <c r="G2801" s="6">
        <f t="shared" si="44"/>
        <v>0</v>
      </c>
    </row>
    <row r="2802" spans="1:7">
      <c r="A2802" s="6" t="s">
        <v>100</v>
      </c>
      <c r="E2802" s="6" t="str">
        <f>IF(D2802="","-",_xlfn.XLOOKUP(D2802,'TM Information'!$A:$A,'TM Information'!$D:$D,"No Match",0,1))</f>
        <v>-</v>
      </c>
      <c r="F2802" s="6" t="str">
        <f>IF(D2802="","-",_xlfn.XLOOKUP(D2802,'TM Information'!$A:$A,'TM Information'!$F:$F,"No Match",0,1))</f>
        <v>-</v>
      </c>
      <c r="G2802" s="6">
        <f t="shared" si="44"/>
        <v>0</v>
      </c>
    </row>
    <row r="2803" spans="1:7">
      <c r="A2803" s="6" t="s">
        <v>100</v>
      </c>
      <c r="E2803" s="6" t="str">
        <f>IF(D2803="","-",_xlfn.XLOOKUP(D2803,'TM Information'!$A:$A,'TM Information'!$D:$D,"No Match",0,1))</f>
        <v>-</v>
      </c>
      <c r="F2803" s="6" t="str">
        <f>IF(D2803="","-",_xlfn.XLOOKUP(D2803,'TM Information'!$A:$A,'TM Information'!$F:$F,"No Match",0,1))</f>
        <v>-</v>
      </c>
      <c r="G2803" s="6">
        <f t="shared" si="44"/>
        <v>0</v>
      </c>
    </row>
    <row r="2804" spans="1:7">
      <c r="A2804" s="6" t="s">
        <v>100</v>
      </c>
      <c r="E2804" s="6" t="str">
        <f>IF(D2804="","-",_xlfn.XLOOKUP(D2804,'TM Information'!$A:$A,'TM Information'!$D:$D,"No Match",0,1))</f>
        <v>-</v>
      </c>
      <c r="F2804" s="6" t="str">
        <f>IF(D2804="","-",_xlfn.XLOOKUP(D2804,'TM Information'!$A:$A,'TM Information'!$F:$F,"No Match",0,1))</f>
        <v>-</v>
      </c>
      <c r="G2804" s="6">
        <f t="shared" si="44"/>
        <v>0</v>
      </c>
    </row>
    <row r="2805" spans="1:7">
      <c r="A2805" s="6" t="s">
        <v>100</v>
      </c>
      <c r="E2805" s="6" t="str">
        <f>IF(D2805="","-",_xlfn.XLOOKUP(D2805,'TM Information'!$A:$A,'TM Information'!$D:$D,"No Match",0,1))</f>
        <v>-</v>
      </c>
      <c r="F2805" s="6" t="str">
        <f>IF(D2805="","-",_xlfn.XLOOKUP(D2805,'TM Information'!$A:$A,'TM Information'!$F:$F,"No Match",0,1))</f>
        <v>-</v>
      </c>
      <c r="G2805" s="6">
        <f t="shared" si="44"/>
        <v>0</v>
      </c>
    </row>
    <row r="2806" spans="1:7">
      <c r="A2806" s="6" t="s">
        <v>100</v>
      </c>
      <c r="E2806" s="6" t="str">
        <f>IF(D2806="","-",_xlfn.XLOOKUP(D2806,'TM Information'!$A:$A,'TM Information'!$D:$D,"No Match",0,1))</f>
        <v>-</v>
      </c>
      <c r="F2806" s="6" t="str">
        <f>IF(D2806="","-",_xlfn.XLOOKUP(D2806,'TM Information'!$A:$A,'TM Information'!$F:$F,"No Match",0,1))</f>
        <v>-</v>
      </c>
      <c r="G2806" s="6">
        <f t="shared" si="44"/>
        <v>0</v>
      </c>
    </row>
    <row r="2807" spans="1:7">
      <c r="A2807" s="6" t="s">
        <v>100</v>
      </c>
      <c r="E2807" s="6" t="str">
        <f>IF(D2807="","-",_xlfn.XLOOKUP(D2807,'TM Information'!$A:$A,'TM Information'!$D:$D,"No Match",0,1))</f>
        <v>-</v>
      </c>
      <c r="F2807" s="6" t="str">
        <f>IF(D2807="","-",_xlfn.XLOOKUP(D2807,'TM Information'!$A:$A,'TM Information'!$F:$F,"No Match",0,1))</f>
        <v>-</v>
      </c>
      <c r="G2807" s="6">
        <f t="shared" si="44"/>
        <v>0</v>
      </c>
    </row>
    <row r="2808" spans="1:7">
      <c r="A2808" s="6" t="s">
        <v>100</v>
      </c>
      <c r="E2808" s="6" t="str">
        <f>IF(D2808="","-",_xlfn.XLOOKUP(D2808,'TM Information'!$A:$A,'TM Information'!$D:$D,"No Match",0,1))</f>
        <v>-</v>
      </c>
      <c r="F2808" s="6" t="str">
        <f>IF(D2808="","-",_xlfn.XLOOKUP(D2808,'TM Information'!$A:$A,'TM Information'!$F:$F,"No Match",0,1))</f>
        <v>-</v>
      </c>
      <c r="G2808" s="6">
        <f t="shared" si="44"/>
        <v>0</v>
      </c>
    </row>
    <row r="2809" spans="1:7">
      <c r="A2809" s="6" t="s">
        <v>100</v>
      </c>
      <c r="E2809" s="6" t="str">
        <f>IF(D2809="","-",_xlfn.XLOOKUP(D2809,'TM Information'!$A:$A,'TM Information'!$D:$D,"No Match",0,1))</f>
        <v>-</v>
      </c>
      <c r="F2809" s="6" t="str">
        <f>IF(D2809="","-",_xlfn.XLOOKUP(D2809,'TM Information'!$A:$A,'TM Information'!$F:$F,"No Match",0,1))</f>
        <v>-</v>
      </c>
      <c r="G2809" s="6">
        <f t="shared" si="44"/>
        <v>0</v>
      </c>
    </row>
    <row r="2810" spans="1:7">
      <c r="A2810" s="6" t="s">
        <v>100</v>
      </c>
      <c r="E2810" s="6" t="str">
        <f>IF(D2810="","-",_xlfn.XLOOKUP(D2810,'TM Information'!$A:$A,'TM Information'!$D:$D,"No Match",0,1))</f>
        <v>-</v>
      </c>
      <c r="F2810" s="6" t="str">
        <f>IF(D2810="","-",_xlfn.XLOOKUP(D2810,'TM Information'!$A:$A,'TM Information'!$F:$F,"No Match",0,1))</f>
        <v>-</v>
      </c>
      <c r="G2810" s="6">
        <f t="shared" si="44"/>
        <v>0</v>
      </c>
    </row>
    <row r="2811" spans="1:7">
      <c r="A2811" s="6" t="s">
        <v>100</v>
      </c>
      <c r="E2811" s="6" t="str">
        <f>IF(D2811="","-",_xlfn.XLOOKUP(D2811,'TM Information'!$A:$A,'TM Information'!$D:$D,"No Match",0,1))</f>
        <v>-</v>
      </c>
      <c r="F2811" s="6" t="str">
        <f>IF(D2811="","-",_xlfn.XLOOKUP(D2811,'TM Information'!$A:$A,'TM Information'!$F:$F,"No Match",0,1))</f>
        <v>-</v>
      </c>
      <c r="G2811" s="6">
        <f t="shared" si="44"/>
        <v>0</v>
      </c>
    </row>
    <row r="2812" spans="1:7">
      <c r="A2812" s="6" t="s">
        <v>100</v>
      </c>
      <c r="E2812" s="6" t="str">
        <f>IF(D2812="","-",_xlfn.XLOOKUP(D2812,'TM Information'!$A:$A,'TM Information'!$D:$D,"No Match",0,1))</f>
        <v>-</v>
      </c>
      <c r="F2812" s="6" t="str">
        <f>IF(D2812="","-",_xlfn.XLOOKUP(D2812,'TM Information'!$A:$A,'TM Information'!$F:$F,"No Match",0,1))</f>
        <v>-</v>
      </c>
      <c r="G2812" s="6">
        <f t="shared" si="44"/>
        <v>0</v>
      </c>
    </row>
    <row r="2813" spans="1:7">
      <c r="A2813" s="6" t="s">
        <v>100</v>
      </c>
      <c r="E2813" s="6" t="str">
        <f>IF(D2813="","-",_xlfn.XLOOKUP(D2813,'TM Information'!$A:$A,'TM Information'!$D:$D,"No Match",0,1))</f>
        <v>-</v>
      </c>
      <c r="F2813" s="6" t="str">
        <f>IF(D2813="","-",_xlfn.XLOOKUP(D2813,'TM Information'!$A:$A,'TM Information'!$F:$F,"No Match",0,1))</f>
        <v>-</v>
      </c>
      <c r="G2813" s="6">
        <f t="shared" si="44"/>
        <v>0</v>
      </c>
    </row>
    <row r="2814" spans="1:7">
      <c r="A2814" s="6" t="s">
        <v>100</v>
      </c>
      <c r="E2814" s="6" t="str">
        <f>IF(D2814="","-",_xlfn.XLOOKUP(D2814,'TM Information'!$A:$A,'TM Information'!$D:$D,"No Match",0,1))</f>
        <v>-</v>
      </c>
      <c r="F2814" s="6" t="str">
        <f>IF(D2814="","-",_xlfn.XLOOKUP(D2814,'TM Information'!$A:$A,'TM Information'!$F:$F,"No Match",0,1))</f>
        <v>-</v>
      </c>
      <c r="G2814" s="6">
        <f t="shared" si="44"/>
        <v>0</v>
      </c>
    </row>
    <row r="2815" spans="1:7">
      <c r="A2815" s="6" t="s">
        <v>100</v>
      </c>
      <c r="E2815" s="6" t="str">
        <f>IF(D2815="","-",_xlfn.XLOOKUP(D2815,'TM Information'!$A:$A,'TM Information'!$D:$D,"No Match",0,1))</f>
        <v>-</v>
      </c>
      <c r="F2815" s="6" t="str">
        <f>IF(D2815="","-",_xlfn.XLOOKUP(D2815,'TM Information'!$A:$A,'TM Information'!$F:$F,"No Match",0,1))</f>
        <v>-</v>
      </c>
      <c r="G2815" s="6">
        <f t="shared" si="44"/>
        <v>0</v>
      </c>
    </row>
    <row r="2816" spans="1:7">
      <c r="A2816" s="6" t="s">
        <v>100</v>
      </c>
      <c r="E2816" s="6" t="str">
        <f>IF(D2816="","-",_xlfn.XLOOKUP(D2816,'TM Information'!$A:$A,'TM Information'!$D:$D,"No Match",0,1))</f>
        <v>-</v>
      </c>
      <c r="F2816" s="6" t="str">
        <f>IF(D2816="","-",_xlfn.XLOOKUP(D2816,'TM Information'!$A:$A,'TM Information'!$F:$F,"No Match",0,1))</f>
        <v>-</v>
      </c>
      <c r="G2816" s="6">
        <f t="shared" si="44"/>
        <v>0</v>
      </c>
    </row>
    <row r="2817" spans="1:7">
      <c r="A2817" s="6" t="s">
        <v>100</v>
      </c>
      <c r="E2817" s="6" t="str">
        <f>IF(D2817="","-",_xlfn.XLOOKUP(D2817,'TM Information'!$A:$A,'TM Information'!$D:$D,"No Match",0,1))</f>
        <v>-</v>
      </c>
      <c r="F2817" s="6" t="str">
        <f>IF(D2817="","-",_xlfn.XLOOKUP(D2817,'TM Information'!$A:$A,'TM Information'!$F:$F,"No Match",0,1))</f>
        <v>-</v>
      </c>
      <c r="G2817" s="6">
        <f t="shared" si="44"/>
        <v>0</v>
      </c>
    </row>
    <row r="2818" spans="1:7">
      <c r="A2818" s="6" t="s">
        <v>100</v>
      </c>
      <c r="E2818" s="6" t="str">
        <f>IF(D2818="","-",_xlfn.XLOOKUP(D2818,'TM Information'!$A:$A,'TM Information'!$D:$D,"No Match",0,1))</f>
        <v>-</v>
      </c>
      <c r="F2818" s="6" t="str">
        <f>IF(D2818="","-",_xlfn.XLOOKUP(D2818,'TM Information'!$A:$A,'TM Information'!$F:$F,"No Match",0,1))</f>
        <v>-</v>
      </c>
      <c r="G2818" s="6">
        <f t="shared" si="44"/>
        <v>0</v>
      </c>
    </row>
    <row r="2819" spans="1:7">
      <c r="A2819" s="6" t="s">
        <v>100</v>
      </c>
      <c r="E2819" s="6" t="str">
        <f>IF(D2819="","-",_xlfn.XLOOKUP(D2819,'TM Information'!$A:$A,'TM Information'!$D:$D,"No Match",0,1))</f>
        <v>-</v>
      </c>
      <c r="F2819" s="6" t="str">
        <f>IF(D2819="","-",_xlfn.XLOOKUP(D2819,'TM Information'!$A:$A,'TM Information'!$F:$F,"No Match",0,1))</f>
        <v>-</v>
      </c>
      <c r="G2819" s="6">
        <f t="shared" si="44"/>
        <v>0</v>
      </c>
    </row>
    <row r="2820" spans="1:7">
      <c r="A2820" s="6" t="s">
        <v>100</v>
      </c>
      <c r="E2820" s="6" t="str">
        <f>IF(D2820="","-",_xlfn.XLOOKUP(D2820,'TM Information'!$A:$A,'TM Information'!$D:$D,"No Match",0,1))</f>
        <v>-</v>
      </c>
      <c r="F2820" s="6" t="str">
        <f>IF(D2820="","-",_xlfn.XLOOKUP(D2820,'TM Information'!$A:$A,'TM Information'!$F:$F,"No Match",0,1))</f>
        <v>-</v>
      </c>
      <c r="G2820" s="6">
        <f t="shared" si="44"/>
        <v>0</v>
      </c>
    </row>
    <row r="2821" spans="1:7">
      <c r="A2821" s="6" t="s">
        <v>100</v>
      </c>
      <c r="E2821" s="6" t="str">
        <f>IF(D2821="","-",_xlfn.XLOOKUP(D2821,'TM Information'!$A:$A,'TM Information'!$D:$D,"No Match",0,1))</f>
        <v>-</v>
      </c>
      <c r="F2821" s="6" t="str">
        <f>IF(D2821="","-",_xlfn.XLOOKUP(D2821,'TM Information'!$A:$A,'TM Information'!$F:$F,"No Match",0,1))</f>
        <v>-</v>
      </c>
      <c r="G2821" s="6">
        <f t="shared" si="44"/>
        <v>0</v>
      </c>
    </row>
    <row r="2822" spans="1:7">
      <c r="A2822" s="6" t="s">
        <v>100</v>
      </c>
      <c r="E2822" s="6" t="str">
        <f>IF(D2822="","-",_xlfn.XLOOKUP(D2822,'TM Information'!$A:$A,'TM Information'!$D:$D,"No Match",0,1))</f>
        <v>-</v>
      </c>
      <c r="F2822" s="6" t="str">
        <f>IF(D2822="","-",_xlfn.XLOOKUP(D2822,'TM Information'!$A:$A,'TM Information'!$F:$F,"No Match",0,1))</f>
        <v>-</v>
      </c>
      <c r="G2822" s="6">
        <f t="shared" si="44"/>
        <v>0</v>
      </c>
    </row>
    <row r="2823" spans="1:7">
      <c r="A2823" s="6" t="s">
        <v>100</v>
      </c>
      <c r="E2823" s="6" t="str">
        <f>IF(D2823="","-",_xlfn.XLOOKUP(D2823,'TM Information'!$A:$A,'TM Information'!$D:$D,"No Match",0,1))</f>
        <v>-</v>
      </c>
      <c r="F2823" s="6" t="str">
        <f>IF(D2823="","-",_xlfn.XLOOKUP(D2823,'TM Information'!$A:$A,'TM Information'!$F:$F,"No Match",0,1))</f>
        <v>-</v>
      </c>
      <c r="G2823" s="6">
        <f t="shared" si="44"/>
        <v>0</v>
      </c>
    </row>
    <row r="2824" spans="1:7">
      <c r="A2824" s="6" t="s">
        <v>100</v>
      </c>
      <c r="E2824" s="6" t="str">
        <f>IF(D2824="","-",_xlfn.XLOOKUP(D2824,'TM Information'!$A:$A,'TM Information'!$D:$D,"No Match",0,1))</f>
        <v>-</v>
      </c>
      <c r="F2824" s="6" t="str">
        <f>IF(D2824="","-",_xlfn.XLOOKUP(D2824,'TM Information'!$A:$A,'TM Information'!$F:$F,"No Match",0,1))</f>
        <v>-</v>
      </c>
      <c r="G2824" s="6">
        <f t="shared" si="44"/>
        <v>0</v>
      </c>
    </row>
    <row r="2825" spans="1:7">
      <c r="A2825" s="6" t="s">
        <v>100</v>
      </c>
      <c r="E2825" s="6" t="str">
        <f>IF(D2825="","-",_xlfn.XLOOKUP(D2825,'TM Information'!$A:$A,'TM Information'!$D:$D,"No Match",0,1))</f>
        <v>-</v>
      </c>
      <c r="F2825" s="6" t="str">
        <f>IF(D2825="","-",_xlfn.XLOOKUP(D2825,'TM Information'!$A:$A,'TM Information'!$F:$F,"No Match",0,1))</f>
        <v>-</v>
      </c>
      <c r="G2825" s="6">
        <f t="shared" si="44"/>
        <v>0</v>
      </c>
    </row>
    <row r="2826" spans="1:7">
      <c r="A2826" s="6" t="s">
        <v>100</v>
      </c>
      <c r="E2826" s="6" t="str">
        <f>IF(D2826="","-",_xlfn.XLOOKUP(D2826,'TM Information'!$A:$A,'TM Information'!$D:$D,"No Match",0,1))</f>
        <v>-</v>
      </c>
      <c r="F2826" s="6" t="str">
        <f>IF(D2826="","-",_xlfn.XLOOKUP(D2826,'TM Information'!$A:$A,'TM Information'!$F:$F,"No Match",0,1))</f>
        <v>-</v>
      </c>
      <c r="G2826" s="6">
        <f t="shared" si="44"/>
        <v>0</v>
      </c>
    </row>
    <row r="2827" spans="1:7">
      <c r="A2827" s="6" t="s">
        <v>100</v>
      </c>
      <c r="E2827" s="6" t="str">
        <f>IF(D2827="","-",_xlfn.XLOOKUP(D2827,'TM Information'!$A:$A,'TM Information'!$D:$D,"No Match",0,1))</f>
        <v>-</v>
      </c>
      <c r="F2827" s="6" t="str">
        <f>IF(D2827="","-",_xlfn.XLOOKUP(D2827,'TM Information'!$A:$A,'TM Information'!$F:$F,"No Match",0,1))</f>
        <v>-</v>
      </c>
      <c r="G2827" s="6">
        <f t="shared" si="44"/>
        <v>0</v>
      </c>
    </row>
    <row r="2828" spans="1:7">
      <c r="A2828" s="6" t="s">
        <v>100</v>
      </c>
      <c r="E2828" s="6" t="str">
        <f>IF(D2828="","-",_xlfn.XLOOKUP(D2828,'TM Information'!$A:$A,'TM Information'!$D:$D,"No Match",0,1))</f>
        <v>-</v>
      </c>
      <c r="F2828" s="6" t="str">
        <f>IF(D2828="","-",_xlfn.XLOOKUP(D2828,'TM Information'!$A:$A,'TM Information'!$F:$F,"No Match",0,1))</f>
        <v>-</v>
      </c>
      <c r="G2828" s="6">
        <f t="shared" si="44"/>
        <v>0</v>
      </c>
    </row>
    <row r="2829" spans="1:7">
      <c r="A2829" s="6" t="s">
        <v>100</v>
      </c>
      <c r="E2829" s="6" t="str">
        <f>IF(D2829="","-",_xlfn.XLOOKUP(D2829,'TM Information'!$A:$A,'TM Information'!$D:$D,"No Match",0,1))</f>
        <v>-</v>
      </c>
      <c r="F2829" s="6" t="str">
        <f>IF(D2829="","-",_xlfn.XLOOKUP(D2829,'TM Information'!$A:$A,'TM Information'!$F:$F,"No Match",0,1))</f>
        <v>-</v>
      </c>
      <c r="G2829" s="6">
        <f t="shared" si="44"/>
        <v>0</v>
      </c>
    </row>
    <row r="2830" spans="1:7">
      <c r="A2830" s="6" t="s">
        <v>100</v>
      </c>
      <c r="E2830" s="6" t="str">
        <f>IF(D2830="","-",_xlfn.XLOOKUP(D2830,'TM Information'!$A:$A,'TM Information'!$D:$D,"No Match",0,1))</f>
        <v>-</v>
      </c>
      <c r="F2830" s="6" t="str">
        <f>IF(D2830="","-",_xlfn.XLOOKUP(D2830,'TM Information'!$A:$A,'TM Information'!$F:$F,"No Match",0,1))</f>
        <v>-</v>
      </c>
      <c r="G2830" s="6">
        <f t="shared" si="44"/>
        <v>0</v>
      </c>
    </row>
    <row r="2831" spans="1:7">
      <c r="A2831" s="6" t="s">
        <v>100</v>
      </c>
      <c r="E2831" s="6" t="str">
        <f>IF(D2831="","-",_xlfn.XLOOKUP(D2831,'TM Information'!$A:$A,'TM Information'!$D:$D,"No Match",0,1))</f>
        <v>-</v>
      </c>
      <c r="F2831" s="6" t="str">
        <f>IF(D2831="","-",_xlfn.XLOOKUP(D2831,'TM Information'!$A:$A,'TM Information'!$F:$F,"No Match",0,1))</f>
        <v>-</v>
      </c>
      <c r="G2831" s="6">
        <f t="shared" si="44"/>
        <v>0</v>
      </c>
    </row>
    <row r="2832" spans="1:7">
      <c r="A2832" s="6" t="s">
        <v>100</v>
      </c>
      <c r="E2832" s="6" t="str">
        <f>IF(D2832="","-",_xlfn.XLOOKUP(D2832,'TM Information'!$A:$A,'TM Information'!$D:$D,"No Match",0,1))</f>
        <v>-</v>
      </c>
      <c r="F2832" s="6" t="str">
        <f>IF(D2832="","-",_xlfn.XLOOKUP(D2832,'TM Information'!$A:$A,'TM Information'!$F:$F,"No Match",0,1))</f>
        <v>-</v>
      </c>
      <c r="G2832" s="6">
        <f t="shared" si="44"/>
        <v>0</v>
      </c>
    </row>
    <row r="2833" spans="1:7">
      <c r="A2833" s="6" t="s">
        <v>100</v>
      </c>
      <c r="E2833" s="6" t="str">
        <f>IF(D2833="","-",_xlfn.XLOOKUP(D2833,'TM Information'!$A:$A,'TM Information'!$D:$D,"No Match",0,1))</f>
        <v>-</v>
      </c>
      <c r="F2833" s="6" t="str">
        <f>IF(D2833="","-",_xlfn.XLOOKUP(D2833,'TM Information'!$A:$A,'TM Information'!$F:$F,"No Match",0,1))</f>
        <v>-</v>
      </c>
      <c r="G2833" s="6">
        <f t="shared" si="44"/>
        <v>0</v>
      </c>
    </row>
    <row r="2834" spans="1:7">
      <c r="A2834" s="6" t="s">
        <v>100</v>
      </c>
      <c r="E2834" s="6" t="str">
        <f>IF(D2834="","-",_xlfn.XLOOKUP(D2834,'TM Information'!$A:$A,'TM Information'!$D:$D,"No Match",0,1))</f>
        <v>-</v>
      </c>
      <c r="F2834" s="6" t="str">
        <f>IF(D2834="","-",_xlfn.XLOOKUP(D2834,'TM Information'!$A:$A,'TM Information'!$F:$F,"No Match",0,1))</f>
        <v>-</v>
      </c>
      <c r="G2834" s="6">
        <f t="shared" si="44"/>
        <v>0</v>
      </c>
    </row>
    <row r="2835" spans="1:7">
      <c r="A2835" s="6" t="s">
        <v>100</v>
      </c>
      <c r="E2835" s="6" t="str">
        <f>IF(D2835="","-",_xlfn.XLOOKUP(D2835,'TM Information'!$A:$A,'TM Information'!$D:$D,"No Match",0,1))</f>
        <v>-</v>
      </c>
      <c r="F2835" s="6" t="str">
        <f>IF(D2835="","-",_xlfn.XLOOKUP(D2835,'TM Information'!$A:$A,'TM Information'!$F:$F,"No Match",0,1))</f>
        <v>-</v>
      </c>
      <c r="G2835" s="6">
        <f t="shared" si="44"/>
        <v>0</v>
      </c>
    </row>
    <row r="2836" spans="1:7">
      <c r="A2836" s="6" t="s">
        <v>100</v>
      </c>
      <c r="E2836" s="6" t="str">
        <f>IF(D2836="","-",_xlfn.XLOOKUP(D2836,'TM Information'!$A:$A,'TM Information'!$D:$D,"No Match",0,1))</f>
        <v>-</v>
      </c>
      <c r="F2836" s="6" t="str">
        <f>IF(D2836="","-",_xlfn.XLOOKUP(D2836,'TM Information'!$A:$A,'TM Information'!$F:$F,"No Match",0,1))</f>
        <v>-</v>
      </c>
      <c r="G2836" s="6">
        <f t="shared" si="44"/>
        <v>0</v>
      </c>
    </row>
    <row r="2837" spans="1:7">
      <c r="A2837" s="6" t="s">
        <v>100</v>
      </c>
      <c r="E2837" s="6" t="str">
        <f>IF(D2837="","-",_xlfn.XLOOKUP(D2837,'TM Information'!$A:$A,'TM Information'!$D:$D,"No Match",0,1))</f>
        <v>-</v>
      </c>
      <c r="F2837" s="6" t="str">
        <f>IF(D2837="","-",_xlfn.XLOOKUP(D2837,'TM Information'!$A:$A,'TM Information'!$F:$F,"No Match",0,1))</f>
        <v>-</v>
      </c>
      <c r="G2837" s="6">
        <f t="shared" si="44"/>
        <v>0</v>
      </c>
    </row>
    <row r="2838" spans="1:7">
      <c r="A2838" s="6" t="s">
        <v>100</v>
      </c>
      <c r="E2838" s="6" t="str">
        <f>IF(D2838="","-",_xlfn.XLOOKUP(D2838,'TM Information'!$A:$A,'TM Information'!$D:$D,"No Match",0,1))</f>
        <v>-</v>
      </c>
      <c r="F2838" s="6" t="str">
        <f>IF(D2838="","-",_xlfn.XLOOKUP(D2838,'TM Information'!$A:$A,'TM Information'!$F:$F,"No Match",0,1))</f>
        <v>-</v>
      </c>
      <c r="G2838" s="6">
        <f t="shared" si="44"/>
        <v>0</v>
      </c>
    </row>
    <row r="2839" spans="1:7">
      <c r="A2839" s="6" t="s">
        <v>100</v>
      </c>
      <c r="E2839" s="6" t="str">
        <f>IF(D2839="","-",_xlfn.XLOOKUP(D2839,'TM Information'!$A:$A,'TM Information'!$D:$D,"No Match",0,1))</f>
        <v>-</v>
      </c>
      <c r="F2839" s="6" t="str">
        <f>IF(D2839="","-",_xlfn.XLOOKUP(D2839,'TM Information'!$A:$A,'TM Information'!$F:$F,"No Match",0,1))</f>
        <v>-</v>
      </c>
      <c r="G2839" s="6">
        <f t="shared" si="44"/>
        <v>0</v>
      </c>
    </row>
    <row r="2840" spans="1:7">
      <c r="A2840" s="6" t="s">
        <v>100</v>
      </c>
      <c r="E2840" s="6" t="str">
        <f>IF(D2840="","-",_xlfn.XLOOKUP(D2840,'TM Information'!$A:$A,'TM Information'!$D:$D,"No Match",0,1))</f>
        <v>-</v>
      </c>
      <c r="F2840" s="6" t="str">
        <f>IF(D2840="","-",_xlfn.XLOOKUP(D2840,'TM Information'!$A:$A,'TM Information'!$F:$F,"No Match",0,1))</f>
        <v>-</v>
      </c>
      <c r="G2840" s="6">
        <f t="shared" si="44"/>
        <v>0</v>
      </c>
    </row>
    <row r="2841" spans="1:7">
      <c r="A2841" s="6" t="s">
        <v>100</v>
      </c>
      <c r="E2841" s="6" t="str">
        <f>IF(D2841="","-",_xlfn.XLOOKUP(D2841,'TM Information'!$A:$A,'TM Information'!$D:$D,"No Match",0,1))</f>
        <v>-</v>
      </c>
      <c r="F2841" s="6" t="str">
        <f>IF(D2841="","-",_xlfn.XLOOKUP(D2841,'TM Information'!$A:$A,'TM Information'!$F:$F,"No Match",0,1))</f>
        <v>-</v>
      </c>
      <c r="G2841" s="6">
        <f t="shared" si="44"/>
        <v>0</v>
      </c>
    </row>
    <row r="2842" spans="1:7">
      <c r="A2842" s="6" t="s">
        <v>100</v>
      </c>
      <c r="E2842" s="6" t="str">
        <f>IF(D2842="","-",_xlfn.XLOOKUP(D2842,'TM Information'!$A:$A,'TM Information'!$D:$D,"No Match",0,1))</f>
        <v>-</v>
      </c>
      <c r="F2842" s="6" t="str">
        <f>IF(D2842="","-",_xlfn.XLOOKUP(D2842,'TM Information'!$A:$A,'TM Information'!$F:$F,"No Match",0,1))</f>
        <v>-</v>
      </c>
      <c r="G2842" s="6">
        <f t="shared" si="44"/>
        <v>0</v>
      </c>
    </row>
    <row r="2843" spans="1:7">
      <c r="A2843" s="6" t="s">
        <v>100</v>
      </c>
      <c r="E2843" s="6" t="str">
        <f>IF(D2843="","-",_xlfn.XLOOKUP(D2843,'TM Information'!$A:$A,'TM Information'!$D:$D,"No Match",0,1))</f>
        <v>-</v>
      </c>
      <c r="F2843" s="6" t="str">
        <f>IF(D2843="","-",_xlfn.XLOOKUP(D2843,'TM Information'!$A:$A,'TM Information'!$F:$F,"No Match",0,1))</f>
        <v>-</v>
      </c>
      <c r="G2843" s="6">
        <f t="shared" si="44"/>
        <v>0</v>
      </c>
    </row>
    <row r="2844" spans="1:7">
      <c r="A2844" s="6" t="s">
        <v>100</v>
      </c>
      <c r="E2844" s="6" t="str">
        <f>IF(D2844="","-",_xlfn.XLOOKUP(D2844,'TM Information'!$A:$A,'TM Information'!$D:$D,"No Match",0,1))</f>
        <v>-</v>
      </c>
      <c r="F2844" s="6" t="str">
        <f>IF(D2844="","-",_xlfn.XLOOKUP(D2844,'TM Information'!$A:$A,'TM Information'!$F:$F,"No Match",0,1))</f>
        <v>-</v>
      </c>
      <c r="G2844" s="6">
        <f t="shared" si="44"/>
        <v>0</v>
      </c>
    </row>
    <row r="2845" spans="1:7">
      <c r="A2845" s="6" t="s">
        <v>100</v>
      </c>
      <c r="E2845" s="6" t="str">
        <f>IF(D2845="","-",_xlfn.XLOOKUP(D2845,'TM Information'!$A:$A,'TM Information'!$D:$D,"No Match",0,1))</f>
        <v>-</v>
      </c>
      <c r="F2845" s="6" t="str">
        <f>IF(D2845="","-",_xlfn.XLOOKUP(D2845,'TM Information'!$A:$A,'TM Information'!$F:$F,"No Match",0,1))</f>
        <v>-</v>
      </c>
      <c r="G2845" s="6">
        <f t="shared" si="44"/>
        <v>0</v>
      </c>
    </row>
    <row r="2846" spans="1:7">
      <c r="A2846" s="6" t="s">
        <v>100</v>
      </c>
      <c r="E2846" s="6" t="str">
        <f>IF(D2846="","-",_xlfn.XLOOKUP(D2846,'TM Information'!$A:$A,'TM Information'!$D:$D,"No Match",0,1))</f>
        <v>-</v>
      </c>
      <c r="F2846" s="6" t="str">
        <f>IF(D2846="","-",_xlfn.XLOOKUP(D2846,'TM Information'!$A:$A,'TM Information'!$F:$F,"No Match",0,1))</f>
        <v>-</v>
      </c>
      <c r="G2846" s="6">
        <f t="shared" si="44"/>
        <v>0</v>
      </c>
    </row>
    <row r="2847" spans="1:7">
      <c r="A2847" s="6" t="s">
        <v>100</v>
      </c>
      <c r="E2847" s="6" t="str">
        <f>IF(D2847="","-",_xlfn.XLOOKUP(D2847,'TM Information'!$A:$A,'TM Information'!$D:$D,"No Match",0,1))</f>
        <v>-</v>
      </c>
      <c r="F2847" s="6" t="str">
        <f>IF(D2847="","-",_xlfn.XLOOKUP(D2847,'TM Information'!$A:$A,'TM Information'!$F:$F,"No Match",0,1))</f>
        <v>-</v>
      </c>
      <c r="G2847" s="6">
        <f t="shared" si="44"/>
        <v>0</v>
      </c>
    </row>
    <row r="2848" spans="1:7">
      <c r="A2848" s="6" t="s">
        <v>100</v>
      </c>
      <c r="E2848" s="6" t="str">
        <f>IF(D2848="","-",_xlfn.XLOOKUP(D2848,'TM Information'!$A:$A,'TM Information'!$D:$D,"No Match",0,1))</f>
        <v>-</v>
      </c>
      <c r="F2848" s="6" t="str">
        <f>IF(D2848="","-",_xlfn.XLOOKUP(D2848,'TM Information'!$A:$A,'TM Information'!$F:$F,"No Match",0,1))</f>
        <v>-</v>
      </c>
      <c r="G2848" s="6">
        <f t="shared" si="44"/>
        <v>0</v>
      </c>
    </row>
    <row r="2849" spans="1:7">
      <c r="A2849" s="6" t="s">
        <v>100</v>
      </c>
      <c r="E2849" s="6" t="str">
        <f>IF(D2849="","-",_xlfn.XLOOKUP(D2849,'TM Information'!$A:$A,'TM Information'!$D:$D,"No Match",0,1))</f>
        <v>-</v>
      </c>
      <c r="F2849" s="6" t="str">
        <f>IF(D2849="","-",_xlfn.XLOOKUP(D2849,'TM Information'!$A:$A,'TM Information'!$F:$F,"No Match",0,1))</f>
        <v>-</v>
      </c>
      <c r="G2849" s="6">
        <f t="shared" si="44"/>
        <v>0</v>
      </c>
    </row>
    <row r="2850" spans="1:7">
      <c r="A2850" s="6" t="s">
        <v>100</v>
      </c>
      <c r="E2850" s="6" t="str">
        <f>IF(D2850="","-",_xlfn.XLOOKUP(D2850,'TM Information'!$A:$A,'TM Information'!$D:$D,"No Match",0,1))</f>
        <v>-</v>
      </c>
      <c r="F2850" s="6" t="str">
        <f>IF(D2850="","-",_xlfn.XLOOKUP(D2850,'TM Information'!$A:$A,'TM Information'!$F:$F,"No Match",0,1))</f>
        <v>-</v>
      </c>
      <c r="G2850" s="6">
        <f t="shared" si="44"/>
        <v>0</v>
      </c>
    </row>
    <row r="2851" spans="1:7">
      <c r="A2851" s="6" t="s">
        <v>100</v>
      </c>
      <c r="E2851" s="6" t="str">
        <f>IF(D2851="","-",_xlfn.XLOOKUP(D2851,'TM Information'!$A:$A,'TM Information'!$D:$D,"No Match",0,1))</f>
        <v>-</v>
      </c>
      <c r="F2851" s="6" t="str">
        <f>IF(D2851="","-",_xlfn.XLOOKUP(D2851,'TM Information'!$A:$A,'TM Information'!$F:$F,"No Match",0,1))</f>
        <v>-</v>
      </c>
      <c r="G2851" s="6">
        <f t="shared" si="44"/>
        <v>0</v>
      </c>
    </row>
    <row r="2852" spans="1:7">
      <c r="A2852" s="6" t="s">
        <v>100</v>
      </c>
      <c r="E2852" s="6" t="str">
        <f>IF(D2852="","-",_xlfn.XLOOKUP(D2852,'TM Information'!$A:$A,'TM Information'!$D:$D,"No Match",0,1))</f>
        <v>-</v>
      </c>
      <c r="F2852" s="6" t="str">
        <f>IF(D2852="","-",_xlfn.XLOOKUP(D2852,'TM Information'!$A:$A,'TM Information'!$F:$F,"No Match",0,1))</f>
        <v>-</v>
      </c>
      <c r="G2852" s="6">
        <f t="shared" si="44"/>
        <v>0</v>
      </c>
    </row>
    <row r="2853" spans="1:7">
      <c r="A2853" s="6" t="s">
        <v>100</v>
      </c>
      <c r="E2853" s="6" t="str">
        <f>IF(D2853="","-",_xlfn.XLOOKUP(D2853,'TM Information'!$A:$A,'TM Information'!$D:$D,"No Match",0,1))</f>
        <v>-</v>
      </c>
      <c r="F2853" s="6" t="str">
        <f>IF(D2853="","-",_xlfn.XLOOKUP(D2853,'TM Information'!$A:$A,'TM Information'!$F:$F,"No Match",0,1))</f>
        <v>-</v>
      </c>
      <c r="G2853" s="6">
        <f t="shared" si="44"/>
        <v>0</v>
      </c>
    </row>
    <row r="2854" spans="1:7">
      <c r="A2854" s="6" t="s">
        <v>100</v>
      </c>
      <c r="E2854" s="6" t="str">
        <f>IF(D2854="","-",_xlfn.XLOOKUP(D2854,'TM Information'!$A:$A,'TM Information'!$D:$D,"No Match",0,1))</f>
        <v>-</v>
      </c>
      <c r="F2854" s="6" t="str">
        <f>IF(D2854="","-",_xlfn.XLOOKUP(D2854,'TM Information'!$A:$A,'TM Information'!$F:$F,"No Match",0,1))</f>
        <v>-</v>
      </c>
      <c r="G2854" s="6">
        <f t="shared" si="44"/>
        <v>0</v>
      </c>
    </row>
    <row r="2855" spans="1:7">
      <c r="A2855" s="6" t="s">
        <v>100</v>
      </c>
      <c r="E2855" s="6" t="str">
        <f>IF(D2855="","-",_xlfn.XLOOKUP(D2855,'TM Information'!$A:$A,'TM Information'!$D:$D,"No Match",0,1))</f>
        <v>-</v>
      </c>
      <c r="F2855" s="6" t="str">
        <f>IF(D2855="","-",_xlfn.XLOOKUP(D2855,'TM Information'!$A:$A,'TM Information'!$F:$F,"No Match",0,1))</f>
        <v>-</v>
      </c>
      <c r="G2855" s="6">
        <f t="shared" si="44"/>
        <v>0</v>
      </c>
    </row>
    <row r="2856" spans="1:7">
      <c r="A2856" s="6" t="s">
        <v>100</v>
      </c>
      <c r="E2856" s="6" t="str">
        <f>IF(D2856="","-",_xlfn.XLOOKUP(D2856,'TM Information'!$A:$A,'TM Information'!$D:$D,"No Match",0,1))</f>
        <v>-</v>
      </c>
      <c r="F2856" s="6" t="str">
        <f>IF(D2856="","-",_xlfn.XLOOKUP(D2856,'TM Information'!$A:$A,'TM Information'!$F:$F,"No Match",0,1))</f>
        <v>-</v>
      </c>
      <c r="G2856" s="6">
        <f t="shared" si="44"/>
        <v>0</v>
      </c>
    </row>
    <row r="2857" spans="1:7">
      <c r="A2857" s="6" t="s">
        <v>100</v>
      </c>
      <c r="E2857" s="6" t="str">
        <f>IF(D2857="","-",_xlfn.XLOOKUP(D2857,'TM Information'!$A:$A,'TM Information'!$D:$D,"No Match",0,1))</f>
        <v>-</v>
      </c>
      <c r="F2857" s="6" t="str">
        <f>IF(D2857="","-",_xlfn.XLOOKUP(D2857,'TM Information'!$A:$A,'TM Information'!$F:$F,"No Match",0,1))</f>
        <v>-</v>
      </c>
      <c r="G2857" s="6">
        <f t="shared" si="44"/>
        <v>0</v>
      </c>
    </row>
    <row r="2858" spans="1:7">
      <c r="A2858" s="6" t="s">
        <v>100</v>
      </c>
      <c r="E2858" s="6" t="str">
        <f>IF(D2858="","-",_xlfn.XLOOKUP(D2858,'TM Information'!$A:$A,'TM Information'!$D:$D,"No Match",0,1))</f>
        <v>-</v>
      </c>
      <c r="F2858" s="6" t="str">
        <f>IF(D2858="","-",_xlfn.XLOOKUP(D2858,'TM Information'!$A:$A,'TM Information'!$F:$F,"No Match",0,1))</f>
        <v>-</v>
      </c>
      <c r="G2858" s="6">
        <f t="shared" si="44"/>
        <v>0</v>
      </c>
    </row>
    <row r="2859" spans="1:7">
      <c r="A2859" s="6" t="s">
        <v>100</v>
      </c>
      <c r="E2859" s="6" t="str">
        <f>IF(D2859="","-",_xlfn.XLOOKUP(D2859,'TM Information'!$A:$A,'TM Information'!$D:$D,"No Match",0,1))</f>
        <v>-</v>
      </c>
      <c r="F2859" s="6" t="str">
        <f>IF(D2859="","-",_xlfn.XLOOKUP(D2859,'TM Information'!$A:$A,'TM Information'!$F:$F,"No Match",0,1))</f>
        <v>-</v>
      </c>
      <c r="G2859" s="6">
        <f t="shared" si="44"/>
        <v>0</v>
      </c>
    </row>
    <row r="2860" spans="1:7">
      <c r="A2860" s="6" t="s">
        <v>100</v>
      </c>
      <c r="E2860" s="6" t="str">
        <f>IF(D2860="","-",_xlfn.XLOOKUP(D2860,'TM Information'!$A:$A,'TM Information'!$D:$D,"No Match",0,1))</f>
        <v>-</v>
      </c>
      <c r="F2860" s="6" t="str">
        <f>IF(D2860="","-",_xlfn.XLOOKUP(D2860,'TM Information'!$A:$A,'TM Information'!$F:$F,"No Match",0,1))</f>
        <v>-</v>
      </c>
      <c r="G2860" s="6">
        <f t="shared" si="44"/>
        <v>0</v>
      </c>
    </row>
    <row r="2861" spans="1:7">
      <c r="A2861" s="6" t="s">
        <v>100</v>
      </c>
      <c r="E2861" s="6" t="str">
        <f>IF(D2861="","-",_xlfn.XLOOKUP(D2861,'TM Information'!$A:$A,'TM Information'!$D:$D,"No Match",0,1))</f>
        <v>-</v>
      </c>
      <c r="F2861" s="6" t="str">
        <f>IF(D2861="","-",_xlfn.XLOOKUP(D2861,'TM Information'!$A:$A,'TM Information'!$F:$F,"No Match",0,1))</f>
        <v>-</v>
      </c>
      <c r="G2861" s="6">
        <f t="shared" si="44"/>
        <v>0</v>
      </c>
    </row>
    <row r="2862" spans="1:7">
      <c r="A2862" s="6" t="s">
        <v>100</v>
      </c>
      <c r="E2862" s="6" t="str">
        <f>IF(D2862="","-",_xlfn.XLOOKUP(D2862,'TM Information'!$A:$A,'TM Information'!$D:$D,"No Match",0,1))</f>
        <v>-</v>
      </c>
      <c r="F2862" s="6" t="str">
        <f>IF(D2862="","-",_xlfn.XLOOKUP(D2862,'TM Information'!$A:$A,'TM Information'!$F:$F,"No Match",0,1))</f>
        <v>-</v>
      </c>
      <c r="G2862" s="6">
        <f t="shared" ref="G2862:G2925" si="45">COUNTIF(D:D,D2862)</f>
        <v>0</v>
      </c>
    </row>
    <row r="2863" spans="1:7">
      <c r="A2863" s="6" t="s">
        <v>100</v>
      </c>
      <c r="E2863" s="6" t="str">
        <f>IF(D2863="","-",_xlfn.XLOOKUP(D2863,'TM Information'!$A:$A,'TM Information'!$D:$D,"No Match",0,1))</f>
        <v>-</v>
      </c>
      <c r="F2863" s="6" t="str">
        <f>IF(D2863="","-",_xlfn.XLOOKUP(D2863,'TM Information'!$A:$A,'TM Information'!$F:$F,"No Match",0,1))</f>
        <v>-</v>
      </c>
      <c r="G2863" s="6">
        <f t="shared" si="45"/>
        <v>0</v>
      </c>
    </row>
    <row r="2864" spans="1:7">
      <c r="A2864" s="6" t="s">
        <v>100</v>
      </c>
      <c r="E2864" s="6" t="str">
        <f>IF(D2864="","-",_xlfn.XLOOKUP(D2864,'TM Information'!$A:$A,'TM Information'!$D:$D,"No Match",0,1))</f>
        <v>-</v>
      </c>
      <c r="F2864" s="6" t="str">
        <f>IF(D2864="","-",_xlfn.XLOOKUP(D2864,'TM Information'!$A:$A,'TM Information'!$F:$F,"No Match",0,1))</f>
        <v>-</v>
      </c>
      <c r="G2864" s="6">
        <f t="shared" si="45"/>
        <v>0</v>
      </c>
    </row>
    <row r="2865" spans="1:7">
      <c r="A2865" s="6" t="s">
        <v>100</v>
      </c>
      <c r="E2865" s="6" t="str">
        <f>IF(D2865="","-",_xlfn.XLOOKUP(D2865,'TM Information'!$A:$A,'TM Information'!$D:$D,"No Match",0,1))</f>
        <v>-</v>
      </c>
      <c r="F2865" s="6" t="str">
        <f>IF(D2865="","-",_xlfn.XLOOKUP(D2865,'TM Information'!$A:$A,'TM Information'!$F:$F,"No Match",0,1))</f>
        <v>-</v>
      </c>
      <c r="G2865" s="6">
        <f t="shared" si="45"/>
        <v>0</v>
      </c>
    </row>
    <row r="2866" spans="1:7">
      <c r="A2866" s="6" t="s">
        <v>100</v>
      </c>
      <c r="E2866" s="6" t="str">
        <f>IF(D2866="","-",_xlfn.XLOOKUP(D2866,'TM Information'!$A:$A,'TM Information'!$D:$D,"No Match",0,1))</f>
        <v>-</v>
      </c>
      <c r="F2866" s="6" t="str">
        <f>IF(D2866="","-",_xlfn.XLOOKUP(D2866,'TM Information'!$A:$A,'TM Information'!$F:$F,"No Match",0,1))</f>
        <v>-</v>
      </c>
      <c r="G2866" s="6">
        <f t="shared" si="45"/>
        <v>0</v>
      </c>
    </row>
    <row r="2867" spans="1:7">
      <c r="A2867" s="6" t="s">
        <v>100</v>
      </c>
      <c r="E2867" s="6" t="str">
        <f>IF(D2867="","-",_xlfn.XLOOKUP(D2867,'TM Information'!$A:$A,'TM Information'!$D:$D,"No Match",0,1))</f>
        <v>-</v>
      </c>
      <c r="F2867" s="6" t="str">
        <f>IF(D2867="","-",_xlfn.XLOOKUP(D2867,'TM Information'!$A:$A,'TM Information'!$F:$F,"No Match",0,1))</f>
        <v>-</v>
      </c>
      <c r="G2867" s="6">
        <f t="shared" si="45"/>
        <v>0</v>
      </c>
    </row>
    <row r="2868" spans="1:7">
      <c r="A2868" s="6" t="s">
        <v>100</v>
      </c>
      <c r="E2868" s="6" t="str">
        <f>IF(D2868="","-",_xlfn.XLOOKUP(D2868,'TM Information'!$A:$A,'TM Information'!$D:$D,"No Match",0,1))</f>
        <v>-</v>
      </c>
      <c r="F2868" s="6" t="str">
        <f>IF(D2868="","-",_xlfn.XLOOKUP(D2868,'TM Information'!$A:$A,'TM Information'!$F:$F,"No Match",0,1))</f>
        <v>-</v>
      </c>
      <c r="G2868" s="6">
        <f t="shared" si="45"/>
        <v>0</v>
      </c>
    </row>
    <row r="2869" spans="1:7">
      <c r="A2869" s="6" t="s">
        <v>100</v>
      </c>
      <c r="E2869" s="6" t="str">
        <f>IF(D2869="","-",_xlfn.XLOOKUP(D2869,'TM Information'!$A:$A,'TM Information'!$D:$D,"No Match",0,1))</f>
        <v>-</v>
      </c>
      <c r="F2869" s="6" t="str">
        <f>IF(D2869="","-",_xlfn.XLOOKUP(D2869,'TM Information'!$A:$A,'TM Information'!$F:$F,"No Match",0,1))</f>
        <v>-</v>
      </c>
      <c r="G2869" s="6">
        <f t="shared" si="45"/>
        <v>0</v>
      </c>
    </row>
    <row r="2870" spans="1:7">
      <c r="A2870" s="6" t="s">
        <v>100</v>
      </c>
      <c r="E2870" s="6" t="str">
        <f>IF(D2870="","-",_xlfn.XLOOKUP(D2870,'TM Information'!$A:$A,'TM Information'!$D:$D,"No Match",0,1))</f>
        <v>-</v>
      </c>
      <c r="F2870" s="6" t="str">
        <f>IF(D2870="","-",_xlfn.XLOOKUP(D2870,'TM Information'!$A:$A,'TM Information'!$F:$F,"No Match",0,1))</f>
        <v>-</v>
      </c>
      <c r="G2870" s="6">
        <f t="shared" si="45"/>
        <v>0</v>
      </c>
    </row>
    <row r="2871" spans="1:7">
      <c r="A2871" s="6" t="s">
        <v>100</v>
      </c>
      <c r="E2871" s="6" t="str">
        <f>IF(D2871="","-",_xlfn.XLOOKUP(D2871,'TM Information'!$A:$A,'TM Information'!$D:$D,"No Match",0,1))</f>
        <v>-</v>
      </c>
      <c r="F2871" s="6" t="str">
        <f>IF(D2871="","-",_xlfn.XLOOKUP(D2871,'TM Information'!$A:$A,'TM Information'!$F:$F,"No Match",0,1))</f>
        <v>-</v>
      </c>
      <c r="G2871" s="6">
        <f t="shared" si="45"/>
        <v>0</v>
      </c>
    </row>
    <row r="2872" spans="1:7">
      <c r="A2872" s="6" t="s">
        <v>100</v>
      </c>
      <c r="E2872" s="6" t="str">
        <f>IF(D2872="","-",_xlfn.XLOOKUP(D2872,'TM Information'!$A:$A,'TM Information'!$D:$D,"No Match",0,1))</f>
        <v>-</v>
      </c>
      <c r="F2872" s="6" t="str">
        <f>IF(D2872="","-",_xlfn.XLOOKUP(D2872,'TM Information'!$A:$A,'TM Information'!$F:$F,"No Match",0,1))</f>
        <v>-</v>
      </c>
      <c r="G2872" s="6">
        <f t="shared" si="45"/>
        <v>0</v>
      </c>
    </row>
    <row r="2873" spans="1:7">
      <c r="A2873" s="6" t="s">
        <v>100</v>
      </c>
      <c r="E2873" s="6" t="str">
        <f>IF(D2873="","-",_xlfn.XLOOKUP(D2873,'TM Information'!$A:$A,'TM Information'!$D:$D,"No Match",0,1))</f>
        <v>-</v>
      </c>
      <c r="F2873" s="6" t="str">
        <f>IF(D2873="","-",_xlfn.XLOOKUP(D2873,'TM Information'!$A:$A,'TM Information'!$F:$F,"No Match",0,1))</f>
        <v>-</v>
      </c>
      <c r="G2873" s="6">
        <f t="shared" si="45"/>
        <v>0</v>
      </c>
    </row>
    <row r="2874" spans="1:7">
      <c r="A2874" s="6" t="s">
        <v>100</v>
      </c>
      <c r="E2874" s="6" t="str">
        <f>IF(D2874="","-",_xlfn.XLOOKUP(D2874,'TM Information'!$A:$A,'TM Information'!$D:$D,"No Match",0,1))</f>
        <v>-</v>
      </c>
      <c r="F2874" s="6" t="str">
        <f>IF(D2874="","-",_xlfn.XLOOKUP(D2874,'TM Information'!$A:$A,'TM Information'!$F:$F,"No Match",0,1))</f>
        <v>-</v>
      </c>
      <c r="G2874" s="6">
        <f t="shared" si="45"/>
        <v>0</v>
      </c>
    </row>
    <row r="2875" spans="1:7">
      <c r="A2875" s="6" t="s">
        <v>100</v>
      </c>
      <c r="E2875" s="6" t="str">
        <f>IF(D2875="","-",_xlfn.XLOOKUP(D2875,'TM Information'!$A:$A,'TM Information'!$D:$D,"No Match",0,1))</f>
        <v>-</v>
      </c>
      <c r="F2875" s="6" t="str">
        <f>IF(D2875="","-",_xlfn.XLOOKUP(D2875,'TM Information'!$A:$A,'TM Information'!$F:$F,"No Match",0,1))</f>
        <v>-</v>
      </c>
      <c r="G2875" s="6">
        <f t="shared" si="45"/>
        <v>0</v>
      </c>
    </row>
    <row r="2876" spans="1:7">
      <c r="A2876" s="6" t="s">
        <v>100</v>
      </c>
      <c r="E2876" s="6" t="str">
        <f>IF(D2876="","-",_xlfn.XLOOKUP(D2876,'TM Information'!$A:$A,'TM Information'!$D:$D,"No Match",0,1))</f>
        <v>-</v>
      </c>
      <c r="F2876" s="6" t="str">
        <f>IF(D2876="","-",_xlfn.XLOOKUP(D2876,'TM Information'!$A:$A,'TM Information'!$F:$F,"No Match",0,1))</f>
        <v>-</v>
      </c>
      <c r="G2876" s="6">
        <f t="shared" si="45"/>
        <v>0</v>
      </c>
    </row>
    <row r="2877" spans="1:7">
      <c r="A2877" s="6" t="s">
        <v>100</v>
      </c>
      <c r="E2877" s="6" t="str">
        <f>IF(D2877="","-",_xlfn.XLOOKUP(D2877,'TM Information'!$A:$A,'TM Information'!$D:$D,"No Match",0,1))</f>
        <v>-</v>
      </c>
      <c r="F2877" s="6" t="str">
        <f>IF(D2877="","-",_xlfn.XLOOKUP(D2877,'TM Information'!$A:$A,'TM Information'!$F:$F,"No Match",0,1))</f>
        <v>-</v>
      </c>
      <c r="G2877" s="6">
        <f t="shared" si="45"/>
        <v>0</v>
      </c>
    </row>
    <row r="2878" spans="1:7">
      <c r="A2878" s="6" t="s">
        <v>100</v>
      </c>
      <c r="E2878" s="6" t="str">
        <f>IF(D2878="","-",_xlfn.XLOOKUP(D2878,'TM Information'!$A:$A,'TM Information'!$D:$D,"No Match",0,1))</f>
        <v>-</v>
      </c>
      <c r="F2878" s="6" t="str">
        <f>IF(D2878="","-",_xlfn.XLOOKUP(D2878,'TM Information'!$A:$A,'TM Information'!$F:$F,"No Match",0,1))</f>
        <v>-</v>
      </c>
      <c r="G2878" s="6">
        <f t="shared" si="45"/>
        <v>0</v>
      </c>
    </row>
    <row r="2879" spans="1:7">
      <c r="A2879" s="6" t="s">
        <v>100</v>
      </c>
      <c r="E2879" s="6" t="str">
        <f>IF(D2879="","-",_xlfn.XLOOKUP(D2879,'TM Information'!$A:$A,'TM Information'!$D:$D,"No Match",0,1))</f>
        <v>-</v>
      </c>
      <c r="F2879" s="6" t="str">
        <f>IF(D2879="","-",_xlfn.XLOOKUP(D2879,'TM Information'!$A:$A,'TM Information'!$F:$F,"No Match",0,1))</f>
        <v>-</v>
      </c>
      <c r="G2879" s="6">
        <f t="shared" si="45"/>
        <v>0</v>
      </c>
    </row>
    <row r="2880" spans="1:7">
      <c r="A2880" s="6" t="s">
        <v>100</v>
      </c>
      <c r="E2880" s="6" t="str">
        <f>IF(D2880="","-",_xlfn.XLOOKUP(D2880,'TM Information'!$A:$A,'TM Information'!$D:$D,"No Match",0,1))</f>
        <v>-</v>
      </c>
      <c r="F2880" s="6" t="str">
        <f>IF(D2880="","-",_xlfn.XLOOKUP(D2880,'TM Information'!$A:$A,'TM Information'!$F:$F,"No Match",0,1))</f>
        <v>-</v>
      </c>
      <c r="G2880" s="6">
        <f t="shared" si="45"/>
        <v>0</v>
      </c>
    </row>
    <row r="2881" spans="1:7">
      <c r="A2881" s="6" t="s">
        <v>100</v>
      </c>
      <c r="E2881" s="6" t="str">
        <f>IF(D2881="","-",_xlfn.XLOOKUP(D2881,'TM Information'!$A:$A,'TM Information'!$D:$D,"No Match",0,1))</f>
        <v>-</v>
      </c>
      <c r="F2881" s="6" t="str">
        <f>IF(D2881="","-",_xlfn.XLOOKUP(D2881,'TM Information'!$A:$A,'TM Information'!$F:$F,"No Match",0,1))</f>
        <v>-</v>
      </c>
      <c r="G2881" s="6">
        <f t="shared" si="45"/>
        <v>0</v>
      </c>
    </row>
    <row r="2882" spans="1:7">
      <c r="A2882" s="6" t="s">
        <v>100</v>
      </c>
      <c r="E2882" s="6" t="str">
        <f>IF(D2882="","-",_xlfn.XLOOKUP(D2882,'TM Information'!$A:$A,'TM Information'!$D:$D,"No Match",0,1))</f>
        <v>-</v>
      </c>
      <c r="F2882" s="6" t="str">
        <f>IF(D2882="","-",_xlfn.XLOOKUP(D2882,'TM Information'!$A:$A,'TM Information'!$F:$F,"No Match",0,1))</f>
        <v>-</v>
      </c>
      <c r="G2882" s="6">
        <f t="shared" si="45"/>
        <v>0</v>
      </c>
    </row>
    <row r="2883" spans="1:7">
      <c r="A2883" s="6" t="s">
        <v>100</v>
      </c>
      <c r="E2883" s="6" t="str">
        <f>IF(D2883="","-",_xlfn.XLOOKUP(D2883,'TM Information'!$A:$A,'TM Information'!$D:$D,"No Match",0,1))</f>
        <v>-</v>
      </c>
      <c r="F2883" s="6" t="str">
        <f>IF(D2883="","-",_xlfn.XLOOKUP(D2883,'TM Information'!$A:$A,'TM Information'!$F:$F,"No Match",0,1))</f>
        <v>-</v>
      </c>
      <c r="G2883" s="6">
        <f t="shared" si="45"/>
        <v>0</v>
      </c>
    </row>
    <row r="2884" spans="1:7">
      <c r="A2884" s="6" t="s">
        <v>100</v>
      </c>
      <c r="E2884" s="6" t="str">
        <f>IF(D2884="","-",_xlfn.XLOOKUP(D2884,'TM Information'!$A:$A,'TM Information'!$D:$D,"No Match",0,1))</f>
        <v>-</v>
      </c>
      <c r="F2884" s="6" t="str">
        <f>IF(D2884="","-",_xlfn.XLOOKUP(D2884,'TM Information'!$A:$A,'TM Information'!$F:$F,"No Match",0,1))</f>
        <v>-</v>
      </c>
      <c r="G2884" s="6">
        <f t="shared" si="45"/>
        <v>0</v>
      </c>
    </row>
    <row r="2885" spans="1:7">
      <c r="A2885" s="6" t="s">
        <v>100</v>
      </c>
      <c r="E2885" s="6" t="str">
        <f>IF(D2885="","-",_xlfn.XLOOKUP(D2885,'TM Information'!$A:$A,'TM Information'!$D:$D,"No Match",0,1))</f>
        <v>-</v>
      </c>
      <c r="F2885" s="6" t="str">
        <f>IF(D2885="","-",_xlfn.XLOOKUP(D2885,'TM Information'!$A:$A,'TM Information'!$F:$F,"No Match",0,1))</f>
        <v>-</v>
      </c>
      <c r="G2885" s="6">
        <f t="shared" si="45"/>
        <v>0</v>
      </c>
    </row>
    <row r="2886" spans="1:7">
      <c r="A2886" s="6" t="s">
        <v>100</v>
      </c>
      <c r="E2886" s="6" t="str">
        <f>IF(D2886="","-",_xlfn.XLOOKUP(D2886,'TM Information'!$A:$A,'TM Information'!$D:$D,"No Match",0,1))</f>
        <v>-</v>
      </c>
      <c r="F2886" s="6" t="str">
        <f>IF(D2886="","-",_xlfn.XLOOKUP(D2886,'TM Information'!$A:$A,'TM Information'!$F:$F,"No Match",0,1))</f>
        <v>-</v>
      </c>
      <c r="G2886" s="6">
        <f t="shared" si="45"/>
        <v>0</v>
      </c>
    </row>
    <row r="2887" spans="1:7">
      <c r="A2887" s="6" t="s">
        <v>100</v>
      </c>
      <c r="E2887" s="6" t="str">
        <f>IF(D2887="","-",_xlfn.XLOOKUP(D2887,'TM Information'!$A:$A,'TM Information'!$D:$D,"No Match",0,1))</f>
        <v>-</v>
      </c>
      <c r="F2887" s="6" t="str">
        <f>IF(D2887="","-",_xlfn.XLOOKUP(D2887,'TM Information'!$A:$A,'TM Information'!$F:$F,"No Match",0,1))</f>
        <v>-</v>
      </c>
      <c r="G2887" s="6">
        <f t="shared" si="45"/>
        <v>0</v>
      </c>
    </row>
    <row r="2888" spans="1:7">
      <c r="A2888" s="6" t="s">
        <v>100</v>
      </c>
      <c r="E2888" s="6" t="str">
        <f>IF(D2888="","-",_xlfn.XLOOKUP(D2888,'TM Information'!$A:$A,'TM Information'!$D:$D,"No Match",0,1))</f>
        <v>-</v>
      </c>
      <c r="F2888" s="6" t="str">
        <f>IF(D2888="","-",_xlfn.XLOOKUP(D2888,'TM Information'!$A:$A,'TM Information'!$F:$F,"No Match",0,1))</f>
        <v>-</v>
      </c>
      <c r="G2888" s="6">
        <f t="shared" si="45"/>
        <v>0</v>
      </c>
    </row>
    <row r="2889" spans="1:7">
      <c r="A2889" s="6" t="s">
        <v>100</v>
      </c>
      <c r="E2889" s="6" t="str">
        <f>IF(D2889="","-",_xlfn.XLOOKUP(D2889,'TM Information'!$A:$A,'TM Information'!$D:$D,"No Match",0,1))</f>
        <v>-</v>
      </c>
      <c r="F2889" s="6" t="str">
        <f>IF(D2889="","-",_xlfn.XLOOKUP(D2889,'TM Information'!$A:$A,'TM Information'!$F:$F,"No Match",0,1))</f>
        <v>-</v>
      </c>
      <c r="G2889" s="6">
        <f t="shared" si="45"/>
        <v>0</v>
      </c>
    </row>
    <row r="2890" spans="1:7">
      <c r="A2890" s="6" t="s">
        <v>100</v>
      </c>
      <c r="E2890" s="6" t="str">
        <f>IF(D2890="","-",_xlfn.XLOOKUP(D2890,'TM Information'!$A:$A,'TM Information'!$D:$D,"No Match",0,1))</f>
        <v>-</v>
      </c>
      <c r="F2890" s="6" t="str">
        <f>IF(D2890="","-",_xlfn.XLOOKUP(D2890,'TM Information'!$A:$A,'TM Information'!$F:$F,"No Match",0,1))</f>
        <v>-</v>
      </c>
      <c r="G2890" s="6">
        <f t="shared" si="45"/>
        <v>0</v>
      </c>
    </row>
    <row r="2891" spans="1:7">
      <c r="A2891" s="6" t="s">
        <v>100</v>
      </c>
      <c r="E2891" s="6" t="str">
        <f>IF(D2891="","-",_xlfn.XLOOKUP(D2891,'TM Information'!$A:$A,'TM Information'!$D:$D,"No Match",0,1))</f>
        <v>-</v>
      </c>
      <c r="F2891" s="6" t="str">
        <f>IF(D2891="","-",_xlfn.XLOOKUP(D2891,'TM Information'!$A:$A,'TM Information'!$F:$F,"No Match",0,1))</f>
        <v>-</v>
      </c>
      <c r="G2891" s="6">
        <f t="shared" si="45"/>
        <v>0</v>
      </c>
    </row>
    <row r="2892" spans="1:7">
      <c r="A2892" s="6" t="s">
        <v>100</v>
      </c>
      <c r="E2892" s="6" t="str">
        <f>IF(D2892="","-",_xlfn.XLOOKUP(D2892,'TM Information'!$A:$A,'TM Information'!$D:$D,"No Match",0,1))</f>
        <v>-</v>
      </c>
      <c r="F2892" s="6" t="str">
        <f>IF(D2892="","-",_xlfn.XLOOKUP(D2892,'TM Information'!$A:$A,'TM Information'!$F:$F,"No Match",0,1))</f>
        <v>-</v>
      </c>
      <c r="G2892" s="6">
        <f t="shared" si="45"/>
        <v>0</v>
      </c>
    </row>
    <row r="2893" spans="1:7">
      <c r="A2893" s="6" t="s">
        <v>100</v>
      </c>
      <c r="E2893" s="6" t="str">
        <f>IF(D2893="","-",_xlfn.XLOOKUP(D2893,'TM Information'!$A:$A,'TM Information'!$D:$D,"No Match",0,1))</f>
        <v>-</v>
      </c>
      <c r="F2893" s="6" t="str">
        <f>IF(D2893="","-",_xlfn.XLOOKUP(D2893,'TM Information'!$A:$A,'TM Information'!$F:$F,"No Match",0,1))</f>
        <v>-</v>
      </c>
      <c r="G2893" s="6">
        <f t="shared" si="45"/>
        <v>0</v>
      </c>
    </row>
    <row r="2894" spans="1:7">
      <c r="A2894" s="6" t="s">
        <v>100</v>
      </c>
      <c r="E2894" s="6" t="str">
        <f>IF(D2894="","-",_xlfn.XLOOKUP(D2894,'TM Information'!$A:$A,'TM Information'!$D:$D,"No Match",0,1))</f>
        <v>-</v>
      </c>
      <c r="F2894" s="6" t="str">
        <f>IF(D2894="","-",_xlfn.XLOOKUP(D2894,'TM Information'!$A:$A,'TM Information'!$F:$F,"No Match",0,1))</f>
        <v>-</v>
      </c>
      <c r="G2894" s="6">
        <f t="shared" si="45"/>
        <v>0</v>
      </c>
    </row>
    <row r="2895" spans="1:7">
      <c r="A2895" s="6" t="s">
        <v>100</v>
      </c>
      <c r="E2895" s="6" t="str">
        <f>IF(D2895="","-",_xlfn.XLOOKUP(D2895,'TM Information'!$A:$A,'TM Information'!$D:$D,"No Match",0,1))</f>
        <v>-</v>
      </c>
      <c r="F2895" s="6" t="str">
        <f>IF(D2895="","-",_xlfn.XLOOKUP(D2895,'TM Information'!$A:$A,'TM Information'!$F:$F,"No Match",0,1))</f>
        <v>-</v>
      </c>
      <c r="G2895" s="6">
        <f t="shared" si="45"/>
        <v>0</v>
      </c>
    </row>
    <row r="2896" spans="1:7">
      <c r="A2896" s="6" t="s">
        <v>100</v>
      </c>
      <c r="E2896" s="6" t="str">
        <f>IF(D2896="","-",_xlfn.XLOOKUP(D2896,'TM Information'!$A:$A,'TM Information'!$D:$D,"No Match",0,1))</f>
        <v>-</v>
      </c>
      <c r="F2896" s="6" t="str">
        <f>IF(D2896="","-",_xlfn.XLOOKUP(D2896,'TM Information'!$A:$A,'TM Information'!$F:$F,"No Match",0,1))</f>
        <v>-</v>
      </c>
      <c r="G2896" s="6">
        <f t="shared" si="45"/>
        <v>0</v>
      </c>
    </row>
    <row r="2897" spans="1:7">
      <c r="A2897" s="6" t="s">
        <v>100</v>
      </c>
      <c r="E2897" s="6" t="str">
        <f>IF(D2897="","-",_xlfn.XLOOKUP(D2897,'TM Information'!$A:$A,'TM Information'!$D:$D,"No Match",0,1))</f>
        <v>-</v>
      </c>
      <c r="F2897" s="6" t="str">
        <f>IF(D2897="","-",_xlfn.XLOOKUP(D2897,'TM Information'!$A:$A,'TM Information'!$F:$F,"No Match",0,1))</f>
        <v>-</v>
      </c>
      <c r="G2897" s="6">
        <f t="shared" si="45"/>
        <v>0</v>
      </c>
    </row>
    <row r="2898" spans="1:7">
      <c r="A2898" s="6" t="s">
        <v>100</v>
      </c>
      <c r="E2898" s="6" t="str">
        <f>IF(D2898="","-",_xlfn.XLOOKUP(D2898,'TM Information'!$A:$A,'TM Information'!$D:$D,"No Match",0,1))</f>
        <v>-</v>
      </c>
      <c r="F2898" s="6" t="str">
        <f>IF(D2898="","-",_xlfn.XLOOKUP(D2898,'TM Information'!$A:$A,'TM Information'!$F:$F,"No Match",0,1))</f>
        <v>-</v>
      </c>
      <c r="G2898" s="6">
        <f t="shared" si="45"/>
        <v>0</v>
      </c>
    </row>
    <row r="2899" spans="1:7">
      <c r="A2899" s="6" t="s">
        <v>100</v>
      </c>
      <c r="E2899" s="6" t="str">
        <f>IF(D2899="","-",_xlfn.XLOOKUP(D2899,'TM Information'!$A:$A,'TM Information'!$D:$D,"No Match",0,1))</f>
        <v>-</v>
      </c>
      <c r="F2899" s="6" t="str">
        <f>IF(D2899="","-",_xlfn.XLOOKUP(D2899,'TM Information'!$A:$A,'TM Information'!$F:$F,"No Match",0,1))</f>
        <v>-</v>
      </c>
      <c r="G2899" s="6">
        <f t="shared" si="45"/>
        <v>0</v>
      </c>
    </row>
    <row r="2900" spans="1:7">
      <c r="A2900" s="6" t="s">
        <v>100</v>
      </c>
      <c r="E2900" s="6" t="str">
        <f>IF(D2900="","-",_xlfn.XLOOKUP(D2900,'TM Information'!$A:$A,'TM Information'!$D:$D,"No Match",0,1))</f>
        <v>-</v>
      </c>
      <c r="F2900" s="6" t="str">
        <f>IF(D2900="","-",_xlfn.XLOOKUP(D2900,'TM Information'!$A:$A,'TM Information'!$F:$F,"No Match",0,1))</f>
        <v>-</v>
      </c>
      <c r="G2900" s="6">
        <f t="shared" si="45"/>
        <v>0</v>
      </c>
    </row>
    <row r="2901" spans="1:7">
      <c r="A2901" s="6" t="s">
        <v>100</v>
      </c>
      <c r="E2901" s="6" t="str">
        <f>IF(D2901="","-",_xlfn.XLOOKUP(D2901,'TM Information'!$A:$A,'TM Information'!$D:$D,"No Match",0,1))</f>
        <v>-</v>
      </c>
      <c r="F2901" s="6" t="str">
        <f>IF(D2901="","-",_xlfn.XLOOKUP(D2901,'TM Information'!$A:$A,'TM Information'!$F:$F,"No Match",0,1))</f>
        <v>-</v>
      </c>
      <c r="G2901" s="6">
        <f t="shared" si="45"/>
        <v>0</v>
      </c>
    </row>
    <row r="2902" spans="1:7">
      <c r="A2902" s="6" t="s">
        <v>100</v>
      </c>
      <c r="E2902" s="6" t="str">
        <f>IF(D2902="","-",_xlfn.XLOOKUP(D2902,'TM Information'!$A:$A,'TM Information'!$D:$D,"No Match",0,1))</f>
        <v>-</v>
      </c>
      <c r="F2902" s="6" t="str">
        <f>IF(D2902="","-",_xlfn.XLOOKUP(D2902,'TM Information'!$A:$A,'TM Information'!$F:$F,"No Match",0,1))</f>
        <v>-</v>
      </c>
      <c r="G2902" s="6">
        <f t="shared" si="45"/>
        <v>0</v>
      </c>
    </row>
    <row r="2903" spans="1:7">
      <c r="A2903" s="6" t="s">
        <v>100</v>
      </c>
      <c r="E2903" s="6" t="str">
        <f>IF(D2903="","-",_xlfn.XLOOKUP(D2903,'TM Information'!$A:$A,'TM Information'!$D:$D,"No Match",0,1))</f>
        <v>-</v>
      </c>
      <c r="F2903" s="6" t="str">
        <f>IF(D2903="","-",_xlfn.XLOOKUP(D2903,'TM Information'!$A:$A,'TM Information'!$F:$F,"No Match",0,1))</f>
        <v>-</v>
      </c>
      <c r="G2903" s="6">
        <f t="shared" si="45"/>
        <v>0</v>
      </c>
    </row>
    <row r="2904" spans="1:7">
      <c r="A2904" s="6" t="s">
        <v>100</v>
      </c>
      <c r="E2904" s="6" t="str">
        <f>IF(D2904="","-",_xlfn.XLOOKUP(D2904,'TM Information'!$A:$A,'TM Information'!$D:$D,"No Match",0,1))</f>
        <v>-</v>
      </c>
      <c r="F2904" s="6" t="str">
        <f>IF(D2904="","-",_xlfn.XLOOKUP(D2904,'TM Information'!$A:$A,'TM Information'!$F:$F,"No Match",0,1))</f>
        <v>-</v>
      </c>
      <c r="G2904" s="6">
        <f t="shared" si="45"/>
        <v>0</v>
      </c>
    </row>
    <row r="2905" spans="1:7">
      <c r="A2905" s="6" t="s">
        <v>100</v>
      </c>
      <c r="E2905" s="6" t="str">
        <f>IF(D2905="","-",_xlfn.XLOOKUP(D2905,'TM Information'!$A:$A,'TM Information'!$D:$D,"No Match",0,1))</f>
        <v>-</v>
      </c>
      <c r="F2905" s="6" t="str">
        <f>IF(D2905="","-",_xlfn.XLOOKUP(D2905,'TM Information'!$A:$A,'TM Information'!$F:$F,"No Match",0,1))</f>
        <v>-</v>
      </c>
      <c r="G2905" s="6">
        <f t="shared" si="45"/>
        <v>0</v>
      </c>
    </row>
    <row r="2906" spans="1:7">
      <c r="A2906" s="6" t="s">
        <v>100</v>
      </c>
      <c r="E2906" s="6" t="str">
        <f>IF(D2906="","-",_xlfn.XLOOKUP(D2906,'TM Information'!$A:$A,'TM Information'!$D:$D,"No Match",0,1))</f>
        <v>-</v>
      </c>
      <c r="F2906" s="6" t="str">
        <f>IF(D2906="","-",_xlfn.XLOOKUP(D2906,'TM Information'!$A:$A,'TM Information'!$F:$F,"No Match",0,1))</f>
        <v>-</v>
      </c>
      <c r="G2906" s="6">
        <f t="shared" si="45"/>
        <v>0</v>
      </c>
    </row>
    <row r="2907" spans="1:7">
      <c r="A2907" s="6" t="s">
        <v>100</v>
      </c>
      <c r="E2907" s="6" t="str">
        <f>IF(D2907="","-",_xlfn.XLOOKUP(D2907,'TM Information'!$A:$A,'TM Information'!$D:$D,"No Match",0,1))</f>
        <v>-</v>
      </c>
      <c r="F2907" s="6" t="str">
        <f>IF(D2907="","-",_xlfn.XLOOKUP(D2907,'TM Information'!$A:$A,'TM Information'!$F:$F,"No Match",0,1))</f>
        <v>-</v>
      </c>
      <c r="G2907" s="6">
        <f t="shared" si="45"/>
        <v>0</v>
      </c>
    </row>
    <row r="2908" spans="1:7">
      <c r="A2908" s="6" t="s">
        <v>100</v>
      </c>
      <c r="E2908" s="6" t="str">
        <f>IF(D2908="","-",_xlfn.XLOOKUP(D2908,'TM Information'!$A:$A,'TM Information'!$D:$D,"No Match",0,1))</f>
        <v>-</v>
      </c>
      <c r="F2908" s="6" t="str">
        <f>IF(D2908="","-",_xlfn.XLOOKUP(D2908,'TM Information'!$A:$A,'TM Information'!$F:$F,"No Match",0,1))</f>
        <v>-</v>
      </c>
      <c r="G2908" s="6">
        <f t="shared" si="45"/>
        <v>0</v>
      </c>
    </row>
    <row r="2909" spans="1:7">
      <c r="A2909" s="6" t="s">
        <v>100</v>
      </c>
      <c r="E2909" s="6" t="str">
        <f>IF(D2909="","-",_xlfn.XLOOKUP(D2909,'TM Information'!$A:$A,'TM Information'!$D:$D,"No Match",0,1))</f>
        <v>-</v>
      </c>
      <c r="F2909" s="6" t="str">
        <f>IF(D2909="","-",_xlfn.XLOOKUP(D2909,'TM Information'!$A:$A,'TM Information'!$F:$F,"No Match",0,1))</f>
        <v>-</v>
      </c>
      <c r="G2909" s="6">
        <f t="shared" si="45"/>
        <v>0</v>
      </c>
    </row>
    <row r="2910" spans="1:7">
      <c r="A2910" s="6" t="s">
        <v>100</v>
      </c>
      <c r="E2910" s="6" t="str">
        <f>IF(D2910="","-",_xlfn.XLOOKUP(D2910,'TM Information'!$A:$A,'TM Information'!$D:$D,"No Match",0,1))</f>
        <v>-</v>
      </c>
      <c r="F2910" s="6" t="str">
        <f>IF(D2910="","-",_xlfn.XLOOKUP(D2910,'TM Information'!$A:$A,'TM Information'!$F:$F,"No Match",0,1))</f>
        <v>-</v>
      </c>
      <c r="G2910" s="6">
        <f t="shared" si="45"/>
        <v>0</v>
      </c>
    </row>
    <row r="2911" spans="1:7">
      <c r="A2911" s="6" t="s">
        <v>100</v>
      </c>
      <c r="E2911" s="6" t="str">
        <f>IF(D2911="","-",_xlfn.XLOOKUP(D2911,'TM Information'!$A:$A,'TM Information'!$D:$D,"No Match",0,1))</f>
        <v>-</v>
      </c>
      <c r="F2911" s="6" t="str">
        <f>IF(D2911="","-",_xlfn.XLOOKUP(D2911,'TM Information'!$A:$A,'TM Information'!$F:$F,"No Match",0,1))</f>
        <v>-</v>
      </c>
      <c r="G2911" s="6">
        <f t="shared" si="45"/>
        <v>0</v>
      </c>
    </row>
    <row r="2912" spans="1:7">
      <c r="A2912" s="6" t="s">
        <v>100</v>
      </c>
      <c r="E2912" s="6" t="str">
        <f>IF(D2912="","-",_xlfn.XLOOKUP(D2912,'TM Information'!$A:$A,'TM Information'!$D:$D,"No Match",0,1))</f>
        <v>-</v>
      </c>
      <c r="F2912" s="6" t="str">
        <f>IF(D2912="","-",_xlfn.XLOOKUP(D2912,'TM Information'!$A:$A,'TM Information'!$F:$F,"No Match",0,1))</f>
        <v>-</v>
      </c>
      <c r="G2912" s="6">
        <f t="shared" si="45"/>
        <v>0</v>
      </c>
    </row>
    <row r="2913" spans="1:7">
      <c r="A2913" s="6" t="s">
        <v>100</v>
      </c>
      <c r="E2913" s="6" t="str">
        <f>IF(D2913="","-",_xlfn.XLOOKUP(D2913,'TM Information'!$A:$A,'TM Information'!$D:$D,"No Match",0,1))</f>
        <v>-</v>
      </c>
      <c r="F2913" s="6" t="str">
        <f>IF(D2913="","-",_xlfn.XLOOKUP(D2913,'TM Information'!$A:$A,'TM Information'!$F:$F,"No Match",0,1))</f>
        <v>-</v>
      </c>
      <c r="G2913" s="6">
        <f t="shared" si="45"/>
        <v>0</v>
      </c>
    </row>
    <row r="2914" spans="1:7">
      <c r="A2914" s="6" t="s">
        <v>100</v>
      </c>
      <c r="E2914" s="6" t="str">
        <f>IF(D2914="","-",_xlfn.XLOOKUP(D2914,'TM Information'!$A:$A,'TM Information'!$D:$D,"No Match",0,1))</f>
        <v>-</v>
      </c>
      <c r="F2914" s="6" t="str">
        <f>IF(D2914="","-",_xlfn.XLOOKUP(D2914,'TM Information'!$A:$A,'TM Information'!$F:$F,"No Match",0,1))</f>
        <v>-</v>
      </c>
      <c r="G2914" s="6">
        <f t="shared" si="45"/>
        <v>0</v>
      </c>
    </row>
    <row r="2915" spans="1:7">
      <c r="A2915" s="6" t="s">
        <v>100</v>
      </c>
      <c r="E2915" s="6" t="str">
        <f>IF(D2915="","-",_xlfn.XLOOKUP(D2915,'TM Information'!$A:$A,'TM Information'!$D:$D,"No Match",0,1))</f>
        <v>-</v>
      </c>
      <c r="F2915" s="6" t="str">
        <f>IF(D2915="","-",_xlfn.XLOOKUP(D2915,'TM Information'!$A:$A,'TM Information'!$F:$F,"No Match",0,1))</f>
        <v>-</v>
      </c>
      <c r="G2915" s="6">
        <f t="shared" si="45"/>
        <v>0</v>
      </c>
    </row>
    <row r="2916" spans="1:7">
      <c r="A2916" s="6" t="s">
        <v>100</v>
      </c>
      <c r="E2916" s="6" t="str">
        <f>IF(D2916="","-",_xlfn.XLOOKUP(D2916,'TM Information'!$A:$A,'TM Information'!$D:$D,"No Match",0,1))</f>
        <v>-</v>
      </c>
      <c r="F2916" s="6" t="str">
        <f>IF(D2916="","-",_xlfn.XLOOKUP(D2916,'TM Information'!$A:$A,'TM Information'!$F:$F,"No Match",0,1))</f>
        <v>-</v>
      </c>
      <c r="G2916" s="6">
        <f t="shared" si="45"/>
        <v>0</v>
      </c>
    </row>
    <row r="2917" spans="1:7">
      <c r="A2917" s="6" t="s">
        <v>100</v>
      </c>
      <c r="E2917" s="6" t="str">
        <f>IF(D2917="","-",_xlfn.XLOOKUP(D2917,'TM Information'!$A:$A,'TM Information'!$D:$D,"No Match",0,1))</f>
        <v>-</v>
      </c>
      <c r="F2917" s="6" t="str">
        <f>IF(D2917="","-",_xlfn.XLOOKUP(D2917,'TM Information'!$A:$A,'TM Information'!$F:$F,"No Match",0,1))</f>
        <v>-</v>
      </c>
      <c r="G2917" s="6">
        <f t="shared" si="45"/>
        <v>0</v>
      </c>
    </row>
    <row r="2918" spans="1:7">
      <c r="A2918" s="6" t="s">
        <v>100</v>
      </c>
      <c r="E2918" s="6" t="str">
        <f>IF(D2918="","-",_xlfn.XLOOKUP(D2918,'TM Information'!$A:$A,'TM Information'!$D:$D,"No Match",0,1))</f>
        <v>-</v>
      </c>
      <c r="F2918" s="6" t="str">
        <f>IF(D2918="","-",_xlfn.XLOOKUP(D2918,'TM Information'!$A:$A,'TM Information'!$F:$F,"No Match",0,1))</f>
        <v>-</v>
      </c>
      <c r="G2918" s="6">
        <f t="shared" si="45"/>
        <v>0</v>
      </c>
    </row>
    <row r="2919" spans="1:7">
      <c r="A2919" s="6" t="s">
        <v>100</v>
      </c>
      <c r="E2919" s="6" t="str">
        <f>IF(D2919="","-",_xlfn.XLOOKUP(D2919,'TM Information'!$A:$A,'TM Information'!$D:$D,"No Match",0,1))</f>
        <v>-</v>
      </c>
      <c r="F2919" s="6" t="str">
        <f>IF(D2919="","-",_xlfn.XLOOKUP(D2919,'TM Information'!$A:$A,'TM Information'!$F:$F,"No Match",0,1))</f>
        <v>-</v>
      </c>
      <c r="G2919" s="6">
        <f t="shared" si="45"/>
        <v>0</v>
      </c>
    </row>
    <row r="2920" spans="1:7">
      <c r="A2920" s="6" t="s">
        <v>100</v>
      </c>
      <c r="E2920" s="6" t="str">
        <f>IF(D2920="","-",_xlfn.XLOOKUP(D2920,'TM Information'!$A:$A,'TM Information'!$D:$D,"No Match",0,1))</f>
        <v>-</v>
      </c>
      <c r="F2920" s="6" t="str">
        <f>IF(D2920="","-",_xlfn.XLOOKUP(D2920,'TM Information'!$A:$A,'TM Information'!$F:$F,"No Match",0,1))</f>
        <v>-</v>
      </c>
      <c r="G2920" s="6">
        <f t="shared" si="45"/>
        <v>0</v>
      </c>
    </row>
    <row r="2921" spans="1:7">
      <c r="A2921" s="6" t="s">
        <v>100</v>
      </c>
      <c r="E2921" s="6" t="str">
        <f>IF(D2921="","-",_xlfn.XLOOKUP(D2921,'TM Information'!$A:$A,'TM Information'!$D:$D,"No Match",0,1))</f>
        <v>-</v>
      </c>
      <c r="F2921" s="6" t="str">
        <f>IF(D2921="","-",_xlfn.XLOOKUP(D2921,'TM Information'!$A:$A,'TM Information'!$F:$F,"No Match",0,1))</f>
        <v>-</v>
      </c>
      <c r="G2921" s="6">
        <f t="shared" si="45"/>
        <v>0</v>
      </c>
    </row>
    <row r="2922" spans="1:7">
      <c r="A2922" s="6" t="s">
        <v>100</v>
      </c>
      <c r="E2922" s="6" t="str">
        <f>IF(D2922="","-",_xlfn.XLOOKUP(D2922,'TM Information'!$A:$A,'TM Information'!$D:$D,"No Match",0,1))</f>
        <v>-</v>
      </c>
      <c r="F2922" s="6" t="str">
        <f>IF(D2922="","-",_xlfn.XLOOKUP(D2922,'TM Information'!$A:$A,'TM Information'!$F:$F,"No Match",0,1))</f>
        <v>-</v>
      </c>
      <c r="G2922" s="6">
        <f t="shared" si="45"/>
        <v>0</v>
      </c>
    </row>
    <row r="2923" spans="1:7">
      <c r="A2923" s="6" t="s">
        <v>100</v>
      </c>
      <c r="E2923" s="6" t="str">
        <f>IF(D2923="","-",_xlfn.XLOOKUP(D2923,'TM Information'!$A:$A,'TM Information'!$D:$D,"No Match",0,1))</f>
        <v>-</v>
      </c>
      <c r="F2923" s="6" t="str">
        <f>IF(D2923="","-",_xlfn.XLOOKUP(D2923,'TM Information'!$A:$A,'TM Information'!$F:$F,"No Match",0,1))</f>
        <v>-</v>
      </c>
      <c r="G2923" s="6">
        <f t="shared" si="45"/>
        <v>0</v>
      </c>
    </row>
    <row r="2924" spans="1:7">
      <c r="A2924" s="6" t="s">
        <v>100</v>
      </c>
      <c r="E2924" s="6" t="str">
        <f>IF(D2924="","-",_xlfn.XLOOKUP(D2924,'TM Information'!$A:$A,'TM Information'!$D:$D,"No Match",0,1))</f>
        <v>-</v>
      </c>
      <c r="F2924" s="6" t="str">
        <f>IF(D2924="","-",_xlfn.XLOOKUP(D2924,'TM Information'!$A:$A,'TM Information'!$F:$F,"No Match",0,1))</f>
        <v>-</v>
      </c>
      <c r="G2924" s="6">
        <f t="shared" si="45"/>
        <v>0</v>
      </c>
    </row>
    <row r="2925" spans="1:7">
      <c r="A2925" s="6" t="s">
        <v>100</v>
      </c>
      <c r="E2925" s="6" t="str">
        <f>IF(D2925="","-",_xlfn.XLOOKUP(D2925,'TM Information'!$A:$A,'TM Information'!$D:$D,"No Match",0,1))</f>
        <v>-</v>
      </c>
      <c r="F2925" s="6" t="str">
        <f>IF(D2925="","-",_xlfn.XLOOKUP(D2925,'TM Information'!$A:$A,'TM Information'!$F:$F,"No Match",0,1))</f>
        <v>-</v>
      </c>
      <c r="G2925" s="6">
        <f t="shared" si="45"/>
        <v>0</v>
      </c>
    </row>
    <row r="2926" spans="1:7">
      <c r="A2926" s="6" t="s">
        <v>100</v>
      </c>
      <c r="E2926" s="6" t="str">
        <f>IF(D2926="","-",_xlfn.XLOOKUP(D2926,'TM Information'!$A:$A,'TM Information'!$D:$D,"No Match",0,1))</f>
        <v>-</v>
      </c>
      <c r="F2926" s="6" t="str">
        <f>IF(D2926="","-",_xlfn.XLOOKUP(D2926,'TM Information'!$A:$A,'TM Information'!$F:$F,"No Match",0,1))</f>
        <v>-</v>
      </c>
      <c r="G2926" s="6">
        <f t="shared" ref="G2926:G2989" si="46">COUNTIF(D:D,D2926)</f>
        <v>0</v>
      </c>
    </row>
    <row r="2927" spans="1:7">
      <c r="A2927" s="6" t="s">
        <v>100</v>
      </c>
      <c r="E2927" s="6" t="str">
        <f>IF(D2927="","-",_xlfn.XLOOKUP(D2927,'TM Information'!$A:$A,'TM Information'!$D:$D,"No Match",0,1))</f>
        <v>-</v>
      </c>
      <c r="F2927" s="6" t="str">
        <f>IF(D2927="","-",_xlfn.XLOOKUP(D2927,'TM Information'!$A:$A,'TM Information'!$F:$F,"No Match",0,1))</f>
        <v>-</v>
      </c>
      <c r="G2927" s="6">
        <f t="shared" si="46"/>
        <v>0</v>
      </c>
    </row>
    <row r="2928" spans="1:7">
      <c r="A2928" s="6" t="s">
        <v>100</v>
      </c>
      <c r="E2928" s="6" t="str">
        <f>IF(D2928="","-",_xlfn.XLOOKUP(D2928,'TM Information'!$A:$A,'TM Information'!$D:$D,"No Match",0,1))</f>
        <v>-</v>
      </c>
      <c r="F2928" s="6" t="str">
        <f>IF(D2928="","-",_xlfn.XLOOKUP(D2928,'TM Information'!$A:$A,'TM Information'!$F:$F,"No Match",0,1))</f>
        <v>-</v>
      </c>
      <c r="G2928" s="6">
        <f t="shared" si="46"/>
        <v>0</v>
      </c>
    </row>
    <row r="2929" spans="1:7">
      <c r="A2929" s="6" t="s">
        <v>100</v>
      </c>
      <c r="E2929" s="6" t="str">
        <f>IF(D2929="","-",_xlfn.XLOOKUP(D2929,'TM Information'!$A:$A,'TM Information'!$D:$D,"No Match",0,1))</f>
        <v>-</v>
      </c>
      <c r="F2929" s="6" t="str">
        <f>IF(D2929="","-",_xlfn.XLOOKUP(D2929,'TM Information'!$A:$A,'TM Information'!$F:$F,"No Match",0,1))</f>
        <v>-</v>
      </c>
      <c r="G2929" s="6">
        <f t="shared" si="46"/>
        <v>0</v>
      </c>
    </row>
    <row r="2930" spans="1:7">
      <c r="A2930" s="6" t="s">
        <v>100</v>
      </c>
      <c r="E2930" s="6" t="str">
        <f>IF(D2930="","-",_xlfn.XLOOKUP(D2930,'TM Information'!$A:$A,'TM Information'!$D:$D,"No Match",0,1))</f>
        <v>-</v>
      </c>
      <c r="F2930" s="6" t="str">
        <f>IF(D2930="","-",_xlfn.XLOOKUP(D2930,'TM Information'!$A:$A,'TM Information'!$F:$F,"No Match",0,1))</f>
        <v>-</v>
      </c>
      <c r="G2930" s="6">
        <f t="shared" si="46"/>
        <v>0</v>
      </c>
    </row>
    <row r="2931" spans="1:7">
      <c r="A2931" s="6" t="s">
        <v>100</v>
      </c>
      <c r="E2931" s="6" t="str">
        <f>IF(D2931="","-",_xlfn.XLOOKUP(D2931,'TM Information'!$A:$A,'TM Information'!$D:$D,"No Match",0,1))</f>
        <v>-</v>
      </c>
      <c r="F2931" s="6" t="str">
        <f>IF(D2931="","-",_xlfn.XLOOKUP(D2931,'TM Information'!$A:$A,'TM Information'!$F:$F,"No Match",0,1))</f>
        <v>-</v>
      </c>
      <c r="G2931" s="6">
        <f t="shared" si="46"/>
        <v>0</v>
      </c>
    </row>
    <row r="2932" spans="1:7">
      <c r="A2932" s="6" t="s">
        <v>100</v>
      </c>
      <c r="E2932" s="6" t="str">
        <f>IF(D2932="","-",_xlfn.XLOOKUP(D2932,'TM Information'!$A:$A,'TM Information'!$D:$D,"No Match",0,1))</f>
        <v>-</v>
      </c>
      <c r="F2932" s="6" t="str">
        <f>IF(D2932="","-",_xlfn.XLOOKUP(D2932,'TM Information'!$A:$A,'TM Information'!$F:$F,"No Match",0,1))</f>
        <v>-</v>
      </c>
      <c r="G2932" s="6">
        <f t="shared" si="46"/>
        <v>0</v>
      </c>
    </row>
    <row r="2933" spans="1:7">
      <c r="A2933" s="6" t="s">
        <v>100</v>
      </c>
      <c r="E2933" s="6" t="str">
        <f>IF(D2933="","-",_xlfn.XLOOKUP(D2933,'TM Information'!$A:$A,'TM Information'!$D:$D,"No Match",0,1))</f>
        <v>-</v>
      </c>
      <c r="F2933" s="6" t="str">
        <f>IF(D2933="","-",_xlfn.XLOOKUP(D2933,'TM Information'!$A:$A,'TM Information'!$F:$F,"No Match",0,1))</f>
        <v>-</v>
      </c>
      <c r="G2933" s="6">
        <f t="shared" si="46"/>
        <v>0</v>
      </c>
    </row>
    <row r="2934" spans="1:7">
      <c r="A2934" s="6" t="s">
        <v>100</v>
      </c>
      <c r="E2934" s="6" t="str">
        <f>IF(D2934="","-",_xlfn.XLOOKUP(D2934,'TM Information'!$A:$A,'TM Information'!$D:$D,"No Match",0,1))</f>
        <v>-</v>
      </c>
      <c r="F2934" s="6" t="str">
        <f>IF(D2934="","-",_xlfn.XLOOKUP(D2934,'TM Information'!$A:$A,'TM Information'!$F:$F,"No Match",0,1))</f>
        <v>-</v>
      </c>
      <c r="G2934" s="6">
        <f t="shared" si="46"/>
        <v>0</v>
      </c>
    </row>
    <row r="2935" spans="1:7">
      <c r="A2935" s="6" t="s">
        <v>100</v>
      </c>
      <c r="E2935" s="6" t="str">
        <f>IF(D2935="","-",_xlfn.XLOOKUP(D2935,'TM Information'!$A:$A,'TM Information'!$D:$D,"No Match",0,1))</f>
        <v>-</v>
      </c>
      <c r="F2935" s="6" t="str">
        <f>IF(D2935="","-",_xlfn.XLOOKUP(D2935,'TM Information'!$A:$A,'TM Information'!$F:$F,"No Match",0,1))</f>
        <v>-</v>
      </c>
      <c r="G2935" s="6">
        <f t="shared" si="46"/>
        <v>0</v>
      </c>
    </row>
    <row r="2936" spans="1:7">
      <c r="A2936" s="6" t="s">
        <v>100</v>
      </c>
      <c r="E2936" s="6" t="str">
        <f>IF(D2936="","-",_xlfn.XLOOKUP(D2936,'TM Information'!$A:$A,'TM Information'!$D:$D,"No Match",0,1))</f>
        <v>-</v>
      </c>
      <c r="F2936" s="6" t="str">
        <f>IF(D2936="","-",_xlfn.XLOOKUP(D2936,'TM Information'!$A:$A,'TM Information'!$F:$F,"No Match",0,1))</f>
        <v>-</v>
      </c>
      <c r="G2936" s="6">
        <f t="shared" si="46"/>
        <v>0</v>
      </c>
    </row>
    <row r="2937" spans="1:7">
      <c r="A2937" s="6" t="s">
        <v>100</v>
      </c>
      <c r="E2937" s="6" t="str">
        <f>IF(D2937="","-",_xlfn.XLOOKUP(D2937,'TM Information'!$A:$A,'TM Information'!$D:$D,"No Match",0,1))</f>
        <v>-</v>
      </c>
      <c r="F2937" s="6" t="str">
        <f>IF(D2937="","-",_xlfn.XLOOKUP(D2937,'TM Information'!$A:$A,'TM Information'!$F:$F,"No Match",0,1))</f>
        <v>-</v>
      </c>
      <c r="G2937" s="6">
        <f t="shared" si="46"/>
        <v>0</v>
      </c>
    </row>
    <row r="2938" spans="1:7">
      <c r="A2938" s="6" t="s">
        <v>100</v>
      </c>
      <c r="E2938" s="6" t="str">
        <f>IF(D2938="","-",_xlfn.XLOOKUP(D2938,'TM Information'!$A:$A,'TM Information'!$D:$D,"No Match",0,1))</f>
        <v>-</v>
      </c>
      <c r="F2938" s="6" t="str">
        <f>IF(D2938="","-",_xlfn.XLOOKUP(D2938,'TM Information'!$A:$A,'TM Information'!$F:$F,"No Match",0,1))</f>
        <v>-</v>
      </c>
      <c r="G2938" s="6">
        <f t="shared" si="46"/>
        <v>0</v>
      </c>
    </row>
    <row r="2939" spans="1:7">
      <c r="A2939" s="6" t="s">
        <v>100</v>
      </c>
      <c r="E2939" s="6" t="str">
        <f>IF(D2939="","-",_xlfn.XLOOKUP(D2939,'TM Information'!$A:$A,'TM Information'!$D:$D,"No Match",0,1))</f>
        <v>-</v>
      </c>
      <c r="F2939" s="6" t="str">
        <f>IF(D2939="","-",_xlfn.XLOOKUP(D2939,'TM Information'!$A:$A,'TM Information'!$F:$F,"No Match",0,1))</f>
        <v>-</v>
      </c>
      <c r="G2939" s="6">
        <f t="shared" si="46"/>
        <v>0</v>
      </c>
    </row>
    <row r="2940" spans="1:7">
      <c r="A2940" s="6" t="s">
        <v>100</v>
      </c>
      <c r="E2940" s="6" t="str">
        <f>IF(D2940="","-",_xlfn.XLOOKUP(D2940,'TM Information'!$A:$A,'TM Information'!$D:$D,"No Match",0,1))</f>
        <v>-</v>
      </c>
      <c r="F2940" s="6" t="str">
        <f>IF(D2940="","-",_xlfn.XLOOKUP(D2940,'TM Information'!$A:$A,'TM Information'!$F:$F,"No Match",0,1))</f>
        <v>-</v>
      </c>
      <c r="G2940" s="6">
        <f t="shared" si="46"/>
        <v>0</v>
      </c>
    </row>
    <row r="2941" spans="1:7">
      <c r="A2941" s="6" t="s">
        <v>100</v>
      </c>
      <c r="E2941" s="6" t="str">
        <f>IF(D2941="","-",_xlfn.XLOOKUP(D2941,'TM Information'!$A:$A,'TM Information'!$D:$D,"No Match",0,1))</f>
        <v>-</v>
      </c>
      <c r="F2941" s="6" t="str">
        <f>IF(D2941="","-",_xlfn.XLOOKUP(D2941,'TM Information'!$A:$A,'TM Information'!$F:$F,"No Match",0,1))</f>
        <v>-</v>
      </c>
      <c r="G2941" s="6">
        <f t="shared" si="46"/>
        <v>0</v>
      </c>
    </row>
    <row r="2942" spans="1:7">
      <c r="A2942" s="6" t="s">
        <v>100</v>
      </c>
      <c r="E2942" s="6" t="str">
        <f>IF(D2942="","-",_xlfn.XLOOKUP(D2942,'TM Information'!$A:$A,'TM Information'!$D:$D,"No Match",0,1))</f>
        <v>-</v>
      </c>
      <c r="F2942" s="6" t="str">
        <f>IF(D2942="","-",_xlfn.XLOOKUP(D2942,'TM Information'!$A:$A,'TM Information'!$F:$F,"No Match",0,1))</f>
        <v>-</v>
      </c>
      <c r="G2942" s="6">
        <f t="shared" si="46"/>
        <v>0</v>
      </c>
    </row>
    <row r="2943" spans="1:7">
      <c r="A2943" s="6" t="s">
        <v>100</v>
      </c>
      <c r="E2943" s="6" t="str">
        <f>IF(D2943="","-",_xlfn.XLOOKUP(D2943,'TM Information'!$A:$A,'TM Information'!$D:$D,"No Match",0,1))</f>
        <v>-</v>
      </c>
      <c r="F2943" s="6" t="str">
        <f>IF(D2943="","-",_xlfn.XLOOKUP(D2943,'TM Information'!$A:$A,'TM Information'!$F:$F,"No Match",0,1))</f>
        <v>-</v>
      </c>
      <c r="G2943" s="6">
        <f t="shared" si="46"/>
        <v>0</v>
      </c>
    </row>
    <row r="2944" spans="1:7">
      <c r="A2944" s="6" t="s">
        <v>100</v>
      </c>
      <c r="E2944" s="6" t="str">
        <f>IF(D2944="","-",_xlfn.XLOOKUP(D2944,'TM Information'!$A:$A,'TM Information'!$D:$D,"No Match",0,1))</f>
        <v>-</v>
      </c>
      <c r="F2944" s="6" t="str">
        <f>IF(D2944="","-",_xlfn.XLOOKUP(D2944,'TM Information'!$A:$A,'TM Information'!$F:$F,"No Match",0,1))</f>
        <v>-</v>
      </c>
      <c r="G2944" s="6">
        <f t="shared" si="46"/>
        <v>0</v>
      </c>
    </row>
    <row r="2945" spans="1:7">
      <c r="A2945" s="6" t="s">
        <v>100</v>
      </c>
      <c r="E2945" s="6" t="str">
        <f>IF(D2945="","-",_xlfn.XLOOKUP(D2945,'TM Information'!$A:$A,'TM Information'!$D:$D,"No Match",0,1))</f>
        <v>-</v>
      </c>
      <c r="F2945" s="6" t="str">
        <f>IF(D2945="","-",_xlfn.XLOOKUP(D2945,'TM Information'!$A:$A,'TM Information'!$F:$F,"No Match",0,1))</f>
        <v>-</v>
      </c>
      <c r="G2945" s="6">
        <f t="shared" si="46"/>
        <v>0</v>
      </c>
    </row>
    <row r="2946" spans="1:7">
      <c r="A2946" s="6" t="s">
        <v>100</v>
      </c>
      <c r="E2946" s="6" t="str">
        <f>IF(D2946="","-",_xlfn.XLOOKUP(D2946,'TM Information'!$A:$A,'TM Information'!$D:$D,"No Match",0,1))</f>
        <v>-</v>
      </c>
      <c r="F2946" s="6" t="str">
        <f>IF(D2946="","-",_xlfn.XLOOKUP(D2946,'TM Information'!$A:$A,'TM Information'!$F:$F,"No Match",0,1))</f>
        <v>-</v>
      </c>
      <c r="G2946" s="6">
        <f t="shared" si="46"/>
        <v>0</v>
      </c>
    </row>
    <row r="2947" spans="1:7">
      <c r="A2947" s="6" t="s">
        <v>100</v>
      </c>
      <c r="E2947" s="6" t="str">
        <f>IF(D2947="","-",_xlfn.XLOOKUP(D2947,'TM Information'!$A:$A,'TM Information'!$D:$D,"No Match",0,1))</f>
        <v>-</v>
      </c>
      <c r="F2947" s="6" t="str">
        <f>IF(D2947="","-",_xlfn.XLOOKUP(D2947,'TM Information'!$A:$A,'TM Information'!$F:$F,"No Match",0,1))</f>
        <v>-</v>
      </c>
      <c r="G2947" s="6">
        <f t="shared" si="46"/>
        <v>0</v>
      </c>
    </row>
    <row r="2948" spans="1:7">
      <c r="A2948" s="6" t="s">
        <v>100</v>
      </c>
      <c r="E2948" s="6" t="str">
        <f>IF(D2948="","-",_xlfn.XLOOKUP(D2948,'TM Information'!$A:$A,'TM Information'!$D:$D,"No Match",0,1))</f>
        <v>-</v>
      </c>
      <c r="F2948" s="6" t="str">
        <f>IF(D2948="","-",_xlfn.XLOOKUP(D2948,'TM Information'!$A:$A,'TM Information'!$F:$F,"No Match",0,1))</f>
        <v>-</v>
      </c>
      <c r="G2948" s="6">
        <f t="shared" si="46"/>
        <v>0</v>
      </c>
    </row>
    <row r="2949" spans="1:7">
      <c r="A2949" s="6" t="s">
        <v>100</v>
      </c>
      <c r="E2949" s="6" t="str">
        <f>IF(D2949="","-",_xlfn.XLOOKUP(D2949,'TM Information'!$A:$A,'TM Information'!$D:$D,"No Match",0,1))</f>
        <v>-</v>
      </c>
      <c r="F2949" s="6" t="str">
        <f>IF(D2949="","-",_xlfn.XLOOKUP(D2949,'TM Information'!$A:$A,'TM Information'!$F:$F,"No Match",0,1))</f>
        <v>-</v>
      </c>
      <c r="G2949" s="6">
        <f t="shared" si="46"/>
        <v>0</v>
      </c>
    </row>
    <row r="2950" spans="1:7">
      <c r="A2950" s="6" t="s">
        <v>100</v>
      </c>
      <c r="E2950" s="6" t="str">
        <f>IF(D2950="","-",_xlfn.XLOOKUP(D2950,'TM Information'!$A:$A,'TM Information'!$D:$D,"No Match",0,1))</f>
        <v>-</v>
      </c>
      <c r="F2950" s="6" t="str">
        <f>IF(D2950="","-",_xlfn.XLOOKUP(D2950,'TM Information'!$A:$A,'TM Information'!$F:$F,"No Match",0,1))</f>
        <v>-</v>
      </c>
      <c r="G2950" s="6">
        <f t="shared" si="46"/>
        <v>0</v>
      </c>
    </row>
    <row r="2951" spans="1:7">
      <c r="A2951" s="6" t="s">
        <v>100</v>
      </c>
      <c r="E2951" s="6" t="str">
        <f>IF(D2951="","-",_xlfn.XLOOKUP(D2951,'TM Information'!$A:$A,'TM Information'!$D:$D,"No Match",0,1))</f>
        <v>-</v>
      </c>
      <c r="F2951" s="6" t="str">
        <f>IF(D2951="","-",_xlfn.XLOOKUP(D2951,'TM Information'!$A:$A,'TM Information'!$F:$F,"No Match",0,1))</f>
        <v>-</v>
      </c>
      <c r="G2951" s="6">
        <f t="shared" si="46"/>
        <v>0</v>
      </c>
    </row>
    <row r="2952" spans="1:7">
      <c r="A2952" s="6" t="s">
        <v>100</v>
      </c>
      <c r="E2952" s="6" t="str">
        <f>IF(D2952="","-",_xlfn.XLOOKUP(D2952,'TM Information'!$A:$A,'TM Information'!$D:$D,"No Match",0,1))</f>
        <v>-</v>
      </c>
      <c r="F2952" s="6" t="str">
        <f>IF(D2952="","-",_xlfn.XLOOKUP(D2952,'TM Information'!$A:$A,'TM Information'!$F:$F,"No Match",0,1))</f>
        <v>-</v>
      </c>
      <c r="G2952" s="6">
        <f t="shared" si="46"/>
        <v>0</v>
      </c>
    </row>
    <row r="2953" spans="1:7">
      <c r="A2953" s="6" t="s">
        <v>100</v>
      </c>
      <c r="E2953" s="6" t="str">
        <f>IF(D2953="","-",_xlfn.XLOOKUP(D2953,'TM Information'!$A:$A,'TM Information'!$D:$D,"No Match",0,1))</f>
        <v>-</v>
      </c>
      <c r="F2953" s="6" t="str">
        <f>IF(D2953="","-",_xlfn.XLOOKUP(D2953,'TM Information'!$A:$A,'TM Information'!$F:$F,"No Match",0,1))</f>
        <v>-</v>
      </c>
      <c r="G2953" s="6">
        <f t="shared" si="46"/>
        <v>0</v>
      </c>
    </row>
    <row r="2954" spans="1:7">
      <c r="A2954" s="6" t="s">
        <v>100</v>
      </c>
      <c r="E2954" s="6" t="str">
        <f>IF(D2954="","-",_xlfn.XLOOKUP(D2954,'TM Information'!$A:$A,'TM Information'!$D:$D,"No Match",0,1))</f>
        <v>-</v>
      </c>
      <c r="F2954" s="6" t="str">
        <f>IF(D2954="","-",_xlfn.XLOOKUP(D2954,'TM Information'!$A:$A,'TM Information'!$F:$F,"No Match",0,1))</f>
        <v>-</v>
      </c>
      <c r="G2954" s="6">
        <f t="shared" si="46"/>
        <v>0</v>
      </c>
    </row>
    <row r="2955" spans="1:7">
      <c r="A2955" s="6" t="s">
        <v>100</v>
      </c>
      <c r="E2955" s="6" t="str">
        <f>IF(D2955="","-",_xlfn.XLOOKUP(D2955,'TM Information'!$A:$A,'TM Information'!$D:$D,"No Match",0,1))</f>
        <v>-</v>
      </c>
      <c r="F2955" s="6" t="str">
        <f>IF(D2955="","-",_xlfn.XLOOKUP(D2955,'TM Information'!$A:$A,'TM Information'!$F:$F,"No Match",0,1))</f>
        <v>-</v>
      </c>
      <c r="G2955" s="6">
        <f t="shared" si="46"/>
        <v>0</v>
      </c>
    </row>
    <row r="2956" spans="1:7">
      <c r="A2956" s="6" t="s">
        <v>100</v>
      </c>
      <c r="E2956" s="6" t="str">
        <f>IF(D2956="","-",_xlfn.XLOOKUP(D2956,'TM Information'!$A:$A,'TM Information'!$D:$D,"No Match",0,1))</f>
        <v>-</v>
      </c>
      <c r="F2956" s="6" t="str">
        <f>IF(D2956="","-",_xlfn.XLOOKUP(D2956,'TM Information'!$A:$A,'TM Information'!$F:$F,"No Match",0,1))</f>
        <v>-</v>
      </c>
      <c r="G2956" s="6">
        <f t="shared" si="46"/>
        <v>0</v>
      </c>
    </row>
    <row r="2957" spans="1:7">
      <c r="A2957" s="6" t="s">
        <v>100</v>
      </c>
      <c r="E2957" s="6" t="str">
        <f>IF(D2957="","-",_xlfn.XLOOKUP(D2957,'TM Information'!$A:$A,'TM Information'!$D:$D,"No Match",0,1))</f>
        <v>-</v>
      </c>
      <c r="F2957" s="6" t="str">
        <f>IF(D2957="","-",_xlfn.XLOOKUP(D2957,'TM Information'!$A:$A,'TM Information'!$F:$F,"No Match",0,1))</f>
        <v>-</v>
      </c>
      <c r="G2957" s="6">
        <f t="shared" si="46"/>
        <v>0</v>
      </c>
    </row>
    <row r="2958" spans="1:7">
      <c r="A2958" s="6" t="s">
        <v>100</v>
      </c>
      <c r="E2958" s="6" t="str">
        <f>IF(D2958="","-",_xlfn.XLOOKUP(D2958,'TM Information'!$A:$A,'TM Information'!$D:$D,"No Match",0,1))</f>
        <v>-</v>
      </c>
      <c r="F2958" s="6" t="str">
        <f>IF(D2958="","-",_xlfn.XLOOKUP(D2958,'TM Information'!$A:$A,'TM Information'!$F:$F,"No Match",0,1))</f>
        <v>-</v>
      </c>
      <c r="G2958" s="6">
        <f t="shared" si="46"/>
        <v>0</v>
      </c>
    </row>
    <row r="2959" spans="1:7">
      <c r="A2959" s="6" t="s">
        <v>100</v>
      </c>
      <c r="E2959" s="6" t="str">
        <f>IF(D2959="","-",_xlfn.XLOOKUP(D2959,'TM Information'!$A:$A,'TM Information'!$D:$D,"No Match",0,1))</f>
        <v>-</v>
      </c>
      <c r="F2959" s="6" t="str">
        <f>IF(D2959="","-",_xlfn.XLOOKUP(D2959,'TM Information'!$A:$A,'TM Information'!$F:$F,"No Match",0,1))</f>
        <v>-</v>
      </c>
      <c r="G2959" s="6">
        <f t="shared" si="46"/>
        <v>0</v>
      </c>
    </row>
    <row r="2960" spans="1:7">
      <c r="A2960" s="6" t="s">
        <v>100</v>
      </c>
      <c r="E2960" s="6" t="str">
        <f>IF(D2960="","-",_xlfn.XLOOKUP(D2960,'TM Information'!$A:$A,'TM Information'!$D:$D,"No Match",0,1))</f>
        <v>-</v>
      </c>
      <c r="F2960" s="6" t="str">
        <f>IF(D2960="","-",_xlfn.XLOOKUP(D2960,'TM Information'!$A:$A,'TM Information'!$F:$F,"No Match",0,1))</f>
        <v>-</v>
      </c>
      <c r="G2960" s="6">
        <f t="shared" si="46"/>
        <v>0</v>
      </c>
    </row>
    <row r="2961" spans="1:7">
      <c r="A2961" s="6" t="s">
        <v>100</v>
      </c>
      <c r="E2961" s="6" t="str">
        <f>IF(D2961="","-",_xlfn.XLOOKUP(D2961,'TM Information'!$A:$A,'TM Information'!$D:$D,"No Match",0,1))</f>
        <v>-</v>
      </c>
      <c r="F2961" s="6" t="str">
        <f>IF(D2961="","-",_xlfn.XLOOKUP(D2961,'TM Information'!$A:$A,'TM Information'!$F:$F,"No Match",0,1))</f>
        <v>-</v>
      </c>
      <c r="G2961" s="6">
        <f t="shared" si="46"/>
        <v>0</v>
      </c>
    </row>
    <row r="2962" spans="1:7">
      <c r="A2962" s="6" t="s">
        <v>100</v>
      </c>
      <c r="E2962" s="6" t="str">
        <f>IF(D2962="","-",_xlfn.XLOOKUP(D2962,'TM Information'!$A:$A,'TM Information'!$D:$D,"No Match",0,1))</f>
        <v>-</v>
      </c>
      <c r="F2962" s="6" t="str">
        <f>IF(D2962="","-",_xlfn.XLOOKUP(D2962,'TM Information'!$A:$A,'TM Information'!$F:$F,"No Match",0,1))</f>
        <v>-</v>
      </c>
      <c r="G2962" s="6">
        <f t="shared" si="46"/>
        <v>0</v>
      </c>
    </row>
    <row r="2963" spans="1:7">
      <c r="A2963" s="6" t="s">
        <v>100</v>
      </c>
      <c r="E2963" s="6" t="str">
        <f>IF(D2963="","-",_xlfn.XLOOKUP(D2963,'TM Information'!$A:$A,'TM Information'!$D:$D,"No Match",0,1))</f>
        <v>-</v>
      </c>
      <c r="F2963" s="6" t="str">
        <f>IF(D2963="","-",_xlfn.XLOOKUP(D2963,'TM Information'!$A:$A,'TM Information'!$F:$F,"No Match",0,1))</f>
        <v>-</v>
      </c>
      <c r="G2963" s="6">
        <f t="shared" si="46"/>
        <v>0</v>
      </c>
    </row>
    <row r="2964" spans="1:7">
      <c r="A2964" s="6" t="s">
        <v>100</v>
      </c>
      <c r="E2964" s="6" t="str">
        <f>IF(D2964="","-",_xlfn.XLOOKUP(D2964,'TM Information'!$A:$A,'TM Information'!$D:$D,"No Match",0,1))</f>
        <v>-</v>
      </c>
      <c r="F2964" s="6" t="str">
        <f>IF(D2964="","-",_xlfn.XLOOKUP(D2964,'TM Information'!$A:$A,'TM Information'!$F:$F,"No Match",0,1))</f>
        <v>-</v>
      </c>
      <c r="G2964" s="6">
        <f t="shared" si="46"/>
        <v>0</v>
      </c>
    </row>
    <row r="2965" spans="1:7">
      <c r="A2965" s="6" t="s">
        <v>100</v>
      </c>
      <c r="E2965" s="6" t="str">
        <f>IF(D2965="","-",_xlfn.XLOOKUP(D2965,'TM Information'!$A:$A,'TM Information'!$D:$D,"No Match",0,1))</f>
        <v>-</v>
      </c>
      <c r="F2965" s="6" t="str">
        <f>IF(D2965="","-",_xlfn.XLOOKUP(D2965,'TM Information'!$A:$A,'TM Information'!$F:$F,"No Match",0,1))</f>
        <v>-</v>
      </c>
      <c r="G2965" s="6">
        <f t="shared" si="46"/>
        <v>0</v>
      </c>
    </row>
    <row r="2966" spans="1:7">
      <c r="A2966" s="6" t="s">
        <v>100</v>
      </c>
      <c r="E2966" s="6" t="str">
        <f>IF(D2966="","-",_xlfn.XLOOKUP(D2966,'TM Information'!$A:$A,'TM Information'!$D:$D,"No Match",0,1))</f>
        <v>-</v>
      </c>
      <c r="F2966" s="6" t="str">
        <f>IF(D2966="","-",_xlfn.XLOOKUP(D2966,'TM Information'!$A:$A,'TM Information'!$F:$F,"No Match",0,1))</f>
        <v>-</v>
      </c>
      <c r="G2966" s="6">
        <f t="shared" si="46"/>
        <v>0</v>
      </c>
    </row>
    <row r="2967" spans="1:7">
      <c r="A2967" s="6" t="s">
        <v>100</v>
      </c>
      <c r="E2967" s="6" t="str">
        <f>IF(D2967="","-",_xlfn.XLOOKUP(D2967,'TM Information'!$A:$A,'TM Information'!$D:$D,"No Match",0,1))</f>
        <v>-</v>
      </c>
      <c r="F2967" s="6" t="str">
        <f>IF(D2967="","-",_xlfn.XLOOKUP(D2967,'TM Information'!$A:$A,'TM Information'!$F:$F,"No Match",0,1))</f>
        <v>-</v>
      </c>
      <c r="G2967" s="6">
        <f t="shared" si="46"/>
        <v>0</v>
      </c>
    </row>
    <row r="2968" spans="1:7">
      <c r="A2968" s="6" t="s">
        <v>100</v>
      </c>
      <c r="E2968" s="6" t="str">
        <f>IF(D2968="","-",_xlfn.XLOOKUP(D2968,'TM Information'!$A:$A,'TM Information'!$D:$D,"No Match",0,1))</f>
        <v>-</v>
      </c>
      <c r="F2968" s="6" t="str">
        <f>IF(D2968="","-",_xlfn.XLOOKUP(D2968,'TM Information'!$A:$A,'TM Information'!$F:$F,"No Match",0,1))</f>
        <v>-</v>
      </c>
      <c r="G2968" s="6">
        <f t="shared" si="46"/>
        <v>0</v>
      </c>
    </row>
    <row r="2969" spans="1:7">
      <c r="A2969" s="6" t="s">
        <v>100</v>
      </c>
      <c r="E2969" s="6" t="str">
        <f>IF(D2969="","-",_xlfn.XLOOKUP(D2969,'TM Information'!$A:$A,'TM Information'!$D:$D,"No Match",0,1))</f>
        <v>-</v>
      </c>
      <c r="F2969" s="6" t="str">
        <f>IF(D2969="","-",_xlfn.XLOOKUP(D2969,'TM Information'!$A:$A,'TM Information'!$F:$F,"No Match",0,1))</f>
        <v>-</v>
      </c>
      <c r="G2969" s="6">
        <f t="shared" si="46"/>
        <v>0</v>
      </c>
    </row>
    <row r="2970" spans="1:7">
      <c r="A2970" s="6" t="s">
        <v>100</v>
      </c>
      <c r="E2970" s="6" t="str">
        <f>IF(D2970="","-",_xlfn.XLOOKUP(D2970,'TM Information'!$A:$A,'TM Information'!$D:$D,"No Match",0,1))</f>
        <v>-</v>
      </c>
      <c r="F2970" s="6" t="str">
        <f>IF(D2970="","-",_xlfn.XLOOKUP(D2970,'TM Information'!$A:$A,'TM Information'!$F:$F,"No Match",0,1))</f>
        <v>-</v>
      </c>
      <c r="G2970" s="6">
        <f t="shared" si="46"/>
        <v>0</v>
      </c>
    </row>
    <row r="2971" spans="1:7">
      <c r="A2971" s="6" t="s">
        <v>100</v>
      </c>
      <c r="E2971" s="6" t="str">
        <f>IF(D2971="","-",_xlfn.XLOOKUP(D2971,'TM Information'!$A:$A,'TM Information'!$D:$D,"No Match",0,1))</f>
        <v>-</v>
      </c>
      <c r="F2971" s="6" t="str">
        <f>IF(D2971="","-",_xlfn.XLOOKUP(D2971,'TM Information'!$A:$A,'TM Information'!$F:$F,"No Match",0,1))</f>
        <v>-</v>
      </c>
      <c r="G2971" s="6">
        <f t="shared" si="46"/>
        <v>0</v>
      </c>
    </row>
    <row r="2972" spans="1:7">
      <c r="A2972" s="6" t="s">
        <v>100</v>
      </c>
      <c r="E2972" s="6" t="str">
        <f>IF(D2972="","-",_xlfn.XLOOKUP(D2972,'TM Information'!$A:$A,'TM Information'!$D:$D,"No Match",0,1))</f>
        <v>-</v>
      </c>
      <c r="F2972" s="6" t="str">
        <f>IF(D2972="","-",_xlfn.XLOOKUP(D2972,'TM Information'!$A:$A,'TM Information'!$F:$F,"No Match",0,1))</f>
        <v>-</v>
      </c>
      <c r="G2972" s="6">
        <f t="shared" si="46"/>
        <v>0</v>
      </c>
    </row>
    <row r="2973" spans="1:7">
      <c r="A2973" s="6" t="s">
        <v>100</v>
      </c>
      <c r="E2973" s="6" t="str">
        <f>IF(D2973="","-",_xlfn.XLOOKUP(D2973,'TM Information'!$A:$A,'TM Information'!$D:$D,"No Match",0,1))</f>
        <v>-</v>
      </c>
      <c r="F2973" s="6" t="str">
        <f>IF(D2973="","-",_xlfn.XLOOKUP(D2973,'TM Information'!$A:$A,'TM Information'!$F:$F,"No Match",0,1))</f>
        <v>-</v>
      </c>
      <c r="G2973" s="6">
        <f t="shared" si="46"/>
        <v>0</v>
      </c>
    </row>
    <row r="2974" spans="1:7">
      <c r="A2974" s="6" t="s">
        <v>100</v>
      </c>
      <c r="E2974" s="6" t="str">
        <f>IF(D2974="","-",_xlfn.XLOOKUP(D2974,'TM Information'!$A:$A,'TM Information'!$D:$D,"No Match",0,1))</f>
        <v>-</v>
      </c>
      <c r="F2974" s="6" t="str">
        <f>IF(D2974="","-",_xlfn.XLOOKUP(D2974,'TM Information'!$A:$A,'TM Information'!$F:$F,"No Match",0,1))</f>
        <v>-</v>
      </c>
      <c r="G2974" s="6">
        <f t="shared" si="46"/>
        <v>0</v>
      </c>
    </row>
    <row r="2975" spans="1:7">
      <c r="A2975" s="6" t="s">
        <v>100</v>
      </c>
      <c r="E2975" s="6" t="str">
        <f>IF(D2975="","-",_xlfn.XLOOKUP(D2975,'TM Information'!$A:$A,'TM Information'!$D:$D,"No Match",0,1))</f>
        <v>-</v>
      </c>
      <c r="F2975" s="6" t="str">
        <f>IF(D2975="","-",_xlfn.XLOOKUP(D2975,'TM Information'!$A:$A,'TM Information'!$F:$F,"No Match",0,1))</f>
        <v>-</v>
      </c>
      <c r="G2975" s="6">
        <f t="shared" si="46"/>
        <v>0</v>
      </c>
    </row>
    <row r="2976" spans="1:7">
      <c r="A2976" s="6" t="s">
        <v>100</v>
      </c>
      <c r="E2976" s="6" t="str">
        <f>IF(D2976="","-",_xlfn.XLOOKUP(D2976,'TM Information'!$A:$A,'TM Information'!$D:$D,"No Match",0,1))</f>
        <v>-</v>
      </c>
      <c r="F2976" s="6" t="str">
        <f>IF(D2976="","-",_xlfn.XLOOKUP(D2976,'TM Information'!$A:$A,'TM Information'!$F:$F,"No Match",0,1))</f>
        <v>-</v>
      </c>
      <c r="G2976" s="6">
        <f t="shared" si="46"/>
        <v>0</v>
      </c>
    </row>
    <row r="2977" spans="1:7">
      <c r="A2977" s="6" t="s">
        <v>100</v>
      </c>
      <c r="E2977" s="6" t="str">
        <f>IF(D2977="","-",_xlfn.XLOOKUP(D2977,'TM Information'!$A:$A,'TM Information'!$D:$D,"No Match",0,1))</f>
        <v>-</v>
      </c>
      <c r="F2977" s="6" t="str">
        <f>IF(D2977="","-",_xlfn.XLOOKUP(D2977,'TM Information'!$A:$A,'TM Information'!$F:$F,"No Match",0,1))</f>
        <v>-</v>
      </c>
      <c r="G2977" s="6">
        <f t="shared" si="46"/>
        <v>0</v>
      </c>
    </row>
    <row r="2978" spans="1:7">
      <c r="A2978" s="6" t="s">
        <v>100</v>
      </c>
      <c r="E2978" s="6" t="str">
        <f>IF(D2978="","-",_xlfn.XLOOKUP(D2978,'TM Information'!$A:$A,'TM Information'!$D:$D,"No Match",0,1))</f>
        <v>-</v>
      </c>
      <c r="F2978" s="6" t="str">
        <f>IF(D2978="","-",_xlfn.XLOOKUP(D2978,'TM Information'!$A:$A,'TM Information'!$F:$F,"No Match",0,1))</f>
        <v>-</v>
      </c>
      <c r="G2978" s="6">
        <f t="shared" si="46"/>
        <v>0</v>
      </c>
    </row>
    <row r="2979" spans="1:7">
      <c r="A2979" s="6" t="s">
        <v>100</v>
      </c>
      <c r="E2979" s="6" t="str">
        <f>IF(D2979="","-",_xlfn.XLOOKUP(D2979,'TM Information'!$A:$A,'TM Information'!$D:$D,"No Match",0,1))</f>
        <v>-</v>
      </c>
      <c r="F2979" s="6" t="str">
        <f>IF(D2979="","-",_xlfn.XLOOKUP(D2979,'TM Information'!$A:$A,'TM Information'!$F:$F,"No Match",0,1))</f>
        <v>-</v>
      </c>
      <c r="G2979" s="6">
        <f t="shared" si="46"/>
        <v>0</v>
      </c>
    </row>
    <row r="2980" spans="1:7">
      <c r="A2980" s="6" t="s">
        <v>100</v>
      </c>
      <c r="E2980" s="6" t="str">
        <f>IF(D2980="","-",_xlfn.XLOOKUP(D2980,'TM Information'!$A:$A,'TM Information'!$D:$D,"No Match",0,1))</f>
        <v>-</v>
      </c>
      <c r="F2980" s="6" t="str">
        <f>IF(D2980="","-",_xlfn.XLOOKUP(D2980,'TM Information'!$A:$A,'TM Information'!$F:$F,"No Match",0,1))</f>
        <v>-</v>
      </c>
      <c r="G2980" s="6">
        <f t="shared" si="46"/>
        <v>0</v>
      </c>
    </row>
    <row r="2981" spans="1:7">
      <c r="A2981" s="6" t="s">
        <v>100</v>
      </c>
      <c r="E2981" s="6" t="str">
        <f>IF(D2981="","-",_xlfn.XLOOKUP(D2981,'TM Information'!$A:$A,'TM Information'!$D:$D,"No Match",0,1))</f>
        <v>-</v>
      </c>
      <c r="F2981" s="6" t="str">
        <f>IF(D2981="","-",_xlfn.XLOOKUP(D2981,'TM Information'!$A:$A,'TM Information'!$F:$F,"No Match",0,1))</f>
        <v>-</v>
      </c>
      <c r="G2981" s="6">
        <f t="shared" si="46"/>
        <v>0</v>
      </c>
    </row>
    <row r="2982" spans="1:7">
      <c r="A2982" s="6" t="s">
        <v>100</v>
      </c>
      <c r="E2982" s="6" t="str">
        <f>IF(D2982="","-",_xlfn.XLOOKUP(D2982,'TM Information'!$A:$A,'TM Information'!$D:$D,"No Match",0,1))</f>
        <v>-</v>
      </c>
      <c r="F2982" s="6" t="str">
        <f>IF(D2982="","-",_xlfn.XLOOKUP(D2982,'TM Information'!$A:$A,'TM Information'!$F:$F,"No Match",0,1))</f>
        <v>-</v>
      </c>
      <c r="G2982" s="6">
        <f t="shared" si="46"/>
        <v>0</v>
      </c>
    </row>
    <row r="2983" spans="1:7">
      <c r="A2983" s="6" t="s">
        <v>100</v>
      </c>
      <c r="E2983" s="6" t="str">
        <f>IF(D2983="","-",_xlfn.XLOOKUP(D2983,'TM Information'!$A:$A,'TM Information'!$D:$D,"No Match",0,1))</f>
        <v>-</v>
      </c>
      <c r="F2983" s="6" t="str">
        <f>IF(D2983="","-",_xlfn.XLOOKUP(D2983,'TM Information'!$A:$A,'TM Information'!$F:$F,"No Match",0,1))</f>
        <v>-</v>
      </c>
      <c r="G2983" s="6">
        <f t="shared" si="46"/>
        <v>0</v>
      </c>
    </row>
    <row r="2984" spans="1:7">
      <c r="A2984" s="6" t="s">
        <v>100</v>
      </c>
      <c r="E2984" s="6" t="str">
        <f>IF(D2984="","-",_xlfn.XLOOKUP(D2984,'TM Information'!$A:$A,'TM Information'!$D:$D,"No Match",0,1))</f>
        <v>-</v>
      </c>
      <c r="F2984" s="6" t="str">
        <f>IF(D2984="","-",_xlfn.XLOOKUP(D2984,'TM Information'!$A:$A,'TM Information'!$F:$F,"No Match",0,1))</f>
        <v>-</v>
      </c>
      <c r="G2984" s="6">
        <f t="shared" si="46"/>
        <v>0</v>
      </c>
    </row>
    <row r="2985" spans="1:7">
      <c r="A2985" s="6" t="s">
        <v>100</v>
      </c>
      <c r="E2985" s="6" t="str">
        <f>IF(D2985="","-",_xlfn.XLOOKUP(D2985,'TM Information'!$A:$A,'TM Information'!$D:$D,"No Match",0,1))</f>
        <v>-</v>
      </c>
      <c r="F2985" s="6" t="str">
        <f>IF(D2985="","-",_xlfn.XLOOKUP(D2985,'TM Information'!$A:$A,'TM Information'!$F:$F,"No Match",0,1))</f>
        <v>-</v>
      </c>
      <c r="G2985" s="6">
        <f t="shared" si="46"/>
        <v>0</v>
      </c>
    </row>
    <row r="2986" spans="1:7">
      <c r="A2986" s="6" t="s">
        <v>100</v>
      </c>
      <c r="E2986" s="6" t="str">
        <f>IF(D2986="","-",_xlfn.XLOOKUP(D2986,'TM Information'!$A:$A,'TM Information'!$D:$D,"No Match",0,1))</f>
        <v>-</v>
      </c>
      <c r="F2986" s="6" t="str">
        <f>IF(D2986="","-",_xlfn.XLOOKUP(D2986,'TM Information'!$A:$A,'TM Information'!$F:$F,"No Match",0,1))</f>
        <v>-</v>
      </c>
      <c r="G2986" s="6">
        <f t="shared" si="46"/>
        <v>0</v>
      </c>
    </row>
    <row r="2987" spans="1:7">
      <c r="A2987" s="6" t="s">
        <v>100</v>
      </c>
      <c r="E2987" s="6" t="str">
        <f>IF(D2987="","-",_xlfn.XLOOKUP(D2987,'TM Information'!$A:$A,'TM Information'!$D:$D,"No Match",0,1))</f>
        <v>-</v>
      </c>
      <c r="F2987" s="6" t="str">
        <f>IF(D2987="","-",_xlfn.XLOOKUP(D2987,'TM Information'!$A:$A,'TM Information'!$F:$F,"No Match",0,1))</f>
        <v>-</v>
      </c>
      <c r="G2987" s="6">
        <f t="shared" si="46"/>
        <v>0</v>
      </c>
    </row>
    <row r="2988" spans="1:7">
      <c r="A2988" s="6" t="s">
        <v>100</v>
      </c>
      <c r="E2988" s="6" t="str">
        <f>IF(D2988="","-",_xlfn.XLOOKUP(D2988,'TM Information'!$A:$A,'TM Information'!$D:$D,"No Match",0,1))</f>
        <v>-</v>
      </c>
      <c r="F2988" s="6" t="str">
        <f>IF(D2988="","-",_xlfn.XLOOKUP(D2988,'TM Information'!$A:$A,'TM Information'!$F:$F,"No Match",0,1))</f>
        <v>-</v>
      </c>
      <c r="G2988" s="6">
        <f t="shared" si="46"/>
        <v>0</v>
      </c>
    </row>
    <row r="2989" spans="1:7">
      <c r="A2989" s="6" t="s">
        <v>100</v>
      </c>
      <c r="E2989" s="6" t="str">
        <f>IF(D2989="","-",_xlfn.XLOOKUP(D2989,'TM Information'!$A:$A,'TM Information'!$D:$D,"No Match",0,1))</f>
        <v>-</v>
      </c>
      <c r="F2989" s="6" t="str">
        <f>IF(D2989="","-",_xlfn.XLOOKUP(D2989,'TM Information'!$A:$A,'TM Information'!$F:$F,"No Match",0,1))</f>
        <v>-</v>
      </c>
      <c r="G2989" s="6">
        <f t="shared" si="46"/>
        <v>0</v>
      </c>
    </row>
    <row r="2990" spans="1:7">
      <c r="A2990" s="6" t="s">
        <v>100</v>
      </c>
      <c r="E2990" s="6" t="str">
        <f>IF(D2990="","-",_xlfn.XLOOKUP(D2990,'TM Information'!$A:$A,'TM Information'!$D:$D,"No Match",0,1))</f>
        <v>-</v>
      </c>
      <c r="F2990" s="6" t="str">
        <f>IF(D2990="","-",_xlfn.XLOOKUP(D2990,'TM Information'!$A:$A,'TM Information'!$F:$F,"No Match",0,1))</f>
        <v>-</v>
      </c>
      <c r="G2990" s="6">
        <f t="shared" ref="G2990:G3053" si="47">COUNTIF(D:D,D2990)</f>
        <v>0</v>
      </c>
    </row>
    <row r="2991" spans="1:7">
      <c r="A2991" s="6" t="s">
        <v>100</v>
      </c>
      <c r="E2991" s="6" t="str">
        <f>IF(D2991="","-",_xlfn.XLOOKUP(D2991,'TM Information'!$A:$A,'TM Information'!$D:$D,"No Match",0,1))</f>
        <v>-</v>
      </c>
      <c r="F2991" s="6" t="str">
        <f>IF(D2991="","-",_xlfn.XLOOKUP(D2991,'TM Information'!$A:$A,'TM Information'!$F:$F,"No Match",0,1))</f>
        <v>-</v>
      </c>
      <c r="G2991" s="6">
        <f t="shared" si="47"/>
        <v>0</v>
      </c>
    </row>
    <row r="2992" spans="1:7">
      <c r="A2992" s="6" t="s">
        <v>100</v>
      </c>
      <c r="E2992" s="6" t="str">
        <f>IF(D2992="","-",_xlfn.XLOOKUP(D2992,'TM Information'!$A:$A,'TM Information'!$D:$D,"No Match",0,1))</f>
        <v>-</v>
      </c>
      <c r="F2992" s="6" t="str">
        <f>IF(D2992="","-",_xlfn.XLOOKUP(D2992,'TM Information'!$A:$A,'TM Information'!$F:$F,"No Match",0,1))</f>
        <v>-</v>
      </c>
      <c r="G2992" s="6">
        <f t="shared" si="47"/>
        <v>0</v>
      </c>
    </row>
    <row r="2993" spans="1:7">
      <c r="A2993" s="6" t="s">
        <v>100</v>
      </c>
      <c r="E2993" s="6" t="str">
        <f>IF(D2993="","-",_xlfn.XLOOKUP(D2993,'TM Information'!$A:$A,'TM Information'!$D:$D,"No Match",0,1))</f>
        <v>-</v>
      </c>
      <c r="F2993" s="6" t="str">
        <f>IF(D2993="","-",_xlfn.XLOOKUP(D2993,'TM Information'!$A:$A,'TM Information'!$F:$F,"No Match",0,1))</f>
        <v>-</v>
      </c>
      <c r="G2993" s="6">
        <f t="shared" si="47"/>
        <v>0</v>
      </c>
    </row>
    <row r="2994" spans="1:7">
      <c r="A2994" s="6" t="s">
        <v>100</v>
      </c>
      <c r="E2994" s="6" t="str">
        <f>IF(D2994="","-",_xlfn.XLOOKUP(D2994,'TM Information'!$A:$A,'TM Information'!$D:$D,"No Match",0,1))</f>
        <v>-</v>
      </c>
      <c r="F2994" s="6" t="str">
        <f>IF(D2994="","-",_xlfn.XLOOKUP(D2994,'TM Information'!$A:$A,'TM Information'!$F:$F,"No Match",0,1))</f>
        <v>-</v>
      </c>
      <c r="G2994" s="6">
        <f t="shared" si="47"/>
        <v>0</v>
      </c>
    </row>
    <row r="2995" spans="1:7">
      <c r="A2995" s="6" t="s">
        <v>100</v>
      </c>
      <c r="E2995" s="6" t="str">
        <f>IF(D2995="","-",_xlfn.XLOOKUP(D2995,'TM Information'!$A:$A,'TM Information'!$D:$D,"No Match",0,1))</f>
        <v>-</v>
      </c>
      <c r="F2995" s="6" t="str">
        <f>IF(D2995="","-",_xlfn.XLOOKUP(D2995,'TM Information'!$A:$A,'TM Information'!$F:$F,"No Match",0,1))</f>
        <v>-</v>
      </c>
      <c r="G2995" s="6">
        <f t="shared" si="47"/>
        <v>0</v>
      </c>
    </row>
    <row r="2996" spans="1:7">
      <c r="A2996" s="6" t="s">
        <v>100</v>
      </c>
      <c r="E2996" s="6" t="str">
        <f>IF(D2996="","-",_xlfn.XLOOKUP(D2996,'TM Information'!$A:$A,'TM Information'!$D:$D,"No Match",0,1))</f>
        <v>-</v>
      </c>
      <c r="F2996" s="6" t="str">
        <f>IF(D2996="","-",_xlfn.XLOOKUP(D2996,'TM Information'!$A:$A,'TM Information'!$F:$F,"No Match",0,1))</f>
        <v>-</v>
      </c>
      <c r="G2996" s="6">
        <f t="shared" si="47"/>
        <v>0</v>
      </c>
    </row>
    <row r="2997" spans="1:7">
      <c r="A2997" s="6" t="s">
        <v>100</v>
      </c>
      <c r="E2997" s="6" t="str">
        <f>IF(D2997="","-",_xlfn.XLOOKUP(D2997,'TM Information'!$A:$A,'TM Information'!$D:$D,"No Match",0,1))</f>
        <v>-</v>
      </c>
      <c r="F2997" s="6" t="str">
        <f>IF(D2997="","-",_xlfn.XLOOKUP(D2997,'TM Information'!$A:$A,'TM Information'!$F:$F,"No Match",0,1))</f>
        <v>-</v>
      </c>
      <c r="G2997" s="6">
        <f t="shared" si="47"/>
        <v>0</v>
      </c>
    </row>
    <row r="2998" spans="1:7">
      <c r="A2998" s="6" t="s">
        <v>100</v>
      </c>
      <c r="E2998" s="6" t="str">
        <f>IF(D2998="","-",_xlfn.XLOOKUP(D2998,'TM Information'!$A:$A,'TM Information'!$D:$D,"No Match",0,1))</f>
        <v>-</v>
      </c>
      <c r="F2998" s="6" t="str">
        <f>IF(D2998="","-",_xlfn.XLOOKUP(D2998,'TM Information'!$A:$A,'TM Information'!$F:$F,"No Match",0,1))</f>
        <v>-</v>
      </c>
      <c r="G2998" s="6">
        <f t="shared" si="47"/>
        <v>0</v>
      </c>
    </row>
    <row r="2999" spans="1:7">
      <c r="A2999" s="6" t="s">
        <v>100</v>
      </c>
      <c r="E2999" s="6" t="str">
        <f>IF(D2999="","-",_xlfn.XLOOKUP(D2999,'TM Information'!$A:$A,'TM Information'!$D:$D,"No Match",0,1))</f>
        <v>-</v>
      </c>
      <c r="F2999" s="6" t="str">
        <f>IF(D2999="","-",_xlfn.XLOOKUP(D2999,'TM Information'!$A:$A,'TM Information'!$F:$F,"No Match",0,1))</f>
        <v>-</v>
      </c>
      <c r="G2999" s="6">
        <f t="shared" si="47"/>
        <v>0</v>
      </c>
    </row>
    <row r="3000" spans="1:7">
      <c r="A3000" s="6" t="s">
        <v>100</v>
      </c>
      <c r="E3000" s="6" t="str">
        <f>IF(D3000="","-",_xlfn.XLOOKUP(D3000,'TM Information'!$A:$A,'TM Information'!$D:$D,"No Match",0,1))</f>
        <v>-</v>
      </c>
      <c r="F3000" s="6" t="str">
        <f>IF(D3000="","-",_xlfn.XLOOKUP(D3000,'TM Information'!$A:$A,'TM Information'!$F:$F,"No Match",0,1))</f>
        <v>-</v>
      </c>
      <c r="G3000" s="6">
        <f t="shared" si="47"/>
        <v>0</v>
      </c>
    </row>
    <row r="3001" spans="1:7">
      <c r="A3001" s="6" t="s">
        <v>100</v>
      </c>
      <c r="E3001" s="6" t="str">
        <f>IF(D3001="","-",_xlfn.XLOOKUP(D3001,'TM Information'!$A:$A,'TM Information'!$D:$D,"No Match",0,1))</f>
        <v>-</v>
      </c>
      <c r="F3001" s="6" t="str">
        <f>IF(D3001="","-",_xlfn.XLOOKUP(D3001,'TM Information'!$A:$A,'TM Information'!$F:$F,"No Match",0,1))</f>
        <v>-</v>
      </c>
      <c r="G3001" s="6">
        <f t="shared" si="47"/>
        <v>0</v>
      </c>
    </row>
    <row r="3002" spans="1:7">
      <c r="A3002" s="6" t="s">
        <v>100</v>
      </c>
      <c r="E3002" s="6" t="str">
        <f>IF(D3002="","-",_xlfn.XLOOKUP(D3002,'TM Information'!$A:$A,'TM Information'!$D:$D,"No Match",0,1))</f>
        <v>-</v>
      </c>
      <c r="F3002" s="6" t="str">
        <f>IF(D3002="","-",_xlfn.XLOOKUP(D3002,'TM Information'!$A:$A,'TM Information'!$F:$F,"No Match",0,1))</f>
        <v>-</v>
      </c>
      <c r="G3002" s="6">
        <f t="shared" si="47"/>
        <v>0</v>
      </c>
    </row>
    <row r="3003" spans="1:7">
      <c r="A3003" s="6" t="s">
        <v>100</v>
      </c>
      <c r="E3003" s="6" t="str">
        <f>IF(D3003="","-",_xlfn.XLOOKUP(D3003,'TM Information'!$A:$A,'TM Information'!$D:$D,"No Match",0,1))</f>
        <v>-</v>
      </c>
      <c r="F3003" s="6" t="str">
        <f>IF(D3003="","-",_xlfn.XLOOKUP(D3003,'TM Information'!$A:$A,'TM Information'!$F:$F,"No Match",0,1))</f>
        <v>-</v>
      </c>
      <c r="G3003" s="6">
        <f t="shared" si="47"/>
        <v>0</v>
      </c>
    </row>
    <row r="3004" spans="1:7">
      <c r="A3004" s="6" t="s">
        <v>100</v>
      </c>
      <c r="E3004" s="6" t="str">
        <f>IF(D3004="","-",_xlfn.XLOOKUP(D3004,'TM Information'!$A:$A,'TM Information'!$D:$D,"No Match",0,1))</f>
        <v>-</v>
      </c>
      <c r="F3004" s="6" t="str">
        <f>IF(D3004="","-",_xlfn.XLOOKUP(D3004,'TM Information'!$A:$A,'TM Information'!$F:$F,"No Match",0,1))</f>
        <v>-</v>
      </c>
      <c r="G3004" s="6">
        <f t="shared" si="47"/>
        <v>0</v>
      </c>
    </row>
    <row r="3005" spans="1:7">
      <c r="A3005" s="6" t="s">
        <v>100</v>
      </c>
      <c r="E3005" s="6" t="str">
        <f>IF(D3005="","-",_xlfn.XLOOKUP(D3005,'TM Information'!$A:$A,'TM Information'!$D:$D,"No Match",0,1))</f>
        <v>-</v>
      </c>
      <c r="F3005" s="6" t="str">
        <f>IF(D3005="","-",_xlfn.XLOOKUP(D3005,'TM Information'!$A:$A,'TM Information'!$F:$F,"No Match",0,1))</f>
        <v>-</v>
      </c>
      <c r="G3005" s="6">
        <f t="shared" si="47"/>
        <v>0</v>
      </c>
    </row>
    <row r="3006" spans="1:7">
      <c r="A3006" s="6" t="s">
        <v>100</v>
      </c>
      <c r="E3006" s="6" t="str">
        <f>IF(D3006="","-",_xlfn.XLOOKUP(D3006,'TM Information'!$A:$A,'TM Information'!$D:$D,"No Match",0,1))</f>
        <v>-</v>
      </c>
      <c r="F3006" s="6" t="str">
        <f>IF(D3006="","-",_xlfn.XLOOKUP(D3006,'TM Information'!$A:$A,'TM Information'!$F:$F,"No Match",0,1))</f>
        <v>-</v>
      </c>
      <c r="G3006" s="6">
        <f t="shared" si="47"/>
        <v>0</v>
      </c>
    </row>
    <row r="3007" spans="1:7">
      <c r="A3007" s="6" t="s">
        <v>100</v>
      </c>
      <c r="E3007" s="6" t="str">
        <f>IF(D3007="","-",_xlfn.XLOOKUP(D3007,'TM Information'!$A:$A,'TM Information'!$D:$D,"No Match",0,1))</f>
        <v>-</v>
      </c>
      <c r="F3007" s="6" t="str">
        <f>IF(D3007="","-",_xlfn.XLOOKUP(D3007,'TM Information'!$A:$A,'TM Information'!$F:$F,"No Match",0,1))</f>
        <v>-</v>
      </c>
      <c r="G3007" s="6">
        <f t="shared" si="47"/>
        <v>0</v>
      </c>
    </row>
    <row r="3008" spans="1:7">
      <c r="A3008" s="6" t="s">
        <v>100</v>
      </c>
      <c r="E3008" s="6" t="str">
        <f>IF(D3008="","-",_xlfn.XLOOKUP(D3008,'TM Information'!$A:$A,'TM Information'!$D:$D,"No Match",0,1))</f>
        <v>-</v>
      </c>
      <c r="F3008" s="6" t="str">
        <f>IF(D3008="","-",_xlfn.XLOOKUP(D3008,'TM Information'!$A:$A,'TM Information'!$F:$F,"No Match",0,1))</f>
        <v>-</v>
      </c>
      <c r="G3008" s="6">
        <f t="shared" si="47"/>
        <v>0</v>
      </c>
    </row>
    <row r="3009" spans="1:7">
      <c r="A3009" s="6" t="s">
        <v>100</v>
      </c>
      <c r="E3009" s="6" t="str">
        <f>IF(D3009="","-",_xlfn.XLOOKUP(D3009,'TM Information'!$A:$A,'TM Information'!$D:$D,"No Match",0,1))</f>
        <v>-</v>
      </c>
      <c r="F3009" s="6" t="str">
        <f>IF(D3009="","-",_xlfn.XLOOKUP(D3009,'TM Information'!$A:$A,'TM Information'!$F:$F,"No Match",0,1))</f>
        <v>-</v>
      </c>
      <c r="G3009" s="6">
        <f t="shared" si="47"/>
        <v>0</v>
      </c>
    </row>
    <row r="3010" spans="1:7">
      <c r="A3010" s="6" t="s">
        <v>100</v>
      </c>
      <c r="E3010" s="6" t="str">
        <f>IF(D3010="","-",_xlfn.XLOOKUP(D3010,'TM Information'!$A:$A,'TM Information'!$D:$D,"No Match",0,1))</f>
        <v>-</v>
      </c>
      <c r="F3010" s="6" t="str">
        <f>IF(D3010="","-",_xlfn.XLOOKUP(D3010,'TM Information'!$A:$A,'TM Information'!$F:$F,"No Match",0,1))</f>
        <v>-</v>
      </c>
      <c r="G3010" s="6">
        <f t="shared" si="47"/>
        <v>0</v>
      </c>
    </row>
    <row r="3011" spans="1:7">
      <c r="A3011" s="6" t="s">
        <v>100</v>
      </c>
      <c r="E3011" s="6" t="str">
        <f>IF(D3011="","-",_xlfn.XLOOKUP(D3011,'TM Information'!$A:$A,'TM Information'!$D:$D,"No Match",0,1))</f>
        <v>-</v>
      </c>
      <c r="F3011" s="6" t="str">
        <f>IF(D3011="","-",_xlfn.XLOOKUP(D3011,'TM Information'!$A:$A,'TM Information'!$F:$F,"No Match",0,1))</f>
        <v>-</v>
      </c>
      <c r="G3011" s="6">
        <f t="shared" si="47"/>
        <v>0</v>
      </c>
    </row>
    <row r="3012" spans="1:7">
      <c r="A3012" s="6" t="s">
        <v>100</v>
      </c>
      <c r="E3012" s="6" t="str">
        <f>IF(D3012="","-",_xlfn.XLOOKUP(D3012,'TM Information'!$A:$A,'TM Information'!$D:$D,"No Match",0,1))</f>
        <v>-</v>
      </c>
      <c r="F3012" s="6" t="str">
        <f>IF(D3012="","-",_xlfn.XLOOKUP(D3012,'TM Information'!$A:$A,'TM Information'!$F:$F,"No Match",0,1))</f>
        <v>-</v>
      </c>
      <c r="G3012" s="6">
        <f t="shared" si="47"/>
        <v>0</v>
      </c>
    </row>
    <row r="3013" spans="1:7">
      <c r="A3013" s="6" t="s">
        <v>100</v>
      </c>
      <c r="E3013" s="6" t="str">
        <f>IF(D3013="","-",_xlfn.XLOOKUP(D3013,'TM Information'!$A:$A,'TM Information'!$D:$D,"No Match",0,1))</f>
        <v>-</v>
      </c>
      <c r="F3013" s="6" t="str">
        <f>IF(D3013="","-",_xlfn.XLOOKUP(D3013,'TM Information'!$A:$A,'TM Information'!$F:$F,"No Match",0,1))</f>
        <v>-</v>
      </c>
      <c r="G3013" s="6">
        <f t="shared" si="47"/>
        <v>0</v>
      </c>
    </row>
    <row r="3014" spans="1:7">
      <c r="A3014" s="6" t="s">
        <v>100</v>
      </c>
      <c r="E3014" s="6" t="str">
        <f>IF(D3014="","-",_xlfn.XLOOKUP(D3014,'TM Information'!$A:$A,'TM Information'!$D:$D,"No Match",0,1))</f>
        <v>-</v>
      </c>
      <c r="F3014" s="6" t="str">
        <f>IF(D3014="","-",_xlfn.XLOOKUP(D3014,'TM Information'!$A:$A,'TM Information'!$F:$F,"No Match",0,1))</f>
        <v>-</v>
      </c>
      <c r="G3014" s="6">
        <f t="shared" si="47"/>
        <v>0</v>
      </c>
    </row>
    <row r="3015" spans="1:7">
      <c r="A3015" s="6" t="s">
        <v>100</v>
      </c>
      <c r="E3015" s="6" t="str">
        <f>IF(D3015="","-",_xlfn.XLOOKUP(D3015,'TM Information'!$A:$A,'TM Information'!$D:$D,"No Match",0,1))</f>
        <v>-</v>
      </c>
      <c r="F3015" s="6" t="str">
        <f>IF(D3015="","-",_xlfn.XLOOKUP(D3015,'TM Information'!$A:$A,'TM Information'!$F:$F,"No Match",0,1))</f>
        <v>-</v>
      </c>
      <c r="G3015" s="6">
        <f t="shared" si="47"/>
        <v>0</v>
      </c>
    </row>
    <row r="3016" spans="1:7">
      <c r="A3016" s="6" t="s">
        <v>100</v>
      </c>
      <c r="E3016" s="6" t="str">
        <f>IF(D3016="","-",_xlfn.XLOOKUP(D3016,'TM Information'!$A:$A,'TM Information'!$D:$D,"No Match",0,1))</f>
        <v>-</v>
      </c>
      <c r="F3016" s="6" t="str">
        <f>IF(D3016="","-",_xlfn.XLOOKUP(D3016,'TM Information'!$A:$A,'TM Information'!$F:$F,"No Match",0,1))</f>
        <v>-</v>
      </c>
      <c r="G3016" s="6">
        <f t="shared" si="47"/>
        <v>0</v>
      </c>
    </row>
    <row r="3017" spans="1:7">
      <c r="A3017" s="6" t="s">
        <v>100</v>
      </c>
      <c r="E3017" s="6" t="str">
        <f>IF(D3017="","-",_xlfn.XLOOKUP(D3017,'TM Information'!$A:$A,'TM Information'!$D:$D,"No Match",0,1))</f>
        <v>-</v>
      </c>
      <c r="F3017" s="6" t="str">
        <f>IF(D3017="","-",_xlfn.XLOOKUP(D3017,'TM Information'!$A:$A,'TM Information'!$F:$F,"No Match",0,1))</f>
        <v>-</v>
      </c>
      <c r="G3017" s="6">
        <f t="shared" si="47"/>
        <v>0</v>
      </c>
    </row>
    <row r="3018" spans="1:7">
      <c r="A3018" s="6" t="s">
        <v>100</v>
      </c>
      <c r="E3018" s="6" t="str">
        <f>IF(D3018="","-",_xlfn.XLOOKUP(D3018,'TM Information'!$A:$A,'TM Information'!$D:$D,"No Match",0,1))</f>
        <v>-</v>
      </c>
      <c r="F3018" s="6" t="str">
        <f>IF(D3018="","-",_xlfn.XLOOKUP(D3018,'TM Information'!$A:$A,'TM Information'!$F:$F,"No Match",0,1))</f>
        <v>-</v>
      </c>
      <c r="G3018" s="6">
        <f t="shared" si="47"/>
        <v>0</v>
      </c>
    </row>
    <row r="3019" spans="1:7">
      <c r="A3019" s="6" t="s">
        <v>100</v>
      </c>
      <c r="E3019" s="6" t="str">
        <f>IF(D3019="","-",_xlfn.XLOOKUP(D3019,'TM Information'!$A:$A,'TM Information'!$D:$D,"No Match",0,1))</f>
        <v>-</v>
      </c>
      <c r="F3019" s="6" t="str">
        <f>IF(D3019="","-",_xlfn.XLOOKUP(D3019,'TM Information'!$A:$A,'TM Information'!$F:$F,"No Match",0,1))</f>
        <v>-</v>
      </c>
      <c r="G3019" s="6">
        <f t="shared" si="47"/>
        <v>0</v>
      </c>
    </row>
    <row r="3020" spans="1:7">
      <c r="A3020" s="6" t="s">
        <v>100</v>
      </c>
      <c r="E3020" s="6" t="str">
        <f>IF(D3020="","-",_xlfn.XLOOKUP(D3020,'TM Information'!$A:$A,'TM Information'!$D:$D,"No Match",0,1))</f>
        <v>-</v>
      </c>
      <c r="F3020" s="6" t="str">
        <f>IF(D3020="","-",_xlfn.XLOOKUP(D3020,'TM Information'!$A:$A,'TM Information'!$F:$F,"No Match",0,1))</f>
        <v>-</v>
      </c>
      <c r="G3020" s="6">
        <f t="shared" si="47"/>
        <v>0</v>
      </c>
    </row>
    <row r="3021" spans="1:7">
      <c r="A3021" s="6" t="s">
        <v>100</v>
      </c>
      <c r="E3021" s="6" t="str">
        <f>IF(D3021="","-",_xlfn.XLOOKUP(D3021,'TM Information'!$A:$A,'TM Information'!$D:$D,"No Match",0,1))</f>
        <v>-</v>
      </c>
      <c r="F3021" s="6" t="str">
        <f>IF(D3021="","-",_xlfn.XLOOKUP(D3021,'TM Information'!$A:$A,'TM Information'!$F:$F,"No Match",0,1))</f>
        <v>-</v>
      </c>
      <c r="G3021" s="6">
        <f t="shared" si="47"/>
        <v>0</v>
      </c>
    </row>
    <row r="3022" spans="1:7">
      <c r="A3022" s="6" t="s">
        <v>100</v>
      </c>
      <c r="E3022" s="6" t="str">
        <f>IF(D3022="","-",_xlfn.XLOOKUP(D3022,'TM Information'!$A:$A,'TM Information'!$D:$D,"No Match",0,1))</f>
        <v>-</v>
      </c>
      <c r="F3022" s="6" t="str">
        <f>IF(D3022="","-",_xlfn.XLOOKUP(D3022,'TM Information'!$A:$A,'TM Information'!$F:$F,"No Match",0,1))</f>
        <v>-</v>
      </c>
      <c r="G3022" s="6">
        <f t="shared" si="47"/>
        <v>0</v>
      </c>
    </row>
    <row r="3023" spans="1:7">
      <c r="A3023" s="6" t="s">
        <v>100</v>
      </c>
      <c r="E3023" s="6" t="str">
        <f>IF(D3023="","-",_xlfn.XLOOKUP(D3023,'TM Information'!$A:$A,'TM Information'!$D:$D,"No Match",0,1))</f>
        <v>-</v>
      </c>
      <c r="F3023" s="6" t="str">
        <f>IF(D3023="","-",_xlfn.XLOOKUP(D3023,'TM Information'!$A:$A,'TM Information'!$F:$F,"No Match",0,1))</f>
        <v>-</v>
      </c>
      <c r="G3023" s="6">
        <f t="shared" si="47"/>
        <v>0</v>
      </c>
    </row>
    <row r="3024" spans="1:7">
      <c r="A3024" s="6" t="s">
        <v>100</v>
      </c>
      <c r="E3024" s="6" t="str">
        <f>IF(D3024="","-",_xlfn.XLOOKUP(D3024,'TM Information'!$A:$A,'TM Information'!$D:$D,"No Match",0,1))</f>
        <v>-</v>
      </c>
      <c r="F3024" s="6" t="str">
        <f>IF(D3024="","-",_xlfn.XLOOKUP(D3024,'TM Information'!$A:$A,'TM Information'!$F:$F,"No Match",0,1))</f>
        <v>-</v>
      </c>
      <c r="G3024" s="6">
        <f t="shared" si="47"/>
        <v>0</v>
      </c>
    </row>
    <row r="3025" spans="1:7">
      <c r="A3025" s="6" t="s">
        <v>100</v>
      </c>
      <c r="E3025" s="6" t="str">
        <f>IF(D3025="","-",_xlfn.XLOOKUP(D3025,'TM Information'!$A:$A,'TM Information'!$D:$D,"No Match",0,1))</f>
        <v>-</v>
      </c>
      <c r="F3025" s="6" t="str">
        <f>IF(D3025="","-",_xlfn.XLOOKUP(D3025,'TM Information'!$A:$A,'TM Information'!$F:$F,"No Match",0,1))</f>
        <v>-</v>
      </c>
      <c r="G3025" s="6">
        <f t="shared" si="47"/>
        <v>0</v>
      </c>
    </row>
    <row r="3026" spans="1:7">
      <c r="A3026" s="6" t="s">
        <v>100</v>
      </c>
      <c r="E3026" s="6" t="str">
        <f>IF(D3026="","-",_xlfn.XLOOKUP(D3026,'TM Information'!$A:$A,'TM Information'!$D:$D,"No Match",0,1))</f>
        <v>-</v>
      </c>
      <c r="F3026" s="6" t="str">
        <f>IF(D3026="","-",_xlfn.XLOOKUP(D3026,'TM Information'!$A:$A,'TM Information'!$F:$F,"No Match",0,1))</f>
        <v>-</v>
      </c>
      <c r="G3026" s="6">
        <f t="shared" si="47"/>
        <v>0</v>
      </c>
    </row>
    <row r="3027" spans="1:7">
      <c r="A3027" s="6" t="s">
        <v>100</v>
      </c>
      <c r="E3027" s="6" t="str">
        <f>IF(D3027="","-",_xlfn.XLOOKUP(D3027,'TM Information'!$A:$A,'TM Information'!$D:$D,"No Match",0,1))</f>
        <v>-</v>
      </c>
      <c r="F3027" s="6" t="str">
        <f>IF(D3027="","-",_xlfn.XLOOKUP(D3027,'TM Information'!$A:$A,'TM Information'!$F:$F,"No Match",0,1))</f>
        <v>-</v>
      </c>
      <c r="G3027" s="6">
        <f t="shared" si="47"/>
        <v>0</v>
      </c>
    </row>
    <row r="3028" spans="1:7">
      <c r="A3028" s="6" t="s">
        <v>100</v>
      </c>
      <c r="E3028" s="6" t="str">
        <f>IF(D3028="","-",_xlfn.XLOOKUP(D3028,'TM Information'!$A:$A,'TM Information'!$D:$D,"No Match",0,1))</f>
        <v>-</v>
      </c>
      <c r="F3028" s="6" t="str">
        <f>IF(D3028="","-",_xlfn.XLOOKUP(D3028,'TM Information'!$A:$A,'TM Information'!$F:$F,"No Match",0,1))</f>
        <v>-</v>
      </c>
      <c r="G3028" s="6">
        <f t="shared" si="47"/>
        <v>0</v>
      </c>
    </row>
    <row r="3029" spans="1:7">
      <c r="A3029" s="6" t="s">
        <v>100</v>
      </c>
      <c r="E3029" s="6" t="str">
        <f>IF(D3029="","-",_xlfn.XLOOKUP(D3029,'TM Information'!$A:$A,'TM Information'!$D:$D,"No Match",0,1))</f>
        <v>-</v>
      </c>
      <c r="F3029" s="6" t="str">
        <f>IF(D3029="","-",_xlfn.XLOOKUP(D3029,'TM Information'!$A:$A,'TM Information'!$F:$F,"No Match",0,1))</f>
        <v>-</v>
      </c>
      <c r="G3029" s="6">
        <f t="shared" si="47"/>
        <v>0</v>
      </c>
    </row>
    <row r="3030" spans="1:7">
      <c r="A3030" s="6" t="s">
        <v>100</v>
      </c>
      <c r="E3030" s="6" t="str">
        <f>IF(D3030="","-",_xlfn.XLOOKUP(D3030,'TM Information'!$A:$A,'TM Information'!$D:$D,"No Match",0,1))</f>
        <v>-</v>
      </c>
      <c r="F3030" s="6" t="str">
        <f>IF(D3030="","-",_xlfn.XLOOKUP(D3030,'TM Information'!$A:$A,'TM Information'!$F:$F,"No Match",0,1))</f>
        <v>-</v>
      </c>
      <c r="G3030" s="6">
        <f t="shared" si="47"/>
        <v>0</v>
      </c>
    </row>
    <row r="3031" spans="1:7">
      <c r="A3031" s="6" t="s">
        <v>100</v>
      </c>
      <c r="E3031" s="6" t="str">
        <f>IF(D3031="","-",_xlfn.XLOOKUP(D3031,'TM Information'!$A:$A,'TM Information'!$D:$D,"No Match",0,1))</f>
        <v>-</v>
      </c>
      <c r="F3031" s="6" t="str">
        <f>IF(D3031="","-",_xlfn.XLOOKUP(D3031,'TM Information'!$A:$A,'TM Information'!$F:$F,"No Match",0,1))</f>
        <v>-</v>
      </c>
      <c r="G3031" s="6">
        <f t="shared" si="47"/>
        <v>0</v>
      </c>
    </row>
    <row r="3032" spans="1:7">
      <c r="A3032" s="6" t="s">
        <v>100</v>
      </c>
      <c r="E3032" s="6" t="str">
        <f>IF(D3032="","-",_xlfn.XLOOKUP(D3032,'TM Information'!$A:$A,'TM Information'!$D:$D,"No Match",0,1))</f>
        <v>-</v>
      </c>
      <c r="F3032" s="6" t="str">
        <f>IF(D3032="","-",_xlfn.XLOOKUP(D3032,'TM Information'!$A:$A,'TM Information'!$F:$F,"No Match",0,1))</f>
        <v>-</v>
      </c>
      <c r="G3032" s="6">
        <f t="shared" si="47"/>
        <v>0</v>
      </c>
    </row>
    <row r="3033" spans="1:7">
      <c r="A3033" s="6" t="s">
        <v>100</v>
      </c>
      <c r="E3033" s="6" t="str">
        <f>IF(D3033="","-",_xlfn.XLOOKUP(D3033,'TM Information'!$A:$A,'TM Information'!$D:$D,"No Match",0,1))</f>
        <v>-</v>
      </c>
      <c r="F3033" s="6" t="str">
        <f>IF(D3033="","-",_xlfn.XLOOKUP(D3033,'TM Information'!$A:$A,'TM Information'!$F:$F,"No Match",0,1))</f>
        <v>-</v>
      </c>
      <c r="G3033" s="6">
        <f t="shared" si="47"/>
        <v>0</v>
      </c>
    </row>
    <row r="3034" spans="1:7">
      <c r="A3034" s="6" t="s">
        <v>100</v>
      </c>
      <c r="E3034" s="6" t="str">
        <f>IF(D3034="","-",_xlfn.XLOOKUP(D3034,'TM Information'!$A:$A,'TM Information'!$D:$D,"No Match",0,1))</f>
        <v>-</v>
      </c>
      <c r="F3034" s="6" t="str">
        <f>IF(D3034="","-",_xlfn.XLOOKUP(D3034,'TM Information'!$A:$A,'TM Information'!$F:$F,"No Match",0,1))</f>
        <v>-</v>
      </c>
      <c r="G3034" s="6">
        <f t="shared" si="47"/>
        <v>0</v>
      </c>
    </row>
    <row r="3035" spans="1:7">
      <c r="A3035" s="6" t="s">
        <v>100</v>
      </c>
      <c r="E3035" s="6" t="str">
        <f>IF(D3035="","-",_xlfn.XLOOKUP(D3035,'TM Information'!$A:$A,'TM Information'!$D:$D,"No Match",0,1))</f>
        <v>-</v>
      </c>
      <c r="F3035" s="6" t="str">
        <f>IF(D3035="","-",_xlfn.XLOOKUP(D3035,'TM Information'!$A:$A,'TM Information'!$F:$F,"No Match",0,1))</f>
        <v>-</v>
      </c>
      <c r="G3035" s="6">
        <f t="shared" si="47"/>
        <v>0</v>
      </c>
    </row>
    <row r="3036" spans="1:7">
      <c r="A3036" s="6" t="s">
        <v>100</v>
      </c>
      <c r="E3036" s="6" t="str">
        <f>IF(D3036="","-",_xlfn.XLOOKUP(D3036,'TM Information'!$A:$A,'TM Information'!$D:$D,"No Match",0,1))</f>
        <v>-</v>
      </c>
      <c r="F3036" s="6" t="str">
        <f>IF(D3036="","-",_xlfn.XLOOKUP(D3036,'TM Information'!$A:$A,'TM Information'!$F:$F,"No Match",0,1))</f>
        <v>-</v>
      </c>
      <c r="G3036" s="6">
        <f t="shared" si="47"/>
        <v>0</v>
      </c>
    </row>
    <row r="3037" spans="1:7">
      <c r="A3037" s="6" t="s">
        <v>100</v>
      </c>
      <c r="E3037" s="6" t="str">
        <f>IF(D3037="","-",_xlfn.XLOOKUP(D3037,'TM Information'!$A:$A,'TM Information'!$D:$D,"No Match",0,1))</f>
        <v>-</v>
      </c>
      <c r="F3037" s="6" t="str">
        <f>IF(D3037="","-",_xlfn.XLOOKUP(D3037,'TM Information'!$A:$A,'TM Information'!$F:$F,"No Match",0,1))</f>
        <v>-</v>
      </c>
      <c r="G3037" s="6">
        <f t="shared" si="47"/>
        <v>0</v>
      </c>
    </row>
    <row r="3038" spans="1:7">
      <c r="A3038" s="6" t="s">
        <v>100</v>
      </c>
      <c r="E3038" s="6" t="str">
        <f>IF(D3038="","-",_xlfn.XLOOKUP(D3038,'TM Information'!$A:$A,'TM Information'!$D:$D,"No Match",0,1))</f>
        <v>-</v>
      </c>
      <c r="F3038" s="6" t="str">
        <f>IF(D3038="","-",_xlfn.XLOOKUP(D3038,'TM Information'!$A:$A,'TM Information'!$F:$F,"No Match",0,1))</f>
        <v>-</v>
      </c>
      <c r="G3038" s="6">
        <f t="shared" si="47"/>
        <v>0</v>
      </c>
    </row>
    <row r="3039" spans="1:7">
      <c r="A3039" s="6" t="s">
        <v>100</v>
      </c>
      <c r="E3039" s="6" t="str">
        <f>IF(D3039="","-",_xlfn.XLOOKUP(D3039,'TM Information'!$A:$A,'TM Information'!$D:$D,"No Match",0,1))</f>
        <v>-</v>
      </c>
      <c r="F3039" s="6" t="str">
        <f>IF(D3039="","-",_xlfn.XLOOKUP(D3039,'TM Information'!$A:$A,'TM Information'!$F:$F,"No Match",0,1))</f>
        <v>-</v>
      </c>
      <c r="G3039" s="6">
        <f t="shared" si="47"/>
        <v>0</v>
      </c>
    </row>
    <row r="3040" spans="1:7">
      <c r="A3040" s="6" t="s">
        <v>100</v>
      </c>
      <c r="E3040" s="6" t="str">
        <f>IF(D3040="","-",_xlfn.XLOOKUP(D3040,'TM Information'!$A:$A,'TM Information'!$D:$D,"No Match",0,1))</f>
        <v>-</v>
      </c>
      <c r="F3040" s="6" t="str">
        <f>IF(D3040="","-",_xlfn.XLOOKUP(D3040,'TM Information'!$A:$A,'TM Information'!$F:$F,"No Match",0,1))</f>
        <v>-</v>
      </c>
      <c r="G3040" s="6">
        <f t="shared" si="47"/>
        <v>0</v>
      </c>
    </row>
    <row r="3041" spans="1:7">
      <c r="A3041" s="6" t="s">
        <v>100</v>
      </c>
      <c r="E3041" s="6" t="str">
        <f>IF(D3041="","-",_xlfn.XLOOKUP(D3041,'TM Information'!$A:$A,'TM Information'!$D:$D,"No Match",0,1))</f>
        <v>-</v>
      </c>
      <c r="F3041" s="6" t="str">
        <f>IF(D3041="","-",_xlfn.XLOOKUP(D3041,'TM Information'!$A:$A,'TM Information'!$F:$F,"No Match",0,1))</f>
        <v>-</v>
      </c>
      <c r="G3041" s="6">
        <f t="shared" si="47"/>
        <v>0</v>
      </c>
    </row>
    <row r="3042" spans="1:7">
      <c r="A3042" s="6" t="s">
        <v>100</v>
      </c>
      <c r="E3042" s="6" t="str">
        <f>IF(D3042="","-",_xlfn.XLOOKUP(D3042,'TM Information'!$A:$A,'TM Information'!$D:$D,"No Match",0,1))</f>
        <v>-</v>
      </c>
      <c r="F3042" s="6" t="str">
        <f>IF(D3042="","-",_xlfn.XLOOKUP(D3042,'TM Information'!$A:$A,'TM Information'!$F:$F,"No Match",0,1))</f>
        <v>-</v>
      </c>
      <c r="G3042" s="6">
        <f t="shared" si="47"/>
        <v>0</v>
      </c>
    </row>
    <row r="3043" spans="1:7">
      <c r="A3043" s="6" t="s">
        <v>100</v>
      </c>
      <c r="E3043" s="6" t="str">
        <f>IF(D3043="","-",_xlfn.XLOOKUP(D3043,'TM Information'!$A:$A,'TM Information'!$D:$D,"No Match",0,1))</f>
        <v>-</v>
      </c>
      <c r="F3043" s="6" t="str">
        <f>IF(D3043="","-",_xlfn.XLOOKUP(D3043,'TM Information'!$A:$A,'TM Information'!$F:$F,"No Match",0,1))</f>
        <v>-</v>
      </c>
      <c r="G3043" s="6">
        <f t="shared" si="47"/>
        <v>0</v>
      </c>
    </row>
    <row r="3044" spans="1:7">
      <c r="A3044" s="6" t="s">
        <v>100</v>
      </c>
      <c r="E3044" s="6" t="str">
        <f>IF(D3044="","-",_xlfn.XLOOKUP(D3044,'TM Information'!$A:$A,'TM Information'!$D:$D,"No Match",0,1))</f>
        <v>-</v>
      </c>
      <c r="F3044" s="6" t="str">
        <f>IF(D3044="","-",_xlfn.XLOOKUP(D3044,'TM Information'!$A:$A,'TM Information'!$F:$F,"No Match",0,1))</f>
        <v>-</v>
      </c>
      <c r="G3044" s="6">
        <f t="shared" si="47"/>
        <v>0</v>
      </c>
    </row>
    <row r="3045" spans="1:7">
      <c r="A3045" s="6" t="s">
        <v>100</v>
      </c>
      <c r="E3045" s="6" t="str">
        <f>IF(D3045="","-",_xlfn.XLOOKUP(D3045,'TM Information'!$A:$A,'TM Information'!$D:$D,"No Match",0,1))</f>
        <v>-</v>
      </c>
      <c r="F3045" s="6" t="str">
        <f>IF(D3045="","-",_xlfn.XLOOKUP(D3045,'TM Information'!$A:$A,'TM Information'!$F:$F,"No Match",0,1))</f>
        <v>-</v>
      </c>
      <c r="G3045" s="6">
        <f t="shared" si="47"/>
        <v>0</v>
      </c>
    </row>
    <row r="3046" spans="1:7">
      <c r="A3046" s="6" t="s">
        <v>100</v>
      </c>
      <c r="E3046" s="6" t="str">
        <f>IF(D3046="","-",_xlfn.XLOOKUP(D3046,'TM Information'!$A:$A,'TM Information'!$D:$D,"No Match",0,1))</f>
        <v>-</v>
      </c>
      <c r="F3046" s="6" t="str">
        <f>IF(D3046="","-",_xlfn.XLOOKUP(D3046,'TM Information'!$A:$A,'TM Information'!$F:$F,"No Match",0,1))</f>
        <v>-</v>
      </c>
      <c r="G3046" s="6">
        <f t="shared" si="47"/>
        <v>0</v>
      </c>
    </row>
    <row r="3047" spans="1:7">
      <c r="A3047" s="6" t="s">
        <v>100</v>
      </c>
      <c r="E3047" s="6" t="str">
        <f>IF(D3047="","-",_xlfn.XLOOKUP(D3047,'TM Information'!$A:$A,'TM Information'!$D:$D,"No Match",0,1))</f>
        <v>-</v>
      </c>
      <c r="F3047" s="6" t="str">
        <f>IF(D3047="","-",_xlfn.XLOOKUP(D3047,'TM Information'!$A:$A,'TM Information'!$F:$F,"No Match",0,1))</f>
        <v>-</v>
      </c>
      <c r="G3047" s="6">
        <f t="shared" si="47"/>
        <v>0</v>
      </c>
    </row>
    <row r="3048" spans="1:7">
      <c r="A3048" s="6" t="s">
        <v>100</v>
      </c>
      <c r="E3048" s="6" t="str">
        <f>IF(D3048="","-",_xlfn.XLOOKUP(D3048,'TM Information'!$A:$A,'TM Information'!$D:$D,"No Match",0,1))</f>
        <v>-</v>
      </c>
      <c r="F3048" s="6" t="str">
        <f>IF(D3048="","-",_xlfn.XLOOKUP(D3048,'TM Information'!$A:$A,'TM Information'!$F:$F,"No Match",0,1))</f>
        <v>-</v>
      </c>
      <c r="G3048" s="6">
        <f t="shared" si="47"/>
        <v>0</v>
      </c>
    </row>
    <row r="3049" spans="1:7">
      <c r="A3049" s="6" t="s">
        <v>100</v>
      </c>
      <c r="E3049" s="6" t="str">
        <f>IF(D3049="","-",_xlfn.XLOOKUP(D3049,'TM Information'!$A:$A,'TM Information'!$D:$D,"No Match",0,1))</f>
        <v>-</v>
      </c>
      <c r="F3049" s="6" t="str">
        <f>IF(D3049="","-",_xlfn.XLOOKUP(D3049,'TM Information'!$A:$A,'TM Information'!$F:$F,"No Match",0,1))</f>
        <v>-</v>
      </c>
      <c r="G3049" s="6">
        <f t="shared" si="47"/>
        <v>0</v>
      </c>
    </row>
    <row r="3050" spans="1:7">
      <c r="A3050" s="6" t="s">
        <v>100</v>
      </c>
      <c r="E3050" s="6" t="str">
        <f>IF(D3050="","-",_xlfn.XLOOKUP(D3050,'TM Information'!$A:$A,'TM Information'!$D:$D,"No Match",0,1))</f>
        <v>-</v>
      </c>
      <c r="F3050" s="6" t="str">
        <f>IF(D3050="","-",_xlfn.XLOOKUP(D3050,'TM Information'!$A:$A,'TM Information'!$F:$F,"No Match",0,1))</f>
        <v>-</v>
      </c>
      <c r="G3050" s="6">
        <f t="shared" si="47"/>
        <v>0</v>
      </c>
    </row>
    <row r="3051" spans="1:7">
      <c r="A3051" s="6" t="s">
        <v>100</v>
      </c>
      <c r="E3051" s="6" t="str">
        <f>IF(D3051="","-",_xlfn.XLOOKUP(D3051,'TM Information'!$A:$A,'TM Information'!$D:$D,"No Match",0,1))</f>
        <v>-</v>
      </c>
      <c r="F3051" s="6" t="str">
        <f>IF(D3051="","-",_xlfn.XLOOKUP(D3051,'TM Information'!$A:$A,'TM Information'!$F:$F,"No Match",0,1))</f>
        <v>-</v>
      </c>
      <c r="G3051" s="6">
        <f t="shared" si="47"/>
        <v>0</v>
      </c>
    </row>
    <row r="3052" spans="1:7">
      <c r="A3052" s="6" t="s">
        <v>100</v>
      </c>
      <c r="E3052" s="6" t="str">
        <f>IF(D3052="","-",_xlfn.XLOOKUP(D3052,'TM Information'!$A:$A,'TM Information'!$D:$D,"No Match",0,1))</f>
        <v>-</v>
      </c>
      <c r="F3052" s="6" t="str">
        <f>IF(D3052="","-",_xlfn.XLOOKUP(D3052,'TM Information'!$A:$A,'TM Information'!$F:$F,"No Match",0,1))</f>
        <v>-</v>
      </c>
      <c r="G3052" s="6">
        <f t="shared" si="47"/>
        <v>0</v>
      </c>
    </row>
    <row r="3053" spans="1:7">
      <c r="A3053" s="6" t="s">
        <v>100</v>
      </c>
      <c r="E3053" s="6" t="str">
        <f>IF(D3053="","-",_xlfn.XLOOKUP(D3053,'TM Information'!$A:$A,'TM Information'!$D:$D,"No Match",0,1))</f>
        <v>-</v>
      </c>
      <c r="F3053" s="6" t="str">
        <f>IF(D3053="","-",_xlfn.XLOOKUP(D3053,'TM Information'!$A:$A,'TM Information'!$F:$F,"No Match",0,1))</f>
        <v>-</v>
      </c>
      <c r="G3053" s="6">
        <f t="shared" si="47"/>
        <v>0</v>
      </c>
    </row>
    <row r="3054" spans="1:7">
      <c r="A3054" s="6" t="s">
        <v>100</v>
      </c>
      <c r="E3054" s="6" t="str">
        <f>IF(D3054="","-",_xlfn.XLOOKUP(D3054,'TM Information'!$A:$A,'TM Information'!$D:$D,"No Match",0,1))</f>
        <v>-</v>
      </c>
      <c r="F3054" s="6" t="str">
        <f>IF(D3054="","-",_xlfn.XLOOKUP(D3054,'TM Information'!$A:$A,'TM Information'!$F:$F,"No Match",0,1))</f>
        <v>-</v>
      </c>
      <c r="G3054" s="6">
        <f t="shared" ref="G3054:G3117" si="48">COUNTIF(D:D,D3054)</f>
        <v>0</v>
      </c>
    </row>
    <row r="3055" spans="1:7">
      <c r="A3055" s="6" t="s">
        <v>100</v>
      </c>
      <c r="E3055" s="6" t="str">
        <f>IF(D3055="","-",_xlfn.XLOOKUP(D3055,'TM Information'!$A:$A,'TM Information'!$D:$D,"No Match",0,1))</f>
        <v>-</v>
      </c>
      <c r="F3055" s="6" t="str">
        <f>IF(D3055="","-",_xlfn.XLOOKUP(D3055,'TM Information'!$A:$A,'TM Information'!$F:$F,"No Match",0,1))</f>
        <v>-</v>
      </c>
      <c r="G3055" s="6">
        <f t="shared" si="48"/>
        <v>0</v>
      </c>
    </row>
    <row r="3056" spans="1:7">
      <c r="A3056" s="6" t="s">
        <v>100</v>
      </c>
      <c r="E3056" s="6" t="str">
        <f>IF(D3056="","-",_xlfn.XLOOKUP(D3056,'TM Information'!$A:$A,'TM Information'!$D:$D,"No Match",0,1))</f>
        <v>-</v>
      </c>
      <c r="F3056" s="6" t="str">
        <f>IF(D3056="","-",_xlfn.XLOOKUP(D3056,'TM Information'!$A:$A,'TM Information'!$F:$F,"No Match",0,1))</f>
        <v>-</v>
      </c>
      <c r="G3056" s="6">
        <f t="shared" si="48"/>
        <v>0</v>
      </c>
    </row>
    <row r="3057" spans="1:7">
      <c r="A3057" s="6" t="s">
        <v>100</v>
      </c>
      <c r="E3057" s="6" t="str">
        <f>IF(D3057="","-",_xlfn.XLOOKUP(D3057,'TM Information'!$A:$A,'TM Information'!$D:$D,"No Match",0,1))</f>
        <v>-</v>
      </c>
      <c r="F3057" s="6" t="str">
        <f>IF(D3057="","-",_xlfn.XLOOKUP(D3057,'TM Information'!$A:$A,'TM Information'!$F:$F,"No Match",0,1))</f>
        <v>-</v>
      </c>
      <c r="G3057" s="6">
        <f t="shared" si="48"/>
        <v>0</v>
      </c>
    </row>
    <row r="3058" spans="1:7">
      <c r="A3058" s="6" t="s">
        <v>100</v>
      </c>
      <c r="E3058" s="6" t="str">
        <f>IF(D3058="","-",_xlfn.XLOOKUP(D3058,'TM Information'!$A:$A,'TM Information'!$D:$D,"No Match",0,1))</f>
        <v>-</v>
      </c>
      <c r="F3058" s="6" t="str">
        <f>IF(D3058="","-",_xlfn.XLOOKUP(D3058,'TM Information'!$A:$A,'TM Information'!$F:$F,"No Match",0,1))</f>
        <v>-</v>
      </c>
      <c r="G3058" s="6">
        <f t="shared" si="48"/>
        <v>0</v>
      </c>
    </row>
    <row r="3059" spans="1:7">
      <c r="A3059" s="6" t="s">
        <v>100</v>
      </c>
      <c r="E3059" s="6" t="str">
        <f>IF(D3059="","-",_xlfn.XLOOKUP(D3059,'TM Information'!$A:$A,'TM Information'!$D:$D,"No Match",0,1))</f>
        <v>-</v>
      </c>
      <c r="F3059" s="6" t="str">
        <f>IF(D3059="","-",_xlfn.XLOOKUP(D3059,'TM Information'!$A:$A,'TM Information'!$F:$F,"No Match",0,1))</f>
        <v>-</v>
      </c>
      <c r="G3059" s="6">
        <f t="shared" si="48"/>
        <v>0</v>
      </c>
    </row>
    <row r="3060" spans="1:7">
      <c r="A3060" s="6" t="s">
        <v>100</v>
      </c>
      <c r="E3060" s="6" t="str">
        <f>IF(D3060="","-",_xlfn.XLOOKUP(D3060,'TM Information'!$A:$A,'TM Information'!$D:$D,"No Match",0,1))</f>
        <v>-</v>
      </c>
      <c r="F3060" s="6" t="str">
        <f>IF(D3060="","-",_xlfn.XLOOKUP(D3060,'TM Information'!$A:$A,'TM Information'!$F:$F,"No Match",0,1))</f>
        <v>-</v>
      </c>
      <c r="G3060" s="6">
        <f t="shared" si="48"/>
        <v>0</v>
      </c>
    </row>
    <row r="3061" spans="1:7">
      <c r="A3061" s="6" t="s">
        <v>100</v>
      </c>
      <c r="E3061" s="6" t="str">
        <f>IF(D3061="","-",_xlfn.XLOOKUP(D3061,'TM Information'!$A:$A,'TM Information'!$D:$D,"No Match",0,1))</f>
        <v>-</v>
      </c>
      <c r="F3061" s="6" t="str">
        <f>IF(D3061="","-",_xlfn.XLOOKUP(D3061,'TM Information'!$A:$A,'TM Information'!$F:$F,"No Match",0,1))</f>
        <v>-</v>
      </c>
      <c r="G3061" s="6">
        <f t="shared" si="48"/>
        <v>0</v>
      </c>
    </row>
    <row r="3062" spans="1:7">
      <c r="A3062" s="6" t="s">
        <v>100</v>
      </c>
      <c r="E3062" s="6" t="str">
        <f>IF(D3062="","-",_xlfn.XLOOKUP(D3062,'TM Information'!$A:$A,'TM Information'!$D:$D,"No Match",0,1))</f>
        <v>-</v>
      </c>
      <c r="F3062" s="6" t="str">
        <f>IF(D3062="","-",_xlfn.XLOOKUP(D3062,'TM Information'!$A:$A,'TM Information'!$F:$F,"No Match",0,1))</f>
        <v>-</v>
      </c>
      <c r="G3062" s="6">
        <f t="shared" si="48"/>
        <v>0</v>
      </c>
    </row>
    <row r="3063" spans="1:7">
      <c r="A3063" s="6" t="s">
        <v>100</v>
      </c>
      <c r="E3063" s="6" t="str">
        <f>IF(D3063="","-",_xlfn.XLOOKUP(D3063,'TM Information'!$A:$A,'TM Information'!$D:$D,"No Match",0,1))</f>
        <v>-</v>
      </c>
      <c r="F3063" s="6" t="str">
        <f>IF(D3063="","-",_xlfn.XLOOKUP(D3063,'TM Information'!$A:$A,'TM Information'!$F:$F,"No Match",0,1))</f>
        <v>-</v>
      </c>
      <c r="G3063" s="6">
        <f t="shared" si="48"/>
        <v>0</v>
      </c>
    </row>
    <row r="3064" spans="1:7">
      <c r="A3064" s="6" t="s">
        <v>100</v>
      </c>
      <c r="E3064" s="6" t="str">
        <f>IF(D3064="","-",_xlfn.XLOOKUP(D3064,'TM Information'!$A:$A,'TM Information'!$D:$D,"No Match",0,1))</f>
        <v>-</v>
      </c>
      <c r="F3064" s="6" t="str">
        <f>IF(D3064="","-",_xlfn.XLOOKUP(D3064,'TM Information'!$A:$A,'TM Information'!$F:$F,"No Match",0,1))</f>
        <v>-</v>
      </c>
      <c r="G3064" s="6">
        <f t="shared" si="48"/>
        <v>0</v>
      </c>
    </row>
    <row r="3065" spans="1:7">
      <c r="A3065" s="6" t="s">
        <v>100</v>
      </c>
      <c r="E3065" s="6" t="str">
        <f>IF(D3065="","-",_xlfn.XLOOKUP(D3065,'TM Information'!$A:$A,'TM Information'!$D:$D,"No Match",0,1))</f>
        <v>-</v>
      </c>
      <c r="F3065" s="6" t="str">
        <f>IF(D3065="","-",_xlfn.XLOOKUP(D3065,'TM Information'!$A:$A,'TM Information'!$F:$F,"No Match",0,1))</f>
        <v>-</v>
      </c>
      <c r="G3065" s="6">
        <f t="shared" si="48"/>
        <v>0</v>
      </c>
    </row>
    <row r="3066" spans="1:7">
      <c r="A3066" s="6" t="s">
        <v>100</v>
      </c>
      <c r="E3066" s="6" t="str">
        <f>IF(D3066="","-",_xlfn.XLOOKUP(D3066,'TM Information'!$A:$A,'TM Information'!$D:$D,"No Match",0,1))</f>
        <v>-</v>
      </c>
      <c r="F3066" s="6" t="str">
        <f>IF(D3066="","-",_xlfn.XLOOKUP(D3066,'TM Information'!$A:$A,'TM Information'!$F:$F,"No Match",0,1))</f>
        <v>-</v>
      </c>
      <c r="G3066" s="6">
        <f t="shared" si="48"/>
        <v>0</v>
      </c>
    </row>
    <row r="3067" spans="1:7">
      <c r="A3067" s="6" t="s">
        <v>100</v>
      </c>
      <c r="E3067" s="6" t="str">
        <f>IF(D3067="","-",_xlfn.XLOOKUP(D3067,'TM Information'!$A:$A,'TM Information'!$D:$D,"No Match",0,1))</f>
        <v>-</v>
      </c>
      <c r="F3067" s="6" t="str">
        <f>IF(D3067="","-",_xlfn.XLOOKUP(D3067,'TM Information'!$A:$A,'TM Information'!$F:$F,"No Match",0,1))</f>
        <v>-</v>
      </c>
      <c r="G3067" s="6">
        <f t="shared" si="48"/>
        <v>0</v>
      </c>
    </row>
    <row r="3068" spans="1:7">
      <c r="A3068" s="6" t="s">
        <v>100</v>
      </c>
      <c r="E3068" s="6" t="str">
        <f>IF(D3068="","-",_xlfn.XLOOKUP(D3068,'TM Information'!$A:$A,'TM Information'!$D:$D,"No Match",0,1))</f>
        <v>-</v>
      </c>
      <c r="F3068" s="6" t="str">
        <f>IF(D3068="","-",_xlfn.XLOOKUP(D3068,'TM Information'!$A:$A,'TM Information'!$F:$F,"No Match",0,1))</f>
        <v>-</v>
      </c>
      <c r="G3068" s="6">
        <f t="shared" si="48"/>
        <v>0</v>
      </c>
    </row>
    <row r="3069" spans="1:7">
      <c r="A3069" s="6" t="s">
        <v>100</v>
      </c>
      <c r="E3069" s="6" t="str">
        <f>IF(D3069="","-",_xlfn.XLOOKUP(D3069,'TM Information'!$A:$A,'TM Information'!$D:$D,"No Match",0,1))</f>
        <v>-</v>
      </c>
      <c r="F3069" s="6" t="str">
        <f>IF(D3069="","-",_xlfn.XLOOKUP(D3069,'TM Information'!$A:$A,'TM Information'!$F:$F,"No Match",0,1))</f>
        <v>-</v>
      </c>
      <c r="G3069" s="6">
        <f t="shared" si="48"/>
        <v>0</v>
      </c>
    </row>
    <row r="3070" spans="1:7">
      <c r="A3070" s="6" t="s">
        <v>100</v>
      </c>
      <c r="E3070" s="6" t="str">
        <f>IF(D3070="","-",_xlfn.XLOOKUP(D3070,'TM Information'!$A:$A,'TM Information'!$D:$D,"No Match",0,1))</f>
        <v>-</v>
      </c>
      <c r="F3070" s="6" t="str">
        <f>IF(D3070="","-",_xlfn.XLOOKUP(D3070,'TM Information'!$A:$A,'TM Information'!$F:$F,"No Match",0,1))</f>
        <v>-</v>
      </c>
      <c r="G3070" s="6">
        <f t="shared" si="48"/>
        <v>0</v>
      </c>
    </row>
    <row r="3071" spans="1:7">
      <c r="A3071" s="6" t="s">
        <v>100</v>
      </c>
      <c r="E3071" s="6" t="str">
        <f>IF(D3071="","-",_xlfn.XLOOKUP(D3071,'TM Information'!$A:$A,'TM Information'!$D:$D,"No Match",0,1))</f>
        <v>-</v>
      </c>
      <c r="F3071" s="6" t="str">
        <f>IF(D3071="","-",_xlfn.XLOOKUP(D3071,'TM Information'!$A:$A,'TM Information'!$F:$F,"No Match",0,1))</f>
        <v>-</v>
      </c>
      <c r="G3071" s="6">
        <f t="shared" si="48"/>
        <v>0</v>
      </c>
    </row>
    <row r="3072" spans="1:7">
      <c r="A3072" s="6" t="s">
        <v>100</v>
      </c>
      <c r="E3072" s="6" t="str">
        <f>IF(D3072="","-",_xlfn.XLOOKUP(D3072,'TM Information'!$A:$A,'TM Information'!$D:$D,"No Match",0,1))</f>
        <v>-</v>
      </c>
      <c r="F3072" s="6" t="str">
        <f>IF(D3072="","-",_xlfn.XLOOKUP(D3072,'TM Information'!$A:$A,'TM Information'!$F:$F,"No Match",0,1))</f>
        <v>-</v>
      </c>
      <c r="G3072" s="6">
        <f t="shared" si="48"/>
        <v>0</v>
      </c>
    </row>
    <row r="3073" spans="1:7">
      <c r="A3073" s="6" t="s">
        <v>100</v>
      </c>
      <c r="E3073" s="6" t="str">
        <f>IF(D3073="","-",_xlfn.XLOOKUP(D3073,'TM Information'!$A:$A,'TM Information'!$D:$D,"No Match",0,1))</f>
        <v>-</v>
      </c>
      <c r="F3073" s="6" t="str">
        <f>IF(D3073="","-",_xlfn.XLOOKUP(D3073,'TM Information'!$A:$A,'TM Information'!$F:$F,"No Match",0,1))</f>
        <v>-</v>
      </c>
      <c r="G3073" s="6">
        <f t="shared" si="48"/>
        <v>0</v>
      </c>
    </row>
    <row r="3074" spans="1:7">
      <c r="A3074" s="6" t="s">
        <v>100</v>
      </c>
      <c r="E3074" s="6" t="str">
        <f>IF(D3074="","-",_xlfn.XLOOKUP(D3074,'TM Information'!$A:$A,'TM Information'!$D:$D,"No Match",0,1))</f>
        <v>-</v>
      </c>
      <c r="F3074" s="6" t="str">
        <f>IF(D3074="","-",_xlfn.XLOOKUP(D3074,'TM Information'!$A:$A,'TM Information'!$F:$F,"No Match",0,1))</f>
        <v>-</v>
      </c>
      <c r="G3074" s="6">
        <f t="shared" si="48"/>
        <v>0</v>
      </c>
    </row>
    <row r="3075" spans="1:7">
      <c r="A3075" s="6" t="s">
        <v>100</v>
      </c>
      <c r="E3075" s="6" t="str">
        <f>IF(D3075="","-",_xlfn.XLOOKUP(D3075,'TM Information'!$A:$A,'TM Information'!$D:$D,"No Match",0,1))</f>
        <v>-</v>
      </c>
      <c r="F3075" s="6" t="str">
        <f>IF(D3075="","-",_xlfn.XLOOKUP(D3075,'TM Information'!$A:$A,'TM Information'!$F:$F,"No Match",0,1))</f>
        <v>-</v>
      </c>
      <c r="G3075" s="6">
        <f t="shared" si="48"/>
        <v>0</v>
      </c>
    </row>
    <row r="3076" spans="1:7">
      <c r="A3076" s="6" t="s">
        <v>100</v>
      </c>
      <c r="E3076" s="6" t="str">
        <f>IF(D3076="","-",_xlfn.XLOOKUP(D3076,'TM Information'!$A:$A,'TM Information'!$D:$D,"No Match",0,1))</f>
        <v>-</v>
      </c>
      <c r="F3076" s="6" t="str">
        <f>IF(D3076="","-",_xlfn.XLOOKUP(D3076,'TM Information'!$A:$A,'TM Information'!$F:$F,"No Match",0,1))</f>
        <v>-</v>
      </c>
      <c r="G3076" s="6">
        <f t="shared" si="48"/>
        <v>0</v>
      </c>
    </row>
    <row r="3077" spans="1:7">
      <c r="A3077" s="6" t="s">
        <v>100</v>
      </c>
      <c r="E3077" s="6" t="str">
        <f>IF(D3077="","-",_xlfn.XLOOKUP(D3077,'TM Information'!$A:$A,'TM Information'!$D:$D,"No Match",0,1))</f>
        <v>-</v>
      </c>
      <c r="F3077" s="6" t="str">
        <f>IF(D3077="","-",_xlfn.XLOOKUP(D3077,'TM Information'!$A:$A,'TM Information'!$F:$F,"No Match",0,1))</f>
        <v>-</v>
      </c>
      <c r="G3077" s="6">
        <f t="shared" si="48"/>
        <v>0</v>
      </c>
    </row>
    <row r="3078" spans="1:7">
      <c r="A3078" s="6" t="s">
        <v>100</v>
      </c>
      <c r="E3078" s="6" t="str">
        <f>IF(D3078="","-",_xlfn.XLOOKUP(D3078,'TM Information'!$A:$A,'TM Information'!$D:$D,"No Match",0,1))</f>
        <v>-</v>
      </c>
      <c r="F3078" s="6" t="str">
        <f>IF(D3078="","-",_xlfn.XLOOKUP(D3078,'TM Information'!$A:$A,'TM Information'!$F:$F,"No Match",0,1))</f>
        <v>-</v>
      </c>
      <c r="G3078" s="6">
        <f t="shared" si="48"/>
        <v>0</v>
      </c>
    </row>
    <row r="3079" spans="1:7">
      <c r="A3079" s="6" t="s">
        <v>100</v>
      </c>
      <c r="E3079" s="6" t="str">
        <f>IF(D3079="","-",_xlfn.XLOOKUP(D3079,'TM Information'!$A:$A,'TM Information'!$D:$D,"No Match",0,1))</f>
        <v>-</v>
      </c>
      <c r="F3079" s="6" t="str">
        <f>IF(D3079="","-",_xlfn.XLOOKUP(D3079,'TM Information'!$A:$A,'TM Information'!$F:$F,"No Match",0,1))</f>
        <v>-</v>
      </c>
      <c r="G3079" s="6">
        <f t="shared" si="48"/>
        <v>0</v>
      </c>
    </row>
    <row r="3080" spans="1:7">
      <c r="A3080" s="6" t="s">
        <v>100</v>
      </c>
      <c r="E3080" s="6" t="str">
        <f>IF(D3080="","-",_xlfn.XLOOKUP(D3080,'TM Information'!$A:$A,'TM Information'!$D:$D,"No Match",0,1))</f>
        <v>-</v>
      </c>
      <c r="F3080" s="6" t="str">
        <f>IF(D3080="","-",_xlfn.XLOOKUP(D3080,'TM Information'!$A:$A,'TM Information'!$F:$F,"No Match",0,1))</f>
        <v>-</v>
      </c>
      <c r="G3080" s="6">
        <f t="shared" si="48"/>
        <v>0</v>
      </c>
    </row>
    <row r="3081" spans="1:7">
      <c r="A3081" s="6" t="s">
        <v>100</v>
      </c>
      <c r="E3081" s="6" t="str">
        <f>IF(D3081="","-",_xlfn.XLOOKUP(D3081,'TM Information'!$A:$A,'TM Information'!$D:$D,"No Match",0,1))</f>
        <v>-</v>
      </c>
      <c r="F3081" s="6" t="str">
        <f>IF(D3081="","-",_xlfn.XLOOKUP(D3081,'TM Information'!$A:$A,'TM Information'!$F:$F,"No Match",0,1))</f>
        <v>-</v>
      </c>
      <c r="G3081" s="6">
        <f t="shared" si="48"/>
        <v>0</v>
      </c>
    </row>
    <row r="3082" spans="1:7">
      <c r="A3082" s="6" t="s">
        <v>100</v>
      </c>
      <c r="E3082" s="6" t="str">
        <f>IF(D3082="","-",_xlfn.XLOOKUP(D3082,'TM Information'!$A:$A,'TM Information'!$D:$D,"No Match",0,1))</f>
        <v>-</v>
      </c>
      <c r="F3082" s="6" t="str">
        <f>IF(D3082="","-",_xlfn.XLOOKUP(D3082,'TM Information'!$A:$A,'TM Information'!$F:$F,"No Match",0,1))</f>
        <v>-</v>
      </c>
      <c r="G3082" s="6">
        <f t="shared" si="48"/>
        <v>0</v>
      </c>
    </row>
    <row r="3083" spans="1:7">
      <c r="A3083" s="6" t="s">
        <v>100</v>
      </c>
      <c r="E3083" s="6" t="str">
        <f>IF(D3083="","-",_xlfn.XLOOKUP(D3083,'TM Information'!$A:$A,'TM Information'!$D:$D,"No Match",0,1))</f>
        <v>-</v>
      </c>
      <c r="F3083" s="6" t="str">
        <f>IF(D3083="","-",_xlfn.XLOOKUP(D3083,'TM Information'!$A:$A,'TM Information'!$F:$F,"No Match",0,1))</f>
        <v>-</v>
      </c>
      <c r="G3083" s="6">
        <f t="shared" si="48"/>
        <v>0</v>
      </c>
    </row>
    <row r="3084" spans="1:7">
      <c r="A3084" s="6" t="s">
        <v>100</v>
      </c>
      <c r="E3084" s="6" t="str">
        <f>IF(D3084="","-",_xlfn.XLOOKUP(D3084,'TM Information'!$A:$A,'TM Information'!$D:$D,"No Match",0,1))</f>
        <v>-</v>
      </c>
      <c r="F3084" s="6" t="str">
        <f>IF(D3084="","-",_xlfn.XLOOKUP(D3084,'TM Information'!$A:$A,'TM Information'!$F:$F,"No Match",0,1))</f>
        <v>-</v>
      </c>
      <c r="G3084" s="6">
        <f t="shared" si="48"/>
        <v>0</v>
      </c>
    </row>
    <row r="3085" spans="1:7">
      <c r="A3085" s="6" t="s">
        <v>100</v>
      </c>
      <c r="E3085" s="6" t="str">
        <f>IF(D3085="","-",_xlfn.XLOOKUP(D3085,'TM Information'!$A:$A,'TM Information'!$D:$D,"No Match",0,1))</f>
        <v>-</v>
      </c>
      <c r="F3085" s="6" t="str">
        <f>IF(D3085="","-",_xlfn.XLOOKUP(D3085,'TM Information'!$A:$A,'TM Information'!$F:$F,"No Match",0,1))</f>
        <v>-</v>
      </c>
      <c r="G3085" s="6">
        <f t="shared" si="48"/>
        <v>0</v>
      </c>
    </row>
    <row r="3086" spans="1:7">
      <c r="A3086" s="6" t="s">
        <v>100</v>
      </c>
      <c r="E3086" s="6" t="str">
        <f>IF(D3086="","-",_xlfn.XLOOKUP(D3086,'TM Information'!$A:$A,'TM Information'!$D:$D,"No Match",0,1))</f>
        <v>-</v>
      </c>
      <c r="F3086" s="6" t="str">
        <f>IF(D3086="","-",_xlfn.XLOOKUP(D3086,'TM Information'!$A:$A,'TM Information'!$F:$F,"No Match",0,1))</f>
        <v>-</v>
      </c>
      <c r="G3086" s="6">
        <f t="shared" si="48"/>
        <v>0</v>
      </c>
    </row>
    <row r="3087" spans="1:7">
      <c r="A3087" s="6" t="s">
        <v>100</v>
      </c>
      <c r="E3087" s="6" t="str">
        <f>IF(D3087="","-",_xlfn.XLOOKUP(D3087,'TM Information'!$A:$A,'TM Information'!$D:$D,"No Match",0,1))</f>
        <v>-</v>
      </c>
      <c r="F3087" s="6" t="str">
        <f>IF(D3087="","-",_xlfn.XLOOKUP(D3087,'TM Information'!$A:$A,'TM Information'!$F:$F,"No Match",0,1))</f>
        <v>-</v>
      </c>
      <c r="G3087" s="6">
        <f t="shared" si="48"/>
        <v>0</v>
      </c>
    </row>
    <row r="3088" spans="1:7">
      <c r="A3088" s="6" t="s">
        <v>100</v>
      </c>
      <c r="E3088" s="6" t="str">
        <f>IF(D3088="","-",_xlfn.XLOOKUP(D3088,'TM Information'!$A:$A,'TM Information'!$D:$D,"No Match",0,1))</f>
        <v>-</v>
      </c>
      <c r="F3088" s="6" t="str">
        <f>IF(D3088="","-",_xlfn.XLOOKUP(D3088,'TM Information'!$A:$A,'TM Information'!$F:$F,"No Match",0,1))</f>
        <v>-</v>
      </c>
      <c r="G3088" s="6">
        <f t="shared" si="48"/>
        <v>0</v>
      </c>
    </row>
    <row r="3089" spans="1:7">
      <c r="A3089" s="6" t="s">
        <v>100</v>
      </c>
      <c r="E3089" s="6" t="str">
        <f>IF(D3089="","-",_xlfn.XLOOKUP(D3089,'TM Information'!$A:$A,'TM Information'!$D:$D,"No Match",0,1))</f>
        <v>-</v>
      </c>
      <c r="F3089" s="6" t="str">
        <f>IF(D3089="","-",_xlfn.XLOOKUP(D3089,'TM Information'!$A:$A,'TM Information'!$F:$F,"No Match",0,1))</f>
        <v>-</v>
      </c>
      <c r="G3089" s="6">
        <f t="shared" si="48"/>
        <v>0</v>
      </c>
    </row>
    <row r="3090" spans="1:7">
      <c r="A3090" s="6" t="s">
        <v>100</v>
      </c>
      <c r="E3090" s="6" t="str">
        <f>IF(D3090="","-",_xlfn.XLOOKUP(D3090,'TM Information'!$A:$A,'TM Information'!$D:$D,"No Match",0,1))</f>
        <v>-</v>
      </c>
      <c r="F3090" s="6" t="str">
        <f>IF(D3090="","-",_xlfn.XLOOKUP(D3090,'TM Information'!$A:$A,'TM Information'!$F:$F,"No Match",0,1))</f>
        <v>-</v>
      </c>
      <c r="G3090" s="6">
        <f t="shared" si="48"/>
        <v>0</v>
      </c>
    </row>
    <row r="3091" spans="1:7">
      <c r="A3091" s="6" t="s">
        <v>100</v>
      </c>
      <c r="E3091" s="6" t="str">
        <f>IF(D3091="","-",_xlfn.XLOOKUP(D3091,'TM Information'!$A:$A,'TM Information'!$D:$D,"No Match",0,1))</f>
        <v>-</v>
      </c>
      <c r="F3091" s="6" t="str">
        <f>IF(D3091="","-",_xlfn.XLOOKUP(D3091,'TM Information'!$A:$A,'TM Information'!$F:$F,"No Match",0,1))</f>
        <v>-</v>
      </c>
      <c r="G3091" s="6">
        <f t="shared" si="48"/>
        <v>0</v>
      </c>
    </row>
    <row r="3092" spans="1:7">
      <c r="A3092" s="6" t="s">
        <v>100</v>
      </c>
      <c r="E3092" s="6" t="str">
        <f>IF(D3092="","-",_xlfn.XLOOKUP(D3092,'TM Information'!$A:$A,'TM Information'!$D:$D,"No Match",0,1))</f>
        <v>-</v>
      </c>
      <c r="F3092" s="6" t="str">
        <f>IF(D3092="","-",_xlfn.XLOOKUP(D3092,'TM Information'!$A:$A,'TM Information'!$F:$F,"No Match",0,1))</f>
        <v>-</v>
      </c>
      <c r="G3092" s="6">
        <f t="shared" si="48"/>
        <v>0</v>
      </c>
    </row>
    <row r="3093" spans="1:7">
      <c r="A3093" s="6" t="s">
        <v>100</v>
      </c>
      <c r="E3093" s="6" t="str">
        <f>IF(D3093="","-",_xlfn.XLOOKUP(D3093,'TM Information'!$A:$A,'TM Information'!$D:$D,"No Match",0,1))</f>
        <v>-</v>
      </c>
      <c r="F3093" s="6" t="str">
        <f>IF(D3093="","-",_xlfn.XLOOKUP(D3093,'TM Information'!$A:$A,'TM Information'!$F:$F,"No Match",0,1))</f>
        <v>-</v>
      </c>
      <c r="G3093" s="6">
        <f t="shared" si="48"/>
        <v>0</v>
      </c>
    </row>
    <row r="3094" spans="1:7">
      <c r="A3094" s="6" t="s">
        <v>100</v>
      </c>
      <c r="E3094" s="6" t="str">
        <f>IF(D3094="","-",_xlfn.XLOOKUP(D3094,'TM Information'!$A:$A,'TM Information'!$D:$D,"No Match",0,1))</f>
        <v>-</v>
      </c>
      <c r="F3094" s="6" t="str">
        <f>IF(D3094="","-",_xlfn.XLOOKUP(D3094,'TM Information'!$A:$A,'TM Information'!$F:$F,"No Match",0,1))</f>
        <v>-</v>
      </c>
      <c r="G3094" s="6">
        <f t="shared" si="48"/>
        <v>0</v>
      </c>
    </row>
    <row r="3095" spans="1:7">
      <c r="A3095" s="6" t="s">
        <v>100</v>
      </c>
      <c r="E3095" s="6" t="str">
        <f>IF(D3095="","-",_xlfn.XLOOKUP(D3095,'TM Information'!$A:$A,'TM Information'!$D:$D,"No Match",0,1))</f>
        <v>-</v>
      </c>
      <c r="F3095" s="6" t="str">
        <f>IF(D3095="","-",_xlfn.XLOOKUP(D3095,'TM Information'!$A:$A,'TM Information'!$F:$F,"No Match",0,1))</f>
        <v>-</v>
      </c>
      <c r="G3095" s="6">
        <f t="shared" si="48"/>
        <v>0</v>
      </c>
    </row>
    <row r="3096" spans="1:7">
      <c r="A3096" s="6" t="s">
        <v>100</v>
      </c>
      <c r="E3096" s="6" t="str">
        <f>IF(D3096="","-",_xlfn.XLOOKUP(D3096,'TM Information'!$A:$A,'TM Information'!$D:$D,"No Match",0,1))</f>
        <v>-</v>
      </c>
      <c r="F3096" s="6" t="str">
        <f>IF(D3096="","-",_xlfn.XLOOKUP(D3096,'TM Information'!$A:$A,'TM Information'!$F:$F,"No Match",0,1))</f>
        <v>-</v>
      </c>
      <c r="G3096" s="6">
        <f t="shared" si="48"/>
        <v>0</v>
      </c>
    </row>
    <row r="3097" spans="1:7">
      <c r="A3097" s="6" t="s">
        <v>100</v>
      </c>
      <c r="E3097" s="6" t="str">
        <f>IF(D3097="","-",_xlfn.XLOOKUP(D3097,'TM Information'!$A:$A,'TM Information'!$D:$D,"No Match",0,1))</f>
        <v>-</v>
      </c>
      <c r="F3097" s="6" t="str">
        <f>IF(D3097="","-",_xlfn.XLOOKUP(D3097,'TM Information'!$A:$A,'TM Information'!$F:$F,"No Match",0,1))</f>
        <v>-</v>
      </c>
      <c r="G3097" s="6">
        <f t="shared" si="48"/>
        <v>0</v>
      </c>
    </row>
    <row r="3098" spans="1:7">
      <c r="A3098" s="6" t="s">
        <v>100</v>
      </c>
      <c r="E3098" s="6" t="str">
        <f>IF(D3098="","-",_xlfn.XLOOKUP(D3098,'TM Information'!$A:$A,'TM Information'!$D:$D,"No Match",0,1))</f>
        <v>-</v>
      </c>
      <c r="F3098" s="6" t="str">
        <f>IF(D3098="","-",_xlfn.XLOOKUP(D3098,'TM Information'!$A:$A,'TM Information'!$F:$F,"No Match",0,1))</f>
        <v>-</v>
      </c>
      <c r="G3098" s="6">
        <f t="shared" si="48"/>
        <v>0</v>
      </c>
    </row>
    <row r="3099" spans="1:7">
      <c r="A3099" s="6" t="s">
        <v>100</v>
      </c>
      <c r="E3099" s="6" t="str">
        <f>IF(D3099="","-",_xlfn.XLOOKUP(D3099,'TM Information'!$A:$A,'TM Information'!$D:$D,"No Match",0,1))</f>
        <v>-</v>
      </c>
      <c r="F3099" s="6" t="str">
        <f>IF(D3099="","-",_xlfn.XLOOKUP(D3099,'TM Information'!$A:$A,'TM Information'!$F:$F,"No Match",0,1))</f>
        <v>-</v>
      </c>
      <c r="G3099" s="6">
        <f t="shared" si="48"/>
        <v>0</v>
      </c>
    </row>
    <row r="3100" spans="1:7">
      <c r="A3100" s="6" t="s">
        <v>100</v>
      </c>
      <c r="E3100" s="6" t="str">
        <f>IF(D3100="","-",_xlfn.XLOOKUP(D3100,'TM Information'!$A:$A,'TM Information'!$D:$D,"No Match",0,1))</f>
        <v>-</v>
      </c>
      <c r="F3100" s="6" t="str">
        <f>IF(D3100="","-",_xlfn.XLOOKUP(D3100,'TM Information'!$A:$A,'TM Information'!$F:$F,"No Match",0,1))</f>
        <v>-</v>
      </c>
      <c r="G3100" s="6">
        <f t="shared" si="48"/>
        <v>0</v>
      </c>
    </row>
    <row r="3101" spans="1:7">
      <c r="A3101" s="6" t="s">
        <v>100</v>
      </c>
      <c r="E3101" s="6" t="str">
        <f>IF(D3101="","-",_xlfn.XLOOKUP(D3101,'TM Information'!$A:$A,'TM Information'!$D:$D,"No Match",0,1))</f>
        <v>-</v>
      </c>
      <c r="F3101" s="6" t="str">
        <f>IF(D3101="","-",_xlfn.XLOOKUP(D3101,'TM Information'!$A:$A,'TM Information'!$F:$F,"No Match",0,1))</f>
        <v>-</v>
      </c>
      <c r="G3101" s="6">
        <f t="shared" si="48"/>
        <v>0</v>
      </c>
    </row>
    <row r="3102" spans="1:7">
      <c r="A3102" s="6" t="s">
        <v>100</v>
      </c>
      <c r="E3102" s="6" t="str">
        <f>IF(D3102="","-",_xlfn.XLOOKUP(D3102,'TM Information'!$A:$A,'TM Information'!$D:$D,"No Match",0,1))</f>
        <v>-</v>
      </c>
      <c r="F3102" s="6" t="str">
        <f>IF(D3102="","-",_xlfn.XLOOKUP(D3102,'TM Information'!$A:$A,'TM Information'!$F:$F,"No Match",0,1))</f>
        <v>-</v>
      </c>
      <c r="G3102" s="6">
        <f t="shared" si="48"/>
        <v>0</v>
      </c>
    </row>
    <row r="3103" spans="1:7">
      <c r="A3103" s="6" t="s">
        <v>100</v>
      </c>
      <c r="E3103" s="6" t="str">
        <f>IF(D3103="","-",_xlfn.XLOOKUP(D3103,'TM Information'!$A:$A,'TM Information'!$D:$D,"No Match",0,1))</f>
        <v>-</v>
      </c>
      <c r="F3103" s="6" t="str">
        <f>IF(D3103="","-",_xlfn.XLOOKUP(D3103,'TM Information'!$A:$A,'TM Information'!$F:$F,"No Match",0,1))</f>
        <v>-</v>
      </c>
      <c r="G3103" s="6">
        <f t="shared" si="48"/>
        <v>0</v>
      </c>
    </row>
    <row r="3104" spans="1:7">
      <c r="A3104" s="6" t="s">
        <v>100</v>
      </c>
      <c r="E3104" s="6" t="str">
        <f>IF(D3104="","-",_xlfn.XLOOKUP(D3104,'TM Information'!$A:$A,'TM Information'!$D:$D,"No Match",0,1))</f>
        <v>-</v>
      </c>
      <c r="F3104" s="6" t="str">
        <f>IF(D3104="","-",_xlfn.XLOOKUP(D3104,'TM Information'!$A:$A,'TM Information'!$F:$F,"No Match",0,1))</f>
        <v>-</v>
      </c>
      <c r="G3104" s="6">
        <f t="shared" si="48"/>
        <v>0</v>
      </c>
    </row>
    <row r="3105" spans="1:7">
      <c r="A3105" s="6" t="s">
        <v>100</v>
      </c>
      <c r="E3105" s="6" t="str">
        <f>IF(D3105="","-",_xlfn.XLOOKUP(D3105,'TM Information'!$A:$A,'TM Information'!$D:$D,"No Match",0,1))</f>
        <v>-</v>
      </c>
      <c r="F3105" s="6" t="str">
        <f>IF(D3105="","-",_xlfn.XLOOKUP(D3105,'TM Information'!$A:$A,'TM Information'!$F:$F,"No Match",0,1))</f>
        <v>-</v>
      </c>
      <c r="G3105" s="6">
        <f t="shared" si="48"/>
        <v>0</v>
      </c>
    </row>
    <row r="3106" spans="1:7">
      <c r="A3106" s="6" t="s">
        <v>100</v>
      </c>
      <c r="E3106" s="6" t="str">
        <f>IF(D3106="","-",_xlfn.XLOOKUP(D3106,'TM Information'!$A:$A,'TM Information'!$D:$D,"No Match",0,1))</f>
        <v>-</v>
      </c>
      <c r="F3106" s="6" t="str">
        <f>IF(D3106="","-",_xlfn.XLOOKUP(D3106,'TM Information'!$A:$A,'TM Information'!$F:$F,"No Match",0,1))</f>
        <v>-</v>
      </c>
      <c r="G3106" s="6">
        <f t="shared" si="48"/>
        <v>0</v>
      </c>
    </row>
    <row r="3107" spans="1:7">
      <c r="A3107" s="6" t="s">
        <v>100</v>
      </c>
      <c r="E3107" s="6" t="str">
        <f>IF(D3107="","-",_xlfn.XLOOKUP(D3107,'TM Information'!$A:$A,'TM Information'!$D:$D,"No Match",0,1))</f>
        <v>-</v>
      </c>
      <c r="F3107" s="6" t="str">
        <f>IF(D3107="","-",_xlfn.XLOOKUP(D3107,'TM Information'!$A:$A,'TM Information'!$F:$F,"No Match",0,1))</f>
        <v>-</v>
      </c>
      <c r="G3107" s="6">
        <f t="shared" si="48"/>
        <v>0</v>
      </c>
    </row>
    <row r="3108" spans="1:7">
      <c r="A3108" s="6" t="s">
        <v>100</v>
      </c>
      <c r="E3108" s="6" t="str">
        <f>IF(D3108="","-",_xlfn.XLOOKUP(D3108,'TM Information'!$A:$A,'TM Information'!$D:$D,"No Match",0,1))</f>
        <v>-</v>
      </c>
      <c r="F3108" s="6" t="str">
        <f>IF(D3108="","-",_xlfn.XLOOKUP(D3108,'TM Information'!$A:$A,'TM Information'!$F:$F,"No Match",0,1))</f>
        <v>-</v>
      </c>
      <c r="G3108" s="6">
        <f t="shared" si="48"/>
        <v>0</v>
      </c>
    </row>
    <row r="3109" spans="1:7">
      <c r="A3109" s="6" t="s">
        <v>100</v>
      </c>
      <c r="E3109" s="6" t="str">
        <f>IF(D3109="","-",_xlfn.XLOOKUP(D3109,'TM Information'!$A:$A,'TM Information'!$D:$D,"No Match",0,1))</f>
        <v>-</v>
      </c>
      <c r="F3109" s="6" t="str">
        <f>IF(D3109="","-",_xlfn.XLOOKUP(D3109,'TM Information'!$A:$A,'TM Information'!$F:$F,"No Match",0,1))</f>
        <v>-</v>
      </c>
      <c r="G3109" s="6">
        <f t="shared" si="48"/>
        <v>0</v>
      </c>
    </row>
    <row r="3110" spans="1:7">
      <c r="A3110" s="6" t="s">
        <v>100</v>
      </c>
      <c r="E3110" s="6" t="str">
        <f>IF(D3110="","-",_xlfn.XLOOKUP(D3110,'TM Information'!$A:$A,'TM Information'!$D:$D,"No Match",0,1))</f>
        <v>-</v>
      </c>
      <c r="F3110" s="6" t="str">
        <f>IF(D3110="","-",_xlfn.XLOOKUP(D3110,'TM Information'!$A:$A,'TM Information'!$F:$F,"No Match",0,1))</f>
        <v>-</v>
      </c>
      <c r="G3110" s="6">
        <f t="shared" si="48"/>
        <v>0</v>
      </c>
    </row>
    <row r="3111" spans="1:7">
      <c r="A3111" s="6" t="s">
        <v>100</v>
      </c>
      <c r="E3111" s="6" t="str">
        <f>IF(D3111="","-",_xlfn.XLOOKUP(D3111,'TM Information'!$A:$A,'TM Information'!$D:$D,"No Match",0,1))</f>
        <v>-</v>
      </c>
      <c r="F3111" s="6" t="str">
        <f>IF(D3111="","-",_xlfn.XLOOKUP(D3111,'TM Information'!$A:$A,'TM Information'!$F:$F,"No Match",0,1))</f>
        <v>-</v>
      </c>
      <c r="G3111" s="6">
        <f t="shared" si="48"/>
        <v>0</v>
      </c>
    </row>
    <row r="3112" spans="1:7">
      <c r="A3112" s="6" t="s">
        <v>100</v>
      </c>
      <c r="E3112" s="6" t="str">
        <f>IF(D3112="","-",_xlfn.XLOOKUP(D3112,'TM Information'!$A:$A,'TM Information'!$D:$D,"No Match",0,1))</f>
        <v>-</v>
      </c>
      <c r="F3112" s="6" t="str">
        <f>IF(D3112="","-",_xlfn.XLOOKUP(D3112,'TM Information'!$A:$A,'TM Information'!$F:$F,"No Match",0,1))</f>
        <v>-</v>
      </c>
      <c r="G3112" s="6">
        <f t="shared" si="48"/>
        <v>0</v>
      </c>
    </row>
    <row r="3113" spans="1:7">
      <c r="A3113" s="6" t="s">
        <v>100</v>
      </c>
      <c r="E3113" s="6" t="str">
        <f>IF(D3113="","-",_xlfn.XLOOKUP(D3113,'TM Information'!$A:$A,'TM Information'!$D:$D,"No Match",0,1))</f>
        <v>-</v>
      </c>
      <c r="F3113" s="6" t="str">
        <f>IF(D3113="","-",_xlfn.XLOOKUP(D3113,'TM Information'!$A:$A,'TM Information'!$F:$F,"No Match",0,1))</f>
        <v>-</v>
      </c>
      <c r="G3113" s="6">
        <f t="shared" si="48"/>
        <v>0</v>
      </c>
    </row>
    <row r="3114" spans="1:7">
      <c r="A3114" s="6" t="s">
        <v>100</v>
      </c>
      <c r="E3114" s="6" t="str">
        <f>IF(D3114="","-",_xlfn.XLOOKUP(D3114,'TM Information'!$A:$A,'TM Information'!$D:$D,"No Match",0,1))</f>
        <v>-</v>
      </c>
      <c r="F3114" s="6" t="str">
        <f>IF(D3114="","-",_xlfn.XLOOKUP(D3114,'TM Information'!$A:$A,'TM Information'!$F:$F,"No Match",0,1))</f>
        <v>-</v>
      </c>
      <c r="G3114" s="6">
        <f t="shared" si="48"/>
        <v>0</v>
      </c>
    </row>
    <row r="3115" spans="1:7">
      <c r="A3115" s="6" t="s">
        <v>100</v>
      </c>
      <c r="E3115" s="6" t="str">
        <f>IF(D3115="","-",_xlfn.XLOOKUP(D3115,'TM Information'!$A:$A,'TM Information'!$D:$D,"No Match",0,1))</f>
        <v>-</v>
      </c>
      <c r="F3115" s="6" t="str">
        <f>IF(D3115="","-",_xlfn.XLOOKUP(D3115,'TM Information'!$A:$A,'TM Information'!$F:$F,"No Match",0,1))</f>
        <v>-</v>
      </c>
      <c r="G3115" s="6">
        <f t="shared" si="48"/>
        <v>0</v>
      </c>
    </row>
    <row r="3116" spans="1:7">
      <c r="A3116" s="6" t="s">
        <v>100</v>
      </c>
      <c r="E3116" s="6" t="str">
        <f>IF(D3116="","-",_xlfn.XLOOKUP(D3116,'TM Information'!$A:$A,'TM Information'!$D:$D,"No Match",0,1))</f>
        <v>-</v>
      </c>
      <c r="F3116" s="6" t="str">
        <f>IF(D3116="","-",_xlfn.XLOOKUP(D3116,'TM Information'!$A:$A,'TM Information'!$F:$F,"No Match",0,1))</f>
        <v>-</v>
      </c>
      <c r="G3116" s="6">
        <f t="shared" si="48"/>
        <v>0</v>
      </c>
    </row>
    <row r="3117" spans="1:7">
      <c r="A3117" s="6" t="s">
        <v>100</v>
      </c>
      <c r="E3117" s="6" t="str">
        <f>IF(D3117="","-",_xlfn.XLOOKUP(D3117,'TM Information'!$A:$A,'TM Information'!$D:$D,"No Match",0,1))</f>
        <v>-</v>
      </c>
      <c r="F3117" s="6" t="str">
        <f>IF(D3117="","-",_xlfn.XLOOKUP(D3117,'TM Information'!$A:$A,'TM Information'!$F:$F,"No Match",0,1))</f>
        <v>-</v>
      </c>
      <c r="G3117" s="6">
        <f t="shared" si="48"/>
        <v>0</v>
      </c>
    </row>
    <row r="3118" spans="1:7">
      <c r="A3118" s="6" t="s">
        <v>100</v>
      </c>
      <c r="E3118" s="6" t="str">
        <f>IF(D3118="","-",_xlfn.XLOOKUP(D3118,'TM Information'!$A:$A,'TM Information'!$D:$D,"No Match",0,1))</f>
        <v>-</v>
      </c>
      <c r="F3118" s="6" t="str">
        <f>IF(D3118="","-",_xlfn.XLOOKUP(D3118,'TM Information'!$A:$A,'TM Information'!$F:$F,"No Match",0,1))</f>
        <v>-</v>
      </c>
      <c r="G3118" s="6">
        <f t="shared" ref="G3118:G3181" si="49">COUNTIF(D:D,D3118)</f>
        <v>0</v>
      </c>
    </row>
    <row r="3119" spans="1:7">
      <c r="A3119" s="6" t="s">
        <v>100</v>
      </c>
      <c r="E3119" s="6" t="str">
        <f>IF(D3119="","-",_xlfn.XLOOKUP(D3119,'TM Information'!$A:$A,'TM Information'!$D:$D,"No Match",0,1))</f>
        <v>-</v>
      </c>
      <c r="F3119" s="6" t="str">
        <f>IF(D3119="","-",_xlfn.XLOOKUP(D3119,'TM Information'!$A:$A,'TM Information'!$F:$F,"No Match",0,1))</f>
        <v>-</v>
      </c>
      <c r="G3119" s="6">
        <f t="shared" si="49"/>
        <v>0</v>
      </c>
    </row>
    <row r="3120" spans="1:7">
      <c r="A3120" s="6" t="s">
        <v>100</v>
      </c>
      <c r="E3120" s="6" t="str">
        <f>IF(D3120="","-",_xlfn.XLOOKUP(D3120,'TM Information'!$A:$A,'TM Information'!$D:$D,"No Match",0,1))</f>
        <v>-</v>
      </c>
      <c r="F3120" s="6" t="str">
        <f>IF(D3120="","-",_xlfn.XLOOKUP(D3120,'TM Information'!$A:$A,'TM Information'!$F:$F,"No Match",0,1))</f>
        <v>-</v>
      </c>
      <c r="G3120" s="6">
        <f t="shared" si="49"/>
        <v>0</v>
      </c>
    </row>
    <row r="3121" spans="1:7">
      <c r="A3121" s="6" t="s">
        <v>100</v>
      </c>
      <c r="E3121" s="6" t="str">
        <f>IF(D3121="","-",_xlfn.XLOOKUP(D3121,'TM Information'!$A:$A,'TM Information'!$D:$D,"No Match",0,1))</f>
        <v>-</v>
      </c>
      <c r="F3121" s="6" t="str">
        <f>IF(D3121="","-",_xlfn.XLOOKUP(D3121,'TM Information'!$A:$A,'TM Information'!$F:$F,"No Match",0,1))</f>
        <v>-</v>
      </c>
      <c r="G3121" s="6">
        <f t="shared" si="49"/>
        <v>0</v>
      </c>
    </row>
    <row r="3122" spans="1:7">
      <c r="A3122" s="6" t="s">
        <v>100</v>
      </c>
      <c r="E3122" s="6" t="str">
        <f>IF(D3122="","-",_xlfn.XLOOKUP(D3122,'TM Information'!$A:$A,'TM Information'!$D:$D,"No Match",0,1))</f>
        <v>-</v>
      </c>
      <c r="F3122" s="6" t="str">
        <f>IF(D3122="","-",_xlfn.XLOOKUP(D3122,'TM Information'!$A:$A,'TM Information'!$F:$F,"No Match",0,1))</f>
        <v>-</v>
      </c>
      <c r="G3122" s="6">
        <f t="shared" si="49"/>
        <v>0</v>
      </c>
    </row>
    <row r="3123" spans="1:7">
      <c r="A3123" s="6" t="s">
        <v>100</v>
      </c>
      <c r="E3123" s="6" t="str">
        <f>IF(D3123="","-",_xlfn.XLOOKUP(D3123,'TM Information'!$A:$A,'TM Information'!$D:$D,"No Match",0,1))</f>
        <v>-</v>
      </c>
      <c r="F3123" s="6" t="str">
        <f>IF(D3123="","-",_xlfn.XLOOKUP(D3123,'TM Information'!$A:$A,'TM Information'!$F:$F,"No Match",0,1))</f>
        <v>-</v>
      </c>
      <c r="G3123" s="6">
        <f t="shared" si="49"/>
        <v>0</v>
      </c>
    </row>
    <row r="3124" spans="1:7">
      <c r="A3124" s="6" t="s">
        <v>100</v>
      </c>
      <c r="E3124" s="6" t="str">
        <f>IF(D3124="","-",_xlfn.XLOOKUP(D3124,'TM Information'!$A:$A,'TM Information'!$D:$D,"No Match",0,1))</f>
        <v>-</v>
      </c>
      <c r="F3124" s="6" t="str">
        <f>IF(D3124="","-",_xlfn.XLOOKUP(D3124,'TM Information'!$A:$A,'TM Information'!$F:$F,"No Match",0,1))</f>
        <v>-</v>
      </c>
      <c r="G3124" s="6">
        <f t="shared" si="49"/>
        <v>0</v>
      </c>
    </row>
    <row r="3125" spans="1:7">
      <c r="A3125" s="6" t="s">
        <v>100</v>
      </c>
      <c r="E3125" s="6" t="str">
        <f>IF(D3125="","-",_xlfn.XLOOKUP(D3125,'TM Information'!$A:$A,'TM Information'!$D:$D,"No Match",0,1))</f>
        <v>-</v>
      </c>
      <c r="F3125" s="6" t="str">
        <f>IF(D3125="","-",_xlfn.XLOOKUP(D3125,'TM Information'!$A:$A,'TM Information'!$F:$F,"No Match",0,1))</f>
        <v>-</v>
      </c>
      <c r="G3125" s="6">
        <f t="shared" si="49"/>
        <v>0</v>
      </c>
    </row>
    <row r="3126" spans="1:7">
      <c r="A3126" s="6" t="s">
        <v>100</v>
      </c>
      <c r="E3126" s="6" t="str">
        <f>IF(D3126="","-",_xlfn.XLOOKUP(D3126,'TM Information'!$A:$A,'TM Information'!$D:$D,"No Match",0,1))</f>
        <v>-</v>
      </c>
      <c r="F3126" s="6" t="str">
        <f>IF(D3126="","-",_xlfn.XLOOKUP(D3126,'TM Information'!$A:$A,'TM Information'!$F:$F,"No Match",0,1))</f>
        <v>-</v>
      </c>
      <c r="G3126" s="6">
        <f t="shared" si="49"/>
        <v>0</v>
      </c>
    </row>
    <row r="3127" spans="1:7">
      <c r="A3127" s="6" t="s">
        <v>100</v>
      </c>
      <c r="E3127" s="6" t="str">
        <f>IF(D3127="","-",_xlfn.XLOOKUP(D3127,'TM Information'!$A:$A,'TM Information'!$D:$D,"No Match",0,1))</f>
        <v>-</v>
      </c>
      <c r="F3127" s="6" t="str">
        <f>IF(D3127="","-",_xlfn.XLOOKUP(D3127,'TM Information'!$A:$A,'TM Information'!$F:$F,"No Match",0,1))</f>
        <v>-</v>
      </c>
      <c r="G3127" s="6">
        <f t="shared" si="49"/>
        <v>0</v>
      </c>
    </row>
    <row r="3128" spans="1:7">
      <c r="A3128" s="6" t="s">
        <v>100</v>
      </c>
      <c r="E3128" s="6" t="str">
        <f>IF(D3128="","-",_xlfn.XLOOKUP(D3128,'TM Information'!$A:$A,'TM Information'!$D:$D,"No Match",0,1))</f>
        <v>-</v>
      </c>
      <c r="F3128" s="6" t="str">
        <f>IF(D3128="","-",_xlfn.XLOOKUP(D3128,'TM Information'!$A:$A,'TM Information'!$F:$F,"No Match",0,1))</f>
        <v>-</v>
      </c>
      <c r="G3128" s="6">
        <f t="shared" si="49"/>
        <v>0</v>
      </c>
    </row>
    <row r="3129" spans="1:7">
      <c r="A3129" s="6" t="s">
        <v>100</v>
      </c>
      <c r="E3129" s="6" t="str">
        <f>IF(D3129="","-",_xlfn.XLOOKUP(D3129,'TM Information'!$A:$A,'TM Information'!$D:$D,"No Match",0,1))</f>
        <v>-</v>
      </c>
      <c r="F3129" s="6" t="str">
        <f>IF(D3129="","-",_xlfn.XLOOKUP(D3129,'TM Information'!$A:$A,'TM Information'!$F:$F,"No Match",0,1))</f>
        <v>-</v>
      </c>
      <c r="G3129" s="6">
        <f t="shared" si="49"/>
        <v>0</v>
      </c>
    </row>
    <row r="3130" spans="1:7">
      <c r="A3130" s="6" t="s">
        <v>100</v>
      </c>
      <c r="E3130" s="6" t="str">
        <f>IF(D3130="","-",_xlfn.XLOOKUP(D3130,'TM Information'!$A:$A,'TM Information'!$D:$D,"No Match",0,1))</f>
        <v>-</v>
      </c>
      <c r="F3130" s="6" t="str">
        <f>IF(D3130="","-",_xlfn.XLOOKUP(D3130,'TM Information'!$A:$A,'TM Information'!$F:$F,"No Match",0,1))</f>
        <v>-</v>
      </c>
      <c r="G3130" s="6">
        <f t="shared" si="49"/>
        <v>0</v>
      </c>
    </row>
    <row r="3131" spans="1:7">
      <c r="A3131" s="6" t="s">
        <v>100</v>
      </c>
      <c r="E3131" s="6" t="str">
        <f>IF(D3131="","-",_xlfn.XLOOKUP(D3131,'TM Information'!$A:$A,'TM Information'!$D:$D,"No Match",0,1))</f>
        <v>-</v>
      </c>
      <c r="F3131" s="6" t="str">
        <f>IF(D3131="","-",_xlfn.XLOOKUP(D3131,'TM Information'!$A:$A,'TM Information'!$F:$F,"No Match",0,1))</f>
        <v>-</v>
      </c>
      <c r="G3131" s="6">
        <f t="shared" si="49"/>
        <v>0</v>
      </c>
    </row>
    <row r="3132" spans="1:7">
      <c r="A3132" s="6" t="s">
        <v>100</v>
      </c>
      <c r="E3132" s="6" t="str">
        <f>IF(D3132="","-",_xlfn.XLOOKUP(D3132,'TM Information'!$A:$A,'TM Information'!$D:$D,"No Match",0,1))</f>
        <v>-</v>
      </c>
      <c r="F3132" s="6" t="str">
        <f>IF(D3132="","-",_xlfn.XLOOKUP(D3132,'TM Information'!$A:$A,'TM Information'!$F:$F,"No Match",0,1))</f>
        <v>-</v>
      </c>
      <c r="G3132" s="6">
        <f t="shared" si="49"/>
        <v>0</v>
      </c>
    </row>
    <row r="3133" spans="1:7">
      <c r="A3133" s="6" t="s">
        <v>100</v>
      </c>
      <c r="E3133" s="6" t="str">
        <f>IF(D3133="","-",_xlfn.XLOOKUP(D3133,'TM Information'!$A:$A,'TM Information'!$D:$D,"No Match",0,1))</f>
        <v>-</v>
      </c>
      <c r="F3133" s="6" t="str">
        <f>IF(D3133="","-",_xlfn.XLOOKUP(D3133,'TM Information'!$A:$A,'TM Information'!$F:$F,"No Match",0,1))</f>
        <v>-</v>
      </c>
      <c r="G3133" s="6">
        <f t="shared" si="49"/>
        <v>0</v>
      </c>
    </row>
    <row r="3134" spans="1:7">
      <c r="A3134" s="6" t="s">
        <v>100</v>
      </c>
      <c r="E3134" s="6" t="str">
        <f>IF(D3134="","-",_xlfn.XLOOKUP(D3134,'TM Information'!$A:$A,'TM Information'!$D:$D,"No Match",0,1))</f>
        <v>-</v>
      </c>
      <c r="F3134" s="6" t="str">
        <f>IF(D3134="","-",_xlfn.XLOOKUP(D3134,'TM Information'!$A:$A,'TM Information'!$F:$F,"No Match",0,1))</f>
        <v>-</v>
      </c>
      <c r="G3134" s="6">
        <f t="shared" si="49"/>
        <v>0</v>
      </c>
    </row>
    <row r="3135" spans="1:7">
      <c r="A3135" s="6" t="s">
        <v>100</v>
      </c>
      <c r="E3135" s="6" t="str">
        <f>IF(D3135="","-",_xlfn.XLOOKUP(D3135,'TM Information'!$A:$A,'TM Information'!$D:$D,"No Match",0,1))</f>
        <v>-</v>
      </c>
      <c r="F3135" s="6" t="str">
        <f>IF(D3135="","-",_xlfn.XLOOKUP(D3135,'TM Information'!$A:$A,'TM Information'!$F:$F,"No Match",0,1))</f>
        <v>-</v>
      </c>
      <c r="G3135" s="6">
        <f t="shared" si="49"/>
        <v>0</v>
      </c>
    </row>
    <row r="3136" spans="1:7">
      <c r="A3136" s="6" t="s">
        <v>100</v>
      </c>
      <c r="E3136" s="6" t="str">
        <f>IF(D3136="","-",_xlfn.XLOOKUP(D3136,'TM Information'!$A:$A,'TM Information'!$D:$D,"No Match",0,1))</f>
        <v>-</v>
      </c>
      <c r="F3136" s="6" t="str">
        <f>IF(D3136="","-",_xlfn.XLOOKUP(D3136,'TM Information'!$A:$A,'TM Information'!$F:$F,"No Match",0,1))</f>
        <v>-</v>
      </c>
      <c r="G3136" s="6">
        <f t="shared" si="49"/>
        <v>0</v>
      </c>
    </row>
    <row r="3137" spans="1:7">
      <c r="A3137" s="6" t="s">
        <v>100</v>
      </c>
      <c r="E3137" s="6" t="str">
        <f>IF(D3137="","-",_xlfn.XLOOKUP(D3137,'TM Information'!$A:$A,'TM Information'!$D:$D,"No Match",0,1))</f>
        <v>-</v>
      </c>
      <c r="F3137" s="6" t="str">
        <f>IF(D3137="","-",_xlfn.XLOOKUP(D3137,'TM Information'!$A:$A,'TM Information'!$F:$F,"No Match",0,1))</f>
        <v>-</v>
      </c>
      <c r="G3137" s="6">
        <f t="shared" si="49"/>
        <v>0</v>
      </c>
    </row>
    <row r="3138" spans="1:7">
      <c r="A3138" s="6" t="s">
        <v>100</v>
      </c>
      <c r="E3138" s="6" t="str">
        <f>IF(D3138="","-",_xlfn.XLOOKUP(D3138,'TM Information'!$A:$A,'TM Information'!$D:$D,"No Match",0,1))</f>
        <v>-</v>
      </c>
      <c r="F3138" s="6" t="str">
        <f>IF(D3138="","-",_xlfn.XLOOKUP(D3138,'TM Information'!$A:$A,'TM Information'!$F:$F,"No Match",0,1))</f>
        <v>-</v>
      </c>
      <c r="G3138" s="6">
        <f t="shared" si="49"/>
        <v>0</v>
      </c>
    </row>
    <row r="3139" spans="1:7">
      <c r="A3139" s="6" t="s">
        <v>100</v>
      </c>
      <c r="E3139" s="6" t="str">
        <f>IF(D3139="","-",_xlfn.XLOOKUP(D3139,'TM Information'!$A:$A,'TM Information'!$D:$D,"No Match",0,1))</f>
        <v>-</v>
      </c>
      <c r="F3139" s="6" t="str">
        <f>IF(D3139="","-",_xlfn.XLOOKUP(D3139,'TM Information'!$A:$A,'TM Information'!$F:$F,"No Match",0,1))</f>
        <v>-</v>
      </c>
      <c r="G3139" s="6">
        <f t="shared" si="49"/>
        <v>0</v>
      </c>
    </row>
    <row r="3140" spans="1:7">
      <c r="A3140" s="6" t="s">
        <v>100</v>
      </c>
      <c r="E3140" s="6" t="str">
        <f>IF(D3140="","-",_xlfn.XLOOKUP(D3140,'TM Information'!$A:$A,'TM Information'!$D:$D,"No Match",0,1))</f>
        <v>-</v>
      </c>
      <c r="F3140" s="6" t="str">
        <f>IF(D3140="","-",_xlfn.XLOOKUP(D3140,'TM Information'!$A:$A,'TM Information'!$F:$F,"No Match",0,1))</f>
        <v>-</v>
      </c>
      <c r="G3140" s="6">
        <f t="shared" si="49"/>
        <v>0</v>
      </c>
    </row>
    <row r="3141" spans="1:7">
      <c r="A3141" s="6" t="s">
        <v>100</v>
      </c>
      <c r="E3141" s="6" t="str">
        <f>IF(D3141="","-",_xlfn.XLOOKUP(D3141,'TM Information'!$A:$A,'TM Information'!$D:$D,"No Match",0,1))</f>
        <v>-</v>
      </c>
      <c r="F3141" s="6" t="str">
        <f>IF(D3141="","-",_xlfn.XLOOKUP(D3141,'TM Information'!$A:$A,'TM Information'!$F:$F,"No Match",0,1))</f>
        <v>-</v>
      </c>
      <c r="G3141" s="6">
        <f t="shared" si="49"/>
        <v>0</v>
      </c>
    </row>
    <row r="3142" spans="1:7">
      <c r="A3142" s="6" t="s">
        <v>100</v>
      </c>
      <c r="E3142" s="6" t="str">
        <f>IF(D3142="","-",_xlfn.XLOOKUP(D3142,'TM Information'!$A:$A,'TM Information'!$D:$D,"No Match",0,1))</f>
        <v>-</v>
      </c>
      <c r="F3142" s="6" t="str">
        <f>IF(D3142="","-",_xlfn.XLOOKUP(D3142,'TM Information'!$A:$A,'TM Information'!$F:$F,"No Match",0,1))</f>
        <v>-</v>
      </c>
      <c r="G3142" s="6">
        <f t="shared" si="49"/>
        <v>0</v>
      </c>
    </row>
    <row r="3143" spans="1:7">
      <c r="A3143" s="6" t="s">
        <v>100</v>
      </c>
      <c r="E3143" s="6" t="str">
        <f>IF(D3143="","-",_xlfn.XLOOKUP(D3143,'TM Information'!$A:$A,'TM Information'!$D:$D,"No Match",0,1))</f>
        <v>-</v>
      </c>
      <c r="F3143" s="6" t="str">
        <f>IF(D3143="","-",_xlfn.XLOOKUP(D3143,'TM Information'!$A:$A,'TM Information'!$F:$F,"No Match",0,1))</f>
        <v>-</v>
      </c>
      <c r="G3143" s="6">
        <f t="shared" si="49"/>
        <v>0</v>
      </c>
    </row>
    <row r="3144" spans="1:7">
      <c r="A3144" s="6" t="s">
        <v>100</v>
      </c>
      <c r="E3144" s="6" t="str">
        <f>IF(D3144="","-",_xlfn.XLOOKUP(D3144,'TM Information'!$A:$A,'TM Information'!$D:$D,"No Match",0,1))</f>
        <v>-</v>
      </c>
      <c r="F3144" s="6" t="str">
        <f>IF(D3144="","-",_xlfn.XLOOKUP(D3144,'TM Information'!$A:$A,'TM Information'!$F:$F,"No Match",0,1))</f>
        <v>-</v>
      </c>
      <c r="G3144" s="6">
        <f t="shared" si="49"/>
        <v>0</v>
      </c>
    </row>
    <row r="3145" spans="1:7">
      <c r="A3145" s="6" t="s">
        <v>100</v>
      </c>
      <c r="E3145" s="6" t="str">
        <f>IF(D3145="","-",_xlfn.XLOOKUP(D3145,'TM Information'!$A:$A,'TM Information'!$D:$D,"No Match",0,1))</f>
        <v>-</v>
      </c>
      <c r="F3145" s="6" t="str">
        <f>IF(D3145="","-",_xlfn.XLOOKUP(D3145,'TM Information'!$A:$A,'TM Information'!$F:$F,"No Match",0,1))</f>
        <v>-</v>
      </c>
      <c r="G3145" s="6">
        <f t="shared" si="49"/>
        <v>0</v>
      </c>
    </row>
    <row r="3146" spans="1:7">
      <c r="A3146" s="6" t="s">
        <v>100</v>
      </c>
      <c r="E3146" s="6" t="str">
        <f>IF(D3146="","-",_xlfn.XLOOKUP(D3146,'TM Information'!$A:$A,'TM Information'!$D:$D,"No Match",0,1))</f>
        <v>-</v>
      </c>
      <c r="F3146" s="6" t="str">
        <f>IF(D3146="","-",_xlfn.XLOOKUP(D3146,'TM Information'!$A:$A,'TM Information'!$F:$F,"No Match",0,1))</f>
        <v>-</v>
      </c>
      <c r="G3146" s="6">
        <f t="shared" si="49"/>
        <v>0</v>
      </c>
    </row>
    <row r="3147" spans="1:7">
      <c r="A3147" s="6" t="s">
        <v>100</v>
      </c>
      <c r="E3147" s="6" t="str">
        <f>IF(D3147="","-",_xlfn.XLOOKUP(D3147,'TM Information'!$A:$A,'TM Information'!$D:$D,"No Match",0,1))</f>
        <v>-</v>
      </c>
      <c r="F3147" s="6" t="str">
        <f>IF(D3147="","-",_xlfn.XLOOKUP(D3147,'TM Information'!$A:$A,'TM Information'!$F:$F,"No Match",0,1))</f>
        <v>-</v>
      </c>
      <c r="G3147" s="6">
        <f t="shared" si="49"/>
        <v>0</v>
      </c>
    </row>
    <row r="3148" spans="1:7">
      <c r="A3148" s="6" t="s">
        <v>100</v>
      </c>
      <c r="E3148" s="6" t="str">
        <f>IF(D3148="","-",_xlfn.XLOOKUP(D3148,'TM Information'!$A:$A,'TM Information'!$D:$D,"No Match",0,1))</f>
        <v>-</v>
      </c>
      <c r="F3148" s="6" t="str">
        <f>IF(D3148="","-",_xlfn.XLOOKUP(D3148,'TM Information'!$A:$A,'TM Information'!$F:$F,"No Match",0,1))</f>
        <v>-</v>
      </c>
      <c r="G3148" s="6">
        <f t="shared" si="49"/>
        <v>0</v>
      </c>
    </row>
    <row r="3149" spans="1:7">
      <c r="A3149" s="6" t="s">
        <v>100</v>
      </c>
      <c r="E3149" s="6" t="str">
        <f>IF(D3149="","-",_xlfn.XLOOKUP(D3149,'TM Information'!$A:$A,'TM Information'!$D:$D,"No Match",0,1))</f>
        <v>-</v>
      </c>
      <c r="F3149" s="6" t="str">
        <f>IF(D3149="","-",_xlfn.XLOOKUP(D3149,'TM Information'!$A:$A,'TM Information'!$F:$F,"No Match",0,1))</f>
        <v>-</v>
      </c>
      <c r="G3149" s="6">
        <f t="shared" si="49"/>
        <v>0</v>
      </c>
    </row>
    <row r="3150" spans="1:7">
      <c r="A3150" s="6" t="s">
        <v>100</v>
      </c>
      <c r="E3150" s="6" t="str">
        <f>IF(D3150="","-",_xlfn.XLOOKUP(D3150,'TM Information'!$A:$A,'TM Information'!$D:$D,"No Match",0,1))</f>
        <v>-</v>
      </c>
      <c r="F3150" s="6" t="str">
        <f>IF(D3150="","-",_xlfn.XLOOKUP(D3150,'TM Information'!$A:$A,'TM Information'!$F:$F,"No Match",0,1))</f>
        <v>-</v>
      </c>
      <c r="G3150" s="6">
        <f t="shared" si="49"/>
        <v>0</v>
      </c>
    </row>
    <row r="3151" spans="1:7">
      <c r="A3151" s="6" t="s">
        <v>100</v>
      </c>
      <c r="E3151" s="6" t="str">
        <f>IF(D3151="","-",_xlfn.XLOOKUP(D3151,'TM Information'!$A:$A,'TM Information'!$D:$D,"No Match",0,1))</f>
        <v>-</v>
      </c>
      <c r="F3151" s="6" t="str">
        <f>IF(D3151="","-",_xlfn.XLOOKUP(D3151,'TM Information'!$A:$A,'TM Information'!$F:$F,"No Match",0,1))</f>
        <v>-</v>
      </c>
      <c r="G3151" s="6">
        <f t="shared" si="49"/>
        <v>0</v>
      </c>
    </row>
    <row r="3152" spans="1:7">
      <c r="A3152" s="6" t="s">
        <v>100</v>
      </c>
      <c r="E3152" s="6" t="str">
        <f>IF(D3152="","-",_xlfn.XLOOKUP(D3152,'TM Information'!$A:$A,'TM Information'!$D:$D,"No Match",0,1))</f>
        <v>-</v>
      </c>
      <c r="F3152" s="6" t="str">
        <f>IF(D3152="","-",_xlfn.XLOOKUP(D3152,'TM Information'!$A:$A,'TM Information'!$F:$F,"No Match",0,1))</f>
        <v>-</v>
      </c>
      <c r="G3152" s="6">
        <f t="shared" si="49"/>
        <v>0</v>
      </c>
    </row>
    <row r="3153" spans="1:7">
      <c r="A3153" s="6" t="s">
        <v>100</v>
      </c>
      <c r="E3153" s="6" t="str">
        <f>IF(D3153="","-",_xlfn.XLOOKUP(D3153,'TM Information'!$A:$A,'TM Information'!$D:$D,"No Match",0,1))</f>
        <v>-</v>
      </c>
      <c r="F3153" s="6" t="str">
        <f>IF(D3153="","-",_xlfn.XLOOKUP(D3153,'TM Information'!$A:$A,'TM Information'!$F:$F,"No Match",0,1))</f>
        <v>-</v>
      </c>
      <c r="G3153" s="6">
        <f t="shared" si="49"/>
        <v>0</v>
      </c>
    </row>
    <row r="3154" spans="1:7">
      <c r="A3154" s="6" t="s">
        <v>100</v>
      </c>
      <c r="E3154" s="6" t="str">
        <f>IF(D3154="","-",_xlfn.XLOOKUP(D3154,'TM Information'!$A:$A,'TM Information'!$D:$D,"No Match",0,1))</f>
        <v>-</v>
      </c>
      <c r="F3154" s="6" t="str">
        <f>IF(D3154="","-",_xlfn.XLOOKUP(D3154,'TM Information'!$A:$A,'TM Information'!$F:$F,"No Match",0,1))</f>
        <v>-</v>
      </c>
      <c r="G3154" s="6">
        <f t="shared" si="49"/>
        <v>0</v>
      </c>
    </row>
    <row r="3155" spans="1:7">
      <c r="A3155" s="6" t="s">
        <v>100</v>
      </c>
      <c r="E3155" s="6" t="str">
        <f>IF(D3155="","-",_xlfn.XLOOKUP(D3155,'TM Information'!$A:$A,'TM Information'!$D:$D,"No Match",0,1))</f>
        <v>-</v>
      </c>
      <c r="F3155" s="6" t="str">
        <f>IF(D3155="","-",_xlfn.XLOOKUP(D3155,'TM Information'!$A:$A,'TM Information'!$F:$F,"No Match",0,1))</f>
        <v>-</v>
      </c>
      <c r="G3155" s="6">
        <f t="shared" si="49"/>
        <v>0</v>
      </c>
    </row>
    <row r="3156" spans="1:7">
      <c r="A3156" s="6" t="s">
        <v>100</v>
      </c>
      <c r="E3156" s="6" t="str">
        <f>IF(D3156="","-",_xlfn.XLOOKUP(D3156,'TM Information'!$A:$A,'TM Information'!$D:$D,"No Match",0,1))</f>
        <v>-</v>
      </c>
      <c r="F3156" s="6" t="str">
        <f>IF(D3156="","-",_xlfn.XLOOKUP(D3156,'TM Information'!$A:$A,'TM Information'!$F:$F,"No Match",0,1))</f>
        <v>-</v>
      </c>
      <c r="G3156" s="6">
        <f t="shared" si="49"/>
        <v>0</v>
      </c>
    </row>
    <row r="3157" spans="1:7">
      <c r="A3157" s="6" t="s">
        <v>100</v>
      </c>
      <c r="E3157" s="6" t="str">
        <f>IF(D3157="","-",_xlfn.XLOOKUP(D3157,'TM Information'!$A:$A,'TM Information'!$D:$D,"No Match",0,1))</f>
        <v>-</v>
      </c>
      <c r="F3157" s="6" t="str">
        <f>IF(D3157="","-",_xlfn.XLOOKUP(D3157,'TM Information'!$A:$A,'TM Information'!$F:$F,"No Match",0,1))</f>
        <v>-</v>
      </c>
      <c r="G3157" s="6">
        <f t="shared" si="49"/>
        <v>0</v>
      </c>
    </row>
    <row r="3158" spans="1:7">
      <c r="A3158" s="6" t="s">
        <v>100</v>
      </c>
      <c r="E3158" s="6" t="str">
        <f>IF(D3158="","-",_xlfn.XLOOKUP(D3158,'TM Information'!$A:$A,'TM Information'!$D:$D,"No Match",0,1))</f>
        <v>-</v>
      </c>
      <c r="F3158" s="6" t="str">
        <f>IF(D3158="","-",_xlfn.XLOOKUP(D3158,'TM Information'!$A:$A,'TM Information'!$F:$F,"No Match",0,1))</f>
        <v>-</v>
      </c>
      <c r="G3158" s="6">
        <f t="shared" si="49"/>
        <v>0</v>
      </c>
    </row>
    <row r="3159" spans="1:7">
      <c r="A3159" s="6" t="s">
        <v>100</v>
      </c>
      <c r="E3159" s="6" t="str">
        <f>IF(D3159="","-",_xlfn.XLOOKUP(D3159,'TM Information'!$A:$A,'TM Information'!$D:$D,"No Match",0,1))</f>
        <v>-</v>
      </c>
      <c r="F3159" s="6" t="str">
        <f>IF(D3159="","-",_xlfn.XLOOKUP(D3159,'TM Information'!$A:$A,'TM Information'!$F:$F,"No Match",0,1))</f>
        <v>-</v>
      </c>
      <c r="G3159" s="6">
        <f t="shared" si="49"/>
        <v>0</v>
      </c>
    </row>
    <row r="3160" spans="1:7">
      <c r="A3160" s="6" t="s">
        <v>100</v>
      </c>
      <c r="E3160" s="6" t="str">
        <f>IF(D3160="","-",_xlfn.XLOOKUP(D3160,'TM Information'!$A:$A,'TM Information'!$D:$D,"No Match",0,1))</f>
        <v>-</v>
      </c>
      <c r="F3160" s="6" t="str">
        <f>IF(D3160="","-",_xlfn.XLOOKUP(D3160,'TM Information'!$A:$A,'TM Information'!$F:$F,"No Match",0,1))</f>
        <v>-</v>
      </c>
      <c r="G3160" s="6">
        <f t="shared" si="49"/>
        <v>0</v>
      </c>
    </row>
    <row r="3161" spans="1:7">
      <c r="A3161" s="6" t="s">
        <v>100</v>
      </c>
      <c r="E3161" s="6" t="str">
        <f>IF(D3161="","-",_xlfn.XLOOKUP(D3161,'TM Information'!$A:$A,'TM Information'!$D:$D,"No Match",0,1))</f>
        <v>-</v>
      </c>
      <c r="F3161" s="6" t="str">
        <f>IF(D3161="","-",_xlfn.XLOOKUP(D3161,'TM Information'!$A:$A,'TM Information'!$F:$F,"No Match",0,1))</f>
        <v>-</v>
      </c>
      <c r="G3161" s="6">
        <f t="shared" si="49"/>
        <v>0</v>
      </c>
    </row>
    <row r="3162" spans="1:7">
      <c r="A3162" s="6" t="s">
        <v>100</v>
      </c>
      <c r="E3162" s="6" t="str">
        <f>IF(D3162="","-",_xlfn.XLOOKUP(D3162,'TM Information'!$A:$A,'TM Information'!$D:$D,"No Match",0,1))</f>
        <v>-</v>
      </c>
      <c r="F3162" s="6" t="str">
        <f>IF(D3162="","-",_xlfn.XLOOKUP(D3162,'TM Information'!$A:$A,'TM Information'!$F:$F,"No Match",0,1))</f>
        <v>-</v>
      </c>
      <c r="G3162" s="6">
        <f t="shared" si="49"/>
        <v>0</v>
      </c>
    </row>
    <row r="3163" spans="1:7">
      <c r="A3163" s="6" t="s">
        <v>100</v>
      </c>
      <c r="E3163" s="6" t="str">
        <f>IF(D3163="","-",_xlfn.XLOOKUP(D3163,'TM Information'!$A:$A,'TM Information'!$D:$D,"No Match",0,1))</f>
        <v>-</v>
      </c>
      <c r="F3163" s="6" t="str">
        <f>IF(D3163="","-",_xlfn.XLOOKUP(D3163,'TM Information'!$A:$A,'TM Information'!$F:$F,"No Match",0,1))</f>
        <v>-</v>
      </c>
      <c r="G3163" s="6">
        <f t="shared" si="49"/>
        <v>0</v>
      </c>
    </row>
    <row r="3164" spans="1:7">
      <c r="A3164" s="6" t="s">
        <v>100</v>
      </c>
      <c r="E3164" s="6" t="str">
        <f>IF(D3164="","-",_xlfn.XLOOKUP(D3164,'TM Information'!$A:$A,'TM Information'!$D:$D,"No Match",0,1))</f>
        <v>-</v>
      </c>
      <c r="F3164" s="6" t="str">
        <f>IF(D3164="","-",_xlfn.XLOOKUP(D3164,'TM Information'!$A:$A,'TM Information'!$F:$F,"No Match",0,1))</f>
        <v>-</v>
      </c>
      <c r="G3164" s="6">
        <f t="shared" si="49"/>
        <v>0</v>
      </c>
    </row>
    <row r="3165" spans="1:7">
      <c r="A3165" s="6" t="s">
        <v>100</v>
      </c>
      <c r="E3165" s="6" t="str">
        <f>IF(D3165="","-",_xlfn.XLOOKUP(D3165,'TM Information'!$A:$A,'TM Information'!$D:$D,"No Match",0,1))</f>
        <v>-</v>
      </c>
      <c r="F3165" s="6" t="str">
        <f>IF(D3165="","-",_xlfn.XLOOKUP(D3165,'TM Information'!$A:$A,'TM Information'!$F:$F,"No Match",0,1))</f>
        <v>-</v>
      </c>
      <c r="G3165" s="6">
        <f t="shared" si="49"/>
        <v>0</v>
      </c>
    </row>
    <row r="3166" spans="1:7">
      <c r="A3166" s="6" t="s">
        <v>100</v>
      </c>
      <c r="E3166" s="6" t="str">
        <f>IF(D3166="","-",_xlfn.XLOOKUP(D3166,'TM Information'!$A:$A,'TM Information'!$D:$D,"No Match",0,1))</f>
        <v>-</v>
      </c>
      <c r="F3166" s="6" t="str">
        <f>IF(D3166="","-",_xlfn.XLOOKUP(D3166,'TM Information'!$A:$A,'TM Information'!$F:$F,"No Match",0,1))</f>
        <v>-</v>
      </c>
      <c r="G3166" s="6">
        <f t="shared" si="49"/>
        <v>0</v>
      </c>
    </row>
    <row r="3167" spans="1:7">
      <c r="A3167" s="6" t="s">
        <v>100</v>
      </c>
      <c r="E3167" s="6" t="str">
        <f>IF(D3167="","-",_xlfn.XLOOKUP(D3167,'TM Information'!$A:$A,'TM Information'!$D:$D,"No Match",0,1))</f>
        <v>-</v>
      </c>
      <c r="F3167" s="6" t="str">
        <f>IF(D3167="","-",_xlfn.XLOOKUP(D3167,'TM Information'!$A:$A,'TM Information'!$F:$F,"No Match",0,1))</f>
        <v>-</v>
      </c>
      <c r="G3167" s="6">
        <f t="shared" si="49"/>
        <v>0</v>
      </c>
    </row>
    <row r="3168" spans="1:7">
      <c r="A3168" s="6" t="s">
        <v>100</v>
      </c>
      <c r="E3168" s="6" t="str">
        <f>IF(D3168="","-",_xlfn.XLOOKUP(D3168,'TM Information'!$A:$A,'TM Information'!$D:$D,"No Match",0,1))</f>
        <v>-</v>
      </c>
      <c r="F3168" s="6" t="str">
        <f>IF(D3168="","-",_xlfn.XLOOKUP(D3168,'TM Information'!$A:$A,'TM Information'!$F:$F,"No Match",0,1))</f>
        <v>-</v>
      </c>
      <c r="G3168" s="6">
        <f t="shared" si="49"/>
        <v>0</v>
      </c>
    </row>
    <row r="3169" spans="1:7">
      <c r="A3169" s="6" t="s">
        <v>100</v>
      </c>
      <c r="E3169" s="6" t="str">
        <f>IF(D3169="","-",_xlfn.XLOOKUP(D3169,'TM Information'!$A:$A,'TM Information'!$D:$D,"No Match",0,1))</f>
        <v>-</v>
      </c>
      <c r="F3169" s="6" t="str">
        <f>IF(D3169="","-",_xlfn.XLOOKUP(D3169,'TM Information'!$A:$A,'TM Information'!$F:$F,"No Match",0,1))</f>
        <v>-</v>
      </c>
      <c r="G3169" s="6">
        <f t="shared" si="49"/>
        <v>0</v>
      </c>
    </row>
    <row r="3170" spans="1:7">
      <c r="A3170" s="6" t="s">
        <v>100</v>
      </c>
      <c r="E3170" s="6" t="str">
        <f>IF(D3170="","-",_xlfn.XLOOKUP(D3170,'TM Information'!$A:$A,'TM Information'!$D:$D,"No Match",0,1))</f>
        <v>-</v>
      </c>
      <c r="F3170" s="6" t="str">
        <f>IF(D3170="","-",_xlfn.XLOOKUP(D3170,'TM Information'!$A:$A,'TM Information'!$F:$F,"No Match",0,1))</f>
        <v>-</v>
      </c>
      <c r="G3170" s="6">
        <f t="shared" si="49"/>
        <v>0</v>
      </c>
    </row>
    <row r="3171" spans="1:7">
      <c r="A3171" s="6" t="s">
        <v>100</v>
      </c>
      <c r="E3171" s="6" t="str">
        <f>IF(D3171="","-",_xlfn.XLOOKUP(D3171,'TM Information'!$A:$A,'TM Information'!$D:$D,"No Match",0,1))</f>
        <v>-</v>
      </c>
      <c r="F3171" s="6" t="str">
        <f>IF(D3171="","-",_xlfn.XLOOKUP(D3171,'TM Information'!$A:$A,'TM Information'!$F:$F,"No Match",0,1))</f>
        <v>-</v>
      </c>
      <c r="G3171" s="6">
        <f t="shared" si="49"/>
        <v>0</v>
      </c>
    </row>
    <row r="3172" spans="1:7">
      <c r="A3172" s="6" t="s">
        <v>100</v>
      </c>
      <c r="E3172" s="6" t="str">
        <f>IF(D3172="","-",_xlfn.XLOOKUP(D3172,'TM Information'!$A:$A,'TM Information'!$D:$D,"No Match",0,1))</f>
        <v>-</v>
      </c>
      <c r="F3172" s="6" t="str">
        <f>IF(D3172="","-",_xlfn.XLOOKUP(D3172,'TM Information'!$A:$A,'TM Information'!$F:$F,"No Match",0,1))</f>
        <v>-</v>
      </c>
      <c r="G3172" s="6">
        <f t="shared" si="49"/>
        <v>0</v>
      </c>
    </row>
    <row r="3173" spans="1:7">
      <c r="A3173" s="6" t="s">
        <v>100</v>
      </c>
      <c r="E3173" s="6" t="str">
        <f>IF(D3173="","-",_xlfn.XLOOKUP(D3173,'TM Information'!$A:$A,'TM Information'!$D:$D,"No Match",0,1))</f>
        <v>-</v>
      </c>
      <c r="F3173" s="6" t="str">
        <f>IF(D3173="","-",_xlfn.XLOOKUP(D3173,'TM Information'!$A:$A,'TM Information'!$F:$F,"No Match",0,1))</f>
        <v>-</v>
      </c>
      <c r="G3173" s="6">
        <f t="shared" si="49"/>
        <v>0</v>
      </c>
    </row>
    <row r="3174" spans="1:7">
      <c r="A3174" s="6" t="s">
        <v>100</v>
      </c>
      <c r="E3174" s="6" t="str">
        <f>IF(D3174="","-",_xlfn.XLOOKUP(D3174,'TM Information'!$A:$A,'TM Information'!$D:$D,"No Match",0,1))</f>
        <v>-</v>
      </c>
      <c r="F3174" s="6" t="str">
        <f>IF(D3174="","-",_xlfn.XLOOKUP(D3174,'TM Information'!$A:$A,'TM Information'!$F:$F,"No Match",0,1))</f>
        <v>-</v>
      </c>
      <c r="G3174" s="6">
        <f t="shared" si="49"/>
        <v>0</v>
      </c>
    </row>
    <row r="3175" spans="1:7">
      <c r="A3175" s="6" t="s">
        <v>100</v>
      </c>
      <c r="E3175" s="6" t="str">
        <f>IF(D3175="","-",_xlfn.XLOOKUP(D3175,'TM Information'!$A:$A,'TM Information'!$D:$D,"No Match",0,1))</f>
        <v>-</v>
      </c>
      <c r="F3175" s="6" t="str">
        <f>IF(D3175="","-",_xlfn.XLOOKUP(D3175,'TM Information'!$A:$A,'TM Information'!$F:$F,"No Match",0,1))</f>
        <v>-</v>
      </c>
      <c r="G3175" s="6">
        <f t="shared" si="49"/>
        <v>0</v>
      </c>
    </row>
    <row r="3176" spans="1:7">
      <c r="A3176" s="6" t="s">
        <v>100</v>
      </c>
      <c r="E3176" s="6" t="str">
        <f>IF(D3176="","-",_xlfn.XLOOKUP(D3176,'TM Information'!$A:$A,'TM Information'!$D:$D,"No Match",0,1))</f>
        <v>-</v>
      </c>
      <c r="F3176" s="6" t="str">
        <f>IF(D3176="","-",_xlfn.XLOOKUP(D3176,'TM Information'!$A:$A,'TM Information'!$F:$F,"No Match",0,1))</f>
        <v>-</v>
      </c>
      <c r="G3176" s="6">
        <f t="shared" si="49"/>
        <v>0</v>
      </c>
    </row>
    <row r="3177" spans="1:7">
      <c r="A3177" s="6" t="s">
        <v>100</v>
      </c>
      <c r="E3177" s="6" t="str">
        <f>IF(D3177="","-",_xlfn.XLOOKUP(D3177,'TM Information'!$A:$A,'TM Information'!$D:$D,"No Match",0,1))</f>
        <v>-</v>
      </c>
      <c r="F3177" s="6" t="str">
        <f>IF(D3177="","-",_xlfn.XLOOKUP(D3177,'TM Information'!$A:$A,'TM Information'!$F:$F,"No Match",0,1))</f>
        <v>-</v>
      </c>
      <c r="G3177" s="6">
        <f t="shared" si="49"/>
        <v>0</v>
      </c>
    </row>
    <row r="3178" spans="1:7">
      <c r="A3178" s="6" t="s">
        <v>100</v>
      </c>
      <c r="E3178" s="6" t="str">
        <f>IF(D3178="","-",_xlfn.XLOOKUP(D3178,'TM Information'!$A:$A,'TM Information'!$D:$D,"No Match",0,1))</f>
        <v>-</v>
      </c>
      <c r="F3178" s="6" t="str">
        <f>IF(D3178="","-",_xlfn.XLOOKUP(D3178,'TM Information'!$A:$A,'TM Information'!$F:$F,"No Match",0,1))</f>
        <v>-</v>
      </c>
      <c r="G3178" s="6">
        <f t="shared" si="49"/>
        <v>0</v>
      </c>
    </row>
    <row r="3179" spans="1:7">
      <c r="A3179" s="6" t="s">
        <v>100</v>
      </c>
      <c r="E3179" s="6" t="str">
        <f>IF(D3179="","-",_xlfn.XLOOKUP(D3179,'TM Information'!$A:$A,'TM Information'!$D:$D,"No Match",0,1))</f>
        <v>-</v>
      </c>
      <c r="F3179" s="6" t="str">
        <f>IF(D3179="","-",_xlfn.XLOOKUP(D3179,'TM Information'!$A:$A,'TM Information'!$F:$F,"No Match",0,1))</f>
        <v>-</v>
      </c>
      <c r="G3179" s="6">
        <f t="shared" si="49"/>
        <v>0</v>
      </c>
    </row>
    <row r="3180" spans="1:7">
      <c r="A3180" s="6" t="s">
        <v>100</v>
      </c>
      <c r="E3180" s="6" t="str">
        <f>IF(D3180="","-",_xlfn.XLOOKUP(D3180,'TM Information'!$A:$A,'TM Information'!$D:$D,"No Match",0,1))</f>
        <v>-</v>
      </c>
      <c r="F3180" s="6" t="str">
        <f>IF(D3180="","-",_xlfn.XLOOKUP(D3180,'TM Information'!$A:$A,'TM Information'!$F:$F,"No Match",0,1))</f>
        <v>-</v>
      </c>
      <c r="G3180" s="6">
        <f t="shared" si="49"/>
        <v>0</v>
      </c>
    </row>
    <row r="3181" spans="1:7">
      <c r="A3181" s="6" t="s">
        <v>100</v>
      </c>
      <c r="E3181" s="6" t="str">
        <f>IF(D3181="","-",_xlfn.XLOOKUP(D3181,'TM Information'!$A:$A,'TM Information'!$D:$D,"No Match",0,1))</f>
        <v>-</v>
      </c>
      <c r="F3181" s="6" t="str">
        <f>IF(D3181="","-",_xlfn.XLOOKUP(D3181,'TM Information'!$A:$A,'TM Information'!$F:$F,"No Match",0,1))</f>
        <v>-</v>
      </c>
      <c r="G3181" s="6">
        <f t="shared" si="49"/>
        <v>0</v>
      </c>
    </row>
    <row r="3182" spans="1:7">
      <c r="A3182" s="6" t="s">
        <v>100</v>
      </c>
      <c r="E3182" s="6" t="str">
        <f>IF(D3182="","-",_xlfn.XLOOKUP(D3182,'TM Information'!$A:$A,'TM Information'!$D:$D,"No Match",0,1))</f>
        <v>-</v>
      </c>
      <c r="F3182" s="6" t="str">
        <f>IF(D3182="","-",_xlfn.XLOOKUP(D3182,'TM Information'!$A:$A,'TM Information'!$F:$F,"No Match",0,1))</f>
        <v>-</v>
      </c>
      <c r="G3182" s="6">
        <f t="shared" ref="G3182:G3245" si="50">COUNTIF(D:D,D3182)</f>
        <v>0</v>
      </c>
    </row>
    <row r="3183" spans="1:7">
      <c r="A3183" s="6" t="s">
        <v>100</v>
      </c>
      <c r="E3183" s="6" t="str">
        <f>IF(D3183="","-",_xlfn.XLOOKUP(D3183,'TM Information'!$A:$A,'TM Information'!$D:$D,"No Match",0,1))</f>
        <v>-</v>
      </c>
      <c r="F3183" s="6" t="str">
        <f>IF(D3183="","-",_xlfn.XLOOKUP(D3183,'TM Information'!$A:$A,'TM Information'!$F:$F,"No Match",0,1))</f>
        <v>-</v>
      </c>
      <c r="G3183" s="6">
        <f t="shared" si="50"/>
        <v>0</v>
      </c>
    </row>
    <row r="3184" spans="1:7">
      <c r="A3184" s="6" t="s">
        <v>100</v>
      </c>
      <c r="E3184" s="6" t="str">
        <f>IF(D3184="","-",_xlfn.XLOOKUP(D3184,'TM Information'!$A:$A,'TM Information'!$D:$D,"No Match",0,1))</f>
        <v>-</v>
      </c>
      <c r="F3184" s="6" t="str">
        <f>IF(D3184="","-",_xlfn.XLOOKUP(D3184,'TM Information'!$A:$A,'TM Information'!$F:$F,"No Match",0,1))</f>
        <v>-</v>
      </c>
      <c r="G3184" s="6">
        <f t="shared" si="50"/>
        <v>0</v>
      </c>
    </row>
    <row r="3185" spans="1:7">
      <c r="A3185" s="6" t="s">
        <v>100</v>
      </c>
      <c r="E3185" s="6" t="str">
        <f>IF(D3185="","-",_xlfn.XLOOKUP(D3185,'TM Information'!$A:$A,'TM Information'!$D:$D,"No Match",0,1))</f>
        <v>-</v>
      </c>
      <c r="F3185" s="6" t="str">
        <f>IF(D3185="","-",_xlfn.XLOOKUP(D3185,'TM Information'!$A:$A,'TM Information'!$F:$F,"No Match",0,1))</f>
        <v>-</v>
      </c>
      <c r="G3185" s="6">
        <f t="shared" si="50"/>
        <v>0</v>
      </c>
    </row>
    <row r="3186" spans="1:7">
      <c r="A3186" s="6" t="s">
        <v>100</v>
      </c>
      <c r="E3186" s="6" t="str">
        <f>IF(D3186="","-",_xlfn.XLOOKUP(D3186,'TM Information'!$A:$A,'TM Information'!$D:$D,"No Match",0,1))</f>
        <v>-</v>
      </c>
      <c r="F3186" s="6" t="str">
        <f>IF(D3186="","-",_xlfn.XLOOKUP(D3186,'TM Information'!$A:$A,'TM Information'!$F:$F,"No Match",0,1))</f>
        <v>-</v>
      </c>
      <c r="G3186" s="6">
        <f t="shared" si="50"/>
        <v>0</v>
      </c>
    </row>
    <row r="3187" spans="1:7">
      <c r="A3187" s="6" t="s">
        <v>100</v>
      </c>
      <c r="E3187" s="6" t="str">
        <f>IF(D3187="","-",_xlfn.XLOOKUP(D3187,'TM Information'!$A:$A,'TM Information'!$D:$D,"No Match",0,1))</f>
        <v>-</v>
      </c>
      <c r="F3187" s="6" t="str">
        <f>IF(D3187="","-",_xlfn.XLOOKUP(D3187,'TM Information'!$A:$A,'TM Information'!$F:$F,"No Match",0,1))</f>
        <v>-</v>
      </c>
      <c r="G3187" s="6">
        <f t="shared" si="50"/>
        <v>0</v>
      </c>
    </row>
    <row r="3188" spans="1:7">
      <c r="A3188" s="6" t="s">
        <v>100</v>
      </c>
      <c r="E3188" s="6" t="str">
        <f>IF(D3188="","-",_xlfn.XLOOKUP(D3188,'TM Information'!$A:$A,'TM Information'!$D:$D,"No Match",0,1))</f>
        <v>-</v>
      </c>
      <c r="F3188" s="6" t="str">
        <f>IF(D3188="","-",_xlfn.XLOOKUP(D3188,'TM Information'!$A:$A,'TM Information'!$F:$F,"No Match",0,1))</f>
        <v>-</v>
      </c>
      <c r="G3188" s="6">
        <f t="shared" si="50"/>
        <v>0</v>
      </c>
    </row>
    <row r="3189" spans="1:7">
      <c r="A3189" s="6" t="s">
        <v>100</v>
      </c>
      <c r="E3189" s="6" t="str">
        <f>IF(D3189="","-",_xlfn.XLOOKUP(D3189,'TM Information'!$A:$A,'TM Information'!$D:$D,"No Match",0,1))</f>
        <v>-</v>
      </c>
      <c r="F3189" s="6" t="str">
        <f>IF(D3189="","-",_xlfn.XLOOKUP(D3189,'TM Information'!$A:$A,'TM Information'!$F:$F,"No Match",0,1))</f>
        <v>-</v>
      </c>
      <c r="G3189" s="6">
        <f t="shared" si="50"/>
        <v>0</v>
      </c>
    </row>
    <row r="3190" spans="1:7">
      <c r="A3190" s="6" t="s">
        <v>100</v>
      </c>
      <c r="E3190" s="6" t="str">
        <f>IF(D3190="","-",_xlfn.XLOOKUP(D3190,'TM Information'!$A:$A,'TM Information'!$D:$D,"No Match",0,1))</f>
        <v>-</v>
      </c>
      <c r="F3190" s="6" t="str">
        <f>IF(D3190="","-",_xlfn.XLOOKUP(D3190,'TM Information'!$A:$A,'TM Information'!$F:$F,"No Match",0,1))</f>
        <v>-</v>
      </c>
      <c r="G3190" s="6">
        <f t="shared" si="50"/>
        <v>0</v>
      </c>
    </row>
    <row r="3191" spans="1:7">
      <c r="A3191" s="6" t="s">
        <v>100</v>
      </c>
      <c r="E3191" s="6" t="str">
        <f>IF(D3191="","-",_xlfn.XLOOKUP(D3191,'TM Information'!$A:$A,'TM Information'!$D:$D,"No Match",0,1))</f>
        <v>-</v>
      </c>
      <c r="F3191" s="6" t="str">
        <f>IF(D3191="","-",_xlfn.XLOOKUP(D3191,'TM Information'!$A:$A,'TM Information'!$F:$F,"No Match",0,1))</f>
        <v>-</v>
      </c>
      <c r="G3191" s="6">
        <f t="shared" si="50"/>
        <v>0</v>
      </c>
    </row>
    <row r="3192" spans="1:7">
      <c r="A3192" s="6" t="s">
        <v>100</v>
      </c>
      <c r="E3192" s="6" t="str">
        <f>IF(D3192="","-",_xlfn.XLOOKUP(D3192,'TM Information'!$A:$A,'TM Information'!$D:$D,"No Match",0,1))</f>
        <v>-</v>
      </c>
      <c r="F3192" s="6" t="str">
        <f>IF(D3192="","-",_xlfn.XLOOKUP(D3192,'TM Information'!$A:$A,'TM Information'!$F:$F,"No Match",0,1))</f>
        <v>-</v>
      </c>
      <c r="G3192" s="6">
        <f t="shared" si="50"/>
        <v>0</v>
      </c>
    </row>
    <row r="3193" spans="1:7">
      <c r="A3193" s="6" t="s">
        <v>100</v>
      </c>
      <c r="E3193" s="6" t="str">
        <f>IF(D3193="","-",_xlfn.XLOOKUP(D3193,'TM Information'!$A:$A,'TM Information'!$D:$D,"No Match",0,1))</f>
        <v>-</v>
      </c>
      <c r="F3193" s="6" t="str">
        <f>IF(D3193="","-",_xlfn.XLOOKUP(D3193,'TM Information'!$A:$A,'TM Information'!$F:$F,"No Match",0,1))</f>
        <v>-</v>
      </c>
      <c r="G3193" s="6">
        <f t="shared" si="50"/>
        <v>0</v>
      </c>
    </row>
    <row r="3194" spans="1:7">
      <c r="A3194" s="6" t="s">
        <v>100</v>
      </c>
      <c r="E3194" s="6" t="str">
        <f>IF(D3194="","-",_xlfn.XLOOKUP(D3194,'TM Information'!$A:$A,'TM Information'!$D:$D,"No Match",0,1))</f>
        <v>-</v>
      </c>
      <c r="F3194" s="6" t="str">
        <f>IF(D3194="","-",_xlfn.XLOOKUP(D3194,'TM Information'!$A:$A,'TM Information'!$F:$F,"No Match",0,1))</f>
        <v>-</v>
      </c>
      <c r="G3194" s="6">
        <f t="shared" si="50"/>
        <v>0</v>
      </c>
    </row>
    <row r="3195" spans="1:7">
      <c r="A3195" s="6" t="s">
        <v>100</v>
      </c>
      <c r="E3195" s="6" t="str">
        <f>IF(D3195="","-",_xlfn.XLOOKUP(D3195,'TM Information'!$A:$A,'TM Information'!$D:$D,"No Match",0,1))</f>
        <v>-</v>
      </c>
      <c r="F3195" s="6" t="str">
        <f>IF(D3195="","-",_xlfn.XLOOKUP(D3195,'TM Information'!$A:$A,'TM Information'!$F:$F,"No Match",0,1))</f>
        <v>-</v>
      </c>
      <c r="G3195" s="6">
        <f t="shared" si="50"/>
        <v>0</v>
      </c>
    </row>
    <row r="3196" spans="1:7">
      <c r="A3196" s="6" t="s">
        <v>100</v>
      </c>
      <c r="E3196" s="6" t="str">
        <f>IF(D3196="","-",_xlfn.XLOOKUP(D3196,'TM Information'!$A:$A,'TM Information'!$D:$D,"No Match",0,1))</f>
        <v>-</v>
      </c>
      <c r="F3196" s="6" t="str">
        <f>IF(D3196="","-",_xlfn.XLOOKUP(D3196,'TM Information'!$A:$A,'TM Information'!$F:$F,"No Match",0,1))</f>
        <v>-</v>
      </c>
      <c r="G3196" s="6">
        <f t="shared" si="50"/>
        <v>0</v>
      </c>
    </row>
    <row r="3197" spans="1:7">
      <c r="A3197" s="6" t="s">
        <v>100</v>
      </c>
      <c r="E3197" s="6" t="str">
        <f>IF(D3197="","-",_xlfn.XLOOKUP(D3197,'TM Information'!$A:$A,'TM Information'!$D:$D,"No Match",0,1))</f>
        <v>-</v>
      </c>
      <c r="F3197" s="6" t="str">
        <f>IF(D3197="","-",_xlfn.XLOOKUP(D3197,'TM Information'!$A:$A,'TM Information'!$F:$F,"No Match",0,1))</f>
        <v>-</v>
      </c>
      <c r="G3197" s="6">
        <f t="shared" si="50"/>
        <v>0</v>
      </c>
    </row>
    <row r="3198" spans="1:7">
      <c r="A3198" s="6" t="s">
        <v>100</v>
      </c>
      <c r="E3198" s="6" t="str">
        <f>IF(D3198="","-",_xlfn.XLOOKUP(D3198,'TM Information'!$A:$A,'TM Information'!$D:$D,"No Match",0,1))</f>
        <v>-</v>
      </c>
      <c r="F3198" s="6" t="str">
        <f>IF(D3198="","-",_xlfn.XLOOKUP(D3198,'TM Information'!$A:$A,'TM Information'!$F:$F,"No Match",0,1))</f>
        <v>-</v>
      </c>
      <c r="G3198" s="6">
        <f t="shared" si="50"/>
        <v>0</v>
      </c>
    </row>
    <row r="3199" spans="1:7">
      <c r="A3199" s="6" t="s">
        <v>100</v>
      </c>
      <c r="E3199" s="6" t="str">
        <f>IF(D3199="","-",_xlfn.XLOOKUP(D3199,'TM Information'!$A:$A,'TM Information'!$D:$D,"No Match",0,1))</f>
        <v>-</v>
      </c>
      <c r="F3199" s="6" t="str">
        <f>IF(D3199="","-",_xlfn.XLOOKUP(D3199,'TM Information'!$A:$A,'TM Information'!$F:$F,"No Match",0,1))</f>
        <v>-</v>
      </c>
      <c r="G3199" s="6">
        <f t="shared" si="50"/>
        <v>0</v>
      </c>
    </row>
    <row r="3200" spans="1:7">
      <c r="A3200" s="6" t="s">
        <v>100</v>
      </c>
      <c r="E3200" s="6" t="str">
        <f>IF(D3200="","-",_xlfn.XLOOKUP(D3200,'TM Information'!$A:$A,'TM Information'!$D:$D,"No Match",0,1))</f>
        <v>-</v>
      </c>
      <c r="F3200" s="6" t="str">
        <f>IF(D3200="","-",_xlfn.XLOOKUP(D3200,'TM Information'!$A:$A,'TM Information'!$F:$F,"No Match",0,1))</f>
        <v>-</v>
      </c>
      <c r="G3200" s="6">
        <f t="shared" si="50"/>
        <v>0</v>
      </c>
    </row>
    <row r="3201" spans="1:7">
      <c r="A3201" s="6" t="s">
        <v>100</v>
      </c>
      <c r="E3201" s="6" t="str">
        <f>IF(D3201="","-",_xlfn.XLOOKUP(D3201,'TM Information'!$A:$A,'TM Information'!$D:$D,"No Match",0,1))</f>
        <v>-</v>
      </c>
      <c r="F3201" s="6" t="str">
        <f>IF(D3201="","-",_xlfn.XLOOKUP(D3201,'TM Information'!$A:$A,'TM Information'!$F:$F,"No Match",0,1))</f>
        <v>-</v>
      </c>
      <c r="G3201" s="6">
        <f t="shared" si="50"/>
        <v>0</v>
      </c>
    </row>
    <row r="3202" spans="1:7">
      <c r="A3202" s="6" t="s">
        <v>100</v>
      </c>
      <c r="E3202" s="6" t="str">
        <f>IF(D3202="","-",_xlfn.XLOOKUP(D3202,'TM Information'!$A:$A,'TM Information'!$D:$D,"No Match",0,1))</f>
        <v>-</v>
      </c>
      <c r="F3202" s="6" t="str">
        <f>IF(D3202="","-",_xlfn.XLOOKUP(D3202,'TM Information'!$A:$A,'TM Information'!$F:$F,"No Match",0,1))</f>
        <v>-</v>
      </c>
      <c r="G3202" s="6">
        <f t="shared" si="50"/>
        <v>0</v>
      </c>
    </row>
    <row r="3203" spans="1:7">
      <c r="A3203" s="6" t="s">
        <v>100</v>
      </c>
      <c r="E3203" s="6" t="str">
        <f>IF(D3203="","-",_xlfn.XLOOKUP(D3203,'TM Information'!$A:$A,'TM Information'!$D:$D,"No Match",0,1))</f>
        <v>-</v>
      </c>
      <c r="F3203" s="6" t="str">
        <f>IF(D3203="","-",_xlfn.XLOOKUP(D3203,'TM Information'!$A:$A,'TM Information'!$F:$F,"No Match",0,1))</f>
        <v>-</v>
      </c>
      <c r="G3203" s="6">
        <f t="shared" si="50"/>
        <v>0</v>
      </c>
    </row>
    <row r="3204" spans="1:7">
      <c r="A3204" s="6" t="s">
        <v>100</v>
      </c>
      <c r="E3204" s="6" t="str">
        <f>IF(D3204="","-",_xlfn.XLOOKUP(D3204,'TM Information'!$A:$A,'TM Information'!$D:$D,"No Match",0,1))</f>
        <v>-</v>
      </c>
      <c r="F3204" s="6" t="str">
        <f>IF(D3204="","-",_xlfn.XLOOKUP(D3204,'TM Information'!$A:$A,'TM Information'!$F:$F,"No Match",0,1))</f>
        <v>-</v>
      </c>
      <c r="G3204" s="6">
        <f t="shared" si="50"/>
        <v>0</v>
      </c>
    </row>
    <row r="3205" spans="1:7">
      <c r="A3205" s="6" t="s">
        <v>100</v>
      </c>
      <c r="E3205" s="6" t="str">
        <f>IF(D3205="","-",_xlfn.XLOOKUP(D3205,'TM Information'!$A:$A,'TM Information'!$D:$D,"No Match",0,1))</f>
        <v>-</v>
      </c>
      <c r="F3205" s="6" t="str">
        <f>IF(D3205="","-",_xlfn.XLOOKUP(D3205,'TM Information'!$A:$A,'TM Information'!$F:$F,"No Match",0,1))</f>
        <v>-</v>
      </c>
      <c r="G3205" s="6">
        <f t="shared" si="50"/>
        <v>0</v>
      </c>
    </row>
    <row r="3206" spans="1:7">
      <c r="A3206" s="6" t="s">
        <v>100</v>
      </c>
      <c r="E3206" s="6" t="str">
        <f>IF(D3206="","-",_xlfn.XLOOKUP(D3206,'TM Information'!$A:$A,'TM Information'!$D:$D,"No Match",0,1))</f>
        <v>-</v>
      </c>
      <c r="F3206" s="6" t="str">
        <f>IF(D3206="","-",_xlfn.XLOOKUP(D3206,'TM Information'!$A:$A,'TM Information'!$F:$F,"No Match",0,1))</f>
        <v>-</v>
      </c>
      <c r="G3206" s="6">
        <f t="shared" si="50"/>
        <v>0</v>
      </c>
    </row>
    <row r="3207" spans="1:7">
      <c r="A3207" s="6" t="s">
        <v>100</v>
      </c>
      <c r="E3207" s="6" t="str">
        <f>IF(D3207="","-",_xlfn.XLOOKUP(D3207,'TM Information'!$A:$A,'TM Information'!$D:$D,"No Match",0,1))</f>
        <v>-</v>
      </c>
      <c r="F3207" s="6" t="str">
        <f>IF(D3207="","-",_xlfn.XLOOKUP(D3207,'TM Information'!$A:$A,'TM Information'!$F:$F,"No Match",0,1))</f>
        <v>-</v>
      </c>
      <c r="G3207" s="6">
        <f t="shared" si="50"/>
        <v>0</v>
      </c>
    </row>
    <row r="3208" spans="1:7">
      <c r="A3208" s="6" t="s">
        <v>100</v>
      </c>
      <c r="E3208" s="6" t="str">
        <f>IF(D3208="","-",_xlfn.XLOOKUP(D3208,'TM Information'!$A:$A,'TM Information'!$D:$D,"No Match",0,1))</f>
        <v>-</v>
      </c>
      <c r="F3208" s="6" t="str">
        <f>IF(D3208="","-",_xlfn.XLOOKUP(D3208,'TM Information'!$A:$A,'TM Information'!$F:$F,"No Match",0,1))</f>
        <v>-</v>
      </c>
      <c r="G3208" s="6">
        <f t="shared" si="50"/>
        <v>0</v>
      </c>
    </row>
    <row r="3209" spans="1:7">
      <c r="A3209" s="6" t="s">
        <v>100</v>
      </c>
      <c r="E3209" s="6" t="str">
        <f>IF(D3209="","-",_xlfn.XLOOKUP(D3209,'TM Information'!$A:$A,'TM Information'!$D:$D,"No Match",0,1))</f>
        <v>-</v>
      </c>
      <c r="F3209" s="6" t="str">
        <f>IF(D3209="","-",_xlfn.XLOOKUP(D3209,'TM Information'!$A:$A,'TM Information'!$F:$F,"No Match",0,1))</f>
        <v>-</v>
      </c>
      <c r="G3209" s="6">
        <f t="shared" si="50"/>
        <v>0</v>
      </c>
    </row>
    <row r="3210" spans="1:7">
      <c r="A3210" s="6" t="s">
        <v>100</v>
      </c>
      <c r="E3210" s="6" t="str">
        <f>IF(D3210="","-",_xlfn.XLOOKUP(D3210,'TM Information'!$A:$A,'TM Information'!$D:$D,"No Match",0,1))</f>
        <v>-</v>
      </c>
      <c r="F3210" s="6" t="str">
        <f>IF(D3210="","-",_xlfn.XLOOKUP(D3210,'TM Information'!$A:$A,'TM Information'!$F:$F,"No Match",0,1))</f>
        <v>-</v>
      </c>
      <c r="G3210" s="6">
        <f t="shared" si="50"/>
        <v>0</v>
      </c>
    </row>
    <row r="3211" spans="1:7">
      <c r="A3211" s="6" t="s">
        <v>100</v>
      </c>
      <c r="E3211" s="6" t="str">
        <f>IF(D3211="","-",_xlfn.XLOOKUP(D3211,'TM Information'!$A:$A,'TM Information'!$D:$D,"No Match",0,1))</f>
        <v>-</v>
      </c>
      <c r="F3211" s="6" t="str">
        <f>IF(D3211="","-",_xlfn.XLOOKUP(D3211,'TM Information'!$A:$A,'TM Information'!$F:$F,"No Match",0,1))</f>
        <v>-</v>
      </c>
      <c r="G3211" s="6">
        <f t="shared" si="50"/>
        <v>0</v>
      </c>
    </row>
    <row r="3212" spans="1:7">
      <c r="A3212" s="6" t="s">
        <v>100</v>
      </c>
      <c r="E3212" s="6" t="str">
        <f>IF(D3212="","-",_xlfn.XLOOKUP(D3212,'TM Information'!$A:$A,'TM Information'!$D:$D,"No Match",0,1))</f>
        <v>-</v>
      </c>
      <c r="F3212" s="6" t="str">
        <f>IF(D3212="","-",_xlfn.XLOOKUP(D3212,'TM Information'!$A:$A,'TM Information'!$F:$F,"No Match",0,1))</f>
        <v>-</v>
      </c>
      <c r="G3212" s="6">
        <f t="shared" si="50"/>
        <v>0</v>
      </c>
    </row>
    <row r="3213" spans="1:7">
      <c r="A3213" s="6" t="s">
        <v>100</v>
      </c>
      <c r="E3213" s="6" t="str">
        <f>IF(D3213="","-",_xlfn.XLOOKUP(D3213,'TM Information'!$A:$A,'TM Information'!$D:$D,"No Match",0,1))</f>
        <v>-</v>
      </c>
      <c r="F3213" s="6" t="str">
        <f>IF(D3213="","-",_xlfn.XLOOKUP(D3213,'TM Information'!$A:$A,'TM Information'!$F:$F,"No Match",0,1))</f>
        <v>-</v>
      </c>
      <c r="G3213" s="6">
        <f t="shared" si="50"/>
        <v>0</v>
      </c>
    </row>
    <row r="3214" spans="1:7">
      <c r="A3214" s="6" t="s">
        <v>100</v>
      </c>
      <c r="E3214" s="6" t="str">
        <f>IF(D3214="","-",_xlfn.XLOOKUP(D3214,'TM Information'!$A:$A,'TM Information'!$D:$D,"No Match",0,1))</f>
        <v>-</v>
      </c>
      <c r="F3214" s="6" t="str">
        <f>IF(D3214="","-",_xlfn.XLOOKUP(D3214,'TM Information'!$A:$A,'TM Information'!$F:$F,"No Match",0,1))</f>
        <v>-</v>
      </c>
      <c r="G3214" s="6">
        <f t="shared" si="50"/>
        <v>0</v>
      </c>
    </row>
    <row r="3215" spans="1:7">
      <c r="A3215" s="6" t="s">
        <v>100</v>
      </c>
      <c r="E3215" s="6" t="str">
        <f>IF(D3215="","-",_xlfn.XLOOKUP(D3215,'TM Information'!$A:$A,'TM Information'!$D:$D,"No Match",0,1))</f>
        <v>-</v>
      </c>
      <c r="F3215" s="6" t="str">
        <f>IF(D3215="","-",_xlfn.XLOOKUP(D3215,'TM Information'!$A:$A,'TM Information'!$F:$F,"No Match",0,1))</f>
        <v>-</v>
      </c>
      <c r="G3215" s="6">
        <f t="shared" si="50"/>
        <v>0</v>
      </c>
    </row>
    <row r="3216" spans="1:7">
      <c r="A3216" s="6" t="s">
        <v>100</v>
      </c>
      <c r="E3216" s="6" t="str">
        <f>IF(D3216="","-",_xlfn.XLOOKUP(D3216,'TM Information'!$A:$A,'TM Information'!$D:$D,"No Match",0,1))</f>
        <v>-</v>
      </c>
      <c r="F3216" s="6" t="str">
        <f>IF(D3216="","-",_xlfn.XLOOKUP(D3216,'TM Information'!$A:$A,'TM Information'!$F:$F,"No Match",0,1))</f>
        <v>-</v>
      </c>
      <c r="G3216" s="6">
        <f t="shared" si="50"/>
        <v>0</v>
      </c>
    </row>
    <row r="3217" spans="1:7">
      <c r="A3217" s="6" t="s">
        <v>100</v>
      </c>
      <c r="E3217" s="6" t="str">
        <f>IF(D3217="","-",_xlfn.XLOOKUP(D3217,'TM Information'!$A:$A,'TM Information'!$D:$D,"No Match",0,1))</f>
        <v>-</v>
      </c>
      <c r="F3217" s="6" t="str">
        <f>IF(D3217="","-",_xlfn.XLOOKUP(D3217,'TM Information'!$A:$A,'TM Information'!$F:$F,"No Match",0,1))</f>
        <v>-</v>
      </c>
      <c r="G3217" s="6">
        <f t="shared" si="50"/>
        <v>0</v>
      </c>
    </row>
    <row r="3218" spans="1:7">
      <c r="A3218" s="6" t="s">
        <v>100</v>
      </c>
      <c r="E3218" s="6" t="str">
        <f>IF(D3218="","-",_xlfn.XLOOKUP(D3218,'TM Information'!$A:$A,'TM Information'!$D:$D,"No Match",0,1))</f>
        <v>-</v>
      </c>
      <c r="F3218" s="6" t="str">
        <f>IF(D3218="","-",_xlfn.XLOOKUP(D3218,'TM Information'!$A:$A,'TM Information'!$F:$F,"No Match",0,1))</f>
        <v>-</v>
      </c>
      <c r="G3218" s="6">
        <f t="shared" si="50"/>
        <v>0</v>
      </c>
    </row>
    <row r="3219" spans="1:7">
      <c r="A3219" s="6" t="s">
        <v>100</v>
      </c>
      <c r="E3219" s="6" t="str">
        <f>IF(D3219="","-",_xlfn.XLOOKUP(D3219,'TM Information'!$A:$A,'TM Information'!$D:$D,"No Match",0,1))</f>
        <v>-</v>
      </c>
      <c r="F3219" s="6" t="str">
        <f>IF(D3219="","-",_xlfn.XLOOKUP(D3219,'TM Information'!$A:$A,'TM Information'!$F:$F,"No Match",0,1))</f>
        <v>-</v>
      </c>
      <c r="G3219" s="6">
        <f t="shared" si="50"/>
        <v>0</v>
      </c>
    </row>
    <row r="3220" spans="1:7">
      <c r="A3220" s="6" t="s">
        <v>100</v>
      </c>
      <c r="E3220" s="6" t="str">
        <f>IF(D3220="","-",_xlfn.XLOOKUP(D3220,'TM Information'!$A:$A,'TM Information'!$D:$D,"No Match",0,1))</f>
        <v>-</v>
      </c>
      <c r="F3220" s="6" t="str">
        <f>IF(D3220="","-",_xlfn.XLOOKUP(D3220,'TM Information'!$A:$A,'TM Information'!$F:$F,"No Match",0,1))</f>
        <v>-</v>
      </c>
      <c r="G3220" s="6">
        <f t="shared" si="50"/>
        <v>0</v>
      </c>
    </row>
    <row r="3221" spans="1:7">
      <c r="A3221" s="6" t="s">
        <v>100</v>
      </c>
      <c r="E3221" s="6" t="str">
        <f>IF(D3221="","-",_xlfn.XLOOKUP(D3221,'TM Information'!$A:$A,'TM Information'!$D:$D,"No Match",0,1))</f>
        <v>-</v>
      </c>
      <c r="F3221" s="6" t="str">
        <f>IF(D3221="","-",_xlfn.XLOOKUP(D3221,'TM Information'!$A:$A,'TM Information'!$F:$F,"No Match",0,1))</f>
        <v>-</v>
      </c>
      <c r="G3221" s="6">
        <f t="shared" si="50"/>
        <v>0</v>
      </c>
    </row>
    <row r="3222" spans="1:7">
      <c r="A3222" s="6" t="s">
        <v>100</v>
      </c>
      <c r="E3222" s="6" t="str">
        <f>IF(D3222="","-",_xlfn.XLOOKUP(D3222,'TM Information'!$A:$A,'TM Information'!$D:$D,"No Match",0,1))</f>
        <v>-</v>
      </c>
      <c r="F3222" s="6" t="str">
        <f>IF(D3222="","-",_xlfn.XLOOKUP(D3222,'TM Information'!$A:$A,'TM Information'!$F:$F,"No Match",0,1))</f>
        <v>-</v>
      </c>
      <c r="G3222" s="6">
        <f t="shared" si="50"/>
        <v>0</v>
      </c>
    </row>
    <row r="3223" spans="1:7">
      <c r="A3223" s="6" t="s">
        <v>100</v>
      </c>
      <c r="E3223" s="6" t="str">
        <f>IF(D3223="","-",_xlfn.XLOOKUP(D3223,'TM Information'!$A:$A,'TM Information'!$D:$D,"No Match",0,1))</f>
        <v>-</v>
      </c>
      <c r="F3223" s="6" t="str">
        <f>IF(D3223="","-",_xlfn.XLOOKUP(D3223,'TM Information'!$A:$A,'TM Information'!$F:$F,"No Match",0,1))</f>
        <v>-</v>
      </c>
      <c r="G3223" s="6">
        <f t="shared" si="50"/>
        <v>0</v>
      </c>
    </row>
    <row r="3224" spans="1:7">
      <c r="A3224" s="6" t="s">
        <v>100</v>
      </c>
      <c r="E3224" s="6" t="str">
        <f>IF(D3224="","-",_xlfn.XLOOKUP(D3224,'TM Information'!$A:$A,'TM Information'!$D:$D,"No Match",0,1))</f>
        <v>-</v>
      </c>
      <c r="F3224" s="6" t="str">
        <f>IF(D3224="","-",_xlfn.XLOOKUP(D3224,'TM Information'!$A:$A,'TM Information'!$F:$F,"No Match",0,1))</f>
        <v>-</v>
      </c>
      <c r="G3224" s="6">
        <f t="shared" si="50"/>
        <v>0</v>
      </c>
    </row>
    <row r="3225" spans="1:7">
      <c r="A3225" s="6" t="s">
        <v>100</v>
      </c>
      <c r="E3225" s="6" t="str">
        <f>IF(D3225="","-",_xlfn.XLOOKUP(D3225,'TM Information'!$A:$A,'TM Information'!$D:$D,"No Match",0,1))</f>
        <v>-</v>
      </c>
      <c r="F3225" s="6" t="str">
        <f>IF(D3225="","-",_xlfn.XLOOKUP(D3225,'TM Information'!$A:$A,'TM Information'!$F:$F,"No Match",0,1))</f>
        <v>-</v>
      </c>
      <c r="G3225" s="6">
        <f t="shared" si="50"/>
        <v>0</v>
      </c>
    </row>
    <row r="3226" spans="1:7">
      <c r="A3226" s="6" t="s">
        <v>100</v>
      </c>
      <c r="E3226" s="6" t="str">
        <f>IF(D3226="","-",_xlfn.XLOOKUP(D3226,'TM Information'!$A:$A,'TM Information'!$D:$D,"No Match",0,1))</f>
        <v>-</v>
      </c>
      <c r="F3226" s="6" t="str">
        <f>IF(D3226="","-",_xlfn.XLOOKUP(D3226,'TM Information'!$A:$A,'TM Information'!$F:$F,"No Match",0,1))</f>
        <v>-</v>
      </c>
      <c r="G3226" s="6">
        <f t="shared" si="50"/>
        <v>0</v>
      </c>
    </row>
    <row r="3227" spans="1:7">
      <c r="A3227" s="6" t="s">
        <v>100</v>
      </c>
      <c r="E3227" s="6" t="str">
        <f>IF(D3227="","-",_xlfn.XLOOKUP(D3227,'TM Information'!$A:$A,'TM Information'!$D:$D,"No Match",0,1))</f>
        <v>-</v>
      </c>
      <c r="F3227" s="6" t="str">
        <f>IF(D3227="","-",_xlfn.XLOOKUP(D3227,'TM Information'!$A:$A,'TM Information'!$F:$F,"No Match",0,1))</f>
        <v>-</v>
      </c>
      <c r="G3227" s="6">
        <f t="shared" si="50"/>
        <v>0</v>
      </c>
    </row>
    <row r="3228" spans="1:7">
      <c r="A3228" s="6" t="s">
        <v>100</v>
      </c>
      <c r="E3228" s="6" t="str">
        <f>IF(D3228="","-",_xlfn.XLOOKUP(D3228,'TM Information'!$A:$A,'TM Information'!$D:$D,"No Match",0,1))</f>
        <v>-</v>
      </c>
      <c r="F3228" s="6" t="str">
        <f>IF(D3228="","-",_xlfn.XLOOKUP(D3228,'TM Information'!$A:$A,'TM Information'!$F:$F,"No Match",0,1))</f>
        <v>-</v>
      </c>
      <c r="G3228" s="6">
        <f t="shared" si="50"/>
        <v>0</v>
      </c>
    </row>
    <row r="3229" spans="1:7">
      <c r="A3229" s="6" t="s">
        <v>100</v>
      </c>
      <c r="E3229" s="6" t="str">
        <f>IF(D3229="","-",_xlfn.XLOOKUP(D3229,'TM Information'!$A:$A,'TM Information'!$D:$D,"No Match",0,1))</f>
        <v>-</v>
      </c>
      <c r="F3229" s="6" t="str">
        <f>IF(D3229="","-",_xlfn.XLOOKUP(D3229,'TM Information'!$A:$A,'TM Information'!$F:$F,"No Match",0,1))</f>
        <v>-</v>
      </c>
      <c r="G3229" s="6">
        <f t="shared" si="50"/>
        <v>0</v>
      </c>
    </row>
    <row r="3230" spans="1:7">
      <c r="A3230" s="6" t="s">
        <v>100</v>
      </c>
      <c r="E3230" s="6" t="str">
        <f>IF(D3230="","-",_xlfn.XLOOKUP(D3230,'TM Information'!$A:$A,'TM Information'!$D:$D,"No Match",0,1))</f>
        <v>-</v>
      </c>
      <c r="F3230" s="6" t="str">
        <f>IF(D3230="","-",_xlfn.XLOOKUP(D3230,'TM Information'!$A:$A,'TM Information'!$F:$F,"No Match",0,1))</f>
        <v>-</v>
      </c>
      <c r="G3230" s="6">
        <f t="shared" si="50"/>
        <v>0</v>
      </c>
    </row>
    <row r="3231" spans="1:7">
      <c r="A3231" s="6" t="s">
        <v>100</v>
      </c>
      <c r="E3231" s="6" t="str">
        <f>IF(D3231="","-",_xlfn.XLOOKUP(D3231,'TM Information'!$A:$A,'TM Information'!$D:$D,"No Match",0,1))</f>
        <v>-</v>
      </c>
      <c r="F3231" s="6" t="str">
        <f>IF(D3231="","-",_xlfn.XLOOKUP(D3231,'TM Information'!$A:$A,'TM Information'!$F:$F,"No Match",0,1))</f>
        <v>-</v>
      </c>
      <c r="G3231" s="6">
        <f t="shared" si="50"/>
        <v>0</v>
      </c>
    </row>
    <row r="3232" spans="1:7">
      <c r="A3232" s="6" t="s">
        <v>100</v>
      </c>
      <c r="E3232" s="6" t="str">
        <f>IF(D3232="","-",_xlfn.XLOOKUP(D3232,'TM Information'!$A:$A,'TM Information'!$D:$D,"No Match",0,1))</f>
        <v>-</v>
      </c>
      <c r="F3232" s="6" t="str">
        <f>IF(D3232="","-",_xlfn.XLOOKUP(D3232,'TM Information'!$A:$A,'TM Information'!$F:$F,"No Match",0,1))</f>
        <v>-</v>
      </c>
      <c r="G3232" s="6">
        <f t="shared" si="50"/>
        <v>0</v>
      </c>
    </row>
    <row r="3233" spans="1:7">
      <c r="A3233" s="6" t="s">
        <v>100</v>
      </c>
      <c r="E3233" s="6" t="str">
        <f>IF(D3233="","-",_xlfn.XLOOKUP(D3233,'TM Information'!$A:$A,'TM Information'!$D:$D,"No Match",0,1))</f>
        <v>-</v>
      </c>
      <c r="F3233" s="6" t="str">
        <f>IF(D3233="","-",_xlfn.XLOOKUP(D3233,'TM Information'!$A:$A,'TM Information'!$F:$F,"No Match",0,1))</f>
        <v>-</v>
      </c>
      <c r="G3233" s="6">
        <f t="shared" si="50"/>
        <v>0</v>
      </c>
    </row>
    <row r="3234" spans="1:7">
      <c r="A3234" s="6" t="s">
        <v>100</v>
      </c>
      <c r="E3234" s="6" t="str">
        <f>IF(D3234="","-",_xlfn.XLOOKUP(D3234,'TM Information'!$A:$A,'TM Information'!$D:$D,"No Match",0,1))</f>
        <v>-</v>
      </c>
      <c r="F3234" s="6" t="str">
        <f>IF(D3234="","-",_xlfn.XLOOKUP(D3234,'TM Information'!$A:$A,'TM Information'!$F:$F,"No Match",0,1))</f>
        <v>-</v>
      </c>
      <c r="G3234" s="6">
        <f t="shared" si="50"/>
        <v>0</v>
      </c>
    </row>
    <row r="3235" spans="1:7">
      <c r="A3235" s="6" t="s">
        <v>100</v>
      </c>
      <c r="E3235" s="6" t="str">
        <f>IF(D3235="","-",_xlfn.XLOOKUP(D3235,'TM Information'!$A:$A,'TM Information'!$D:$D,"No Match",0,1))</f>
        <v>-</v>
      </c>
      <c r="F3235" s="6" t="str">
        <f>IF(D3235="","-",_xlfn.XLOOKUP(D3235,'TM Information'!$A:$A,'TM Information'!$F:$F,"No Match",0,1))</f>
        <v>-</v>
      </c>
      <c r="G3235" s="6">
        <f t="shared" si="50"/>
        <v>0</v>
      </c>
    </row>
    <row r="3236" spans="1:7">
      <c r="A3236" s="6" t="s">
        <v>100</v>
      </c>
      <c r="E3236" s="6" t="str">
        <f>IF(D3236="","-",_xlfn.XLOOKUP(D3236,'TM Information'!$A:$A,'TM Information'!$D:$D,"No Match",0,1))</f>
        <v>-</v>
      </c>
      <c r="F3236" s="6" t="str">
        <f>IF(D3236="","-",_xlfn.XLOOKUP(D3236,'TM Information'!$A:$A,'TM Information'!$F:$F,"No Match",0,1))</f>
        <v>-</v>
      </c>
      <c r="G3236" s="6">
        <f t="shared" si="50"/>
        <v>0</v>
      </c>
    </row>
    <row r="3237" spans="1:7">
      <c r="A3237" s="6" t="s">
        <v>100</v>
      </c>
      <c r="E3237" s="6" t="str">
        <f>IF(D3237="","-",_xlfn.XLOOKUP(D3237,'TM Information'!$A:$A,'TM Information'!$D:$D,"No Match",0,1))</f>
        <v>-</v>
      </c>
      <c r="F3237" s="6" t="str">
        <f>IF(D3237="","-",_xlfn.XLOOKUP(D3237,'TM Information'!$A:$A,'TM Information'!$F:$F,"No Match",0,1))</f>
        <v>-</v>
      </c>
      <c r="G3237" s="6">
        <f t="shared" si="50"/>
        <v>0</v>
      </c>
    </row>
    <row r="3238" spans="1:7">
      <c r="A3238" s="6" t="s">
        <v>100</v>
      </c>
      <c r="E3238" s="6" t="str">
        <f>IF(D3238="","-",_xlfn.XLOOKUP(D3238,'TM Information'!$A:$A,'TM Information'!$D:$D,"No Match",0,1))</f>
        <v>-</v>
      </c>
      <c r="F3238" s="6" t="str">
        <f>IF(D3238="","-",_xlfn.XLOOKUP(D3238,'TM Information'!$A:$A,'TM Information'!$F:$F,"No Match",0,1))</f>
        <v>-</v>
      </c>
      <c r="G3238" s="6">
        <f t="shared" si="50"/>
        <v>0</v>
      </c>
    </row>
    <row r="3239" spans="1:7">
      <c r="A3239" s="6" t="s">
        <v>100</v>
      </c>
      <c r="E3239" s="6" t="str">
        <f>IF(D3239="","-",_xlfn.XLOOKUP(D3239,'TM Information'!$A:$A,'TM Information'!$D:$D,"No Match",0,1))</f>
        <v>-</v>
      </c>
      <c r="F3239" s="6" t="str">
        <f>IF(D3239="","-",_xlfn.XLOOKUP(D3239,'TM Information'!$A:$A,'TM Information'!$F:$F,"No Match",0,1))</f>
        <v>-</v>
      </c>
      <c r="G3239" s="6">
        <f t="shared" si="50"/>
        <v>0</v>
      </c>
    </row>
    <row r="3240" spans="1:7">
      <c r="A3240" s="6" t="s">
        <v>100</v>
      </c>
      <c r="E3240" s="6" t="str">
        <f>IF(D3240="","-",_xlfn.XLOOKUP(D3240,'TM Information'!$A:$A,'TM Information'!$D:$D,"No Match",0,1))</f>
        <v>-</v>
      </c>
      <c r="F3240" s="6" t="str">
        <f>IF(D3240="","-",_xlfn.XLOOKUP(D3240,'TM Information'!$A:$A,'TM Information'!$F:$F,"No Match",0,1))</f>
        <v>-</v>
      </c>
      <c r="G3240" s="6">
        <f t="shared" si="50"/>
        <v>0</v>
      </c>
    </row>
    <row r="3241" spans="1:7">
      <c r="A3241" s="6" t="s">
        <v>100</v>
      </c>
      <c r="E3241" s="6" t="str">
        <f>IF(D3241="","-",_xlfn.XLOOKUP(D3241,'TM Information'!$A:$A,'TM Information'!$D:$D,"No Match",0,1))</f>
        <v>-</v>
      </c>
      <c r="F3241" s="6" t="str">
        <f>IF(D3241="","-",_xlfn.XLOOKUP(D3241,'TM Information'!$A:$A,'TM Information'!$F:$F,"No Match",0,1))</f>
        <v>-</v>
      </c>
      <c r="G3241" s="6">
        <f t="shared" si="50"/>
        <v>0</v>
      </c>
    </row>
    <row r="3242" spans="1:7">
      <c r="A3242" s="6" t="s">
        <v>100</v>
      </c>
      <c r="E3242" s="6" t="str">
        <f>IF(D3242="","-",_xlfn.XLOOKUP(D3242,'TM Information'!$A:$A,'TM Information'!$D:$D,"No Match",0,1))</f>
        <v>-</v>
      </c>
      <c r="F3242" s="6" t="str">
        <f>IF(D3242="","-",_xlfn.XLOOKUP(D3242,'TM Information'!$A:$A,'TM Information'!$F:$F,"No Match",0,1))</f>
        <v>-</v>
      </c>
      <c r="G3242" s="6">
        <f t="shared" si="50"/>
        <v>0</v>
      </c>
    </row>
    <row r="3243" spans="1:7">
      <c r="A3243" s="6" t="s">
        <v>100</v>
      </c>
      <c r="E3243" s="6" t="str">
        <f>IF(D3243="","-",_xlfn.XLOOKUP(D3243,'TM Information'!$A:$A,'TM Information'!$D:$D,"No Match",0,1))</f>
        <v>-</v>
      </c>
      <c r="F3243" s="6" t="str">
        <f>IF(D3243="","-",_xlfn.XLOOKUP(D3243,'TM Information'!$A:$A,'TM Information'!$F:$F,"No Match",0,1))</f>
        <v>-</v>
      </c>
      <c r="G3243" s="6">
        <f t="shared" si="50"/>
        <v>0</v>
      </c>
    </row>
    <row r="3244" spans="1:7">
      <c r="A3244" s="6" t="s">
        <v>100</v>
      </c>
      <c r="E3244" s="6" t="str">
        <f>IF(D3244="","-",_xlfn.XLOOKUP(D3244,'TM Information'!$A:$A,'TM Information'!$D:$D,"No Match",0,1))</f>
        <v>-</v>
      </c>
      <c r="F3244" s="6" t="str">
        <f>IF(D3244="","-",_xlfn.XLOOKUP(D3244,'TM Information'!$A:$A,'TM Information'!$F:$F,"No Match",0,1))</f>
        <v>-</v>
      </c>
      <c r="G3244" s="6">
        <f t="shared" si="50"/>
        <v>0</v>
      </c>
    </row>
    <row r="3245" spans="1:7">
      <c r="A3245" s="6" t="s">
        <v>100</v>
      </c>
      <c r="E3245" s="6" t="str">
        <f>IF(D3245="","-",_xlfn.XLOOKUP(D3245,'TM Information'!$A:$A,'TM Information'!$D:$D,"No Match",0,1))</f>
        <v>-</v>
      </c>
      <c r="F3245" s="6" t="str">
        <f>IF(D3245="","-",_xlfn.XLOOKUP(D3245,'TM Information'!$A:$A,'TM Information'!$F:$F,"No Match",0,1))</f>
        <v>-</v>
      </c>
      <c r="G3245" s="6">
        <f t="shared" si="50"/>
        <v>0</v>
      </c>
    </row>
    <row r="3246" spans="1:7">
      <c r="A3246" s="6" t="s">
        <v>100</v>
      </c>
      <c r="E3246" s="6" t="str">
        <f>IF(D3246="","-",_xlfn.XLOOKUP(D3246,'TM Information'!$A:$A,'TM Information'!$D:$D,"No Match",0,1))</f>
        <v>-</v>
      </c>
      <c r="F3246" s="6" t="str">
        <f>IF(D3246="","-",_xlfn.XLOOKUP(D3246,'TM Information'!$A:$A,'TM Information'!$F:$F,"No Match",0,1))</f>
        <v>-</v>
      </c>
      <c r="G3246" s="6">
        <f t="shared" ref="G3246:G3309" si="51">COUNTIF(D:D,D3246)</f>
        <v>0</v>
      </c>
    </row>
    <row r="3247" spans="1:7">
      <c r="A3247" s="6" t="s">
        <v>100</v>
      </c>
      <c r="E3247" s="6" t="str">
        <f>IF(D3247="","-",_xlfn.XLOOKUP(D3247,'TM Information'!$A:$A,'TM Information'!$D:$D,"No Match",0,1))</f>
        <v>-</v>
      </c>
      <c r="F3247" s="6" t="str">
        <f>IF(D3247="","-",_xlfn.XLOOKUP(D3247,'TM Information'!$A:$A,'TM Information'!$F:$F,"No Match",0,1))</f>
        <v>-</v>
      </c>
      <c r="G3247" s="6">
        <f t="shared" si="51"/>
        <v>0</v>
      </c>
    </row>
    <row r="3248" spans="1:7">
      <c r="A3248" s="6" t="s">
        <v>100</v>
      </c>
      <c r="E3248" s="6" t="str">
        <f>IF(D3248="","-",_xlfn.XLOOKUP(D3248,'TM Information'!$A:$A,'TM Information'!$D:$D,"No Match",0,1))</f>
        <v>-</v>
      </c>
      <c r="F3248" s="6" t="str">
        <f>IF(D3248="","-",_xlfn.XLOOKUP(D3248,'TM Information'!$A:$A,'TM Information'!$F:$F,"No Match",0,1))</f>
        <v>-</v>
      </c>
      <c r="G3248" s="6">
        <f t="shared" si="51"/>
        <v>0</v>
      </c>
    </row>
    <row r="3249" spans="1:7">
      <c r="A3249" s="6" t="s">
        <v>100</v>
      </c>
      <c r="E3249" s="6" t="str">
        <f>IF(D3249="","-",_xlfn.XLOOKUP(D3249,'TM Information'!$A:$A,'TM Information'!$D:$D,"No Match",0,1))</f>
        <v>-</v>
      </c>
      <c r="F3249" s="6" t="str">
        <f>IF(D3249="","-",_xlfn.XLOOKUP(D3249,'TM Information'!$A:$A,'TM Information'!$F:$F,"No Match",0,1))</f>
        <v>-</v>
      </c>
      <c r="G3249" s="6">
        <f t="shared" si="51"/>
        <v>0</v>
      </c>
    </row>
    <row r="3250" spans="1:7">
      <c r="A3250" s="6" t="s">
        <v>100</v>
      </c>
      <c r="E3250" s="6" t="str">
        <f>IF(D3250="","-",_xlfn.XLOOKUP(D3250,'TM Information'!$A:$A,'TM Information'!$D:$D,"No Match",0,1))</f>
        <v>-</v>
      </c>
      <c r="F3250" s="6" t="str">
        <f>IF(D3250="","-",_xlfn.XLOOKUP(D3250,'TM Information'!$A:$A,'TM Information'!$F:$F,"No Match",0,1))</f>
        <v>-</v>
      </c>
      <c r="G3250" s="6">
        <f t="shared" si="51"/>
        <v>0</v>
      </c>
    </row>
    <row r="3251" spans="1:7">
      <c r="A3251" s="6" t="s">
        <v>100</v>
      </c>
      <c r="E3251" s="6" t="str">
        <f>IF(D3251="","-",_xlfn.XLOOKUP(D3251,'TM Information'!$A:$A,'TM Information'!$D:$D,"No Match",0,1))</f>
        <v>-</v>
      </c>
      <c r="F3251" s="6" t="str">
        <f>IF(D3251="","-",_xlfn.XLOOKUP(D3251,'TM Information'!$A:$A,'TM Information'!$F:$F,"No Match",0,1))</f>
        <v>-</v>
      </c>
      <c r="G3251" s="6">
        <f t="shared" si="51"/>
        <v>0</v>
      </c>
    </row>
    <row r="3252" spans="1:7">
      <c r="A3252" s="6" t="s">
        <v>100</v>
      </c>
      <c r="E3252" s="6" t="str">
        <f>IF(D3252="","-",_xlfn.XLOOKUP(D3252,'TM Information'!$A:$A,'TM Information'!$D:$D,"No Match",0,1))</f>
        <v>-</v>
      </c>
      <c r="F3252" s="6" t="str">
        <f>IF(D3252="","-",_xlfn.XLOOKUP(D3252,'TM Information'!$A:$A,'TM Information'!$F:$F,"No Match",0,1))</f>
        <v>-</v>
      </c>
      <c r="G3252" s="6">
        <f t="shared" si="51"/>
        <v>0</v>
      </c>
    </row>
    <row r="3253" spans="1:7">
      <c r="A3253" s="6" t="s">
        <v>100</v>
      </c>
      <c r="E3253" s="6" t="str">
        <f>IF(D3253="","-",_xlfn.XLOOKUP(D3253,'TM Information'!$A:$A,'TM Information'!$D:$D,"No Match",0,1))</f>
        <v>-</v>
      </c>
      <c r="F3253" s="6" t="str">
        <f>IF(D3253="","-",_xlfn.XLOOKUP(D3253,'TM Information'!$A:$A,'TM Information'!$F:$F,"No Match",0,1))</f>
        <v>-</v>
      </c>
      <c r="G3253" s="6">
        <f t="shared" si="51"/>
        <v>0</v>
      </c>
    </row>
    <row r="3254" spans="1:7">
      <c r="A3254" s="6" t="s">
        <v>100</v>
      </c>
      <c r="E3254" s="6" t="str">
        <f>IF(D3254="","-",_xlfn.XLOOKUP(D3254,'TM Information'!$A:$A,'TM Information'!$D:$D,"No Match",0,1))</f>
        <v>-</v>
      </c>
      <c r="F3254" s="6" t="str">
        <f>IF(D3254="","-",_xlfn.XLOOKUP(D3254,'TM Information'!$A:$A,'TM Information'!$F:$F,"No Match",0,1))</f>
        <v>-</v>
      </c>
      <c r="G3254" s="6">
        <f t="shared" si="51"/>
        <v>0</v>
      </c>
    </row>
    <row r="3255" spans="1:7">
      <c r="A3255" s="6" t="s">
        <v>100</v>
      </c>
      <c r="E3255" s="6" t="str">
        <f>IF(D3255="","-",_xlfn.XLOOKUP(D3255,'TM Information'!$A:$A,'TM Information'!$D:$D,"No Match",0,1))</f>
        <v>-</v>
      </c>
      <c r="F3255" s="6" t="str">
        <f>IF(D3255="","-",_xlfn.XLOOKUP(D3255,'TM Information'!$A:$A,'TM Information'!$F:$F,"No Match",0,1))</f>
        <v>-</v>
      </c>
      <c r="G3255" s="6">
        <f t="shared" si="51"/>
        <v>0</v>
      </c>
    </row>
    <row r="3256" spans="1:7">
      <c r="A3256" s="6" t="s">
        <v>100</v>
      </c>
      <c r="E3256" s="6" t="str">
        <f>IF(D3256="","-",_xlfn.XLOOKUP(D3256,'TM Information'!$A:$A,'TM Information'!$D:$D,"No Match",0,1))</f>
        <v>-</v>
      </c>
      <c r="F3256" s="6" t="str">
        <f>IF(D3256="","-",_xlfn.XLOOKUP(D3256,'TM Information'!$A:$A,'TM Information'!$F:$F,"No Match",0,1))</f>
        <v>-</v>
      </c>
      <c r="G3256" s="6">
        <f t="shared" si="51"/>
        <v>0</v>
      </c>
    </row>
    <row r="3257" spans="1:7">
      <c r="A3257" s="6" t="s">
        <v>100</v>
      </c>
      <c r="E3257" s="6" t="str">
        <f>IF(D3257="","-",_xlfn.XLOOKUP(D3257,'TM Information'!$A:$A,'TM Information'!$D:$D,"No Match",0,1))</f>
        <v>-</v>
      </c>
      <c r="F3257" s="6" t="str">
        <f>IF(D3257="","-",_xlfn.XLOOKUP(D3257,'TM Information'!$A:$A,'TM Information'!$F:$F,"No Match",0,1))</f>
        <v>-</v>
      </c>
      <c r="G3257" s="6">
        <f t="shared" si="51"/>
        <v>0</v>
      </c>
    </row>
    <row r="3258" spans="1:7">
      <c r="A3258" s="6" t="s">
        <v>100</v>
      </c>
      <c r="E3258" s="6" t="str">
        <f>IF(D3258="","-",_xlfn.XLOOKUP(D3258,'TM Information'!$A:$A,'TM Information'!$D:$D,"No Match",0,1))</f>
        <v>-</v>
      </c>
      <c r="F3258" s="6" t="str">
        <f>IF(D3258="","-",_xlfn.XLOOKUP(D3258,'TM Information'!$A:$A,'TM Information'!$F:$F,"No Match",0,1))</f>
        <v>-</v>
      </c>
      <c r="G3258" s="6">
        <f t="shared" si="51"/>
        <v>0</v>
      </c>
    </row>
    <row r="3259" spans="1:7">
      <c r="A3259" s="6" t="s">
        <v>100</v>
      </c>
      <c r="E3259" s="6" t="str">
        <f>IF(D3259="","-",_xlfn.XLOOKUP(D3259,'TM Information'!$A:$A,'TM Information'!$D:$D,"No Match",0,1))</f>
        <v>-</v>
      </c>
      <c r="F3259" s="6" t="str">
        <f>IF(D3259="","-",_xlfn.XLOOKUP(D3259,'TM Information'!$A:$A,'TM Information'!$F:$F,"No Match",0,1))</f>
        <v>-</v>
      </c>
      <c r="G3259" s="6">
        <f t="shared" si="51"/>
        <v>0</v>
      </c>
    </row>
    <row r="3260" spans="1:7">
      <c r="A3260" s="6" t="s">
        <v>100</v>
      </c>
      <c r="E3260" s="6" t="str">
        <f>IF(D3260="","-",_xlfn.XLOOKUP(D3260,'TM Information'!$A:$A,'TM Information'!$D:$D,"No Match",0,1))</f>
        <v>-</v>
      </c>
      <c r="F3260" s="6" t="str">
        <f>IF(D3260="","-",_xlfn.XLOOKUP(D3260,'TM Information'!$A:$A,'TM Information'!$F:$F,"No Match",0,1))</f>
        <v>-</v>
      </c>
      <c r="G3260" s="6">
        <f t="shared" si="51"/>
        <v>0</v>
      </c>
    </row>
    <row r="3261" spans="1:7">
      <c r="A3261" s="6" t="s">
        <v>100</v>
      </c>
      <c r="E3261" s="6" t="str">
        <f>IF(D3261="","-",_xlfn.XLOOKUP(D3261,'TM Information'!$A:$A,'TM Information'!$D:$D,"No Match",0,1))</f>
        <v>-</v>
      </c>
      <c r="F3261" s="6" t="str">
        <f>IF(D3261="","-",_xlfn.XLOOKUP(D3261,'TM Information'!$A:$A,'TM Information'!$F:$F,"No Match",0,1))</f>
        <v>-</v>
      </c>
      <c r="G3261" s="6">
        <f t="shared" si="51"/>
        <v>0</v>
      </c>
    </row>
    <row r="3262" spans="1:7">
      <c r="A3262" s="6" t="s">
        <v>100</v>
      </c>
      <c r="E3262" s="6" t="str">
        <f>IF(D3262="","-",_xlfn.XLOOKUP(D3262,'TM Information'!$A:$A,'TM Information'!$D:$D,"No Match",0,1))</f>
        <v>-</v>
      </c>
      <c r="F3262" s="6" t="str">
        <f>IF(D3262="","-",_xlfn.XLOOKUP(D3262,'TM Information'!$A:$A,'TM Information'!$F:$F,"No Match",0,1))</f>
        <v>-</v>
      </c>
      <c r="G3262" s="6">
        <f t="shared" si="51"/>
        <v>0</v>
      </c>
    </row>
    <row r="3263" spans="1:7">
      <c r="A3263" s="6" t="s">
        <v>100</v>
      </c>
      <c r="E3263" s="6" t="str">
        <f>IF(D3263="","-",_xlfn.XLOOKUP(D3263,'TM Information'!$A:$A,'TM Information'!$D:$D,"No Match",0,1))</f>
        <v>-</v>
      </c>
      <c r="F3263" s="6" t="str">
        <f>IF(D3263="","-",_xlfn.XLOOKUP(D3263,'TM Information'!$A:$A,'TM Information'!$F:$F,"No Match",0,1))</f>
        <v>-</v>
      </c>
      <c r="G3263" s="6">
        <f t="shared" si="51"/>
        <v>0</v>
      </c>
    </row>
    <row r="3264" spans="1:7">
      <c r="A3264" s="6" t="s">
        <v>100</v>
      </c>
      <c r="E3264" s="6" t="str">
        <f>IF(D3264="","-",_xlfn.XLOOKUP(D3264,'TM Information'!$A:$A,'TM Information'!$D:$D,"No Match",0,1))</f>
        <v>-</v>
      </c>
      <c r="F3264" s="6" t="str">
        <f>IF(D3264="","-",_xlfn.XLOOKUP(D3264,'TM Information'!$A:$A,'TM Information'!$F:$F,"No Match",0,1))</f>
        <v>-</v>
      </c>
      <c r="G3264" s="6">
        <f t="shared" si="51"/>
        <v>0</v>
      </c>
    </row>
    <row r="3265" spans="1:7">
      <c r="A3265" s="6" t="s">
        <v>100</v>
      </c>
      <c r="E3265" s="6" t="str">
        <f>IF(D3265="","-",_xlfn.XLOOKUP(D3265,'TM Information'!$A:$A,'TM Information'!$D:$D,"No Match",0,1))</f>
        <v>-</v>
      </c>
      <c r="F3265" s="6" t="str">
        <f>IF(D3265="","-",_xlfn.XLOOKUP(D3265,'TM Information'!$A:$A,'TM Information'!$F:$F,"No Match",0,1))</f>
        <v>-</v>
      </c>
      <c r="G3265" s="6">
        <f t="shared" si="51"/>
        <v>0</v>
      </c>
    </row>
    <row r="3266" spans="1:7">
      <c r="A3266" s="6" t="s">
        <v>100</v>
      </c>
      <c r="E3266" s="6" t="str">
        <f>IF(D3266="","-",_xlfn.XLOOKUP(D3266,'TM Information'!$A:$A,'TM Information'!$D:$D,"No Match",0,1))</f>
        <v>-</v>
      </c>
      <c r="F3266" s="6" t="str">
        <f>IF(D3266="","-",_xlfn.XLOOKUP(D3266,'TM Information'!$A:$A,'TM Information'!$F:$F,"No Match",0,1))</f>
        <v>-</v>
      </c>
      <c r="G3266" s="6">
        <f t="shared" si="51"/>
        <v>0</v>
      </c>
    </row>
    <row r="3267" spans="1:7">
      <c r="A3267" s="6" t="s">
        <v>100</v>
      </c>
      <c r="E3267" s="6" t="str">
        <f>IF(D3267="","-",_xlfn.XLOOKUP(D3267,'TM Information'!$A:$A,'TM Information'!$D:$D,"No Match",0,1))</f>
        <v>-</v>
      </c>
      <c r="F3267" s="6" t="str">
        <f>IF(D3267="","-",_xlfn.XLOOKUP(D3267,'TM Information'!$A:$A,'TM Information'!$F:$F,"No Match",0,1))</f>
        <v>-</v>
      </c>
      <c r="G3267" s="6">
        <f t="shared" si="51"/>
        <v>0</v>
      </c>
    </row>
    <row r="3268" spans="1:7">
      <c r="A3268" s="6" t="s">
        <v>100</v>
      </c>
      <c r="E3268" s="6" t="str">
        <f>IF(D3268="","-",_xlfn.XLOOKUP(D3268,'TM Information'!$A:$A,'TM Information'!$D:$D,"No Match",0,1))</f>
        <v>-</v>
      </c>
      <c r="F3268" s="6" t="str">
        <f>IF(D3268="","-",_xlfn.XLOOKUP(D3268,'TM Information'!$A:$A,'TM Information'!$F:$F,"No Match",0,1))</f>
        <v>-</v>
      </c>
      <c r="G3268" s="6">
        <f t="shared" si="51"/>
        <v>0</v>
      </c>
    </row>
    <row r="3269" spans="1:7">
      <c r="A3269" s="6" t="s">
        <v>100</v>
      </c>
      <c r="E3269" s="6" t="str">
        <f>IF(D3269="","-",_xlfn.XLOOKUP(D3269,'TM Information'!$A:$A,'TM Information'!$D:$D,"No Match",0,1))</f>
        <v>-</v>
      </c>
      <c r="F3269" s="6" t="str">
        <f>IF(D3269="","-",_xlfn.XLOOKUP(D3269,'TM Information'!$A:$A,'TM Information'!$F:$F,"No Match",0,1))</f>
        <v>-</v>
      </c>
      <c r="G3269" s="6">
        <f t="shared" si="51"/>
        <v>0</v>
      </c>
    </row>
    <row r="3270" spans="1:7">
      <c r="A3270" s="6" t="s">
        <v>100</v>
      </c>
      <c r="E3270" s="6" t="str">
        <f>IF(D3270="","-",_xlfn.XLOOKUP(D3270,'TM Information'!$A:$A,'TM Information'!$D:$D,"No Match",0,1))</f>
        <v>-</v>
      </c>
      <c r="F3270" s="6" t="str">
        <f>IF(D3270="","-",_xlfn.XLOOKUP(D3270,'TM Information'!$A:$A,'TM Information'!$F:$F,"No Match",0,1))</f>
        <v>-</v>
      </c>
      <c r="G3270" s="6">
        <f t="shared" si="51"/>
        <v>0</v>
      </c>
    </row>
    <row r="3271" spans="1:7">
      <c r="A3271" s="6" t="s">
        <v>100</v>
      </c>
      <c r="E3271" s="6" t="str">
        <f>IF(D3271="","-",_xlfn.XLOOKUP(D3271,'TM Information'!$A:$A,'TM Information'!$D:$D,"No Match",0,1))</f>
        <v>-</v>
      </c>
      <c r="F3271" s="6" t="str">
        <f>IF(D3271="","-",_xlfn.XLOOKUP(D3271,'TM Information'!$A:$A,'TM Information'!$F:$F,"No Match",0,1))</f>
        <v>-</v>
      </c>
      <c r="G3271" s="6">
        <f t="shared" si="51"/>
        <v>0</v>
      </c>
    </row>
    <row r="3272" spans="1:7">
      <c r="A3272" s="6" t="s">
        <v>100</v>
      </c>
      <c r="E3272" s="6" t="str">
        <f>IF(D3272="","-",_xlfn.XLOOKUP(D3272,'TM Information'!$A:$A,'TM Information'!$D:$D,"No Match",0,1))</f>
        <v>-</v>
      </c>
      <c r="F3272" s="6" t="str">
        <f>IF(D3272="","-",_xlfn.XLOOKUP(D3272,'TM Information'!$A:$A,'TM Information'!$F:$F,"No Match",0,1))</f>
        <v>-</v>
      </c>
      <c r="G3272" s="6">
        <f t="shared" si="51"/>
        <v>0</v>
      </c>
    </row>
    <row r="3273" spans="1:7">
      <c r="A3273" s="6" t="s">
        <v>100</v>
      </c>
      <c r="E3273" s="6" t="str">
        <f>IF(D3273="","-",_xlfn.XLOOKUP(D3273,'TM Information'!$A:$A,'TM Information'!$D:$D,"No Match",0,1))</f>
        <v>-</v>
      </c>
      <c r="F3273" s="6" t="str">
        <f>IF(D3273="","-",_xlfn.XLOOKUP(D3273,'TM Information'!$A:$A,'TM Information'!$F:$F,"No Match",0,1))</f>
        <v>-</v>
      </c>
      <c r="G3273" s="6">
        <f t="shared" si="51"/>
        <v>0</v>
      </c>
    </row>
    <row r="3274" spans="1:7">
      <c r="A3274" s="6" t="s">
        <v>100</v>
      </c>
      <c r="E3274" s="6" t="str">
        <f>IF(D3274="","-",_xlfn.XLOOKUP(D3274,'TM Information'!$A:$A,'TM Information'!$D:$D,"No Match",0,1))</f>
        <v>-</v>
      </c>
      <c r="F3274" s="6" t="str">
        <f>IF(D3274="","-",_xlfn.XLOOKUP(D3274,'TM Information'!$A:$A,'TM Information'!$F:$F,"No Match",0,1))</f>
        <v>-</v>
      </c>
      <c r="G3274" s="6">
        <f t="shared" si="51"/>
        <v>0</v>
      </c>
    </row>
    <row r="3275" spans="1:7">
      <c r="A3275" s="6" t="s">
        <v>100</v>
      </c>
      <c r="E3275" s="6" t="str">
        <f>IF(D3275="","-",_xlfn.XLOOKUP(D3275,'TM Information'!$A:$A,'TM Information'!$D:$D,"No Match",0,1))</f>
        <v>-</v>
      </c>
      <c r="F3275" s="6" t="str">
        <f>IF(D3275="","-",_xlfn.XLOOKUP(D3275,'TM Information'!$A:$A,'TM Information'!$F:$F,"No Match",0,1))</f>
        <v>-</v>
      </c>
      <c r="G3275" s="6">
        <f t="shared" si="51"/>
        <v>0</v>
      </c>
    </row>
    <row r="3276" spans="1:7">
      <c r="A3276" s="6" t="s">
        <v>100</v>
      </c>
      <c r="E3276" s="6" t="str">
        <f>IF(D3276="","-",_xlfn.XLOOKUP(D3276,'TM Information'!$A:$A,'TM Information'!$D:$D,"No Match",0,1))</f>
        <v>-</v>
      </c>
      <c r="F3276" s="6" t="str">
        <f>IF(D3276="","-",_xlfn.XLOOKUP(D3276,'TM Information'!$A:$A,'TM Information'!$F:$F,"No Match",0,1))</f>
        <v>-</v>
      </c>
      <c r="G3276" s="6">
        <f t="shared" si="51"/>
        <v>0</v>
      </c>
    </row>
    <row r="3277" spans="1:7">
      <c r="A3277" s="6" t="s">
        <v>100</v>
      </c>
      <c r="E3277" s="6" t="str">
        <f>IF(D3277="","-",_xlfn.XLOOKUP(D3277,'TM Information'!$A:$A,'TM Information'!$D:$D,"No Match",0,1))</f>
        <v>-</v>
      </c>
      <c r="F3277" s="6" t="str">
        <f>IF(D3277="","-",_xlfn.XLOOKUP(D3277,'TM Information'!$A:$A,'TM Information'!$F:$F,"No Match",0,1))</f>
        <v>-</v>
      </c>
      <c r="G3277" s="6">
        <f t="shared" si="51"/>
        <v>0</v>
      </c>
    </row>
    <row r="3278" spans="1:7">
      <c r="A3278" s="6" t="s">
        <v>100</v>
      </c>
      <c r="E3278" s="6" t="str">
        <f>IF(D3278="","-",_xlfn.XLOOKUP(D3278,'TM Information'!$A:$A,'TM Information'!$D:$D,"No Match",0,1))</f>
        <v>-</v>
      </c>
      <c r="F3278" s="6" t="str">
        <f>IF(D3278="","-",_xlfn.XLOOKUP(D3278,'TM Information'!$A:$A,'TM Information'!$F:$F,"No Match",0,1))</f>
        <v>-</v>
      </c>
      <c r="G3278" s="6">
        <f t="shared" si="51"/>
        <v>0</v>
      </c>
    </row>
    <row r="3279" spans="1:7">
      <c r="A3279" s="6" t="s">
        <v>100</v>
      </c>
      <c r="E3279" s="6" t="str">
        <f>IF(D3279="","-",_xlfn.XLOOKUP(D3279,'TM Information'!$A:$A,'TM Information'!$D:$D,"No Match",0,1))</f>
        <v>-</v>
      </c>
      <c r="F3279" s="6" t="str">
        <f>IF(D3279="","-",_xlfn.XLOOKUP(D3279,'TM Information'!$A:$A,'TM Information'!$F:$F,"No Match",0,1))</f>
        <v>-</v>
      </c>
      <c r="G3279" s="6">
        <f t="shared" si="51"/>
        <v>0</v>
      </c>
    </row>
    <row r="3280" spans="1:7">
      <c r="A3280" s="6" t="s">
        <v>100</v>
      </c>
      <c r="E3280" s="6" t="str">
        <f>IF(D3280="","-",_xlfn.XLOOKUP(D3280,'TM Information'!$A:$A,'TM Information'!$D:$D,"No Match",0,1))</f>
        <v>-</v>
      </c>
      <c r="F3280" s="6" t="str">
        <f>IF(D3280="","-",_xlfn.XLOOKUP(D3280,'TM Information'!$A:$A,'TM Information'!$F:$F,"No Match",0,1))</f>
        <v>-</v>
      </c>
      <c r="G3280" s="6">
        <f t="shared" si="51"/>
        <v>0</v>
      </c>
    </row>
    <row r="3281" spans="1:7">
      <c r="A3281" s="6" t="s">
        <v>100</v>
      </c>
      <c r="E3281" s="6" t="str">
        <f>IF(D3281="","-",_xlfn.XLOOKUP(D3281,'TM Information'!$A:$A,'TM Information'!$D:$D,"No Match",0,1))</f>
        <v>-</v>
      </c>
      <c r="F3281" s="6" t="str">
        <f>IF(D3281="","-",_xlfn.XLOOKUP(D3281,'TM Information'!$A:$A,'TM Information'!$F:$F,"No Match",0,1))</f>
        <v>-</v>
      </c>
      <c r="G3281" s="6">
        <f t="shared" si="51"/>
        <v>0</v>
      </c>
    </row>
    <row r="3282" spans="1:7">
      <c r="A3282" s="6" t="s">
        <v>100</v>
      </c>
      <c r="E3282" s="6" t="str">
        <f>IF(D3282="","-",_xlfn.XLOOKUP(D3282,'TM Information'!$A:$A,'TM Information'!$D:$D,"No Match",0,1))</f>
        <v>-</v>
      </c>
      <c r="F3282" s="6" t="str">
        <f>IF(D3282="","-",_xlfn.XLOOKUP(D3282,'TM Information'!$A:$A,'TM Information'!$F:$F,"No Match",0,1))</f>
        <v>-</v>
      </c>
      <c r="G3282" s="6">
        <f t="shared" si="51"/>
        <v>0</v>
      </c>
    </row>
    <row r="3283" spans="1:7">
      <c r="A3283" s="6" t="s">
        <v>100</v>
      </c>
      <c r="E3283" s="6" t="str">
        <f>IF(D3283="","-",_xlfn.XLOOKUP(D3283,'TM Information'!$A:$A,'TM Information'!$D:$D,"No Match",0,1))</f>
        <v>-</v>
      </c>
      <c r="F3283" s="6" t="str">
        <f>IF(D3283="","-",_xlfn.XLOOKUP(D3283,'TM Information'!$A:$A,'TM Information'!$F:$F,"No Match",0,1))</f>
        <v>-</v>
      </c>
      <c r="G3283" s="6">
        <f t="shared" si="51"/>
        <v>0</v>
      </c>
    </row>
    <row r="3284" spans="1:7">
      <c r="A3284" s="6" t="s">
        <v>100</v>
      </c>
      <c r="E3284" s="6" t="str">
        <f>IF(D3284="","-",_xlfn.XLOOKUP(D3284,'TM Information'!$A:$A,'TM Information'!$D:$D,"No Match",0,1))</f>
        <v>-</v>
      </c>
      <c r="F3284" s="6" t="str">
        <f>IF(D3284="","-",_xlfn.XLOOKUP(D3284,'TM Information'!$A:$A,'TM Information'!$F:$F,"No Match",0,1))</f>
        <v>-</v>
      </c>
      <c r="G3284" s="6">
        <f t="shared" si="51"/>
        <v>0</v>
      </c>
    </row>
    <row r="3285" spans="1:7">
      <c r="A3285" s="6" t="s">
        <v>100</v>
      </c>
      <c r="E3285" s="6" t="str">
        <f>IF(D3285="","-",_xlfn.XLOOKUP(D3285,'TM Information'!$A:$A,'TM Information'!$D:$D,"No Match",0,1))</f>
        <v>-</v>
      </c>
      <c r="F3285" s="6" t="str">
        <f>IF(D3285="","-",_xlfn.XLOOKUP(D3285,'TM Information'!$A:$A,'TM Information'!$F:$F,"No Match",0,1))</f>
        <v>-</v>
      </c>
      <c r="G3285" s="6">
        <f t="shared" si="51"/>
        <v>0</v>
      </c>
    </row>
    <row r="3286" spans="1:7">
      <c r="A3286" s="6" t="s">
        <v>100</v>
      </c>
      <c r="E3286" s="6" t="str">
        <f>IF(D3286="","-",_xlfn.XLOOKUP(D3286,'TM Information'!$A:$A,'TM Information'!$D:$D,"No Match",0,1))</f>
        <v>-</v>
      </c>
      <c r="F3286" s="6" t="str">
        <f>IF(D3286="","-",_xlfn.XLOOKUP(D3286,'TM Information'!$A:$A,'TM Information'!$F:$F,"No Match",0,1))</f>
        <v>-</v>
      </c>
      <c r="G3286" s="6">
        <f t="shared" si="51"/>
        <v>0</v>
      </c>
    </row>
    <row r="3287" spans="1:7">
      <c r="A3287" s="6" t="s">
        <v>100</v>
      </c>
      <c r="E3287" s="6" t="str">
        <f>IF(D3287="","-",_xlfn.XLOOKUP(D3287,'TM Information'!$A:$A,'TM Information'!$D:$D,"No Match",0,1))</f>
        <v>-</v>
      </c>
      <c r="F3287" s="6" t="str">
        <f>IF(D3287="","-",_xlfn.XLOOKUP(D3287,'TM Information'!$A:$A,'TM Information'!$F:$F,"No Match",0,1))</f>
        <v>-</v>
      </c>
      <c r="G3287" s="6">
        <f t="shared" si="51"/>
        <v>0</v>
      </c>
    </row>
    <row r="3288" spans="1:7">
      <c r="A3288" s="6" t="s">
        <v>100</v>
      </c>
      <c r="E3288" s="6" t="str">
        <f>IF(D3288="","-",_xlfn.XLOOKUP(D3288,'TM Information'!$A:$A,'TM Information'!$D:$D,"No Match",0,1))</f>
        <v>-</v>
      </c>
      <c r="F3288" s="6" t="str">
        <f>IF(D3288="","-",_xlfn.XLOOKUP(D3288,'TM Information'!$A:$A,'TM Information'!$F:$F,"No Match",0,1))</f>
        <v>-</v>
      </c>
      <c r="G3288" s="6">
        <f t="shared" si="51"/>
        <v>0</v>
      </c>
    </row>
    <row r="3289" spans="1:7">
      <c r="A3289" s="6" t="s">
        <v>100</v>
      </c>
      <c r="E3289" s="6" t="str">
        <f>IF(D3289="","-",_xlfn.XLOOKUP(D3289,'TM Information'!$A:$A,'TM Information'!$D:$D,"No Match",0,1))</f>
        <v>-</v>
      </c>
      <c r="F3289" s="6" t="str">
        <f>IF(D3289="","-",_xlfn.XLOOKUP(D3289,'TM Information'!$A:$A,'TM Information'!$F:$F,"No Match",0,1))</f>
        <v>-</v>
      </c>
      <c r="G3289" s="6">
        <f t="shared" si="51"/>
        <v>0</v>
      </c>
    </row>
    <row r="3290" spans="1:7">
      <c r="A3290" s="6" t="s">
        <v>100</v>
      </c>
      <c r="E3290" s="6" t="str">
        <f>IF(D3290="","-",_xlfn.XLOOKUP(D3290,'TM Information'!$A:$A,'TM Information'!$D:$D,"No Match",0,1))</f>
        <v>-</v>
      </c>
      <c r="F3290" s="6" t="str">
        <f>IF(D3290="","-",_xlfn.XLOOKUP(D3290,'TM Information'!$A:$A,'TM Information'!$F:$F,"No Match",0,1))</f>
        <v>-</v>
      </c>
      <c r="G3290" s="6">
        <f t="shared" si="51"/>
        <v>0</v>
      </c>
    </row>
    <row r="3291" spans="1:7">
      <c r="A3291" s="6" t="s">
        <v>100</v>
      </c>
      <c r="E3291" s="6" t="str">
        <f>IF(D3291="","-",_xlfn.XLOOKUP(D3291,'TM Information'!$A:$A,'TM Information'!$D:$D,"No Match",0,1))</f>
        <v>-</v>
      </c>
      <c r="F3291" s="6" t="str">
        <f>IF(D3291="","-",_xlfn.XLOOKUP(D3291,'TM Information'!$A:$A,'TM Information'!$F:$F,"No Match",0,1))</f>
        <v>-</v>
      </c>
      <c r="G3291" s="6">
        <f t="shared" si="51"/>
        <v>0</v>
      </c>
    </row>
    <row r="3292" spans="1:7">
      <c r="A3292" s="6" t="s">
        <v>100</v>
      </c>
      <c r="E3292" s="6" t="str">
        <f>IF(D3292="","-",_xlfn.XLOOKUP(D3292,'TM Information'!$A:$A,'TM Information'!$D:$D,"No Match",0,1))</f>
        <v>-</v>
      </c>
      <c r="F3292" s="6" t="str">
        <f>IF(D3292="","-",_xlfn.XLOOKUP(D3292,'TM Information'!$A:$A,'TM Information'!$F:$F,"No Match",0,1))</f>
        <v>-</v>
      </c>
      <c r="G3292" s="6">
        <f t="shared" si="51"/>
        <v>0</v>
      </c>
    </row>
    <row r="3293" spans="1:7">
      <c r="A3293" s="6" t="s">
        <v>100</v>
      </c>
      <c r="E3293" s="6" t="str">
        <f>IF(D3293="","-",_xlfn.XLOOKUP(D3293,'TM Information'!$A:$A,'TM Information'!$D:$D,"No Match",0,1))</f>
        <v>-</v>
      </c>
      <c r="F3293" s="6" t="str">
        <f>IF(D3293="","-",_xlfn.XLOOKUP(D3293,'TM Information'!$A:$A,'TM Information'!$F:$F,"No Match",0,1))</f>
        <v>-</v>
      </c>
      <c r="G3293" s="6">
        <f t="shared" si="51"/>
        <v>0</v>
      </c>
    </row>
    <row r="3294" spans="1:7">
      <c r="A3294" s="6" t="s">
        <v>100</v>
      </c>
      <c r="E3294" s="6" t="str">
        <f>IF(D3294="","-",_xlfn.XLOOKUP(D3294,'TM Information'!$A:$A,'TM Information'!$D:$D,"No Match",0,1))</f>
        <v>-</v>
      </c>
      <c r="F3294" s="6" t="str">
        <f>IF(D3294="","-",_xlfn.XLOOKUP(D3294,'TM Information'!$A:$A,'TM Information'!$F:$F,"No Match",0,1))</f>
        <v>-</v>
      </c>
      <c r="G3294" s="6">
        <f t="shared" si="51"/>
        <v>0</v>
      </c>
    </row>
    <row r="3295" spans="1:7">
      <c r="A3295" s="6" t="s">
        <v>100</v>
      </c>
      <c r="E3295" s="6" t="str">
        <f>IF(D3295="","-",_xlfn.XLOOKUP(D3295,'TM Information'!$A:$A,'TM Information'!$D:$D,"No Match",0,1))</f>
        <v>-</v>
      </c>
      <c r="F3295" s="6" t="str">
        <f>IF(D3295="","-",_xlfn.XLOOKUP(D3295,'TM Information'!$A:$A,'TM Information'!$F:$F,"No Match",0,1))</f>
        <v>-</v>
      </c>
      <c r="G3295" s="6">
        <f t="shared" si="51"/>
        <v>0</v>
      </c>
    </row>
    <row r="3296" spans="1:7">
      <c r="A3296" s="6" t="s">
        <v>100</v>
      </c>
      <c r="E3296" s="6" t="str">
        <f>IF(D3296="","-",_xlfn.XLOOKUP(D3296,'TM Information'!$A:$A,'TM Information'!$D:$D,"No Match",0,1))</f>
        <v>-</v>
      </c>
      <c r="F3296" s="6" t="str">
        <f>IF(D3296="","-",_xlfn.XLOOKUP(D3296,'TM Information'!$A:$A,'TM Information'!$F:$F,"No Match",0,1))</f>
        <v>-</v>
      </c>
      <c r="G3296" s="6">
        <f t="shared" si="51"/>
        <v>0</v>
      </c>
    </row>
    <row r="3297" spans="1:7">
      <c r="A3297" s="6" t="s">
        <v>100</v>
      </c>
      <c r="E3297" s="6" t="str">
        <f>IF(D3297="","-",_xlfn.XLOOKUP(D3297,'TM Information'!$A:$A,'TM Information'!$D:$D,"No Match",0,1))</f>
        <v>-</v>
      </c>
      <c r="F3297" s="6" t="str">
        <f>IF(D3297="","-",_xlfn.XLOOKUP(D3297,'TM Information'!$A:$A,'TM Information'!$F:$F,"No Match",0,1))</f>
        <v>-</v>
      </c>
      <c r="G3297" s="6">
        <f t="shared" si="51"/>
        <v>0</v>
      </c>
    </row>
    <row r="3298" spans="1:7">
      <c r="A3298" s="6" t="s">
        <v>100</v>
      </c>
      <c r="E3298" s="6" t="str">
        <f>IF(D3298="","-",_xlfn.XLOOKUP(D3298,'TM Information'!$A:$A,'TM Information'!$D:$D,"No Match",0,1))</f>
        <v>-</v>
      </c>
      <c r="F3298" s="6" t="str">
        <f>IF(D3298="","-",_xlfn.XLOOKUP(D3298,'TM Information'!$A:$A,'TM Information'!$F:$F,"No Match",0,1))</f>
        <v>-</v>
      </c>
      <c r="G3298" s="6">
        <f t="shared" si="51"/>
        <v>0</v>
      </c>
    </row>
    <row r="3299" spans="1:7">
      <c r="A3299" s="6" t="s">
        <v>100</v>
      </c>
      <c r="E3299" s="6" t="str">
        <f>IF(D3299="","-",_xlfn.XLOOKUP(D3299,'TM Information'!$A:$A,'TM Information'!$D:$D,"No Match",0,1))</f>
        <v>-</v>
      </c>
      <c r="F3299" s="6" t="str">
        <f>IF(D3299="","-",_xlfn.XLOOKUP(D3299,'TM Information'!$A:$A,'TM Information'!$F:$F,"No Match",0,1))</f>
        <v>-</v>
      </c>
      <c r="G3299" s="6">
        <f t="shared" si="51"/>
        <v>0</v>
      </c>
    </row>
    <row r="3300" spans="1:7">
      <c r="A3300" s="6" t="s">
        <v>100</v>
      </c>
      <c r="E3300" s="6" t="str">
        <f>IF(D3300="","-",_xlfn.XLOOKUP(D3300,'TM Information'!$A:$A,'TM Information'!$D:$D,"No Match",0,1))</f>
        <v>-</v>
      </c>
      <c r="F3300" s="6" t="str">
        <f>IF(D3300="","-",_xlfn.XLOOKUP(D3300,'TM Information'!$A:$A,'TM Information'!$F:$F,"No Match",0,1))</f>
        <v>-</v>
      </c>
      <c r="G3300" s="6">
        <f t="shared" si="51"/>
        <v>0</v>
      </c>
    </row>
    <row r="3301" spans="1:7">
      <c r="A3301" s="6" t="s">
        <v>100</v>
      </c>
      <c r="E3301" s="6" t="str">
        <f>IF(D3301="","-",_xlfn.XLOOKUP(D3301,'TM Information'!$A:$A,'TM Information'!$D:$D,"No Match",0,1))</f>
        <v>-</v>
      </c>
      <c r="F3301" s="6" t="str">
        <f>IF(D3301="","-",_xlfn.XLOOKUP(D3301,'TM Information'!$A:$A,'TM Information'!$F:$F,"No Match",0,1))</f>
        <v>-</v>
      </c>
      <c r="G3301" s="6">
        <f t="shared" si="51"/>
        <v>0</v>
      </c>
    </row>
    <row r="3302" spans="1:7">
      <c r="A3302" s="6" t="s">
        <v>100</v>
      </c>
      <c r="E3302" s="6" t="str">
        <f>IF(D3302="","-",_xlfn.XLOOKUP(D3302,'TM Information'!$A:$A,'TM Information'!$D:$D,"No Match",0,1))</f>
        <v>-</v>
      </c>
      <c r="F3302" s="6" t="str">
        <f>IF(D3302="","-",_xlfn.XLOOKUP(D3302,'TM Information'!$A:$A,'TM Information'!$F:$F,"No Match",0,1))</f>
        <v>-</v>
      </c>
      <c r="G3302" s="6">
        <f t="shared" si="51"/>
        <v>0</v>
      </c>
    </row>
    <row r="3303" spans="1:7">
      <c r="A3303" s="6" t="s">
        <v>100</v>
      </c>
      <c r="E3303" s="6" t="str">
        <f>IF(D3303="","-",_xlfn.XLOOKUP(D3303,'TM Information'!$A:$A,'TM Information'!$D:$D,"No Match",0,1))</f>
        <v>-</v>
      </c>
      <c r="F3303" s="6" t="str">
        <f>IF(D3303="","-",_xlfn.XLOOKUP(D3303,'TM Information'!$A:$A,'TM Information'!$F:$F,"No Match",0,1))</f>
        <v>-</v>
      </c>
      <c r="G3303" s="6">
        <f t="shared" si="51"/>
        <v>0</v>
      </c>
    </row>
    <row r="3304" spans="1:7">
      <c r="A3304" s="6" t="s">
        <v>100</v>
      </c>
      <c r="E3304" s="6" t="str">
        <f>IF(D3304="","-",_xlfn.XLOOKUP(D3304,'TM Information'!$A:$A,'TM Information'!$D:$D,"No Match",0,1))</f>
        <v>-</v>
      </c>
      <c r="F3304" s="6" t="str">
        <f>IF(D3304="","-",_xlfn.XLOOKUP(D3304,'TM Information'!$A:$A,'TM Information'!$F:$F,"No Match",0,1))</f>
        <v>-</v>
      </c>
      <c r="G3304" s="6">
        <f t="shared" si="51"/>
        <v>0</v>
      </c>
    </row>
    <row r="3305" spans="1:7">
      <c r="A3305" s="6" t="s">
        <v>100</v>
      </c>
      <c r="E3305" s="6" t="str">
        <f>IF(D3305="","-",_xlfn.XLOOKUP(D3305,'TM Information'!$A:$A,'TM Information'!$D:$D,"No Match",0,1))</f>
        <v>-</v>
      </c>
      <c r="F3305" s="6" t="str">
        <f>IF(D3305="","-",_xlfn.XLOOKUP(D3305,'TM Information'!$A:$A,'TM Information'!$F:$F,"No Match",0,1))</f>
        <v>-</v>
      </c>
      <c r="G3305" s="6">
        <f t="shared" si="51"/>
        <v>0</v>
      </c>
    </row>
    <row r="3306" spans="1:7">
      <c r="A3306" s="6" t="s">
        <v>100</v>
      </c>
      <c r="E3306" s="6" t="str">
        <f>IF(D3306="","-",_xlfn.XLOOKUP(D3306,'TM Information'!$A:$A,'TM Information'!$D:$D,"No Match",0,1))</f>
        <v>-</v>
      </c>
      <c r="F3306" s="6" t="str">
        <f>IF(D3306="","-",_xlfn.XLOOKUP(D3306,'TM Information'!$A:$A,'TM Information'!$F:$F,"No Match",0,1))</f>
        <v>-</v>
      </c>
      <c r="G3306" s="6">
        <f t="shared" si="51"/>
        <v>0</v>
      </c>
    </row>
    <row r="3307" spans="1:7">
      <c r="A3307" s="6" t="s">
        <v>100</v>
      </c>
      <c r="E3307" s="6" t="str">
        <f>IF(D3307="","-",_xlfn.XLOOKUP(D3307,'TM Information'!$A:$A,'TM Information'!$D:$D,"No Match",0,1))</f>
        <v>-</v>
      </c>
      <c r="F3307" s="6" t="str">
        <f>IF(D3307="","-",_xlfn.XLOOKUP(D3307,'TM Information'!$A:$A,'TM Information'!$F:$F,"No Match",0,1))</f>
        <v>-</v>
      </c>
      <c r="G3307" s="6">
        <f t="shared" si="51"/>
        <v>0</v>
      </c>
    </row>
    <row r="3308" spans="1:7">
      <c r="A3308" s="6" t="s">
        <v>100</v>
      </c>
      <c r="E3308" s="6" t="str">
        <f>IF(D3308="","-",_xlfn.XLOOKUP(D3308,'TM Information'!$A:$A,'TM Information'!$D:$D,"No Match",0,1))</f>
        <v>-</v>
      </c>
      <c r="F3308" s="6" t="str">
        <f>IF(D3308="","-",_xlfn.XLOOKUP(D3308,'TM Information'!$A:$A,'TM Information'!$F:$F,"No Match",0,1))</f>
        <v>-</v>
      </c>
      <c r="G3308" s="6">
        <f t="shared" si="51"/>
        <v>0</v>
      </c>
    </row>
    <row r="3309" spans="1:7">
      <c r="A3309" s="6" t="s">
        <v>100</v>
      </c>
      <c r="E3309" s="6" t="str">
        <f>IF(D3309="","-",_xlfn.XLOOKUP(D3309,'TM Information'!$A:$A,'TM Information'!$D:$D,"No Match",0,1))</f>
        <v>-</v>
      </c>
      <c r="F3309" s="6" t="str">
        <f>IF(D3309="","-",_xlfn.XLOOKUP(D3309,'TM Information'!$A:$A,'TM Information'!$F:$F,"No Match",0,1))</f>
        <v>-</v>
      </c>
      <c r="G3309" s="6">
        <f t="shared" si="51"/>
        <v>0</v>
      </c>
    </row>
    <row r="3310" spans="1:7">
      <c r="A3310" s="6" t="s">
        <v>100</v>
      </c>
      <c r="E3310" s="6" t="str">
        <f>IF(D3310="","-",_xlfn.XLOOKUP(D3310,'TM Information'!$A:$A,'TM Information'!$D:$D,"No Match",0,1))</f>
        <v>-</v>
      </c>
      <c r="F3310" s="6" t="str">
        <f>IF(D3310="","-",_xlfn.XLOOKUP(D3310,'TM Information'!$A:$A,'TM Information'!$F:$F,"No Match",0,1))</f>
        <v>-</v>
      </c>
      <c r="G3310" s="6">
        <f t="shared" ref="G3310:G3373" si="52">COUNTIF(D:D,D3310)</f>
        <v>0</v>
      </c>
    </row>
    <row r="3311" spans="1:7">
      <c r="A3311" s="6" t="s">
        <v>100</v>
      </c>
      <c r="E3311" s="6" t="str">
        <f>IF(D3311="","-",_xlfn.XLOOKUP(D3311,'TM Information'!$A:$A,'TM Information'!$D:$D,"No Match",0,1))</f>
        <v>-</v>
      </c>
      <c r="F3311" s="6" t="str">
        <f>IF(D3311="","-",_xlfn.XLOOKUP(D3311,'TM Information'!$A:$A,'TM Information'!$F:$F,"No Match",0,1))</f>
        <v>-</v>
      </c>
      <c r="G3311" s="6">
        <f t="shared" si="52"/>
        <v>0</v>
      </c>
    </row>
    <row r="3312" spans="1:7">
      <c r="A3312" s="6" t="s">
        <v>100</v>
      </c>
      <c r="E3312" s="6" t="str">
        <f>IF(D3312="","-",_xlfn.XLOOKUP(D3312,'TM Information'!$A:$A,'TM Information'!$D:$D,"No Match",0,1))</f>
        <v>-</v>
      </c>
      <c r="F3312" s="6" t="str">
        <f>IF(D3312="","-",_xlfn.XLOOKUP(D3312,'TM Information'!$A:$A,'TM Information'!$F:$F,"No Match",0,1))</f>
        <v>-</v>
      </c>
      <c r="G3312" s="6">
        <f t="shared" si="52"/>
        <v>0</v>
      </c>
    </row>
    <row r="3313" spans="1:7">
      <c r="A3313" s="6" t="s">
        <v>100</v>
      </c>
      <c r="E3313" s="6" t="str">
        <f>IF(D3313="","-",_xlfn.XLOOKUP(D3313,'TM Information'!$A:$A,'TM Information'!$D:$D,"No Match",0,1))</f>
        <v>-</v>
      </c>
      <c r="F3313" s="6" t="str">
        <f>IF(D3313="","-",_xlfn.XLOOKUP(D3313,'TM Information'!$A:$A,'TM Information'!$F:$F,"No Match",0,1))</f>
        <v>-</v>
      </c>
      <c r="G3313" s="6">
        <f t="shared" si="52"/>
        <v>0</v>
      </c>
    </row>
    <row r="3314" spans="1:7">
      <c r="A3314" s="6" t="s">
        <v>100</v>
      </c>
      <c r="E3314" s="6" t="str">
        <f>IF(D3314="","-",_xlfn.XLOOKUP(D3314,'TM Information'!$A:$A,'TM Information'!$D:$D,"No Match",0,1))</f>
        <v>-</v>
      </c>
      <c r="F3314" s="6" t="str">
        <f>IF(D3314="","-",_xlfn.XLOOKUP(D3314,'TM Information'!$A:$A,'TM Information'!$F:$F,"No Match",0,1))</f>
        <v>-</v>
      </c>
      <c r="G3314" s="6">
        <f t="shared" si="52"/>
        <v>0</v>
      </c>
    </row>
    <row r="3315" spans="1:7">
      <c r="A3315" s="6" t="s">
        <v>100</v>
      </c>
      <c r="E3315" s="6" t="str">
        <f>IF(D3315="","-",_xlfn.XLOOKUP(D3315,'TM Information'!$A:$A,'TM Information'!$D:$D,"No Match",0,1))</f>
        <v>-</v>
      </c>
      <c r="F3315" s="6" t="str">
        <f>IF(D3315="","-",_xlfn.XLOOKUP(D3315,'TM Information'!$A:$A,'TM Information'!$F:$F,"No Match",0,1))</f>
        <v>-</v>
      </c>
      <c r="G3315" s="6">
        <f t="shared" si="52"/>
        <v>0</v>
      </c>
    </row>
    <row r="3316" spans="1:7">
      <c r="A3316" s="6" t="s">
        <v>100</v>
      </c>
      <c r="E3316" s="6" t="str">
        <f>IF(D3316="","-",_xlfn.XLOOKUP(D3316,'TM Information'!$A:$A,'TM Information'!$D:$D,"No Match",0,1))</f>
        <v>-</v>
      </c>
      <c r="F3316" s="6" t="str">
        <f>IF(D3316="","-",_xlfn.XLOOKUP(D3316,'TM Information'!$A:$A,'TM Information'!$F:$F,"No Match",0,1))</f>
        <v>-</v>
      </c>
      <c r="G3316" s="6">
        <f t="shared" si="52"/>
        <v>0</v>
      </c>
    </row>
    <row r="3317" spans="1:7">
      <c r="A3317" s="6" t="s">
        <v>100</v>
      </c>
      <c r="E3317" s="6" t="str">
        <f>IF(D3317="","-",_xlfn.XLOOKUP(D3317,'TM Information'!$A:$A,'TM Information'!$D:$D,"No Match",0,1))</f>
        <v>-</v>
      </c>
      <c r="F3317" s="6" t="str">
        <f>IF(D3317="","-",_xlfn.XLOOKUP(D3317,'TM Information'!$A:$A,'TM Information'!$F:$F,"No Match",0,1))</f>
        <v>-</v>
      </c>
      <c r="G3317" s="6">
        <f t="shared" si="52"/>
        <v>0</v>
      </c>
    </row>
    <row r="3318" spans="1:7">
      <c r="A3318" s="6" t="s">
        <v>100</v>
      </c>
      <c r="E3318" s="6" t="str">
        <f>IF(D3318="","-",_xlfn.XLOOKUP(D3318,'TM Information'!$A:$A,'TM Information'!$D:$D,"No Match",0,1))</f>
        <v>-</v>
      </c>
      <c r="F3318" s="6" t="str">
        <f>IF(D3318="","-",_xlfn.XLOOKUP(D3318,'TM Information'!$A:$A,'TM Information'!$F:$F,"No Match",0,1))</f>
        <v>-</v>
      </c>
      <c r="G3318" s="6">
        <f t="shared" si="52"/>
        <v>0</v>
      </c>
    </row>
    <row r="3319" spans="1:7">
      <c r="A3319" s="6" t="s">
        <v>100</v>
      </c>
      <c r="E3319" s="6" t="str">
        <f>IF(D3319="","-",_xlfn.XLOOKUP(D3319,'TM Information'!$A:$A,'TM Information'!$D:$D,"No Match",0,1))</f>
        <v>-</v>
      </c>
      <c r="F3319" s="6" t="str">
        <f>IF(D3319="","-",_xlfn.XLOOKUP(D3319,'TM Information'!$A:$A,'TM Information'!$F:$F,"No Match",0,1))</f>
        <v>-</v>
      </c>
      <c r="G3319" s="6">
        <f t="shared" si="52"/>
        <v>0</v>
      </c>
    </row>
    <row r="3320" spans="1:7">
      <c r="A3320" s="6" t="s">
        <v>100</v>
      </c>
      <c r="E3320" s="6" t="str">
        <f>IF(D3320="","-",_xlfn.XLOOKUP(D3320,'TM Information'!$A:$A,'TM Information'!$D:$D,"No Match",0,1))</f>
        <v>-</v>
      </c>
      <c r="F3320" s="6" t="str">
        <f>IF(D3320="","-",_xlfn.XLOOKUP(D3320,'TM Information'!$A:$A,'TM Information'!$F:$F,"No Match",0,1))</f>
        <v>-</v>
      </c>
      <c r="G3320" s="6">
        <f t="shared" si="52"/>
        <v>0</v>
      </c>
    </row>
    <row r="3321" spans="1:7">
      <c r="A3321" s="6" t="s">
        <v>100</v>
      </c>
      <c r="E3321" s="6" t="str">
        <f>IF(D3321="","-",_xlfn.XLOOKUP(D3321,'TM Information'!$A:$A,'TM Information'!$D:$D,"No Match",0,1))</f>
        <v>-</v>
      </c>
      <c r="F3321" s="6" t="str">
        <f>IF(D3321="","-",_xlfn.XLOOKUP(D3321,'TM Information'!$A:$A,'TM Information'!$F:$F,"No Match",0,1))</f>
        <v>-</v>
      </c>
      <c r="G3321" s="6">
        <f t="shared" si="52"/>
        <v>0</v>
      </c>
    </row>
    <row r="3322" spans="1:7">
      <c r="A3322" s="6" t="s">
        <v>100</v>
      </c>
      <c r="E3322" s="6" t="str">
        <f>IF(D3322="","-",_xlfn.XLOOKUP(D3322,'TM Information'!$A:$A,'TM Information'!$D:$D,"No Match",0,1))</f>
        <v>-</v>
      </c>
      <c r="F3322" s="6" t="str">
        <f>IF(D3322="","-",_xlfn.XLOOKUP(D3322,'TM Information'!$A:$A,'TM Information'!$F:$F,"No Match",0,1))</f>
        <v>-</v>
      </c>
      <c r="G3322" s="6">
        <f t="shared" si="52"/>
        <v>0</v>
      </c>
    </row>
    <row r="3323" spans="1:7">
      <c r="A3323" s="6" t="s">
        <v>100</v>
      </c>
      <c r="E3323" s="6" t="str">
        <f>IF(D3323="","-",_xlfn.XLOOKUP(D3323,'TM Information'!$A:$A,'TM Information'!$D:$D,"No Match",0,1))</f>
        <v>-</v>
      </c>
      <c r="F3323" s="6" t="str">
        <f>IF(D3323="","-",_xlfn.XLOOKUP(D3323,'TM Information'!$A:$A,'TM Information'!$F:$F,"No Match",0,1))</f>
        <v>-</v>
      </c>
      <c r="G3323" s="6">
        <f t="shared" si="52"/>
        <v>0</v>
      </c>
    </row>
    <row r="3324" spans="1:7">
      <c r="A3324" s="6" t="s">
        <v>100</v>
      </c>
      <c r="E3324" s="6" t="str">
        <f>IF(D3324="","-",_xlfn.XLOOKUP(D3324,'TM Information'!$A:$A,'TM Information'!$D:$D,"No Match",0,1))</f>
        <v>-</v>
      </c>
      <c r="F3324" s="6" t="str">
        <f>IF(D3324="","-",_xlfn.XLOOKUP(D3324,'TM Information'!$A:$A,'TM Information'!$F:$F,"No Match",0,1))</f>
        <v>-</v>
      </c>
      <c r="G3324" s="6">
        <f t="shared" si="52"/>
        <v>0</v>
      </c>
    </row>
    <row r="3325" spans="1:7">
      <c r="A3325" s="6" t="s">
        <v>100</v>
      </c>
      <c r="E3325" s="6" t="str">
        <f>IF(D3325="","-",_xlfn.XLOOKUP(D3325,'TM Information'!$A:$A,'TM Information'!$D:$D,"No Match",0,1))</f>
        <v>-</v>
      </c>
      <c r="F3325" s="6" t="str">
        <f>IF(D3325="","-",_xlfn.XLOOKUP(D3325,'TM Information'!$A:$A,'TM Information'!$F:$F,"No Match",0,1))</f>
        <v>-</v>
      </c>
      <c r="G3325" s="6">
        <f t="shared" si="52"/>
        <v>0</v>
      </c>
    </row>
    <row r="3326" spans="1:7">
      <c r="A3326" s="6" t="s">
        <v>100</v>
      </c>
      <c r="E3326" s="6" t="str">
        <f>IF(D3326="","-",_xlfn.XLOOKUP(D3326,'TM Information'!$A:$A,'TM Information'!$D:$D,"No Match",0,1))</f>
        <v>-</v>
      </c>
      <c r="F3326" s="6" t="str">
        <f>IF(D3326="","-",_xlfn.XLOOKUP(D3326,'TM Information'!$A:$A,'TM Information'!$F:$F,"No Match",0,1))</f>
        <v>-</v>
      </c>
      <c r="G3326" s="6">
        <f t="shared" si="52"/>
        <v>0</v>
      </c>
    </row>
    <row r="3327" spans="1:7">
      <c r="A3327" s="6" t="s">
        <v>100</v>
      </c>
      <c r="E3327" s="6" t="str">
        <f>IF(D3327="","-",_xlfn.XLOOKUP(D3327,'TM Information'!$A:$A,'TM Information'!$D:$D,"No Match",0,1))</f>
        <v>-</v>
      </c>
      <c r="F3327" s="6" t="str">
        <f>IF(D3327="","-",_xlfn.XLOOKUP(D3327,'TM Information'!$A:$A,'TM Information'!$F:$F,"No Match",0,1))</f>
        <v>-</v>
      </c>
      <c r="G3327" s="6">
        <f t="shared" si="52"/>
        <v>0</v>
      </c>
    </row>
    <row r="3328" spans="1:7">
      <c r="A3328" s="6" t="s">
        <v>100</v>
      </c>
      <c r="E3328" s="6" t="str">
        <f>IF(D3328="","-",_xlfn.XLOOKUP(D3328,'TM Information'!$A:$A,'TM Information'!$D:$D,"No Match",0,1))</f>
        <v>-</v>
      </c>
      <c r="F3328" s="6" t="str">
        <f>IF(D3328="","-",_xlfn.XLOOKUP(D3328,'TM Information'!$A:$A,'TM Information'!$F:$F,"No Match",0,1))</f>
        <v>-</v>
      </c>
      <c r="G3328" s="6">
        <f t="shared" si="52"/>
        <v>0</v>
      </c>
    </row>
    <row r="3329" spans="1:7">
      <c r="A3329" s="6" t="s">
        <v>100</v>
      </c>
      <c r="E3329" s="6" t="str">
        <f>IF(D3329="","-",_xlfn.XLOOKUP(D3329,'TM Information'!$A:$A,'TM Information'!$D:$D,"No Match",0,1))</f>
        <v>-</v>
      </c>
      <c r="F3329" s="6" t="str">
        <f>IF(D3329="","-",_xlfn.XLOOKUP(D3329,'TM Information'!$A:$A,'TM Information'!$F:$F,"No Match",0,1))</f>
        <v>-</v>
      </c>
      <c r="G3329" s="6">
        <f t="shared" si="52"/>
        <v>0</v>
      </c>
    </row>
    <row r="3330" spans="1:7">
      <c r="A3330" s="6" t="s">
        <v>100</v>
      </c>
      <c r="E3330" s="6" t="str">
        <f>IF(D3330="","-",_xlfn.XLOOKUP(D3330,'TM Information'!$A:$A,'TM Information'!$D:$D,"No Match",0,1))</f>
        <v>-</v>
      </c>
      <c r="F3330" s="6" t="str">
        <f>IF(D3330="","-",_xlfn.XLOOKUP(D3330,'TM Information'!$A:$A,'TM Information'!$F:$F,"No Match",0,1))</f>
        <v>-</v>
      </c>
      <c r="G3330" s="6">
        <f t="shared" si="52"/>
        <v>0</v>
      </c>
    </row>
    <row r="3331" spans="1:7">
      <c r="A3331" s="6" t="s">
        <v>100</v>
      </c>
      <c r="E3331" s="6" t="str">
        <f>IF(D3331="","-",_xlfn.XLOOKUP(D3331,'TM Information'!$A:$A,'TM Information'!$D:$D,"No Match",0,1))</f>
        <v>-</v>
      </c>
      <c r="F3331" s="6" t="str">
        <f>IF(D3331="","-",_xlfn.XLOOKUP(D3331,'TM Information'!$A:$A,'TM Information'!$F:$F,"No Match",0,1))</f>
        <v>-</v>
      </c>
      <c r="G3331" s="6">
        <f t="shared" si="52"/>
        <v>0</v>
      </c>
    </row>
    <row r="3332" spans="1:7">
      <c r="A3332" s="6" t="s">
        <v>100</v>
      </c>
      <c r="E3332" s="6" t="str">
        <f>IF(D3332="","-",_xlfn.XLOOKUP(D3332,'TM Information'!$A:$A,'TM Information'!$D:$D,"No Match",0,1))</f>
        <v>-</v>
      </c>
      <c r="F3332" s="6" t="str">
        <f>IF(D3332="","-",_xlfn.XLOOKUP(D3332,'TM Information'!$A:$A,'TM Information'!$F:$F,"No Match",0,1))</f>
        <v>-</v>
      </c>
      <c r="G3332" s="6">
        <f t="shared" si="52"/>
        <v>0</v>
      </c>
    </row>
    <row r="3333" spans="1:7">
      <c r="A3333" s="6" t="s">
        <v>100</v>
      </c>
      <c r="E3333" s="6" t="str">
        <f>IF(D3333="","-",_xlfn.XLOOKUP(D3333,'TM Information'!$A:$A,'TM Information'!$D:$D,"No Match",0,1))</f>
        <v>-</v>
      </c>
      <c r="F3333" s="6" t="str">
        <f>IF(D3333="","-",_xlfn.XLOOKUP(D3333,'TM Information'!$A:$A,'TM Information'!$F:$F,"No Match",0,1))</f>
        <v>-</v>
      </c>
      <c r="G3333" s="6">
        <f t="shared" si="52"/>
        <v>0</v>
      </c>
    </row>
    <row r="3334" spans="1:7">
      <c r="A3334" s="6" t="s">
        <v>100</v>
      </c>
      <c r="E3334" s="6" t="str">
        <f>IF(D3334="","-",_xlfn.XLOOKUP(D3334,'TM Information'!$A:$A,'TM Information'!$D:$D,"No Match",0,1))</f>
        <v>-</v>
      </c>
      <c r="F3334" s="6" t="str">
        <f>IF(D3334="","-",_xlfn.XLOOKUP(D3334,'TM Information'!$A:$A,'TM Information'!$F:$F,"No Match",0,1))</f>
        <v>-</v>
      </c>
      <c r="G3334" s="6">
        <f t="shared" si="52"/>
        <v>0</v>
      </c>
    </row>
    <row r="3335" spans="1:7">
      <c r="A3335" s="6" t="s">
        <v>100</v>
      </c>
      <c r="E3335" s="6" t="str">
        <f>IF(D3335="","-",_xlfn.XLOOKUP(D3335,'TM Information'!$A:$A,'TM Information'!$D:$D,"No Match",0,1))</f>
        <v>-</v>
      </c>
      <c r="F3335" s="6" t="str">
        <f>IF(D3335="","-",_xlfn.XLOOKUP(D3335,'TM Information'!$A:$A,'TM Information'!$F:$F,"No Match",0,1))</f>
        <v>-</v>
      </c>
      <c r="G3335" s="6">
        <f t="shared" si="52"/>
        <v>0</v>
      </c>
    </row>
    <row r="3336" spans="1:7">
      <c r="A3336" s="6" t="s">
        <v>100</v>
      </c>
      <c r="E3336" s="6" t="str">
        <f>IF(D3336="","-",_xlfn.XLOOKUP(D3336,'TM Information'!$A:$A,'TM Information'!$D:$D,"No Match",0,1))</f>
        <v>-</v>
      </c>
      <c r="F3336" s="6" t="str">
        <f>IF(D3336="","-",_xlfn.XLOOKUP(D3336,'TM Information'!$A:$A,'TM Information'!$F:$F,"No Match",0,1))</f>
        <v>-</v>
      </c>
      <c r="G3336" s="6">
        <f t="shared" si="52"/>
        <v>0</v>
      </c>
    </row>
    <row r="3337" spans="1:7">
      <c r="A3337" s="6" t="s">
        <v>100</v>
      </c>
      <c r="E3337" s="6" t="str">
        <f>IF(D3337="","-",_xlfn.XLOOKUP(D3337,'TM Information'!$A:$A,'TM Information'!$D:$D,"No Match",0,1))</f>
        <v>-</v>
      </c>
      <c r="F3337" s="6" t="str">
        <f>IF(D3337="","-",_xlfn.XLOOKUP(D3337,'TM Information'!$A:$A,'TM Information'!$F:$F,"No Match",0,1))</f>
        <v>-</v>
      </c>
      <c r="G3337" s="6">
        <f t="shared" si="52"/>
        <v>0</v>
      </c>
    </row>
    <row r="3338" spans="1:7">
      <c r="A3338" s="6" t="s">
        <v>100</v>
      </c>
      <c r="E3338" s="6" t="str">
        <f>IF(D3338="","-",_xlfn.XLOOKUP(D3338,'TM Information'!$A:$A,'TM Information'!$D:$D,"No Match",0,1))</f>
        <v>-</v>
      </c>
      <c r="F3338" s="6" t="str">
        <f>IF(D3338="","-",_xlfn.XLOOKUP(D3338,'TM Information'!$A:$A,'TM Information'!$F:$F,"No Match",0,1))</f>
        <v>-</v>
      </c>
      <c r="G3338" s="6">
        <f t="shared" si="52"/>
        <v>0</v>
      </c>
    </row>
    <row r="3339" spans="1:7">
      <c r="A3339" s="6" t="s">
        <v>100</v>
      </c>
      <c r="E3339" s="6" t="str">
        <f>IF(D3339="","-",_xlfn.XLOOKUP(D3339,'TM Information'!$A:$A,'TM Information'!$D:$D,"No Match",0,1))</f>
        <v>-</v>
      </c>
      <c r="F3339" s="6" t="str">
        <f>IF(D3339="","-",_xlfn.XLOOKUP(D3339,'TM Information'!$A:$A,'TM Information'!$F:$F,"No Match",0,1))</f>
        <v>-</v>
      </c>
      <c r="G3339" s="6">
        <f t="shared" si="52"/>
        <v>0</v>
      </c>
    </row>
    <row r="3340" spans="1:7">
      <c r="A3340" s="6" t="s">
        <v>100</v>
      </c>
      <c r="E3340" s="6" t="str">
        <f>IF(D3340="","-",_xlfn.XLOOKUP(D3340,'TM Information'!$A:$A,'TM Information'!$D:$D,"No Match",0,1))</f>
        <v>-</v>
      </c>
      <c r="F3340" s="6" t="str">
        <f>IF(D3340="","-",_xlfn.XLOOKUP(D3340,'TM Information'!$A:$A,'TM Information'!$F:$F,"No Match",0,1))</f>
        <v>-</v>
      </c>
      <c r="G3340" s="6">
        <f t="shared" si="52"/>
        <v>0</v>
      </c>
    </row>
    <row r="3341" spans="1:7">
      <c r="A3341" s="6" t="s">
        <v>100</v>
      </c>
      <c r="E3341" s="6" t="str">
        <f>IF(D3341="","-",_xlfn.XLOOKUP(D3341,'TM Information'!$A:$A,'TM Information'!$D:$D,"No Match",0,1))</f>
        <v>-</v>
      </c>
      <c r="F3341" s="6" t="str">
        <f>IF(D3341="","-",_xlfn.XLOOKUP(D3341,'TM Information'!$A:$A,'TM Information'!$F:$F,"No Match",0,1))</f>
        <v>-</v>
      </c>
      <c r="G3341" s="6">
        <f t="shared" si="52"/>
        <v>0</v>
      </c>
    </row>
    <row r="3342" spans="1:7">
      <c r="A3342" s="6" t="s">
        <v>100</v>
      </c>
      <c r="E3342" s="6" t="str">
        <f>IF(D3342="","-",_xlfn.XLOOKUP(D3342,'TM Information'!$A:$A,'TM Information'!$D:$D,"No Match",0,1))</f>
        <v>-</v>
      </c>
      <c r="F3342" s="6" t="str">
        <f>IF(D3342="","-",_xlfn.XLOOKUP(D3342,'TM Information'!$A:$A,'TM Information'!$F:$F,"No Match",0,1))</f>
        <v>-</v>
      </c>
      <c r="G3342" s="6">
        <f t="shared" si="52"/>
        <v>0</v>
      </c>
    </row>
    <row r="3343" spans="1:7">
      <c r="A3343" s="6" t="s">
        <v>100</v>
      </c>
      <c r="E3343" s="6" t="str">
        <f>IF(D3343="","-",_xlfn.XLOOKUP(D3343,'TM Information'!$A:$A,'TM Information'!$D:$D,"No Match",0,1))</f>
        <v>-</v>
      </c>
      <c r="F3343" s="6" t="str">
        <f>IF(D3343="","-",_xlfn.XLOOKUP(D3343,'TM Information'!$A:$A,'TM Information'!$F:$F,"No Match",0,1))</f>
        <v>-</v>
      </c>
      <c r="G3343" s="6">
        <f t="shared" si="52"/>
        <v>0</v>
      </c>
    </row>
    <row r="3344" spans="1:7">
      <c r="A3344" s="6" t="s">
        <v>100</v>
      </c>
      <c r="E3344" s="6" t="str">
        <f>IF(D3344="","-",_xlfn.XLOOKUP(D3344,'TM Information'!$A:$A,'TM Information'!$D:$D,"No Match",0,1))</f>
        <v>-</v>
      </c>
      <c r="F3344" s="6" t="str">
        <f>IF(D3344="","-",_xlfn.XLOOKUP(D3344,'TM Information'!$A:$A,'TM Information'!$F:$F,"No Match",0,1))</f>
        <v>-</v>
      </c>
      <c r="G3344" s="6">
        <f t="shared" si="52"/>
        <v>0</v>
      </c>
    </row>
    <row r="3345" spans="1:7">
      <c r="A3345" s="6" t="s">
        <v>100</v>
      </c>
      <c r="E3345" s="6" t="str">
        <f>IF(D3345="","-",_xlfn.XLOOKUP(D3345,'TM Information'!$A:$A,'TM Information'!$D:$D,"No Match",0,1))</f>
        <v>-</v>
      </c>
      <c r="F3345" s="6" t="str">
        <f>IF(D3345="","-",_xlfn.XLOOKUP(D3345,'TM Information'!$A:$A,'TM Information'!$F:$F,"No Match",0,1))</f>
        <v>-</v>
      </c>
      <c r="G3345" s="6">
        <f t="shared" si="52"/>
        <v>0</v>
      </c>
    </row>
    <row r="3346" spans="1:7">
      <c r="A3346" s="6" t="s">
        <v>100</v>
      </c>
      <c r="E3346" s="6" t="str">
        <f>IF(D3346="","-",_xlfn.XLOOKUP(D3346,'TM Information'!$A:$A,'TM Information'!$D:$D,"No Match",0,1))</f>
        <v>-</v>
      </c>
      <c r="F3346" s="6" t="str">
        <f>IF(D3346="","-",_xlfn.XLOOKUP(D3346,'TM Information'!$A:$A,'TM Information'!$F:$F,"No Match",0,1))</f>
        <v>-</v>
      </c>
      <c r="G3346" s="6">
        <f t="shared" si="52"/>
        <v>0</v>
      </c>
    </row>
    <row r="3347" spans="1:7">
      <c r="A3347" s="6" t="s">
        <v>100</v>
      </c>
      <c r="E3347" s="6" t="str">
        <f>IF(D3347="","-",_xlfn.XLOOKUP(D3347,'TM Information'!$A:$A,'TM Information'!$D:$D,"No Match",0,1))</f>
        <v>-</v>
      </c>
      <c r="F3347" s="6" t="str">
        <f>IF(D3347="","-",_xlfn.XLOOKUP(D3347,'TM Information'!$A:$A,'TM Information'!$F:$F,"No Match",0,1))</f>
        <v>-</v>
      </c>
      <c r="G3347" s="6">
        <f t="shared" si="52"/>
        <v>0</v>
      </c>
    </row>
    <row r="3348" spans="1:7">
      <c r="A3348" s="6" t="s">
        <v>100</v>
      </c>
      <c r="E3348" s="6" t="str">
        <f>IF(D3348="","-",_xlfn.XLOOKUP(D3348,'TM Information'!$A:$A,'TM Information'!$D:$D,"No Match",0,1))</f>
        <v>-</v>
      </c>
      <c r="F3348" s="6" t="str">
        <f>IF(D3348="","-",_xlfn.XLOOKUP(D3348,'TM Information'!$A:$A,'TM Information'!$F:$F,"No Match",0,1))</f>
        <v>-</v>
      </c>
      <c r="G3348" s="6">
        <f t="shared" si="52"/>
        <v>0</v>
      </c>
    </row>
    <row r="3349" spans="1:7">
      <c r="A3349" s="6" t="s">
        <v>100</v>
      </c>
      <c r="E3349" s="6" t="str">
        <f>IF(D3349="","-",_xlfn.XLOOKUP(D3349,'TM Information'!$A:$A,'TM Information'!$D:$D,"No Match",0,1))</f>
        <v>-</v>
      </c>
      <c r="F3349" s="6" t="str">
        <f>IF(D3349="","-",_xlfn.XLOOKUP(D3349,'TM Information'!$A:$A,'TM Information'!$F:$F,"No Match",0,1))</f>
        <v>-</v>
      </c>
      <c r="G3349" s="6">
        <f t="shared" si="52"/>
        <v>0</v>
      </c>
    </row>
    <row r="3350" spans="1:7">
      <c r="A3350" s="6" t="s">
        <v>100</v>
      </c>
      <c r="E3350" s="6" t="str">
        <f>IF(D3350="","-",_xlfn.XLOOKUP(D3350,'TM Information'!$A:$A,'TM Information'!$D:$D,"No Match",0,1))</f>
        <v>-</v>
      </c>
      <c r="F3350" s="6" t="str">
        <f>IF(D3350="","-",_xlfn.XLOOKUP(D3350,'TM Information'!$A:$A,'TM Information'!$F:$F,"No Match",0,1))</f>
        <v>-</v>
      </c>
      <c r="G3350" s="6">
        <f t="shared" si="52"/>
        <v>0</v>
      </c>
    </row>
    <row r="3351" spans="1:7">
      <c r="A3351" s="6" t="s">
        <v>100</v>
      </c>
      <c r="E3351" s="6" t="str">
        <f>IF(D3351="","-",_xlfn.XLOOKUP(D3351,'TM Information'!$A:$A,'TM Information'!$D:$D,"No Match",0,1))</f>
        <v>-</v>
      </c>
      <c r="F3351" s="6" t="str">
        <f>IF(D3351="","-",_xlfn.XLOOKUP(D3351,'TM Information'!$A:$A,'TM Information'!$F:$F,"No Match",0,1))</f>
        <v>-</v>
      </c>
      <c r="G3351" s="6">
        <f t="shared" si="52"/>
        <v>0</v>
      </c>
    </row>
    <row r="3352" spans="1:7">
      <c r="A3352" s="6" t="s">
        <v>100</v>
      </c>
      <c r="E3352" s="6" t="str">
        <f>IF(D3352="","-",_xlfn.XLOOKUP(D3352,'TM Information'!$A:$A,'TM Information'!$D:$D,"No Match",0,1))</f>
        <v>-</v>
      </c>
      <c r="F3352" s="6" t="str">
        <f>IF(D3352="","-",_xlfn.XLOOKUP(D3352,'TM Information'!$A:$A,'TM Information'!$F:$F,"No Match",0,1))</f>
        <v>-</v>
      </c>
      <c r="G3352" s="6">
        <f t="shared" si="52"/>
        <v>0</v>
      </c>
    </row>
    <row r="3353" spans="1:7">
      <c r="A3353" s="6" t="s">
        <v>100</v>
      </c>
      <c r="E3353" s="6" t="str">
        <f>IF(D3353="","-",_xlfn.XLOOKUP(D3353,'TM Information'!$A:$A,'TM Information'!$D:$D,"No Match",0,1))</f>
        <v>-</v>
      </c>
      <c r="F3353" s="6" t="str">
        <f>IF(D3353="","-",_xlfn.XLOOKUP(D3353,'TM Information'!$A:$A,'TM Information'!$F:$F,"No Match",0,1))</f>
        <v>-</v>
      </c>
      <c r="G3353" s="6">
        <f t="shared" si="52"/>
        <v>0</v>
      </c>
    </row>
    <row r="3354" spans="1:7">
      <c r="A3354" s="6" t="s">
        <v>100</v>
      </c>
      <c r="E3354" s="6" t="str">
        <f>IF(D3354="","-",_xlfn.XLOOKUP(D3354,'TM Information'!$A:$A,'TM Information'!$D:$D,"No Match",0,1))</f>
        <v>-</v>
      </c>
      <c r="F3354" s="6" t="str">
        <f>IF(D3354="","-",_xlfn.XLOOKUP(D3354,'TM Information'!$A:$A,'TM Information'!$F:$F,"No Match",0,1))</f>
        <v>-</v>
      </c>
      <c r="G3354" s="6">
        <f t="shared" si="52"/>
        <v>0</v>
      </c>
    </row>
    <row r="3355" spans="1:7">
      <c r="A3355" s="6" t="s">
        <v>100</v>
      </c>
      <c r="E3355" s="6" t="str">
        <f>IF(D3355="","-",_xlfn.XLOOKUP(D3355,'TM Information'!$A:$A,'TM Information'!$D:$D,"No Match",0,1))</f>
        <v>-</v>
      </c>
      <c r="F3355" s="6" t="str">
        <f>IF(D3355="","-",_xlfn.XLOOKUP(D3355,'TM Information'!$A:$A,'TM Information'!$F:$F,"No Match",0,1))</f>
        <v>-</v>
      </c>
      <c r="G3355" s="6">
        <f t="shared" si="52"/>
        <v>0</v>
      </c>
    </row>
    <row r="3356" spans="1:7">
      <c r="A3356" s="6" t="s">
        <v>100</v>
      </c>
      <c r="E3356" s="6" t="str">
        <f>IF(D3356="","-",_xlfn.XLOOKUP(D3356,'TM Information'!$A:$A,'TM Information'!$D:$D,"No Match",0,1))</f>
        <v>-</v>
      </c>
      <c r="F3356" s="6" t="str">
        <f>IF(D3356="","-",_xlfn.XLOOKUP(D3356,'TM Information'!$A:$A,'TM Information'!$F:$F,"No Match",0,1))</f>
        <v>-</v>
      </c>
      <c r="G3356" s="6">
        <f t="shared" si="52"/>
        <v>0</v>
      </c>
    </row>
    <row r="3357" spans="1:7">
      <c r="A3357" s="6" t="s">
        <v>100</v>
      </c>
      <c r="E3357" s="6" t="str">
        <f>IF(D3357="","-",_xlfn.XLOOKUP(D3357,'TM Information'!$A:$A,'TM Information'!$D:$D,"No Match",0,1))</f>
        <v>-</v>
      </c>
      <c r="F3357" s="6" t="str">
        <f>IF(D3357="","-",_xlfn.XLOOKUP(D3357,'TM Information'!$A:$A,'TM Information'!$F:$F,"No Match",0,1))</f>
        <v>-</v>
      </c>
      <c r="G3357" s="6">
        <f t="shared" si="52"/>
        <v>0</v>
      </c>
    </row>
    <row r="3358" spans="1:7">
      <c r="A3358" s="6" t="s">
        <v>100</v>
      </c>
      <c r="E3358" s="6" t="str">
        <f>IF(D3358="","-",_xlfn.XLOOKUP(D3358,'TM Information'!$A:$A,'TM Information'!$D:$D,"No Match",0,1))</f>
        <v>-</v>
      </c>
      <c r="F3358" s="6" t="str">
        <f>IF(D3358="","-",_xlfn.XLOOKUP(D3358,'TM Information'!$A:$A,'TM Information'!$F:$F,"No Match",0,1))</f>
        <v>-</v>
      </c>
      <c r="G3358" s="6">
        <f t="shared" si="52"/>
        <v>0</v>
      </c>
    </row>
    <row r="3359" spans="1:7">
      <c r="A3359" s="6" t="s">
        <v>100</v>
      </c>
      <c r="E3359" s="6" t="str">
        <f>IF(D3359="","-",_xlfn.XLOOKUP(D3359,'TM Information'!$A:$A,'TM Information'!$D:$D,"No Match",0,1))</f>
        <v>-</v>
      </c>
      <c r="F3359" s="6" t="str">
        <f>IF(D3359="","-",_xlfn.XLOOKUP(D3359,'TM Information'!$A:$A,'TM Information'!$F:$F,"No Match",0,1))</f>
        <v>-</v>
      </c>
      <c r="G3359" s="6">
        <f t="shared" si="52"/>
        <v>0</v>
      </c>
    </row>
    <row r="3360" spans="1:7">
      <c r="A3360" s="6" t="s">
        <v>100</v>
      </c>
      <c r="E3360" s="6" t="str">
        <f>IF(D3360="","-",_xlfn.XLOOKUP(D3360,'TM Information'!$A:$A,'TM Information'!$D:$D,"No Match",0,1))</f>
        <v>-</v>
      </c>
      <c r="F3360" s="6" t="str">
        <f>IF(D3360="","-",_xlfn.XLOOKUP(D3360,'TM Information'!$A:$A,'TM Information'!$F:$F,"No Match",0,1))</f>
        <v>-</v>
      </c>
      <c r="G3360" s="6">
        <f t="shared" si="52"/>
        <v>0</v>
      </c>
    </row>
    <row r="3361" spans="1:7">
      <c r="A3361" s="6" t="s">
        <v>100</v>
      </c>
      <c r="E3361" s="6" t="str">
        <f>IF(D3361="","-",_xlfn.XLOOKUP(D3361,'TM Information'!$A:$A,'TM Information'!$D:$D,"No Match",0,1))</f>
        <v>-</v>
      </c>
      <c r="F3361" s="6" t="str">
        <f>IF(D3361="","-",_xlfn.XLOOKUP(D3361,'TM Information'!$A:$A,'TM Information'!$F:$F,"No Match",0,1))</f>
        <v>-</v>
      </c>
      <c r="G3361" s="6">
        <f t="shared" si="52"/>
        <v>0</v>
      </c>
    </row>
    <row r="3362" spans="1:7">
      <c r="A3362" s="6" t="s">
        <v>100</v>
      </c>
      <c r="E3362" s="6" t="str">
        <f>IF(D3362="","-",_xlfn.XLOOKUP(D3362,'TM Information'!$A:$A,'TM Information'!$D:$D,"No Match",0,1))</f>
        <v>-</v>
      </c>
      <c r="F3362" s="6" t="str">
        <f>IF(D3362="","-",_xlfn.XLOOKUP(D3362,'TM Information'!$A:$A,'TM Information'!$F:$F,"No Match",0,1))</f>
        <v>-</v>
      </c>
      <c r="G3362" s="6">
        <f t="shared" si="52"/>
        <v>0</v>
      </c>
    </row>
    <row r="3363" spans="1:7">
      <c r="A3363" s="6" t="s">
        <v>100</v>
      </c>
      <c r="E3363" s="6" t="str">
        <f>IF(D3363="","-",_xlfn.XLOOKUP(D3363,'TM Information'!$A:$A,'TM Information'!$D:$D,"No Match",0,1))</f>
        <v>-</v>
      </c>
      <c r="F3363" s="6" t="str">
        <f>IF(D3363="","-",_xlfn.XLOOKUP(D3363,'TM Information'!$A:$A,'TM Information'!$F:$F,"No Match",0,1))</f>
        <v>-</v>
      </c>
      <c r="G3363" s="6">
        <f t="shared" si="52"/>
        <v>0</v>
      </c>
    </row>
    <row r="3364" spans="1:7">
      <c r="A3364" s="6" t="s">
        <v>100</v>
      </c>
      <c r="E3364" s="6" t="str">
        <f>IF(D3364="","-",_xlfn.XLOOKUP(D3364,'TM Information'!$A:$A,'TM Information'!$D:$D,"No Match",0,1))</f>
        <v>-</v>
      </c>
      <c r="F3364" s="6" t="str">
        <f>IF(D3364="","-",_xlfn.XLOOKUP(D3364,'TM Information'!$A:$A,'TM Information'!$F:$F,"No Match",0,1))</f>
        <v>-</v>
      </c>
      <c r="G3364" s="6">
        <f t="shared" si="52"/>
        <v>0</v>
      </c>
    </row>
    <row r="3365" spans="1:7">
      <c r="A3365" s="6" t="s">
        <v>100</v>
      </c>
      <c r="E3365" s="6" t="str">
        <f>IF(D3365="","-",_xlfn.XLOOKUP(D3365,'TM Information'!$A:$A,'TM Information'!$D:$D,"No Match",0,1))</f>
        <v>-</v>
      </c>
      <c r="F3365" s="6" t="str">
        <f>IF(D3365="","-",_xlfn.XLOOKUP(D3365,'TM Information'!$A:$A,'TM Information'!$F:$F,"No Match",0,1))</f>
        <v>-</v>
      </c>
      <c r="G3365" s="6">
        <f t="shared" si="52"/>
        <v>0</v>
      </c>
    </row>
    <row r="3366" spans="1:7">
      <c r="A3366" s="6" t="s">
        <v>100</v>
      </c>
      <c r="E3366" s="6" t="str">
        <f>IF(D3366="","-",_xlfn.XLOOKUP(D3366,'TM Information'!$A:$A,'TM Information'!$D:$D,"No Match",0,1))</f>
        <v>-</v>
      </c>
      <c r="F3366" s="6" t="str">
        <f>IF(D3366="","-",_xlfn.XLOOKUP(D3366,'TM Information'!$A:$A,'TM Information'!$F:$F,"No Match",0,1))</f>
        <v>-</v>
      </c>
      <c r="G3366" s="6">
        <f t="shared" si="52"/>
        <v>0</v>
      </c>
    </row>
    <row r="3367" spans="1:7">
      <c r="A3367" s="6" t="s">
        <v>100</v>
      </c>
      <c r="E3367" s="6" t="str">
        <f>IF(D3367="","-",_xlfn.XLOOKUP(D3367,'TM Information'!$A:$A,'TM Information'!$D:$D,"No Match",0,1))</f>
        <v>-</v>
      </c>
      <c r="F3367" s="6" t="str">
        <f>IF(D3367="","-",_xlfn.XLOOKUP(D3367,'TM Information'!$A:$A,'TM Information'!$F:$F,"No Match",0,1))</f>
        <v>-</v>
      </c>
      <c r="G3367" s="6">
        <f t="shared" si="52"/>
        <v>0</v>
      </c>
    </row>
    <row r="3368" spans="1:7">
      <c r="A3368" s="6" t="s">
        <v>100</v>
      </c>
      <c r="E3368" s="6" t="str">
        <f>IF(D3368="","-",_xlfn.XLOOKUP(D3368,'TM Information'!$A:$A,'TM Information'!$D:$D,"No Match",0,1))</f>
        <v>-</v>
      </c>
      <c r="F3368" s="6" t="str">
        <f>IF(D3368="","-",_xlfn.XLOOKUP(D3368,'TM Information'!$A:$A,'TM Information'!$F:$F,"No Match",0,1))</f>
        <v>-</v>
      </c>
      <c r="G3368" s="6">
        <f t="shared" si="52"/>
        <v>0</v>
      </c>
    </row>
    <row r="3369" spans="1:7">
      <c r="A3369" s="6" t="s">
        <v>100</v>
      </c>
      <c r="E3369" s="6" t="str">
        <f>IF(D3369="","-",_xlfn.XLOOKUP(D3369,'TM Information'!$A:$A,'TM Information'!$D:$D,"No Match",0,1))</f>
        <v>-</v>
      </c>
      <c r="F3369" s="6" t="str">
        <f>IF(D3369="","-",_xlfn.XLOOKUP(D3369,'TM Information'!$A:$A,'TM Information'!$F:$F,"No Match",0,1))</f>
        <v>-</v>
      </c>
      <c r="G3369" s="6">
        <f t="shared" si="52"/>
        <v>0</v>
      </c>
    </row>
    <row r="3370" spans="1:7">
      <c r="A3370" s="6" t="s">
        <v>100</v>
      </c>
      <c r="E3370" s="6" t="str">
        <f>IF(D3370="","-",_xlfn.XLOOKUP(D3370,'TM Information'!$A:$A,'TM Information'!$D:$D,"No Match",0,1))</f>
        <v>-</v>
      </c>
      <c r="F3370" s="6" t="str">
        <f>IF(D3370="","-",_xlfn.XLOOKUP(D3370,'TM Information'!$A:$A,'TM Information'!$F:$F,"No Match",0,1))</f>
        <v>-</v>
      </c>
      <c r="G3370" s="6">
        <f t="shared" si="52"/>
        <v>0</v>
      </c>
    </row>
    <row r="3371" spans="1:7">
      <c r="A3371" s="6" t="s">
        <v>100</v>
      </c>
      <c r="E3371" s="6" t="str">
        <f>IF(D3371="","-",_xlfn.XLOOKUP(D3371,'TM Information'!$A:$A,'TM Information'!$D:$D,"No Match",0,1))</f>
        <v>-</v>
      </c>
      <c r="F3371" s="6" t="str">
        <f>IF(D3371="","-",_xlfn.XLOOKUP(D3371,'TM Information'!$A:$A,'TM Information'!$F:$F,"No Match",0,1))</f>
        <v>-</v>
      </c>
      <c r="G3371" s="6">
        <f t="shared" si="52"/>
        <v>0</v>
      </c>
    </row>
    <row r="3372" spans="1:7">
      <c r="A3372" s="6" t="s">
        <v>100</v>
      </c>
      <c r="E3372" s="6" t="str">
        <f>IF(D3372="","-",_xlfn.XLOOKUP(D3372,'TM Information'!$A:$A,'TM Information'!$D:$D,"No Match",0,1))</f>
        <v>-</v>
      </c>
      <c r="F3372" s="6" t="str">
        <f>IF(D3372="","-",_xlfn.XLOOKUP(D3372,'TM Information'!$A:$A,'TM Information'!$F:$F,"No Match",0,1))</f>
        <v>-</v>
      </c>
      <c r="G3372" s="6">
        <f t="shared" si="52"/>
        <v>0</v>
      </c>
    </row>
    <row r="3373" spans="1:7">
      <c r="A3373" s="6" t="s">
        <v>100</v>
      </c>
      <c r="E3373" s="6" t="str">
        <f>IF(D3373="","-",_xlfn.XLOOKUP(D3373,'TM Information'!$A:$A,'TM Information'!$D:$D,"No Match",0,1))</f>
        <v>-</v>
      </c>
      <c r="F3373" s="6" t="str">
        <f>IF(D3373="","-",_xlfn.XLOOKUP(D3373,'TM Information'!$A:$A,'TM Information'!$F:$F,"No Match",0,1))</f>
        <v>-</v>
      </c>
      <c r="G3373" s="6">
        <f t="shared" si="52"/>
        <v>0</v>
      </c>
    </row>
    <row r="3374" spans="1:7">
      <c r="A3374" s="6" t="s">
        <v>100</v>
      </c>
      <c r="E3374" s="6" t="str">
        <f>IF(D3374="","-",_xlfn.XLOOKUP(D3374,'TM Information'!$A:$A,'TM Information'!$D:$D,"No Match",0,1))</f>
        <v>-</v>
      </c>
      <c r="F3374" s="6" t="str">
        <f>IF(D3374="","-",_xlfn.XLOOKUP(D3374,'TM Information'!$A:$A,'TM Information'!$F:$F,"No Match",0,1))</f>
        <v>-</v>
      </c>
      <c r="G3374" s="6">
        <f t="shared" ref="G3374:G3437" si="53">COUNTIF(D:D,D3374)</f>
        <v>0</v>
      </c>
    </row>
    <row r="3375" spans="1:7">
      <c r="A3375" s="6" t="s">
        <v>100</v>
      </c>
      <c r="E3375" s="6" t="str">
        <f>IF(D3375="","-",_xlfn.XLOOKUP(D3375,'TM Information'!$A:$A,'TM Information'!$D:$D,"No Match",0,1))</f>
        <v>-</v>
      </c>
      <c r="F3375" s="6" t="str">
        <f>IF(D3375="","-",_xlfn.XLOOKUP(D3375,'TM Information'!$A:$A,'TM Information'!$F:$F,"No Match",0,1))</f>
        <v>-</v>
      </c>
      <c r="G3375" s="6">
        <f t="shared" si="53"/>
        <v>0</v>
      </c>
    </row>
    <row r="3376" spans="1:7">
      <c r="A3376" s="6" t="s">
        <v>100</v>
      </c>
      <c r="E3376" s="6" t="str">
        <f>IF(D3376="","-",_xlfn.XLOOKUP(D3376,'TM Information'!$A:$A,'TM Information'!$D:$D,"No Match",0,1))</f>
        <v>-</v>
      </c>
      <c r="F3376" s="6" t="str">
        <f>IF(D3376="","-",_xlfn.XLOOKUP(D3376,'TM Information'!$A:$A,'TM Information'!$F:$F,"No Match",0,1))</f>
        <v>-</v>
      </c>
      <c r="G3376" s="6">
        <f t="shared" si="53"/>
        <v>0</v>
      </c>
    </row>
    <row r="3377" spans="1:7">
      <c r="A3377" s="6" t="s">
        <v>100</v>
      </c>
      <c r="E3377" s="6" t="str">
        <f>IF(D3377="","-",_xlfn.XLOOKUP(D3377,'TM Information'!$A:$A,'TM Information'!$D:$D,"No Match",0,1))</f>
        <v>-</v>
      </c>
      <c r="F3377" s="6" t="str">
        <f>IF(D3377="","-",_xlfn.XLOOKUP(D3377,'TM Information'!$A:$A,'TM Information'!$F:$F,"No Match",0,1))</f>
        <v>-</v>
      </c>
      <c r="G3377" s="6">
        <f t="shared" si="53"/>
        <v>0</v>
      </c>
    </row>
    <row r="3378" spans="1:7">
      <c r="A3378" s="6" t="s">
        <v>100</v>
      </c>
      <c r="E3378" s="6" t="str">
        <f>IF(D3378="","-",_xlfn.XLOOKUP(D3378,'TM Information'!$A:$A,'TM Information'!$D:$D,"No Match",0,1))</f>
        <v>-</v>
      </c>
      <c r="F3378" s="6" t="str">
        <f>IF(D3378="","-",_xlfn.XLOOKUP(D3378,'TM Information'!$A:$A,'TM Information'!$F:$F,"No Match",0,1))</f>
        <v>-</v>
      </c>
      <c r="G3378" s="6">
        <f t="shared" si="53"/>
        <v>0</v>
      </c>
    </row>
    <row r="3379" spans="1:7">
      <c r="A3379" s="6" t="s">
        <v>100</v>
      </c>
      <c r="E3379" s="6" t="str">
        <f>IF(D3379="","-",_xlfn.XLOOKUP(D3379,'TM Information'!$A:$A,'TM Information'!$D:$D,"No Match",0,1))</f>
        <v>-</v>
      </c>
      <c r="F3379" s="6" t="str">
        <f>IF(D3379="","-",_xlfn.XLOOKUP(D3379,'TM Information'!$A:$A,'TM Information'!$F:$F,"No Match",0,1))</f>
        <v>-</v>
      </c>
      <c r="G3379" s="6">
        <f t="shared" si="53"/>
        <v>0</v>
      </c>
    </row>
    <row r="3380" spans="1:7">
      <c r="A3380" s="6" t="s">
        <v>100</v>
      </c>
      <c r="E3380" s="6" t="str">
        <f>IF(D3380="","-",_xlfn.XLOOKUP(D3380,'TM Information'!$A:$A,'TM Information'!$D:$D,"No Match",0,1))</f>
        <v>-</v>
      </c>
      <c r="F3380" s="6" t="str">
        <f>IF(D3380="","-",_xlfn.XLOOKUP(D3380,'TM Information'!$A:$A,'TM Information'!$F:$F,"No Match",0,1))</f>
        <v>-</v>
      </c>
      <c r="G3380" s="6">
        <f t="shared" si="53"/>
        <v>0</v>
      </c>
    </row>
    <row r="3381" spans="1:7">
      <c r="A3381" s="6" t="s">
        <v>100</v>
      </c>
      <c r="E3381" s="6" t="str">
        <f>IF(D3381="","-",_xlfn.XLOOKUP(D3381,'TM Information'!$A:$A,'TM Information'!$D:$D,"No Match",0,1))</f>
        <v>-</v>
      </c>
      <c r="F3381" s="6" t="str">
        <f>IF(D3381="","-",_xlfn.XLOOKUP(D3381,'TM Information'!$A:$A,'TM Information'!$F:$F,"No Match",0,1))</f>
        <v>-</v>
      </c>
      <c r="G3381" s="6">
        <f t="shared" si="53"/>
        <v>0</v>
      </c>
    </row>
    <row r="3382" spans="1:7">
      <c r="A3382" s="6" t="s">
        <v>100</v>
      </c>
      <c r="E3382" s="6" t="str">
        <f>IF(D3382="","-",_xlfn.XLOOKUP(D3382,'TM Information'!$A:$A,'TM Information'!$D:$D,"No Match",0,1))</f>
        <v>-</v>
      </c>
      <c r="F3382" s="6" t="str">
        <f>IF(D3382="","-",_xlfn.XLOOKUP(D3382,'TM Information'!$A:$A,'TM Information'!$F:$F,"No Match",0,1))</f>
        <v>-</v>
      </c>
      <c r="G3382" s="6">
        <f t="shared" si="53"/>
        <v>0</v>
      </c>
    </row>
    <row r="3383" spans="1:7">
      <c r="A3383" s="6" t="s">
        <v>100</v>
      </c>
      <c r="E3383" s="6" t="str">
        <f>IF(D3383="","-",_xlfn.XLOOKUP(D3383,'TM Information'!$A:$A,'TM Information'!$D:$D,"No Match",0,1))</f>
        <v>-</v>
      </c>
      <c r="F3383" s="6" t="str">
        <f>IF(D3383="","-",_xlfn.XLOOKUP(D3383,'TM Information'!$A:$A,'TM Information'!$F:$F,"No Match",0,1))</f>
        <v>-</v>
      </c>
      <c r="G3383" s="6">
        <f t="shared" si="53"/>
        <v>0</v>
      </c>
    </row>
    <row r="3384" spans="1:7">
      <c r="A3384" s="6" t="s">
        <v>100</v>
      </c>
      <c r="E3384" s="6" t="str">
        <f>IF(D3384="","-",_xlfn.XLOOKUP(D3384,'TM Information'!$A:$A,'TM Information'!$D:$D,"No Match",0,1))</f>
        <v>-</v>
      </c>
      <c r="F3384" s="6" t="str">
        <f>IF(D3384="","-",_xlfn.XLOOKUP(D3384,'TM Information'!$A:$A,'TM Information'!$F:$F,"No Match",0,1))</f>
        <v>-</v>
      </c>
      <c r="G3384" s="6">
        <f t="shared" si="53"/>
        <v>0</v>
      </c>
    </row>
    <row r="3385" spans="1:7">
      <c r="A3385" s="6" t="s">
        <v>100</v>
      </c>
      <c r="E3385" s="6" t="str">
        <f>IF(D3385="","-",_xlfn.XLOOKUP(D3385,'TM Information'!$A:$A,'TM Information'!$D:$D,"No Match",0,1))</f>
        <v>-</v>
      </c>
      <c r="F3385" s="6" t="str">
        <f>IF(D3385="","-",_xlfn.XLOOKUP(D3385,'TM Information'!$A:$A,'TM Information'!$F:$F,"No Match",0,1))</f>
        <v>-</v>
      </c>
      <c r="G3385" s="6">
        <f t="shared" si="53"/>
        <v>0</v>
      </c>
    </row>
    <row r="3386" spans="1:7">
      <c r="A3386" s="6" t="s">
        <v>100</v>
      </c>
      <c r="E3386" s="6" t="str">
        <f>IF(D3386="","-",_xlfn.XLOOKUP(D3386,'TM Information'!$A:$A,'TM Information'!$D:$D,"No Match",0,1))</f>
        <v>-</v>
      </c>
      <c r="F3386" s="6" t="str">
        <f>IF(D3386="","-",_xlfn.XLOOKUP(D3386,'TM Information'!$A:$A,'TM Information'!$F:$F,"No Match",0,1))</f>
        <v>-</v>
      </c>
      <c r="G3386" s="6">
        <f t="shared" si="53"/>
        <v>0</v>
      </c>
    </row>
    <row r="3387" spans="1:7">
      <c r="A3387" s="6" t="s">
        <v>100</v>
      </c>
      <c r="E3387" s="6" t="str">
        <f>IF(D3387="","-",_xlfn.XLOOKUP(D3387,'TM Information'!$A:$A,'TM Information'!$D:$D,"No Match",0,1))</f>
        <v>-</v>
      </c>
      <c r="F3387" s="6" t="str">
        <f>IF(D3387="","-",_xlfn.XLOOKUP(D3387,'TM Information'!$A:$A,'TM Information'!$F:$F,"No Match",0,1))</f>
        <v>-</v>
      </c>
      <c r="G3387" s="6">
        <f t="shared" si="53"/>
        <v>0</v>
      </c>
    </row>
    <row r="3388" spans="1:7">
      <c r="A3388" s="6" t="s">
        <v>100</v>
      </c>
      <c r="E3388" s="6" t="str">
        <f>IF(D3388="","-",_xlfn.XLOOKUP(D3388,'TM Information'!$A:$A,'TM Information'!$D:$D,"No Match",0,1))</f>
        <v>-</v>
      </c>
      <c r="F3388" s="6" t="str">
        <f>IF(D3388="","-",_xlfn.XLOOKUP(D3388,'TM Information'!$A:$A,'TM Information'!$F:$F,"No Match",0,1))</f>
        <v>-</v>
      </c>
      <c r="G3388" s="6">
        <f t="shared" si="53"/>
        <v>0</v>
      </c>
    </row>
    <row r="3389" spans="1:7">
      <c r="A3389" s="6" t="s">
        <v>100</v>
      </c>
      <c r="E3389" s="6" t="str">
        <f>IF(D3389="","-",_xlfn.XLOOKUP(D3389,'TM Information'!$A:$A,'TM Information'!$D:$D,"No Match",0,1))</f>
        <v>-</v>
      </c>
      <c r="F3389" s="6" t="str">
        <f>IF(D3389="","-",_xlfn.XLOOKUP(D3389,'TM Information'!$A:$A,'TM Information'!$F:$F,"No Match",0,1))</f>
        <v>-</v>
      </c>
      <c r="G3389" s="6">
        <f t="shared" si="53"/>
        <v>0</v>
      </c>
    </row>
    <row r="3390" spans="1:7">
      <c r="A3390" s="6" t="s">
        <v>100</v>
      </c>
      <c r="E3390" s="6" t="str">
        <f>IF(D3390="","-",_xlfn.XLOOKUP(D3390,'TM Information'!$A:$A,'TM Information'!$D:$D,"No Match",0,1))</f>
        <v>-</v>
      </c>
      <c r="F3390" s="6" t="str">
        <f>IF(D3390="","-",_xlfn.XLOOKUP(D3390,'TM Information'!$A:$A,'TM Information'!$F:$F,"No Match",0,1))</f>
        <v>-</v>
      </c>
      <c r="G3390" s="6">
        <f t="shared" si="53"/>
        <v>0</v>
      </c>
    </row>
    <row r="3391" spans="1:7">
      <c r="A3391" s="6" t="s">
        <v>100</v>
      </c>
      <c r="E3391" s="6" t="str">
        <f>IF(D3391="","-",_xlfn.XLOOKUP(D3391,'TM Information'!$A:$A,'TM Information'!$D:$D,"No Match",0,1))</f>
        <v>-</v>
      </c>
      <c r="F3391" s="6" t="str">
        <f>IF(D3391="","-",_xlfn.XLOOKUP(D3391,'TM Information'!$A:$A,'TM Information'!$F:$F,"No Match",0,1))</f>
        <v>-</v>
      </c>
      <c r="G3391" s="6">
        <f t="shared" si="53"/>
        <v>0</v>
      </c>
    </row>
    <row r="3392" spans="1:7">
      <c r="A3392" s="6" t="s">
        <v>100</v>
      </c>
      <c r="E3392" s="6" t="str">
        <f>IF(D3392="","-",_xlfn.XLOOKUP(D3392,'TM Information'!$A:$A,'TM Information'!$D:$D,"No Match",0,1))</f>
        <v>-</v>
      </c>
      <c r="F3392" s="6" t="str">
        <f>IF(D3392="","-",_xlfn.XLOOKUP(D3392,'TM Information'!$A:$A,'TM Information'!$F:$F,"No Match",0,1))</f>
        <v>-</v>
      </c>
      <c r="G3392" s="6">
        <f t="shared" si="53"/>
        <v>0</v>
      </c>
    </row>
    <row r="3393" spans="1:7">
      <c r="A3393" s="6" t="s">
        <v>100</v>
      </c>
      <c r="E3393" s="6" t="str">
        <f>IF(D3393="","-",_xlfn.XLOOKUP(D3393,'TM Information'!$A:$A,'TM Information'!$D:$D,"No Match",0,1))</f>
        <v>-</v>
      </c>
      <c r="F3393" s="6" t="str">
        <f>IF(D3393="","-",_xlfn.XLOOKUP(D3393,'TM Information'!$A:$A,'TM Information'!$F:$F,"No Match",0,1))</f>
        <v>-</v>
      </c>
      <c r="G3393" s="6">
        <f t="shared" si="53"/>
        <v>0</v>
      </c>
    </row>
    <row r="3394" spans="1:7">
      <c r="A3394" s="6" t="s">
        <v>100</v>
      </c>
      <c r="E3394" s="6" t="str">
        <f>IF(D3394="","-",_xlfn.XLOOKUP(D3394,'TM Information'!$A:$A,'TM Information'!$D:$D,"No Match",0,1))</f>
        <v>-</v>
      </c>
      <c r="F3394" s="6" t="str">
        <f>IF(D3394="","-",_xlfn.XLOOKUP(D3394,'TM Information'!$A:$A,'TM Information'!$F:$F,"No Match",0,1))</f>
        <v>-</v>
      </c>
      <c r="G3394" s="6">
        <f t="shared" si="53"/>
        <v>0</v>
      </c>
    </row>
    <row r="3395" spans="1:7">
      <c r="A3395" s="6" t="s">
        <v>100</v>
      </c>
      <c r="E3395" s="6" t="str">
        <f>IF(D3395="","-",_xlfn.XLOOKUP(D3395,'TM Information'!$A:$A,'TM Information'!$D:$D,"No Match",0,1))</f>
        <v>-</v>
      </c>
      <c r="F3395" s="6" t="str">
        <f>IF(D3395="","-",_xlfn.XLOOKUP(D3395,'TM Information'!$A:$A,'TM Information'!$F:$F,"No Match",0,1))</f>
        <v>-</v>
      </c>
      <c r="G3395" s="6">
        <f t="shared" si="53"/>
        <v>0</v>
      </c>
    </row>
    <row r="3396" spans="1:7">
      <c r="A3396" s="6" t="s">
        <v>100</v>
      </c>
      <c r="E3396" s="6" t="str">
        <f>IF(D3396="","-",_xlfn.XLOOKUP(D3396,'TM Information'!$A:$A,'TM Information'!$D:$D,"No Match",0,1))</f>
        <v>-</v>
      </c>
      <c r="F3396" s="6" t="str">
        <f>IF(D3396="","-",_xlfn.XLOOKUP(D3396,'TM Information'!$A:$A,'TM Information'!$F:$F,"No Match",0,1))</f>
        <v>-</v>
      </c>
      <c r="G3396" s="6">
        <f t="shared" si="53"/>
        <v>0</v>
      </c>
    </row>
    <row r="3397" spans="1:7">
      <c r="A3397" s="6" t="s">
        <v>100</v>
      </c>
      <c r="E3397" s="6" t="str">
        <f>IF(D3397="","-",_xlfn.XLOOKUP(D3397,'TM Information'!$A:$A,'TM Information'!$D:$D,"No Match",0,1))</f>
        <v>-</v>
      </c>
      <c r="F3397" s="6" t="str">
        <f>IF(D3397="","-",_xlfn.XLOOKUP(D3397,'TM Information'!$A:$A,'TM Information'!$F:$F,"No Match",0,1))</f>
        <v>-</v>
      </c>
      <c r="G3397" s="6">
        <f t="shared" si="53"/>
        <v>0</v>
      </c>
    </row>
    <row r="3398" spans="1:7">
      <c r="A3398" s="6" t="s">
        <v>100</v>
      </c>
      <c r="E3398" s="6" t="str">
        <f>IF(D3398="","-",_xlfn.XLOOKUP(D3398,'TM Information'!$A:$A,'TM Information'!$D:$D,"No Match",0,1))</f>
        <v>-</v>
      </c>
      <c r="F3398" s="6" t="str">
        <f>IF(D3398="","-",_xlfn.XLOOKUP(D3398,'TM Information'!$A:$A,'TM Information'!$F:$F,"No Match",0,1))</f>
        <v>-</v>
      </c>
      <c r="G3398" s="6">
        <f t="shared" si="53"/>
        <v>0</v>
      </c>
    </row>
    <row r="3399" spans="1:7">
      <c r="A3399" s="6" t="s">
        <v>100</v>
      </c>
      <c r="E3399" s="6" t="str">
        <f>IF(D3399="","-",_xlfn.XLOOKUP(D3399,'TM Information'!$A:$A,'TM Information'!$D:$D,"No Match",0,1))</f>
        <v>-</v>
      </c>
      <c r="F3399" s="6" t="str">
        <f>IF(D3399="","-",_xlfn.XLOOKUP(D3399,'TM Information'!$A:$A,'TM Information'!$F:$F,"No Match",0,1))</f>
        <v>-</v>
      </c>
      <c r="G3399" s="6">
        <f t="shared" si="53"/>
        <v>0</v>
      </c>
    </row>
    <row r="3400" spans="1:7">
      <c r="A3400" s="6" t="s">
        <v>100</v>
      </c>
      <c r="E3400" s="6" t="str">
        <f>IF(D3400="","-",_xlfn.XLOOKUP(D3400,'TM Information'!$A:$A,'TM Information'!$D:$D,"No Match",0,1))</f>
        <v>-</v>
      </c>
      <c r="F3400" s="6" t="str">
        <f>IF(D3400="","-",_xlfn.XLOOKUP(D3400,'TM Information'!$A:$A,'TM Information'!$F:$F,"No Match",0,1))</f>
        <v>-</v>
      </c>
      <c r="G3400" s="6">
        <f t="shared" si="53"/>
        <v>0</v>
      </c>
    </row>
    <row r="3401" spans="1:7">
      <c r="A3401" s="6" t="s">
        <v>100</v>
      </c>
      <c r="E3401" s="6" t="str">
        <f>IF(D3401="","-",_xlfn.XLOOKUP(D3401,'TM Information'!$A:$A,'TM Information'!$D:$D,"No Match",0,1))</f>
        <v>-</v>
      </c>
      <c r="F3401" s="6" t="str">
        <f>IF(D3401="","-",_xlfn.XLOOKUP(D3401,'TM Information'!$A:$A,'TM Information'!$F:$F,"No Match",0,1))</f>
        <v>-</v>
      </c>
      <c r="G3401" s="6">
        <f t="shared" si="53"/>
        <v>0</v>
      </c>
    </row>
    <row r="3402" spans="1:7">
      <c r="A3402" s="6" t="s">
        <v>100</v>
      </c>
      <c r="E3402" s="6" t="str">
        <f>IF(D3402="","-",_xlfn.XLOOKUP(D3402,'TM Information'!$A:$A,'TM Information'!$D:$D,"No Match",0,1))</f>
        <v>-</v>
      </c>
      <c r="F3402" s="6" t="str">
        <f>IF(D3402="","-",_xlfn.XLOOKUP(D3402,'TM Information'!$A:$A,'TM Information'!$F:$F,"No Match",0,1))</f>
        <v>-</v>
      </c>
      <c r="G3402" s="6">
        <f t="shared" si="53"/>
        <v>0</v>
      </c>
    </row>
    <row r="3403" spans="1:7">
      <c r="A3403" s="6" t="s">
        <v>100</v>
      </c>
      <c r="E3403" s="6" t="str">
        <f>IF(D3403="","-",_xlfn.XLOOKUP(D3403,'TM Information'!$A:$A,'TM Information'!$D:$D,"No Match",0,1))</f>
        <v>-</v>
      </c>
      <c r="F3403" s="6" t="str">
        <f>IF(D3403="","-",_xlfn.XLOOKUP(D3403,'TM Information'!$A:$A,'TM Information'!$F:$F,"No Match",0,1))</f>
        <v>-</v>
      </c>
      <c r="G3403" s="6">
        <f t="shared" si="53"/>
        <v>0</v>
      </c>
    </row>
    <row r="3404" spans="1:7">
      <c r="A3404" s="6" t="s">
        <v>100</v>
      </c>
      <c r="E3404" s="6" t="str">
        <f>IF(D3404="","-",_xlfn.XLOOKUP(D3404,'TM Information'!$A:$A,'TM Information'!$D:$D,"No Match",0,1))</f>
        <v>-</v>
      </c>
      <c r="F3404" s="6" t="str">
        <f>IF(D3404="","-",_xlfn.XLOOKUP(D3404,'TM Information'!$A:$A,'TM Information'!$F:$F,"No Match",0,1))</f>
        <v>-</v>
      </c>
      <c r="G3404" s="6">
        <f t="shared" si="53"/>
        <v>0</v>
      </c>
    </row>
    <row r="3405" spans="1:7">
      <c r="A3405" s="6" t="s">
        <v>100</v>
      </c>
      <c r="E3405" s="6" t="str">
        <f>IF(D3405="","-",_xlfn.XLOOKUP(D3405,'TM Information'!$A:$A,'TM Information'!$D:$D,"No Match",0,1))</f>
        <v>-</v>
      </c>
      <c r="F3405" s="6" t="str">
        <f>IF(D3405="","-",_xlfn.XLOOKUP(D3405,'TM Information'!$A:$A,'TM Information'!$F:$F,"No Match",0,1))</f>
        <v>-</v>
      </c>
      <c r="G3405" s="6">
        <f t="shared" si="53"/>
        <v>0</v>
      </c>
    </row>
    <row r="3406" spans="1:7">
      <c r="A3406" s="6" t="s">
        <v>100</v>
      </c>
      <c r="E3406" s="6" t="str">
        <f>IF(D3406="","-",_xlfn.XLOOKUP(D3406,'TM Information'!$A:$A,'TM Information'!$D:$D,"No Match",0,1))</f>
        <v>-</v>
      </c>
      <c r="F3406" s="6" t="str">
        <f>IF(D3406="","-",_xlfn.XLOOKUP(D3406,'TM Information'!$A:$A,'TM Information'!$F:$F,"No Match",0,1))</f>
        <v>-</v>
      </c>
      <c r="G3406" s="6">
        <f t="shared" si="53"/>
        <v>0</v>
      </c>
    </row>
    <row r="3407" spans="1:7">
      <c r="A3407" s="6" t="s">
        <v>100</v>
      </c>
      <c r="E3407" s="6" t="str">
        <f>IF(D3407="","-",_xlfn.XLOOKUP(D3407,'TM Information'!$A:$A,'TM Information'!$D:$D,"No Match",0,1))</f>
        <v>-</v>
      </c>
      <c r="F3407" s="6" t="str">
        <f>IF(D3407="","-",_xlfn.XLOOKUP(D3407,'TM Information'!$A:$A,'TM Information'!$F:$F,"No Match",0,1))</f>
        <v>-</v>
      </c>
      <c r="G3407" s="6">
        <f t="shared" si="53"/>
        <v>0</v>
      </c>
    </row>
    <row r="3408" spans="1:7">
      <c r="A3408" s="6" t="s">
        <v>100</v>
      </c>
      <c r="E3408" s="6" t="str">
        <f>IF(D3408="","-",_xlfn.XLOOKUP(D3408,'TM Information'!$A:$A,'TM Information'!$D:$D,"No Match",0,1))</f>
        <v>-</v>
      </c>
      <c r="F3408" s="6" t="str">
        <f>IF(D3408="","-",_xlfn.XLOOKUP(D3408,'TM Information'!$A:$A,'TM Information'!$F:$F,"No Match",0,1))</f>
        <v>-</v>
      </c>
      <c r="G3408" s="6">
        <f t="shared" si="53"/>
        <v>0</v>
      </c>
    </row>
    <row r="3409" spans="1:7">
      <c r="A3409" s="6" t="s">
        <v>100</v>
      </c>
      <c r="E3409" s="6" t="str">
        <f>IF(D3409="","-",_xlfn.XLOOKUP(D3409,'TM Information'!$A:$A,'TM Information'!$D:$D,"No Match",0,1))</f>
        <v>-</v>
      </c>
      <c r="F3409" s="6" t="str">
        <f>IF(D3409="","-",_xlfn.XLOOKUP(D3409,'TM Information'!$A:$A,'TM Information'!$F:$F,"No Match",0,1))</f>
        <v>-</v>
      </c>
      <c r="G3409" s="6">
        <f t="shared" si="53"/>
        <v>0</v>
      </c>
    </row>
    <row r="3410" spans="1:7">
      <c r="A3410" s="6" t="s">
        <v>100</v>
      </c>
      <c r="E3410" s="6" t="str">
        <f>IF(D3410="","-",_xlfn.XLOOKUP(D3410,'TM Information'!$A:$A,'TM Information'!$D:$D,"No Match",0,1))</f>
        <v>-</v>
      </c>
      <c r="F3410" s="6" t="str">
        <f>IF(D3410="","-",_xlfn.XLOOKUP(D3410,'TM Information'!$A:$A,'TM Information'!$F:$F,"No Match",0,1))</f>
        <v>-</v>
      </c>
      <c r="G3410" s="6">
        <f t="shared" si="53"/>
        <v>0</v>
      </c>
    </row>
    <row r="3411" spans="1:7">
      <c r="A3411" s="6" t="s">
        <v>100</v>
      </c>
      <c r="E3411" s="6" t="str">
        <f>IF(D3411="","-",_xlfn.XLOOKUP(D3411,'TM Information'!$A:$A,'TM Information'!$D:$D,"No Match",0,1))</f>
        <v>-</v>
      </c>
      <c r="F3411" s="6" t="str">
        <f>IF(D3411="","-",_xlfn.XLOOKUP(D3411,'TM Information'!$A:$A,'TM Information'!$F:$F,"No Match",0,1))</f>
        <v>-</v>
      </c>
      <c r="G3411" s="6">
        <f t="shared" si="53"/>
        <v>0</v>
      </c>
    </row>
    <row r="3412" spans="1:7">
      <c r="A3412" s="6" t="s">
        <v>100</v>
      </c>
      <c r="E3412" s="6" t="str">
        <f>IF(D3412="","-",_xlfn.XLOOKUP(D3412,'TM Information'!$A:$A,'TM Information'!$D:$D,"No Match",0,1))</f>
        <v>-</v>
      </c>
      <c r="F3412" s="6" t="str">
        <f>IF(D3412="","-",_xlfn.XLOOKUP(D3412,'TM Information'!$A:$A,'TM Information'!$F:$F,"No Match",0,1))</f>
        <v>-</v>
      </c>
      <c r="G3412" s="6">
        <f t="shared" si="53"/>
        <v>0</v>
      </c>
    </row>
    <row r="3413" spans="1:7">
      <c r="A3413" s="6" t="s">
        <v>100</v>
      </c>
      <c r="E3413" s="6" t="str">
        <f>IF(D3413="","-",_xlfn.XLOOKUP(D3413,'TM Information'!$A:$A,'TM Information'!$D:$D,"No Match",0,1))</f>
        <v>-</v>
      </c>
      <c r="F3413" s="6" t="str">
        <f>IF(D3413="","-",_xlfn.XLOOKUP(D3413,'TM Information'!$A:$A,'TM Information'!$F:$F,"No Match",0,1))</f>
        <v>-</v>
      </c>
      <c r="G3413" s="6">
        <f t="shared" si="53"/>
        <v>0</v>
      </c>
    </row>
    <row r="3414" spans="1:7">
      <c r="A3414" s="6" t="s">
        <v>100</v>
      </c>
      <c r="E3414" s="6" t="str">
        <f>IF(D3414="","-",_xlfn.XLOOKUP(D3414,'TM Information'!$A:$A,'TM Information'!$D:$D,"No Match",0,1))</f>
        <v>-</v>
      </c>
      <c r="F3414" s="6" t="str">
        <f>IF(D3414="","-",_xlfn.XLOOKUP(D3414,'TM Information'!$A:$A,'TM Information'!$F:$F,"No Match",0,1))</f>
        <v>-</v>
      </c>
      <c r="G3414" s="6">
        <f t="shared" si="53"/>
        <v>0</v>
      </c>
    </row>
    <row r="3415" spans="1:7">
      <c r="A3415" s="6" t="s">
        <v>100</v>
      </c>
      <c r="E3415" s="6" t="str">
        <f>IF(D3415="","-",_xlfn.XLOOKUP(D3415,'TM Information'!$A:$A,'TM Information'!$D:$D,"No Match",0,1))</f>
        <v>-</v>
      </c>
      <c r="F3415" s="6" t="str">
        <f>IF(D3415="","-",_xlfn.XLOOKUP(D3415,'TM Information'!$A:$A,'TM Information'!$F:$F,"No Match",0,1))</f>
        <v>-</v>
      </c>
      <c r="G3415" s="6">
        <f t="shared" si="53"/>
        <v>0</v>
      </c>
    </row>
    <row r="3416" spans="1:7">
      <c r="A3416" s="6" t="s">
        <v>100</v>
      </c>
      <c r="E3416" s="6" t="str">
        <f>IF(D3416="","-",_xlfn.XLOOKUP(D3416,'TM Information'!$A:$A,'TM Information'!$D:$D,"No Match",0,1))</f>
        <v>-</v>
      </c>
      <c r="F3416" s="6" t="str">
        <f>IF(D3416="","-",_xlfn.XLOOKUP(D3416,'TM Information'!$A:$A,'TM Information'!$F:$F,"No Match",0,1))</f>
        <v>-</v>
      </c>
      <c r="G3416" s="6">
        <f t="shared" si="53"/>
        <v>0</v>
      </c>
    </row>
    <row r="3417" spans="1:7">
      <c r="A3417" s="6" t="s">
        <v>100</v>
      </c>
      <c r="E3417" s="6" t="str">
        <f>IF(D3417="","-",_xlfn.XLOOKUP(D3417,'TM Information'!$A:$A,'TM Information'!$D:$D,"No Match",0,1))</f>
        <v>-</v>
      </c>
      <c r="F3417" s="6" t="str">
        <f>IF(D3417="","-",_xlfn.XLOOKUP(D3417,'TM Information'!$A:$A,'TM Information'!$F:$F,"No Match",0,1))</f>
        <v>-</v>
      </c>
      <c r="G3417" s="6">
        <f t="shared" si="53"/>
        <v>0</v>
      </c>
    </row>
    <row r="3418" spans="1:7">
      <c r="A3418" s="6" t="s">
        <v>100</v>
      </c>
      <c r="E3418" s="6" t="str">
        <f>IF(D3418="","-",_xlfn.XLOOKUP(D3418,'TM Information'!$A:$A,'TM Information'!$D:$D,"No Match",0,1))</f>
        <v>-</v>
      </c>
      <c r="F3418" s="6" t="str">
        <f>IF(D3418="","-",_xlfn.XLOOKUP(D3418,'TM Information'!$A:$A,'TM Information'!$F:$F,"No Match",0,1))</f>
        <v>-</v>
      </c>
      <c r="G3418" s="6">
        <f t="shared" si="53"/>
        <v>0</v>
      </c>
    </row>
    <row r="3419" spans="1:7">
      <c r="A3419" s="6" t="s">
        <v>100</v>
      </c>
      <c r="E3419" s="6" t="str">
        <f>IF(D3419="","-",_xlfn.XLOOKUP(D3419,'TM Information'!$A:$A,'TM Information'!$D:$D,"No Match",0,1))</f>
        <v>-</v>
      </c>
      <c r="F3419" s="6" t="str">
        <f>IF(D3419="","-",_xlfn.XLOOKUP(D3419,'TM Information'!$A:$A,'TM Information'!$F:$F,"No Match",0,1))</f>
        <v>-</v>
      </c>
      <c r="G3419" s="6">
        <f t="shared" si="53"/>
        <v>0</v>
      </c>
    </row>
    <row r="3420" spans="1:7">
      <c r="A3420" s="6" t="s">
        <v>100</v>
      </c>
      <c r="E3420" s="6" t="str">
        <f>IF(D3420="","-",_xlfn.XLOOKUP(D3420,'TM Information'!$A:$A,'TM Information'!$D:$D,"No Match",0,1))</f>
        <v>-</v>
      </c>
      <c r="F3420" s="6" t="str">
        <f>IF(D3420="","-",_xlfn.XLOOKUP(D3420,'TM Information'!$A:$A,'TM Information'!$F:$F,"No Match",0,1))</f>
        <v>-</v>
      </c>
      <c r="G3420" s="6">
        <f t="shared" si="53"/>
        <v>0</v>
      </c>
    </row>
    <row r="3421" spans="1:7">
      <c r="A3421" s="6" t="s">
        <v>100</v>
      </c>
      <c r="E3421" s="6" t="str">
        <f>IF(D3421="","-",_xlfn.XLOOKUP(D3421,'TM Information'!$A:$A,'TM Information'!$D:$D,"No Match",0,1))</f>
        <v>-</v>
      </c>
      <c r="F3421" s="6" t="str">
        <f>IF(D3421="","-",_xlfn.XLOOKUP(D3421,'TM Information'!$A:$A,'TM Information'!$F:$F,"No Match",0,1))</f>
        <v>-</v>
      </c>
      <c r="G3421" s="6">
        <f t="shared" si="53"/>
        <v>0</v>
      </c>
    </row>
    <row r="3422" spans="1:7">
      <c r="A3422" s="6" t="s">
        <v>100</v>
      </c>
      <c r="E3422" s="6" t="str">
        <f>IF(D3422="","-",_xlfn.XLOOKUP(D3422,'TM Information'!$A:$A,'TM Information'!$D:$D,"No Match",0,1))</f>
        <v>-</v>
      </c>
      <c r="F3422" s="6" t="str">
        <f>IF(D3422="","-",_xlfn.XLOOKUP(D3422,'TM Information'!$A:$A,'TM Information'!$F:$F,"No Match",0,1))</f>
        <v>-</v>
      </c>
      <c r="G3422" s="6">
        <f t="shared" si="53"/>
        <v>0</v>
      </c>
    </row>
    <row r="3423" spans="1:7">
      <c r="A3423" s="6" t="s">
        <v>100</v>
      </c>
      <c r="E3423" s="6" t="str">
        <f>IF(D3423="","-",_xlfn.XLOOKUP(D3423,'TM Information'!$A:$A,'TM Information'!$D:$D,"No Match",0,1))</f>
        <v>-</v>
      </c>
      <c r="F3423" s="6" t="str">
        <f>IF(D3423="","-",_xlfn.XLOOKUP(D3423,'TM Information'!$A:$A,'TM Information'!$F:$F,"No Match",0,1))</f>
        <v>-</v>
      </c>
      <c r="G3423" s="6">
        <f t="shared" si="53"/>
        <v>0</v>
      </c>
    </row>
    <row r="3424" spans="1:7">
      <c r="A3424" s="6" t="s">
        <v>100</v>
      </c>
      <c r="E3424" s="6" t="str">
        <f>IF(D3424="","-",_xlfn.XLOOKUP(D3424,'TM Information'!$A:$A,'TM Information'!$D:$D,"No Match",0,1))</f>
        <v>-</v>
      </c>
      <c r="F3424" s="6" t="str">
        <f>IF(D3424="","-",_xlfn.XLOOKUP(D3424,'TM Information'!$A:$A,'TM Information'!$F:$F,"No Match",0,1))</f>
        <v>-</v>
      </c>
      <c r="G3424" s="6">
        <f t="shared" si="53"/>
        <v>0</v>
      </c>
    </row>
    <row r="3425" spans="1:7">
      <c r="A3425" s="6" t="s">
        <v>100</v>
      </c>
      <c r="E3425" s="6" t="str">
        <f>IF(D3425="","-",_xlfn.XLOOKUP(D3425,'TM Information'!$A:$A,'TM Information'!$D:$D,"No Match",0,1))</f>
        <v>-</v>
      </c>
      <c r="F3425" s="6" t="str">
        <f>IF(D3425="","-",_xlfn.XLOOKUP(D3425,'TM Information'!$A:$A,'TM Information'!$F:$F,"No Match",0,1))</f>
        <v>-</v>
      </c>
      <c r="G3425" s="6">
        <f t="shared" si="53"/>
        <v>0</v>
      </c>
    </row>
    <row r="3426" spans="1:7">
      <c r="A3426" s="6" t="s">
        <v>100</v>
      </c>
      <c r="E3426" s="6" t="str">
        <f>IF(D3426="","-",_xlfn.XLOOKUP(D3426,'TM Information'!$A:$A,'TM Information'!$D:$D,"No Match",0,1))</f>
        <v>-</v>
      </c>
      <c r="F3426" s="6" t="str">
        <f>IF(D3426="","-",_xlfn.XLOOKUP(D3426,'TM Information'!$A:$A,'TM Information'!$F:$F,"No Match",0,1))</f>
        <v>-</v>
      </c>
      <c r="G3426" s="6">
        <f t="shared" si="53"/>
        <v>0</v>
      </c>
    </row>
    <row r="3427" spans="1:7">
      <c r="A3427" s="6" t="s">
        <v>100</v>
      </c>
      <c r="E3427" s="6" t="str">
        <f>IF(D3427="","-",_xlfn.XLOOKUP(D3427,'TM Information'!$A:$A,'TM Information'!$D:$D,"No Match",0,1))</f>
        <v>-</v>
      </c>
      <c r="F3427" s="6" t="str">
        <f>IF(D3427="","-",_xlfn.XLOOKUP(D3427,'TM Information'!$A:$A,'TM Information'!$F:$F,"No Match",0,1))</f>
        <v>-</v>
      </c>
      <c r="G3427" s="6">
        <f t="shared" si="53"/>
        <v>0</v>
      </c>
    </row>
    <row r="3428" spans="1:7">
      <c r="A3428" s="6" t="s">
        <v>100</v>
      </c>
      <c r="E3428" s="6" t="str">
        <f>IF(D3428="","-",_xlfn.XLOOKUP(D3428,'TM Information'!$A:$A,'TM Information'!$D:$D,"No Match",0,1))</f>
        <v>-</v>
      </c>
      <c r="F3428" s="6" t="str">
        <f>IF(D3428="","-",_xlfn.XLOOKUP(D3428,'TM Information'!$A:$A,'TM Information'!$F:$F,"No Match",0,1))</f>
        <v>-</v>
      </c>
      <c r="G3428" s="6">
        <f t="shared" si="53"/>
        <v>0</v>
      </c>
    </row>
    <row r="3429" spans="1:7">
      <c r="A3429" s="6" t="s">
        <v>100</v>
      </c>
      <c r="E3429" s="6" t="str">
        <f>IF(D3429="","-",_xlfn.XLOOKUP(D3429,'TM Information'!$A:$A,'TM Information'!$D:$D,"No Match",0,1))</f>
        <v>-</v>
      </c>
      <c r="F3429" s="6" t="str">
        <f>IF(D3429="","-",_xlfn.XLOOKUP(D3429,'TM Information'!$A:$A,'TM Information'!$F:$F,"No Match",0,1))</f>
        <v>-</v>
      </c>
      <c r="G3429" s="6">
        <f t="shared" si="53"/>
        <v>0</v>
      </c>
    </row>
    <row r="3430" spans="1:7">
      <c r="A3430" s="6" t="s">
        <v>100</v>
      </c>
      <c r="E3430" s="6" t="str">
        <f>IF(D3430="","-",_xlfn.XLOOKUP(D3430,'TM Information'!$A:$A,'TM Information'!$D:$D,"No Match",0,1))</f>
        <v>-</v>
      </c>
      <c r="F3430" s="6" t="str">
        <f>IF(D3430="","-",_xlfn.XLOOKUP(D3430,'TM Information'!$A:$A,'TM Information'!$F:$F,"No Match",0,1))</f>
        <v>-</v>
      </c>
      <c r="G3430" s="6">
        <f t="shared" si="53"/>
        <v>0</v>
      </c>
    </row>
    <row r="3431" spans="1:7">
      <c r="A3431" s="6" t="s">
        <v>100</v>
      </c>
      <c r="E3431" s="6" t="str">
        <f>IF(D3431="","-",_xlfn.XLOOKUP(D3431,'TM Information'!$A:$A,'TM Information'!$D:$D,"No Match",0,1))</f>
        <v>-</v>
      </c>
      <c r="F3431" s="6" t="str">
        <f>IF(D3431="","-",_xlfn.XLOOKUP(D3431,'TM Information'!$A:$A,'TM Information'!$F:$F,"No Match",0,1))</f>
        <v>-</v>
      </c>
      <c r="G3431" s="6">
        <f t="shared" si="53"/>
        <v>0</v>
      </c>
    </row>
    <row r="3432" spans="1:7">
      <c r="A3432" s="6" t="s">
        <v>100</v>
      </c>
      <c r="E3432" s="6" t="str">
        <f>IF(D3432="","-",_xlfn.XLOOKUP(D3432,'TM Information'!$A:$A,'TM Information'!$D:$D,"No Match",0,1))</f>
        <v>-</v>
      </c>
      <c r="F3432" s="6" t="str">
        <f>IF(D3432="","-",_xlfn.XLOOKUP(D3432,'TM Information'!$A:$A,'TM Information'!$F:$F,"No Match",0,1))</f>
        <v>-</v>
      </c>
      <c r="G3432" s="6">
        <f t="shared" si="53"/>
        <v>0</v>
      </c>
    </row>
    <row r="3433" spans="1:7">
      <c r="A3433" s="6" t="s">
        <v>100</v>
      </c>
      <c r="E3433" s="6" t="str">
        <f>IF(D3433="","-",_xlfn.XLOOKUP(D3433,'TM Information'!$A:$A,'TM Information'!$D:$D,"No Match",0,1))</f>
        <v>-</v>
      </c>
      <c r="F3433" s="6" t="str">
        <f>IF(D3433="","-",_xlfn.XLOOKUP(D3433,'TM Information'!$A:$A,'TM Information'!$F:$F,"No Match",0,1))</f>
        <v>-</v>
      </c>
      <c r="G3433" s="6">
        <f t="shared" si="53"/>
        <v>0</v>
      </c>
    </row>
    <row r="3434" spans="1:7">
      <c r="A3434" s="6" t="s">
        <v>100</v>
      </c>
      <c r="E3434" s="6" t="str">
        <f>IF(D3434="","-",_xlfn.XLOOKUP(D3434,'TM Information'!$A:$A,'TM Information'!$D:$D,"No Match",0,1))</f>
        <v>-</v>
      </c>
      <c r="F3434" s="6" t="str">
        <f>IF(D3434="","-",_xlfn.XLOOKUP(D3434,'TM Information'!$A:$A,'TM Information'!$F:$F,"No Match",0,1))</f>
        <v>-</v>
      </c>
      <c r="G3434" s="6">
        <f t="shared" si="53"/>
        <v>0</v>
      </c>
    </row>
    <row r="3435" spans="1:7">
      <c r="A3435" s="6" t="s">
        <v>100</v>
      </c>
      <c r="E3435" s="6" t="str">
        <f>IF(D3435="","-",_xlfn.XLOOKUP(D3435,'TM Information'!$A:$A,'TM Information'!$D:$D,"No Match",0,1))</f>
        <v>-</v>
      </c>
      <c r="F3435" s="6" t="str">
        <f>IF(D3435="","-",_xlfn.XLOOKUP(D3435,'TM Information'!$A:$A,'TM Information'!$F:$F,"No Match",0,1))</f>
        <v>-</v>
      </c>
      <c r="G3435" s="6">
        <f t="shared" si="53"/>
        <v>0</v>
      </c>
    </row>
    <row r="3436" spans="1:7">
      <c r="A3436" s="6" t="s">
        <v>100</v>
      </c>
      <c r="E3436" s="6" t="str">
        <f>IF(D3436="","-",_xlfn.XLOOKUP(D3436,'TM Information'!$A:$A,'TM Information'!$D:$D,"No Match",0,1))</f>
        <v>-</v>
      </c>
      <c r="F3436" s="6" t="str">
        <f>IF(D3436="","-",_xlfn.XLOOKUP(D3436,'TM Information'!$A:$A,'TM Information'!$F:$F,"No Match",0,1))</f>
        <v>-</v>
      </c>
      <c r="G3436" s="6">
        <f t="shared" si="53"/>
        <v>0</v>
      </c>
    </row>
    <row r="3437" spans="1:7">
      <c r="A3437" s="6" t="s">
        <v>100</v>
      </c>
      <c r="E3437" s="6" t="str">
        <f>IF(D3437="","-",_xlfn.XLOOKUP(D3437,'TM Information'!$A:$A,'TM Information'!$D:$D,"No Match",0,1))</f>
        <v>-</v>
      </c>
      <c r="F3437" s="6" t="str">
        <f>IF(D3437="","-",_xlfn.XLOOKUP(D3437,'TM Information'!$A:$A,'TM Information'!$F:$F,"No Match",0,1))</f>
        <v>-</v>
      </c>
      <c r="G3437" s="6">
        <f t="shared" si="53"/>
        <v>0</v>
      </c>
    </row>
    <row r="3438" spans="1:7">
      <c r="A3438" s="6" t="s">
        <v>100</v>
      </c>
      <c r="E3438" s="6" t="str">
        <f>IF(D3438="","-",_xlfn.XLOOKUP(D3438,'TM Information'!$A:$A,'TM Information'!$D:$D,"No Match",0,1))</f>
        <v>-</v>
      </c>
      <c r="F3438" s="6" t="str">
        <f>IF(D3438="","-",_xlfn.XLOOKUP(D3438,'TM Information'!$A:$A,'TM Information'!$F:$F,"No Match",0,1))</f>
        <v>-</v>
      </c>
      <c r="G3438" s="6">
        <f t="shared" ref="G3438:G3501" si="54">COUNTIF(D:D,D3438)</f>
        <v>0</v>
      </c>
    </row>
    <row r="3439" spans="1:7">
      <c r="A3439" s="6" t="s">
        <v>100</v>
      </c>
      <c r="E3439" s="6" t="str">
        <f>IF(D3439="","-",_xlfn.XLOOKUP(D3439,'TM Information'!$A:$A,'TM Information'!$D:$D,"No Match",0,1))</f>
        <v>-</v>
      </c>
      <c r="F3439" s="6" t="str">
        <f>IF(D3439="","-",_xlfn.XLOOKUP(D3439,'TM Information'!$A:$A,'TM Information'!$F:$F,"No Match",0,1))</f>
        <v>-</v>
      </c>
      <c r="G3439" s="6">
        <f t="shared" si="54"/>
        <v>0</v>
      </c>
    </row>
    <row r="3440" spans="1:7">
      <c r="A3440" s="6" t="s">
        <v>100</v>
      </c>
      <c r="E3440" s="6" t="str">
        <f>IF(D3440="","-",_xlfn.XLOOKUP(D3440,'TM Information'!$A:$A,'TM Information'!$D:$D,"No Match",0,1))</f>
        <v>-</v>
      </c>
      <c r="F3440" s="6" t="str">
        <f>IF(D3440="","-",_xlfn.XLOOKUP(D3440,'TM Information'!$A:$A,'TM Information'!$F:$F,"No Match",0,1))</f>
        <v>-</v>
      </c>
      <c r="G3440" s="6">
        <f t="shared" si="54"/>
        <v>0</v>
      </c>
    </row>
    <row r="3441" spans="1:7">
      <c r="A3441" s="6" t="s">
        <v>100</v>
      </c>
      <c r="E3441" s="6" t="str">
        <f>IF(D3441="","-",_xlfn.XLOOKUP(D3441,'TM Information'!$A:$A,'TM Information'!$D:$D,"No Match",0,1))</f>
        <v>-</v>
      </c>
      <c r="F3441" s="6" t="str">
        <f>IF(D3441="","-",_xlfn.XLOOKUP(D3441,'TM Information'!$A:$A,'TM Information'!$F:$F,"No Match",0,1))</f>
        <v>-</v>
      </c>
      <c r="G3441" s="6">
        <f t="shared" si="54"/>
        <v>0</v>
      </c>
    </row>
    <row r="3442" spans="1:7">
      <c r="A3442" s="6" t="s">
        <v>100</v>
      </c>
      <c r="E3442" s="6" t="str">
        <f>IF(D3442="","-",_xlfn.XLOOKUP(D3442,'TM Information'!$A:$A,'TM Information'!$D:$D,"No Match",0,1))</f>
        <v>-</v>
      </c>
      <c r="F3442" s="6" t="str">
        <f>IF(D3442="","-",_xlfn.XLOOKUP(D3442,'TM Information'!$A:$A,'TM Information'!$F:$F,"No Match",0,1))</f>
        <v>-</v>
      </c>
      <c r="G3442" s="6">
        <f t="shared" si="54"/>
        <v>0</v>
      </c>
    </row>
    <row r="3443" spans="1:7">
      <c r="A3443" s="6" t="s">
        <v>100</v>
      </c>
      <c r="E3443" s="6" t="str">
        <f>IF(D3443="","-",_xlfn.XLOOKUP(D3443,'TM Information'!$A:$A,'TM Information'!$D:$D,"No Match",0,1))</f>
        <v>-</v>
      </c>
      <c r="F3443" s="6" t="str">
        <f>IF(D3443="","-",_xlfn.XLOOKUP(D3443,'TM Information'!$A:$A,'TM Information'!$F:$F,"No Match",0,1))</f>
        <v>-</v>
      </c>
      <c r="G3443" s="6">
        <f t="shared" si="54"/>
        <v>0</v>
      </c>
    </row>
    <row r="3444" spans="1:7">
      <c r="A3444" s="6" t="s">
        <v>100</v>
      </c>
      <c r="E3444" s="6" t="str">
        <f>IF(D3444="","-",_xlfn.XLOOKUP(D3444,'TM Information'!$A:$A,'TM Information'!$D:$D,"No Match",0,1))</f>
        <v>-</v>
      </c>
      <c r="F3444" s="6" t="str">
        <f>IF(D3444="","-",_xlfn.XLOOKUP(D3444,'TM Information'!$A:$A,'TM Information'!$F:$F,"No Match",0,1))</f>
        <v>-</v>
      </c>
      <c r="G3444" s="6">
        <f t="shared" si="54"/>
        <v>0</v>
      </c>
    </row>
    <row r="3445" spans="1:7">
      <c r="A3445" s="6" t="s">
        <v>100</v>
      </c>
      <c r="E3445" s="6" t="str">
        <f>IF(D3445="","-",_xlfn.XLOOKUP(D3445,'TM Information'!$A:$A,'TM Information'!$D:$D,"No Match",0,1))</f>
        <v>-</v>
      </c>
      <c r="F3445" s="6" t="str">
        <f>IF(D3445="","-",_xlfn.XLOOKUP(D3445,'TM Information'!$A:$A,'TM Information'!$F:$F,"No Match",0,1))</f>
        <v>-</v>
      </c>
      <c r="G3445" s="6">
        <f t="shared" si="54"/>
        <v>0</v>
      </c>
    </row>
    <row r="3446" spans="1:7">
      <c r="A3446" s="6" t="s">
        <v>100</v>
      </c>
      <c r="E3446" s="6" t="str">
        <f>IF(D3446="","-",_xlfn.XLOOKUP(D3446,'TM Information'!$A:$A,'TM Information'!$D:$D,"No Match",0,1))</f>
        <v>-</v>
      </c>
      <c r="F3446" s="6" t="str">
        <f>IF(D3446="","-",_xlfn.XLOOKUP(D3446,'TM Information'!$A:$A,'TM Information'!$F:$F,"No Match",0,1))</f>
        <v>-</v>
      </c>
      <c r="G3446" s="6">
        <f t="shared" si="54"/>
        <v>0</v>
      </c>
    </row>
    <row r="3447" spans="1:7">
      <c r="A3447" s="6" t="s">
        <v>100</v>
      </c>
      <c r="E3447" s="6" t="str">
        <f>IF(D3447="","-",_xlfn.XLOOKUP(D3447,'TM Information'!$A:$A,'TM Information'!$D:$D,"No Match",0,1))</f>
        <v>-</v>
      </c>
      <c r="F3447" s="6" t="str">
        <f>IF(D3447="","-",_xlfn.XLOOKUP(D3447,'TM Information'!$A:$A,'TM Information'!$F:$F,"No Match",0,1))</f>
        <v>-</v>
      </c>
      <c r="G3447" s="6">
        <f t="shared" si="54"/>
        <v>0</v>
      </c>
    </row>
    <row r="3448" spans="1:7">
      <c r="A3448" s="6" t="s">
        <v>100</v>
      </c>
      <c r="E3448" s="6" t="str">
        <f>IF(D3448="","-",_xlfn.XLOOKUP(D3448,'TM Information'!$A:$A,'TM Information'!$D:$D,"No Match",0,1))</f>
        <v>-</v>
      </c>
      <c r="F3448" s="6" t="str">
        <f>IF(D3448="","-",_xlfn.XLOOKUP(D3448,'TM Information'!$A:$A,'TM Information'!$F:$F,"No Match",0,1))</f>
        <v>-</v>
      </c>
      <c r="G3448" s="6">
        <f t="shared" si="54"/>
        <v>0</v>
      </c>
    </row>
    <row r="3449" spans="1:7">
      <c r="A3449" s="6" t="s">
        <v>100</v>
      </c>
      <c r="E3449" s="6" t="str">
        <f>IF(D3449="","-",_xlfn.XLOOKUP(D3449,'TM Information'!$A:$A,'TM Information'!$D:$D,"No Match",0,1))</f>
        <v>-</v>
      </c>
      <c r="F3449" s="6" t="str">
        <f>IF(D3449="","-",_xlfn.XLOOKUP(D3449,'TM Information'!$A:$A,'TM Information'!$F:$F,"No Match",0,1))</f>
        <v>-</v>
      </c>
      <c r="G3449" s="6">
        <f t="shared" si="54"/>
        <v>0</v>
      </c>
    </row>
    <row r="3450" spans="1:7">
      <c r="A3450" s="6" t="s">
        <v>100</v>
      </c>
      <c r="E3450" s="6" t="str">
        <f>IF(D3450="","-",_xlfn.XLOOKUP(D3450,'TM Information'!$A:$A,'TM Information'!$D:$D,"No Match",0,1))</f>
        <v>-</v>
      </c>
      <c r="F3450" s="6" t="str">
        <f>IF(D3450="","-",_xlfn.XLOOKUP(D3450,'TM Information'!$A:$A,'TM Information'!$F:$F,"No Match",0,1))</f>
        <v>-</v>
      </c>
      <c r="G3450" s="6">
        <f t="shared" si="54"/>
        <v>0</v>
      </c>
    </row>
    <row r="3451" spans="1:7">
      <c r="A3451" s="6" t="s">
        <v>100</v>
      </c>
      <c r="E3451" s="6" t="str">
        <f>IF(D3451="","-",_xlfn.XLOOKUP(D3451,'TM Information'!$A:$A,'TM Information'!$D:$D,"No Match",0,1))</f>
        <v>-</v>
      </c>
      <c r="F3451" s="6" t="str">
        <f>IF(D3451="","-",_xlfn.XLOOKUP(D3451,'TM Information'!$A:$A,'TM Information'!$F:$F,"No Match",0,1))</f>
        <v>-</v>
      </c>
      <c r="G3451" s="6">
        <f t="shared" si="54"/>
        <v>0</v>
      </c>
    </row>
    <row r="3452" spans="1:7">
      <c r="A3452" s="6" t="s">
        <v>100</v>
      </c>
      <c r="E3452" s="6" t="str">
        <f>IF(D3452="","-",_xlfn.XLOOKUP(D3452,'TM Information'!$A:$A,'TM Information'!$D:$D,"No Match",0,1))</f>
        <v>-</v>
      </c>
      <c r="F3452" s="6" t="str">
        <f>IF(D3452="","-",_xlfn.XLOOKUP(D3452,'TM Information'!$A:$A,'TM Information'!$F:$F,"No Match",0,1))</f>
        <v>-</v>
      </c>
      <c r="G3452" s="6">
        <f t="shared" si="54"/>
        <v>0</v>
      </c>
    </row>
    <row r="3453" spans="1:7">
      <c r="A3453" s="6" t="s">
        <v>100</v>
      </c>
      <c r="E3453" s="6" t="str">
        <f>IF(D3453="","-",_xlfn.XLOOKUP(D3453,'TM Information'!$A:$A,'TM Information'!$D:$D,"No Match",0,1))</f>
        <v>-</v>
      </c>
      <c r="F3453" s="6" t="str">
        <f>IF(D3453="","-",_xlfn.XLOOKUP(D3453,'TM Information'!$A:$A,'TM Information'!$F:$F,"No Match",0,1))</f>
        <v>-</v>
      </c>
      <c r="G3453" s="6">
        <f t="shared" si="54"/>
        <v>0</v>
      </c>
    </row>
    <row r="3454" spans="1:7">
      <c r="A3454" s="6" t="s">
        <v>100</v>
      </c>
      <c r="E3454" s="6" t="str">
        <f>IF(D3454="","-",_xlfn.XLOOKUP(D3454,'TM Information'!$A:$A,'TM Information'!$D:$D,"No Match",0,1))</f>
        <v>-</v>
      </c>
      <c r="F3454" s="6" t="str">
        <f>IF(D3454="","-",_xlfn.XLOOKUP(D3454,'TM Information'!$A:$A,'TM Information'!$F:$F,"No Match",0,1))</f>
        <v>-</v>
      </c>
      <c r="G3454" s="6">
        <f t="shared" si="54"/>
        <v>0</v>
      </c>
    </row>
    <row r="3455" spans="1:7">
      <c r="A3455" s="6" t="s">
        <v>100</v>
      </c>
      <c r="E3455" s="6" t="str">
        <f>IF(D3455="","-",_xlfn.XLOOKUP(D3455,'TM Information'!$A:$A,'TM Information'!$D:$D,"No Match",0,1))</f>
        <v>-</v>
      </c>
      <c r="F3455" s="6" t="str">
        <f>IF(D3455="","-",_xlfn.XLOOKUP(D3455,'TM Information'!$A:$A,'TM Information'!$F:$F,"No Match",0,1))</f>
        <v>-</v>
      </c>
      <c r="G3455" s="6">
        <f t="shared" si="54"/>
        <v>0</v>
      </c>
    </row>
    <row r="3456" spans="1:7">
      <c r="A3456" s="6" t="s">
        <v>100</v>
      </c>
      <c r="E3456" s="6" t="str">
        <f>IF(D3456="","-",_xlfn.XLOOKUP(D3456,'TM Information'!$A:$A,'TM Information'!$D:$D,"No Match",0,1))</f>
        <v>-</v>
      </c>
      <c r="F3456" s="6" t="str">
        <f>IF(D3456="","-",_xlfn.XLOOKUP(D3456,'TM Information'!$A:$A,'TM Information'!$F:$F,"No Match",0,1))</f>
        <v>-</v>
      </c>
      <c r="G3456" s="6">
        <f t="shared" si="54"/>
        <v>0</v>
      </c>
    </row>
    <row r="3457" spans="1:7">
      <c r="A3457" s="6" t="s">
        <v>100</v>
      </c>
      <c r="E3457" s="6" t="str">
        <f>IF(D3457="","-",_xlfn.XLOOKUP(D3457,'TM Information'!$A:$A,'TM Information'!$D:$D,"No Match",0,1))</f>
        <v>-</v>
      </c>
      <c r="F3457" s="6" t="str">
        <f>IF(D3457="","-",_xlfn.XLOOKUP(D3457,'TM Information'!$A:$A,'TM Information'!$F:$F,"No Match",0,1))</f>
        <v>-</v>
      </c>
      <c r="G3457" s="6">
        <f t="shared" si="54"/>
        <v>0</v>
      </c>
    </row>
    <row r="3458" spans="1:7">
      <c r="A3458" s="6" t="s">
        <v>100</v>
      </c>
      <c r="E3458" s="6" t="str">
        <f>IF(D3458="","-",_xlfn.XLOOKUP(D3458,'TM Information'!$A:$A,'TM Information'!$D:$D,"No Match",0,1))</f>
        <v>-</v>
      </c>
      <c r="F3458" s="6" t="str">
        <f>IF(D3458="","-",_xlfn.XLOOKUP(D3458,'TM Information'!$A:$A,'TM Information'!$F:$F,"No Match",0,1))</f>
        <v>-</v>
      </c>
      <c r="G3458" s="6">
        <f t="shared" si="54"/>
        <v>0</v>
      </c>
    </row>
    <row r="3459" spans="1:7">
      <c r="A3459" s="6" t="s">
        <v>100</v>
      </c>
      <c r="E3459" s="6" t="str">
        <f>IF(D3459="","-",_xlfn.XLOOKUP(D3459,'TM Information'!$A:$A,'TM Information'!$D:$D,"No Match",0,1))</f>
        <v>-</v>
      </c>
      <c r="F3459" s="6" t="str">
        <f>IF(D3459="","-",_xlfn.XLOOKUP(D3459,'TM Information'!$A:$A,'TM Information'!$F:$F,"No Match",0,1))</f>
        <v>-</v>
      </c>
      <c r="G3459" s="6">
        <f t="shared" si="54"/>
        <v>0</v>
      </c>
    </row>
    <row r="3460" spans="1:7">
      <c r="A3460" s="6" t="s">
        <v>100</v>
      </c>
      <c r="E3460" s="6" t="str">
        <f>IF(D3460="","-",_xlfn.XLOOKUP(D3460,'TM Information'!$A:$A,'TM Information'!$D:$D,"No Match",0,1))</f>
        <v>-</v>
      </c>
      <c r="F3460" s="6" t="str">
        <f>IF(D3460="","-",_xlfn.XLOOKUP(D3460,'TM Information'!$A:$A,'TM Information'!$F:$F,"No Match",0,1))</f>
        <v>-</v>
      </c>
      <c r="G3460" s="6">
        <f t="shared" si="54"/>
        <v>0</v>
      </c>
    </row>
    <row r="3461" spans="1:7">
      <c r="A3461" s="6" t="s">
        <v>100</v>
      </c>
      <c r="E3461" s="6" t="str">
        <f>IF(D3461="","-",_xlfn.XLOOKUP(D3461,'TM Information'!$A:$A,'TM Information'!$D:$D,"No Match",0,1))</f>
        <v>-</v>
      </c>
      <c r="F3461" s="6" t="str">
        <f>IF(D3461="","-",_xlfn.XLOOKUP(D3461,'TM Information'!$A:$A,'TM Information'!$F:$F,"No Match",0,1))</f>
        <v>-</v>
      </c>
      <c r="G3461" s="6">
        <f t="shared" si="54"/>
        <v>0</v>
      </c>
    </row>
    <row r="3462" spans="1:7">
      <c r="A3462" s="6" t="s">
        <v>100</v>
      </c>
      <c r="E3462" s="6" t="str">
        <f>IF(D3462="","-",_xlfn.XLOOKUP(D3462,'TM Information'!$A:$A,'TM Information'!$D:$D,"No Match",0,1))</f>
        <v>-</v>
      </c>
      <c r="F3462" s="6" t="str">
        <f>IF(D3462="","-",_xlfn.XLOOKUP(D3462,'TM Information'!$A:$A,'TM Information'!$F:$F,"No Match",0,1))</f>
        <v>-</v>
      </c>
      <c r="G3462" s="6">
        <f t="shared" si="54"/>
        <v>0</v>
      </c>
    </row>
    <row r="3463" spans="1:7">
      <c r="A3463" s="6" t="s">
        <v>100</v>
      </c>
      <c r="E3463" s="6" t="str">
        <f>IF(D3463="","-",_xlfn.XLOOKUP(D3463,'TM Information'!$A:$A,'TM Information'!$D:$D,"No Match",0,1))</f>
        <v>-</v>
      </c>
      <c r="F3463" s="6" t="str">
        <f>IF(D3463="","-",_xlfn.XLOOKUP(D3463,'TM Information'!$A:$A,'TM Information'!$F:$F,"No Match",0,1))</f>
        <v>-</v>
      </c>
      <c r="G3463" s="6">
        <f t="shared" si="54"/>
        <v>0</v>
      </c>
    </row>
    <row r="3464" spans="1:7">
      <c r="A3464" s="6" t="s">
        <v>100</v>
      </c>
      <c r="E3464" s="6" t="str">
        <f>IF(D3464="","-",_xlfn.XLOOKUP(D3464,'TM Information'!$A:$A,'TM Information'!$D:$D,"No Match",0,1))</f>
        <v>-</v>
      </c>
      <c r="F3464" s="6" t="str">
        <f>IF(D3464="","-",_xlfn.XLOOKUP(D3464,'TM Information'!$A:$A,'TM Information'!$F:$F,"No Match",0,1))</f>
        <v>-</v>
      </c>
      <c r="G3464" s="6">
        <f t="shared" si="54"/>
        <v>0</v>
      </c>
    </row>
    <row r="3465" spans="1:7">
      <c r="A3465" s="6" t="s">
        <v>100</v>
      </c>
      <c r="E3465" s="6" t="str">
        <f>IF(D3465="","-",_xlfn.XLOOKUP(D3465,'TM Information'!$A:$A,'TM Information'!$D:$D,"No Match",0,1))</f>
        <v>-</v>
      </c>
      <c r="F3465" s="6" t="str">
        <f>IF(D3465="","-",_xlfn.XLOOKUP(D3465,'TM Information'!$A:$A,'TM Information'!$F:$F,"No Match",0,1))</f>
        <v>-</v>
      </c>
      <c r="G3465" s="6">
        <f t="shared" si="54"/>
        <v>0</v>
      </c>
    </row>
    <row r="3466" spans="1:7">
      <c r="A3466" s="6" t="s">
        <v>100</v>
      </c>
      <c r="E3466" s="6" t="str">
        <f>IF(D3466="","-",_xlfn.XLOOKUP(D3466,'TM Information'!$A:$A,'TM Information'!$D:$D,"No Match",0,1))</f>
        <v>-</v>
      </c>
      <c r="F3466" s="6" t="str">
        <f>IF(D3466="","-",_xlfn.XLOOKUP(D3466,'TM Information'!$A:$A,'TM Information'!$F:$F,"No Match",0,1))</f>
        <v>-</v>
      </c>
      <c r="G3466" s="6">
        <f t="shared" si="54"/>
        <v>0</v>
      </c>
    </row>
    <row r="3467" spans="1:7">
      <c r="A3467" s="6" t="s">
        <v>100</v>
      </c>
      <c r="E3467" s="6" t="str">
        <f>IF(D3467="","-",_xlfn.XLOOKUP(D3467,'TM Information'!$A:$A,'TM Information'!$D:$D,"No Match",0,1))</f>
        <v>-</v>
      </c>
      <c r="F3467" s="6" t="str">
        <f>IF(D3467="","-",_xlfn.XLOOKUP(D3467,'TM Information'!$A:$A,'TM Information'!$F:$F,"No Match",0,1))</f>
        <v>-</v>
      </c>
      <c r="G3467" s="6">
        <f t="shared" si="54"/>
        <v>0</v>
      </c>
    </row>
    <row r="3468" spans="1:7">
      <c r="A3468" s="6" t="s">
        <v>100</v>
      </c>
      <c r="E3468" s="6" t="str">
        <f>IF(D3468="","-",_xlfn.XLOOKUP(D3468,'TM Information'!$A:$A,'TM Information'!$D:$D,"No Match",0,1))</f>
        <v>-</v>
      </c>
      <c r="F3468" s="6" t="str">
        <f>IF(D3468="","-",_xlfn.XLOOKUP(D3468,'TM Information'!$A:$A,'TM Information'!$F:$F,"No Match",0,1))</f>
        <v>-</v>
      </c>
      <c r="G3468" s="6">
        <f t="shared" si="54"/>
        <v>0</v>
      </c>
    </row>
    <row r="3469" spans="1:7">
      <c r="A3469" s="6" t="s">
        <v>100</v>
      </c>
      <c r="E3469" s="6" t="str">
        <f>IF(D3469="","-",_xlfn.XLOOKUP(D3469,'TM Information'!$A:$A,'TM Information'!$D:$D,"No Match",0,1))</f>
        <v>-</v>
      </c>
      <c r="F3469" s="6" t="str">
        <f>IF(D3469="","-",_xlfn.XLOOKUP(D3469,'TM Information'!$A:$A,'TM Information'!$F:$F,"No Match",0,1))</f>
        <v>-</v>
      </c>
      <c r="G3469" s="6">
        <f t="shared" si="54"/>
        <v>0</v>
      </c>
    </row>
    <row r="3470" spans="1:7">
      <c r="A3470" s="6" t="s">
        <v>100</v>
      </c>
      <c r="E3470" s="6" t="str">
        <f>IF(D3470="","-",_xlfn.XLOOKUP(D3470,'TM Information'!$A:$A,'TM Information'!$D:$D,"No Match",0,1))</f>
        <v>-</v>
      </c>
      <c r="F3470" s="6" t="str">
        <f>IF(D3470="","-",_xlfn.XLOOKUP(D3470,'TM Information'!$A:$A,'TM Information'!$F:$F,"No Match",0,1))</f>
        <v>-</v>
      </c>
      <c r="G3470" s="6">
        <f t="shared" si="54"/>
        <v>0</v>
      </c>
    </row>
    <row r="3471" spans="1:7">
      <c r="A3471" s="6" t="s">
        <v>100</v>
      </c>
      <c r="E3471" s="6" t="str">
        <f>IF(D3471="","-",_xlfn.XLOOKUP(D3471,'TM Information'!$A:$A,'TM Information'!$D:$D,"No Match",0,1))</f>
        <v>-</v>
      </c>
      <c r="F3471" s="6" t="str">
        <f>IF(D3471="","-",_xlfn.XLOOKUP(D3471,'TM Information'!$A:$A,'TM Information'!$F:$F,"No Match",0,1))</f>
        <v>-</v>
      </c>
      <c r="G3471" s="6">
        <f t="shared" si="54"/>
        <v>0</v>
      </c>
    </row>
    <row r="3472" spans="1:7">
      <c r="A3472" s="6" t="s">
        <v>100</v>
      </c>
      <c r="E3472" s="6" t="str">
        <f>IF(D3472="","-",_xlfn.XLOOKUP(D3472,'TM Information'!$A:$A,'TM Information'!$D:$D,"No Match",0,1))</f>
        <v>-</v>
      </c>
      <c r="F3472" s="6" t="str">
        <f>IF(D3472="","-",_xlfn.XLOOKUP(D3472,'TM Information'!$A:$A,'TM Information'!$F:$F,"No Match",0,1))</f>
        <v>-</v>
      </c>
      <c r="G3472" s="6">
        <f t="shared" si="54"/>
        <v>0</v>
      </c>
    </row>
    <row r="3473" spans="1:7">
      <c r="A3473" s="6" t="s">
        <v>100</v>
      </c>
      <c r="E3473" s="6" t="str">
        <f>IF(D3473="","-",_xlfn.XLOOKUP(D3473,'TM Information'!$A:$A,'TM Information'!$D:$D,"No Match",0,1))</f>
        <v>-</v>
      </c>
      <c r="F3473" s="6" t="str">
        <f>IF(D3473="","-",_xlfn.XLOOKUP(D3473,'TM Information'!$A:$A,'TM Information'!$F:$F,"No Match",0,1))</f>
        <v>-</v>
      </c>
      <c r="G3473" s="6">
        <f t="shared" si="54"/>
        <v>0</v>
      </c>
    </row>
    <row r="3474" spans="1:7">
      <c r="A3474" s="6" t="s">
        <v>100</v>
      </c>
      <c r="E3474" s="6" t="str">
        <f>IF(D3474="","-",_xlfn.XLOOKUP(D3474,'TM Information'!$A:$A,'TM Information'!$D:$D,"No Match",0,1))</f>
        <v>-</v>
      </c>
      <c r="F3474" s="6" t="str">
        <f>IF(D3474="","-",_xlfn.XLOOKUP(D3474,'TM Information'!$A:$A,'TM Information'!$F:$F,"No Match",0,1))</f>
        <v>-</v>
      </c>
      <c r="G3474" s="6">
        <f t="shared" si="54"/>
        <v>0</v>
      </c>
    </row>
    <row r="3475" spans="1:7">
      <c r="A3475" s="6" t="s">
        <v>100</v>
      </c>
      <c r="E3475" s="6" t="str">
        <f>IF(D3475="","-",_xlfn.XLOOKUP(D3475,'TM Information'!$A:$A,'TM Information'!$D:$D,"No Match",0,1))</f>
        <v>-</v>
      </c>
      <c r="F3475" s="6" t="str">
        <f>IF(D3475="","-",_xlfn.XLOOKUP(D3475,'TM Information'!$A:$A,'TM Information'!$F:$F,"No Match",0,1))</f>
        <v>-</v>
      </c>
      <c r="G3475" s="6">
        <f t="shared" si="54"/>
        <v>0</v>
      </c>
    </row>
    <row r="3476" spans="1:7">
      <c r="A3476" s="6" t="s">
        <v>100</v>
      </c>
      <c r="E3476" s="6" t="str">
        <f>IF(D3476="","-",_xlfn.XLOOKUP(D3476,'TM Information'!$A:$A,'TM Information'!$D:$D,"No Match",0,1))</f>
        <v>-</v>
      </c>
      <c r="F3476" s="6" t="str">
        <f>IF(D3476="","-",_xlfn.XLOOKUP(D3476,'TM Information'!$A:$A,'TM Information'!$F:$F,"No Match",0,1))</f>
        <v>-</v>
      </c>
      <c r="G3476" s="6">
        <f t="shared" si="54"/>
        <v>0</v>
      </c>
    </row>
    <row r="3477" spans="1:7">
      <c r="A3477" s="6" t="s">
        <v>100</v>
      </c>
      <c r="E3477" s="6" t="str">
        <f>IF(D3477="","-",_xlfn.XLOOKUP(D3477,'TM Information'!$A:$A,'TM Information'!$D:$D,"No Match",0,1))</f>
        <v>-</v>
      </c>
      <c r="F3477" s="6" t="str">
        <f>IF(D3477="","-",_xlfn.XLOOKUP(D3477,'TM Information'!$A:$A,'TM Information'!$F:$F,"No Match",0,1))</f>
        <v>-</v>
      </c>
      <c r="G3477" s="6">
        <f t="shared" si="54"/>
        <v>0</v>
      </c>
    </row>
    <row r="3478" spans="1:7">
      <c r="A3478" s="6" t="s">
        <v>100</v>
      </c>
      <c r="E3478" s="6" t="str">
        <f>IF(D3478="","-",_xlfn.XLOOKUP(D3478,'TM Information'!$A:$A,'TM Information'!$D:$D,"No Match",0,1))</f>
        <v>-</v>
      </c>
      <c r="F3478" s="6" t="str">
        <f>IF(D3478="","-",_xlfn.XLOOKUP(D3478,'TM Information'!$A:$A,'TM Information'!$F:$F,"No Match",0,1))</f>
        <v>-</v>
      </c>
      <c r="G3478" s="6">
        <f t="shared" si="54"/>
        <v>0</v>
      </c>
    </row>
    <row r="3479" spans="1:7">
      <c r="A3479" s="6" t="s">
        <v>100</v>
      </c>
      <c r="E3479" s="6" t="str">
        <f>IF(D3479="","-",_xlfn.XLOOKUP(D3479,'TM Information'!$A:$A,'TM Information'!$D:$D,"No Match",0,1))</f>
        <v>-</v>
      </c>
      <c r="F3479" s="6" t="str">
        <f>IF(D3479="","-",_xlfn.XLOOKUP(D3479,'TM Information'!$A:$A,'TM Information'!$F:$F,"No Match",0,1))</f>
        <v>-</v>
      </c>
      <c r="G3479" s="6">
        <f t="shared" si="54"/>
        <v>0</v>
      </c>
    </row>
    <row r="3480" spans="1:7">
      <c r="A3480" s="6" t="s">
        <v>100</v>
      </c>
      <c r="E3480" s="6" t="str">
        <f>IF(D3480="","-",_xlfn.XLOOKUP(D3480,'TM Information'!$A:$A,'TM Information'!$D:$D,"No Match",0,1))</f>
        <v>-</v>
      </c>
      <c r="F3480" s="6" t="str">
        <f>IF(D3480="","-",_xlfn.XLOOKUP(D3480,'TM Information'!$A:$A,'TM Information'!$F:$F,"No Match",0,1))</f>
        <v>-</v>
      </c>
      <c r="G3480" s="6">
        <f t="shared" si="54"/>
        <v>0</v>
      </c>
    </row>
    <row r="3481" spans="1:7">
      <c r="A3481" s="6" t="s">
        <v>100</v>
      </c>
      <c r="E3481" s="6" t="str">
        <f>IF(D3481="","-",_xlfn.XLOOKUP(D3481,'TM Information'!$A:$A,'TM Information'!$D:$D,"No Match",0,1))</f>
        <v>-</v>
      </c>
      <c r="F3481" s="6" t="str">
        <f>IF(D3481="","-",_xlfn.XLOOKUP(D3481,'TM Information'!$A:$A,'TM Information'!$F:$F,"No Match",0,1))</f>
        <v>-</v>
      </c>
      <c r="G3481" s="6">
        <f t="shared" si="54"/>
        <v>0</v>
      </c>
    </row>
    <row r="3482" spans="1:7">
      <c r="A3482" s="6" t="s">
        <v>100</v>
      </c>
      <c r="E3482" s="6" t="str">
        <f>IF(D3482="","-",_xlfn.XLOOKUP(D3482,'TM Information'!$A:$A,'TM Information'!$D:$D,"No Match",0,1))</f>
        <v>-</v>
      </c>
      <c r="F3482" s="6" t="str">
        <f>IF(D3482="","-",_xlfn.XLOOKUP(D3482,'TM Information'!$A:$A,'TM Information'!$F:$F,"No Match",0,1))</f>
        <v>-</v>
      </c>
      <c r="G3482" s="6">
        <f t="shared" si="54"/>
        <v>0</v>
      </c>
    </row>
    <row r="3483" spans="1:7">
      <c r="A3483" s="6" t="s">
        <v>100</v>
      </c>
      <c r="E3483" s="6" t="str">
        <f>IF(D3483="","-",_xlfn.XLOOKUP(D3483,'TM Information'!$A:$A,'TM Information'!$D:$D,"No Match",0,1))</f>
        <v>-</v>
      </c>
      <c r="F3483" s="6" t="str">
        <f>IF(D3483="","-",_xlfn.XLOOKUP(D3483,'TM Information'!$A:$A,'TM Information'!$F:$F,"No Match",0,1))</f>
        <v>-</v>
      </c>
      <c r="G3483" s="6">
        <f t="shared" si="54"/>
        <v>0</v>
      </c>
    </row>
    <row r="3484" spans="1:7">
      <c r="A3484" s="6" t="s">
        <v>100</v>
      </c>
      <c r="E3484" s="6" t="str">
        <f>IF(D3484="","-",_xlfn.XLOOKUP(D3484,'TM Information'!$A:$A,'TM Information'!$D:$D,"No Match",0,1))</f>
        <v>-</v>
      </c>
      <c r="F3484" s="6" t="str">
        <f>IF(D3484="","-",_xlfn.XLOOKUP(D3484,'TM Information'!$A:$A,'TM Information'!$F:$F,"No Match",0,1))</f>
        <v>-</v>
      </c>
      <c r="G3484" s="6">
        <f t="shared" si="54"/>
        <v>0</v>
      </c>
    </row>
    <row r="3485" spans="1:7">
      <c r="A3485" s="6" t="s">
        <v>100</v>
      </c>
      <c r="E3485" s="6" t="str">
        <f>IF(D3485="","-",_xlfn.XLOOKUP(D3485,'TM Information'!$A:$A,'TM Information'!$D:$D,"No Match",0,1))</f>
        <v>-</v>
      </c>
      <c r="F3485" s="6" t="str">
        <f>IF(D3485="","-",_xlfn.XLOOKUP(D3485,'TM Information'!$A:$A,'TM Information'!$F:$F,"No Match",0,1))</f>
        <v>-</v>
      </c>
      <c r="G3485" s="6">
        <f t="shared" si="54"/>
        <v>0</v>
      </c>
    </row>
    <row r="3486" spans="1:7">
      <c r="A3486" s="6" t="s">
        <v>100</v>
      </c>
      <c r="E3486" s="6" t="str">
        <f>IF(D3486="","-",_xlfn.XLOOKUP(D3486,'TM Information'!$A:$A,'TM Information'!$D:$D,"No Match",0,1))</f>
        <v>-</v>
      </c>
      <c r="F3486" s="6" t="str">
        <f>IF(D3486="","-",_xlfn.XLOOKUP(D3486,'TM Information'!$A:$A,'TM Information'!$F:$F,"No Match",0,1))</f>
        <v>-</v>
      </c>
      <c r="G3486" s="6">
        <f t="shared" si="54"/>
        <v>0</v>
      </c>
    </row>
    <row r="3487" spans="1:7">
      <c r="A3487" s="6" t="s">
        <v>100</v>
      </c>
      <c r="E3487" s="6" t="str">
        <f>IF(D3487="","-",_xlfn.XLOOKUP(D3487,'TM Information'!$A:$A,'TM Information'!$D:$D,"No Match",0,1))</f>
        <v>-</v>
      </c>
      <c r="F3487" s="6" t="str">
        <f>IF(D3487="","-",_xlfn.XLOOKUP(D3487,'TM Information'!$A:$A,'TM Information'!$F:$F,"No Match",0,1))</f>
        <v>-</v>
      </c>
      <c r="G3487" s="6">
        <f t="shared" si="54"/>
        <v>0</v>
      </c>
    </row>
    <row r="3488" spans="1:7">
      <c r="A3488" s="6" t="s">
        <v>100</v>
      </c>
      <c r="E3488" s="6" t="str">
        <f>IF(D3488="","-",_xlfn.XLOOKUP(D3488,'TM Information'!$A:$A,'TM Information'!$D:$D,"No Match",0,1))</f>
        <v>-</v>
      </c>
      <c r="F3488" s="6" t="str">
        <f>IF(D3488="","-",_xlfn.XLOOKUP(D3488,'TM Information'!$A:$A,'TM Information'!$F:$F,"No Match",0,1))</f>
        <v>-</v>
      </c>
      <c r="G3488" s="6">
        <f t="shared" si="54"/>
        <v>0</v>
      </c>
    </row>
    <row r="3489" spans="1:7">
      <c r="A3489" s="6" t="s">
        <v>100</v>
      </c>
      <c r="E3489" s="6" t="str">
        <f>IF(D3489="","-",_xlfn.XLOOKUP(D3489,'TM Information'!$A:$A,'TM Information'!$D:$D,"No Match",0,1))</f>
        <v>-</v>
      </c>
      <c r="F3489" s="6" t="str">
        <f>IF(D3489="","-",_xlfn.XLOOKUP(D3489,'TM Information'!$A:$A,'TM Information'!$F:$F,"No Match",0,1))</f>
        <v>-</v>
      </c>
      <c r="G3489" s="6">
        <f t="shared" si="54"/>
        <v>0</v>
      </c>
    </row>
    <row r="3490" spans="1:7">
      <c r="A3490" s="6" t="s">
        <v>100</v>
      </c>
      <c r="E3490" s="6" t="str">
        <f>IF(D3490="","-",_xlfn.XLOOKUP(D3490,'TM Information'!$A:$A,'TM Information'!$D:$D,"No Match",0,1))</f>
        <v>-</v>
      </c>
      <c r="F3490" s="6" t="str">
        <f>IF(D3490="","-",_xlfn.XLOOKUP(D3490,'TM Information'!$A:$A,'TM Information'!$F:$F,"No Match",0,1))</f>
        <v>-</v>
      </c>
      <c r="G3490" s="6">
        <f t="shared" si="54"/>
        <v>0</v>
      </c>
    </row>
    <row r="3491" spans="1:7">
      <c r="A3491" s="6" t="s">
        <v>100</v>
      </c>
      <c r="E3491" s="6" t="str">
        <f>IF(D3491="","-",_xlfn.XLOOKUP(D3491,'TM Information'!$A:$A,'TM Information'!$D:$D,"No Match",0,1))</f>
        <v>-</v>
      </c>
      <c r="F3491" s="6" t="str">
        <f>IF(D3491="","-",_xlfn.XLOOKUP(D3491,'TM Information'!$A:$A,'TM Information'!$F:$F,"No Match",0,1))</f>
        <v>-</v>
      </c>
      <c r="G3491" s="6">
        <f t="shared" si="54"/>
        <v>0</v>
      </c>
    </row>
    <row r="3492" spans="1:7">
      <c r="A3492" s="6" t="s">
        <v>100</v>
      </c>
      <c r="E3492" s="6" t="str">
        <f>IF(D3492="","-",_xlfn.XLOOKUP(D3492,'TM Information'!$A:$A,'TM Information'!$D:$D,"No Match",0,1))</f>
        <v>-</v>
      </c>
      <c r="F3492" s="6" t="str">
        <f>IF(D3492="","-",_xlfn.XLOOKUP(D3492,'TM Information'!$A:$A,'TM Information'!$F:$F,"No Match",0,1))</f>
        <v>-</v>
      </c>
      <c r="G3492" s="6">
        <f t="shared" si="54"/>
        <v>0</v>
      </c>
    </row>
    <row r="3493" spans="1:7">
      <c r="A3493" s="6" t="s">
        <v>100</v>
      </c>
      <c r="E3493" s="6" t="str">
        <f>IF(D3493="","-",_xlfn.XLOOKUP(D3493,'TM Information'!$A:$A,'TM Information'!$D:$D,"No Match",0,1))</f>
        <v>-</v>
      </c>
      <c r="F3493" s="6" t="str">
        <f>IF(D3493="","-",_xlfn.XLOOKUP(D3493,'TM Information'!$A:$A,'TM Information'!$F:$F,"No Match",0,1))</f>
        <v>-</v>
      </c>
      <c r="G3493" s="6">
        <f t="shared" si="54"/>
        <v>0</v>
      </c>
    </row>
    <row r="3494" spans="1:7">
      <c r="A3494" s="6" t="s">
        <v>100</v>
      </c>
      <c r="E3494" s="6" t="str">
        <f>IF(D3494="","-",_xlfn.XLOOKUP(D3494,'TM Information'!$A:$A,'TM Information'!$D:$D,"No Match",0,1))</f>
        <v>-</v>
      </c>
      <c r="F3494" s="6" t="str">
        <f>IF(D3494="","-",_xlfn.XLOOKUP(D3494,'TM Information'!$A:$A,'TM Information'!$F:$F,"No Match",0,1))</f>
        <v>-</v>
      </c>
      <c r="G3494" s="6">
        <f t="shared" si="54"/>
        <v>0</v>
      </c>
    </row>
    <row r="3495" spans="1:7">
      <c r="A3495" s="6" t="s">
        <v>100</v>
      </c>
      <c r="E3495" s="6" t="str">
        <f>IF(D3495="","-",_xlfn.XLOOKUP(D3495,'TM Information'!$A:$A,'TM Information'!$D:$D,"No Match",0,1))</f>
        <v>-</v>
      </c>
      <c r="F3495" s="6" t="str">
        <f>IF(D3495="","-",_xlfn.XLOOKUP(D3495,'TM Information'!$A:$A,'TM Information'!$F:$F,"No Match",0,1))</f>
        <v>-</v>
      </c>
      <c r="G3495" s="6">
        <f t="shared" si="54"/>
        <v>0</v>
      </c>
    </row>
    <row r="3496" spans="1:7">
      <c r="A3496" s="6" t="s">
        <v>100</v>
      </c>
      <c r="E3496" s="6" t="str">
        <f>IF(D3496="","-",_xlfn.XLOOKUP(D3496,'TM Information'!$A:$A,'TM Information'!$D:$D,"No Match",0,1))</f>
        <v>-</v>
      </c>
      <c r="F3496" s="6" t="str">
        <f>IF(D3496="","-",_xlfn.XLOOKUP(D3496,'TM Information'!$A:$A,'TM Information'!$F:$F,"No Match",0,1))</f>
        <v>-</v>
      </c>
      <c r="G3496" s="6">
        <f t="shared" si="54"/>
        <v>0</v>
      </c>
    </row>
    <row r="3497" spans="1:7">
      <c r="A3497" s="6" t="s">
        <v>100</v>
      </c>
      <c r="E3497" s="6" t="str">
        <f>IF(D3497="","-",_xlfn.XLOOKUP(D3497,'TM Information'!$A:$A,'TM Information'!$D:$D,"No Match",0,1))</f>
        <v>-</v>
      </c>
      <c r="F3497" s="6" t="str">
        <f>IF(D3497="","-",_xlfn.XLOOKUP(D3497,'TM Information'!$A:$A,'TM Information'!$F:$F,"No Match",0,1))</f>
        <v>-</v>
      </c>
      <c r="G3497" s="6">
        <f t="shared" si="54"/>
        <v>0</v>
      </c>
    </row>
    <row r="3498" spans="1:7">
      <c r="A3498" s="6" t="s">
        <v>100</v>
      </c>
      <c r="E3498" s="6" t="str">
        <f>IF(D3498="","-",_xlfn.XLOOKUP(D3498,'TM Information'!$A:$A,'TM Information'!$D:$D,"No Match",0,1))</f>
        <v>-</v>
      </c>
      <c r="F3498" s="6" t="str">
        <f>IF(D3498="","-",_xlfn.XLOOKUP(D3498,'TM Information'!$A:$A,'TM Information'!$F:$F,"No Match",0,1))</f>
        <v>-</v>
      </c>
      <c r="G3498" s="6">
        <f t="shared" si="54"/>
        <v>0</v>
      </c>
    </row>
    <row r="3499" spans="1:7">
      <c r="A3499" s="6" t="s">
        <v>100</v>
      </c>
      <c r="E3499" s="6" t="str">
        <f>IF(D3499="","-",_xlfn.XLOOKUP(D3499,'TM Information'!$A:$A,'TM Information'!$D:$D,"No Match",0,1))</f>
        <v>-</v>
      </c>
      <c r="F3499" s="6" t="str">
        <f>IF(D3499="","-",_xlfn.XLOOKUP(D3499,'TM Information'!$A:$A,'TM Information'!$F:$F,"No Match",0,1))</f>
        <v>-</v>
      </c>
      <c r="G3499" s="6">
        <f t="shared" si="54"/>
        <v>0</v>
      </c>
    </row>
    <row r="3500" spans="1:7">
      <c r="A3500" s="6" t="s">
        <v>100</v>
      </c>
      <c r="E3500" s="6" t="str">
        <f>IF(D3500="","-",_xlfn.XLOOKUP(D3500,'TM Information'!$A:$A,'TM Information'!$D:$D,"No Match",0,1))</f>
        <v>-</v>
      </c>
      <c r="F3500" s="6" t="str">
        <f>IF(D3500="","-",_xlfn.XLOOKUP(D3500,'TM Information'!$A:$A,'TM Information'!$F:$F,"No Match",0,1))</f>
        <v>-</v>
      </c>
      <c r="G3500" s="6">
        <f t="shared" si="54"/>
        <v>0</v>
      </c>
    </row>
    <row r="3501" spans="1:7">
      <c r="A3501" s="6" t="s">
        <v>100</v>
      </c>
      <c r="E3501" s="6" t="str">
        <f>IF(D3501="","-",_xlfn.XLOOKUP(D3501,'TM Information'!$A:$A,'TM Information'!$D:$D,"No Match",0,1))</f>
        <v>-</v>
      </c>
      <c r="F3501" s="6" t="str">
        <f>IF(D3501="","-",_xlfn.XLOOKUP(D3501,'TM Information'!$A:$A,'TM Information'!$F:$F,"No Match",0,1))</f>
        <v>-</v>
      </c>
      <c r="G3501" s="6">
        <f t="shared" si="54"/>
        <v>0</v>
      </c>
    </row>
    <row r="3502" spans="1:7">
      <c r="A3502" s="6" t="s">
        <v>100</v>
      </c>
      <c r="E3502" s="6" t="str">
        <f>IF(D3502="","-",_xlfn.XLOOKUP(D3502,'TM Information'!$A:$A,'TM Information'!$D:$D,"No Match",0,1))</f>
        <v>-</v>
      </c>
      <c r="F3502" s="6" t="str">
        <f>IF(D3502="","-",_xlfn.XLOOKUP(D3502,'TM Information'!$A:$A,'TM Information'!$F:$F,"No Match",0,1))</f>
        <v>-</v>
      </c>
      <c r="G3502" s="6">
        <f t="shared" ref="G3502:G3565" si="55">COUNTIF(D:D,D3502)</f>
        <v>0</v>
      </c>
    </row>
    <row r="3503" spans="1:7">
      <c r="A3503" s="6" t="s">
        <v>100</v>
      </c>
      <c r="E3503" s="6" t="str">
        <f>IF(D3503="","-",_xlfn.XLOOKUP(D3503,'TM Information'!$A:$A,'TM Information'!$D:$D,"No Match",0,1))</f>
        <v>-</v>
      </c>
      <c r="F3503" s="6" t="str">
        <f>IF(D3503="","-",_xlfn.XLOOKUP(D3503,'TM Information'!$A:$A,'TM Information'!$F:$F,"No Match",0,1))</f>
        <v>-</v>
      </c>
      <c r="G3503" s="6">
        <f t="shared" si="55"/>
        <v>0</v>
      </c>
    </row>
    <row r="3504" spans="1:7">
      <c r="A3504" s="6" t="s">
        <v>100</v>
      </c>
      <c r="E3504" s="6" t="str">
        <f>IF(D3504="","-",_xlfn.XLOOKUP(D3504,'TM Information'!$A:$A,'TM Information'!$D:$D,"No Match",0,1))</f>
        <v>-</v>
      </c>
      <c r="F3504" s="6" t="str">
        <f>IF(D3504="","-",_xlfn.XLOOKUP(D3504,'TM Information'!$A:$A,'TM Information'!$F:$F,"No Match",0,1))</f>
        <v>-</v>
      </c>
      <c r="G3504" s="6">
        <f t="shared" si="55"/>
        <v>0</v>
      </c>
    </row>
    <row r="3505" spans="1:7">
      <c r="A3505" s="6" t="s">
        <v>100</v>
      </c>
      <c r="E3505" s="6" t="str">
        <f>IF(D3505="","-",_xlfn.XLOOKUP(D3505,'TM Information'!$A:$A,'TM Information'!$D:$D,"No Match",0,1))</f>
        <v>-</v>
      </c>
      <c r="F3505" s="6" t="str">
        <f>IF(D3505="","-",_xlfn.XLOOKUP(D3505,'TM Information'!$A:$A,'TM Information'!$F:$F,"No Match",0,1))</f>
        <v>-</v>
      </c>
      <c r="G3505" s="6">
        <f t="shared" si="55"/>
        <v>0</v>
      </c>
    </row>
    <row r="3506" spans="1:7">
      <c r="A3506" s="6" t="s">
        <v>100</v>
      </c>
      <c r="E3506" s="6" t="str">
        <f>IF(D3506="","-",_xlfn.XLOOKUP(D3506,'TM Information'!$A:$A,'TM Information'!$D:$D,"No Match",0,1))</f>
        <v>-</v>
      </c>
      <c r="F3506" s="6" t="str">
        <f>IF(D3506="","-",_xlfn.XLOOKUP(D3506,'TM Information'!$A:$A,'TM Information'!$F:$F,"No Match",0,1))</f>
        <v>-</v>
      </c>
      <c r="G3506" s="6">
        <f t="shared" si="55"/>
        <v>0</v>
      </c>
    </row>
    <row r="3507" spans="1:7">
      <c r="A3507" s="6" t="s">
        <v>100</v>
      </c>
      <c r="E3507" s="6" t="str">
        <f>IF(D3507="","-",_xlfn.XLOOKUP(D3507,'TM Information'!$A:$A,'TM Information'!$D:$D,"No Match",0,1))</f>
        <v>-</v>
      </c>
      <c r="F3507" s="6" t="str">
        <f>IF(D3507="","-",_xlfn.XLOOKUP(D3507,'TM Information'!$A:$A,'TM Information'!$F:$F,"No Match",0,1))</f>
        <v>-</v>
      </c>
      <c r="G3507" s="6">
        <f t="shared" si="55"/>
        <v>0</v>
      </c>
    </row>
    <row r="3508" spans="1:7">
      <c r="A3508" s="6" t="s">
        <v>100</v>
      </c>
      <c r="E3508" s="6" t="str">
        <f>IF(D3508="","-",_xlfn.XLOOKUP(D3508,'TM Information'!$A:$A,'TM Information'!$D:$D,"No Match",0,1))</f>
        <v>-</v>
      </c>
      <c r="F3508" s="6" t="str">
        <f>IF(D3508="","-",_xlfn.XLOOKUP(D3508,'TM Information'!$A:$A,'TM Information'!$F:$F,"No Match",0,1))</f>
        <v>-</v>
      </c>
      <c r="G3508" s="6">
        <f t="shared" si="55"/>
        <v>0</v>
      </c>
    </row>
    <row r="3509" spans="1:7">
      <c r="A3509" s="6" t="s">
        <v>100</v>
      </c>
      <c r="E3509" s="6" t="str">
        <f>IF(D3509="","-",_xlfn.XLOOKUP(D3509,'TM Information'!$A:$A,'TM Information'!$D:$D,"No Match",0,1))</f>
        <v>-</v>
      </c>
      <c r="F3509" s="6" t="str">
        <f>IF(D3509="","-",_xlfn.XLOOKUP(D3509,'TM Information'!$A:$A,'TM Information'!$F:$F,"No Match",0,1))</f>
        <v>-</v>
      </c>
      <c r="G3509" s="6">
        <f t="shared" si="55"/>
        <v>0</v>
      </c>
    </row>
    <row r="3510" spans="1:7">
      <c r="A3510" s="6" t="s">
        <v>100</v>
      </c>
      <c r="E3510" s="6" t="str">
        <f>IF(D3510="","-",_xlfn.XLOOKUP(D3510,'TM Information'!$A:$A,'TM Information'!$D:$D,"No Match",0,1))</f>
        <v>-</v>
      </c>
      <c r="F3510" s="6" t="str">
        <f>IF(D3510="","-",_xlfn.XLOOKUP(D3510,'TM Information'!$A:$A,'TM Information'!$F:$F,"No Match",0,1))</f>
        <v>-</v>
      </c>
      <c r="G3510" s="6">
        <f t="shared" si="55"/>
        <v>0</v>
      </c>
    </row>
    <row r="3511" spans="1:7">
      <c r="A3511" s="6" t="s">
        <v>100</v>
      </c>
      <c r="E3511" s="6" t="str">
        <f>IF(D3511="","-",_xlfn.XLOOKUP(D3511,'TM Information'!$A:$A,'TM Information'!$D:$D,"No Match",0,1))</f>
        <v>-</v>
      </c>
      <c r="F3511" s="6" t="str">
        <f>IF(D3511="","-",_xlfn.XLOOKUP(D3511,'TM Information'!$A:$A,'TM Information'!$F:$F,"No Match",0,1))</f>
        <v>-</v>
      </c>
      <c r="G3511" s="6">
        <f t="shared" si="55"/>
        <v>0</v>
      </c>
    </row>
    <row r="3512" spans="1:7">
      <c r="A3512" s="6" t="s">
        <v>100</v>
      </c>
      <c r="E3512" s="6" t="str">
        <f>IF(D3512="","-",_xlfn.XLOOKUP(D3512,'TM Information'!$A:$A,'TM Information'!$D:$D,"No Match",0,1))</f>
        <v>-</v>
      </c>
      <c r="F3512" s="6" t="str">
        <f>IF(D3512="","-",_xlfn.XLOOKUP(D3512,'TM Information'!$A:$A,'TM Information'!$F:$F,"No Match",0,1))</f>
        <v>-</v>
      </c>
      <c r="G3512" s="6">
        <f t="shared" si="55"/>
        <v>0</v>
      </c>
    </row>
    <row r="3513" spans="1:7">
      <c r="A3513" s="6" t="s">
        <v>100</v>
      </c>
      <c r="E3513" s="6" t="str">
        <f>IF(D3513="","-",_xlfn.XLOOKUP(D3513,'TM Information'!$A:$A,'TM Information'!$D:$D,"No Match",0,1))</f>
        <v>-</v>
      </c>
      <c r="F3513" s="6" t="str">
        <f>IF(D3513="","-",_xlfn.XLOOKUP(D3513,'TM Information'!$A:$A,'TM Information'!$F:$F,"No Match",0,1))</f>
        <v>-</v>
      </c>
      <c r="G3513" s="6">
        <f t="shared" si="55"/>
        <v>0</v>
      </c>
    </row>
    <row r="3514" spans="1:7">
      <c r="A3514" s="6" t="s">
        <v>100</v>
      </c>
      <c r="E3514" s="6" t="str">
        <f>IF(D3514="","-",_xlfn.XLOOKUP(D3514,'TM Information'!$A:$A,'TM Information'!$D:$D,"No Match",0,1))</f>
        <v>-</v>
      </c>
      <c r="F3514" s="6" t="str">
        <f>IF(D3514="","-",_xlfn.XLOOKUP(D3514,'TM Information'!$A:$A,'TM Information'!$F:$F,"No Match",0,1))</f>
        <v>-</v>
      </c>
      <c r="G3514" s="6">
        <f t="shared" si="55"/>
        <v>0</v>
      </c>
    </row>
    <row r="3515" spans="1:7">
      <c r="A3515" s="6" t="s">
        <v>100</v>
      </c>
      <c r="E3515" s="6" t="str">
        <f>IF(D3515="","-",_xlfn.XLOOKUP(D3515,'TM Information'!$A:$A,'TM Information'!$D:$D,"No Match",0,1))</f>
        <v>-</v>
      </c>
      <c r="F3515" s="6" t="str">
        <f>IF(D3515="","-",_xlfn.XLOOKUP(D3515,'TM Information'!$A:$A,'TM Information'!$F:$F,"No Match",0,1))</f>
        <v>-</v>
      </c>
      <c r="G3515" s="6">
        <f t="shared" si="55"/>
        <v>0</v>
      </c>
    </row>
    <row r="3516" spans="1:7">
      <c r="A3516" s="6" t="s">
        <v>100</v>
      </c>
      <c r="E3516" s="6" t="str">
        <f>IF(D3516="","-",_xlfn.XLOOKUP(D3516,'TM Information'!$A:$A,'TM Information'!$D:$D,"No Match",0,1))</f>
        <v>-</v>
      </c>
      <c r="F3516" s="6" t="str">
        <f>IF(D3516="","-",_xlfn.XLOOKUP(D3516,'TM Information'!$A:$A,'TM Information'!$F:$F,"No Match",0,1))</f>
        <v>-</v>
      </c>
      <c r="G3516" s="6">
        <f t="shared" si="55"/>
        <v>0</v>
      </c>
    </row>
    <row r="3517" spans="1:7">
      <c r="A3517" s="6" t="s">
        <v>100</v>
      </c>
      <c r="E3517" s="6" t="str">
        <f>IF(D3517="","-",_xlfn.XLOOKUP(D3517,'TM Information'!$A:$A,'TM Information'!$D:$D,"No Match",0,1))</f>
        <v>-</v>
      </c>
      <c r="F3517" s="6" t="str">
        <f>IF(D3517="","-",_xlfn.XLOOKUP(D3517,'TM Information'!$A:$A,'TM Information'!$F:$F,"No Match",0,1))</f>
        <v>-</v>
      </c>
      <c r="G3517" s="6">
        <f t="shared" si="55"/>
        <v>0</v>
      </c>
    </row>
    <row r="3518" spans="1:7">
      <c r="A3518" s="6" t="s">
        <v>100</v>
      </c>
      <c r="E3518" s="6" t="str">
        <f>IF(D3518="","-",_xlfn.XLOOKUP(D3518,'TM Information'!$A:$A,'TM Information'!$D:$D,"No Match",0,1))</f>
        <v>-</v>
      </c>
      <c r="F3518" s="6" t="str">
        <f>IF(D3518="","-",_xlfn.XLOOKUP(D3518,'TM Information'!$A:$A,'TM Information'!$F:$F,"No Match",0,1))</f>
        <v>-</v>
      </c>
      <c r="G3518" s="6">
        <f t="shared" si="55"/>
        <v>0</v>
      </c>
    </row>
    <row r="3519" spans="1:7">
      <c r="A3519" s="6" t="s">
        <v>100</v>
      </c>
      <c r="E3519" s="6" t="str">
        <f>IF(D3519="","-",_xlfn.XLOOKUP(D3519,'TM Information'!$A:$A,'TM Information'!$D:$D,"No Match",0,1))</f>
        <v>-</v>
      </c>
      <c r="F3519" s="6" t="str">
        <f>IF(D3519="","-",_xlfn.XLOOKUP(D3519,'TM Information'!$A:$A,'TM Information'!$F:$F,"No Match",0,1))</f>
        <v>-</v>
      </c>
      <c r="G3519" s="6">
        <f t="shared" si="55"/>
        <v>0</v>
      </c>
    </row>
    <row r="3520" spans="1:7">
      <c r="A3520" s="6" t="s">
        <v>100</v>
      </c>
      <c r="E3520" s="6" t="str">
        <f>IF(D3520="","-",_xlfn.XLOOKUP(D3520,'TM Information'!$A:$A,'TM Information'!$D:$D,"No Match",0,1))</f>
        <v>-</v>
      </c>
      <c r="F3520" s="6" t="str">
        <f>IF(D3520="","-",_xlfn.XLOOKUP(D3520,'TM Information'!$A:$A,'TM Information'!$F:$F,"No Match",0,1))</f>
        <v>-</v>
      </c>
      <c r="G3520" s="6">
        <f t="shared" si="55"/>
        <v>0</v>
      </c>
    </row>
    <row r="3521" spans="1:7">
      <c r="A3521" s="6" t="s">
        <v>100</v>
      </c>
      <c r="E3521" s="6" t="str">
        <f>IF(D3521="","-",_xlfn.XLOOKUP(D3521,'TM Information'!$A:$A,'TM Information'!$D:$D,"No Match",0,1))</f>
        <v>-</v>
      </c>
      <c r="F3521" s="6" t="str">
        <f>IF(D3521="","-",_xlfn.XLOOKUP(D3521,'TM Information'!$A:$A,'TM Information'!$F:$F,"No Match",0,1))</f>
        <v>-</v>
      </c>
      <c r="G3521" s="6">
        <f t="shared" si="55"/>
        <v>0</v>
      </c>
    </row>
    <row r="3522" spans="1:7">
      <c r="A3522" s="6" t="s">
        <v>100</v>
      </c>
      <c r="E3522" s="6" t="str">
        <f>IF(D3522="","-",_xlfn.XLOOKUP(D3522,'TM Information'!$A:$A,'TM Information'!$D:$D,"No Match",0,1))</f>
        <v>-</v>
      </c>
      <c r="F3522" s="6" t="str">
        <f>IF(D3522="","-",_xlfn.XLOOKUP(D3522,'TM Information'!$A:$A,'TM Information'!$F:$F,"No Match",0,1))</f>
        <v>-</v>
      </c>
      <c r="G3522" s="6">
        <f t="shared" si="55"/>
        <v>0</v>
      </c>
    </row>
    <row r="3523" spans="1:7">
      <c r="A3523" s="6" t="s">
        <v>100</v>
      </c>
      <c r="E3523" s="6" t="str">
        <f>IF(D3523="","-",_xlfn.XLOOKUP(D3523,'TM Information'!$A:$A,'TM Information'!$D:$D,"No Match",0,1))</f>
        <v>-</v>
      </c>
      <c r="F3523" s="6" t="str">
        <f>IF(D3523="","-",_xlfn.XLOOKUP(D3523,'TM Information'!$A:$A,'TM Information'!$F:$F,"No Match",0,1))</f>
        <v>-</v>
      </c>
      <c r="G3523" s="6">
        <f t="shared" si="55"/>
        <v>0</v>
      </c>
    </row>
    <row r="3524" spans="1:7">
      <c r="A3524" s="6" t="s">
        <v>100</v>
      </c>
      <c r="E3524" s="6" t="str">
        <f>IF(D3524="","-",_xlfn.XLOOKUP(D3524,'TM Information'!$A:$A,'TM Information'!$D:$D,"No Match",0,1))</f>
        <v>-</v>
      </c>
      <c r="F3524" s="6" t="str">
        <f>IF(D3524="","-",_xlfn.XLOOKUP(D3524,'TM Information'!$A:$A,'TM Information'!$F:$F,"No Match",0,1))</f>
        <v>-</v>
      </c>
      <c r="G3524" s="6">
        <f t="shared" si="55"/>
        <v>0</v>
      </c>
    </row>
    <row r="3525" spans="1:7">
      <c r="A3525" s="6" t="s">
        <v>100</v>
      </c>
      <c r="E3525" s="6" t="str">
        <f>IF(D3525="","-",_xlfn.XLOOKUP(D3525,'TM Information'!$A:$A,'TM Information'!$D:$D,"No Match",0,1))</f>
        <v>-</v>
      </c>
      <c r="F3525" s="6" t="str">
        <f>IF(D3525="","-",_xlfn.XLOOKUP(D3525,'TM Information'!$A:$A,'TM Information'!$F:$F,"No Match",0,1))</f>
        <v>-</v>
      </c>
      <c r="G3525" s="6">
        <f t="shared" si="55"/>
        <v>0</v>
      </c>
    </row>
    <row r="3526" spans="1:7">
      <c r="A3526" s="6" t="s">
        <v>100</v>
      </c>
      <c r="E3526" s="6" t="str">
        <f>IF(D3526="","-",_xlfn.XLOOKUP(D3526,'TM Information'!$A:$A,'TM Information'!$D:$D,"No Match",0,1))</f>
        <v>-</v>
      </c>
      <c r="F3526" s="6" t="str">
        <f>IF(D3526="","-",_xlfn.XLOOKUP(D3526,'TM Information'!$A:$A,'TM Information'!$F:$F,"No Match",0,1))</f>
        <v>-</v>
      </c>
      <c r="G3526" s="6">
        <f t="shared" si="55"/>
        <v>0</v>
      </c>
    </row>
    <row r="3527" spans="1:7">
      <c r="A3527" s="6" t="s">
        <v>100</v>
      </c>
      <c r="E3527" s="6" t="str">
        <f>IF(D3527="","-",_xlfn.XLOOKUP(D3527,'TM Information'!$A:$A,'TM Information'!$D:$D,"No Match",0,1))</f>
        <v>-</v>
      </c>
      <c r="F3527" s="6" t="str">
        <f>IF(D3527="","-",_xlfn.XLOOKUP(D3527,'TM Information'!$A:$A,'TM Information'!$F:$F,"No Match",0,1))</f>
        <v>-</v>
      </c>
      <c r="G3527" s="6">
        <f t="shared" si="55"/>
        <v>0</v>
      </c>
    </row>
    <row r="3528" spans="1:7">
      <c r="A3528" s="6" t="s">
        <v>100</v>
      </c>
      <c r="E3528" s="6" t="str">
        <f>IF(D3528="","-",_xlfn.XLOOKUP(D3528,'TM Information'!$A:$A,'TM Information'!$D:$D,"No Match",0,1))</f>
        <v>-</v>
      </c>
      <c r="F3528" s="6" t="str">
        <f>IF(D3528="","-",_xlfn.XLOOKUP(D3528,'TM Information'!$A:$A,'TM Information'!$F:$F,"No Match",0,1))</f>
        <v>-</v>
      </c>
      <c r="G3528" s="6">
        <f t="shared" si="55"/>
        <v>0</v>
      </c>
    </row>
    <row r="3529" spans="1:7">
      <c r="A3529" s="6" t="s">
        <v>100</v>
      </c>
      <c r="E3529" s="6" t="str">
        <f>IF(D3529="","-",_xlfn.XLOOKUP(D3529,'TM Information'!$A:$A,'TM Information'!$D:$D,"No Match",0,1))</f>
        <v>-</v>
      </c>
      <c r="F3529" s="6" t="str">
        <f>IF(D3529="","-",_xlfn.XLOOKUP(D3529,'TM Information'!$A:$A,'TM Information'!$F:$F,"No Match",0,1))</f>
        <v>-</v>
      </c>
      <c r="G3529" s="6">
        <f t="shared" si="55"/>
        <v>0</v>
      </c>
    </row>
    <row r="3530" spans="1:7">
      <c r="A3530" s="6" t="s">
        <v>100</v>
      </c>
      <c r="E3530" s="6" t="str">
        <f>IF(D3530="","-",_xlfn.XLOOKUP(D3530,'TM Information'!$A:$A,'TM Information'!$D:$D,"No Match",0,1))</f>
        <v>-</v>
      </c>
      <c r="F3530" s="6" t="str">
        <f>IF(D3530="","-",_xlfn.XLOOKUP(D3530,'TM Information'!$A:$A,'TM Information'!$F:$F,"No Match",0,1))</f>
        <v>-</v>
      </c>
      <c r="G3530" s="6">
        <f t="shared" si="55"/>
        <v>0</v>
      </c>
    </row>
    <row r="3531" spans="1:7">
      <c r="A3531" s="6" t="s">
        <v>100</v>
      </c>
      <c r="E3531" s="6" t="str">
        <f>IF(D3531="","-",_xlfn.XLOOKUP(D3531,'TM Information'!$A:$A,'TM Information'!$D:$D,"No Match",0,1))</f>
        <v>-</v>
      </c>
      <c r="F3531" s="6" t="str">
        <f>IF(D3531="","-",_xlfn.XLOOKUP(D3531,'TM Information'!$A:$A,'TM Information'!$F:$F,"No Match",0,1))</f>
        <v>-</v>
      </c>
      <c r="G3531" s="6">
        <f t="shared" si="55"/>
        <v>0</v>
      </c>
    </row>
    <row r="3532" spans="1:7">
      <c r="A3532" s="6" t="s">
        <v>100</v>
      </c>
      <c r="E3532" s="6" t="str">
        <f>IF(D3532="","-",_xlfn.XLOOKUP(D3532,'TM Information'!$A:$A,'TM Information'!$D:$D,"No Match",0,1))</f>
        <v>-</v>
      </c>
      <c r="F3532" s="6" t="str">
        <f>IF(D3532="","-",_xlfn.XLOOKUP(D3532,'TM Information'!$A:$A,'TM Information'!$F:$F,"No Match",0,1))</f>
        <v>-</v>
      </c>
      <c r="G3532" s="6">
        <f t="shared" si="55"/>
        <v>0</v>
      </c>
    </row>
    <row r="3533" spans="1:7">
      <c r="A3533" s="6" t="s">
        <v>100</v>
      </c>
      <c r="E3533" s="6" t="str">
        <f>IF(D3533="","-",_xlfn.XLOOKUP(D3533,'TM Information'!$A:$A,'TM Information'!$D:$D,"No Match",0,1))</f>
        <v>-</v>
      </c>
      <c r="F3533" s="6" t="str">
        <f>IF(D3533="","-",_xlfn.XLOOKUP(D3533,'TM Information'!$A:$A,'TM Information'!$F:$F,"No Match",0,1))</f>
        <v>-</v>
      </c>
      <c r="G3533" s="6">
        <f t="shared" si="55"/>
        <v>0</v>
      </c>
    </row>
    <row r="3534" spans="1:7">
      <c r="A3534" s="6" t="s">
        <v>100</v>
      </c>
      <c r="E3534" s="6" t="str">
        <f>IF(D3534="","-",_xlfn.XLOOKUP(D3534,'TM Information'!$A:$A,'TM Information'!$D:$D,"No Match",0,1))</f>
        <v>-</v>
      </c>
      <c r="F3534" s="6" t="str">
        <f>IF(D3534="","-",_xlfn.XLOOKUP(D3534,'TM Information'!$A:$A,'TM Information'!$F:$F,"No Match",0,1))</f>
        <v>-</v>
      </c>
      <c r="G3534" s="6">
        <f t="shared" si="55"/>
        <v>0</v>
      </c>
    </row>
    <row r="3535" spans="1:7">
      <c r="A3535" s="6" t="s">
        <v>100</v>
      </c>
      <c r="E3535" s="6" t="str">
        <f>IF(D3535="","-",_xlfn.XLOOKUP(D3535,'TM Information'!$A:$A,'TM Information'!$D:$D,"No Match",0,1))</f>
        <v>-</v>
      </c>
      <c r="F3535" s="6" t="str">
        <f>IF(D3535="","-",_xlfn.XLOOKUP(D3535,'TM Information'!$A:$A,'TM Information'!$F:$F,"No Match",0,1))</f>
        <v>-</v>
      </c>
      <c r="G3535" s="6">
        <f t="shared" si="55"/>
        <v>0</v>
      </c>
    </row>
    <row r="3536" spans="1:7">
      <c r="A3536" s="6" t="s">
        <v>100</v>
      </c>
      <c r="E3536" s="6" t="str">
        <f>IF(D3536="","-",_xlfn.XLOOKUP(D3536,'TM Information'!$A:$A,'TM Information'!$D:$D,"No Match",0,1))</f>
        <v>-</v>
      </c>
      <c r="F3536" s="6" t="str">
        <f>IF(D3536="","-",_xlfn.XLOOKUP(D3536,'TM Information'!$A:$A,'TM Information'!$F:$F,"No Match",0,1))</f>
        <v>-</v>
      </c>
      <c r="G3536" s="6">
        <f t="shared" si="55"/>
        <v>0</v>
      </c>
    </row>
    <row r="3537" spans="1:7">
      <c r="A3537" s="6" t="s">
        <v>100</v>
      </c>
      <c r="E3537" s="6" t="str">
        <f>IF(D3537="","-",_xlfn.XLOOKUP(D3537,'TM Information'!$A:$A,'TM Information'!$D:$D,"No Match",0,1))</f>
        <v>-</v>
      </c>
      <c r="F3537" s="6" t="str">
        <f>IF(D3537="","-",_xlfn.XLOOKUP(D3537,'TM Information'!$A:$A,'TM Information'!$F:$F,"No Match",0,1))</f>
        <v>-</v>
      </c>
      <c r="G3537" s="6">
        <f t="shared" si="55"/>
        <v>0</v>
      </c>
    </row>
    <row r="3538" spans="1:7">
      <c r="A3538" s="6" t="s">
        <v>100</v>
      </c>
      <c r="E3538" s="6" t="str">
        <f>IF(D3538="","-",_xlfn.XLOOKUP(D3538,'TM Information'!$A:$A,'TM Information'!$D:$D,"No Match",0,1))</f>
        <v>-</v>
      </c>
      <c r="F3538" s="6" t="str">
        <f>IF(D3538="","-",_xlfn.XLOOKUP(D3538,'TM Information'!$A:$A,'TM Information'!$F:$F,"No Match",0,1))</f>
        <v>-</v>
      </c>
      <c r="G3538" s="6">
        <f t="shared" si="55"/>
        <v>0</v>
      </c>
    </row>
    <row r="3539" spans="1:7">
      <c r="A3539" s="6" t="s">
        <v>100</v>
      </c>
      <c r="E3539" s="6" t="str">
        <f>IF(D3539="","-",_xlfn.XLOOKUP(D3539,'TM Information'!$A:$A,'TM Information'!$D:$D,"No Match",0,1))</f>
        <v>-</v>
      </c>
      <c r="F3539" s="6" t="str">
        <f>IF(D3539="","-",_xlfn.XLOOKUP(D3539,'TM Information'!$A:$A,'TM Information'!$F:$F,"No Match",0,1))</f>
        <v>-</v>
      </c>
      <c r="G3539" s="6">
        <f t="shared" si="55"/>
        <v>0</v>
      </c>
    </row>
    <row r="3540" spans="1:7">
      <c r="A3540" s="6" t="s">
        <v>100</v>
      </c>
      <c r="E3540" s="6" t="str">
        <f>IF(D3540="","-",_xlfn.XLOOKUP(D3540,'TM Information'!$A:$A,'TM Information'!$D:$D,"No Match",0,1))</f>
        <v>-</v>
      </c>
      <c r="F3540" s="6" t="str">
        <f>IF(D3540="","-",_xlfn.XLOOKUP(D3540,'TM Information'!$A:$A,'TM Information'!$F:$F,"No Match",0,1))</f>
        <v>-</v>
      </c>
      <c r="G3540" s="6">
        <f t="shared" si="55"/>
        <v>0</v>
      </c>
    </row>
    <row r="3541" spans="1:7">
      <c r="A3541" s="6" t="s">
        <v>100</v>
      </c>
      <c r="E3541" s="6" t="str">
        <f>IF(D3541="","-",_xlfn.XLOOKUP(D3541,'TM Information'!$A:$A,'TM Information'!$D:$D,"No Match",0,1))</f>
        <v>-</v>
      </c>
      <c r="F3541" s="6" t="str">
        <f>IF(D3541="","-",_xlfn.XLOOKUP(D3541,'TM Information'!$A:$A,'TM Information'!$F:$F,"No Match",0,1))</f>
        <v>-</v>
      </c>
      <c r="G3541" s="6">
        <f t="shared" si="55"/>
        <v>0</v>
      </c>
    </row>
    <row r="3542" spans="1:7">
      <c r="A3542" s="6" t="s">
        <v>100</v>
      </c>
      <c r="E3542" s="6" t="str">
        <f>IF(D3542="","-",_xlfn.XLOOKUP(D3542,'TM Information'!$A:$A,'TM Information'!$D:$D,"No Match",0,1))</f>
        <v>-</v>
      </c>
      <c r="F3542" s="6" t="str">
        <f>IF(D3542="","-",_xlfn.XLOOKUP(D3542,'TM Information'!$A:$A,'TM Information'!$F:$F,"No Match",0,1))</f>
        <v>-</v>
      </c>
      <c r="G3542" s="6">
        <f t="shared" si="55"/>
        <v>0</v>
      </c>
    </row>
    <row r="3543" spans="1:7">
      <c r="A3543" s="6" t="s">
        <v>100</v>
      </c>
      <c r="E3543" s="6" t="str">
        <f>IF(D3543="","-",_xlfn.XLOOKUP(D3543,'TM Information'!$A:$A,'TM Information'!$D:$D,"No Match",0,1))</f>
        <v>-</v>
      </c>
      <c r="F3543" s="6" t="str">
        <f>IF(D3543="","-",_xlfn.XLOOKUP(D3543,'TM Information'!$A:$A,'TM Information'!$F:$F,"No Match",0,1))</f>
        <v>-</v>
      </c>
      <c r="G3543" s="6">
        <f t="shared" si="55"/>
        <v>0</v>
      </c>
    </row>
    <row r="3544" spans="1:7">
      <c r="A3544" s="6" t="s">
        <v>100</v>
      </c>
      <c r="E3544" s="6" t="str">
        <f>IF(D3544="","-",_xlfn.XLOOKUP(D3544,'TM Information'!$A:$A,'TM Information'!$D:$D,"No Match",0,1))</f>
        <v>-</v>
      </c>
      <c r="F3544" s="6" t="str">
        <f>IF(D3544="","-",_xlfn.XLOOKUP(D3544,'TM Information'!$A:$A,'TM Information'!$F:$F,"No Match",0,1))</f>
        <v>-</v>
      </c>
      <c r="G3544" s="6">
        <f t="shared" si="55"/>
        <v>0</v>
      </c>
    </row>
    <row r="3545" spans="1:7">
      <c r="A3545" s="6" t="s">
        <v>100</v>
      </c>
      <c r="E3545" s="6" t="str">
        <f>IF(D3545="","-",_xlfn.XLOOKUP(D3545,'TM Information'!$A:$A,'TM Information'!$D:$D,"No Match",0,1))</f>
        <v>-</v>
      </c>
      <c r="F3545" s="6" t="str">
        <f>IF(D3545="","-",_xlfn.XLOOKUP(D3545,'TM Information'!$A:$A,'TM Information'!$F:$F,"No Match",0,1))</f>
        <v>-</v>
      </c>
      <c r="G3545" s="6">
        <f t="shared" si="55"/>
        <v>0</v>
      </c>
    </row>
    <row r="3546" spans="1:7">
      <c r="A3546" s="6" t="s">
        <v>100</v>
      </c>
      <c r="E3546" s="6" t="str">
        <f>IF(D3546="","-",_xlfn.XLOOKUP(D3546,'TM Information'!$A:$A,'TM Information'!$D:$D,"No Match",0,1))</f>
        <v>-</v>
      </c>
      <c r="F3546" s="6" t="str">
        <f>IF(D3546="","-",_xlfn.XLOOKUP(D3546,'TM Information'!$A:$A,'TM Information'!$F:$F,"No Match",0,1))</f>
        <v>-</v>
      </c>
      <c r="G3546" s="6">
        <f t="shared" si="55"/>
        <v>0</v>
      </c>
    </row>
    <row r="3547" spans="1:7">
      <c r="A3547" s="6" t="s">
        <v>100</v>
      </c>
      <c r="E3547" s="6" t="str">
        <f>IF(D3547="","-",_xlfn.XLOOKUP(D3547,'TM Information'!$A:$A,'TM Information'!$D:$D,"No Match",0,1))</f>
        <v>-</v>
      </c>
      <c r="F3547" s="6" t="str">
        <f>IF(D3547="","-",_xlfn.XLOOKUP(D3547,'TM Information'!$A:$A,'TM Information'!$F:$F,"No Match",0,1))</f>
        <v>-</v>
      </c>
      <c r="G3547" s="6">
        <f t="shared" si="55"/>
        <v>0</v>
      </c>
    </row>
    <row r="3548" spans="1:7">
      <c r="A3548" s="6" t="s">
        <v>100</v>
      </c>
      <c r="E3548" s="6" t="str">
        <f>IF(D3548="","-",_xlfn.XLOOKUP(D3548,'TM Information'!$A:$A,'TM Information'!$D:$D,"No Match",0,1))</f>
        <v>-</v>
      </c>
      <c r="F3548" s="6" t="str">
        <f>IF(D3548="","-",_xlfn.XLOOKUP(D3548,'TM Information'!$A:$A,'TM Information'!$F:$F,"No Match",0,1))</f>
        <v>-</v>
      </c>
      <c r="G3548" s="6">
        <f t="shared" si="55"/>
        <v>0</v>
      </c>
    </row>
    <row r="3549" spans="1:7">
      <c r="A3549" s="6" t="s">
        <v>100</v>
      </c>
      <c r="E3549" s="6" t="str">
        <f>IF(D3549="","-",_xlfn.XLOOKUP(D3549,'TM Information'!$A:$A,'TM Information'!$D:$D,"No Match",0,1))</f>
        <v>-</v>
      </c>
      <c r="F3549" s="6" t="str">
        <f>IF(D3549="","-",_xlfn.XLOOKUP(D3549,'TM Information'!$A:$A,'TM Information'!$F:$F,"No Match",0,1))</f>
        <v>-</v>
      </c>
      <c r="G3549" s="6">
        <f t="shared" si="55"/>
        <v>0</v>
      </c>
    </row>
    <row r="3550" spans="1:7">
      <c r="A3550" s="6" t="s">
        <v>100</v>
      </c>
      <c r="E3550" s="6" t="str">
        <f>IF(D3550="","-",_xlfn.XLOOKUP(D3550,'TM Information'!$A:$A,'TM Information'!$D:$D,"No Match",0,1))</f>
        <v>-</v>
      </c>
      <c r="F3550" s="6" t="str">
        <f>IF(D3550="","-",_xlfn.XLOOKUP(D3550,'TM Information'!$A:$A,'TM Information'!$F:$F,"No Match",0,1))</f>
        <v>-</v>
      </c>
      <c r="G3550" s="6">
        <f t="shared" si="55"/>
        <v>0</v>
      </c>
    </row>
    <row r="3551" spans="1:7">
      <c r="A3551" s="6" t="s">
        <v>100</v>
      </c>
      <c r="E3551" s="6" t="str">
        <f>IF(D3551="","-",_xlfn.XLOOKUP(D3551,'TM Information'!$A:$A,'TM Information'!$D:$D,"No Match",0,1))</f>
        <v>-</v>
      </c>
      <c r="F3551" s="6" t="str">
        <f>IF(D3551="","-",_xlfn.XLOOKUP(D3551,'TM Information'!$A:$A,'TM Information'!$F:$F,"No Match",0,1))</f>
        <v>-</v>
      </c>
      <c r="G3551" s="6">
        <f t="shared" si="55"/>
        <v>0</v>
      </c>
    </row>
    <row r="3552" spans="1:7">
      <c r="A3552" s="6" t="s">
        <v>100</v>
      </c>
      <c r="E3552" s="6" t="str">
        <f>IF(D3552="","-",_xlfn.XLOOKUP(D3552,'TM Information'!$A:$A,'TM Information'!$D:$D,"No Match",0,1))</f>
        <v>-</v>
      </c>
      <c r="F3552" s="6" t="str">
        <f>IF(D3552="","-",_xlfn.XLOOKUP(D3552,'TM Information'!$A:$A,'TM Information'!$F:$F,"No Match",0,1))</f>
        <v>-</v>
      </c>
      <c r="G3552" s="6">
        <f t="shared" si="55"/>
        <v>0</v>
      </c>
    </row>
    <row r="3553" spans="1:7">
      <c r="A3553" s="6" t="s">
        <v>100</v>
      </c>
      <c r="E3553" s="6" t="str">
        <f>IF(D3553="","-",_xlfn.XLOOKUP(D3553,'TM Information'!$A:$A,'TM Information'!$D:$D,"No Match",0,1))</f>
        <v>-</v>
      </c>
      <c r="F3553" s="6" t="str">
        <f>IF(D3553="","-",_xlfn.XLOOKUP(D3553,'TM Information'!$A:$A,'TM Information'!$F:$F,"No Match",0,1))</f>
        <v>-</v>
      </c>
      <c r="G3553" s="6">
        <f t="shared" si="55"/>
        <v>0</v>
      </c>
    </row>
    <row r="3554" spans="1:7">
      <c r="A3554" s="6" t="s">
        <v>100</v>
      </c>
      <c r="E3554" s="6" t="str">
        <f>IF(D3554="","-",_xlfn.XLOOKUP(D3554,'TM Information'!$A:$A,'TM Information'!$D:$D,"No Match",0,1))</f>
        <v>-</v>
      </c>
      <c r="F3554" s="6" t="str">
        <f>IF(D3554="","-",_xlfn.XLOOKUP(D3554,'TM Information'!$A:$A,'TM Information'!$F:$F,"No Match",0,1))</f>
        <v>-</v>
      </c>
      <c r="G3554" s="6">
        <f t="shared" si="55"/>
        <v>0</v>
      </c>
    </row>
    <row r="3555" spans="1:7">
      <c r="A3555" s="6" t="s">
        <v>100</v>
      </c>
      <c r="E3555" s="6" t="str">
        <f>IF(D3555="","-",_xlfn.XLOOKUP(D3555,'TM Information'!$A:$A,'TM Information'!$D:$D,"No Match",0,1))</f>
        <v>-</v>
      </c>
      <c r="F3555" s="6" t="str">
        <f>IF(D3555="","-",_xlfn.XLOOKUP(D3555,'TM Information'!$A:$A,'TM Information'!$F:$F,"No Match",0,1))</f>
        <v>-</v>
      </c>
      <c r="G3555" s="6">
        <f t="shared" si="55"/>
        <v>0</v>
      </c>
    </row>
    <row r="3556" spans="1:7">
      <c r="A3556" s="6" t="s">
        <v>100</v>
      </c>
      <c r="E3556" s="6" t="str">
        <f>IF(D3556="","-",_xlfn.XLOOKUP(D3556,'TM Information'!$A:$A,'TM Information'!$D:$D,"No Match",0,1))</f>
        <v>-</v>
      </c>
      <c r="F3556" s="6" t="str">
        <f>IF(D3556="","-",_xlfn.XLOOKUP(D3556,'TM Information'!$A:$A,'TM Information'!$F:$F,"No Match",0,1))</f>
        <v>-</v>
      </c>
      <c r="G3556" s="6">
        <f t="shared" si="55"/>
        <v>0</v>
      </c>
    </row>
    <row r="3557" spans="1:7">
      <c r="A3557" s="6" t="s">
        <v>100</v>
      </c>
      <c r="E3557" s="6" t="str">
        <f>IF(D3557="","-",_xlfn.XLOOKUP(D3557,'TM Information'!$A:$A,'TM Information'!$D:$D,"No Match",0,1))</f>
        <v>-</v>
      </c>
      <c r="F3557" s="6" t="str">
        <f>IF(D3557="","-",_xlfn.XLOOKUP(D3557,'TM Information'!$A:$A,'TM Information'!$F:$F,"No Match",0,1))</f>
        <v>-</v>
      </c>
      <c r="G3557" s="6">
        <f t="shared" si="55"/>
        <v>0</v>
      </c>
    </row>
    <row r="3558" spans="1:7">
      <c r="A3558" s="6" t="s">
        <v>100</v>
      </c>
      <c r="E3558" s="6" t="str">
        <f>IF(D3558="","-",_xlfn.XLOOKUP(D3558,'TM Information'!$A:$A,'TM Information'!$D:$D,"No Match",0,1))</f>
        <v>-</v>
      </c>
      <c r="F3558" s="6" t="str">
        <f>IF(D3558="","-",_xlfn.XLOOKUP(D3558,'TM Information'!$A:$A,'TM Information'!$F:$F,"No Match",0,1))</f>
        <v>-</v>
      </c>
      <c r="G3558" s="6">
        <f t="shared" si="55"/>
        <v>0</v>
      </c>
    </row>
    <row r="3559" spans="1:7">
      <c r="A3559" s="6" t="s">
        <v>100</v>
      </c>
      <c r="E3559" s="6" t="str">
        <f>IF(D3559="","-",_xlfn.XLOOKUP(D3559,'TM Information'!$A:$A,'TM Information'!$D:$D,"No Match",0,1))</f>
        <v>-</v>
      </c>
      <c r="F3559" s="6" t="str">
        <f>IF(D3559="","-",_xlfn.XLOOKUP(D3559,'TM Information'!$A:$A,'TM Information'!$F:$F,"No Match",0,1))</f>
        <v>-</v>
      </c>
      <c r="G3559" s="6">
        <f t="shared" si="55"/>
        <v>0</v>
      </c>
    </row>
    <row r="3560" spans="1:7">
      <c r="A3560" s="6" t="s">
        <v>100</v>
      </c>
      <c r="E3560" s="6" t="str">
        <f>IF(D3560="","-",_xlfn.XLOOKUP(D3560,'TM Information'!$A:$A,'TM Information'!$D:$D,"No Match",0,1))</f>
        <v>-</v>
      </c>
      <c r="F3560" s="6" t="str">
        <f>IF(D3560="","-",_xlfn.XLOOKUP(D3560,'TM Information'!$A:$A,'TM Information'!$F:$F,"No Match",0,1))</f>
        <v>-</v>
      </c>
      <c r="G3560" s="6">
        <f t="shared" si="55"/>
        <v>0</v>
      </c>
    </row>
    <row r="3561" spans="1:7">
      <c r="A3561" s="6" t="s">
        <v>100</v>
      </c>
      <c r="E3561" s="6" t="str">
        <f>IF(D3561="","-",_xlfn.XLOOKUP(D3561,'TM Information'!$A:$A,'TM Information'!$D:$D,"No Match",0,1))</f>
        <v>-</v>
      </c>
      <c r="F3561" s="6" t="str">
        <f>IF(D3561="","-",_xlfn.XLOOKUP(D3561,'TM Information'!$A:$A,'TM Information'!$F:$F,"No Match",0,1))</f>
        <v>-</v>
      </c>
      <c r="G3561" s="6">
        <f t="shared" si="55"/>
        <v>0</v>
      </c>
    </row>
    <row r="3562" spans="1:7">
      <c r="A3562" s="6" t="s">
        <v>100</v>
      </c>
      <c r="E3562" s="6" t="str">
        <f>IF(D3562="","-",_xlfn.XLOOKUP(D3562,'TM Information'!$A:$A,'TM Information'!$D:$D,"No Match",0,1))</f>
        <v>-</v>
      </c>
      <c r="F3562" s="6" t="str">
        <f>IF(D3562="","-",_xlfn.XLOOKUP(D3562,'TM Information'!$A:$A,'TM Information'!$F:$F,"No Match",0,1))</f>
        <v>-</v>
      </c>
      <c r="G3562" s="6">
        <f t="shared" si="55"/>
        <v>0</v>
      </c>
    </row>
    <row r="3563" spans="1:7">
      <c r="A3563" s="6" t="s">
        <v>100</v>
      </c>
      <c r="E3563" s="6" t="str">
        <f>IF(D3563="","-",_xlfn.XLOOKUP(D3563,'TM Information'!$A:$A,'TM Information'!$D:$D,"No Match",0,1))</f>
        <v>-</v>
      </c>
      <c r="F3563" s="6" t="str">
        <f>IF(D3563="","-",_xlfn.XLOOKUP(D3563,'TM Information'!$A:$A,'TM Information'!$F:$F,"No Match",0,1))</f>
        <v>-</v>
      </c>
      <c r="G3563" s="6">
        <f t="shared" si="55"/>
        <v>0</v>
      </c>
    </row>
    <row r="3564" spans="1:7">
      <c r="A3564" s="6" t="s">
        <v>100</v>
      </c>
      <c r="E3564" s="6" t="str">
        <f>IF(D3564="","-",_xlfn.XLOOKUP(D3564,'TM Information'!$A:$A,'TM Information'!$D:$D,"No Match",0,1))</f>
        <v>-</v>
      </c>
      <c r="F3564" s="6" t="str">
        <f>IF(D3564="","-",_xlfn.XLOOKUP(D3564,'TM Information'!$A:$A,'TM Information'!$F:$F,"No Match",0,1))</f>
        <v>-</v>
      </c>
      <c r="G3564" s="6">
        <f t="shared" si="55"/>
        <v>0</v>
      </c>
    </row>
    <row r="3565" spans="1:7">
      <c r="A3565" s="6" t="s">
        <v>100</v>
      </c>
      <c r="E3565" s="6" t="str">
        <f>IF(D3565="","-",_xlfn.XLOOKUP(D3565,'TM Information'!$A:$A,'TM Information'!$D:$D,"No Match",0,1))</f>
        <v>-</v>
      </c>
      <c r="F3565" s="6" t="str">
        <f>IF(D3565="","-",_xlfn.XLOOKUP(D3565,'TM Information'!$A:$A,'TM Information'!$F:$F,"No Match",0,1))</f>
        <v>-</v>
      </c>
      <c r="G3565" s="6">
        <f t="shared" si="55"/>
        <v>0</v>
      </c>
    </row>
    <row r="3566" spans="1:7">
      <c r="A3566" s="6" t="s">
        <v>100</v>
      </c>
      <c r="E3566" s="6" t="str">
        <f>IF(D3566="","-",_xlfn.XLOOKUP(D3566,'TM Information'!$A:$A,'TM Information'!$D:$D,"No Match",0,1))</f>
        <v>-</v>
      </c>
      <c r="F3566" s="6" t="str">
        <f>IF(D3566="","-",_xlfn.XLOOKUP(D3566,'TM Information'!$A:$A,'TM Information'!$F:$F,"No Match",0,1))</f>
        <v>-</v>
      </c>
      <c r="G3566" s="6">
        <f t="shared" ref="G3566:G3629" si="56">COUNTIF(D:D,D3566)</f>
        <v>0</v>
      </c>
    </row>
    <row r="3567" spans="1:7">
      <c r="A3567" s="6" t="s">
        <v>100</v>
      </c>
      <c r="E3567" s="6" t="str">
        <f>IF(D3567="","-",_xlfn.XLOOKUP(D3567,'TM Information'!$A:$A,'TM Information'!$D:$D,"No Match",0,1))</f>
        <v>-</v>
      </c>
      <c r="F3567" s="6" t="str">
        <f>IF(D3567="","-",_xlfn.XLOOKUP(D3567,'TM Information'!$A:$A,'TM Information'!$F:$F,"No Match",0,1))</f>
        <v>-</v>
      </c>
      <c r="G3567" s="6">
        <f t="shared" si="56"/>
        <v>0</v>
      </c>
    </row>
    <row r="3568" spans="1:7">
      <c r="A3568" s="6" t="s">
        <v>100</v>
      </c>
      <c r="E3568" s="6" t="str">
        <f>IF(D3568="","-",_xlfn.XLOOKUP(D3568,'TM Information'!$A:$A,'TM Information'!$D:$D,"No Match",0,1))</f>
        <v>-</v>
      </c>
      <c r="F3568" s="6" t="str">
        <f>IF(D3568="","-",_xlfn.XLOOKUP(D3568,'TM Information'!$A:$A,'TM Information'!$F:$F,"No Match",0,1))</f>
        <v>-</v>
      </c>
      <c r="G3568" s="6">
        <f t="shared" si="56"/>
        <v>0</v>
      </c>
    </row>
    <row r="3569" spans="1:7">
      <c r="A3569" s="6" t="s">
        <v>100</v>
      </c>
      <c r="E3569" s="6" t="str">
        <f>IF(D3569="","-",_xlfn.XLOOKUP(D3569,'TM Information'!$A:$A,'TM Information'!$D:$D,"No Match",0,1))</f>
        <v>-</v>
      </c>
      <c r="F3569" s="6" t="str">
        <f>IF(D3569="","-",_xlfn.XLOOKUP(D3569,'TM Information'!$A:$A,'TM Information'!$F:$F,"No Match",0,1))</f>
        <v>-</v>
      </c>
      <c r="G3569" s="6">
        <f t="shared" si="56"/>
        <v>0</v>
      </c>
    </row>
    <row r="3570" spans="1:7">
      <c r="A3570" s="6" t="s">
        <v>100</v>
      </c>
      <c r="E3570" s="6" t="str">
        <f>IF(D3570="","-",_xlfn.XLOOKUP(D3570,'TM Information'!$A:$A,'TM Information'!$D:$D,"No Match",0,1))</f>
        <v>-</v>
      </c>
      <c r="F3570" s="6" t="str">
        <f>IF(D3570="","-",_xlfn.XLOOKUP(D3570,'TM Information'!$A:$A,'TM Information'!$F:$F,"No Match",0,1))</f>
        <v>-</v>
      </c>
      <c r="G3570" s="6">
        <f t="shared" si="56"/>
        <v>0</v>
      </c>
    </row>
    <row r="3571" spans="1:7">
      <c r="A3571" s="6" t="s">
        <v>100</v>
      </c>
      <c r="E3571" s="6" t="str">
        <f>IF(D3571="","-",_xlfn.XLOOKUP(D3571,'TM Information'!$A:$A,'TM Information'!$D:$D,"No Match",0,1))</f>
        <v>-</v>
      </c>
      <c r="F3571" s="6" t="str">
        <f>IF(D3571="","-",_xlfn.XLOOKUP(D3571,'TM Information'!$A:$A,'TM Information'!$F:$F,"No Match",0,1))</f>
        <v>-</v>
      </c>
      <c r="G3571" s="6">
        <f t="shared" si="56"/>
        <v>0</v>
      </c>
    </row>
    <row r="3572" spans="1:7">
      <c r="A3572" s="6" t="s">
        <v>100</v>
      </c>
      <c r="E3572" s="6" t="str">
        <f>IF(D3572="","-",_xlfn.XLOOKUP(D3572,'TM Information'!$A:$A,'TM Information'!$D:$D,"No Match",0,1))</f>
        <v>-</v>
      </c>
      <c r="F3572" s="6" t="str">
        <f>IF(D3572="","-",_xlfn.XLOOKUP(D3572,'TM Information'!$A:$A,'TM Information'!$F:$F,"No Match",0,1))</f>
        <v>-</v>
      </c>
      <c r="G3572" s="6">
        <f t="shared" si="56"/>
        <v>0</v>
      </c>
    </row>
    <row r="3573" spans="1:7">
      <c r="A3573" s="6" t="s">
        <v>100</v>
      </c>
      <c r="E3573" s="6" t="str">
        <f>IF(D3573="","-",_xlfn.XLOOKUP(D3573,'TM Information'!$A:$A,'TM Information'!$D:$D,"No Match",0,1))</f>
        <v>-</v>
      </c>
      <c r="F3573" s="6" t="str">
        <f>IF(D3573="","-",_xlfn.XLOOKUP(D3573,'TM Information'!$A:$A,'TM Information'!$F:$F,"No Match",0,1))</f>
        <v>-</v>
      </c>
      <c r="G3573" s="6">
        <f t="shared" si="56"/>
        <v>0</v>
      </c>
    </row>
    <row r="3574" spans="1:7">
      <c r="A3574" s="6" t="s">
        <v>100</v>
      </c>
      <c r="E3574" s="6" t="str">
        <f>IF(D3574="","-",_xlfn.XLOOKUP(D3574,'TM Information'!$A:$A,'TM Information'!$D:$D,"No Match",0,1))</f>
        <v>-</v>
      </c>
      <c r="F3574" s="6" t="str">
        <f>IF(D3574="","-",_xlfn.XLOOKUP(D3574,'TM Information'!$A:$A,'TM Information'!$F:$F,"No Match",0,1))</f>
        <v>-</v>
      </c>
      <c r="G3574" s="6">
        <f t="shared" si="56"/>
        <v>0</v>
      </c>
    </row>
    <row r="3575" spans="1:7">
      <c r="A3575" s="6" t="s">
        <v>100</v>
      </c>
      <c r="E3575" s="6" t="str">
        <f>IF(D3575="","-",_xlfn.XLOOKUP(D3575,'TM Information'!$A:$A,'TM Information'!$D:$D,"No Match",0,1))</f>
        <v>-</v>
      </c>
      <c r="F3575" s="6" t="str">
        <f>IF(D3575="","-",_xlfn.XLOOKUP(D3575,'TM Information'!$A:$A,'TM Information'!$F:$F,"No Match",0,1))</f>
        <v>-</v>
      </c>
      <c r="G3575" s="6">
        <f t="shared" si="56"/>
        <v>0</v>
      </c>
    </row>
    <row r="3576" spans="1:7">
      <c r="A3576" s="6" t="s">
        <v>100</v>
      </c>
      <c r="E3576" s="6" t="str">
        <f>IF(D3576="","-",_xlfn.XLOOKUP(D3576,'TM Information'!$A:$A,'TM Information'!$D:$D,"No Match",0,1))</f>
        <v>-</v>
      </c>
      <c r="F3576" s="6" t="str">
        <f>IF(D3576="","-",_xlfn.XLOOKUP(D3576,'TM Information'!$A:$A,'TM Information'!$F:$F,"No Match",0,1))</f>
        <v>-</v>
      </c>
      <c r="G3576" s="6">
        <f t="shared" si="56"/>
        <v>0</v>
      </c>
    </row>
    <row r="3577" spans="1:7">
      <c r="A3577" s="6" t="s">
        <v>100</v>
      </c>
      <c r="E3577" s="6" t="str">
        <f>IF(D3577="","-",_xlfn.XLOOKUP(D3577,'TM Information'!$A:$A,'TM Information'!$D:$D,"No Match",0,1))</f>
        <v>-</v>
      </c>
      <c r="F3577" s="6" t="str">
        <f>IF(D3577="","-",_xlfn.XLOOKUP(D3577,'TM Information'!$A:$A,'TM Information'!$F:$F,"No Match",0,1))</f>
        <v>-</v>
      </c>
      <c r="G3577" s="6">
        <f t="shared" si="56"/>
        <v>0</v>
      </c>
    </row>
    <row r="3578" spans="1:7">
      <c r="A3578" s="6" t="s">
        <v>100</v>
      </c>
      <c r="E3578" s="6" t="str">
        <f>IF(D3578="","-",_xlfn.XLOOKUP(D3578,'TM Information'!$A:$A,'TM Information'!$D:$D,"No Match",0,1))</f>
        <v>-</v>
      </c>
      <c r="F3578" s="6" t="str">
        <f>IF(D3578="","-",_xlfn.XLOOKUP(D3578,'TM Information'!$A:$A,'TM Information'!$F:$F,"No Match",0,1))</f>
        <v>-</v>
      </c>
      <c r="G3578" s="6">
        <f t="shared" si="56"/>
        <v>0</v>
      </c>
    </row>
    <row r="3579" spans="1:7">
      <c r="A3579" s="6" t="s">
        <v>100</v>
      </c>
      <c r="E3579" s="6" t="str">
        <f>IF(D3579="","-",_xlfn.XLOOKUP(D3579,'TM Information'!$A:$A,'TM Information'!$D:$D,"No Match",0,1))</f>
        <v>-</v>
      </c>
      <c r="F3579" s="6" t="str">
        <f>IF(D3579="","-",_xlfn.XLOOKUP(D3579,'TM Information'!$A:$A,'TM Information'!$F:$F,"No Match",0,1))</f>
        <v>-</v>
      </c>
      <c r="G3579" s="6">
        <f t="shared" si="56"/>
        <v>0</v>
      </c>
    </row>
    <row r="3580" spans="1:7">
      <c r="A3580" s="6" t="s">
        <v>100</v>
      </c>
      <c r="E3580" s="6" t="str">
        <f>IF(D3580="","-",_xlfn.XLOOKUP(D3580,'TM Information'!$A:$A,'TM Information'!$D:$D,"No Match",0,1))</f>
        <v>-</v>
      </c>
      <c r="F3580" s="6" t="str">
        <f>IF(D3580="","-",_xlfn.XLOOKUP(D3580,'TM Information'!$A:$A,'TM Information'!$F:$F,"No Match",0,1))</f>
        <v>-</v>
      </c>
      <c r="G3580" s="6">
        <f t="shared" si="56"/>
        <v>0</v>
      </c>
    </row>
    <row r="3581" spans="1:7">
      <c r="A3581" s="6" t="s">
        <v>100</v>
      </c>
      <c r="E3581" s="6" t="str">
        <f>IF(D3581="","-",_xlfn.XLOOKUP(D3581,'TM Information'!$A:$A,'TM Information'!$D:$D,"No Match",0,1))</f>
        <v>-</v>
      </c>
      <c r="F3581" s="6" t="str">
        <f>IF(D3581="","-",_xlfn.XLOOKUP(D3581,'TM Information'!$A:$A,'TM Information'!$F:$F,"No Match",0,1))</f>
        <v>-</v>
      </c>
      <c r="G3581" s="6">
        <f t="shared" si="56"/>
        <v>0</v>
      </c>
    </row>
    <row r="3582" spans="1:7">
      <c r="A3582" s="6" t="s">
        <v>100</v>
      </c>
      <c r="E3582" s="6" t="str">
        <f>IF(D3582="","-",_xlfn.XLOOKUP(D3582,'TM Information'!$A:$A,'TM Information'!$D:$D,"No Match",0,1))</f>
        <v>-</v>
      </c>
      <c r="F3582" s="6" t="str">
        <f>IF(D3582="","-",_xlfn.XLOOKUP(D3582,'TM Information'!$A:$A,'TM Information'!$F:$F,"No Match",0,1))</f>
        <v>-</v>
      </c>
      <c r="G3582" s="6">
        <f t="shared" si="56"/>
        <v>0</v>
      </c>
    </row>
    <row r="3583" spans="1:7">
      <c r="A3583" s="6" t="s">
        <v>100</v>
      </c>
      <c r="E3583" s="6" t="str">
        <f>IF(D3583="","-",_xlfn.XLOOKUP(D3583,'TM Information'!$A:$A,'TM Information'!$D:$D,"No Match",0,1))</f>
        <v>-</v>
      </c>
      <c r="F3583" s="6" t="str">
        <f>IF(D3583="","-",_xlfn.XLOOKUP(D3583,'TM Information'!$A:$A,'TM Information'!$F:$F,"No Match",0,1))</f>
        <v>-</v>
      </c>
      <c r="G3583" s="6">
        <f t="shared" si="56"/>
        <v>0</v>
      </c>
    </row>
    <row r="3584" spans="1:7">
      <c r="A3584" s="6" t="s">
        <v>100</v>
      </c>
      <c r="E3584" s="6" t="str">
        <f>IF(D3584="","-",_xlfn.XLOOKUP(D3584,'TM Information'!$A:$A,'TM Information'!$D:$D,"No Match",0,1))</f>
        <v>-</v>
      </c>
      <c r="F3584" s="6" t="str">
        <f>IF(D3584="","-",_xlfn.XLOOKUP(D3584,'TM Information'!$A:$A,'TM Information'!$F:$F,"No Match",0,1))</f>
        <v>-</v>
      </c>
      <c r="G3584" s="6">
        <f t="shared" si="56"/>
        <v>0</v>
      </c>
    </row>
    <row r="3585" spans="1:7">
      <c r="A3585" s="6" t="s">
        <v>100</v>
      </c>
      <c r="E3585" s="6" t="str">
        <f>IF(D3585="","-",_xlfn.XLOOKUP(D3585,'TM Information'!$A:$A,'TM Information'!$D:$D,"No Match",0,1))</f>
        <v>-</v>
      </c>
      <c r="F3585" s="6" t="str">
        <f>IF(D3585="","-",_xlfn.XLOOKUP(D3585,'TM Information'!$A:$A,'TM Information'!$F:$F,"No Match",0,1))</f>
        <v>-</v>
      </c>
      <c r="G3585" s="6">
        <f t="shared" si="56"/>
        <v>0</v>
      </c>
    </row>
    <row r="3586" spans="1:7">
      <c r="A3586" s="6" t="s">
        <v>100</v>
      </c>
      <c r="E3586" s="6" t="str">
        <f>IF(D3586="","-",_xlfn.XLOOKUP(D3586,'TM Information'!$A:$A,'TM Information'!$D:$D,"No Match",0,1))</f>
        <v>-</v>
      </c>
      <c r="F3586" s="6" t="str">
        <f>IF(D3586="","-",_xlfn.XLOOKUP(D3586,'TM Information'!$A:$A,'TM Information'!$F:$F,"No Match",0,1))</f>
        <v>-</v>
      </c>
      <c r="G3586" s="6">
        <f t="shared" si="56"/>
        <v>0</v>
      </c>
    </row>
    <row r="3587" spans="1:7">
      <c r="A3587" s="6" t="s">
        <v>100</v>
      </c>
      <c r="E3587" s="6" t="str">
        <f>IF(D3587="","-",_xlfn.XLOOKUP(D3587,'TM Information'!$A:$A,'TM Information'!$D:$D,"No Match",0,1))</f>
        <v>-</v>
      </c>
      <c r="F3587" s="6" t="str">
        <f>IF(D3587="","-",_xlfn.XLOOKUP(D3587,'TM Information'!$A:$A,'TM Information'!$F:$F,"No Match",0,1))</f>
        <v>-</v>
      </c>
      <c r="G3587" s="6">
        <f t="shared" si="56"/>
        <v>0</v>
      </c>
    </row>
    <row r="3588" spans="1:7">
      <c r="A3588" s="6" t="s">
        <v>100</v>
      </c>
      <c r="E3588" s="6" t="str">
        <f>IF(D3588="","-",_xlfn.XLOOKUP(D3588,'TM Information'!$A:$A,'TM Information'!$D:$D,"No Match",0,1))</f>
        <v>-</v>
      </c>
      <c r="F3588" s="6" t="str">
        <f>IF(D3588="","-",_xlfn.XLOOKUP(D3588,'TM Information'!$A:$A,'TM Information'!$F:$F,"No Match",0,1))</f>
        <v>-</v>
      </c>
      <c r="G3588" s="6">
        <f t="shared" si="56"/>
        <v>0</v>
      </c>
    </row>
    <row r="3589" spans="1:7">
      <c r="A3589" s="6" t="s">
        <v>100</v>
      </c>
      <c r="E3589" s="6" t="str">
        <f>IF(D3589="","-",_xlfn.XLOOKUP(D3589,'TM Information'!$A:$A,'TM Information'!$D:$D,"No Match",0,1))</f>
        <v>-</v>
      </c>
      <c r="F3589" s="6" t="str">
        <f>IF(D3589="","-",_xlfn.XLOOKUP(D3589,'TM Information'!$A:$A,'TM Information'!$F:$F,"No Match",0,1))</f>
        <v>-</v>
      </c>
      <c r="G3589" s="6">
        <f t="shared" si="56"/>
        <v>0</v>
      </c>
    </row>
    <row r="3590" spans="1:7">
      <c r="A3590" s="6" t="s">
        <v>100</v>
      </c>
      <c r="E3590" s="6" t="str">
        <f>IF(D3590="","-",_xlfn.XLOOKUP(D3590,'TM Information'!$A:$A,'TM Information'!$D:$D,"No Match",0,1))</f>
        <v>-</v>
      </c>
      <c r="F3590" s="6" t="str">
        <f>IF(D3590="","-",_xlfn.XLOOKUP(D3590,'TM Information'!$A:$A,'TM Information'!$F:$F,"No Match",0,1))</f>
        <v>-</v>
      </c>
      <c r="G3590" s="6">
        <f t="shared" si="56"/>
        <v>0</v>
      </c>
    </row>
    <row r="3591" spans="1:7">
      <c r="A3591" s="6" t="s">
        <v>100</v>
      </c>
      <c r="E3591" s="6" t="str">
        <f>IF(D3591="","-",_xlfn.XLOOKUP(D3591,'TM Information'!$A:$A,'TM Information'!$D:$D,"No Match",0,1))</f>
        <v>-</v>
      </c>
      <c r="F3591" s="6" t="str">
        <f>IF(D3591="","-",_xlfn.XLOOKUP(D3591,'TM Information'!$A:$A,'TM Information'!$F:$F,"No Match",0,1))</f>
        <v>-</v>
      </c>
      <c r="G3591" s="6">
        <f t="shared" si="56"/>
        <v>0</v>
      </c>
    </row>
    <row r="3592" spans="1:7">
      <c r="A3592" s="6" t="s">
        <v>100</v>
      </c>
      <c r="E3592" s="6" t="str">
        <f>IF(D3592="","-",_xlfn.XLOOKUP(D3592,'TM Information'!$A:$A,'TM Information'!$D:$D,"No Match",0,1))</f>
        <v>-</v>
      </c>
      <c r="F3592" s="6" t="str">
        <f>IF(D3592="","-",_xlfn.XLOOKUP(D3592,'TM Information'!$A:$A,'TM Information'!$F:$F,"No Match",0,1))</f>
        <v>-</v>
      </c>
      <c r="G3592" s="6">
        <f t="shared" si="56"/>
        <v>0</v>
      </c>
    </row>
    <row r="3593" spans="1:7">
      <c r="A3593" s="6" t="s">
        <v>100</v>
      </c>
      <c r="E3593" s="6" t="str">
        <f>IF(D3593="","-",_xlfn.XLOOKUP(D3593,'TM Information'!$A:$A,'TM Information'!$D:$D,"No Match",0,1))</f>
        <v>-</v>
      </c>
      <c r="F3593" s="6" t="str">
        <f>IF(D3593="","-",_xlfn.XLOOKUP(D3593,'TM Information'!$A:$A,'TM Information'!$F:$F,"No Match",0,1))</f>
        <v>-</v>
      </c>
      <c r="G3593" s="6">
        <f t="shared" si="56"/>
        <v>0</v>
      </c>
    </row>
    <row r="3594" spans="1:7">
      <c r="A3594" s="6" t="s">
        <v>100</v>
      </c>
      <c r="E3594" s="6" t="str">
        <f>IF(D3594="","-",_xlfn.XLOOKUP(D3594,'TM Information'!$A:$A,'TM Information'!$D:$D,"No Match",0,1))</f>
        <v>-</v>
      </c>
      <c r="F3594" s="6" t="str">
        <f>IF(D3594="","-",_xlfn.XLOOKUP(D3594,'TM Information'!$A:$A,'TM Information'!$F:$F,"No Match",0,1))</f>
        <v>-</v>
      </c>
      <c r="G3594" s="6">
        <f t="shared" si="56"/>
        <v>0</v>
      </c>
    </row>
    <row r="3595" spans="1:7">
      <c r="A3595" s="6" t="s">
        <v>100</v>
      </c>
      <c r="E3595" s="6" t="str">
        <f>IF(D3595="","-",_xlfn.XLOOKUP(D3595,'TM Information'!$A:$A,'TM Information'!$D:$D,"No Match",0,1))</f>
        <v>-</v>
      </c>
      <c r="F3595" s="6" t="str">
        <f>IF(D3595="","-",_xlfn.XLOOKUP(D3595,'TM Information'!$A:$A,'TM Information'!$F:$F,"No Match",0,1))</f>
        <v>-</v>
      </c>
      <c r="G3595" s="6">
        <f t="shared" si="56"/>
        <v>0</v>
      </c>
    </row>
    <row r="3596" spans="1:7">
      <c r="A3596" s="6" t="s">
        <v>100</v>
      </c>
      <c r="E3596" s="6" t="str">
        <f>IF(D3596="","-",_xlfn.XLOOKUP(D3596,'TM Information'!$A:$A,'TM Information'!$D:$D,"No Match",0,1))</f>
        <v>-</v>
      </c>
      <c r="F3596" s="6" t="str">
        <f>IF(D3596="","-",_xlfn.XLOOKUP(D3596,'TM Information'!$A:$A,'TM Information'!$F:$F,"No Match",0,1))</f>
        <v>-</v>
      </c>
      <c r="G3596" s="6">
        <f t="shared" si="56"/>
        <v>0</v>
      </c>
    </row>
    <row r="3597" spans="1:7">
      <c r="A3597" s="6" t="s">
        <v>100</v>
      </c>
      <c r="E3597" s="6" t="str">
        <f>IF(D3597="","-",_xlfn.XLOOKUP(D3597,'TM Information'!$A:$A,'TM Information'!$D:$D,"No Match",0,1))</f>
        <v>-</v>
      </c>
      <c r="F3597" s="6" t="str">
        <f>IF(D3597="","-",_xlfn.XLOOKUP(D3597,'TM Information'!$A:$A,'TM Information'!$F:$F,"No Match",0,1))</f>
        <v>-</v>
      </c>
      <c r="G3597" s="6">
        <f t="shared" si="56"/>
        <v>0</v>
      </c>
    </row>
    <row r="3598" spans="1:7">
      <c r="A3598" s="6" t="s">
        <v>100</v>
      </c>
      <c r="E3598" s="6" t="str">
        <f>IF(D3598="","-",_xlfn.XLOOKUP(D3598,'TM Information'!$A:$A,'TM Information'!$D:$D,"No Match",0,1))</f>
        <v>-</v>
      </c>
      <c r="F3598" s="6" t="str">
        <f>IF(D3598="","-",_xlfn.XLOOKUP(D3598,'TM Information'!$A:$A,'TM Information'!$F:$F,"No Match",0,1))</f>
        <v>-</v>
      </c>
      <c r="G3598" s="6">
        <f t="shared" si="56"/>
        <v>0</v>
      </c>
    </row>
    <row r="3599" spans="1:7">
      <c r="A3599" s="6" t="s">
        <v>100</v>
      </c>
      <c r="E3599" s="6" t="str">
        <f>IF(D3599="","-",_xlfn.XLOOKUP(D3599,'TM Information'!$A:$A,'TM Information'!$D:$D,"No Match",0,1))</f>
        <v>-</v>
      </c>
      <c r="F3599" s="6" t="str">
        <f>IF(D3599="","-",_xlfn.XLOOKUP(D3599,'TM Information'!$A:$A,'TM Information'!$F:$F,"No Match",0,1))</f>
        <v>-</v>
      </c>
      <c r="G3599" s="6">
        <f t="shared" si="56"/>
        <v>0</v>
      </c>
    </row>
    <row r="3600" spans="1:7">
      <c r="A3600" s="6" t="s">
        <v>100</v>
      </c>
      <c r="E3600" s="6" t="str">
        <f>IF(D3600="","-",_xlfn.XLOOKUP(D3600,'TM Information'!$A:$A,'TM Information'!$D:$D,"No Match",0,1))</f>
        <v>-</v>
      </c>
      <c r="F3600" s="6" t="str">
        <f>IF(D3600="","-",_xlfn.XLOOKUP(D3600,'TM Information'!$A:$A,'TM Information'!$F:$F,"No Match",0,1))</f>
        <v>-</v>
      </c>
      <c r="G3600" s="6">
        <f t="shared" si="56"/>
        <v>0</v>
      </c>
    </row>
    <row r="3601" spans="1:7">
      <c r="A3601" s="6" t="s">
        <v>100</v>
      </c>
      <c r="E3601" s="6" t="str">
        <f>IF(D3601="","-",_xlfn.XLOOKUP(D3601,'TM Information'!$A:$A,'TM Information'!$D:$D,"No Match",0,1))</f>
        <v>-</v>
      </c>
      <c r="F3601" s="6" t="str">
        <f>IF(D3601="","-",_xlfn.XLOOKUP(D3601,'TM Information'!$A:$A,'TM Information'!$F:$F,"No Match",0,1))</f>
        <v>-</v>
      </c>
      <c r="G3601" s="6">
        <f t="shared" si="56"/>
        <v>0</v>
      </c>
    </row>
    <row r="3602" spans="1:7">
      <c r="A3602" s="6" t="s">
        <v>100</v>
      </c>
      <c r="E3602" s="6" t="str">
        <f>IF(D3602="","-",_xlfn.XLOOKUP(D3602,'TM Information'!$A:$A,'TM Information'!$D:$D,"No Match",0,1))</f>
        <v>-</v>
      </c>
      <c r="F3602" s="6" t="str">
        <f>IF(D3602="","-",_xlfn.XLOOKUP(D3602,'TM Information'!$A:$A,'TM Information'!$F:$F,"No Match",0,1))</f>
        <v>-</v>
      </c>
      <c r="G3602" s="6">
        <f t="shared" si="56"/>
        <v>0</v>
      </c>
    </row>
    <row r="3603" spans="1:7">
      <c r="A3603" s="6" t="s">
        <v>100</v>
      </c>
      <c r="E3603" s="6" t="str">
        <f>IF(D3603="","-",_xlfn.XLOOKUP(D3603,'TM Information'!$A:$A,'TM Information'!$D:$D,"No Match",0,1))</f>
        <v>-</v>
      </c>
      <c r="F3603" s="6" t="str">
        <f>IF(D3603="","-",_xlfn.XLOOKUP(D3603,'TM Information'!$A:$A,'TM Information'!$F:$F,"No Match",0,1))</f>
        <v>-</v>
      </c>
      <c r="G3603" s="6">
        <f t="shared" si="56"/>
        <v>0</v>
      </c>
    </row>
    <row r="3604" spans="1:7">
      <c r="A3604" s="6" t="s">
        <v>100</v>
      </c>
      <c r="E3604" s="6" t="str">
        <f>IF(D3604="","-",_xlfn.XLOOKUP(D3604,'TM Information'!$A:$A,'TM Information'!$D:$D,"No Match",0,1))</f>
        <v>-</v>
      </c>
      <c r="F3604" s="6" t="str">
        <f>IF(D3604="","-",_xlfn.XLOOKUP(D3604,'TM Information'!$A:$A,'TM Information'!$F:$F,"No Match",0,1))</f>
        <v>-</v>
      </c>
      <c r="G3604" s="6">
        <f t="shared" si="56"/>
        <v>0</v>
      </c>
    </row>
    <row r="3605" spans="1:7">
      <c r="A3605" s="6" t="s">
        <v>100</v>
      </c>
      <c r="E3605" s="6" t="str">
        <f>IF(D3605="","-",_xlfn.XLOOKUP(D3605,'TM Information'!$A:$A,'TM Information'!$D:$D,"No Match",0,1))</f>
        <v>-</v>
      </c>
      <c r="F3605" s="6" t="str">
        <f>IF(D3605="","-",_xlfn.XLOOKUP(D3605,'TM Information'!$A:$A,'TM Information'!$F:$F,"No Match",0,1))</f>
        <v>-</v>
      </c>
      <c r="G3605" s="6">
        <f t="shared" si="56"/>
        <v>0</v>
      </c>
    </row>
    <row r="3606" spans="1:7">
      <c r="A3606" s="6" t="s">
        <v>100</v>
      </c>
      <c r="E3606" s="6" t="str">
        <f>IF(D3606="","-",_xlfn.XLOOKUP(D3606,'TM Information'!$A:$A,'TM Information'!$D:$D,"No Match",0,1))</f>
        <v>-</v>
      </c>
      <c r="F3606" s="6" t="str">
        <f>IF(D3606="","-",_xlfn.XLOOKUP(D3606,'TM Information'!$A:$A,'TM Information'!$F:$F,"No Match",0,1))</f>
        <v>-</v>
      </c>
      <c r="G3606" s="6">
        <f t="shared" si="56"/>
        <v>0</v>
      </c>
    </row>
    <row r="3607" spans="1:7">
      <c r="A3607" s="6" t="s">
        <v>100</v>
      </c>
      <c r="E3607" s="6" t="str">
        <f>IF(D3607="","-",_xlfn.XLOOKUP(D3607,'TM Information'!$A:$A,'TM Information'!$D:$D,"No Match",0,1))</f>
        <v>-</v>
      </c>
      <c r="F3607" s="6" t="str">
        <f>IF(D3607="","-",_xlfn.XLOOKUP(D3607,'TM Information'!$A:$A,'TM Information'!$F:$F,"No Match",0,1))</f>
        <v>-</v>
      </c>
      <c r="G3607" s="6">
        <f t="shared" si="56"/>
        <v>0</v>
      </c>
    </row>
    <row r="3608" spans="1:7">
      <c r="A3608" s="6" t="s">
        <v>100</v>
      </c>
      <c r="E3608" s="6" t="str">
        <f>IF(D3608="","-",_xlfn.XLOOKUP(D3608,'TM Information'!$A:$A,'TM Information'!$D:$D,"No Match",0,1))</f>
        <v>-</v>
      </c>
      <c r="F3608" s="6" t="str">
        <f>IF(D3608="","-",_xlfn.XLOOKUP(D3608,'TM Information'!$A:$A,'TM Information'!$F:$F,"No Match",0,1))</f>
        <v>-</v>
      </c>
      <c r="G3608" s="6">
        <f t="shared" si="56"/>
        <v>0</v>
      </c>
    </row>
    <row r="3609" spans="1:7">
      <c r="A3609" s="6" t="s">
        <v>100</v>
      </c>
      <c r="E3609" s="6" t="str">
        <f>IF(D3609="","-",_xlfn.XLOOKUP(D3609,'TM Information'!$A:$A,'TM Information'!$D:$D,"No Match",0,1))</f>
        <v>-</v>
      </c>
      <c r="F3609" s="6" t="str">
        <f>IF(D3609="","-",_xlfn.XLOOKUP(D3609,'TM Information'!$A:$A,'TM Information'!$F:$F,"No Match",0,1))</f>
        <v>-</v>
      </c>
      <c r="G3609" s="6">
        <f t="shared" si="56"/>
        <v>0</v>
      </c>
    </row>
    <row r="3610" spans="1:7">
      <c r="A3610" s="6" t="s">
        <v>100</v>
      </c>
      <c r="E3610" s="6" t="str">
        <f>IF(D3610="","-",_xlfn.XLOOKUP(D3610,'TM Information'!$A:$A,'TM Information'!$D:$D,"No Match",0,1))</f>
        <v>-</v>
      </c>
      <c r="F3610" s="6" t="str">
        <f>IF(D3610="","-",_xlfn.XLOOKUP(D3610,'TM Information'!$A:$A,'TM Information'!$F:$F,"No Match",0,1))</f>
        <v>-</v>
      </c>
      <c r="G3610" s="6">
        <f t="shared" si="56"/>
        <v>0</v>
      </c>
    </row>
    <row r="3611" spans="1:7">
      <c r="A3611" s="6" t="s">
        <v>100</v>
      </c>
      <c r="E3611" s="6" t="str">
        <f>IF(D3611="","-",_xlfn.XLOOKUP(D3611,'TM Information'!$A:$A,'TM Information'!$D:$D,"No Match",0,1))</f>
        <v>-</v>
      </c>
      <c r="F3611" s="6" t="str">
        <f>IF(D3611="","-",_xlfn.XLOOKUP(D3611,'TM Information'!$A:$A,'TM Information'!$F:$F,"No Match",0,1))</f>
        <v>-</v>
      </c>
      <c r="G3611" s="6">
        <f t="shared" si="56"/>
        <v>0</v>
      </c>
    </row>
    <row r="3612" spans="1:7">
      <c r="A3612" s="6" t="s">
        <v>100</v>
      </c>
      <c r="E3612" s="6" t="str">
        <f>IF(D3612="","-",_xlfn.XLOOKUP(D3612,'TM Information'!$A:$A,'TM Information'!$D:$D,"No Match",0,1))</f>
        <v>-</v>
      </c>
      <c r="F3612" s="6" t="str">
        <f>IF(D3612="","-",_xlfn.XLOOKUP(D3612,'TM Information'!$A:$A,'TM Information'!$F:$F,"No Match",0,1))</f>
        <v>-</v>
      </c>
      <c r="G3612" s="6">
        <f t="shared" si="56"/>
        <v>0</v>
      </c>
    </row>
    <row r="3613" spans="1:7">
      <c r="A3613" s="6" t="s">
        <v>100</v>
      </c>
      <c r="E3613" s="6" t="str">
        <f>IF(D3613="","-",_xlfn.XLOOKUP(D3613,'TM Information'!$A:$A,'TM Information'!$D:$D,"No Match",0,1))</f>
        <v>-</v>
      </c>
      <c r="F3613" s="6" t="str">
        <f>IF(D3613="","-",_xlfn.XLOOKUP(D3613,'TM Information'!$A:$A,'TM Information'!$F:$F,"No Match",0,1))</f>
        <v>-</v>
      </c>
      <c r="G3613" s="6">
        <f t="shared" si="56"/>
        <v>0</v>
      </c>
    </row>
    <row r="3614" spans="1:7">
      <c r="A3614" s="6" t="s">
        <v>100</v>
      </c>
      <c r="E3614" s="6" t="str">
        <f>IF(D3614="","-",_xlfn.XLOOKUP(D3614,'TM Information'!$A:$A,'TM Information'!$D:$D,"No Match",0,1))</f>
        <v>-</v>
      </c>
      <c r="F3614" s="6" t="str">
        <f>IF(D3614="","-",_xlfn.XLOOKUP(D3614,'TM Information'!$A:$A,'TM Information'!$F:$F,"No Match",0,1))</f>
        <v>-</v>
      </c>
      <c r="G3614" s="6">
        <f t="shared" si="56"/>
        <v>0</v>
      </c>
    </row>
    <row r="3615" spans="1:7">
      <c r="A3615" s="6" t="s">
        <v>100</v>
      </c>
      <c r="E3615" s="6" t="str">
        <f>IF(D3615="","-",_xlfn.XLOOKUP(D3615,'TM Information'!$A:$A,'TM Information'!$D:$D,"No Match",0,1))</f>
        <v>-</v>
      </c>
      <c r="F3615" s="6" t="str">
        <f>IF(D3615="","-",_xlfn.XLOOKUP(D3615,'TM Information'!$A:$A,'TM Information'!$F:$F,"No Match",0,1))</f>
        <v>-</v>
      </c>
      <c r="G3615" s="6">
        <f t="shared" si="56"/>
        <v>0</v>
      </c>
    </row>
    <row r="3616" spans="1:7">
      <c r="A3616" s="6" t="s">
        <v>100</v>
      </c>
      <c r="E3616" s="6" t="str">
        <f>IF(D3616="","-",_xlfn.XLOOKUP(D3616,'TM Information'!$A:$A,'TM Information'!$D:$D,"No Match",0,1))</f>
        <v>-</v>
      </c>
      <c r="F3616" s="6" t="str">
        <f>IF(D3616="","-",_xlfn.XLOOKUP(D3616,'TM Information'!$A:$A,'TM Information'!$F:$F,"No Match",0,1))</f>
        <v>-</v>
      </c>
      <c r="G3616" s="6">
        <f t="shared" si="56"/>
        <v>0</v>
      </c>
    </row>
    <row r="3617" spans="1:7">
      <c r="A3617" s="6" t="s">
        <v>100</v>
      </c>
      <c r="E3617" s="6" t="str">
        <f>IF(D3617="","-",_xlfn.XLOOKUP(D3617,'TM Information'!$A:$A,'TM Information'!$D:$D,"No Match",0,1))</f>
        <v>-</v>
      </c>
      <c r="F3617" s="6" t="str">
        <f>IF(D3617="","-",_xlfn.XLOOKUP(D3617,'TM Information'!$A:$A,'TM Information'!$F:$F,"No Match",0,1))</f>
        <v>-</v>
      </c>
      <c r="G3617" s="6">
        <f t="shared" si="56"/>
        <v>0</v>
      </c>
    </row>
    <row r="3618" spans="1:7">
      <c r="A3618" s="6" t="s">
        <v>100</v>
      </c>
      <c r="E3618" s="6" t="str">
        <f>IF(D3618="","-",_xlfn.XLOOKUP(D3618,'TM Information'!$A:$A,'TM Information'!$D:$D,"No Match",0,1))</f>
        <v>-</v>
      </c>
      <c r="F3618" s="6" t="str">
        <f>IF(D3618="","-",_xlfn.XLOOKUP(D3618,'TM Information'!$A:$A,'TM Information'!$F:$F,"No Match",0,1))</f>
        <v>-</v>
      </c>
      <c r="G3618" s="6">
        <f t="shared" si="56"/>
        <v>0</v>
      </c>
    </row>
    <row r="3619" spans="1:7">
      <c r="A3619" s="6" t="s">
        <v>100</v>
      </c>
      <c r="E3619" s="6" t="str">
        <f>IF(D3619="","-",_xlfn.XLOOKUP(D3619,'TM Information'!$A:$A,'TM Information'!$D:$D,"No Match",0,1))</f>
        <v>-</v>
      </c>
      <c r="F3619" s="6" t="str">
        <f>IF(D3619="","-",_xlfn.XLOOKUP(D3619,'TM Information'!$A:$A,'TM Information'!$F:$F,"No Match",0,1))</f>
        <v>-</v>
      </c>
      <c r="G3619" s="6">
        <f t="shared" si="56"/>
        <v>0</v>
      </c>
    </row>
    <row r="3620" spans="1:7">
      <c r="A3620" s="6" t="s">
        <v>100</v>
      </c>
      <c r="E3620" s="6" t="str">
        <f>IF(D3620="","-",_xlfn.XLOOKUP(D3620,'TM Information'!$A:$A,'TM Information'!$D:$D,"No Match",0,1))</f>
        <v>-</v>
      </c>
      <c r="F3620" s="6" t="str">
        <f>IF(D3620="","-",_xlfn.XLOOKUP(D3620,'TM Information'!$A:$A,'TM Information'!$F:$F,"No Match",0,1))</f>
        <v>-</v>
      </c>
      <c r="G3620" s="6">
        <f t="shared" si="56"/>
        <v>0</v>
      </c>
    </row>
    <row r="3621" spans="1:7">
      <c r="A3621" s="6" t="s">
        <v>100</v>
      </c>
      <c r="E3621" s="6" t="str">
        <f>IF(D3621="","-",_xlfn.XLOOKUP(D3621,'TM Information'!$A:$A,'TM Information'!$D:$D,"No Match",0,1))</f>
        <v>-</v>
      </c>
      <c r="F3621" s="6" t="str">
        <f>IF(D3621="","-",_xlfn.XLOOKUP(D3621,'TM Information'!$A:$A,'TM Information'!$F:$F,"No Match",0,1))</f>
        <v>-</v>
      </c>
      <c r="G3621" s="6">
        <f t="shared" si="56"/>
        <v>0</v>
      </c>
    </row>
    <row r="3622" spans="1:7">
      <c r="A3622" s="6" t="s">
        <v>100</v>
      </c>
      <c r="E3622" s="6" t="str">
        <f>IF(D3622="","-",_xlfn.XLOOKUP(D3622,'TM Information'!$A:$A,'TM Information'!$D:$D,"No Match",0,1))</f>
        <v>-</v>
      </c>
      <c r="F3622" s="6" t="str">
        <f>IF(D3622="","-",_xlfn.XLOOKUP(D3622,'TM Information'!$A:$A,'TM Information'!$F:$F,"No Match",0,1))</f>
        <v>-</v>
      </c>
      <c r="G3622" s="6">
        <f t="shared" si="56"/>
        <v>0</v>
      </c>
    </row>
    <row r="3623" spans="1:7">
      <c r="A3623" s="6" t="s">
        <v>100</v>
      </c>
      <c r="E3623" s="6" t="str">
        <f>IF(D3623="","-",_xlfn.XLOOKUP(D3623,'TM Information'!$A:$A,'TM Information'!$D:$D,"No Match",0,1))</f>
        <v>-</v>
      </c>
      <c r="F3623" s="6" t="str">
        <f>IF(D3623="","-",_xlfn.XLOOKUP(D3623,'TM Information'!$A:$A,'TM Information'!$F:$F,"No Match",0,1))</f>
        <v>-</v>
      </c>
      <c r="G3623" s="6">
        <f t="shared" si="56"/>
        <v>0</v>
      </c>
    </row>
    <row r="3624" spans="1:7">
      <c r="A3624" s="6" t="s">
        <v>100</v>
      </c>
      <c r="E3624" s="6" t="str">
        <f>IF(D3624="","-",_xlfn.XLOOKUP(D3624,'TM Information'!$A:$A,'TM Information'!$D:$D,"No Match",0,1))</f>
        <v>-</v>
      </c>
      <c r="F3624" s="6" t="str">
        <f>IF(D3624="","-",_xlfn.XLOOKUP(D3624,'TM Information'!$A:$A,'TM Information'!$F:$F,"No Match",0,1))</f>
        <v>-</v>
      </c>
      <c r="G3624" s="6">
        <f t="shared" si="56"/>
        <v>0</v>
      </c>
    </row>
    <row r="3625" spans="1:7">
      <c r="A3625" s="6" t="s">
        <v>100</v>
      </c>
      <c r="E3625" s="6" t="str">
        <f>IF(D3625="","-",_xlfn.XLOOKUP(D3625,'TM Information'!$A:$A,'TM Information'!$D:$D,"No Match",0,1))</f>
        <v>-</v>
      </c>
      <c r="F3625" s="6" t="str">
        <f>IF(D3625="","-",_xlfn.XLOOKUP(D3625,'TM Information'!$A:$A,'TM Information'!$F:$F,"No Match",0,1))</f>
        <v>-</v>
      </c>
      <c r="G3625" s="6">
        <f t="shared" si="56"/>
        <v>0</v>
      </c>
    </row>
    <row r="3626" spans="1:7">
      <c r="A3626" s="6" t="s">
        <v>100</v>
      </c>
      <c r="E3626" s="6" t="str">
        <f>IF(D3626="","-",_xlfn.XLOOKUP(D3626,'TM Information'!$A:$A,'TM Information'!$D:$D,"No Match",0,1))</f>
        <v>-</v>
      </c>
      <c r="F3626" s="6" t="str">
        <f>IF(D3626="","-",_xlfn.XLOOKUP(D3626,'TM Information'!$A:$A,'TM Information'!$F:$F,"No Match",0,1))</f>
        <v>-</v>
      </c>
      <c r="G3626" s="6">
        <f t="shared" si="56"/>
        <v>0</v>
      </c>
    </row>
    <row r="3627" spans="1:7">
      <c r="A3627" s="6" t="s">
        <v>100</v>
      </c>
      <c r="E3627" s="6" t="str">
        <f>IF(D3627="","-",_xlfn.XLOOKUP(D3627,'TM Information'!$A:$A,'TM Information'!$D:$D,"No Match",0,1))</f>
        <v>-</v>
      </c>
      <c r="F3627" s="6" t="str">
        <f>IF(D3627="","-",_xlfn.XLOOKUP(D3627,'TM Information'!$A:$A,'TM Information'!$F:$F,"No Match",0,1))</f>
        <v>-</v>
      </c>
      <c r="G3627" s="6">
        <f t="shared" si="56"/>
        <v>0</v>
      </c>
    </row>
    <row r="3628" spans="1:7">
      <c r="A3628" s="6" t="s">
        <v>100</v>
      </c>
      <c r="E3628" s="6" t="str">
        <f>IF(D3628="","-",_xlfn.XLOOKUP(D3628,'TM Information'!$A:$A,'TM Information'!$D:$D,"No Match",0,1))</f>
        <v>-</v>
      </c>
      <c r="F3628" s="6" t="str">
        <f>IF(D3628="","-",_xlfn.XLOOKUP(D3628,'TM Information'!$A:$A,'TM Information'!$F:$F,"No Match",0,1))</f>
        <v>-</v>
      </c>
      <c r="G3628" s="6">
        <f t="shared" si="56"/>
        <v>0</v>
      </c>
    </row>
    <row r="3629" spans="1:7">
      <c r="A3629" s="6" t="s">
        <v>100</v>
      </c>
      <c r="E3629" s="6" t="str">
        <f>IF(D3629="","-",_xlfn.XLOOKUP(D3629,'TM Information'!$A:$A,'TM Information'!$D:$D,"No Match",0,1))</f>
        <v>-</v>
      </c>
      <c r="F3629" s="6" t="str">
        <f>IF(D3629="","-",_xlfn.XLOOKUP(D3629,'TM Information'!$A:$A,'TM Information'!$F:$F,"No Match",0,1))</f>
        <v>-</v>
      </c>
      <c r="G3629" s="6">
        <f t="shared" si="56"/>
        <v>0</v>
      </c>
    </row>
    <row r="3630" spans="1:7">
      <c r="A3630" s="6" t="s">
        <v>100</v>
      </c>
      <c r="E3630" s="6" t="str">
        <f>IF(D3630="","-",_xlfn.XLOOKUP(D3630,'TM Information'!$A:$A,'TM Information'!$D:$D,"No Match",0,1))</f>
        <v>-</v>
      </c>
      <c r="F3630" s="6" t="str">
        <f>IF(D3630="","-",_xlfn.XLOOKUP(D3630,'TM Information'!$A:$A,'TM Information'!$F:$F,"No Match",0,1))</f>
        <v>-</v>
      </c>
      <c r="G3630" s="6">
        <f t="shared" ref="G3630:G3693" si="57">COUNTIF(D:D,D3630)</f>
        <v>0</v>
      </c>
    </row>
    <row r="3631" spans="1:7">
      <c r="A3631" s="6" t="s">
        <v>100</v>
      </c>
      <c r="E3631" s="6" t="str">
        <f>IF(D3631="","-",_xlfn.XLOOKUP(D3631,'TM Information'!$A:$A,'TM Information'!$D:$D,"No Match",0,1))</f>
        <v>-</v>
      </c>
      <c r="F3631" s="6" t="str">
        <f>IF(D3631="","-",_xlfn.XLOOKUP(D3631,'TM Information'!$A:$A,'TM Information'!$F:$F,"No Match",0,1))</f>
        <v>-</v>
      </c>
      <c r="G3631" s="6">
        <f t="shared" si="57"/>
        <v>0</v>
      </c>
    </row>
    <row r="3632" spans="1:7">
      <c r="A3632" s="6" t="s">
        <v>100</v>
      </c>
      <c r="E3632" s="6" t="str">
        <f>IF(D3632="","-",_xlfn.XLOOKUP(D3632,'TM Information'!$A:$A,'TM Information'!$D:$D,"No Match",0,1))</f>
        <v>-</v>
      </c>
      <c r="F3632" s="6" t="str">
        <f>IF(D3632="","-",_xlfn.XLOOKUP(D3632,'TM Information'!$A:$A,'TM Information'!$F:$F,"No Match",0,1))</f>
        <v>-</v>
      </c>
      <c r="G3632" s="6">
        <f t="shared" si="57"/>
        <v>0</v>
      </c>
    </row>
    <row r="3633" spans="1:7">
      <c r="A3633" s="6" t="s">
        <v>100</v>
      </c>
      <c r="E3633" s="6" t="str">
        <f>IF(D3633="","-",_xlfn.XLOOKUP(D3633,'TM Information'!$A:$A,'TM Information'!$D:$D,"No Match",0,1))</f>
        <v>-</v>
      </c>
      <c r="F3633" s="6" t="str">
        <f>IF(D3633="","-",_xlfn.XLOOKUP(D3633,'TM Information'!$A:$A,'TM Information'!$F:$F,"No Match",0,1))</f>
        <v>-</v>
      </c>
      <c r="G3633" s="6">
        <f t="shared" si="57"/>
        <v>0</v>
      </c>
    </row>
    <row r="3634" spans="1:7">
      <c r="A3634" s="6" t="s">
        <v>100</v>
      </c>
      <c r="E3634" s="6" t="str">
        <f>IF(D3634="","-",_xlfn.XLOOKUP(D3634,'TM Information'!$A:$A,'TM Information'!$D:$D,"No Match",0,1))</f>
        <v>-</v>
      </c>
      <c r="F3634" s="6" t="str">
        <f>IF(D3634="","-",_xlfn.XLOOKUP(D3634,'TM Information'!$A:$A,'TM Information'!$F:$F,"No Match",0,1))</f>
        <v>-</v>
      </c>
      <c r="G3634" s="6">
        <f t="shared" si="57"/>
        <v>0</v>
      </c>
    </row>
    <row r="3635" spans="1:7">
      <c r="A3635" s="6" t="s">
        <v>100</v>
      </c>
      <c r="E3635" s="6" t="str">
        <f>IF(D3635="","-",_xlfn.XLOOKUP(D3635,'TM Information'!$A:$A,'TM Information'!$D:$D,"No Match",0,1))</f>
        <v>-</v>
      </c>
      <c r="F3635" s="6" t="str">
        <f>IF(D3635="","-",_xlfn.XLOOKUP(D3635,'TM Information'!$A:$A,'TM Information'!$F:$F,"No Match",0,1))</f>
        <v>-</v>
      </c>
      <c r="G3635" s="6">
        <f t="shared" si="57"/>
        <v>0</v>
      </c>
    </row>
    <row r="3636" spans="1:7">
      <c r="A3636" s="6" t="s">
        <v>100</v>
      </c>
      <c r="E3636" s="6" t="str">
        <f>IF(D3636="","-",_xlfn.XLOOKUP(D3636,'TM Information'!$A:$A,'TM Information'!$D:$D,"No Match",0,1))</f>
        <v>-</v>
      </c>
      <c r="F3636" s="6" t="str">
        <f>IF(D3636="","-",_xlfn.XLOOKUP(D3636,'TM Information'!$A:$A,'TM Information'!$F:$F,"No Match",0,1))</f>
        <v>-</v>
      </c>
      <c r="G3636" s="6">
        <f t="shared" si="57"/>
        <v>0</v>
      </c>
    </row>
    <row r="3637" spans="1:7">
      <c r="A3637" s="6" t="s">
        <v>100</v>
      </c>
      <c r="E3637" s="6" t="str">
        <f>IF(D3637="","-",_xlfn.XLOOKUP(D3637,'TM Information'!$A:$A,'TM Information'!$D:$D,"No Match",0,1))</f>
        <v>-</v>
      </c>
      <c r="F3637" s="6" t="str">
        <f>IF(D3637="","-",_xlfn.XLOOKUP(D3637,'TM Information'!$A:$A,'TM Information'!$F:$F,"No Match",0,1))</f>
        <v>-</v>
      </c>
      <c r="G3637" s="6">
        <f t="shared" si="57"/>
        <v>0</v>
      </c>
    </row>
    <row r="3638" spans="1:7">
      <c r="A3638" s="6" t="s">
        <v>100</v>
      </c>
      <c r="E3638" s="6" t="str">
        <f>IF(D3638="","-",_xlfn.XLOOKUP(D3638,'TM Information'!$A:$A,'TM Information'!$D:$D,"No Match",0,1))</f>
        <v>-</v>
      </c>
      <c r="F3638" s="6" t="str">
        <f>IF(D3638="","-",_xlfn.XLOOKUP(D3638,'TM Information'!$A:$A,'TM Information'!$F:$F,"No Match",0,1))</f>
        <v>-</v>
      </c>
      <c r="G3638" s="6">
        <f t="shared" si="57"/>
        <v>0</v>
      </c>
    </row>
    <row r="3639" spans="1:7">
      <c r="A3639" s="6" t="s">
        <v>100</v>
      </c>
      <c r="E3639" s="6" t="str">
        <f>IF(D3639="","-",_xlfn.XLOOKUP(D3639,'TM Information'!$A:$A,'TM Information'!$D:$D,"No Match",0,1))</f>
        <v>-</v>
      </c>
      <c r="F3639" s="6" t="str">
        <f>IF(D3639="","-",_xlfn.XLOOKUP(D3639,'TM Information'!$A:$A,'TM Information'!$F:$F,"No Match",0,1))</f>
        <v>-</v>
      </c>
      <c r="G3639" s="6">
        <f t="shared" si="57"/>
        <v>0</v>
      </c>
    </row>
    <row r="3640" spans="1:7">
      <c r="A3640" s="6" t="s">
        <v>100</v>
      </c>
      <c r="E3640" s="6" t="str">
        <f>IF(D3640="","-",_xlfn.XLOOKUP(D3640,'TM Information'!$A:$A,'TM Information'!$D:$D,"No Match",0,1))</f>
        <v>-</v>
      </c>
      <c r="F3640" s="6" t="str">
        <f>IF(D3640="","-",_xlfn.XLOOKUP(D3640,'TM Information'!$A:$A,'TM Information'!$F:$F,"No Match",0,1))</f>
        <v>-</v>
      </c>
      <c r="G3640" s="6">
        <f t="shared" si="57"/>
        <v>0</v>
      </c>
    </row>
    <row r="3641" spans="1:7">
      <c r="A3641" s="6" t="s">
        <v>100</v>
      </c>
      <c r="E3641" s="6" t="str">
        <f>IF(D3641="","-",_xlfn.XLOOKUP(D3641,'TM Information'!$A:$A,'TM Information'!$D:$D,"No Match",0,1))</f>
        <v>-</v>
      </c>
      <c r="F3641" s="6" t="str">
        <f>IF(D3641="","-",_xlfn.XLOOKUP(D3641,'TM Information'!$A:$A,'TM Information'!$F:$F,"No Match",0,1))</f>
        <v>-</v>
      </c>
      <c r="G3641" s="6">
        <f t="shared" si="57"/>
        <v>0</v>
      </c>
    </row>
    <row r="3642" spans="1:7">
      <c r="A3642" s="6" t="s">
        <v>100</v>
      </c>
      <c r="E3642" s="6" t="str">
        <f>IF(D3642="","-",_xlfn.XLOOKUP(D3642,'TM Information'!$A:$A,'TM Information'!$D:$D,"No Match",0,1))</f>
        <v>-</v>
      </c>
      <c r="F3642" s="6" t="str">
        <f>IF(D3642="","-",_xlfn.XLOOKUP(D3642,'TM Information'!$A:$A,'TM Information'!$F:$F,"No Match",0,1))</f>
        <v>-</v>
      </c>
      <c r="G3642" s="6">
        <f t="shared" si="57"/>
        <v>0</v>
      </c>
    </row>
    <row r="3643" spans="1:7">
      <c r="A3643" s="6" t="s">
        <v>100</v>
      </c>
      <c r="E3643" s="6" t="str">
        <f>IF(D3643="","-",_xlfn.XLOOKUP(D3643,'TM Information'!$A:$A,'TM Information'!$D:$D,"No Match",0,1))</f>
        <v>-</v>
      </c>
      <c r="F3643" s="6" t="str">
        <f>IF(D3643="","-",_xlfn.XLOOKUP(D3643,'TM Information'!$A:$A,'TM Information'!$F:$F,"No Match",0,1))</f>
        <v>-</v>
      </c>
      <c r="G3643" s="6">
        <f t="shared" si="57"/>
        <v>0</v>
      </c>
    </row>
    <row r="3644" spans="1:7">
      <c r="A3644" s="6" t="s">
        <v>100</v>
      </c>
      <c r="E3644" s="6" t="str">
        <f>IF(D3644="","-",_xlfn.XLOOKUP(D3644,'TM Information'!$A:$A,'TM Information'!$D:$D,"No Match",0,1))</f>
        <v>-</v>
      </c>
      <c r="F3644" s="6" t="str">
        <f>IF(D3644="","-",_xlfn.XLOOKUP(D3644,'TM Information'!$A:$A,'TM Information'!$F:$F,"No Match",0,1))</f>
        <v>-</v>
      </c>
      <c r="G3644" s="6">
        <f t="shared" si="57"/>
        <v>0</v>
      </c>
    </row>
    <row r="3645" spans="1:7">
      <c r="A3645" s="6" t="s">
        <v>100</v>
      </c>
      <c r="E3645" s="6" t="str">
        <f>IF(D3645="","-",_xlfn.XLOOKUP(D3645,'TM Information'!$A:$A,'TM Information'!$D:$D,"No Match",0,1))</f>
        <v>-</v>
      </c>
      <c r="F3645" s="6" t="str">
        <f>IF(D3645="","-",_xlfn.XLOOKUP(D3645,'TM Information'!$A:$A,'TM Information'!$F:$F,"No Match",0,1))</f>
        <v>-</v>
      </c>
      <c r="G3645" s="6">
        <f t="shared" si="57"/>
        <v>0</v>
      </c>
    </row>
    <row r="3646" spans="1:7">
      <c r="A3646" s="6" t="s">
        <v>100</v>
      </c>
      <c r="E3646" s="6" t="str">
        <f>IF(D3646="","-",_xlfn.XLOOKUP(D3646,'TM Information'!$A:$A,'TM Information'!$D:$D,"No Match",0,1))</f>
        <v>-</v>
      </c>
      <c r="F3646" s="6" t="str">
        <f>IF(D3646="","-",_xlfn.XLOOKUP(D3646,'TM Information'!$A:$A,'TM Information'!$F:$F,"No Match",0,1))</f>
        <v>-</v>
      </c>
      <c r="G3646" s="6">
        <f t="shared" si="57"/>
        <v>0</v>
      </c>
    </row>
    <row r="3647" spans="1:7">
      <c r="A3647" s="6" t="s">
        <v>100</v>
      </c>
      <c r="E3647" s="6" t="str">
        <f>IF(D3647="","-",_xlfn.XLOOKUP(D3647,'TM Information'!$A:$A,'TM Information'!$D:$D,"No Match",0,1))</f>
        <v>-</v>
      </c>
      <c r="F3647" s="6" t="str">
        <f>IF(D3647="","-",_xlfn.XLOOKUP(D3647,'TM Information'!$A:$A,'TM Information'!$F:$F,"No Match",0,1))</f>
        <v>-</v>
      </c>
      <c r="G3647" s="6">
        <f t="shared" si="57"/>
        <v>0</v>
      </c>
    </row>
    <row r="3648" spans="1:7">
      <c r="A3648" s="6" t="s">
        <v>100</v>
      </c>
      <c r="E3648" s="6" t="str">
        <f>IF(D3648="","-",_xlfn.XLOOKUP(D3648,'TM Information'!$A:$A,'TM Information'!$D:$D,"No Match",0,1))</f>
        <v>-</v>
      </c>
      <c r="F3648" s="6" t="str">
        <f>IF(D3648="","-",_xlfn.XLOOKUP(D3648,'TM Information'!$A:$A,'TM Information'!$F:$F,"No Match",0,1))</f>
        <v>-</v>
      </c>
      <c r="G3648" s="6">
        <f t="shared" si="57"/>
        <v>0</v>
      </c>
    </row>
    <row r="3649" spans="1:7">
      <c r="A3649" s="6" t="s">
        <v>100</v>
      </c>
      <c r="E3649" s="6" t="str">
        <f>IF(D3649="","-",_xlfn.XLOOKUP(D3649,'TM Information'!$A:$A,'TM Information'!$D:$D,"No Match",0,1))</f>
        <v>-</v>
      </c>
      <c r="F3649" s="6" t="str">
        <f>IF(D3649="","-",_xlfn.XLOOKUP(D3649,'TM Information'!$A:$A,'TM Information'!$F:$F,"No Match",0,1))</f>
        <v>-</v>
      </c>
      <c r="G3649" s="6">
        <f t="shared" si="57"/>
        <v>0</v>
      </c>
    </row>
    <row r="3650" spans="1:7">
      <c r="A3650" s="6" t="s">
        <v>100</v>
      </c>
      <c r="E3650" s="6" t="str">
        <f>IF(D3650="","-",_xlfn.XLOOKUP(D3650,'TM Information'!$A:$A,'TM Information'!$D:$D,"No Match",0,1))</f>
        <v>-</v>
      </c>
      <c r="F3650" s="6" t="str">
        <f>IF(D3650="","-",_xlfn.XLOOKUP(D3650,'TM Information'!$A:$A,'TM Information'!$F:$F,"No Match",0,1))</f>
        <v>-</v>
      </c>
      <c r="G3650" s="6">
        <f t="shared" si="57"/>
        <v>0</v>
      </c>
    </row>
    <row r="3651" spans="1:7">
      <c r="A3651" s="6" t="s">
        <v>100</v>
      </c>
      <c r="E3651" s="6" t="str">
        <f>IF(D3651="","-",_xlfn.XLOOKUP(D3651,'TM Information'!$A:$A,'TM Information'!$D:$D,"No Match",0,1))</f>
        <v>-</v>
      </c>
      <c r="F3651" s="6" t="str">
        <f>IF(D3651="","-",_xlfn.XLOOKUP(D3651,'TM Information'!$A:$A,'TM Information'!$F:$F,"No Match",0,1))</f>
        <v>-</v>
      </c>
      <c r="G3651" s="6">
        <f t="shared" si="57"/>
        <v>0</v>
      </c>
    </row>
    <row r="3652" spans="1:7">
      <c r="A3652" s="6" t="s">
        <v>100</v>
      </c>
      <c r="E3652" s="6" t="str">
        <f>IF(D3652="","-",_xlfn.XLOOKUP(D3652,'TM Information'!$A:$A,'TM Information'!$D:$D,"No Match",0,1))</f>
        <v>-</v>
      </c>
      <c r="F3652" s="6" t="str">
        <f>IF(D3652="","-",_xlfn.XLOOKUP(D3652,'TM Information'!$A:$A,'TM Information'!$F:$F,"No Match",0,1))</f>
        <v>-</v>
      </c>
      <c r="G3652" s="6">
        <f t="shared" si="57"/>
        <v>0</v>
      </c>
    </row>
    <row r="3653" spans="1:7">
      <c r="A3653" s="6" t="s">
        <v>100</v>
      </c>
      <c r="E3653" s="6" t="str">
        <f>IF(D3653="","-",_xlfn.XLOOKUP(D3653,'TM Information'!$A:$A,'TM Information'!$D:$D,"No Match",0,1))</f>
        <v>-</v>
      </c>
      <c r="F3653" s="6" t="str">
        <f>IF(D3653="","-",_xlfn.XLOOKUP(D3653,'TM Information'!$A:$A,'TM Information'!$F:$F,"No Match",0,1))</f>
        <v>-</v>
      </c>
      <c r="G3653" s="6">
        <f t="shared" si="57"/>
        <v>0</v>
      </c>
    </row>
    <row r="3654" spans="1:7">
      <c r="A3654" s="6" t="s">
        <v>100</v>
      </c>
      <c r="E3654" s="6" t="str">
        <f>IF(D3654="","-",_xlfn.XLOOKUP(D3654,'TM Information'!$A:$A,'TM Information'!$D:$D,"No Match",0,1))</f>
        <v>-</v>
      </c>
      <c r="F3654" s="6" t="str">
        <f>IF(D3654="","-",_xlfn.XLOOKUP(D3654,'TM Information'!$A:$A,'TM Information'!$F:$F,"No Match",0,1))</f>
        <v>-</v>
      </c>
      <c r="G3654" s="6">
        <f t="shared" si="57"/>
        <v>0</v>
      </c>
    </row>
    <row r="3655" spans="1:7">
      <c r="A3655" s="6" t="s">
        <v>100</v>
      </c>
      <c r="E3655" s="6" t="str">
        <f>IF(D3655="","-",_xlfn.XLOOKUP(D3655,'TM Information'!$A:$A,'TM Information'!$D:$D,"No Match",0,1))</f>
        <v>-</v>
      </c>
      <c r="F3655" s="6" t="str">
        <f>IF(D3655="","-",_xlfn.XLOOKUP(D3655,'TM Information'!$A:$A,'TM Information'!$F:$F,"No Match",0,1))</f>
        <v>-</v>
      </c>
      <c r="G3655" s="6">
        <f t="shared" si="57"/>
        <v>0</v>
      </c>
    </row>
    <row r="3656" spans="1:7">
      <c r="A3656" s="6" t="s">
        <v>100</v>
      </c>
      <c r="E3656" s="6" t="str">
        <f>IF(D3656="","-",_xlfn.XLOOKUP(D3656,'TM Information'!$A:$A,'TM Information'!$D:$D,"No Match",0,1))</f>
        <v>-</v>
      </c>
      <c r="F3656" s="6" t="str">
        <f>IF(D3656="","-",_xlfn.XLOOKUP(D3656,'TM Information'!$A:$A,'TM Information'!$F:$F,"No Match",0,1))</f>
        <v>-</v>
      </c>
      <c r="G3656" s="6">
        <f t="shared" si="57"/>
        <v>0</v>
      </c>
    </row>
    <row r="3657" spans="1:7">
      <c r="A3657" s="6" t="s">
        <v>100</v>
      </c>
      <c r="E3657" s="6" t="str">
        <f>IF(D3657="","-",_xlfn.XLOOKUP(D3657,'TM Information'!$A:$A,'TM Information'!$D:$D,"No Match",0,1))</f>
        <v>-</v>
      </c>
      <c r="F3657" s="6" t="str">
        <f>IF(D3657="","-",_xlfn.XLOOKUP(D3657,'TM Information'!$A:$A,'TM Information'!$F:$F,"No Match",0,1))</f>
        <v>-</v>
      </c>
      <c r="G3657" s="6">
        <f t="shared" si="57"/>
        <v>0</v>
      </c>
    </row>
    <row r="3658" spans="1:7">
      <c r="A3658" s="6" t="s">
        <v>100</v>
      </c>
      <c r="E3658" s="6" t="str">
        <f>IF(D3658="","-",_xlfn.XLOOKUP(D3658,'TM Information'!$A:$A,'TM Information'!$D:$D,"No Match",0,1))</f>
        <v>-</v>
      </c>
      <c r="F3658" s="6" t="str">
        <f>IF(D3658="","-",_xlfn.XLOOKUP(D3658,'TM Information'!$A:$A,'TM Information'!$F:$F,"No Match",0,1))</f>
        <v>-</v>
      </c>
      <c r="G3658" s="6">
        <f t="shared" si="57"/>
        <v>0</v>
      </c>
    </row>
    <row r="3659" spans="1:7">
      <c r="A3659" s="6" t="s">
        <v>100</v>
      </c>
      <c r="E3659" s="6" t="str">
        <f>IF(D3659="","-",_xlfn.XLOOKUP(D3659,'TM Information'!$A:$A,'TM Information'!$D:$D,"No Match",0,1))</f>
        <v>-</v>
      </c>
      <c r="F3659" s="6" t="str">
        <f>IF(D3659="","-",_xlfn.XLOOKUP(D3659,'TM Information'!$A:$A,'TM Information'!$F:$F,"No Match",0,1))</f>
        <v>-</v>
      </c>
      <c r="G3659" s="6">
        <f t="shared" si="57"/>
        <v>0</v>
      </c>
    </row>
    <row r="3660" spans="1:7">
      <c r="A3660" s="6" t="s">
        <v>100</v>
      </c>
      <c r="E3660" s="6" t="str">
        <f>IF(D3660="","-",_xlfn.XLOOKUP(D3660,'TM Information'!$A:$A,'TM Information'!$D:$D,"No Match",0,1))</f>
        <v>-</v>
      </c>
      <c r="F3660" s="6" t="str">
        <f>IF(D3660="","-",_xlfn.XLOOKUP(D3660,'TM Information'!$A:$A,'TM Information'!$F:$F,"No Match",0,1))</f>
        <v>-</v>
      </c>
      <c r="G3660" s="6">
        <f t="shared" si="57"/>
        <v>0</v>
      </c>
    </row>
    <row r="3661" spans="1:7">
      <c r="A3661" s="6" t="s">
        <v>100</v>
      </c>
      <c r="E3661" s="6" t="str">
        <f>IF(D3661="","-",_xlfn.XLOOKUP(D3661,'TM Information'!$A:$A,'TM Information'!$D:$D,"No Match",0,1))</f>
        <v>-</v>
      </c>
      <c r="F3661" s="6" t="str">
        <f>IF(D3661="","-",_xlfn.XLOOKUP(D3661,'TM Information'!$A:$A,'TM Information'!$F:$F,"No Match",0,1))</f>
        <v>-</v>
      </c>
      <c r="G3661" s="6">
        <f t="shared" si="57"/>
        <v>0</v>
      </c>
    </row>
    <row r="3662" spans="1:7">
      <c r="A3662" s="6" t="s">
        <v>100</v>
      </c>
      <c r="E3662" s="6" t="str">
        <f>IF(D3662="","-",_xlfn.XLOOKUP(D3662,'TM Information'!$A:$A,'TM Information'!$D:$D,"No Match",0,1))</f>
        <v>-</v>
      </c>
      <c r="F3662" s="6" t="str">
        <f>IF(D3662="","-",_xlfn.XLOOKUP(D3662,'TM Information'!$A:$A,'TM Information'!$F:$F,"No Match",0,1))</f>
        <v>-</v>
      </c>
      <c r="G3662" s="6">
        <f t="shared" si="57"/>
        <v>0</v>
      </c>
    </row>
    <row r="3663" spans="1:7">
      <c r="A3663" s="6" t="s">
        <v>100</v>
      </c>
      <c r="E3663" s="6" t="str">
        <f>IF(D3663="","-",_xlfn.XLOOKUP(D3663,'TM Information'!$A:$A,'TM Information'!$D:$D,"No Match",0,1))</f>
        <v>-</v>
      </c>
      <c r="F3663" s="6" t="str">
        <f>IF(D3663="","-",_xlfn.XLOOKUP(D3663,'TM Information'!$A:$A,'TM Information'!$F:$F,"No Match",0,1))</f>
        <v>-</v>
      </c>
      <c r="G3663" s="6">
        <f t="shared" si="57"/>
        <v>0</v>
      </c>
    </row>
    <row r="3664" spans="1:7">
      <c r="A3664" s="6" t="s">
        <v>100</v>
      </c>
      <c r="E3664" s="6" t="str">
        <f>IF(D3664="","-",_xlfn.XLOOKUP(D3664,'TM Information'!$A:$A,'TM Information'!$D:$D,"No Match",0,1))</f>
        <v>-</v>
      </c>
      <c r="F3664" s="6" t="str">
        <f>IF(D3664="","-",_xlfn.XLOOKUP(D3664,'TM Information'!$A:$A,'TM Information'!$F:$F,"No Match",0,1))</f>
        <v>-</v>
      </c>
      <c r="G3664" s="6">
        <f t="shared" si="57"/>
        <v>0</v>
      </c>
    </row>
    <row r="3665" spans="1:7">
      <c r="A3665" s="6" t="s">
        <v>100</v>
      </c>
      <c r="E3665" s="6" t="str">
        <f>IF(D3665="","-",_xlfn.XLOOKUP(D3665,'TM Information'!$A:$A,'TM Information'!$D:$D,"No Match",0,1))</f>
        <v>-</v>
      </c>
      <c r="F3665" s="6" t="str">
        <f>IF(D3665="","-",_xlfn.XLOOKUP(D3665,'TM Information'!$A:$A,'TM Information'!$F:$F,"No Match",0,1))</f>
        <v>-</v>
      </c>
      <c r="G3665" s="6">
        <f t="shared" si="57"/>
        <v>0</v>
      </c>
    </row>
    <row r="3666" spans="1:7">
      <c r="A3666" s="6" t="s">
        <v>100</v>
      </c>
      <c r="E3666" s="6" t="str">
        <f>IF(D3666="","-",_xlfn.XLOOKUP(D3666,'TM Information'!$A:$A,'TM Information'!$D:$D,"No Match",0,1))</f>
        <v>-</v>
      </c>
      <c r="F3666" s="6" t="str">
        <f>IF(D3666="","-",_xlfn.XLOOKUP(D3666,'TM Information'!$A:$A,'TM Information'!$F:$F,"No Match",0,1))</f>
        <v>-</v>
      </c>
      <c r="G3666" s="6">
        <f t="shared" si="57"/>
        <v>0</v>
      </c>
    </row>
    <row r="3667" spans="1:7">
      <c r="A3667" s="6" t="s">
        <v>100</v>
      </c>
      <c r="E3667" s="6" t="str">
        <f>IF(D3667="","-",_xlfn.XLOOKUP(D3667,'TM Information'!$A:$A,'TM Information'!$D:$D,"No Match",0,1))</f>
        <v>-</v>
      </c>
      <c r="F3667" s="6" t="str">
        <f>IF(D3667="","-",_xlfn.XLOOKUP(D3667,'TM Information'!$A:$A,'TM Information'!$F:$F,"No Match",0,1))</f>
        <v>-</v>
      </c>
      <c r="G3667" s="6">
        <f t="shared" si="57"/>
        <v>0</v>
      </c>
    </row>
    <row r="3668" spans="1:7">
      <c r="A3668" s="6" t="s">
        <v>100</v>
      </c>
      <c r="E3668" s="6" t="str">
        <f>IF(D3668="","-",_xlfn.XLOOKUP(D3668,'TM Information'!$A:$A,'TM Information'!$D:$D,"No Match",0,1))</f>
        <v>-</v>
      </c>
      <c r="F3668" s="6" t="str">
        <f>IF(D3668="","-",_xlfn.XLOOKUP(D3668,'TM Information'!$A:$A,'TM Information'!$F:$F,"No Match",0,1))</f>
        <v>-</v>
      </c>
      <c r="G3668" s="6">
        <f t="shared" si="57"/>
        <v>0</v>
      </c>
    </row>
    <row r="3669" spans="1:7">
      <c r="A3669" s="6" t="s">
        <v>100</v>
      </c>
      <c r="E3669" s="6" t="str">
        <f>IF(D3669="","-",_xlfn.XLOOKUP(D3669,'TM Information'!$A:$A,'TM Information'!$D:$D,"No Match",0,1))</f>
        <v>-</v>
      </c>
      <c r="F3669" s="6" t="str">
        <f>IF(D3669="","-",_xlfn.XLOOKUP(D3669,'TM Information'!$A:$A,'TM Information'!$F:$F,"No Match",0,1))</f>
        <v>-</v>
      </c>
      <c r="G3669" s="6">
        <f t="shared" si="57"/>
        <v>0</v>
      </c>
    </row>
    <row r="3670" spans="1:7">
      <c r="A3670" s="6" t="s">
        <v>100</v>
      </c>
      <c r="E3670" s="6" t="str">
        <f>IF(D3670="","-",_xlfn.XLOOKUP(D3670,'TM Information'!$A:$A,'TM Information'!$D:$D,"No Match",0,1))</f>
        <v>-</v>
      </c>
      <c r="F3670" s="6" t="str">
        <f>IF(D3670="","-",_xlfn.XLOOKUP(D3670,'TM Information'!$A:$A,'TM Information'!$F:$F,"No Match",0,1))</f>
        <v>-</v>
      </c>
      <c r="G3670" s="6">
        <f t="shared" si="57"/>
        <v>0</v>
      </c>
    </row>
    <row r="3671" spans="1:7">
      <c r="A3671" s="6" t="s">
        <v>100</v>
      </c>
      <c r="E3671" s="6" t="str">
        <f>IF(D3671="","-",_xlfn.XLOOKUP(D3671,'TM Information'!$A:$A,'TM Information'!$D:$D,"No Match",0,1))</f>
        <v>-</v>
      </c>
      <c r="F3671" s="6" t="str">
        <f>IF(D3671="","-",_xlfn.XLOOKUP(D3671,'TM Information'!$A:$A,'TM Information'!$F:$F,"No Match",0,1))</f>
        <v>-</v>
      </c>
      <c r="G3671" s="6">
        <f t="shared" si="57"/>
        <v>0</v>
      </c>
    </row>
    <row r="3672" spans="1:7">
      <c r="A3672" s="6" t="s">
        <v>100</v>
      </c>
      <c r="E3672" s="6" t="str">
        <f>IF(D3672="","-",_xlfn.XLOOKUP(D3672,'TM Information'!$A:$A,'TM Information'!$D:$D,"No Match",0,1))</f>
        <v>-</v>
      </c>
      <c r="F3672" s="6" t="str">
        <f>IF(D3672="","-",_xlfn.XLOOKUP(D3672,'TM Information'!$A:$A,'TM Information'!$F:$F,"No Match",0,1))</f>
        <v>-</v>
      </c>
      <c r="G3672" s="6">
        <f t="shared" si="57"/>
        <v>0</v>
      </c>
    </row>
    <row r="3673" spans="1:7">
      <c r="A3673" s="6" t="s">
        <v>100</v>
      </c>
      <c r="E3673" s="6" t="str">
        <f>IF(D3673="","-",_xlfn.XLOOKUP(D3673,'TM Information'!$A:$A,'TM Information'!$D:$D,"No Match",0,1))</f>
        <v>-</v>
      </c>
      <c r="F3673" s="6" t="str">
        <f>IF(D3673="","-",_xlfn.XLOOKUP(D3673,'TM Information'!$A:$A,'TM Information'!$F:$F,"No Match",0,1))</f>
        <v>-</v>
      </c>
      <c r="G3673" s="6">
        <f t="shared" si="57"/>
        <v>0</v>
      </c>
    </row>
    <row r="3674" spans="1:7">
      <c r="A3674" s="6" t="s">
        <v>100</v>
      </c>
      <c r="E3674" s="6" t="str">
        <f>IF(D3674="","-",_xlfn.XLOOKUP(D3674,'TM Information'!$A:$A,'TM Information'!$D:$D,"No Match",0,1))</f>
        <v>-</v>
      </c>
      <c r="F3674" s="6" t="str">
        <f>IF(D3674="","-",_xlfn.XLOOKUP(D3674,'TM Information'!$A:$A,'TM Information'!$F:$F,"No Match",0,1))</f>
        <v>-</v>
      </c>
      <c r="G3674" s="6">
        <f t="shared" si="57"/>
        <v>0</v>
      </c>
    </row>
    <row r="3675" spans="1:7">
      <c r="A3675" s="6" t="s">
        <v>100</v>
      </c>
      <c r="E3675" s="6" t="str">
        <f>IF(D3675="","-",_xlfn.XLOOKUP(D3675,'TM Information'!$A:$A,'TM Information'!$D:$D,"No Match",0,1))</f>
        <v>-</v>
      </c>
      <c r="F3675" s="6" t="str">
        <f>IF(D3675="","-",_xlfn.XLOOKUP(D3675,'TM Information'!$A:$A,'TM Information'!$F:$F,"No Match",0,1))</f>
        <v>-</v>
      </c>
      <c r="G3675" s="6">
        <f t="shared" si="57"/>
        <v>0</v>
      </c>
    </row>
    <row r="3676" spans="1:7">
      <c r="A3676" s="6" t="s">
        <v>100</v>
      </c>
      <c r="E3676" s="6" t="str">
        <f>IF(D3676="","-",_xlfn.XLOOKUP(D3676,'TM Information'!$A:$A,'TM Information'!$D:$D,"No Match",0,1))</f>
        <v>-</v>
      </c>
      <c r="F3676" s="6" t="str">
        <f>IF(D3676="","-",_xlfn.XLOOKUP(D3676,'TM Information'!$A:$A,'TM Information'!$F:$F,"No Match",0,1))</f>
        <v>-</v>
      </c>
      <c r="G3676" s="6">
        <f t="shared" si="57"/>
        <v>0</v>
      </c>
    </row>
    <row r="3677" spans="1:7">
      <c r="A3677" s="6" t="s">
        <v>100</v>
      </c>
      <c r="E3677" s="6" t="str">
        <f>IF(D3677="","-",_xlfn.XLOOKUP(D3677,'TM Information'!$A:$A,'TM Information'!$D:$D,"No Match",0,1))</f>
        <v>-</v>
      </c>
      <c r="F3677" s="6" t="str">
        <f>IF(D3677="","-",_xlfn.XLOOKUP(D3677,'TM Information'!$A:$A,'TM Information'!$F:$F,"No Match",0,1))</f>
        <v>-</v>
      </c>
      <c r="G3677" s="6">
        <f t="shared" si="57"/>
        <v>0</v>
      </c>
    </row>
    <row r="3678" spans="1:7">
      <c r="A3678" s="6" t="s">
        <v>100</v>
      </c>
      <c r="E3678" s="6" t="str">
        <f>IF(D3678="","-",_xlfn.XLOOKUP(D3678,'TM Information'!$A:$A,'TM Information'!$D:$D,"No Match",0,1))</f>
        <v>-</v>
      </c>
      <c r="F3678" s="6" t="str">
        <f>IF(D3678="","-",_xlfn.XLOOKUP(D3678,'TM Information'!$A:$A,'TM Information'!$F:$F,"No Match",0,1))</f>
        <v>-</v>
      </c>
      <c r="G3678" s="6">
        <f t="shared" si="57"/>
        <v>0</v>
      </c>
    </row>
    <row r="3679" spans="1:7">
      <c r="A3679" s="6" t="s">
        <v>100</v>
      </c>
      <c r="E3679" s="6" t="str">
        <f>IF(D3679="","-",_xlfn.XLOOKUP(D3679,'TM Information'!$A:$A,'TM Information'!$D:$D,"No Match",0,1))</f>
        <v>-</v>
      </c>
      <c r="F3679" s="6" t="str">
        <f>IF(D3679="","-",_xlfn.XLOOKUP(D3679,'TM Information'!$A:$A,'TM Information'!$F:$F,"No Match",0,1))</f>
        <v>-</v>
      </c>
      <c r="G3679" s="6">
        <f t="shared" si="57"/>
        <v>0</v>
      </c>
    </row>
    <row r="3680" spans="1:7">
      <c r="A3680" s="6" t="s">
        <v>100</v>
      </c>
      <c r="E3680" s="6" t="str">
        <f>IF(D3680="","-",_xlfn.XLOOKUP(D3680,'TM Information'!$A:$A,'TM Information'!$D:$D,"No Match",0,1))</f>
        <v>-</v>
      </c>
      <c r="F3680" s="6" t="str">
        <f>IF(D3680="","-",_xlfn.XLOOKUP(D3680,'TM Information'!$A:$A,'TM Information'!$F:$F,"No Match",0,1))</f>
        <v>-</v>
      </c>
      <c r="G3680" s="6">
        <f t="shared" si="57"/>
        <v>0</v>
      </c>
    </row>
    <row r="3681" spans="1:7">
      <c r="A3681" s="6" t="s">
        <v>100</v>
      </c>
      <c r="E3681" s="6" t="str">
        <f>IF(D3681="","-",_xlfn.XLOOKUP(D3681,'TM Information'!$A:$A,'TM Information'!$D:$D,"No Match",0,1))</f>
        <v>-</v>
      </c>
      <c r="F3681" s="6" t="str">
        <f>IF(D3681="","-",_xlfn.XLOOKUP(D3681,'TM Information'!$A:$A,'TM Information'!$F:$F,"No Match",0,1))</f>
        <v>-</v>
      </c>
      <c r="G3681" s="6">
        <f t="shared" si="57"/>
        <v>0</v>
      </c>
    </row>
    <row r="3682" spans="1:7">
      <c r="A3682" s="6" t="s">
        <v>100</v>
      </c>
      <c r="E3682" s="6" t="str">
        <f>IF(D3682="","-",_xlfn.XLOOKUP(D3682,'TM Information'!$A:$A,'TM Information'!$D:$D,"No Match",0,1))</f>
        <v>-</v>
      </c>
      <c r="F3682" s="6" t="str">
        <f>IF(D3682="","-",_xlfn.XLOOKUP(D3682,'TM Information'!$A:$A,'TM Information'!$F:$F,"No Match",0,1))</f>
        <v>-</v>
      </c>
      <c r="G3682" s="6">
        <f t="shared" si="57"/>
        <v>0</v>
      </c>
    </row>
    <row r="3683" spans="1:7">
      <c r="A3683" s="6" t="s">
        <v>100</v>
      </c>
      <c r="E3683" s="6" t="str">
        <f>IF(D3683="","-",_xlfn.XLOOKUP(D3683,'TM Information'!$A:$A,'TM Information'!$D:$D,"No Match",0,1))</f>
        <v>-</v>
      </c>
      <c r="F3683" s="6" t="str">
        <f>IF(D3683="","-",_xlfn.XLOOKUP(D3683,'TM Information'!$A:$A,'TM Information'!$F:$F,"No Match",0,1))</f>
        <v>-</v>
      </c>
      <c r="G3683" s="6">
        <f t="shared" si="57"/>
        <v>0</v>
      </c>
    </row>
    <row r="3684" spans="1:7">
      <c r="A3684" s="6" t="s">
        <v>100</v>
      </c>
      <c r="E3684" s="6" t="str">
        <f>IF(D3684="","-",_xlfn.XLOOKUP(D3684,'TM Information'!$A:$A,'TM Information'!$D:$D,"No Match",0,1))</f>
        <v>-</v>
      </c>
      <c r="F3684" s="6" t="str">
        <f>IF(D3684="","-",_xlfn.XLOOKUP(D3684,'TM Information'!$A:$A,'TM Information'!$F:$F,"No Match",0,1))</f>
        <v>-</v>
      </c>
      <c r="G3684" s="6">
        <f t="shared" si="57"/>
        <v>0</v>
      </c>
    </row>
    <row r="3685" spans="1:7">
      <c r="A3685" s="6" t="s">
        <v>100</v>
      </c>
      <c r="E3685" s="6" t="str">
        <f>IF(D3685="","-",_xlfn.XLOOKUP(D3685,'TM Information'!$A:$A,'TM Information'!$D:$D,"No Match",0,1))</f>
        <v>-</v>
      </c>
      <c r="F3685" s="6" t="str">
        <f>IF(D3685="","-",_xlfn.XLOOKUP(D3685,'TM Information'!$A:$A,'TM Information'!$F:$F,"No Match",0,1))</f>
        <v>-</v>
      </c>
      <c r="G3685" s="6">
        <f t="shared" si="57"/>
        <v>0</v>
      </c>
    </row>
    <row r="3686" spans="1:7">
      <c r="A3686" s="6" t="s">
        <v>100</v>
      </c>
      <c r="E3686" s="6" t="str">
        <f>IF(D3686="","-",_xlfn.XLOOKUP(D3686,'TM Information'!$A:$A,'TM Information'!$D:$D,"No Match",0,1))</f>
        <v>-</v>
      </c>
      <c r="F3686" s="6" t="str">
        <f>IF(D3686="","-",_xlfn.XLOOKUP(D3686,'TM Information'!$A:$A,'TM Information'!$F:$F,"No Match",0,1))</f>
        <v>-</v>
      </c>
      <c r="G3686" s="6">
        <f t="shared" si="57"/>
        <v>0</v>
      </c>
    </row>
    <row r="3687" spans="1:7">
      <c r="A3687" s="6" t="s">
        <v>100</v>
      </c>
      <c r="E3687" s="6" t="str">
        <f>IF(D3687="","-",_xlfn.XLOOKUP(D3687,'TM Information'!$A:$A,'TM Information'!$D:$D,"No Match",0,1))</f>
        <v>-</v>
      </c>
      <c r="F3687" s="6" t="str">
        <f>IF(D3687="","-",_xlfn.XLOOKUP(D3687,'TM Information'!$A:$A,'TM Information'!$F:$F,"No Match",0,1))</f>
        <v>-</v>
      </c>
      <c r="G3687" s="6">
        <f t="shared" si="57"/>
        <v>0</v>
      </c>
    </row>
    <row r="3688" spans="1:7">
      <c r="A3688" s="6" t="s">
        <v>100</v>
      </c>
      <c r="E3688" s="6" t="str">
        <f>IF(D3688="","-",_xlfn.XLOOKUP(D3688,'TM Information'!$A:$A,'TM Information'!$D:$D,"No Match",0,1))</f>
        <v>-</v>
      </c>
      <c r="F3688" s="6" t="str">
        <f>IF(D3688="","-",_xlfn.XLOOKUP(D3688,'TM Information'!$A:$A,'TM Information'!$F:$F,"No Match",0,1))</f>
        <v>-</v>
      </c>
      <c r="G3688" s="6">
        <f t="shared" si="57"/>
        <v>0</v>
      </c>
    </row>
    <row r="3689" spans="1:7">
      <c r="A3689" s="6" t="s">
        <v>100</v>
      </c>
      <c r="E3689" s="6" t="str">
        <f>IF(D3689="","-",_xlfn.XLOOKUP(D3689,'TM Information'!$A:$A,'TM Information'!$D:$D,"No Match",0,1))</f>
        <v>-</v>
      </c>
      <c r="F3689" s="6" t="str">
        <f>IF(D3689="","-",_xlfn.XLOOKUP(D3689,'TM Information'!$A:$A,'TM Information'!$F:$F,"No Match",0,1))</f>
        <v>-</v>
      </c>
      <c r="G3689" s="6">
        <f t="shared" si="57"/>
        <v>0</v>
      </c>
    </row>
    <row r="3690" spans="1:7">
      <c r="A3690" s="6" t="s">
        <v>100</v>
      </c>
      <c r="E3690" s="6" t="str">
        <f>IF(D3690="","-",_xlfn.XLOOKUP(D3690,'TM Information'!$A:$A,'TM Information'!$D:$D,"No Match",0,1))</f>
        <v>-</v>
      </c>
      <c r="F3690" s="6" t="str">
        <f>IF(D3690="","-",_xlfn.XLOOKUP(D3690,'TM Information'!$A:$A,'TM Information'!$F:$F,"No Match",0,1))</f>
        <v>-</v>
      </c>
      <c r="G3690" s="6">
        <f t="shared" si="57"/>
        <v>0</v>
      </c>
    </row>
    <row r="3691" spans="1:7">
      <c r="A3691" s="6" t="s">
        <v>100</v>
      </c>
      <c r="E3691" s="6" t="str">
        <f>IF(D3691="","-",_xlfn.XLOOKUP(D3691,'TM Information'!$A:$A,'TM Information'!$D:$D,"No Match",0,1))</f>
        <v>-</v>
      </c>
      <c r="F3691" s="6" t="str">
        <f>IF(D3691="","-",_xlfn.XLOOKUP(D3691,'TM Information'!$A:$A,'TM Information'!$F:$F,"No Match",0,1))</f>
        <v>-</v>
      </c>
      <c r="G3691" s="6">
        <f t="shared" si="57"/>
        <v>0</v>
      </c>
    </row>
    <row r="3692" spans="1:7">
      <c r="A3692" s="6" t="s">
        <v>100</v>
      </c>
      <c r="E3692" s="6" t="str">
        <f>IF(D3692="","-",_xlfn.XLOOKUP(D3692,'TM Information'!$A:$A,'TM Information'!$D:$D,"No Match",0,1))</f>
        <v>-</v>
      </c>
      <c r="F3692" s="6" t="str">
        <f>IF(D3692="","-",_xlfn.XLOOKUP(D3692,'TM Information'!$A:$A,'TM Information'!$F:$F,"No Match",0,1))</f>
        <v>-</v>
      </c>
      <c r="G3692" s="6">
        <f t="shared" si="57"/>
        <v>0</v>
      </c>
    </row>
    <row r="3693" spans="1:7">
      <c r="A3693" s="6" t="s">
        <v>100</v>
      </c>
      <c r="E3693" s="6" t="str">
        <f>IF(D3693="","-",_xlfn.XLOOKUP(D3693,'TM Information'!$A:$A,'TM Information'!$D:$D,"No Match",0,1))</f>
        <v>-</v>
      </c>
      <c r="F3693" s="6" t="str">
        <f>IF(D3693="","-",_xlfn.XLOOKUP(D3693,'TM Information'!$A:$A,'TM Information'!$F:$F,"No Match",0,1))</f>
        <v>-</v>
      </c>
      <c r="G3693" s="6">
        <f t="shared" si="57"/>
        <v>0</v>
      </c>
    </row>
    <row r="3694" spans="1:7">
      <c r="A3694" s="6" t="s">
        <v>100</v>
      </c>
      <c r="E3694" s="6" t="str">
        <f>IF(D3694="","-",_xlfn.XLOOKUP(D3694,'TM Information'!$A:$A,'TM Information'!$D:$D,"No Match",0,1))</f>
        <v>-</v>
      </c>
      <c r="F3694" s="6" t="str">
        <f>IF(D3694="","-",_xlfn.XLOOKUP(D3694,'TM Information'!$A:$A,'TM Information'!$F:$F,"No Match",0,1))</f>
        <v>-</v>
      </c>
      <c r="G3694" s="6">
        <f t="shared" ref="G3694:G3757" si="58">COUNTIF(D:D,D3694)</f>
        <v>0</v>
      </c>
    </row>
    <row r="3695" spans="1:7">
      <c r="A3695" s="6" t="s">
        <v>100</v>
      </c>
      <c r="E3695" s="6" t="str">
        <f>IF(D3695="","-",_xlfn.XLOOKUP(D3695,'TM Information'!$A:$A,'TM Information'!$D:$D,"No Match",0,1))</f>
        <v>-</v>
      </c>
      <c r="F3695" s="6" t="str">
        <f>IF(D3695="","-",_xlfn.XLOOKUP(D3695,'TM Information'!$A:$A,'TM Information'!$F:$F,"No Match",0,1))</f>
        <v>-</v>
      </c>
      <c r="G3695" s="6">
        <f t="shared" si="58"/>
        <v>0</v>
      </c>
    </row>
    <row r="3696" spans="1:7">
      <c r="A3696" s="6" t="s">
        <v>100</v>
      </c>
      <c r="E3696" s="6" t="str">
        <f>IF(D3696="","-",_xlfn.XLOOKUP(D3696,'TM Information'!$A:$A,'TM Information'!$D:$D,"No Match",0,1))</f>
        <v>-</v>
      </c>
      <c r="F3696" s="6" t="str">
        <f>IF(D3696="","-",_xlfn.XLOOKUP(D3696,'TM Information'!$A:$A,'TM Information'!$F:$F,"No Match",0,1))</f>
        <v>-</v>
      </c>
      <c r="G3696" s="6">
        <f t="shared" si="58"/>
        <v>0</v>
      </c>
    </row>
    <row r="3697" spans="1:7">
      <c r="A3697" s="6" t="s">
        <v>100</v>
      </c>
      <c r="E3697" s="6" t="str">
        <f>IF(D3697="","-",_xlfn.XLOOKUP(D3697,'TM Information'!$A:$A,'TM Information'!$D:$D,"No Match",0,1))</f>
        <v>-</v>
      </c>
      <c r="F3697" s="6" t="str">
        <f>IF(D3697="","-",_xlfn.XLOOKUP(D3697,'TM Information'!$A:$A,'TM Information'!$F:$F,"No Match",0,1))</f>
        <v>-</v>
      </c>
      <c r="G3697" s="6">
        <f t="shared" si="58"/>
        <v>0</v>
      </c>
    </row>
    <row r="3698" spans="1:7">
      <c r="A3698" s="6" t="s">
        <v>100</v>
      </c>
      <c r="E3698" s="6" t="str">
        <f>IF(D3698="","-",_xlfn.XLOOKUP(D3698,'TM Information'!$A:$A,'TM Information'!$D:$D,"No Match",0,1))</f>
        <v>-</v>
      </c>
      <c r="F3698" s="6" t="str">
        <f>IF(D3698="","-",_xlfn.XLOOKUP(D3698,'TM Information'!$A:$A,'TM Information'!$F:$F,"No Match",0,1))</f>
        <v>-</v>
      </c>
      <c r="G3698" s="6">
        <f t="shared" si="58"/>
        <v>0</v>
      </c>
    </row>
    <row r="3699" spans="1:7">
      <c r="A3699" s="6" t="s">
        <v>100</v>
      </c>
      <c r="E3699" s="6" t="str">
        <f>IF(D3699="","-",_xlfn.XLOOKUP(D3699,'TM Information'!$A:$A,'TM Information'!$D:$D,"No Match",0,1))</f>
        <v>-</v>
      </c>
      <c r="F3699" s="6" t="str">
        <f>IF(D3699="","-",_xlfn.XLOOKUP(D3699,'TM Information'!$A:$A,'TM Information'!$F:$F,"No Match",0,1))</f>
        <v>-</v>
      </c>
      <c r="G3699" s="6">
        <f t="shared" si="58"/>
        <v>0</v>
      </c>
    </row>
    <row r="3700" spans="1:7">
      <c r="A3700" s="6" t="s">
        <v>100</v>
      </c>
      <c r="E3700" s="6" t="str">
        <f>IF(D3700="","-",_xlfn.XLOOKUP(D3700,'TM Information'!$A:$A,'TM Information'!$D:$D,"No Match",0,1))</f>
        <v>-</v>
      </c>
      <c r="F3700" s="6" t="str">
        <f>IF(D3700="","-",_xlfn.XLOOKUP(D3700,'TM Information'!$A:$A,'TM Information'!$F:$F,"No Match",0,1))</f>
        <v>-</v>
      </c>
      <c r="G3700" s="6">
        <f t="shared" si="58"/>
        <v>0</v>
      </c>
    </row>
    <row r="3701" spans="1:7">
      <c r="A3701" s="6" t="s">
        <v>100</v>
      </c>
      <c r="E3701" s="6" t="str">
        <f>IF(D3701="","-",_xlfn.XLOOKUP(D3701,'TM Information'!$A:$A,'TM Information'!$D:$D,"No Match",0,1))</f>
        <v>-</v>
      </c>
      <c r="F3701" s="6" t="str">
        <f>IF(D3701="","-",_xlfn.XLOOKUP(D3701,'TM Information'!$A:$A,'TM Information'!$F:$F,"No Match",0,1))</f>
        <v>-</v>
      </c>
      <c r="G3701" s="6">
        <f t="shared" si="58"/>
        <v>0</v>
      </c>
    </row>
    <row r="3702" spans="1:7">
      <c r="A3702" s="6" t="s">
        <v>100</v>
      </c>
      <c r="E3702" s="6" t="str">
        <f>IF(D3702="","-",_xlfn.XLOOKUP(D3702,'TM Information'!$A:$A,'TM Information'!$D:$D,"No Match",0,1))</f>
        <v>-</v>
      </c>
      <c r="F3702" s="6" t="str">
        <f>IF(D3702="","-",_xlfn.XLOOKUP(D3702,'TM Information'!$A:$A,'TM Information'!$F:$F,"No Match",0,1))</f>
        <v>-</v>
      </c>
      <c r="G3702" s="6">
        <f t="shared" si="58"/>
        <v>0</v>
      </c>
    </row>
    <row r="3703" spans="1:7">
      <c r="A3703" s="6" t="s">
        <v>100</v>
      </c>
      <c r="E3703" s="6" t="str">
        <f>IF(D3703="","-",_xlfn.XLOOKUP(D3703,'TM Information'!$A:$A,'TM Information'!$D:$D,"No Match",0,1))</f>
        <v>-</v>
      </c>
      <c r="F3703" s="6" t="str">
        <f>IF(D3703="","-",_xlfn.XLOOKUP(D3703,'TM Information'!$A:$A,'TM Information'!$F:$F,"No Match",0,1))</f>
        <v>-</v>
      </c>
      <c r="G3703" s="6">
        <f t="shared" si="58"/>
        <v>0</v>
      </c>
    </row>
    <row r="3704" spans="1:7">
      <c r="A3704" s="6" t="s">
        <v>100</v>
      </c>
      <c r="E3704" s="6" t="str">
        <f>IF(D3704="","-",_xlfn.XLOOKUP(D3704,'TM Information'!$A:$A,'TM Information'!$D:$D,"No Match",0,1))</f>
        <v>-</v>
      </c>
      <c r="F3704" s="6" t="str">
        <f>IF(D3704="","-",_xlfn.XLOOKUP(D3704,'TM Information'!$A:$A,'TM Information'!$F:$F,"No Match",0,1))</f>
        <v>-</v>
      </c>
      <c r="G3704" s="6">
        <f t="shared" si="58"/>
        <v>0</v>
      </c>
    </row>
    <row r="3705" spans="1:7">
      <c r="A3705" s="6" t="s">
        <v>100</v>
      </c>
      <c r="E3705" s="6" t="str">
        <f>IF(D3705="","-",_xlfn.XLOOKUP(D3705,'TM Information'!$A:$A,'TM Information'!$D:$D,"No Match",0,1))</f>
        <v>-</v>
      </c>
      <c r="F3705" s="6" t="str">
        <f>IF(D3705="","-",_xlfn.XLOOKUP(D3705,'TM Information'!$A:$A,'TM Information'!$F:$F,"No Match",0,1))</f>
        <v>-</v>
      </c>
      <c r="G3705" s="6">
        <f t="shared" si="58"/>
        <v>0</v>
      </c>
    </row>
    <row r="3706" spans="1:7">
      <c r="A3706" s="6" t="s">
        <v>100</v>
      </c>
      <c r="E3706" s="6" t="str">
        <f>IF(D3706="","-",_xlfn.XLOOKUP(D3706,'TM Information'!$A:$A,'TM Information'!$D:$D,"No Match",0,1))</f>
        <v>-</v>
      </c>
      <c r="F3706" s="6" t="str">
        <f>IF(D3706="","-",_xlfn.XLOOKUP(D3706,'TM Information'!$A:$A,'TM Information'!$F:$F,"No Match",0,1))</f>
        <v>-</v>
      </c>
      <c r="G3706" s="6">
        <f t="shared" si="58"/>
        <v>0</v>
      </c>
    </row>
    <row r="3707" spans="1:7">
      <c r="A3707" s="6" t="s">
        <v>100</v>
      </c>
      <c r="E3707" s="6" t="str">
        <f>IF(D3707="","-",_xlfn.XLOOKUP(D3707,'TM Information'!$A:$A,'TM Information'!$D:$D,"No Match",0,1))</f>
        <v>-</v>
      </c>
      <c r="F3707" s="6" t="str">
        <f>IF(D3707="","-",_xlfn.XLOOKUP(D3707,'TM Information'!$A:$A,'TM Information'!$F:$F,"No Match",0,1))</f>
        <v>-</v>
      </c>
      <c r="G3707" s="6">
        <f t="shared" si="58"/>
        <v>0</v>
      </c>
    </row>
    <row r="3708" spans="1:7">
      <c r="A3708" s="6" t="s">
        <v>100</v>
      </c>
      <c r="E3708" s="6" t="str">
        <f>IF(D3708="","-",_xlfn.XLOOKUP(D3708,'TM Information'!$A:$A,'TM Information'!$D:$D,"No Match",0,1))</f>
        <v>-</v>
      </c>
      <c r="F3708" s="6" t="str">
        <f>IF(D3708="","-",_xlfn.XLOOKUP(D3708,'TM Information'!$A:$A,'TM Information'!$F:$F,"No Match",0,1))</f>
        <v>-</v>
      </c>
      <c r="G3708" s="6">
        <f t="shared" si="58"/>
        <v>0</v>
      </c>
    </row>
    <row r="3709" spans="1:7">
      <c r="A3709" s="6" t="s">
        <v>100</v>
      </c>
      <c r="E3709" s="6" t="str">
        <f>IF(D3709="","-",_xlfn.XLOOKUP(D3709,'TM Information'!$A:$A,'TM Information'!$D:$D,"No Match",0,1))</f>
        <v>-</v>
      </c>
      <c r="F3709" s="6" t="str">
        <f>IF(D3709="","-",_xlfn.XLOOKUP(D3709,'TM Information'!$A:$A,'TM Information'!$F:$F,"No Match",0,1))</f>
        <v>-</v>
      </c>
      <c r="G3709" s="6">
        <f t="shared" si="58"/>
        <v>0</v>
      </c>
    </row>
    <row r="3710" spans="1:7">
      <c r="A3710" s="6" t="s">
        <v>100</v>
      </c>
      <c r="E3710" s="6" t="str">
        <f>IF(D3710="","-",_xlfn.XLOOKUP(D3710,'TM Information'!$A:$A,'TM Information'!$D:$D,"No Match",0,1))</f>
        <v>-</v>
      </c>
      <c r="F3710" s="6" t="str">
        <f>IF(D3710="","-",_xlfn.XLOOKUP(D3710,'TM Information'!$A:$A,'TM Information'!$F:$F,"No Match",0,1))</f>
        <v>-</v>
      </c>
      <c r="G3710" s="6">
        <f t="shared" si="58"/>
        <v>0</v>
      </c>
    </row>
    <row r="3711" spans="1:7">
      <c r="A3711" s="6" t="s">
        <v>100</v>
      </c>
      <c r="E3711" s="6" t="str">
        <f>IF(D3711="","-",_xlfn.XLOOKUP(D3711,'TM Information'!$A:$A,'TM Information'!$D:$D,"No Match",0,1))</f>
        <v>-</v>
      </c>
      <c r="F3711" s="6" t="str">
        <f>IF(D3711="","-",_xlfn.XLOOKUP(D3711,'TM Information'!$A:$A,'TM Information'!$F:$F,"No Match",0,1))</f>
        <v>-</v>
      </c>
      <c r="G3711" s="6">
        <f t="shared" si="58"/>
        <v>0</v>
      </c>
    </row>
    <row r="3712" spans="1:7">
      <c r="A3712" s="6" t="s">
        <v>100</v>
      </c>
      <c r="E3712" s="6" t="str">
        <f>IF(D3712="","-",_xlfn.XLOOKUP(D3712,'TM Information'!$A:$A,'TM Information'!$D:$D,"No Match",0,1))</f>
        <v>-</v>
      </c>
      <c r="F3712" s="6" t="str">
        <f>IF(D3712="","-",_xlfn.XLOOKUP(D3712,'TM Information'!$A:$A,'TM Information'!$F:$F,"No Match",0,1))</f>
        <v>-</v>
      </c>
      <c r="G3712" s="6">
        <f t="shared" si="58"/>
        <v>0</v>
      </c>
    </row>
    <row r="3713" spans="1:7">
      <c r="A3713" s="6" t="s">
        <v>100</v>
      </c>
      <c r="E3713" s="6" t="str">
        <f>IF(D3713="","-",_xlfn.XLOOKUP(D3713,'TM Information'!$A:$A,'TM Information'!$D:$D,"No Match",0,1))</f>
        <v>-</v>
      </c>
      <c r="F3713" s="6" t="str">
        <f>IF(D3713="","-",_xlfn.XLOOKUP(D3713,'TM Information'!$A:$A,'TM Information'!$F:$F,"No Match",0,1))</f>
        <v>-</v>
      </c>
      <c r="G3713" s="6">
        <f t="shared" si="58"/>
        <v>0</v>
      </c>
    </row>
    <row r="3714" spans="1:7">
      <c r="A3714" s="6" t="s">
        <v>100</v>
      </c>
      <c r="E3714" s="6" t="str">
        <f>IF(D3714="","-",_xlfn.XLOOKUP(D3714,'TM Information'!$A:$A,'TM Information'!$D:$D,"No Match",0,1))</f>
        <v>-</v>
      </c>
      <c r="F3714" s="6" t="str">
        <f>IF(D3714="","-",_xlfn.XLOOKUP(D3714,'TM Information'!$A:$A,'TM Information'!$F:$F,"No Match",0,1))</f>
        <v>-</v>
      </c>
      <c r="G3714" s="6">
        <f t="shared" si="58"/>
        <v>0</v>
      </c>
    </row>
    <row r="3715" spans="1:7">
      <c r="A3715" s="6" t="s">
        <v>100</v>
      </c>
      <c r="E3715" s="6" t="str">
        <f>IF(D3715="","-",_xlfn.XLOOKUP(D3715,'TM Information'!$A:$A,'TM Information'!$D:$D,"No Match",0,1))</f>
        <v>-</v>
      </c>
      <c r="F3715" s="6" t="str">
        <f>IF(D3715="","-",_xlfn.XLOOKUP(D3715,'TM Information'!$A:$A,'TM Information'!$F:$F,"No Match",0,1))</f>
        <v>-</v>
      </c>
      <c r="G3715" s="6">
        <f t="shared" si="58"/>
        <v>0</v>
      </c>
    </row>
    <row r="3716" spans="1:7">
      <c r="A3716" s="6" t="s">
        <v>100</v>
      </c>
      <c r="E3716" s="6" t="str">
        <f>IF(D3716="","-",_xlfn.XLOOKUP(D3716,'TM Information'!$A:$A,'TM Information'!$D:$D,"No Match",0,1))</f>
        <v>-</v>
      </c>
      <c r="F3716" s="6" t="str">
        <f>IF(D3716="","-",_xlfn.XLOOKUP(D3716,'TM Information'!$A:$A,'TM Information'!$F:$F,"No Match",0,1))</f>
        <v>-</v>
      </c>
      <c r="G3716" s="6">
        <f t="shared" si="58"/>
        <v>0</v>
      </c>
    </row>
    <row r="3717" spans="1:7">
      <c r="A3717" s="6" t="s">
        <v>100</v>
      </c>
      <c r="E3717" s="6" t="str">
        <f>IF(D3717="","-",_xlfn.XLOOKUP(D3717,'TM Information'!$A:$A,'TM Information'!$D:$D,"No Match",0,1))</f>
        <v>-</v>
      </c>
      <c r="F3717" s="6" t="str">
        <f>IF(D3717="","-",_xlfn.XLOOKUP(D3717,'TM Information'!$A:$A,'TM Information'!$F:$F,"No Match",0,1))</f>
        <v>-</v>
      </c>
      <c r="G3717" s="6">
        <f t="shared" si="58"/>
        <v>0</v>
      </c>
    </row>
    <row r="3718" spans="1:7">
      <c r="A3718" s="6" t="s">
        <v>100</v>
      </c>
      <c r="E3718" s="6" t="str">
        <f>IF(D3718="","-",_xlfn.XLOOKUP(D3718,'TM Information'!$A:$A,'TM Information'!$D:$D,"No Match",0,1))</f>
        <v>-</v>
      </c>
      <c r="F3718" s="6" t="str">
        <f>IF(D3718="","-",_xlfn.XLOOKUP(D3718,'TM Information'!$A:$A,'TM Information'!$F:$F,"No Match",0,1))</f>
        <v>-</v>
      </c>
      <c r="G3718" s="6">
        <f t="shared" si="58"/>
        <v>0</v>
      </c>
    </row>
    <row r="3719" spans="1:7">
      <c r="A3719" s="6" t="s">
        <v>100</v>
      </c>
      <c r="E3719" s="6" t="str">
        <f>IF(D3719="","-",_xlfn.XLOOKUP(D3719,'TM Information'!$A:$A,'TM Information'!$D:$D,"No Match",0,1))</f>
        <v>-</v>
      </c>
      <c r="F3719" s="6" t="str">
        <f>IF(D3719="","-",_xlfn.XLOOKUP(D3719,'TM Information'!$A:$A,'TM Information'!$F:$F,"No Match",0,1))</f>
        <v>-</v>
      </c>
      <c r="G3719" s="6">
        <f t="shared" si="58"/>
        <v>0</v>
      </c>
    </row>
    <row r="3720" spans="1:7">
      <c r="A3720" s="6" t="s">
        <v>100</v>
      </c>
      <c r="E3720" s="6" t="str">
        <f>IF(D3720="","-",_xlfn.XLOOKUP(D3720,'TM Information'!$A:$A,'TM Information'!$D:$D,"No Match",0,1))</f>
        <v>-</v>
      </c>
      <c r="F3720" s="6" t="str">
        <f>IF(D3720="","-",_xlfn.XLOOKUP(D3720,'TM Information'!$A:$A,'TM Information'!$F:$F,"No Match",0,1))</f>
        <v>-</v>
      </c>
      <c r="G3720" s="6">
        <f t="shared" si="58"/>
        <v>0</v>
      </c>
    </row>
    <row r="3721" spans="1:7">
      <c r="A3721" s="6" t="s">
        <v>100</v>
      </c>
      <c r="E3721" s="6" t="str">
        <f>IF(D3721="","-",_xlfn.XLOOKUP(D3721,'TM Information'!$A:$A,'TM Information'!$D:$D,"No Match",0,1))</f>
        <v>-</v>
      </c>
      <c r="F3721" s="6" t="str">
        <f>IF(D3721="","-",_xlfn.XLOOKUP(D3721,'TM Information'!$A:$A,'TM Information'!$F:$F,"No Match",0,1))</f>
        <v>-</v>
      </c>
      <c r="G3721" s="6">
        <f t="shared" si="58"/>
        <v>0</v>
      </c>
    </row>
    <row r="3722" spans="1:7">
      <c r="A3722" s="6" t="s">
        <v>100</v>
      </c>
      <c r="E3722" s="6" t="str">
        <f>IF(D3722="","-",_xlfn.XLOOKUP(D3722,'TM Information'!$A:$A,'TM Information'!$D:$D,"No Match",0,1))</f>
        <v>-</v>
      </c>
      <c r="F3722" s="6" t="str">
        <f>IF(D3722="","-",_xlfn.XLOOKUP(D3722,'TM Information'!$A:$A,'TM Information'!$F:$F,"No Match",0,1))</f>
        <v>-</v>
      </c>
      <c r="G3722" s="6">
        <f t="shared" si="58"/>
        <v>0</v>
      </c>
    </row>
    <row r="3723" spans="1:7">
      <c r="A3723" s="6" t="s">
        <v>100</v>
      </c>
      <c r="E3723" s="6" t="str">
        <f>IF(D3723="","-",_xlfn.XLOOKUP(D3723,'TM Information'!$A:$A,'TM Information'!$D:$D,"No Match",0,1))</f>
        <v>-</v>
      </c>
      <c r="F3723" s="6" t="str">
        <f>IF(D3723="","-",_xlfn.XLOOKUP(D3723,'TM Information'!$A:$A,'TM Information'!$F:$F,"No Match",0,1))</f>
        <v>-</v>
      </c>
      <c r="G3723" s="6">
        <f t="shared" si="58"/>
        <v>0</v>
      </c>
    </row>
    <row r="3724" spans="1:7">
      <c r="A3724" s="6" t="s">
        <v>100</v>
      </c>
      <c r="E3724" s="6" t="str">
        <f>IF(D3724="","-",_xlfn.XLOOKUP(D3724,'TM Information'!$A:$A,'TM Information'!$D:$D,"No Match",0,1))</f>
        <v>-</v>
      </c>
      <c r="F3724" s="6" t="str">
        <f>IF(D3724="","-",_xlfn.XLOOKUP(D3724,'TM Information'!$A:$A,'TM Information'!$F:$F,"No Match",0,1))</f>
        <v>-</v>
      </c>
      <c r="G3724" s="6">
        <f t="shared" si="58"/>
        <v>0</v>
      </c>
    </row>
    <row r="3725" spans="1:7">
      <c r="A3725" s="6" t="s">
        <v>100</v>
      </c>
      <c r="E3725" s="6" t="str">
        <f>IF(D3725="","-",_xlfn.XLOOKUP(D3725,'TM Information'!$A:$A,'TM Information'!$D:$D,"No Match",0,1))</f>
        <v>-</v>
      </c>
      <c r="F3725" s="6" t="str">
        <f>IF(D3725="","-",_xlfn.XLOOKUP(D3725,'TM Information'!$A:$A,'TM Information'!$F:$F,"No Match",0,1))</f>
        <v>-</v>
      </c>
      <c r="G3725" s="6">
        <f t="shared" si="58"/>
        <v>0</v>
      </c>
    </row>
    <row r="3726" spans="1:7">
      <c r="A3726" s="6" t="s">
        <v>100</v>
      </c>
      <c r="E3726" s="6" t="str">
        <f>IF(D3726="","-",_xlfn.XLOOKUP(D3726,'TM Information'!$A:$A,'TM Information'!$D:$D,"No Match",0,1))</f>
        <v>-</v>
      </c>
      <c r="F3726" s="6" t="str">
        <f>IF(D3726="","-",_xlfn.XLOOKUP(D3726,'TM Information'!$A:$A,'TM Information'!$F:$F,"No Match",0,1))</f>
        <v>-</v>
      </c>
      <c r="G3726" s="6">
        <f t="shared" si="58"/>
        <v>0</v>
      </c>
    </row>
    <row r="3727" spans="1:7">
      <c r="A3727" s="6" t="s">
        <v>100</v>
      </c>
      <c r="E3727" s="6" t="str">
        <f>IF(D3727="","-",_xlfn.XLOOKUP(D3727,'TM Information'!$A:$A,'TM Information'!$D:$D,"No Match",0,1))</f>
        <v>-</v>
      </c>
      <c r="F3727" s="6" t="str">
        <f>IF(D3727="","-",_xlfn.XLOOKUP(D3727,'TM Information'!$A:$A,'TM Information'!$F:$F,"No Match",0,1))</f>
        <v>-</v>
      </c>
      <c r="G3727" s="6">
        <f t="shared" si="58"/>
        <v>0</v>
      </c>
    </row>
    <row r="3728" spans="1:7">
      <c r="A3728" s="6" t="s">
        <v>100</v>
      </c>
      <c r="E3728" s="6" t="str">
        <f>IF(D3728="","-",_xlfn.XLOOKUP(D3728,'TM Information'!$A:$A,'TM Information'!$D:$D,"No Match",0,1))</f>
        <v>-</v>
      </c>
      <c r="F3728" s="6" t="str">
        <f>IF(D3728="","-",_xlfn.XLOOKUP(D3728,'TM Information'!$A:$A,'TM Information'!$F:$F,"No Match",0,1))</f>
        <v>-</v>
      </c>
      <c r="G3728" s="6">
        <f t="shared" si="58"/>
        <v>0</v>
      </c>
    </row>
    <row r="3729" spans="1:7">
      <c r="A3729" s="6" t="s">
        <v>100</v>
      </c>
      <c r="E3729" s="6" t="str">
        <f>IF(D3729="","-",_xlfn.XLOOKUP(D3729,'TM Information'!$A:$A,'TM Information'!$D:$D,"No Match",0,1))</f>
        <v>-</v>
      </c>
      <c r="F3729" s="6" t="str">
        <f>IF(D3729="","-",_xlfn.XLOOKUP(D3729,'TM Information'!$A:$A,'TM Information'!$F:$F,"No Match",0,1))</f>
        <v>-</v>
      </c>
      <c r="G3729" s="6">
        <f t="shared" si="58"/>
        <v>0</v>
      </c>
    </row>
    <row r="3730" spans="1:7">
      <c r="A3730" s="6" t="s">
        <v>100</v>
      </c>
      <c r="E3730" s="6" t="str">
        <f>IF(D3730="","-",_xlfn.XLOOKUP(D3730,'TM Information'!$A:$A,'TM Information'!$D:$D,"No Match",0,1))</f>
        <v>-</v>
      </c>
      <c r="F3730" s="6" t="str">
        <f>IF(D3730="","-",_xlfn.XLOOKUP(D3730,'TM Information'!$A:$A,'TM Information'!$F:$F,"No Match",0,1))</f>
        <v>-</v>
      </c>
      <c r="G3730" s="6">
        <f t="shared" si="58"/>
        <v>0</v>
      </c>
    </row>
    <row r="3731" spans="1:7">
      <c r="A3731" s="6" t="s">
        <v>100</v>
      </c>
      <c r="E3731" s="6" t="str">
        <f>IF(D3731="","-",_xlfn.XLOOKUP(D3731,'TM Information'!$A:$A,'TM Information'!$D:$D,"No Match",0,1))</f>
        <v>-</v>
      </c>
      <c r="F3731" s="6" t="str">
        <f>IF(D3731="","-",_xlfn.XLOOKUP(D3731,'TM Information'!$A:$A,'TM Information'!$F:$F,"No Match",0,1))</f>
        <v>-</v>
      </c>
      <c r="G3731" s="6">
        <f t="shared" si="58"/>
        <v>0</v>
      </c>
    </row>
    <row r="3732" spans="1:7">
      <c r="A3732" s="6" t="s">
        <v>100</v>
      </c>
      <c r="E3732" s="6" t="str">
        <f>IF(D3732="","-",_xlfn.XLOOKUP(D3732,'TM Information'!$A:$A,'TM Information'!$D:$D,"No Match",0,1))</f>
        <v>-</v>
      </c>
      <c r="F3732" s="6" t="str">
        <f>IF(D3732="","-",_xlfn.XLOOKUP(D3732,'TM Information'!$A:$A,'TM Information'!$F:$F,"No Match",0,1))</f>
        <v>-</v>
      </c>
      <c r="G3732" s="6">
        <f t="shared" si="58"/>
        <v>0</v>
      </c>
    </row>
    <row r="3733" spans="1:7">
      <c r="A3733" s="6" t="s">
        <v>100</v>
      </c>
      <c r="E3733" s="6" t="str">
        <f>IF(D3733="","-",_xlfn.XLOOKUP(D3733,'TM Information'!$A:$A,'TM Information'!$D:$D,"No Match",0,1))</f>
        <v>-</v>
      </c>
      <c r="F3733" s="6" t="str">
        <f>IF(D3733="","-",_xlfn.XLOOKUP(D3733,'TM Information'!$A:$A,'TM Information'!$F:$F,"No Match",0,1))</f>
        <v>-</v>
      </c>
      <c r="G3733" s="6">
        <f t="shared" si="58"/>
        <v>0</v>
      </c>
    </row>
    <row r="3734" spans="1:7">
      <c r="A3734" s="6" t="s">
        <v>100</v>
      </c>
      <c r="E3734" s="6" t="str">
        <f>IF(D3734="","-",_xlfn.XLOOKUP(D3734,'TM Information'!$A:$A,'TM Information'!$D:$D,"No Match",0,1))</f>
        <v>-</v>
      </c>
      <c r="F3734" s="6" t="str">
        <f>IF(D3734="","-",_xlfn.XLOOKUP(D3734,'TM Information'!$A:$A,'TM Information'!$F:$F,"No Match",0,1))</f>
        <v>-</v>
      </c>
      <c r="G3734" s="6">
        <f t="shared" si="58"/>
        <v>0</v>
      </c>
    </row>
    <row r="3735" spans="1:7">
      <c r="A3735" s="6" t="s">
        <v>100</v>
      </c>
      <c r="E3735" s="6" t="str">
        <f>IF(D3735="","-",_xlfn.XLOOKUP(D3735,'TM Information'!$A:$A,'TM Information'!$D:$D,"No Match",0,1))</f>
        <v>-</v>
      </c>
      <c r="F3735" s="6" t="str">
        <f>IF(D3735="","-",_xlfn.XLOOKUP(D3735,'TM Information'!$A:$A,'TM Information'!$F:$F,"No Match",0,1))</f>
        <v>-</v>
      </c>
      <c r="G3735" s="6">
        <f t="shared" si="58"/>
        <v>0</v>
      </c>
    </row>
    <row r="3736" spans="1:7">
      <c r="A3736" s="6" t="s">
        <v>100</v>
      </c>
      <c r="E3736" s="6" t="str">
        <f>IF(D3736="","-",_xlfn.XLOOKUP(D3736,'TM Information'!$A:$A,'TM Information'!$D:$D,"No Match",0,1))</f>
        <v>-</v>
      </c>
      <c r="F3736" s="6" t="str">
        <f>IF(D3736="","-",_xlfn.XLOOKUP(D3736,'TM Information'!$A:$A,'TM Information'!$F:$F,"No Match",0,1))</f>
        <v>-</v>
      </c>
      <c r="G3736" s="6">
        <f t="shared" si="58"/>
        <v>0</v>
      </c>
    </row>
    <row r="3737" spans="1:7">
      <c r="A3737" s="6" t="s">
        <v>100</v>
      </c>
      <c r="E3737" s="6" t="str">
        <f>IF(D3737="","-",_xlfn.XLOOKUP(D3737,'TM Information'!$A:$A,'TM Information'!$D:$D,"No Match",0,1))</f>
        <v>-</v>
      </c>
      <c r="F3737" s="6" t="str">
        <f>IF(D3737="","-",_xlfn.XLOOKUP(D3737,'TM Information'!$A:$A,'TM Information'!$F:$F,"No Match",0,1))</f>
        <v>-</v>
      </c>
      <c r="G3737" s="6">
        <f t="shared" si="58"/>
        <v>0</v>
      </c>
    </row>
    <row r="3738" spans="1:7">
      <c r="A3738" s="6" t="s">
        <v>100</v>
      </c>
      <c r="E3738" s="6" t="str">
        <f>IF(D3738="","-",_xlfn.XLOOKUP(D3738,'TM Information'!$A:$A,'TM Information'!$D:$D,"No Match",0,1))</f>
        <v>-</v>
      </c>
      <c r="F3738" s="6" t="str">
        <f>IF(D3738="","-",_xlfn.XLOOKUP(D3738,'TM Information'!$A:$A,'TM Information'!$F:$F,"No Match",0,1))</f>
        <v>-</v>
      </c>
      <c r="G3738" s="6">
        <f t="shared" si="58"/>
        <v>0</v>
      </c>
    </row>
    <row r="3739" spans="1:7">
      <c r="A3739" s="6" t="s">
        <v>100</v>
      </c>
      <c r="E3739" s="6" t="str">
        <f>IF(D3739="","-",_xlfn.XLOOKUP(D3739,'TM Information'!$A:$A,'TM Information'!$D:$D,"No Match",0,1))</f>
        <v>-</v>
      </c>
      <c r="F3739" s="6" t="str">
        <f>IF(D3739="","-",_xlfn.XLOOKUP(D3739,'TM Information'!$A:$A,'TM Information'!$F:$F,"No Match",0,1))</f>
        <v>-</v>
      </c>
      <c r="G3739" s="6">
        <f t="shared" si="58"/>
        <v>0</v>
      </c>
    </row>
    <row r="3740" spans="1:7">
      <c r="A3740" s="6" t="s">
        <v>100</v>
      </c>
      <c r="E3740" s="6" t="str">
        <f>IF(D3740="","-",_xlfn.XLOOKUP(D3740,'TM Information'!$A:$A,'TM Information'!$D:$D,"No Match",0,1))</f>
        <v>-</v>
      </c>
      <c r="F3740" s="6" t="str">
        <f>IF(D3740="","-",_xlfn.XLOOKUP(D3740,'TM Information'!$A:$A,'TM Information'!$F:$F,"No Match",0,1))</f>
        <v>-</v>
      </c>
      <c r="G3740" s="6">
        <f t="shared" si="58"/>
        <v>0</v>
      </c>
    </row>
    <row r="3741" spans="1:7">
      <c r="A3741" s="6" t="s">
        <v>100</v>
      </c>
      <c r="E3741" s="6" t="str">
        <f>IF(D3741="","-",_xlfn.XLOOKUP(D3741,'TM Information'!$A:$A,'TM Information'!$D:$D,"No Match",0,1))</f>
        <v>-</v>
      </c>
      <c r="F3741" s="6" t="str">
        <f>IF(D3741="","-",_xlfn.XLOOKUP(D3741,'TM Information'!$A:$A,'TM Information'!$F:$F,"No Match",0,1))</f>
        <v>-</v>
      </c>
      <c r="G3741" s="6">
        <f t="shared" si="58"/>
        <v>0</v>
      </c>
    </row>
    <row r="3742" spans="1:7">
      <c r="A3742" s="6" t="s">
        <v>100</v>
      </c>
      <c r="E3742" s="6" t="str">
        <f>IF(D3742="","-",_xlfn.XLOOKUP(D3742,'TM Information'!$A:$A,'TM Information'!$D:$D,"No Match",0,1))</f>
        <v>-</v>
      </c>
      <c r="F3742" s="6" t="str">
        <f>IF(D3742="","-",_xlfn.XLOOKUP(D3742,'TM Information'!$A:$A,'TM Information'!$F:$F,"No Match",0,1))</f>
        <v>-</v>
      </c>
      <c r="G3742" s="6">
        <f t="shared" si="58"/>
        <v>0</v>
      </c>
    </row>
    <row r="3743" spans="1:7">
      <c r="A3743" s="6" t="s">
        <v>100</v>
      </c>
      <c r="E3743" s="6" t="str">
        <f>IF(D3743="","-",_xlfn.XLOOKUP(D3743,'TM Information'!$A:$A,'TM Information'!$D:$D,"No Match",0,1))</f>
        <v>-</v>
      </c>
      <c r="F3743" s="6" t="str">
        <f>IF(D3743="","-",_xlfn.XLOOKUP(D3743,'TM Information'!$A:$A,'TM Information'!$F:$F,"No Match",0,1))</f>
        <v>-</v>
      </c>
      <c r="G3743" s="6">
        <f t="shared" si="58"/>
        <v>0</v>
      </c>
    </row>
    <row r="3744" spans="1:7">
      <c r="A3744" s="6" t="s">
        <v>100</v>
      </c>
      <c r="E3744" s="6" t="str">
        <f>IF(D3744="","-",_xlfn.XLOOKUP(D3744,'TM Information'!$A:$A,'TM Information'!$D:$D,"No Match",0,1))</f>
        <v>-</v>
      </c>
      <c r="F3744" s="6" t="str">
        <f>IF(D3744="","-",_xlfn.XLOOKUP(D3744,'TM Information'!$A:$A,'TM Information'!$F:$F,"No Match",0,1))</f>
        <v>-</v>
      </c>
      <c r="G3744" s="6">
        <f t="shared" si="58"/>
        <v>0</v>
      </c>
    </row>
    <row r="3745" spans="1:7">
      <c r="A3745" s="6" t="s">
        <v>100</v>
      </c>
      <c r="E3745" s="6" t="str">
        <f>IF(D3745="","-",_xlfn.XLOOKUP(D3745,'TM Information'!$A:$A,'TM Information'!$D:$D,"No Match",0,1))</f>
        <v>-</v>
      </c>
      <c r="F3745" s="6" t="str">
        <f>IF(D3745="","-",_xlfn.XLOOKUP(D3745,'TM Information'!$A:$A,'TM Information'!$F:$F,"No Match",0,1))</f>
        <v>-</v>
      </c>
      <c r="G3745" s="6">
        <f t="shared" si="58"/>
        <v>0</v>
      </c>
    </row>
    <row r="3746" spans="1:7">
      <c r="A3746" s="6" t="s">
        <v>100</v>
      </c>
      <c r="E3746" s="6" t="str">
        <f>IF(D3746="","-",_xlfn.XLOOKUP(D3746,'TM Information'!$A:$A,'TM Information'!$D:$D,"No Match",0,1))</f>
        <v>-</v>
      </c>
      <c r="F3746" s="6" t="str">
        <f>IF(D3746="","-",_xlfn.XLOOKUP(D3746,'TM Information'!$A:$A,'TM Information'!$F:$F,"No Match",0,1))</f>
        <v>-</v>
      </c>
      <c r="G3746" s="6">
        <f t="shared" si="58"/>
        <v>0</v>
      </c>
    </row>
    <row r="3747" spans="1:7">
      <c r="A3747" s="6" t="s">
        <v>100</v>
      </c>
      <c r="E3747" s="6" t="str">
        <f>IF(D3747="","-",_xlfn.XLOOKUP(D3747,'TM Information'!$A:$A,'TM Information'!$D:$D,"No Match",0,1))</f>
        <v>-</v>
      </c>
      <c r="F3747" s="6" t="str">
        <f>IF(D3747="","-",_xlfn.XLOOKUP(D3747,'TM Information'!$A:$A,'TM Information'!$F:$F,"No Match",0,1))</f>
        <v>-</v>
      </c>
      <c r="G3747" s="6">
        <f t="shared" si="58"/>
        <v>0</v>
      </c>
    </row>
    <row r="3748" spans="1:7">
      <c r="A3748" s="6" t="s">
        <v>100</v>
      </c>
      <c r="E3748" s="6" t="str">
        <f>IF(D3748="","-",_xlfn.XLOOKUP(D3748,'TM Information'!$A:$A,'TM Information'!$D:$D,"No Match",0,1))</f>
        <v>-</v>
      </c>
      <c r="F3748" s="6" t="str">
        <f>IF(D3748="","-",_xlfn.XLOOKUP(D3748,'TM Information'!$A:$A,'TM Information'!$F:$F,"No Match",0,1))</f>
        <v>-</v>
      </c>
      <c r="G3748" s="6">
        <f t="shared" si="58"/>
        <v>0</v>
      </c>
    </row>
    <row r="3749" spans="1:7">
      <c r="A3749" s="6" t="s">
        <v>100</v>
      </c>
      <c r="E3749" s="6" t="str">
        <f>IF(D3749="","-",_xlfn.XLOOKUP(D3749,'TM Information'!$A:$A,'TM Information'!$D:$D,"No Match",0,1))</f>
        <v>-</v>
      </c>
      <c r="F3749" s="6" t="str">
        <f>IF(D3749="","-",_xlfn.XLOOKUP(D3749,'TM Information'!$A:$A,'TM Information'!$F:$F,"No Match",0,1))</f>
        <v>-</v>
      </c>
      <c r="G3749" s="6">
        <f t="shared" si="58"/>
        <v>0</v>
      </c>
    </row>
    <row r="3750" spans="1:7">
      <c r="A3750" s="6" t="s">
        <v>100</v>
      </c>
      <c r="E3750" s="6" t="str">
        <f>IF(D3750="","-",_xlfn.XLOOKUP(D3750,'TM Information'!$A:$A,'TM Information'!$D:$D,"No Match",0,1))</f>
        <v>-</v>
      </c>
      <c r="F3750" s="6" t="str">
        <f>IF(D3750="","-",_xlfn.XLOOKUP(D3750,'TM Information'!$A:$A,'TM Information'!$F:$F,"No Match",0,1))</f>
        <v>-</v>
      </c>
      <c r="G3750" s="6">
        <f t="shared" si="58"/>
        <v>0</v>
      </c>
    </row>
    <row r="3751" spans="1:7">
      <c r="A3751" s="6" t="s">
        <v>100</v>
      </c>
      <c r="E3751" s="6" t="str">
        <f>IF(D3751="","-",_xlfn.XLOOKUP(D3751,'TM Information'!$A:$A,'TM Information'!$D:$D,"No Match",0,1))</f>
        <v>-</v>
      </c>
      <c r="F3751" s="6" t="str">
        <f>IF(D3751="","-",_xlfn.XLOOKUP(D3751,'TM Information'!$A:$A,'TM Information'!$F:$F,"No Match",0,1))</f>
        <v>-</v>
      </c>
      <c r="G3751" s="6">
        <f t="shared" si="58"/>
        <v>0</v>
      </c>
    </row>
    <row r="3752" spans="1:7">
      <c r="A3752" s="6" t="s">
        <v>100</v>
      </c>
      <c r="E3752" s="6" t="str">
        <f>IF(D3752="","-",_xlfn.XLOOKUP(D3752,'TM Information'!$A:$A,'TM Information'!$D:$D,"No Match",0,1))</f>
        <v>-</v>
      </c>
      <c r="F3752" s="6" t="str">
        <f>IF(D3752="","-",_xlfn.XLOOKUP(D3752,'TM Information'!$A:$A,'TM Information'!$F:$F,"No Match",0,1))</f>
        <v>-</v>
      </c>
      <c r="G3752" s="6">
        <f t="shared" si="58"/>
        <v>0</v>
      </c>
    </row>
    <row r="3753" spans="1:7">
      <c r="A3753" s="6" t="s">
        <v>100</v>
      </c>
      <c r="E3753" s="6" t="str">
        <f>IF(D3753="","-",_xlfn.XLOOKUP(D3753,'TM Information'!$A:$A,'TM Information'!$D:$D,"No Match",0,1))</f>
        <v>-</v>
      </c>
      <c r="F3753" s="6" t="str">
        <f>IF(D3753="","-",_xlfn.XLOOKUP(D3753,'TM Information'!$A:$A,'TM Information'!$F:$F,"No Match",0,1))</f>
        <v>-</v>
      </c>
      <c r="G3753" s="6">
        <f t="shared" si="58"/>
        <v>0</v>
      </c>
    </row>
    <row r="3754" spans="1:7">
      <c r="A3754" s="6" t="s">
        <v>100</v>
      </c>
      <c r="E3754" s="6" t="str">
        <f>IF(D3754="","-",_xlfn.XLOOKUP(D3754,'TM Information'!$A:$A,'TM Information'!$D:$D,"No Match",0,1))</f>
        <v>-</v>
      </c>
      <c r="F3754" s="6" t="str">
        <f>IF(D3754="","-",_xlfn.XLOOKUP(D3754,'TM Information'!$A:$A,'TM Information'!$F:$F,"No Match",0,1))</f>
        <v>-</v>
      </c>
      <c r="G3754" s="6">
        <f t="shared" si="58"/>
        <v>0</v>
      </c>
    </row>
    <row r="3755" spans="1:7">
      <c r="A3755" s="6" t="s">
        <v>100</v>
      </c>
      <c r="E3755" s="6" t="str">
        <f>IF(D3755="","-",_xlfn.XLOOKUP(D3755,'TM Information'!$A:$A,'TM Information'!$D:$D,"No Match",0,1))</f>
        <v>-</v>
      </c>
      <c r="F3755" s="6" t="str">
        <f>IF(D3755="","-",_xlfn.XLOOKUP(D3755,'TM Information'!$A:$A,'TM Information'!$F:$F,"No Match",0,1))</f>
        <v>-</v>
      </c>
      <c r="G3755" s="6">
        <f t="shared" si="58"/>
        <v>0</v>
      </c>
    </row>
    <row r="3756" spans="1:7">
      <c r="A3756" s="6" t="s">
        <v>100</v>
      </c>
      <c r="E3756" s="6" t="str">
        <f>IF(D3756="","-",_xlfn.XLOOKUP(D3756,'TM Information'!$A:$A,'TM Information'!$D:$D,"No Match",0,1))</f>
        <v>-</v>
      </c>
      <c r="F3756" s="6" t="str">
        <f>IF(D3756="","-",_xlfn.XLOOKUP(D3756,'TM Information'!$A:$A,'TM Information'!$F:$F,"No Match",0,1))</f>
        <v>-</v>
      </c>
      <c r="G3756" s="6">
        <f t="shared" si="58"/>
        <v>0</v>
      </c>
    </row>
    <row r="3757" spans="1:7">
      <c r="A3757" s="6" t="s">
        <v>100</v>
      </c>
      <c r="E3757" s="6" t="str">
        <f>IF(D3757="","-",_xlfn.XLOOKUP(D3757,'TM Information'!$A:$A,'TM Information'!$D:$D,"No Match",0,1))</f>
        <v>-</v>
      </c>
      <c r="F3757" s="6" t="str">
        <f>IF(D3757="","-",_xlfn.XLOOKUP(D3757,'TM Information'!$A:$A,'TM Information'!$F:$F,"No Match",0,1))</f>
        <v>-</v>
      </c>
      <c r="G3757" s="6">
        <f t="shared" si="58"/>
        <v>0</v>
      </c>
    </row>
    <row r="3758" spans="1:7">
      <c r="A3758" s="6" t="s">
        <v>100</v>
      </c>
      <c r="E3758" s="6" t="str">
        <f>IF(D3758="","-",_xlfn.XLOOKUP(D3758,'TM Information'!$A:$A,'TM Information'!$D:$D,"No Match",0,1))</f>
        <v>-</v>
      </c>
      <c r="F3758" s="6" t="str">
        <f>IF(D3758="","-",_xlfn.XLOOKUP(D3758,'TM Information'!$A:$A,'TM Information'!$F:$F,"No Match",0,1))</f>
        <v>-</v>
      </c>
      <c r="G3758" s="6">
        <f t="shared" ref="G3758:G3821" si="59">COUNTIF(D:D,D3758)</f>
        <v>0</v>
      </c>
    </row>
    <row r="3759" spans="1:7">
      <c r="A3759" s="6" t="s">
        <v>100</v>
      </c>
      <c r="E3759" s="6" t="str">
        <f>IF(D3759="","-",_xlfn.XLOOKUP(D3759,'TM Information'!$A:$A,'TM Information'!$D:$D,"No Match",0,1))</f>
        <v>-</v>
      </c>
      <c r="F3759" s="6" t="str">
        <f>IF(D3759="","-",_xlfn.XLOOKUP(D3759,'TM Information'!$A:$A,'TM Information'!$F:$F,"No Match",0,1))</f>
        <v>-</v>
      </c>
      <c r="G3759" s="6">
        <f t="shared" si="59"/>
        <v>0</v>
      </c>
    </row>
    <row r="3760" spans="1:7">
      <c r="A3760" s="6" t="s">
        <v>100</v>
      </c>
      <c r="E3760" s="6" t="str">
        <f>IF(D3760="","-",_xlfn.XLOOKUP(D3760,'TM Information'!$A:$A,'TM Information'!$D:$D,"No Match",0,1))</f>
        <v>-</v>
      </c>
      <c r="F3760" s="6" t="str">
        <f>IF(D3760="","-",_xlfn.XLOOKUP(D3760,'TM Information'!$A:$A,'TM Information'!$F:$F,"No Match",0,1))</f>
        <v>-</v>
      </c>
      <c r="G3760" s="6">
        <f t="shared" si="59"/>
        <v>0</v>
      </c>
    </row>
    <row r="3761" spans="1:7">
      <c r="A3761" s="6" t="s">
        <v>100</v>
      </c>
      <c r="E3761" s="6" t="str">
        <f>IF(D3761="","-",_xlfn.XLOOKUP(D3761,'TM Information'!$A:$A,'TM Information'!$D:$D,"No Match",0,1))</f>
        <v>-</v>
      </c>
      <c r="F3761" s="6" t="str">
        <f>IF(D3761="","-",_xlfn.XLOOKUP(D3761,'TM Information'!$A:$A,'TM Information'!$F:$F,"No Match",0,1))</f>
        <v>-</v>
      </c>
      <c r="G3761" s="6">
        <f t="shared" si="59"/>
        <v>0</v>
      </c>
    </row>
    <row r="3762" spans="1:7">
      <c r="A3762" s="6" t="s">
        <v>100</v>
      </c>
      <c r="E3762" s="6" t="str">
        <f>IF(D3762="","-",_xlfn.XLOOKUP(D3762,'TM Information'!$A:$A,'TM Information'!$D:$D,"No Match",0,1))</f>
        <v>-</v>
      </c>
      <c r="F3762" s="6" t="str">
        <f>IF(D3762="","-",_xlfn.XLOOKUP(D3762,'TM Information'!$A:$A,'TM Information'!$F:$F,"No Match",0,1))</f>
        <v>-</v>
      </c>
      <c r="G3762" s="6">
        <f t="shared" si="59"/>
        <v>0</v>
      </c>
    </row>
    <row r="3763" spans="1:7">
      <c r="A3763" s="6" t="s">
        <v>100</v>
      </c>
      <c r="E3763" s="6" t="str">
        <f>IF(D3763="","-",_xlfn.XLOOKUP(D3763,'TM Information'!$A:$A,'TM Information'!$D:$D,"No Match",0,1))</f>
        <v>-</v>
      </c>
      <c r="F3763" s="6" t="str">
        <f>IF(D3763="","-",_xlfn.XLOOKUP(D3763,'TM Information'!$A:$A,'TM Information'!$F:$F,"No Match",0,1))</f>
        <v>-</v>
      </c>
      <c r="G3763" s="6">
        <f t="shared" si="59"/>
        <v>0</v>
      </c>
    </row>
    <row r="3764" spans="1:7">
      <c r="A3764" s="6" t="s">
        <v>100</v>
      </c>
      <c r="E3764" s="6" t="str">
        <f>IF(D3764="","-",_xlfn.XLOOKUP(D3764,'TM Information'!$A:$A,'TM Information'!$D:$D,"No Match",0,1))</f>
        <v>-</v>
      </c>
      <c r="F3764" s="6" t="str">
        <f>IF(D3764="","-",_xlfn.XLOOKUP(D3764,'TM Information'!$A:$A,'TM Information'!$F:$F,"No Match",0,1))</f>
        <v>-</v>
      </c>
      <c r="G3764" s="6">
        <f t="shared" si="59"/>
        <v>0</v>
      </c>
    </row>
    <row r="3765" spans="1:7">
      <c r="A3765" s="6" t="s">
        <v>100</v>
      </c>
      <c r="E3765" s="6" t="str">
        <f>IF(D3765="","-",_xlfn.XLOOKUP(D3765,'TM Information'!$A:$A,'TM Information'!$D:$D,"No Match",0,1))</f>
        <v>-</v>
      </c>
      <c r="F3765" s="6" t="str">
        <f>IF(D3765="","-",_xlfn.XLOOKUP(D3765,'TM Information'!$A:$A,'TM Information'!$F:$F,"No Match",0,1))</f>
        <v>-</v>
      </c>
      <c r="G3765" s="6">
        <f t="shared" si="59"/>
        <v>0</v>
      </c>
    </row>
    <row r="3766" spans="1:7">
      <c r="A3766" s="6" t="s">
        <v>100</v>
      </c>
      <c r="E3766" s="6" t="str">
        <f>IF(D3766="","-",_xlfn.XLOOKUP(D3766,'TM Information'!$A:$A,'TM Information'!$D:$D,"No Match",0,1))</f>
        <v>-</v>
      </c>
      <c r="F3766" s="6" t="str">
        <f>IF(D3766="","-",_xlfn.XLOOKUP(D3766,'TM Information'!$A:$A,'TM Information'!$F:$F,"No Match",0,1))</f>
        <v>-</v>
      </c>
      <c r="G3766" s="6">
        <f t="shared" si="59"/>
        <v>0</v>
      </c>
    </row>
    <row r="3767" spans="1:7">
      <c r="A3767" s="6" t="s">
        <v>100</v>
      </c>
      <c r="E3767" s="6" t="str">
        <f>IF(D3767="","-",_xlfn.XLOOKUP(D3767,'TM Information'!$A:$A,'TM Information'!$D:$D,"No Match",0,1))</f>
        <v>-</v>
      </c>
      <c r="F3767" s="6" t="str">
        <f>IF(D3767="","-",_xlfn.XLOOKUP(D3767,'TM Information'!$A:$A,'TM Information'!$F:$F,"No Match",0,1))</f>
        <v>-</v>
      </c>
      <c r="G3767" s="6">
        <f t="shared" si="59"/>
        <v>0</v>
      </c>
    </row>
    <row r="3768" spans="1:7">
      <c r="A3768" s="6" t="s">
        <v>100</v>
      </c>
      <c r="E3768" s="6" t="str">
        <f>IF(D3768="","-",_xlfn.XLOOKUP(D3768,'TM Information'!$A:$A,'TM Information'!$D:$D,"No Match",0,1))</f>
        <v>-</v>
      </c>
      <c r="F3768" s="6" t="str">
        <f>IF(D3768="","-",_xlfn.XLOOKUP(D3768,'TM Information'!$A:$A,'TM Information'!$F:$F,"No Match",0,1))</f>
        <v>-</v>
      </c>
      <c r="G3768" s="6">
        <f t="shared" si="59"/>
        <v>0</v>
      </c>
    </row>
    <row r="3769" spans="1:7">
      <c r="A3769" s="6" t="s">
        <v>100</v>
      </c>
      <c r="E3769" s="6" t="str">
        <f>IF(D3769="","-",_xlfn.XLOOKUP(D3769,'TM Information'!$A:$A,'TM Information'!$D:$D,"No Match",0,1))</f>
        <v>-</v>
      </c>
      <c r="F3769" s="6" t="str">
        <f>IF(D3769="","-",_xlfn.XLOOKUP(D3769,'TM Information'!$A:$A,'TM Information'!$F:$F,"No Match",0,1))</f>
        <v>-</v>
      </c>
      <c r="G3769" s="6">
        <f t="shared" si="59"/>
        <v>0</v>
      </c>
    </row>
    <row r="3770" spans="1:7">
      <c r="A3770" s="6" t="s">
        <v>100</v>
      </c>
      <c r="E3770" s="6" t="str">
        <f>IF(D3770="","-",_xlfn.XLOOKUP(D3770,'TM Information'!$A:$A,'TM Information'!$D:$D,"No Match",0,1))</f>
        <v>-</v>
      </c>
      <c r="F3770" s="6" t="str">
        <f>IF(D3770="","-",_xlfn.XLOOKUP(D3770,'TM Information'!$A:$A,'TM Information'!$F:$F,"No Match",0,1))</f>
        <v>-</v>
      </c>
      <c r="G3770" s="6">
        <f t="shared" si="59"/>
        <v>0</v>
      </c>
    </row>
    <row r="3771" spans="1:7">
      <c r="A3771" s="6" t="s">
        <v>100</v>
      </c>
      <c r="E3771" s="6" t="str">
        <f>IF(D3771="","-",_xlfn.XLOOKUP(D3771,'TM Information'!$A:$A,'TM Information'!$D:$D,"No Match",0,1))</f>
        <v>-</v>
      </c>
      <c r="F3771" s="6" t="str">
        <f>IF(D3771="","-",_xlfn.XLOOKUP(D3771,'TM Information'!$A:$A,'TM Information'!$F:$F,"No Match",0,1))</f>
        <v>-</v>
      </c>
      <c r="G3771" s="6">
        <f t="shared" si="59"/>
        <v>0</v>
      </c>
    </row>
    <row r="3772" spans="1:7">
      <c r="A3772" s="6" t="s">
        <v>100</v>
      </c>
      <c r="E3772" s="6" t="str">
        <f>IF(D3772="","-",_xlfn.XLOOKUP(D3772,'TM Information'!$A:$A,'TM Information'!$D:$D,"No Match",0,1))</f>
        <v>-</v>
      </c>
      <c r="F3772" s="6" t="str">
        <f>IF(D3772="","-",_xlfn.XLOOKUP(D3772,'TM Information'!$A:$A,'TM Information'!$F:$F,"No Match",0,1))</f>
        <v>-</v>
      </c>
      <c r="G3772" s="6">
        <f t="shared" si="59"/>
        <v>0</v>
      </c>
    </row>
    <row r="3773" spans="1:7">
      <c r="A3773" s="6" t="s">
        <v>100</v>
      </c>
      <c r="E3773" s="6" t="str">
        <f>IF(D3773="","-",_xlfn.XLOOKUP(D3773,'TM Information'!$A:$A,'TM Information'!$D:$D,"No Match",0,1))</f>
        <v>-</v>
      </c>
      <c r="F3773" s="6" t="str">
        <f>IF(D3773="","-",_xlfn.XLOOKUP(D3773,'TM Information'!$A:$A,'TM Information'!$F:$F,"No Match",0,1))</f>
        <v>-</v>
      </c>
      <c r="G3773" s="6">
        <f t="shared" si="59"/>
        <v>0</v>
      </c>
    </row>
    <row r="3774" spans="1:7">
      <c r="A3774" s="6" t="s">
        <v>100</v>
      </c>
      <c r="E3774" s="6" t="str">
        <f>IF(D3774="","-",_xlfn.XLOOKUP(D3774,'TM Information'!$A:$A,'TM Information'!$D:$D,"No Match",0,1))</f>
        <v>-</v>
      </c>
      <c r="F3774" s="6" t="str">
        <f>IF(D3774="","-",_xlfn.XLOOKUP(D3774,'TM Information'!$A:$A,'TM Information'!$F:$F,"No Match",0,1))</f>
        <v>-</v>
      </c>
      <c r="G3774" s="6">
        <f t="shared" si="59"/>
        <v>0</v>
      </c>
    </row>
    <row r="3775" spans="1:7">
      <c r="A3775" s="6" t="s">
        <v>100</v>
      </c>
      <c r="E3775" s="6" t="str">
        <f>IF(D3775="","-",_xlfn.XLOOKUP(D3775,'TM Information'!$A:$A,'TM Information'!$D:$D,"No Match",0,1))</f>
        <v>-</v>
      </c>
      <c r="F3775" s="6" t="str">
        <f>IF(D3775="","-",_xlfn.XLOOKUP(D3775,'TM Information'!$A:$A,'TM Information'!$F:$F,"No Match",0,1))</f>
        <v>-</v>
      </c>
      <c r="G3775" s="6">
        <f t="shared" si="59"/>
        <v>0</v>
      </c>
    </row>
    <row r="3776" spans="1:7">
      <c r="A3776" s="6" t="s">
        <v>100</v>
      </c>
      <c r="E3776" s="6" t="str">
        <f>IF(D3776="","-",_xlfn.XLOOKUP(D3776,'TM Information'!$A:$A,'TM Information'!$D:$D,"No Match",0,1))</f>
        <v>-</v>
      </c>
      <c r="F3776" s="6" t="str">
        <f>IF(D3776="","-",_xlfn.XLOOKUP(D3776,'TM Information'!$A:$A,'TM Information'!$F:$F,"No Match",0,1))</f>
        <v>-</v>
      </c>
      <c r="G3776" s="6">
        <f t="shared" si="59"/>
        <v>0</v>
      </c>
    </row>
    <row r="3777" spans="1:7">
      <c r="A3777" s="6" t="s">
        <v>100</v>
      </c>
      <c r="E3777" s="6" t="str">
        <f>IF(D3777="","-",_xlfn.XLOOKUP(D3777,'TM Information'!$A:$A,'TM Information'!$D:$D,"No Match",0,1))</f>
        <v>-</v>
      </c>
      <c r="F3777" s="6" t="str">
        <f>IF(D3777="","-",_xlfn.XLOOKUP(D3777,'TM Information'!$A:$A,'TM Information'!$F:$F,"No Match",0,1))</f>
        <v>-</v>
      </c>
      <c r="G3777" s="6">
        <f t="shared" si="59"/>
        <v>0</v>
      </c>
    </row>
    <row r="3778" spans="1:7">
      <c r="A3778" s="6" t="s">
        <v>100</v>
      </c>
      <c r="E3778" s="6" t="str">
        <f>IF(D3778="","-",_xlfn.XLOOKUP(D3778,'TM Information'!$A:$A,'TM Information'!$D:$D,"No Match",0,1))</f>
        <v>-</v>
      </c>
      <c r="F3778" s="6" t="str">
        <f>IF(D3778="","-",_xlfn.XLOOKUP(D3778,'TM Information'!$A:$A,'TM Information'!$F:$F,"No Match",0,1))</f>
        <v>-</v>
      </c>
      <c r="G3778" s="6">
        <f t="shared" si="59"/>
        <v>0</v>
      </c>
    </row>
    <row r="3779" spans="1:7">
      <c r="A3779" s="6" t="s">
        <v>100</v>
      </c>
      <c r="E3779" s="6" t="str">
        <f>IF(D3779="","-",_xlfn.XLOOKUP(D3779,'TM Information'!$A:$A,'TM Information'!$D:$D,"No Match",0,1))</f>
        <v>-</v>
      </c>
      <c r="F3779" s="6" t="str">
        <f>IF(D3779="","-",_xlfn.XLOOKUP(D3779,'TM Information'!$A:$A,'TM Information'!$F:$F,"No Match",0,1))</f>
        <v>-</v>
      </c>
      <c r="G3779" s="6">
        <f t="shared" si="59"/>
        <v>0</v>
      </c>
    </row>
    <row r="3780" spans="1:7">
      <c r="A3780" s="6" t="s">
        <v>100</v>
      </c>
      <c r="E3780" s="6" t="str">
        <f>IF(D3780="","-",_xlfn.XLOOKUP(D3780,'TM Information'!$A:$A,'TM Information'!$D:$D,"No Match",0,1))</f>
        <v>-</v>
      </c>
      <c r="F3780" s="6" t="str">
        <f>IF(D3780="","-",_xlfn.XLOOKUP(D3780,'TM Information'!$A:$A,'TM Information'!$F:$F,"No Match",0,1))</f>
        <v>-</v>
      </c>
      <c r="G3780" s="6">
        <f t="shared" si="59"/>
        <v>0</v>
      </c>
    </row>
    <row r="3781" spans="1:7">
      <c r="A3781" s="6" t="s">
        <v>100</v>
      </c>
      <c r="E3781" s="6" t="str">
        <f>IF(D3781="","-",_xlfn.XLOOKUP(D3781,'TM Information'!$A:$A,'TM Information'!$D:$D,"No Match",0,1))</f>
        <v>-</v>
      </c>
      <c r="F3781" s="6" t="str">
        <f>IF(D3781="","-",_xlfn.XLOOKUP(D3781,'TM Information'!$A:$A,'TM Information'!$F:$F,"No Match",0,1))</f>
        <v>-</v>
      </c>
      <c r="G3781" s="6">
        <f t="shared" si="59"/>
        <v>0</v>
      </c>
    </row>
    <row r="3782" spans="1:7">
      <c r="A3782" s="6" t="s">
        <v>100</v>
      </c>
      <c r="E3782" s="6" t="str">
        <f>IF(D3782="","-",_xlfn.XLOOKUP(D3782,'TM Information'!$A:$A,'TM Information'!$D:$D,"No Match",0,1))</f>
        <v>-</v>
      </c>
      <c r="F3782" s="6" t="str">
        <f>IF(D3782="","-",_xlfn.XLOOKUP(D3782,'TM Information'!$A:$A,'TM Information'!$F:$F,"No Match",0,1))</f>
        <v>-</v>
      </c>
      <c r="G3782" s="6">
        <f t="shared" si="59"/>
        <v>0</v>
      </c>
    </row>
    <row r="3783" spans="1:7">
      <c r="A3783" s="6" t="s">
        <v>100</v>
      </c>
      <c r="E3783" s="6" t="str">
        <f>IF(D3783="","-",_xlfn.XLOOKUP(D3783,'TM Information'!$A:$A,'TM Information'!$D:$D,"No Match",0,1))</f>
        <v>-</v>
      </c>
      <c r="F3783" s="6" t="str">
        <f>IF(D3783="","-",_xlfn.XLOOKUP(D3783,'TM Information'!$A:$A,'TM Information'!$F:$F,"No Match",0,1))</f>
        <v>-</v>
      </c>
      <c r="G3783" s="6">
        <f t="shared" si="59"/>
        <v>0</v>
      </c>
    </row>
    <row r="3784" spans="1:7">
      <c r="A3784" s="6" t="s">
        <v>100</v>
      </c>
      <c r="E3784" s="6" t="str">
        <f>IF(D3784="","-",_xlfn.XLOOKUP(D3784,'TM Information'!$A:$A,'TM Information'!$D:$D,"No Match",0,1))</f>
        <v>-</v>
      </c>
      <c r="F3784" s="6" t="str">
        <f>IF(D3784="","-",_xlfn.XLOOKUP(D3784,'TM Information'!$A:$A,'TM Information'!$F:$F,"No Match",0,1))</f>
        <v>-</v>
      </c>
      <c r="G3784" s="6">
        <f t="shared" si="59"/>
        <v>0</v>
      </c>
    </row>
    <row r="3785" spans="1:7">
      <c r="A3785" s="6" t="s">
        <v>100</v>
      </c>
      <c r="E3785" s="6" t="str">
        <f>IF(D3785="","-",_xlfn.XLOOKUP(D3785,'TM Information'!$A:$A,'TM Information'!$D:$D,"No Match",0,1))</f>
        <v>-</v>
      </c>
      <c r="F3785" s="6" t="str">
        <f>IF(D3785="","-",_xlfn.XLOOKUP(D3785,'TM Information'!$A:$A,'TM Information'!$F:$F,"No Match",0,1))</f>
        <v>-</v>
      </c>
      <c r="G3785" s="6">
        <f t="shared" si="59"/>
        <v>0</v>
      </c>
    </row>
    <row r="3786" spans="1:7">
      <c r="A3786" s="6" t="s">
        <v>100</v>
      </c>
      <c r="E3786" s="6" t="str">
        <f>IF(D3786="","-",_xlfn.XLOOKUP(D3786,'TM Information'!$A:$A,'TM Information'!$D:$D,"No Match",0,1))</f>
        <v>-</v>
      </c>
      <c r="F3786" s="6" t="str">
        <f>IF(D3786="","-",_xlfn.XLOOKUP(D3786,'TM Information'!$A:$A,'TM Information'!$F:$F,"No Match",0,1))</f>
        <v>-</v>
      </c>
      <c r="G3786" s="6">
        <f t="shared" si="59"/>
        <v>0</v>
      </c>
    </row>
    <row r="3787" spans="1:7">
      <c r="A3787" s="6" t="s">
        <v>100</v>
      </c>
      <c r="E3787" s="6" t="str">
        <f>IF(D3787="","-",_xlfn.XLOOKUP(D3787,'TM Information'!$A:$A,'TM Information'!$D:$D,"No Match",0,1))</f>
        <v>-</v>
      </c>
      <c r="F3787" s="6" t="str">
        <f>IF(D3787="","-",_xlfn.XLOOKUP(D3787,'TM Information'!$A:$A,'TM Information'!$F:$F,"No Match",0,1))</f>
        <v>-</v>
      </c>
      <c r="G3787" s="6">
        <f t="shared" si="59"/>
        <v>0</v>
      </c>
    </row>
    <row r="3788" spans="1:7">
      <c r="A3788" s="6" t="s">
        <v>100</v>
      </c>
      <c r="E3788" s="6" t="str">
        <f>IF(D3788="","-",_xlfn.XLOOKUP(D3788,'TM Information'!$A:$A,'TM Information'!$D:$D,"No Match",0,1))</f>
        <v>-</v>
      </c>
      <c r="F3788" s="6" t="str">
        <f>IF(D3788="","-",_xlfn.XLOOKUP(D3788,'TM Information'!$A:$A,'TM Information'!$F:$F,"No Match",0,1))</f>
        <v>-</v>
      </c>
      <c r="G3788" s="6">
        <f t="shared" si="59"/>
        <v>0</v>
      </c>
    </row>
    <row r="3789" spans="1:7">
      <c r="A3789" s="6" t="s">
        <v>100</v>
      </c>
      <c r="E3789" s="6" t="str">
        <f>IF(D3789="","-",_xlfn.XLOOKUP(D3789,'TM Information'!$A:$A,'TM Information'!$D:$D,"No Match",0,1))</f>
        <v>-</v>
      </c>
      <c r="F3789" s="6" t="str">
        <f>IF(D3789="","-",_xlfn.XLOOKUP(D3789,'TM Information'!$A:$A,'TM Information'!$F:$F,"No Match",0,1))</f>
        <v>-</v>
      </c>
      <c r="G3789" s="6">
        <f t="shared" si="59"/>
        <v>0</v>
      </c>
    </row>
    <row r="3790" spans="1:7">
      <c r="A3790" s="6" t="s">
        <v>100</v>
      </c>
      <c r="E3790" s="6" t="str">
        <f>IF(D3790="","-",_xlfn.XLOOKUP(D3790,'TM Information'!$A:$A,'TM Information'!$D:$D,"No Match",0,1))</f>
        <v>-</v>
      </c>
      <c r="F3790" s="6" t="str">
        <f>IF(D3790="","-",_xlfn.XLOOKUP(D3790,'TM Information'!$A:$A,'TM Information'!$F:$F,"No Match",0,1))</f>
        <v>-</v>
      </c>
      <c r="G3790" s="6">
        <f t="shared" si="59"/>
        <v>0</v>
      </c>
    </row>
    <row r="3791" spans="1:7">
      <c r="A3791" s="6" t="s">
        <v>100</v>
      </c>
      <c r="E3791" s="6" t="str">
        <f>IF(D3791="","-",_xlfn.XLOOKUP(D3791,'TM Information'!$A:$A,'TM Information'!$D:$D,"No Match",0,1))</f>
        <v>-</v>
      </c>
      <c r="F3791" s="6" t="str">
        <f>IF(D3791="","-",_xlfn.XLOOKUP(D3791,'TM Information'!$A:$A,'TM Information'!$F:$F,"No Match",0,1))</f>
        <v>-</v>
      </c>
      <c r="G3791" s="6">
        <f t="shared" si="59"/>
        <v>0</v>
      </c>
    </row>
    <row r="3792" spans="1:7">
      <c r="A3792" s="6" t="s">
        <v>100</v>
      </c>
      <c r="E3792" s="6" t="str">
        <f>IF(D3792="","-",_xlfn.XLOOKUP(D3792,'TM Information'!$A:$A,'TM Information'!$D:$D,"No Match",0,1))</f>
        <v>-</v>
      </c>
      <c r="F3792" s="6" t="str">
        <f>IF(D3792="","-",_xlfn.XLOOKUP(D3792,'TM Information'!$A:$A,'TM Information'!$F:$F,"No Match",0,1))</f>
        <v>-</v>
      </c>
      <c r="G3792" s="6">
        <f t="shared" si="59"/>
        <v>0</v>
      </c>
    </row>
    <row r="3793" spans="1:7">
      <c r="A3793" s="6" t="s">
        <v>100</v>
      </c>
      <c r="E3793" s="6" t="str">
        <f>IF(D3793="","-",_xlfn.XLOOKUP(D3793,'TM Information'!$A:$A,'TM Information'!$D:$D,"No Match",0,1))</f>
        <v>-</v>
      </c>
      <c r="F3793" s="6" t="str">
        <f>IF(D3793="","-",_xlfn.XLOOKUP(D3793,'TM Information'!$A:$A,'TM Information'!$F:$F,"No Match",0,1))</f>
        <v>-</v>
      </c>
      <c r="G3793" s="6">
        <f t="shared" si="59"/>
        <v>0</v>
      </c>
    </row>
    <row r="3794" spans="1:7">
      <c r="A3794" s="6" t="s">
        <v>100</v>
      </c>
      <c r="E3794" s="6" t="str">
        <f>IF(D3794="","-",_xlfn.XLOOKUP(D3794,'TM Information'!$A:$A,'TM Information'!$D:$D,"No Match",0,1))</f>
        <v>-</v>
      </c>
      <c r="F3794" s="6" t="str">
        <f>IF(D3794="","-",_xlfn.XLOOKUP(D3794,'TM Information'!$A:$A,'TM Information'!$F:$F,"No Match",0,1))</f>
        <v>-</v>
      </c>
      <c r="G3794" s="6">
        <f t="shared" si="59"/>
        <v>0</v>
      </c>
    </row>
    <row r="3795" spans="1:7">
      <c r="A3795" s="6" t="s">
        <v>100</v>
      </c>
      <c r="E3795" s="6" t="str">
        <f>IF(D3795="","-",_xlfn.XLOOKUP(D3795,'TM Information'!$A:$A,'TM Information'!$D:$D,"No Match",0,1))</f>
        <v>-</v>
      </c>
      <c r="F3795" s="6" t="str">
        <f>IF(D3795="","-",_xlfn.XLOOKUP(D3795,'TM Information'!$A:$A,'TM Information'!$F:$F,"No Match",0,1))</f>
        <v>-</v>
      </c>
      <c r="G3795" s="6">
        <f t="shared" si="59"/>
        <v>0</v>
      </c>
    </row>
    <row r="3796" spans="1:7">
      <c r="A3796" s="6" t="s">
        <v>100</v>
      </c>
      <c r="E3796" s="6" t="str">
        <f>IF(D3796="","-",_xlfn.XLOOKUP(D3796,'TM Information'!$A:$A,'TM Information'!$D:$D,"No Match",0,1))</f>
        <v>-</v>
      </c>
      <c r="F3796" s="6" t="str">
        <f>IF(D3796="","-",_xlfn.XLOOKUP(D3796,'TM Information'!$A:$A,'TM Information'!$F:$F,"No Match",0,1))</f>
        <v>-</v>
      </c>
      <c r="G3796" s="6">
        <f t="shared" si="59"/>
        <v>0</v>
      </c>
    </row>
    <row r="3797" spans="1:7">
      <c r="A3797" s="6" t="s">
        <v>100</v>
      </c>
      <c r="E3797" s="6" t="str">
        <f>IF(D3797="","-",_xlfn.XLOOKUP(D3797,'TM Information'!$A:$A,'TM Information'!$D:$D,"No Match",0,1))</f>
        <v>-</v>
      </c>
      <c r="F3797" s="6" t="str">
        <f>IF(D3797="","-",_xlfn.XLOOKUP(D3797,'TM Information'!$A:$A,'TM Information'!$F:$F,"No Match",0,1))</f>
        <v>-</v>
      </c>
      <c r="G3797" s="6">
        <f t="shared" si="59"/>
        <v>0</v>
      </c>
    </row>
    <row r="3798" spans="1:7">
      <c r="A3798" s="6" t="s">
        <v>100</v>
      </c>
      <c r="E3798" s="6" t="str">
        <f>IF(D3798="","-",_xlfn.XLOOKUP(D3798,'TM Information'!$A:$A,'TM Information'!$D:$D,"No Match",0,1))</f>
        <v>-</v>
      </c>
      <c r="F3798" s="6" t="str">
        <f>IF(D3798="","-",_xlfn.XLOOKUP(D3798,'TM Information'!$A:$A,'TM Information'!$F:$F,"No Match",0,1))</f>
        <v>-</v>
      </c>
      <c r="G3798" s="6">
        <f t="shared" si="59"/>
        <v>0</v>
      </c>
    </row>
    <row r="3799" spans="1:7">
      <c r="A3799" s="6" t="s">
        <v>100</v>
      </c>
      <c r="E3799" s="6" t="str">
        <f>IF(D3799="","-",_xlfn.XLOOKUP(D3799,'TM Information'!$A:$A,'TM Information'!$D:$D,"No Match",0,1))</f>
        <v>-</v>
      </c>
      <c r="F3799" s="6" t="str">
        <f>IF(D3799="","-",_xlfn.XLOOKUP(D3799,'TM Information'!$A:$A,'TM Information'!$F:$F,"No Match",0,1))</f>
        <v>-</v>
      </c>
      <c r="G3799" s="6">
        <f t="shared" si="59"/>
        <v>0</v>
      </c>
    </row>
    <row r="3800" spans="1:7">
      <c r="A3800" s="6" t="s">
        <v>100</v>
      </c>
      <c r="E3800" s="6" t="str">
        <f>IF(D3800="","-",_xlfn.XLOOKUP(D3800,'TM Information'!$A:$A,'TM Information'!$D:$D,"No Match",0,1))</f>
        <v>-</v>
      </c>
      <c r="F3800" s="6" t="str">
        <f>IF(D3800="","-",_xlfn.XLOOKUP(D3800,'TM Information'!$A:$A,'TM Information'!$F:$F,"No Match",0,1))</f>
        <v>-</v>
      </c>
      <c r="G3800" s="6">
        <f t="shared" si="59"/>
        <v>0</v>
      </c>
    </row>
    <row r="3801" spans="1:7">
      <c r="A3801" s="6" t="s">
        <v>100</v>
      </c>
      <c r="E3801" s="6" t="str">
        <f>IF(D3801="","-",_xlfn.XLOOKUP(D3801,'TM Information'!$A:$A,'TM Information'!$D:$D,"No Match",0,1))</f>
        <v>-</v>
      </c>
      <c r="F3801" s="6" t="str">
        <f>IF(D3801="","-",_xlfn.XLOOKUP(D3801,'TM Information'!$A:$A,'TM Information'!$F:$F,"No Match",0,1))</f>
        <v>-</v>
      </c>
      <c r="G3801" s="6">
        <f t="shared" si="59"/>
        <v>0</v>
      </c>
    </row>
    <row r="3802" spans="1:7">
      <c r="A3802" s="6" t="s">
        <v>100</v>
      </c>
      <c r="E3802" s="6" t="str">
        <f>IF(D3802="","-",_xlfn.XLOOKUP(D3802,'TM Information'!$A:$A,'TM Information'!$D:$D,"No Match",0,1))</f>
        <v>-</v>
      </c>
      <c r="F3802" s="6" t="str">
        <f>IF(D3802="","-",_xlfn.XLOOKUP(D3802,'TM Information'!$A:$A,'TM Information'!$F:$F,"No Match",0,1))</f>
        <v>-</v>
      </c>
      <c r="G3802" s="6">
        <f t="shared" si="59"/>
        <v>0</v>
      </c>
    </row>
    <row r="3803" spans="1:7">
      <c r="A3803" s="6" t="s">
        <v>100</v>
      </c>
      <c r="E3803" s="6" t="str">
        <f>IF(D3803="","-",_xlfn.XLOOKUP(D3803,'TM Information'!$A:$A,'TM Information'!$D:$D,"No Match",0,1))</f>
        <v>-</v>
      </c>
      <c r="F3803" s="6" t="str">
        <f>IF(D3803="","-",_xlfn.XLOOKUP(D3803,'TM Information'!$A:$A,'TM Information'!$F:$F,"No Match",0,1))</f>
        <v>-</v>
      </c>
      <c r="G3803" s="6">
        <f t="shared" si="59"/>
        <v>0</v>
      </c>
    </row>
    <row r="3804" spans="1:7">
      <c r="A3804" s="6" t="s">
        <v>100</v>
      </c>
      <c r="E3804" s="6" t="str">
        <f>IF(D3804="","-",_xlfn.XLOOKUP(D3804,'TM Information'!$A:$A,'TM Information'!$D:$D,"No Match",0,1))</f>
        <v>-</v>
      </c>
      <c r="F3804" s="6" t="str">
        <f>IF(D3804="","-",_xlfn.XLOOKUP(D3804,'TM Information'!$A:$A,'TM Information'!$F:$F,"No Match",0,1))</f>
        <v>-</v>
      </c>
      <c r="G3804" s="6">
        <f t="shared" si="59"/>
        <v>0</v>
      </c>
    </row>
    <row r="3805" spans="1:7">
      <c r="A3805" s="6" t="s">
        <v>100</v>
      </c>
      <c r="E3805" s="6" t="str">
        <f>IF(D3805="","-",_xlfn.XLOOKUP(D3805,'TM Information'!$A:$A,'TM Information'!$D:$D,"No Match",0,1))</f>
        <v>-</v>
      </c>
      <c r="F3805" s="6" t="str">
        <f>IF(D3805="","-",_xlfn.XLOOKUP(D3805,'TM Information'!$A:$A,'TM Information'!$F:$F,"No Match",0,1))</f>
        <v>-</v>
      </c>
      <c r="G3805" s="6">
        <f t="shared" si="59"/>
        <v>0</v>
      </c>
    </row>
    <row r="3806" spans="1:7">
      <c r="A3806" s="6" t="s">
        <v>100</v>
      </c>
      <c r="E3806" s="6" t="str">
        <f>IF(D3806="","-",_xlfn.XLOOKUP(D3806,'TM Information'!$A:$A,'TM Information'!$D:$D,"No Match",0,1))</f>
        <v>-</v>
      </c>
      <c r="F3806" s="6" t="str">
        <f>IF(D3806="","-",_xlfn.XLOOKUP(D3806,'TM Information'!$A:$A,'TM Information'!$F:$F,"No Match",0,1))</f>
        <v>-</v>
      </c>
      <c r="G3806" s="6">
        <f t="shared" si="59"/>
        <v>0</v>
      </c>
    </row>
    <row r="3807" spans="1:7">
      <c r="A3807" s="6" t="s">
        <v>100</v>
      </c>
      <c r="E3807" s="6" t="str">
        <f>IF(D3807="","-",_xlfn.XLOOKUP(D3807,'TM Information'!$A:$A,'TM Information'!$D:$D,"No Match",0,1))</f>
        <v>-</v>
      </c>
      <c r="F3807" s="6" t="str">
        <f>IF(D3807="","-",_xlfn.XLOOKUP(D3807,'TM Information'!$A:$A,'TM Information'!$F:$F,"No Match",0,1))</f>
        <v>-</v>
      </c>
      <c r="G3807" s="6">
        <f t="shared" si="59"/>
        <v>0</v>
      </c>
    </row>
    <row r="3808" spans="1:7">
      <c r="A3808" s="6" t="s">
        <v>100</v>
      </c>
      <c r="E3808" s="6" t="str">
        <f>IF(D3808="","-",_xlfn.XLOOKUP(D3808,'TM Information'!$A:$A,'TM Information'!$D:$D,"No Match",0,1))</f>
        <v>-</v>
      </c>
      <c r="F3808" s="6" t="str">
        <f>IF(D3808="","-",_xlfn.XLOOKUP(D3808,'TM Information'!$A:$A,'TM Information'!$F:$F,"No Match",0,1))</f>
        <v>-</v>
      </c>
      <c r="G3808" s="6">
        <f t="shared" si="59"/>
        <v>0</v>
      </c>
    </row>
    <row r="3809" spans="1:7">
      <c r="A3809" s="6" t="s">
        <v>100</v>
      </c>
      <c r="E3809" s="6" t="str">
        <f>IF(D3809="","-",_xlfn.XLOOKUP(D3809,'TM Information'!$A:$A,'TM Information'!$D:$D,"No Match",0,1))</f>
        <v>-</v>
      </c>
      <c r="F3809" s="6" t="str">
        <f>IF(D3809="","-",_xlfn.XLOOKUP(D3809,'TM Information'!$A:$A,'TM Information'!$F:$F,"No Match",0,1))</f>
        <v>-</v>
      </c>
      <c r="G3809" s="6">
        <f t="shared" si="59"/>
        <v>0</v>
      </c>
    </row>
    <row r="3810" spans="1:7">
      <c r="A3810" s="6" t="s">
        <v>100</v>
      </c>
      <c r="E3810" s="6" t="str">
        <f>IF(D3810="","-",_xlfn.XLOOKUP(D3810,'TM Information'!$A:$A,'TM Information'!$D:$D,"No Match",0,1))</f>
        <v>-</v>
      </c>
      <c r="F3810" s="6" t="str">
        <f>IF(D3810="","-",_xlfn.XLOOKUP(D3810,'TM Information'!$A:$A,'TM Information'!$F:$F,"No Match",0,1))</f>
        <v>-</v>
      </c>
      <c r="G3810" s="6">
        <f t="shared" si="59"/>
        <v>0</v>
      </c>
    </row>
    <row r="3811" spans="1:7">
      <c r="A3811" s="6" t="s">
        <v>100</v>
      </c>
      <c r="E3811" s="6" t="str">
        <f>IF(D3811="","-",_xlfn.XLOOKUP(D3811,'TM Information'!$A:$A,'TM Information'!$D:$D,"No Match",0,1))</f>
        <v>-</v>
      </c>
      <c r="F3811" s="6" t="str">
        <f>IF(D3811="","-",_xlfn.XLOOKUP(D3811,'TM Information'!$A:$A,'TM Information'!$F:$F,"No Match",0,1))</f>
        <v>-</v>
      </c>
      <c r="G3811" s="6">
        <f t="shared" si="59"/>
        <v>0</v>
      </c>
    </row>
    <row r="3812" spans="1:7">
      <c r="A3812" s="6" t="s">
        <v>100</v>
      </c>
      <c r="E3812" s="6" t="str">
        <f>IF(D3812="","-",_xlfn.XLOOKUP(D3812,'TM Information'!$A:$A,'TM Information'!$D:$D,"No Match",0,1))</f>
        <v>-</v>
      </c>
      <c r="F3812" s="6" t="str">
        <f>IF(D3812="","-",_xlfn.XLOOKUP(D3812,'TM Information'!$A:$A,'TM Information'!$F:$F,"No Match",0,1))</f>
        <v>-</v>
      </c>
      <c r="G3812" s="6">
        <f t="shared" si="59"/>
        <v>0</v>
      </c>
    </row>
    <row r="3813" spans="1:7">
      <c r="A3813" s="6" t="s">
        <v>100</v>
      </c>
      <c r="E3813" s="6" t="str">
        <f>IF(D3813="","-",_xlfn.XLOOKUP(D3813,'TM Information'!$A:$A,'TM Information'!$D:$D,"No Match",0,1))</f>
        <v>-</v>
      </c>
      <c r="F3813" s="6" t="str">
        <f>IF(D3813="","-",_xlfn.XLOOKUP(D3813,'TM Information'!$A:$A,'TM Information'!$F:$F,"No Match",0,1))</f>
        <v>-</v>
      </c>
      <c r="G3813" s="6">
        <f t="shared" si="59"/>
        <v>0</v>
      </c>
    </row>
    <row r="3814" spans="1:7">
      <c r="A3814" s="6" t="s">
        <v>100</v>
      </c>
      <c r="E3814" s="6" t="str">
        <f>IF(D3814="","-",_xlfn.XLOOKUP(D3814,'TM Information'!$A:$A,'TM Information'!$D:$D,"No Match",0,1))</f>
        <v>-</v>
      </c>
      <c r="F3814" s="6" t="str">
        <f>IF(D3814="","-",_xlfn.XLOOKUP(D3814,'TM Information'!$A:$A,'TM Information'!$F:$F,"No Match",0,1))</f>
        <v>-</v>
      </c>
      <c r="G3814" s="6">
        <f t="shared" si="59"/>
        <v>0</v>
      </c>
    </row>
    <row r="3815" spans="1:7">
      <c r="A3815" s="6" t="s">
        <v>100</v>
      </c>
      <c r="E3815" s="6" t="str">
        <f>IF(D3815="","-",_xlfn.XLOOKUP(D3815,'TM Information'!$A:$A,'TM Information'!$D:$D,"No Match",0,1))</f>
        <v>-</v>
      </c>
      <c r="F3815" s="6" t="str">
        <f>IF(D3815="","-",_xlfn.XLOOKUP(D3815,'TM Information'!$A:$A,'TM Information'!$F:$F,"No Match",0,1))</f>
        <v>-</v>
      </c>
      <c r="G3815" s="6">
        <f t="shared" si="59"/>
        <v>0</v>
      </c>
    </row>
    <row r="3816" spans="1:7">
      <c r="A3816" s="6" t="s">
        <v>100</v>
      </c>
      <c r="E3816" s="6" t="str">
        <f>IF(D3816="","-",_xlfn.XLOOKUP(D3816,'TM Information'!$A:$A,'TM Information'!$D:$D,"No Match",0,1))</f>
        <v>-</v>
      </c>
      <c r="F3816" s="6" t="str">
        <f>IF(D3816="","-",_xlfn.XLOOKUP(D3816,'TM Information'!$A:$A,'TM Information'!$F:$F,"No Match",0,1))</f>
        <v>-</v>
      </c>
      <c r="G3816" s="6">
        <f t="shared" si="59"/>
        <v>0</v>
      </c>
    </row>
    <row r="3817" spans="1:7">
      <c r="A3817" s="6" t="s">
        <v>100</v>
      </c>
      <c r="E3817" s="6" t="str">
        <f>IF(D3817="","-",_xlfn.XLOOKUP(D3817,'TM Information'!$A:$A,'TM Information'!$D:$D,"No Match",0,1))</f>
        <v>-</v>
      </c>
      <c r="F3817" s="6" t="str">
        <f>IF(D3817="","-",_xlfn.XLOOKUP(D3817,'TM Information'!$A:$A,'TM Information'!$F:$F,"No Match",0,1))</f>
        <v>-</v>
      </c>
      <c r="G3817" s="6">
        <f t="shared" si="59"/>
        <v>0</v>
      </c>
    </row>
    <row r="3818" spans="1:7">
      <c r="A3818" s="6" t="s">
        <v>100</v>
      </c>
      <c r="E3818" s="6" t="str">
        <f>IF(D3818="","-",_xlfn.XLOOKUP(D3818,'TM Information'!$A:$A,'TM Information'!$D:$D,"No Match",0,1))</f>
        <v>-</v>
      </c>
      <c r="F3818" s="6" t="str">
        <f>IF(D3818="","-",_xlfn.XLOOKUP(D3818,'TM Information'!$A:$A,'TM Information'!$F:$F,"No Match",0,1))</f>
        <v>-</v>
      </c>
      <c r="G3818" s="6">
        <f t="shared" si="59"/>
        <v>0</v>
      </c>
    </row>
    <row r="3819" spans="1:7">
      <c r="A3819" s="6" t="s">
        <v>100</v>
      </c>
      <c r="E3819" s="6" t="str">
        <f>IF(D3819="","-",_xlfn.XLOOKUP(D3819,'TM Information'!$A:$A,'TM Information'!$D:$D,"No Match",0,1))</f>
        <v>-</v>
      </c>
      <c r="F3819" s="6" t="str">
        <f>IF(D3819="","-",_xlfn.XLOOKUP(D3819,'TM Information'!$A:$A,'TM Information'!$F:$F,"No Match",0,1))</f>
        <v>-</v>
      </c>
      <c r="G3819" s="6">
        <f t="shared" si="59"/>
        <v>0</v>
      </c>
    </row>
    <row r="3820" spans="1:7">
      <c r="A3820" s="6" t="s">
        <v>100</v>
      </c>
      <c r="E3820" s="6" t="str">
        <f>IF(D3820="","-",_xlfn.XLOOKUP(D3820,'TM Information'!$A:$A,'TM Information'!$D:$D,"No Match",0,1))</f>
        <v>-</v>
      </c>
      <c r="F3820" s="6" t="str">
        <f>IF(D3820="","-",_xlfn.XLOOKUP(D3820,'TM Information'!$A:$A,'TM Information'!$F:$F,"No Match",0,1))</f>
        <v>-</v>
      </c>
      <c r="G3820" s="6">
        <f t="shared" si="59"/>
        <v>0</v>
      </c>
    </row>
    <row r="3821" spans="1:7">
      <c r="A3821" s="6" t="s">
        <v>100</v>
      </c>
      <c r="E3821" s="6" t="str">
        <f>IF(D3821="","-",_xlfn.XLOOKUP(D3821,'TM Information'!$A:$A,'TM Information'!$D:$D,"No Match",0,1))</f>
        <v>-</v>
      </c>
      <c r="F3821" s="6" t="str">
        <f>IF(D3821="","-",_xlfn.XLOOKUP(D3821,'TM Information'!$A:$A,'TM Information'!$F:$F,"No Match",0,1))</f>
        <v>-</v>
      </c>
      <c r="G3821" s="6">
        <f t="shared" si="59"/>
        <v>0</v>
      </c>
    </row>
    <row r="3822" spans="1:7">
      <c r="A3822" s="6" t="s">
        <v>100</v>
      </c>
      <c r="E3822" s="6" t="str">
        <f>IF(D3822="","-",_xlfn.XLOOKUP(D3822,'TM Information'!$A:$A,'TM Information'!$D:$D,"No Match",0,1))</f>
        <v>-</v>
      </c>
      <c r="F3822" s="6" t="str">
        <f>IF(D3822="","-",_xlfn.XLOOKUP(D3822,'TM Information'!$A:$A,'TM Information'!$F:$F,"No Match",0,1))</f>
        <v>-</v>
      </c>
      <c r="G3822" s="6">
        <f t="shared" ref="G3822:G3885" si="60">COUNTIF(D:D,D3822)</f>
        <v>0</v>
      </c>
    </row>
    <row r="3823" spans="1:7">
      <c r="A3823" s="6" t="s">
        <v>100</v>
      </c>
      <c r="E3823" s="6" t="str">
        <f>IF(D3823="","-",_xlfn.XLOOKUP(D3823,'TM Information'!$A:$A,'TM Information'!$D:$D,"No Match",0,1))</f>
        <v>-</v>
      </c>
      <c r="F3823" s="6" t="str">
        <f>IF(D3823="","-",_xlfn.XLOOKUP(D3823,'TM Information'!$A:$A,'TM Information'!$F:$F,"No Match",0,1))</f>
        <v>-</v>
      </c>
      <c r="G3823" s="6">
        <f t="shared" si="60"/>
        <v>0</v>
      </c>
    </row>
    <row r="3824" spans="1:7">
      <c r="A3824" s="6" t="s">
        <v>100</v>
      </c>
      <c r="E3824" s="6" t="str">
        <f>IF(D3824="","-",_xlfn.XLOOKUP(D3824,'TM Information'!$A:$A,'TM Information'!$D:$D,"No Match",0,1))</f>
        <v>-</v>
      </c>
      <c r="F3824" s="6" t="str">
        <f>IF(D3824="","-",_xlfn.XLOOKUP(D3824,'TM Information'!$A:$A,'TM Information'!$F:$F,"No Match",0,1))</f>
        <v>-</v>
      </c>
      <c r="G3824" s="6">
        <f t="shared" si="60"/>
        <v>0</v>
      </c>
    </row>
    <row r="3825" spans="1:7">
      <c r="A3825" s="6" t="s">
        <v>100</v>
      </c>
      <c r="E3825" s="6" t="str">
        <f>IF(D3825="","-",_xlfn.XLOOKUP(D3825,'TM Information'!$A:$A,'TM Information'!$D:$D,"No Match",0,1))</f>
        <v>-</v>
      </c>
      <c r="F3825" s="6" t="str">
        <f>IF(D3825="","-",_xlfn.XLOOKUP(D3825,'TM Information'!$A:$A,'TM Information'!$F:$F,"No Match",0,1))</f>
        <v>-</v>
      </c>
      <c r="G3825" s="6">
        <f t="shared" si="60"/>
        <v>0</v>
      </c>
    </row>
    <row r="3826" spans="1:7">
      <c r="A3826" s="6" t="s">
        <v>100</v>
      </c>
      <c r="E3826" s="6" t="str">
        <f>IF(D3826="","-",_xlfn.XLOOKUP(D3826,'TM Information'!$A:$A,'TM Information'!$D:$D,"No Match",0,1))</f>
        <v>-</v>
      </c>
      <c r="F3826" s="6" t="str">
        <f>IF(D3826="","-",_xlfn.XLOOKUP(D3826,'TM Information'!$A:$A,'TM Information'!$F:$F,"No Match",0,1))</f>
        <v>-</v>
      </c>
      <c r="G3826" s="6">
        <f t="shared" si="60"/>
        <v>0</v>
      </c>
    </row>
    <row r="3827" spans="1:7">
      <c r="A3827" s="6" t="s">
        <v>100</v>
      </c>
      <c r="E3827" s="6" t="str">
        <f>IF(D3827="","-",_xlfn.XLOOKUP(D3827,'TM Information'!$A:$A,'TM Information'!$D:$D,"No Match",0,1))</f>
        <v>-</v>
      </c>
      <c r="F3827" s="6" t="str">
        <f>IF(D3827="","-",_xlfn.XLOOKUP(D3827,'TM Information'!$A:$A,'TM Information'!$F:$F,"No Match",0,1))</f>
        <v>-</v>
      </c>
      <c r="G3827" s="6">
        <f t="shared" si="60"/>
        <v>0</v>
      </c>
    </row>
    <row r="3828" spans="1:7">
      <c r="A3828" s="6" t="s">
        <v>100</v>
      </c>
      <c r="E3828" s="6" t="str">
        <f>IF(D3828="","-",_xlfn.XLOOKUP(D3828,'TM Information'!$A:$A,'TM Information'!$D:$D,"No Match",0,1))</f>
        <v>-</v>
      </c>
      <c r="F3828" s="6" t="str">
        <f>IF(D3828="","-",_xlfn.XLOOKUP(D3828,'TM Information'!$A:$A,'TM Information'!$F:$F,"No Match",0,1))</f>
        <v>-</v>
      </c>
      <c r="G3828" s="6">
        <f t="shared" si="60"/>
        <v>0</v>
      </c>
    </row>
    <row r="3829" spans="1:7">
      <c r="A3829" s="6" t="s">
        <v>100</v>
      </c>
      <c r="E3829" s="6" t="str">
        <f>IF(D3829="","-",_xlfn.XLOOKUP(D3829,'TM Information'!$A:$A,'TM Information'!$D:$D,"No Match",0,1))</f>
        <v>-</v>
      </c>
      <c r="F3829" s="6" t="str">
        <f>IF(D3829="","-",_xlfn.XLOOKUP(D3829,'TM Information'!$A:$A,'TM Information'!$F:$F,"No Match",0,1))</f>
        <v>-</v>
      </c>
      <c r="G3829" s="6">
        <f t="shared" si="60"/>
        <v>0</v>
      </c>
    </row>
    <row r="3830" spans="1:7">
      <c r="A3830" s="6" t="s">
        <v>100</v>
      </c>
      <c r="E3830" s="6" t="str">
        <f>IF(D3830="","-",_xlfn.XLOOKUP(D3830,'TM Information'!$A:$A,'TM Information'!$D:$D,"No Match",0,1))</f>
        <v>-</v>
      </c>
      <c r="F3830" s="6" t="str">
        <f>IF(D3830="","-",_xlfn.XLOOKUP(D3830,'TM Information'!$A:$A,'TM Information'!$F:$F,"No Match",0,1))</f>
        <v>-</v>
      </c>
      <c r="G3830" s="6">
        <f t="shared" si="60"/>
        <v>0</v>
      </c>
    </row>
    <row r="3831" spans="1:7">
      <c r="A3831" s="6" t="s">
        <v>100</v>
      </c>
      <c r="E3831" s="6" t="str">
        <f>IF(D3831="","-",_xlfn.XLOOKUP(D3831,'TM Information'!$A:$A,'TM Information'!$D:$D,"No Match",0,1))</f>
        <v>-</v>
      </c>
      <c r="F3831" s="6" t="str">
        <f>IF(D3831="","-",_xlfn.XLOOKUP(D3831,'TM Information'!$A:$A,'TM Information'!$F:$F,"No Match",0,1))</f>
        <v>-</v>
      </c>
      <c r="G3831" s="6">
        <f t="shared" si="60"/>
        <v>0</v>
      </c>
    </row>
    <row r="3832" spans="1:7">
      <c r="A3832" s="6" t="s">
        <v>100</v>
      </c>
      <c r="E3832" s="6" t="str">
        <f>IF(D3832="","-",_xlfn.XLOOKUP(D3832,'TM Information'!$A:$A,'TM Information'!$D:$D,"No Match",0,1))</f>
        <v>-</v>
      </c>
      <c r="F3832" s="6" t="str">
        <f>IF(D3832="","-",_xlfn.XLOOKUP(D3832,'TM Information'!$A:$A,'TM Information'!$F:$F,"No Match",0,1))</f>
        <v>-</v>
      </c>
      <c r="G3832" s="6">
        <f t="shared" si="60"/>
        <v>0</v>
      </c>
    </row>
    <row r="3833" spans="1:7">
      <c r="A3833" s="6" t="s">
        <v>100</v>
      </c>
      <c r="E3833" s="6" t="str">
        <f>IF(D3833="","-",_xlfn.XLOOKUP(D3833,'TM Information'!$A:$A,'TM Information'!$D:$D,"No Match",0,1))</f>
        <v>-</v>
      </c>
      <c r="F3833" s="6" t="str">
        <f>IF(D3833="","-",_xlfn.XLOOKUP(D3833,'TM Information'!$A:$A,'TM Information'!$F:$F,"No Match",0,1))</f>
        <v>-</v>
      </c>
      <c r="G3833" s="6">
        <f t="shared" si="60"/>
        <v>0</v>
      </c>
    </row>
    <row r="3834" spans="1:7">
      <c r="A3834" s="6" t="s">
        <v>100</v>
      </c>
      <c r="E3834" s="6" t="str">
        <f>IF(D3834="","-",_xlfn.XLOOKUP(D3834,'TM Information'!$A:$A,'TM Information'!$D:$D,"No Match",0,1))</f>
        <v>-</v>
      </c>
      <c r="F3834" s="6" t="str">
        <f>IF(D3834="","-",_xlfn.XLOOKUP(D3834,'TM Information'!$A:$A,'TM Information'!$F:$F,"No Match",0,1))</f>
        <v>-</v>
      </c>
      <c r="G3834" s="6">
        <f t="shared" si="60"/>
        <v>0</v>
      </c>
    </row>
    <row r="3835" spans="1:7">
      <c r="A3835" s="6" t="s">
        <v>100</v>
      </c>
      <c r="E3835" s="6" t="str">
        <f>IF(D3835="","-",_xlfn.XLOOKUP(D3835,'TM Information'!$A:$A,'TM Information'!$D:$D,"No Match",0,1))</f>
        <v>-</v>
      </c>
      <c r="F3835" s="6" t="str">
        <f>IF(D3835="","-",_xlfn.XLOOKUP(D3835,'TM Information'!$A:$A,'TM Information'!$F:$F,"No Match",0,1))</f>
        <v>-</v>
      </c>
      <c r="G3835" s="6">
        <f t="shared" si="60"/>
        <v>0</v>
      </c>
    </row>
    <row r="3836" spans="1:7">
      <c r="A3836" s="6" t="s">
        <v>100</v>
      </c>
      <c r="E3836" s="6" t="str">
        <f>IF(D3836="","-",_xlfn.XLOOKUP(D3836,'TM Information'!$A:$A,'TM Information'!$D:$D,"No Match",0,1))</f>
        <v>-</v>
      </c>
      <c r="F3836" s="6" t="str">
        <f>IF(D3836="","-",_xlfn.XLOOKUP(D3836,'TM Information'!$A:$A,'TM Information'!$F:$F,"No Match",0,1))</f>
        <v>-</v>
      </c>
      <c r="G3836" s="6">
        <f t="shared" si="60"/>
        <v>0</v>
      </c>
    </row>
    <row r="3837" spans="1:7">
      <c r="A3837" s="6" t="s">
        <v>100</v>
      </c>
      <c r="E3837" s="6" t="str">
        <f>IF(D3837="","-",_xlfn.XLOOKUP(D3837,'TM Information'!$A:$A,'TM Information'!$D:$D,"No Match",0,1))</f>
        <v>-</v>
      </c>
      <c r="F3837" s="6" t="str">
        <f>IF(D3837="","-",_xlfn.XLOOKUP(D3837,'TM Information'!$A:$A,'TM Information'!$F:$F,"No Match",0,1))</f>
        <v>-</v>
      </c>
      <c r="G3837" s="6">
        <f t="shared" si="60"/>
        <v>0</v>
      </c>
    </row>
    <row r="3838" spans="1:7">
      <c r="A3838" s="6" t="s">
        <v>100</v>
      </c>
      <c r="E3838" s="6" t="str">
        <f>IF(D3838="","-",_xlfn.XLOOKUP(D3838,'TM Information'!$A:$A,'TM Information'!$D:$D,"No Match",0,1))</f>
        <v>-</v>
      </c>
      <c r="F3838" s="6" t="str">
        <f>IF(D3838="","-",_xlfn.XLOOKUP(D3838,'TM Information'!$A:$A,'TM Information'!$F:$F,"No Match",0,1))</f>
        <v>-</v>
      </c>
      <c r="G3838" s="6">
        <f t="shared" si="60"/>
        <v>0</v>
      </c>
    </row>
    <row r="3839" spans="1:7">
      <c r="A3839" s="6" t="s">
        <v>100</v>
      </c>
      <c r="E3839" s="6" t="str">
        <f>IF(D3839="","-",_xlfn.XLOOKUP(D3839,'TM Information'!$A:$A,'TM Information'!$D:$D,"No Match",0,1))</f>
        <v>-</v>
      </c>
      <c r="F3839" s="6" t="str">
        <f>IF(D3839="","-",_xlfn.XLOOKUP(D3839,'TM Information'!$A:$A,'TM Information'!$F:$F,"No Match",0,1))</f>
        <v>-</v>
      </c>
      <c r="G3839" s="6">
        <f t="shared" si="60"/>
        <v>0</v>
      </c>
    </row>
    <row r="3840" spans="1:7">
      <c r="A3840" s="6" t="s">
        <v>100</v>
      </c>
      <c r="E3840" s="6" t="str">
        <f>IF(D3840="","-",_xlfn.XLOOKUP(D3840,'TM Information'!$A:$A,'TM Information'!$D:$D,"No Match",0,1))</f>
        <v>-</v>
      </c>
      <c r="F3840" s="6" t="str">
        <f>IF(D3840="","-",_xlfn.XLOOKUP(D3840,'TM Information'!$A:$A,'TM Information'!$F:$F,"No Match",0,1))</f>
        <v>-</v>
      </c>
      <c r="G3840" s="6">
        <f t="shared" si="60"/>
        <v>0</v>
      </c>
    </row>
    <row r="3841" spans="1:7">
      <c r="A3841" s="6" t="s">
        <v>100</v>
      </c>
      <c r="E3841" s="6" t="str">
        <f>IF(D3841="","-",_xlfn.XLOOKUP(D3841,'TM Information'!$A:$A,'TM Information'!$D:$D,"No Match",0,1))</f>
        <v>-</v>
      </c>
      <c r="F3841" s="6" t="str">
        <f>IF(D3841="","-",_xlfn.XLOOKUP(D3841,'TM Information'!$A:$A,'TM Information'!$F:$F,"No Match",0,1))</f>
        <v>-</v>
      </c>
      <c r="G3841" s="6">
        <f t="shared" si="60"/>
        <v>0</v>
      </c>
    </row>
    <row r="3842" spans="1:7">
      <c r="A3842" s="6" t="s">
        <v>100</v>
      </c>
      <c r="E3842" s="6" t="str">
        <f>IF(D3842="","-",_xlfn.XLOOKUP(D3842,'TM Information'!$A:$A,'TM Information'!$D:$D,"No Match",0,1))</f>
        <v>-</v>
      </c>
      <c r="F3842" s="6" t="str">
        <f>IF(D3842="","-",_xlfn.XLOOKUP(D3842,'TM Information'!$A:$A,'TM Information'!$F:$F,"No Match",0,1))</f>
        <v>-</v>
      </c>
      <c r="G3842" s="6">
        <f t="shared" si="60"/>
        <v>0</v>
      </c>
    </row>
    <row r="3843" spans="1:7">
      <c r="A3843" s="6" t="s">
        <v>100</v>
      </c>
      <c r="E3843" s="6" t="str">
        <f>IF(D3843="","-",_xlfn.XLOOKUP(D3843,'TM Information'!$A:$A,'TM Information'!$D:$D,"No Match",0,1))</f>
        <v>-</v>
      </c>
      <c r="F3843" s="6" t="str">
        <f>IF(D3843="","-",_xlfn.XLOOKUP(D3843,'TM Information'!$A:$A,'TM Information'!$F:$F,"No Match",0,1))</f>
        <v>-</v>
      </c>
      <c r="G3843" s="6">
        <f t="shared" si="60"/>
        <v>0</v>
      </c>
    </row>
    <row r="3844" spans="1:7">
      <c r="A3844" s="6" t="s">
        <v>100</v>
      </c>
      <c r="E3844" s="6" t="str">
        <f>IF(D3844="","-",_xlfn.XLOOKUP(D3844,'TM Information'!$A:$A,'TM Information'!$D:$D,"No Match",0,1))</f>
        <v>-</v>
      </c>
      <c r="F3844" s="6" t="str">
        <f>IF(D3844="","-",_xlfn.XLOOKUP(D3844,'TM Information'!$A:$A,'TM Information'!$F:$F,"No Match",0,1))</f>
        <v>-</v>
      </c>
      <c r="G3844" s="6">
        <f t="shared" si="60"/>
        <v>0</v>
      </c>
    </row>
    <row r="3845" spans="1:7">
      <c r="A3845" s="6" t="s">
        <v>100</v>
      </c>
      <c r="E3845" s="6" t="str">
        <f>IF(D3845="","-",_xlfn.XLOOKUP(D3845,'TM Information'!$A:$A,'TM Information'!$D:$D,"No Match",0,1))</f>
        <v>-</v>
      </c>
      <c r="F3845" s="6" t="str">
        <f>IF(D3845="","-",_xlfn.XLOOKUP(D3845,'TM Information'!$A:$A,'TM Information'!$F:$F,"No Match",0,1))</f>
        <v>-</v>
      </c>
      <c r="G3845" s="6">
        <f t="shared" si="60"/>
        <v>0</v>
      </c>
    </row>
    <row r="3846" spans="1:7">
      <c r="A3846" s="6" t="s">
        <v>100</v>
      </c>
      <c r="E3846" s="6" t="str">
        <f>IF(D3846="","-",_xlfn.XLOOKUP(D3846,'TM Information'!$A:$A,'TM Information'!$D:$D,"No Match",0,1))</f>
        <v>-</v>
      </c>
      <c r="F3846" s="6" t="str">
        <f>IF(D3846="","-",_xlfn.XLOOKUP(D3846,'TM Information'!$A:$A,'TM Information'!$F:$F,"No Match",0,1))</f>
        <v>-</v>
      </c>
      <c r="G3846" s="6">
        <f t="shared" si="60"/>
        <v>0</v>
      </c>
    </row>
    <row r="3847" spans="1:7">
      <c r="A3847" s="6" t="s">
        <v>100</v>
      </c>
      <c r="E3847" s="6" t="str">
        <f>IF(D3847="","-",_xlfn.XLOOKUP(D3847,'TM Information'!$A:$A,'TM Information'!$D:$D,"No Match",0,1))</f>
        <v>-</v>
      </c>
      <c r="F3847" s="6" t="str">
        <f>IF(D3847="","-",_xlfn.XLOOKUP(D3847,'TM Information'!$A:$A,'TM Information'!$F:$F,"No Match",0,1))</f>
        <v>-</v>
      </c>
      <c r="G3847" s="6">
        <f t="shared" si="60"/>
        <v>0</v>
      </c>
    </row>
    <row r="3848" spans="1:7">
      <c r="A3848" s="6" t="s">
        <v>100</v>
      </c>
      <c r="E3848" s="6" t="str">
        <f>IF(D3848="","-",_xlfn.XLOOKUP(D3848,'TM Information'!$A:$A,'TM Information'!$D:$D,"No Match",0,1))</f>
        <v>-</v>
      </c>
      <c r="F3848" s="6" t="str">
        <f>IF(D3848="","-",_xlfn.XLOOKUP(D3848,'TM Information'!$A:$A,'TM Information'!$F:$F,"No Match",0,1))</f>
        <v>-</v>
      </c>
      <c r="G3848" s="6">
        <f t="shared" si="60"/>
        <v>0</v>
      </c>
    </row>
    <row r="3849" spans="1:7">
      <c r="A3849" s="6" t="s">
        <v>100</v>
      </c>
      <c r="E3849" s="6" t="str">
        <f>IF(D3849="","-",_xlfn.XLOOKUP(D3849,'TM Information'!$A:$A,'TM Information'!$D:$D,"No Match",0,1))</f>
        <v>-</v>
      </c>
      <c r="F3849" s="6" t="str">
        <f>IF(D3849="","-",_xlfn.XLOOKUP(D3849,'TM Information'!$A:$A,'TM Information'!$F:$F,"No Match",0,1))</f>
        <v>-</v>
      </c>
      <c r="G3849" s="6">
        <f t="shared" si="60"/>
        <v>0</v>
      </c>
    </row>
    <row r="3850" spans="1:7">
      <c r="A3850" s="6" t="s">
        <v>100</v>
      </c>
      <c r="E3850" s="6" t="str">
        <f>IF(D3850="","-",_xlfn.XLOOKUP(D3850,'TM Information'!$A:$A,'TM Information'!$D:$D,"No Match",0,1))</f>
        <v>-</v>
      </c>
      <c r="F3850" s="6" t="str">
        <f>IF(D3850="","-",_xlfn.XLOOKUP(D3850,'TM Information'!$A:$A,'TM Information'!$F:$F,"No Match",0,1))</f>
        <v>-</v>
      </c>
      <c r="G3850" s="6">
        <f t="shared" si="60"/>
        <v>0</v>
      </c>
    </row>
    <row r="3851" spans="1:7">
      <c r="A3851" s="6" t="s">
        <v>100</v>
      </c>
      <c r="E3851" s="6" t="str">
        <f>IF(D3851="","-",_xlfn.XLOOKUP(D3851,'TM Information'!$A:$A,'TM Information'!$D:$D,"No Match",0,1))</f>
        <v>-</v>
      </c>
      <c r="F3851" s="6" t="str">
        <f>IF(D3851="","-",_xlfn.XLOOKUP(D3851,'TM Information'!$A:$A,'TM Information'!$F:$F,"No Match",0,1))</f>
        <v>-</v>
      </c>
      <c r="G3851" s="6">
        <f t="shared" si="60"/>
        <v>0</v>
      </c>
    </row>
    <row r="3852" spans="1:7">
      <c r="A3852" s="6" t="s">
        <v>100</v>
      </c>
      <c r="E3852" s="6" t="str">
        <f>IF(D3852="","-",_xlfn.XLOOKUP(D3852,'TM Information'!$A:$A,'TM Information'!$D:$D,"No Match",0,1))</f>
        <v>-</v>
      </c>
      <c r="F3852" s="6" t="str">
        <f>IF(D3852="","-",_xlfn.XLOOKUP(D3852,'TM Information'!$A:$A,'TM Information'!$F:$F,"No Match",0,1))</f>
        <v>-</v>
      </c>
      <c r="G3852" s="6">
        <f t="shared" si="60"/>
        <v>0</v>
      </c>
    </row>
    <row r="3853" spans="1:7">
      <c r="A3853" s="6" t="s">
        <v>100</v>
      </c>
      <c r="E3853" s="6" t="str">
        <f>IF(D3853="","-",_xlfn.XLOOKUP(D3853,'TM Information'!$A:$A,'TM Information'!$D:$D,"No Match",0,1))</f>
        <v>-</v>
      </c>
      <c r="F3853" s="6" t="str">
        <f>IF(D3853="","-",_xlfn.XLOOKUP(D3853,'TM Information'!$A:$A,'TM Information'!$F:$F,"No Match",0,1))</f>
        <v>-</v>
      </c>
      <c r="G3853" s="6">
        <f t="shared" si="60"/>
        <v>0</v>
      </c>
    </row>
    <row r="3854" spans="1:7">
      <c r="A3854" s="6" t="s">
        <v>100</v>
      </c>
      <c r="E3854" s="6" t="str">
        <f>IF(D3854="","-",_xlfn.XLOOKUP(D3854,'TM Information'!$A:$A,'TM Information'!$D:$D,"No Match",0,1))</f>
        <v>-</v>
      </c>
      <c r="F3854" s="6" t="str">
        <f>IF(D3854="","-",_xlfn.XLOOKUP(D3854,'TM Information'!$A:$A,'TM Information'!$F:$F,"No Match",0,1))</f>
        <v>-</v>
      </c>
      <c r="G3854" s="6">
        <f t="shared" si="60"/>
        <v>0</v>
      </c>
    </row>
    <row r="3855" spans="1:7">
      <c r="A3855" s="6" t="s">
        <v>100</v>
      </c>
      <c r="E3855" s="6" t="str">
        <f>IF(D3855="","-",_xlfn.XLOOKUP(D3855,'TM Information'!$A:$A,'TM Information'!$D:$D,"No Match",0,1))</f>
        <v>-</v>
      </c>
      <c r="F3855" s="6" t="str">
        <f>IF(D3855="","-",_xlfn.XLOOKUP(D3855,'TM Information'!$A:$A,'TM Information'!$F:$F,"No Match",0,1))</f>
        <v>-</v>
      </c>
      <c r="G3855" s="6">
        <f t="shared" si="60"/>
        <v>0</v>
      </c>
    </row>
    <row r="3856" spans="1:7">
      <c r="A3856" s="6" t="s">
        <v>100</v>
      </c>
      <c r="E3856" s="6" t="str">
        <f>IF(D3856="","-",_xlfn.XLOOKUP(D3856,'TM Information'!$A:$A,'TM Information'!$D:$D,"No Match",0,1))</f>
        <v>-</v>
      </c>
      <c r="F3856" s="6" t="str">
        <f>IF(D3856="","-",_xlfn.XLOOKUP(D3856,'TM Information'!$A:$A,'TM Information'!$F:$F,"No Match",0,1))</f>
        <v>-</v>
      </c>
      <c r="G3856" s="6">
        <f t="shared" si="60"/>
        <v>0</v>
      </c>
    </row>
    <row r="3857" spans="1:7">
      <c r="A3857" s="6" t="s">
        <v>100</v>
      </c>
      <c r="E3857" s="6" t="str">
        <f>IF(D3857="","-",_xlfn.XLOOKUP(D3857,'TM Information'!$A:$A,'TM Information'!$D:$D,"No Match",0,1))</f>
        <v>-</v>
      </c>
      <c r="F3857" s="6" t="str">
        <f>IF(D3857="","-",_xlfn.XLOOKUP(D3857,'TM Information'!$A:$A,'TM Information'!$F:$F,"No Match",0,1))</f>
        <v>-</v>
      </c>
      <c r="G3857" s="6">
        <f t="shared" si="60"/>
        <v>0</v>
      </c>
    </row>
    <row r="3858" spans="1:7">
      <c r="A3858" s="6" t="s">
        <v>100</v>
      </c>
      <c r="E3858" s="6" t="str">
        <f>IF(D3858="","-",_xlfn.XLOOKUP(D3858,'TM Information'!$A:$A,'TM Information'!$D:$D,"No Match",0,1))</f>
        <v>-</v>
      </c>
      <c r="F3858" s="6" t="str">
        <f>IF(D3858="","-",_xlfn.XLOOKUP(D3858,'TM Information'!$A:$A,'TM Information'!$F:$F,"No Match",0,1))</f>
        <v>-</v>
      </c>
      <c r="G3858" s="6">
        <f t="shared" si="60"/>
        <v>0</v>
      </c>
    </row>
    <row r="3859" spans="1:7">
      <c r="A3859" s="6" t="s">
        <v>100</v>
      </c>
      <c r="E3859" s="6" t="str">
        <f>IF(D3859="","-",_xlfn.XLOOKUP(D3859,'TM Information'!$A:$A,'TM Information'!$D:$D,"No Match",0,1))</f>
        <v>-</v>
      </c>
      <c r="F3859" s="6" t="str">
        <f>IF(D3859="","-",_xlfn.XLOOKUP(D3859,'TM Information'!$A:$A,'TM Information'!$F:$F,"No Match",0,1))</f>
        <v>-</v>
      </c>
      <c r="G3859" s="6">
        <f t="shared" si="60"/>
        <v>0</v>
      </c>
    </row>
    <row r="3860" spans="1:7">
      <c r="A3860" s="6" t="s">
        <v>100</v>
      </c>
      <c r="E3860" s="6" t="str">
        <f>IF(D3860="","-",_xlfn.XLOOKUP(D3860,'TM Information'!$A:$A,'TM Information'!$D:$D,"No Match",0,1))</f>
        <v>-</v>
      </c>
      <c r="F3860" s="6" t="str">
        <f>IF(D3860="","-",_xlfn.XLOOKUP(D3860,'TM Information'!$A:$A,'TM Information'!$F:$F,"No Match",0,1))</f>
        <v>-</v>
      </c>
      <c r="G3860" s="6">
        <f t="shared" si="60"/>
        <v>0</v>
      </c>
    </row>
    <row r="3861" spans="1:7">
      <c r="A3861" s="6" t="s">
        <v>100</v>
      </c>
      <c r="E3861" s="6" t="str">
        <f>IF(D3861="","-",_xlfn.XLOOKUP(D3861,'TM Information'!$A:$A,'TM Information'!$D:$D,"No Match",0,1))</f>
        <v>-</v>
      </c>
      <c r="F3861" s="6" t="str">
        <f>IF(D3861="","-",_xlfn.XLOOKUP(D3861,'TM Information'!$A:$A,'TM Information'!$F:$F,"No Match",0,1))</f>
        <v>-</v>
      </c>
      <c r="G3861" s="6">
        <f t="shared" si="60"/>
        <v>0</v>
      </c>
    </row>
    <row r="3862" spans="1:7">
      <c r="A3862" s="6" t="s">
        <v>100</v>
      </c>
      <c r="E3862" s="6" t="str">
        <f>IF(D3862="","-",_xlfn.XLOOKUP(D3862,'TM Information'!$A:$A,'TM Information'!$D:$D,"No Match",0,1))</f>
        <v>-</v>
      </c>
      <c r="F3862" s="6" t="str">
        <f>IF(D3862="","-",_xlfn.XLOOKUP(D3862,'TM Information'!$A:$A,'TM Information'!$F:$F,"No Match",0,1))</f>
        <v>-</v>
      </c>
      <c r="G3862" s="6">
        <f t="shared" si="60"/>
        <v>0</v>
      </c>
    </row>
    <row r="3863" spans="1:7">
      <c r="A3863" s="6" t="s">
        <v>100</v>
      </c>
      <c r="E3863" s="6" t="str">
        <f>IF(D3863="","-",_xlfn.XLOOKUP(D3863,'TM Information'!$A:$A,'TM Information'!$D:$D,"No Match",0,1))</f>
        <v>-</v>
      </c>
      <c r="F3863" s="6" t="str">
        <f>IF(D3863="","-",_xlfn.XLOOKUP(D3863,'TM Information'!$A:$A,'TM Information'!$F:$F,"No Match",0,1))</f>
        <v>-</v>
      </c>
      <c r="G3863" s="6">
        <f t="shared" si="60"/>
        <v>0</v>
      </c>
    </row>
    <row r="3864" spans="1:7">
      <c r="A3864" s="6" t="s">
        <v>100</v>
      </c>
      <c r="E3864" s="6" t="str">
        <f>IF(D3864="","-",_xlfn.XLOOKUP(D3864,'TM Information'!$A:$A,'TM Information'!$D:$D,"No Match",0,1))</f>
        <v>-</v>
      </c>
      <c r="F3864" s="6" t="str">
        <f>IF(D3864="","-",_xlfn.XLOOKUP(D3864,'TM Information'!$A:$A,'TM Information'!$F:$F,"No Match",0,1))</f>
        <v>-</v>
      </c>
      <c r="G3864" s="6">
        <f t="shared" si="60"/>
        <v>0</v>
      </c>
    </row>
    <row r="3865" spans="1:7">
      <c r="A3865" s="6" t="s">
        <v>100</v>
      </c>
      <c r="E3865" s="6" t="str">
        <f>IF(D3865="","-",_xlfn.XLOOKUP(D3865,'TM Information'!$A:$A,'TM Information'!$D:$D,"No Match",0,1))</f>
        <v>-</v>
      </c>
      <c r="F3865" s="6" t="str">
        <f>IF(D3865="","-",_xlfn.XLOOKUP(D3865,'TM Information'!$A:$A,'TM Information'!$F:$F,"No Match",0,1))</f>
        <v>-</v>
      </c>
      <c r="G3865" s="6">
        <f t="shared" si="60"/>
        <v>0</v>
      </c>
    </row>
    <row r="3866" spans="1:7">
      <c r="A3866" s="6" t="s">
        <v>100</v>
      </c>
      <c r="E3866" s="6" t="str">
        <f>IF(D3866="","-",_xlfn.XLOOKUP(D3866,'TM Information'!$A:$A,'TM Information'!$D:$D,"No Match",0,1))</f>
        <v>-</v>
      </c>
      <c r="F3866" s="6" t="str">
        <f>IF(D3866="","-",_xlfn.XLOOKUP(D3866,'TM Information'!$A:$A,'TM Information'!$F:$F,"No Match",0,1))</f>
        <v>-</v>
      </c>
      <c r="G3866" s="6">
        <f t="shared" si="60"/>
        <v>0</v>
      </c>
    </row>
    <row r="3867" spans="1:7">
      <c r="A3867" s="6" t="s">
        <v>100</v>
      </c>
      <c r="E3867" s="6" t="str">
        <f>IF(D3867="","-",_xlfn.XLOOKUP(D3867,'TM Information'!$A:$A,'TM Information'!$D:$D,"No Match",0,1))</f>
        <v>-</v>
      </c>
      <c r="F3867" s="6" t="str">
        <f>IF(D3867="","-",_xlfn.XLOOKUP(D3867,'TM Information'!$A:$A,'TM Information'!$F:$F,"No Match",0,1))</f>
        <v>-</v>
      </c>
      <c r="G3867" s="6">
        <f t="shared" si="60"/>
        <v>0</v>
      </c>
    </row>
    <row r="3868" spans="1:7">
      <c r="A3868" s="6" t="s">
        <v>100</v>
      </c>
      <c r="E3868" s="6" t="str">
        <f>IF(D3868="","-",_xlfn.XLOOKUP(D3868,'TM Information'!$A:$A,'TM Information'!$D:$D,"No Match",0,1))</f>
        <v>-</v>
      </c>
      <c r="F3868" s="6" t="str">
        <f>IF(D3868="","-",_xlfn.XLOOKUP(D3868,'TM Information'!$A:$A,'TM Information'!$F:$F,"No Match",0,1))</f>
        <v>-</v>
      </c>
      <c r="G3868" s="6">
        <f t="shared" si="60"/>
        <v>0</v>
      </c>
    </row>
    <row r="3869" spans="1:7">
      <c r="A3869" s="6" t="s">
        <v>100</v>
      </c>
      <c r="E3869" s="6" t="str">
        <f>IF(D3869="","-",_xlfn.XLOOKUP(D3869,'TM Information'!$A:$A,'TM Information'!$D:$D,"No Match",0,1))</f>
        <v>-</v>
      </c>
      <c r="F3869" s="6" t="str">
        <f>IF(D3869="","-",_xlfn.XLOOKUP(D3869,'TM Information'!$A:$A,'TM Information'!$F:$F,"No Match",0,1))</f>
        <v>-</v>
      </c>
      <c r="G3869" s="6">
        <f t="shared" si="60"/>
        <v>0</v>
      </c>
    </row>
    <row r="3870" spans="1:7">
      <c r="A3870" s="6" t="s">
        <v>100</v>
      </c>
      <c r="E3870" s="6" t="str">
        <f>IF(D3870="","-",_xlfn.XLOOKUP(D3870,'TM Information'!$A:$A,'TM Information'!$D:$D,"No Match",0,1))</f>
        <v>-</v>
      </c>
      <c r="F3870" s="6" t="str">
        <f>IF(D3870="","-",_xlfn.XLOOKUP(D3870,'TM Information'!$A:$A,'TM Information'!$F:$F,"No Match",0,1))</f>
        <v>-</v>
      </c>
      <c r="G3870" s="6">
        <f t="shared" si="60"/>
        <v>0</v>
      </c>
    </row>
    <row r="3871" spans="1:7">
      <c r="A3871" s="6" t="s">
        <v>100</v>
      </c>
      <c r="E3871" s="6" t="str">
        <f>IF(D3871="","-",_xlfn.XLOOKUP(D3871,'TM Information'!$A:$A,'TM Information'!$D:$D,"No Match",0,1))</f>
        <v>-</v>
      </c>
      <c r="F3871" s="6" t="str">
        <f>IF(D3871="","-",_xlfn.XLOOKUP(D3871,'TM Information'!$A:$A,'TM Information'!$F:$F,"No Match",0,1))</f>
        <v>-</v>
      </c>
      <c r="G3871" s="6">
        <f t="shared" si="60"/>
        <v>0</v>
      </c>
    </row>
    <row r="3872" spans="1:7">
      <c r="A3872" s="6" t="s">
        <v>100</v>
      </c>
      <c r="E3872" s="6" t="str">
        <f>IF(D3872="","-",_xlfn.XLOOKUP(D3872,'TM Information'!$A:$A,'TM Information'!$D:$D,"No Match",0,1))</f>
        <v>-</v>
      </c>
      <c r="F3872" s="6" t="str">
        <f>IF(D3872="","-",_xlfn.XLOOKUP(D3872,'TM Information'!$A:$A,'TM Information'!$F:$F,"No Match",0,1))</f>
        <v>-</v>
      </c>
      <c r="G3872" s="6">
        <f t="shared" si="60"/>
        <v>0</v>
      </c>
    </row>
    <row r="3873" spans="1:7">
      <c r="A3873" s="6" t="s">
        <v>100</v>
      </c>
      <c r="E3873" s="6" t="str">
        <f>IF(D3873="","-",_xlfn.XLOOKUP(D3873,'TM Information'!$A:$A,'TM Information'!$D:$D,"No Match",0,1))</f>
        <v>-</v>
      </c>
      <c r="F3873" s="6" t="str">
        <f>IF(D3873="","-",_xlfn.XLOOKUP(D3873,'TM Information'!$A:$A,'TM Information'!$F:$F,"No Match",0,1))</f>
        <v>-</v>
      </c>
      <c r="G3873" s="6">
        <f t="shared" si="60"/>
        <v>0</v>
      </c>
    </row>
    <row r="3874" spans="1:7">
      <c r="A3874" s="6" t="s">
        <v>100</v>
      </c>
      <c r="E3874" s="6" t="str">
        <f>IF(D3874="","-",_xlfn.XLOOKUP(D3874,'TM Information'!$A:$A,'TM Information'!$D:$D,"No Match",0,1))</f>
        <v>-</v>
      </c>
      <c r="F3874" s="6" t="str">
        <f>IF(D3874="","-",_xlfn.XLOOKUP(D3874,'TM Information'!$A:$A,'TM Information'!$F:$F,"No Match",0,1))</f>
        <v>-</v>
      </c>
      <c r="G3874" s="6">
        <f t="shared" si="60"/>
        <v>0</v>
      </c>
    </row>
    <row r="3875" spans="1:7">
      <c r="A3875" s="6" t="s">
        <v>100</v>
      </c>
      <c r="E3875" s="6" t="str">
        <f>IF(D3875="","-",_xlfn.XLOOKUP(D3875,'TM Information'!$A:$A,'TM Information'!$D:$D,"No Match",0,1))</f>
        <v>-</v>
      </c>
      <c r="F3875" s="6" t="str">
        <f>IF(D3875="","-",_xlfn.XLOOKUP(D3875,'TM Information'!$A:$A,'TM Information'!$F:$F,"No Match",0,1))</f>
        <v>-</v>
      </c>
      <c r="G3875" s="6">
        <f t="shared" si="60"/>
        <v>0</v>
      </c>
    </row>
    <row r="3876" spans="1:7">
      <c r="A3876" s="6" t="s">
        <v>100</v>
      </c>
      <c r="E3876" s="6" t="str">
        <f>IF(D3876="","-",_xlfn.XLOOKUP(D3876,'TM Information'!$A:$A,'TM Information'!$D:$D,"No Match",0,1))</f>
        <v>-</v>
      </c>
      <c r="F3876" s="6" t="str">
        <f>IF(D3876="","-",_xlfn.XLOOKUP(D3876,'TM Information'!$A:$A,'TM Information'!$F:$F,"No Match",0,1))</f>
        <v>-</v>
      </c>
      <c r="G3876" s="6">
        <f t="shared" si="60"/>
        <v>0</v>
      </c>
    </row>
    <row r="3877" spans="1:7">
      <c r="A3877" s="6" t="s">
        <v>100</v>
      </c>
      <c r="E3877" s="6" t="str">
        <f>IF(D3877="","-",_xlfn.XLOOKUP(D3877,'TM Information'!$A:$A,'TM Information'!$D:$D,"No Match",0,1))</f>
        <v>-</v>
      </c>
      <c r="F3877" s="6" t="str">
        <f>IF(D3877="","-",_xlfn.XLOOKUP(D3877,'TM Information'!$A:$A,'TM Information'!$F:$F,"No Match",0,1))</f>
        <v>-</v>
      </c>
      <c r="G3877" s="6">
        <f t="shared" si="60"/>
        <v>0</v>
      </c>
    </row>
    <row r="3878" spans="1:7">
      <c r="A3878" s="6" t="s">
        <v>100</v>
      </c>
      <c r="E3878" s="6" t="str">
        <f>IF(D3878="","-",_xlfn.XLOOKUP(D3878,'TM Information'!$A:$A,'TM Information'!$D:$D,"No Match",0,1))</f>
        <v>-</v>
      </c>
      <c r="F3878" s="6" t="str">
        <f>IF(D3878="","-",_xlfn.XLOOKUP(D3878,'TM Information'!$A:$A,'TM Information'!$F:$F,"No Match",0,1))</f>
        <v>-</v>
      </c>
      <c r="G3878" s="6">
        <f t="shared" si="60"/>
        <v>0</v>
      </c>
    </row>
    <row r="3879" spans="1:7">
      <c r="A3879" s="6" t="s">
        <v>100</v>
      </c>
      <c r="E3879" s="6" t="str">
        <f>IF(D3879="","-",_xlfn.XLOOKUP(D3879,'TM Information'!$A:$A,'TM Information'!$D:$D,"No Match",0,1))</f>
        <v>-</v>
      </c>
      <c r="F3879" s="6" t="str">
        <f>IF(D3879="","-",_xlfn.XLOOKUP(D3879,'TM Information'!$A:$A,'TM Information'!$F:$F,"No Match",0,1))</f>
        <v>-</v>
      </c>
      <c r="G3879" s="6">
        <f t="shared" si="60"/>
        <v>0</v>
      </c>
    </row>
    <row r="3880" spans="1:7">
      <c r="A3880" s="6" t="s">
        <v>100</v>
      </c>
      <c r="E3880" s="6" t="str">
        <f>IF(D3880="","-",_xlfn.XLOOKUP(D3880,'TM Information'!$A:$A,'TM Information'!$D:$D,"No Match",0,1))</f>
        <v>-</v>
      </c>
      <c r="F3880" s="6" t="str">
        <f>IF(D3880="","-",_xlfn.XLOOKUP(D3880,'TM Information'!$A:$A,'TM Information'!$F:$F,"No Match",0,1))</f>
        <v>-</v>
      </c>
      <c r="G3880" s="6">
        <f t="shared" si="60"/>
        <v>0</v>
      </c>
    </row>
    <row r="3881" spans="1:7">
      <c r="A3881" s="6" t="s">
        <v>100</v>
      </c>
      <c r="E3881" s="6" t="str">
        <f>IF(D3881="","-",_xlfn.XLOOKUP(D3881,'TM Information'!$A:$A,'TM Information'!$D:$D,"No Match",0,1))</f>
        <v>-</v>
      </c>
      <c r="F3881" s="6" t="str">
        <f>IF(D3881="","-",_xlfn.XLOOKUP(D3881,'TM Information'!$A:$A,'TM Information'!$F:$F,"No Match",0,1))</f>
        <v>-</v>
      </c>
      <c r="G3881" s="6">
        <f t="shared" si="60"/>
        <v>0</v>
      </c>
    </row>
    <row r="3882" spans="1:7">
      <c r="A3882" s="6" t="s">
        <v>100</v>
      </c>
      <c r="E3882" s="6" t="str">
        <f>IF(D3882="","-",_xlfn.XLOOKUP(D3882,'TM Information'!$A:$A,'TM Information'!$D:$D,"No Match",0,1))</f>
        <v>-</v>
      </c>
      <c r="F3882" s="6" t="str">
        <f>IF(D3882="","-",_xlfn.XLOOKUP(D3882,'TM Information'!$A:$A,'TM Information'!$F:$F,"No Match",0,1))</f>
        <v>-</v>
      </c>
      <c r="G3882" s="6">
        <f t="shared" si="60"/>
        <v>0</v>
      </c>
    </row>
    <row r="3883" spans="1:7">
      <c r="A3883" s="6" t="s">
        <v>100</v>
      </c>
      <c r="E3883" s="6" t="str">
        <f>IF(D3883="","-",_xlfn.XLOOKUP(D3883,'TM Information'!$A:$A,'TM Information'!$D:$D,"No Match",0,1))</f>
        <v>-</v>
      </c>
      <c r="F3883" s="6" t="str">
        <f>IF(D3883="","-",_xlfn.XLOOKUP(D3883,'TM Information'!$A:$A,'TM Information'!$F:$F,"No Match",0,1))</f>
        <v>-</v>
      </c>
      <c r="G3883" s="6">
        <f t="shared" si="60"/>
        <v>0</v>
      </c>
    </row>
    <row r="3884" spans="1:7">
      <c r="A3884" s="6" t="s">
        <v>100</v>
      </c>
      <c r="E3884" s="6" t="str">
        <f>IF(D3884="","-",_xlfn.XLOOKUP(D3884,'TM Information'!$A:$A,'TM Information'!$D:$D,"No Match",0,1))</f>
        <v>-</v>
      </c>
      <c r="F3884" s="6" t="str">
        <f>IF(D3884="","-",_xlfn.XLOOKUP(D3884,'TM Information'!$A:$A,'TM Information'!$F:$F,"No Match",0,1))</f>
        <v>-</v>
      </c>
      <c r="G3884" s="6">
        <f t="shared" si="60"/>
        <v>0</v>
      </c>
    </row>
    <row r="3885" spans="1:7">
      <c r="A3885" s="6" t="s">
        <v>100</v>
      </c>
      <c r="E3885" s="6" t="str">
        <f>IF(D3885="","-",_xlfn.XLOOKUP(D3885,'TM Information'!$A:$A,'TM Information'!$D:$D,"No Match",0,1))</f>
        <v>-</v>
      </c>
      <c r="F3885" s="6" t="str">
        <f>IF(D3885="","-",_xlfn.XLOOKUP(D3885,'TM Information'!$A:$A,'TM Information'!$F:$F,"No Match",0,1))</f>
        <v>-</v>
      </c>
      <c r="G3885" s="6">
        <f t="shared" si="60"/>
        <v>0</v>
      </c>
    </row>
    <row r="3886" spans="1:7">
      <c r="A3886" s="6" t="s">
        <v>100</v>
      </c>
      <c r="E3886" s="6" t="str">
        <f>IF(D3886="","-",_xlfn.XLOOKUP(D3886,'TM Information'!$A:$A,'TM Information'!$D:$D,"No Match",0,1))</f>
        <v>-</v>
      </c>
      <c r="F3886" s="6" t="str">
        <f>IF(D3886="","-",_xlfn.XLOOKUP(D3886,'TM Information'!$A:$A,'TM Information'!$F:$F,"No Match",0,1))</f>
        <v>-</v>
      </c>
      <c r="G3886" s="6">
        <f t="shared" ref="G3886:G3949" si="61">COUNTIF(D:D,D3886)</f>
        <v>0</v>
      </c>
    </row>
    <row r="3887" spans="1:7">
      <c r="A3887" s="6" t="s">
        <v>100</v>
      </c>
      <c r="E3887" s="6" t="str">
        <f>IF(D3887="","-",_xlfn.XLOOKUP(D3887,'TM Information'!$A:$A,'TM Information'!$D:$D,"No Match",0,1))</f>
        <v>-</v>
      </c>
      <c r="F3887" s="6" t="str">
        <f>IF(D3887="","-",_xlfn.XLOOKUP(D3887,'TM Information'!$A:$A,'TM Information'!$F:$F,"No Match",0,1))</f>
        <v>-</v>
      </c>
      <c r="G3887" s="6">
        <f t="shared" si="61"/>
        <v>0</v>
      </c>
    </row>
    <row r="3888" spans="1:7">
      <c r="A3888" s="6" t="s">
        <v>100</v>
      </c>
      <c r="E3888" s="6" t="str">
        <f>IF(D3888="","-",_xlfn.XLOOKUP(D3888,'TM Information'!$A:$A,'TM Information'!$D:$D,"No Match",0,1))</f>
        <v>-</v>
      </c>
      <c r="F3888" s="6" t="str">
        <f>IF(D3888="","-",_xlfn.XLOOKUP(D3888,'TM Information'!$A:$A,'TM Information'!$F:$F,"No Match",0,1))</f>
        <v>-</v>
      </c>
      <c r="G3888" s="6">
        <f t="shared" si="61"/>
        <v>0</v>
      </c>
    </row>
    <row r="3889" spans="1:7">
      <c r="A3889" s="6" t="s">
        <v>100</v>
      </c>
      <c r="E3889" s="6" t="str">
        <f>IF(D3889="","-",_xlfn.XLOOKUP(D3889,'TM Information'!$A:$A,'TM Information'!$D:$D,"No Match",0,1))</f>
        <v>-</v>
      </c>
      <c r="F3889" s="6" t="str">
        <f>IF(D3889="","-",_xlfn.XLOOKUP(D3889,'TM Information'!$A:$A,'TM Information'!$F:$F,"No Match",0,1))</f>
        <v>-</v>
      </c>
      <c r="G3889" s="6">
        <f t="shared" si="61"/>
        <v>0</v>
      </c>
    </row>
    <row r="3890" spans="1:7">
      <c r="A3890" s="6" t="s">
        <v>100</v>
      </c>
      <c r="E3890" s="6" t="str">
        <f>IF(D3890="","-",_xlfn.XLOOKUP(D3890,'TM Information'!$A:$A,'TM Information'!$D:$D,"No Match",0,1))</f>
        <v>-</v>
      </c>
      <c r="F3890" s="6" t="str">
        <f>IF(D3890="","-",_xlfn.XLOOKUP(D3890,'TM Information'!$A:$A,'TM Information'!$F:$F,"No Match",0,1))</f>
        <v>-</v>
      </c>
      <c r="G3890" s="6">
        <f t="shared" si="61"/>
        <v>0</v>
      </c>
    </row>
    <row r="3891" spans="1:7">
      <c r="A3891" s="6" t="s">
        <v>100</v>
      </c>
      <c r="E3891" s="6" t="str">
        <f>IF(D3891="","-",_xlfn.XLOOKUP(D3891,'TM Information'!$A:$A,'TM Information'!$D:$D,"No Match",0,1))</f>
        <v>-</v>
      </c>
      <c r="F3891" s="6" t="str">
        <f>IF(D3891="","-",_xlfn.XLOOKUP(D3891,'TM Information'!$A:$A,'TM Information'!$F:$F,"No Match",0,1))</f>
        <v>-</v>
      </c>
      <c r="G3891" s="6">
        <f t="shared" si="61"/>
        <v>0</v>
      </c>
    </row>
    <row r="3892" spans="1:7">
      <c r="A3892" s="6" t="s">
        <v>100</v>
      </c>
      <c r="E3892" s="6" t="str">
        <f>IF(D3892="","-",_xlfn.XLOOKUP(D3892,'TM Information'!$A:$A,'TM Information'!$D:$D,"No Match",0,1))</f>
        <v>-</v>
      </c>
      <c r="F3892" s="6" t="str">
        <f>IF(D3892="","-",_xlfn.XLOOKUP(D3892,'TM Information'!$A:$A,'TM Information'!$F:$F,"No Match",0,1))</f>
        <v>-</v>
      </c>
      <c r="G3892" s="6">
        <f t="shared" si="61"/>
        <v>0</v>
      </c>
    </row>
    <row r="3893" spans="1:7">
      <c r="A3893" s="6" t="s">
        <v>100</v>
      </c>
      <c r="E3893" s="6" t="str">
        <f>IF(D3893="","-",_xlfn.XLOOKUP(D3893,'TM Information'!$A:$A,'TM Information'!$D:$D,"No Match",0,1))</f>
        <v>-</v>
      </c>
      <c r="F3893" s="6" t="str">
        <f>IF(D3893="","-",_xlfn.XLOOKUP(D3893,'TM Information'!$A:$A,'TM Information'!$F:$F,"No Match",0,1))</f>
        <v>-</v>
      </c>
      <c r="G3893" s="6">
        <f t="shared" si="61"/>
        <v>0</v>
      </c>
    </row>
    <row r="3894" spans="1:7">
      <c r="A3894" s="6" t="s">
        <v>100</v>
      </c>
      <c r="E3894" s="6" t="str">
        <f>IF(D3894="","-",_xlfn.XLOOKUP(D3894,'TM Information'!$A:$A,'TM Information'!$D:$D,"No Match",0,1))</f>
        <v>-</v>
      </c>
      <c r="F3894" s="6" t="str">
        <f>IF(D3894="","-",_xlfn.XLOOKUP(D3894,'TM Information'!$A:$A,'TM Information'!$F:$F,"No Match",0,1))</f>
        <v>-</v>
      </c>
      <c r="G3894" s="6">
        <f t="shared" si="61"/>
        <v>0</v>
      </c>
    </row>
    <row r="3895" spans="1:7">
      <c r="A3895" s="6" t="s">
        <v>100</v>
      </c>
      <c r="E3895" s="6" t="str">
        <f>IF(D3895="","-",_xlfn.XLOOKUP(D3895,'TM Information'!$A:$A,'TM Information'!$D:$D,"No Match",0,1))</f>
        <v>-</v>
      </c>
      <c r="F3895" s="6" t="str">
        <f>IF(D3895="","-",_xlfn.XLOOKUP(D3895,'TM Information'!$A:$A,'TM Information'!$F:$F,"No Match",0,1))</f>
        <v>-</v>
      </c>
      <c r="G3895" s="6">
        <f t="shared" si="61"/>
        <v>0</v>
      </c>
    </row>
    <row r="3896" spans="1:7">
      <c r="A3896" s="6" t="s">
        <v>100</v>
      </c>
      <c r="E3896" s="6" t="str">
        <f>IF(D3896="","-",_xlfn.XLOOKUP(D3896,'TM Information'!$A:$A,'TM Information'!$D:$D,"No Match",0,1))</f>
        <v>-</v>
      </c>
      <c r="F3896" s="6" t="str">
        <f>IF(D3896="","-",_xlfn.XLOOKUP(D3896,'TM Information'!$A:$A,'TM Information'!$F:$F,"No Match",0,1))</f>
        <v>-</v>
      </c>
      <c r="G3896" s="6">
        <f t="shared" si="61"/>
        <v>0</v>
      </c>
    </row>
    <row r="3897" spans="1:7">
      <c r="A3897" s="6" t="s">
        <v>100</v>
      </c>
      <c r="E3897" s="6" t="str">
        <f>IF(D3897="","-",_xlfn.XLOOKUP(D3897,'TM Information'!$A:$A,'TM Information'!$D:$D,"No Match",0,1))</f>
        <v>-</v>
      </c>
      <c r="F3897" s="6" t="str">
        <f>IF(D3897="","-",_xlfn.XLOOKUP(D3897,'TM Information'!$A:$A,'TM Information'!$F:$F,"No Match",0,1))</f>
        <v>-</v>
      </c>
      <c r="G3897" s="6">
        <f t="shared" si="61"/>
        <v>0</v>
      </c>
    </row>
    <row r="3898" spans="1:7">
      <c r="A3898" s="6" t="s">
        <v>100</v>
      </c>
      <c r="E3898" s="6" t="str">
        <f>IF(D3898="","-",_xlfn.XLOOKUP(D3898,'TM Information'!$A:$A,'TM Information'!$D:$D,"No Match",0,1))</f>
        <v>-</v>
      </c>
      <c r="F3898" s="6" t="str">
        <f>IF(D3898="","-",_xlfn.XLOOKUP(D3898,'TM Information'!$A:$A,'TM Information'!$F:$F,"No Match",0,1))</f>
        <v>-</v>
      </c>
      <c r="G3898" s="6">
        <f t="shared" si="61"/>
        <v>0</v>
      </c>
    </row>
    <row r="3899" spans="1:7">
      <c r="A3899" s="6" t="s">
        <v>100</v>
      </c>
      <c r="E3899" s="6" t="str">
        <f>IF(D3899="","-",_xlfn.XLOOKUP(D3899,'TM Information'!$A:$A,'TM Information'!$D:$D,"No Match",0,1))</f>
        <v>-</v>
      </c>
      <c r="F3899" s="6" t="str">
        <f>IF(D3899="","-",_xlfn.XLOOKUP(D3899,'TM Information'!$A:$A,'TM Information'!$F:$F,"No Match",0,1))</f>
        <v>-</v>
      </c>
      <c r="G3899" s="6">
        <f t="shared" si="61"/>
        <v>0</v>
      </c>
    </row>
    <row r="3900" spans="1:7">
      <c r="A3900" s="6" t="s">
        <v>100</v>
      </c>
      <c r="E3900" s="6" t="str">
        <f>IF(D3900="","-",_xlfn.XLOOKUP(D3900,'TM Information'!$A:$A,'TM Information'!$D:$D,"No Match",0,1))</f>
        <v>-</v>
      </c>
      <c r="F3900" s="6" t="str">
        <f>IF(D3900="","-",_xlfn.XLOOKUP(D3900,'TM Information'!$A:$A,'TM Information'!$F:$F,"No Match",0,1))</f>
        <v>-</v>
      </c>
      <c r="G3900" s="6">
        <f t="shared" si="61"/>
        <v>0</v>
      </c>
    </row>
    <row r="3901" spans="1:7">
      <c r="A3901" s="6" t="s">
        <v>100</v>
      </c>
      <c r="E3901" s="6" t="str">
        <f>IF(D3901="","-",_xlfn.XLOOKUP(D3901,'TM Information'!$A:$A,'TM Information'!$D:$D,"No Match",0,1))</f>
        <v>-</v>
      </c>
      <c r="F3901" s="6" t="str">
        <f>IF(D3901="","-",_xlfn.XLOOKUP(D3901,'TM Information'!$A:$A,'TM Information'!$F:$F,"No Match",0,1))</f>
        <v>-</v>
      </c>
      <c r="G3901" s="6">
        <f t="shared" si="61"/>
        <v>0</v>
      </c>
    </row>
    <row r="3902" spans="1:7">
      <c r="A3902" s="6" t="s">
        <v>100</v>
      </c>
      <c r="E3902" s="6" t="str">
        <f>IF(D3902="","-",_xlfn.XLOOKUP(D3902,'TM Information'!$A:$A,'TM Information'!$D:$D,"No Match",0,1))</f>
        <v>-</v>
      </c>
      <c r="F3902" s="6" t="str">
        <f>IF(D3902="","-",_xlfn.XLOOKUP(D3902,'TM Information'!$A:$A,'TM Information'!$F:$F,"No Match",0,1))</f>
        <v>-</v>
      </c>
      <c r="G3902" s="6">
        <f t="shared" si="61"/>
        <v>0</v>
      </c>
    </row>
    <row r="3903" spans="1:7">
      <c r="A3903" s="6" t="s">
        <v>100</v>
      </c>
      <c r="E3903" s="6" t="str">
        <f>IF(D3903="","-",_xlfn.XLOOKUP(D3903,'TM Information'!$A:$A,'TM Information'!$D:$D,"No Match",0,1))</f>
        <v>-</v>
      </c>
      <c r="F3903" s="6" t="str">
        <f>IF(D3903="","-",_xlfn.XLOOKUP(D3903,'TM Information'!$A:$A,'TM Information'!$F:$F,"No Match",0,1))</f>
        <v>-</v>
      </c>
      <c r="G3903" s="6">
        <f t="shared" si="61"/>
        <v>0</v>
      </c>
    </row>
    <row r="3904" spans="1:7">
      <c r="A3904" s="6" t="s">
        <v>100</v>
      </c>
      <c r="E3904" s="6" t="str">
        <f>IF(D3904="","-",_xlfn.XLOOKUP(D3904,'TM Information'!$A:$A,'TM Information'!$D:$D,"No Match",0,1))</f>
        <v>-</v>
      </c>
      <c r="F3904" s="6" t="str">
        <f>IF(D3904="","-",_xlfn.XLOOKUP(D3904,'TM Information'!$A:$A,'TM Information'!$F:$F,"No Match",0,1))</f>
        <v>-</v>
      </c>
      <c r="G3904" s="6">
        <f t="shared" si="61"/>
        <v>0</v>
      </c>
    </row>
    <row r="3905" spans="1:7">
      <c r="A3905" s="6" t="s">
        <v>100</v>
      </c>
      <c r="E3905" s="6" t="str">
        <f>IF(D3905="","-",_xlfn.XLOOKUP(D3905,'TM Information'!$A:$A,'TM Information'!$D:$D,"No Match",0,1))</f>
        <v>-</v>
      </c>
      <c r="F3905" s="6" t="str">
        <f>IF(D3905="","-",_xlfn.XLOOKUP(D3905,'TM Information'!$A:$A,'TM Information'!$F:$F,"No Match",0,1))</f>
        <v>-</v>
      </c>
      <c r="G3905" s="6">
        <f t="shared" si="61"/>
        <v>0</v>
      </c>
    </row>
    <row r="3906" spans="1:7">
      <c r="A3906" s="6" t="s">
        <v>100</v>
      </c>
      <c r="E3906" s="6" t="str">
        <f>IF(D3906="","-",_xlfn.XLOOKUP(D3906,'TM Information'!$A:$A,'TM Information'!$D:$D,"No Match",0,1))</f>
        <v>-</v>
      </c>
      <c r="F3906" s="6" t="str">
        <f>IF(D3906="","-",_xlfn.XLOOKUP(D3906,'TM Information'!$A:$A,'TM Information'!$F:$F,"No Match",0,1))</f>
        <v>-</v>
      </c>
      <c r="G3906" s="6">
        <f t="shared" si="61"/>
        <v>0</v>
      </c>
    </row>
    <row r="3907" spans="1:7">
      <c r="A3907" s="6" t="s">
        <v>100</v>
      </c>
      <c r="E3907" s="6" t="str">
        <f>IF(D3907="","-",_xlfn.XLOOKUP(D3907,'TM Information'!$A:$A,'TM Information'!$D:$D,"No Match",0,1))</f>
        <v>-</v>
      </c>
      <c r="F3907" s="6" t="str">
        <f>IF(D3907="","-",_xlfn.XLOOKUP(D3907,'TM Information'!$A:$A,'TM Information'!$F:$F,"No Match",0,1))</f>
        <v>-</v>
      </c>
      <c r="G3907" s="6">
        <f t="shared" si="61"/>
        <v>0</v>
      </c>
    </row>
    <row r="3908" spans="1:7">
      <c r="A3908" s="6" t="s">
        <v>100</v>
      </c>
      <c r="E3908" s="6" t="str">
        <f>IF(D3908="","-",_xlfn.XLOOKUP(D3908,'TM Information'!$A:$A,'TM Information'!$D:$D,"No Match",0,1))</f>
        <v>-</v>
      </c>
      <c r="F3908" s="6" t="str">
        <f>IF(D3908="","-",_xlfn.XLOOKUP(D3908,'TM Information'!$A:$A,'TM Information'!$F:$F,"No Match",0,1))</f>
        <v>-</v>
      </c>
      <c r="G3908" s="6">
        <f t="shared" si="61"/>
        <v>0</v>
      </c>
    </row>
    <row r="3909" spans="1:7">
      <c r="A3909" s="6" t="s">
        <v>100</v>
      </c>
      <c r="E3909" s="6" t="str">
        <f>IF(D3909="","-",_xlfn.XLOOKUP(D3909,'TM Information'!$A:$A,'TM Information'!$D:$D,"No Match",0,1))</f>
        <v>-</v>
      </c>
      <c r="F3909" s="6" t="str">
        <f>IF(D3909="","-",_xlfn.XLOOKUP(D3909,'TM Information'!$A:$A,'TM Information'!$F:$F,"No Match",0,1))</f>
        <v>-</v>
      </c>
      <c r="G3909" s="6">
        <f t="shared" si="61"/>
        <v>0</v>
      </c>
    </row>
    <row r="3910" spans="1:7">
      <c r="A3910" s="6" t="s">
        <v>100</v>
      </c>
      <c r="E3910" s="6" t="str">
        <f>IF(D3910="","-",_xlfn.XLOOKUP(D3910,'TM Information'!$A:$A,'TM Information'!$D:$D,"No Match",0,1))</f>
        <v>-</v>
      </c>
      <c r="F3910" s="6" t="str">
        <f>IF(D3910="","-",_xlfn.XLOOKUP(D3910,'TM Information'!$A:$A,'TM Information'!$F:$F,"No Match",0,1))</f>
        <v>-</v>
      </c>
      <c r="G3910" s="6">
        <f t="shared" si="61"/>
        <v>0</v>
      </c>
    </row>
    <row r="3911" spans="1:7">
      <c r="A3911" s="6" t="s">
        <v>100</v>
      </c>
      <c r="E3911" s="6" t="str">
        <f>IF(D3911="","-",_xlfn.XLOOKUP(D3911,'TM Information'!$A:$A,'TM Information'!$D:$D,"No Match",0,1))</f>
        <v>-</v>
      </c>
      <c r="F3911" s="6" t="str">
        <f>IF(D3911="","-",_xlfn.XLOOKUP(D3911,'TM Information'!$A:$A,'TM Information'!$F:$F,"No Match",0,1))</f>
        <v>-</v>
      </c>
      <c r="G3911" s="6">
        <f t="shared" si="61"/>
        <v>0</v>
      </c>
    </row>
    <row r="3912" spans="1:7">
      <c r="A3912" s="6" t="s">
        <v>100</v>
      </c>
      <c r="E3912" s="6" t="str">
        <f>IF(D3912="","-",_xlfn.XLOOKUP(D3912,'TM Information'!$A:$A,'TM Information'!$D:$D,"No Match",0,1))</f>
        <v>-</v>
      </c>
      <c r="F3912" s="6" t="str">
        <f>IF(D3912="","-",_xlfn.XLOOKUP(D3912,'TM Information'!$A:$A,'TM Information'!$F:$F,"No Match",0,1))</f>
        <v>-</v>
      </c>
      <c r="G3912" s="6">
        <f t="shared" si="61"/>
        <v>0</v>
      </c>
    </row>
    <row r="3913" spans="1:7">
      <c r="A3913" s="6" t="s">
        <v>100</v>
      </c>
      <c r="E3913" s="6" t="str">
        <f>IF(D3913="","-",_xlfn.XLOOKUP(D3913,'TM Information'!$A:$A,'TM Information'!$D:$D,"No Match",0,1))</f>
        <v>-</v>
      </c>
      <c r="F3913" s="6" t="str">
        <f>IF(D3913="","-",_xlfn.XLOOKUP(D3913,'TM Information'!$A:$A,'TM Information'!$F:$F,"No Match",0,1))</f>
        <v>-</v>
      </c>
      <c r="G3913" s="6">
        <f t="shared" si="61"/>
        <v>0</v>
      </c>
    </row>
    <row r="3914" spans="1:7">
      <c r="A3914" s="6" t="s">
        <v>100</v>
      </c>
      <c r="E3914" s="6" t="str">
        <f>IF(D3914="","-",_xlfn.XLOOKUP(D3914,'TM Information'!$A:$A,'TM Information'!$D:$D,"No Match",0,1))</f>
        <v>-</v>
      </c>
      <c r="F3914" s="6" t="str">
        <f>IF(D3914="","-",_xlfn.XLOOKUP(D3914,'TM Information'!$A:$A,'TM Information'!$F:$F,"No Match",0,1))</f>
        <v>-</v>
      </c>
      <c r="G3914" s="6">
        <f t="shared" si="61"/>
        <v>0</v>
      </c>
    </row>
    <row r="3915" spans="1:7">
      <c r="A3915" s="6" t="s">
        <v>100</v>
      </c>
      <c r="E3915" s="6" t="str">
        <f>IF(D3915="","-",_xlfn.XLOOKUP(D3915,'TM Information'!$A:$A,'TM Information'!$D:$D,"No Match",0,1))</f>
        <v>-</v>
      </c>
      <c r="F3915" s="6" t="str">
        <f>IF(D3915="","-",_xlfn.XLOOKUP(D3915,'TM Information'!$A:$A,'TM Information'!$F:$F,"No Match",0,1))</f>
        <v>-</v>
      </c>
      <c r="G3915" s="6">
        <f t="shared" si="61"/>
        <v>0</v>
      </c>
    </row>
    <row r="3916" spans="1:7">
      <c r="A3916" s="6" t="s">
        <v>100</v>
      </c>
      <c r="E3916" s="6" t="str">
        <f>IF(D3916="","-",_xlfn.XLOOKUP(D3916,'TM Information'!$A:$A,'TM Information'!$D:$D,"No Match",0,1))</f>
        <v>-</v>
      </c>
      <c r="F3916" s="6" t="str">
        <f>IF(D3916="","-",_xlfn.XLOOKUP(D3916,'TM Information'!$A:$A,'TM Information'!$F:$F,"No Match",0,1))</f>
        <v>-</v>
      </c>
      <c r="G3916" s="6">
        <f t="shared" si="61"/>
        <v>0</v>
      </c>
    </row>
    <row r="3917" spans="1:7">
      <c r="A3917" s="6" t="s">
        <v>100</v>
      </c>
      <c r="E3917" s="6" t="str">
        <f>IF(D3917="","-",_xlfn.XLOOKUP(D3917,'TM Information'!$A:$A,'TM Information'!$D:$D,"No Match",0,1))</f>
        <v>-</v>
      </c>
      <c r="F3917" s="6" t="str">
        <f>IF(D3917="","-",_xlfn.XLOOKUP(D3917,'TM Information'!$A:$A,'TM Information'!$F:$F,"No Match",0,1))</f>
        <v>-</v>
      </c>
      <c r="G3917" s="6">
        <f t="shared" si="61"/>
        <v>0</v>
      </c>
    </row>
    <row r="3918" spans="1:7">
      <c r="A3918" s="6" t="s">
        <v>100</v>
      </c>
      <c r="E3918" s="6" t="str">
        <f>IF(D3918="","-",_xlfn.XLOOKUP(D3918,'TM Information'!$A:$A,'TM Information'!$D:$D,"No Match",0,1))</f>
        <v>-</v>
      </c>
      <c r="F3918" s="6" t="str">
        <f>IF(D3918="","-",_xlfn.XLOOKUP(D3918,'TM Information'!$A:$A,'TM Information'!$F:$F,"No Match",0,1))</f>
        <v>-</v>
      </c>
      <c r="G3918" s="6">
        <f t="shared" si="61"/>
        <v>0</v>
      </c>
    </row>
    <row r="3919" spans="1:7">
      <c r="A3919" s="6" t="s">
        <v>100</v>
      </c>
      <c r="E3919" s="6" t="str">
        <f>IF(D3919="","-",_xlfn.XLOOKUP(D3919,'TM Information'!$A:$A,'TM Information'!$D:$D,"No Match",0,1))</f>
        <v>-</v>
      </c>
      <c r="F3919" s="6" t="str">
        <f>IF(D3919="","-",_xlfn.XLOOKUP(D3919,'TM Information'!$A:$A,'TM Information'!$F:$F,"No Match",0,1))</f>
        <v>-</v>
      </c>
      <c r="G3919" s="6">
        <f t="shared" si="61"/>
        <v>0</v>
      </c>
    </row>
    <row r="3920" spans="1:7">
      <c r="A3920" s="6" t="s">
        <v>100</v>
      </c>
      <c r="E3920" s="6" t="str">
        <f>IF(D3920="","-",_xlfn.XLOOKUP(D3920,'TM Information'!$A:$A,'TM Information'!$D:$D,"No Match",0,1))</f>
        <v>-</v>
      </c>
      <c r="F3920" s="6" t="str">
        <f>IF(D3920="","-",_xlfn.XLOOKUP(D3920,'TM Information'!$A:$A,'TM Information'!$F:$F,"No Match",0,1))</f>
        <v>-</v>
      </c>
      <c r="G3920" s="6">
        <f t="shared" si="61"/>
        <v>0</v>
      </c>
    </row>
    <row r="3921" spans="1:7">
      <c r="A3921" s="6" t="s">
        <v>100</v>
      </c>
      <c r="E3921" s="6" t="str">
        <f>IF(D3921="","-",_xlfn.XLOOKUP(D3921,'TM Information'!$A:$A,'TM Information'!$D:$D,"No Match",0,1))</f>
        <v>-</v>
      </c>
      <c r="F3921" s="6" t="str">
        <f>IF(D3921="","-",_xlfn.XLOOKUP(D3921,'TM Information'!$A:$A,'TM Information'!$F:$F,"No Match",0,1))</f>
        <v>-</v>
      </c>
      <c r="G3921" s="6">
        <f t="shared" si="61"/>
        <v>0</v>
      </c>
    </row>
    <row r="3922" spans="1:7">
      <c r="A3922" s="6" t="s">
        <v>100</v>
      </c>
      <c r="E3922" s="6" t="str">
        <f>IF(D3922="","-",_xlfn.XLOOKUP(D3922,'TM Information'!$A:$A,'TM Information'!$D:$D,"No Match",0,1))</f>
        <v>-</v>
      </c>
      <c r="F3922" s="6" t="str">
        <f>IF(D3922="","-",_xlfn.XLOOKUP(D3922,'TM Information'!$A:$A,'TM Information'!$F:$F,"No Match",0,1))</f>
        <v>-</v>
      </c>
      <c r="G3922" s="6">
        <f t="shared" si="61"/>
        <v>0</v>
      </c>
    </row>
    <row r="3923" spans="1:7">
      <c r="A3923" s="6" t="s">
        <v>100</v>
      </c>
      <c r="E3923" s="6" t="str">
        <f>IF(D3923="","-",_xlfn.XLOOKUP(D3923,'TM Information'!$A:$A,'TM Information'!$D:$D,"No Match",0,1))</f>
        <v>-</v>
      </c>
      <c r="F3923" s="6" t="str">
        <f>IF(D3923="","-",_xlfn.XLOOKUP(D3923,'TM Information'!$A:$A,'TM Information'!$F:$F,"No Match",0,1))</f>
        <v>-</v>
      </c>
      <c r="G3923" s="6">
        <f t="shared" si="61"/>
        <v>0</v>
      </c>
    </row>
    <row r="3924" spans="1:7">
      <c r="A3924" s="6" t="s">
        <v>100</v>
      </c>
      <c r="E3924" s="6" t="str">
        <f>IF(D3924="","-",_xlfn.XLOOKUP(D3924,'TM Information'!$A:$A,'TM Information'!$D:$D,"No Match",0,1))</f>
        <v>-</v>
      </c>
      <c r="F3924" s="6" t="str">
        <f>IF(D3924="","-",_xlfn.XLOOKUP(D3924,'TM Information'!$A:$A,'TM Information'!$F:$F,"No Match",0,1))</f>
        <v>-</v>
      </c>
      <c r="G3924" s="6">
        <f t="shared" si="61"/>
        <v>0</v>
      </c>
    </row>
    <row r="3925" spans="1:7">
      <c r="A3925" s="6" t="s">
        <v>100</v>
      </c>
      <c r="E3925" s="6" t="str">
        <f>IF(D3925="","-",_xlfn.XLOOKUP(D3925,'TM Information'!$A:$A,'TM Information'!$D:$D,"No Match",0,1))</f>
        <v>-</v>
      </c>
      <c r="F3925" s="6" t="str">
        <f>IF(D3925="","-",_xlfn.XLOOKUP(D3925,'TM Information'!$A:$A,'TM Information'!$F:$F,"No Match",0,1))</f>
        <v>-</v>
      </c>
      <c r="G3925" s="6">
        <f t="shared" si="61"/>
        <v>0</v>
      </c>
    </row>
    <row r="3926" spans="1:7">
      <c r="A3926" s="6" t="s">
        <v>100</v>
      </c>
      <c r="E3926" s="6" t="str">
        <f>IF(D3926="","-",_xlfn.XLOOKUP(D3926,'TM Information'!$A:$A,'TM Information'!$D:$D,"No Match",0,1))</f>
        <v>-</v>
      </c>
      <c r="F3926" s="6" t="str">
        <f>IF(D3926="","-",_xlfn.XLOOKUP(D3926,'TM Information'!$A:$A,'TM Information'!$F:$F,"No Match",0,1))</f>
        <v>-</v>
      </c>
      <c r="G3926" s="6">
        <f t="shared" si="61"/>
        <v>0</v>
      </c>
    </row>
    <row r="3927" spans="1:7">
      <c r="A3927" s="6" t="s">
        <v>100</v>
      </c>
      <c r="E3927" s="6" t="str">
        <f>IF(D3927="","-",_xlfn.XLOOKUP(D3927,'TM Information'!$A:$A,'TM Information'!$D:$D,"No Match",0,1))</f>
        <v>-</v>
      </c>
      <c r="F3927" s="6" t="str">
        <f>IF(D3927="","-",_xlfn.XLOOKUP(D3927,'TM Information'!$A:$A,'TM Information'!$F:$F,"No Match",0,1))</f>
        <v>-</v>
      </c>
      <c r="G3927" s="6">
        <f t="shared" si="61"/>
        <v>0</v>
      </c>
    </row>
    <row r="3928" spans="1:7">
      <c r="A3928" s="6" t="s">
        <v>100</v>
      </c>
      <c r="E3928" s="6" t="str">
        <f>IF(D3928="","-",_xlfn.XLOOKUP(D3928,'TM Information'!$A:$A,'TM Information'!$D:$D,"No Match",0,1))</f>
        <v>-</v>
      </c>
      <c r="F3928" s="6" t="str">
        <f>IF(D3928="","-",_xlfn.XLOOKUP(D3928,'TM Information'!$A:$A,'TM Information'!$F:$F,"No Match",0,1))</f>
        <v>-</v>
      </c>
      <c r="G3928" s="6">
        <f t="shared" si="61"/>
        <v>0</v>
      </c>
    </row>
    <row r="3929" spans="1:7">
      <c r="A3929" s="6" t="s">
        <v>100</v>
      </c>
      <c r="E3929" s="6" t="str">
        <f>IF(D3929="","-",_xlfn.XLOOKUP(D3929,'TM Information'!$A:$A,'TM Information'!$D:$D,"No Match",0,1))</f>
        <v>-</v>
      </c>
      <c r="F3929" s="6" t="str">
        <f>IF(D3929="","-",_xlfn.XLOOKUP(D3929,'TM Information'!$A:$A,'TM Information'!$F:$F,"No Match",0,1))</f>
        <v>-</v>
      </c>
      <c r="G3929" s="6">
        <f t="shared" si="61"/>
        <v>0</v>
      </c>
    </row>
    <row r="3930" spans="1:7">
      <c r="A3930" s="6" t="s">
        <v>100</v>
      </c>
      <c r="E3930" s="6" t="str">
        <f>IF(D3930="","-",_xlfn.XLOOKUP(D3930,'TM Information'!$A:$A,'TM Information'!$D:$D,"No Match",0,1))</f>
        <v>-</v>
      </c>
      <c r="F3930" s="6" t="str">
        <f>IF(D3930="","-",_xlfn.XLOOKUP(D3930,'TM Information'!$A:$A,'TM Information'!$F:$F,"No Match",0,1))</f>
        <v>-</v>
      </c>
      <c r="G3930" s="6">
        <f t="shared" si="61"/>
        <v>0</v>
      </c>
    </row>
    <row r="3931" spans="1:7">
      <c r="A3931" s="6" t="s">
        <v>100</v>
      </c>
      <c r="E3931" s="6" t="str">
        <f>IF(D3931="","-",_xlfn.XLOOKUP(D3931,'TM Information'!$A:$A,'TM Information'!$D:$D,"No Match",0,1))</f>
        <v>-</v>
      </c>
      <c r="F3931" s="6" t="str">
        <f>IF(D3931="","-",_xlfn.XLOOKUP(D3931,'TM Information'!$A:$A,'TM Information'!$F:$F,"No Match",0,1))</f>
        <v>-</v>
      </c>
      <c r="G3931" s="6">
        <f t="shared" si="61"/>
        <v>0</v>
      </c>
    </row>
    <row r="3932" spans="1:7">
      <c r="A3932" s="6" t="s">
        <v>100</v>
      </c>
      <c r="E3932" s="6" t="str">
        <f>IF(D3932="","-",_xlfn.XLOOKUP(D3932,'TM Information'!$A:$A,'TM Information'!$D:$D,"No Match",0,1))</f>
        <v>-</v>
      </c>
      <c r="F3932" s="6" t="str">
        <f>IF(D3932="","-",_xlfn.XLOOKUP(D3932,'TM Information'!$A:$A,'TM Information'!$F:$F,"No Match",0,1))</f>
        <v>-</v>
      </c>
      <c r="G3932" s="6">
        <f t="shared" si="61"/>
        <v>0</v>
      </c>
    </row>
    <row r="3933" spans="1:7">
      <c r="A3933" s="6" t="s">
        <v>100</v>
      </c>
      <c r="E3933" s="6" t="str">
        <f>IF(D3933="","-",_xlfn.XLOOKUP(D3933,'TM Information'!$A:$A,'TM Information'!$D:$D,"No Match",0,1))</f>
        <v>-</v>
      </c>
      <c r="F3933" s="6" t="str">
        <f>IF(D3933="","-",_xlfn.XLOOKUP(D3933,'TM Information'!$A:$A,'TM Information'!$F:$F,"No Match",0,1))</f>
        <v>-</v>
      </c>
      <c r="G3933" s="6">
        <f t="shared" si="61"/>
        <v>0</v>
      </c>
    </row>
    <row r="3934" spans="1:7">
      <c r="A3934" s="6" t="s">
        <v>100</v>
      </c>
      <c r="E3934" s="6" t="str">
        <f>IF(D3934="","-",_xlfn.XLOOKUP(D3934,'TM Information'!$A:$A,'TM Information'!$D:$D,"No Match",0,1))</f>
        <v>-</v>
      </c>
      <c r="F3934" s="6" t="str">
        <f>IF(D3934="","-",_xlfn.XLOOKUP(D3934,'TM Information'!$A:$A,'TM Information'!$F:$F,"No Match",0,1))</f>
        <v>-</v>
      </c>
      <c r="G3934" s="6">
        <f t="shared" si="61"/>
        <v>0</v>
      </c>
    </row>
    <row r="3935" spans="1:7">
      <c r="A3935" s="6" t="s">
        <v>100</v>
      </c>
      <c r="E3935" s="6" t="str">
        <f>IF(D3935="","-",_xlfn.XLOOKUP(D3935,'TM Information'!$A:$A,'TM Information'!$D:$D,"No Match",0,1))</f>
        <v>-</v>
      </c>
      <c r="F3935" s="6" t="str">
        <f>IF(D3935="","-",_xlfn.XLOOKUP(D3935,'TM Information'!$A:$A,'TM Information'!$F:$F,"No Match",0,1))</f>
        <v>-</v>
      </c>
      <c r="G3935" s="6">
        <f t="shared" si="61"/>
        <v>0</v>
      </c>
    </row>
    <row r="3936" spans="1:7">
      <c r="A3936" s="6" t="s">
        <v>100</v>
      </c>
      <c r="E3936" s="6" t="str">
        <f>IF(D3936="","-",_xlfn.XLOOKUP(D3936,'TM Information'!$A:$A,'TM Information'!$D:$D,"No Match",0,1))</f>
        <v>-</v>
      </c>
      <c r="F3936" s="6" t="str">
        <f>IF(D3936="","-",_xlfn.XLOOKUP(D3936,'TM Information'!$A:$A,'TM Information'!$F:$F,"No Match",0,1))</f>
        <v>-</v>
      </c>
      <c r="G3936" s="6">
        <f t="shared" si="61"/>
        <v>0</v>
      </c>
    </row>
    <row r="3937" spans="1:7">
      <c r="A3937" s="6" t="s">
        <v>100</v>
      </c>
      <c r="E3937" s="6" t="str">
        <f>IF(D3937="","-",_xlfn.XLOOKUP(D3937,'TM Information'!$A:$A,'TM Information'!$D:$D,"No Match",0,1))</f>
        <v>-</v>
      </c>
      <c r="F3937" s="6" t="str">
        <f>IF(D3937="","-",_xlfn.XLOOKUP(D3937,'TM Information'!$A:$A,'TM Information'!$F:$F,"No Match",0,1))</f>
        <v>-</v>
      </c>
      <c r="G3937" s="6">
        <f t="shared" si="61"/>
        <v>0</v>
      </c>
    </row>
    <row r="3938" spans="1:7">
      <c r="A3938" s="6" t="s">
        <v>100</v>
      </c>
      <c r="E3938" s="6" t="str">
        <f>IF(D3938="","-",_xlfn.XLOOKUP(D3938,'TM Information'!$A:$A,'TM Information'!$D:$D,"No Match",0,1))</f>
        <v>-</v>
      </c>
      <c r="F3938" s="6" t="str">
        <f>IF(D3938="","-",_xlfn.XLOOKUP(D3938,'TM Information'!$A:$A,'TM Information'!$F:$F,"No Match",0,1))</f>
        <v>-</v>
      </c>
      <c r="G3938" s="6">
        <f t="shared" si="61"/>
        <v>0</v>
      </c>
    </row>
    <row r="3939" spans="1:7">
      <c r="A3939" s="6" t="s">
        <v>100</v>
      </c>
      <c r="E3939" s="6" t="str">
        <f>IF(D3939="","-",_xlfn.XLOOKUP(D3939,'TM Information'!$A:$A,'TM Information'!$D:$D,"No Match",0,1))</f>
        <v>-</v>
      </c>
      <c r="F3939" s="6" t="str">
        <f>IF(D3939="","-",_xlfn.XLOOKUP(D3939,'TM Information'!$A:$A,'TM Information'!$F:$F,"No Match",0,1))</f>
        <v>-</v>
      </c>
      <c r="G3939" s="6">
        <f t="shared" si="61"/>
        <v>0</v>
      </c>
    </row>
    <row r="3940" spans="1:7">
      <c r="A3940" s="6" t="s">
        <v>100</v>
      </c>
      <c r="E3940" s="6" t="str">
        <f>IF(D3940="","-",_xlfn.XLOOKUP(D3940,'TM Information'!$A:$A,'TM Information'!$D:$D,"No Match",0,1))</f>
        <v>-</v>
      </c>
      <c r="F3940" s="6" t="str">
        <f>IF(D3940="","-",_xlfn.XLOOKUP(D3940,'TM Information'!$A:$A,'TM Information'!$F:$F,"No Match",0,1))</f>
        <v>-</v>
      </c>
      <c r="G3940" s="6">
        <f t="shared" si="61"/>
        <v>0</v>
      </c>
    </row>
    <row r="3941" spans="1:7">
      <c r="A3941" s="6" t="s">
        <v>100</v>
      </c>
      <c r="E3941" s="6" t="str">
        <f>IF(D3941="","-",_xlfn.XLOOKUP(D3941,'TM Information'!$A:$A,'TM Information'!$D:$D,"No Match",0,1))</f>
        <v>-</v>
      </c>
      <c r="F3941" s="6" t="str">
        <f>IF(D3941="","-",_xlfn.XLOOKUP(D3941,'TM Information'!$A:$A,'TM Information'!$F:$F,"No Match",0,1))</f>
        <v>-</v>
      </c>
      <c r="G3941" s="6">
        <f t="shared" si="61"/>
        <v>0</v>
      </c>
    </row>
    <row r="3942" spans="1:7">
      <c r="A3942" s="6" t="s">
        <v>100</v>
      </c>
      <c r="E3942" s="6" t="str">
        <f>IF(D3942="","-",_xlfn.XLOOKUP(D3942,'TM Information'!$A:$A,'TM Information'!$D:$D,"No Match",0,1))</f>
        <v>-</v>
      </c>
      <c r="F3942" s="6" t="str">
        <f>IF(D3942="","-",_xlfn.XLOOKUP(D3942,'TM Information'!$A:$A,'TM Information'!$F:$F,"No Match",0,1))</f>
        <v>-</v>
      </c>
      <c r="G3942" s="6">
        <f t="shared" si="61"/>
        <v>0</v>
      </c>
    </row>
    <row r="3943" spans="1:7">
      <c r="A3943" s="6" t="s">
        <v>100</v>
      </c>
      <c r="E3943" s="6" t="str">
        <f>IF(D3943="","-",_xlfn.XLOOKUP(D3943,'TM Information'!$A:$A,'TM Information'!$D:$D,"No Match",0,1))</f>
        <v>-</v>
      </c>
      <c r="F3943" s="6" t="str">
        <f>IF(D3943="","-",_xlfn.XLOOKUP(D3943,'TM Information'!$A:$A,'TM Information'!$F:$F,"No Match",0,1))</f>
        <v>-</v>
      </c>
      <c r="G3943" s="6">
        <f t="shared" si="61"/>
        <v>0</v>
      </c>
    </row>
    <row r="3944" spans="1:7">
      <c r="A3944" s="6" t="s">
        <v>100</v>
      </c>
      <c r="E3944" s="6" t="str">
        <f>IF(D3944="","-",_xlfn.XLOOKUP(D3944,'TM Information'!$A:$A,'TM Information'!$D:$D,"No Match",0,1))</f>
        <v>-</v>
      </c>
      <c r="F3944" s="6" t="str">
        <f>IF(D3944="","-",_xlfn.XLOOKUP(D3944,'TM Information'!$A:$A,'TM Information'!$F:$F,"No Match",0,1))</f>
        <v>-</v>
      </c>
      <c r="G3944" s="6">
        <f t="shared" si="61"/>
        <v>0</v>
      </c>
    </row>
    <row r="3945" spans="1:7">
      <c r="A3945" s="6" t="s">
        <v>100</v>
      </c>
      <c r="E3945" s="6" t="str">
        <f>IF(D3945="","-",_xlfn.XLOOKUP(D3945,'TM Information'!$A:$A,'TM Information'!$D:$D,"No Match",0,1))</f>
        <v>-</v>
      </c>
      <c r="F3945" s="6" t="str">
        <f>IF(D3945="","-",_xlfn.XLOOKUP(D3945,'TM Information'!$A:$A,'TM Information'!$F:$F,"No Match",0,1))</f>
        <v>-</v>
      </c>
      <c r="G3945" s="6">
        <f t="shared" si="61"/>
        <v>0</v>
      </c>
    </row>
    <row r="3946" spans="1:7">
      <c r="A3946" s="6" t="s">
        <v>100</v>
      </c>
      <c r="E3946" s="6" t="str">
        <f>IF(D3946="","-",_xlfn.XLOOKUP(D3946,'TM Information'!$A:$A,'TM Information'!$D:$D,"No Match",0,1))</f>
        <v>-</v>
      </c>
      <c r="F3946" s="6" t="str">
        <f>IF(D3946="","-",_xlfn.XLOOKUP(D3946,'TM Information'!$A:$A,'TM Information'!$F:$F,"No Match",0,1))</f>
        <v>-</v>
      </c>
      <c r="G3946" s="6">
        <f t="shared" si="61"/>
        <v>0</v>
      </c>
    </row>
    <row r="3947" spans="1:7">
      <c r="A3947" s="6" t="s">
        <v>100</v>
      </c>
      <c r="E3947" s="6" t="str">
        <f>IF(D3947="","-",_xlfn.XLOOKUP(D3947,'TM Information'!$A:$A,'TM Information'!$D:$D,"No Match",0,1))</f>
        <v>-</v>
      </c>
      <c r="F3947" s="6" t="str">
        <f>IF(D3947="","-",_xlfn.XLOOKUP(D3947,'TM Information'!$A:$A,'TM Information'!$F:$F,"No Match",0,1))</f>
        <v>-</v>
      </c>
      <c r="G3947" s="6">
        <f t="shared" si="61"/>
        <v>0</v>
      </c>
    </row>
    <row r="3948" spans="1:7">
      <c r="A3948" s="6" t="s">
        <v>100</v>
      </c>
      <c r="E3948" s="6" t="str">
        <f>IF(D3948="","-",_xlfn.XLOOKUP(D3948,'TM Information'!$A:$A,'TM Information'!$D:$D,"No Match",0,1))</f>
        <v>-</v>
      </c>
      <c r="F3948" s="6" t="str">
        <f>IF(D3948="","-",_xlfn.XLOOKUP(D3948,'TM Information'!$A:$A,'TM Information'!$F:$F,"No Match",0,1))</f>
        <v>-</v>
      </c>
      <c r="G3948" s="6">
        <f t="shared" si="61"/>
        <v>0</v>
      </c>
    </row>
    <row r="3949" spans="1:7">
      <c r="A3949" s="6" t="s">
        <v>100</v>
      </c>
      <c r="E3949" s="6" t="str">
        <f>IF(D3949="","-",_xlfn.XLOOKUP(D3949,'TM Information'!$A:$A,'TM Information'!$D:$D,"No Match",0,1))</f>
        <v>-</v>
      </c>
      <c r="F3949" s="6" t="str">
        <f>IF(D3949="","-",_xlfn.XLOOKUP(D3949,'TM Information'!$A:$A,'TM Information'!$F:$F,"No Match",0,1))</f>
        <v>-</v>
      </c>
      <c r="G3949" s="6">
        <f t="shared" si="61"/>
        <v>0</v>
      </c>
    </row>
    <row r="3950" spans="1:7">
      <c r="A3950" s="6" t="s">
        <v>100</v>
      </c>
      <c r="E3950" s="6" t="str">
        <f>IF(D3950="","-",_xlfn.XLOOKUP(D3950,'TM Information'!$A:$A,'TM Information'!$D:$D,"No Match",0,1))</f>
        <v>-</v>
      </c>
      <c r="F3950" s="6" t="str">
        <f>IF(D3950="","-",_xlfn.XLOOKUP(D3950,'TM Information'!$A:$A,'TM Information'!$F:$F,"No Match",0,1))</f>
        <v>-</v>
      </c>
      <c r="G3950" s="6">
        <f t="shared" ref="G3950:G4013" si="62">COUNTIF(D:D,D3950)</f>
        <v>0</v>
      </c>
    </row>
    <row r="3951" spans="1:7">
      <c r="A3951" s="6" t="s">
        <v>100</v>
      </c>
      <c r="E3951" s="6" t="str">
        <f>IF(D3951="","-",_xlfn.XLOOKUP(D3951,'TM Information'!$A:$A,'TM Information'!$D:$D,"No Match",0,1))</f>
        <v>-</v>
      </c>
      <c r="F3951" s="6" t="str">
        <f>IF(D3951="","-",_xlfn.XLOOKUP(D3951,'TM Information'!$A:$A,'TM Information'!$F:$F,"No Match",0,1))</f>
        <v>-</v>
      </c>
      <c r="G3951" s="6">
        <f t="shared" si="62"/>
        <v>0</v>
      </c>
    </row>
    <row r="3952" spans="1:7">
      <c r="A3952" s="6" t="s">
        <v>100</v>
      </c>
      <c r="E3952" s="6" t="str">
        <f>IF(D3952="","-",_xlfn.XLOOKUP(D3952,'TM Information'!$A:$A,'TM Information'!$D:$D,"No Match",0,1))</f>
        <v>-</v>
      </c>
      <c r="F3952" s="6" t="str">
        <f>IF(D3952="","-",_xlfn.XLOOKUP(D3952,'TM Information'!$A:$A,'TM Information'!$F:$F,"No Match",0,1))</f>
        <v>-</v>
      </c>
      <c r="G3952" s="6">
        <f t="shared" si="62"/>
        <v>0</v>
      </c>
    </row>
    <row r="3953" spans="1:7">
      <c r="A3953" s="6" t="s">
        <v>100</v>
      </c>
      <c r="E3953" s="6" t="str">
        <f>IF(D3953="","-",_xlfn.XLOOKUP(D3953,'TM Information'!$A:$A,'TM Information'!$D:$D,"No Match",0,1))</f>
        <v>-</v>
      </c>
      <c r="F3953" s="6" t="str">
        <f>IF(D3953="","-",_xlfn.XLOOKUP(D3953,'TM Information'!$A:$A,'TM Information'!$F:$F,"No Match",0,1))</f>
        <v>-</v>
      </c>
      <c r="G3953" s="6">
        <f t="shared" si="62"/>
        <v>0</v>
      </c>
    </row>
    <row r="3954" spans="1:7">
      <c r="A3954" s="6" t="s">
        <v>100</v>
      </c>
      <c r="E3954" s="6" t="str">
        <f>IF(D3954="","-",_xlfn.XLOOKUP(D3954,'TM Information'!$A:$A,'TM Information'!$D:$D,"No Match",0,1))</f>
        <v>-</v>
      </c>
      <c r="F3954" s="6" t="str">
        <f>IF(D3954="","-",_xlfn.XLOOKUP(D3954,'TM Information'!$A:$A,'TM Information'!$F:$F,"No Match",0,1))</f>
        <v>-</v>
      </c>
      <c r="G3954" s="6">
        <f t="shared" si="62"/>
        <v>0</v>
      </c>
    </row>
    <row r="3955" spans="1:7">
      <c r="A3955" s="6" t="s">
        <v>100</v>
      </c>
      <c r="E3955" s="6" t="str">
        <f>IF(D3955="","-",_xlfn.XLOOKUP(D3955,'TM Information'!$A:$A,'TM Information'!$D:$D,"No Match",0,1))</f>
        <v>-</v>
      </c>
      <c r="F3955" s="6" t="str">
        <f>IF(D3955="","-",_xlfn.XLOOKUP(D3955,'TM Information'!$A:$A,'TM Information'!$F:$F,"No Match",0,1))</f>
        <v>-</v>
      </c>
      <c r="G3955" s="6">
        <f t="shared" si="62"/>
        <v>0</v>
      </c>
    </row>
    <row r="3956" spans="1:7">
      <c r="A3956" s="6" t="s">
        <v>100</v>
      </c>
      <c r="E3956" s="6" t="str">
        <f>IF(D3956="","-",_xlfn.XLOOKUP(D3956,'TM Information'!$A:$A,'TM Information'!$D:$D,"No Match",0,1))</f>
        <v>-</v>
      </c>
      <c r="F3956" s="6" t="str">
        <f>IF(D3956="","-",_xlfn.XLOOKUP(D3956,'TM Information'!$A:$A,'TM Information'!$F:$F,"No Match",0,1))</f>
        <v>-</v>
      </c>
      <c r="G3956" s="6">
        <f t="shared" si="62"/>
        <v>0</v>
      </c>
    </row>
    <row r="3957" spans="1:7">
      <c r="A3957" s="6" t="s">
        <v>100</v>
      </c>
      <c r="E3957" s="6" t="str">
        <f>IF(D3957="","-",_xlfn.XLOOKUP(D3957,'TM Information'!$A:$A,'TM Information'!$D:$D,"No Match",0,1))</f>
        <v>-</v>
      </c>
      <c r="F3957" s="6" t="str">
        <f>IF(D3957="","-",_xlfn.XLOOKUP(D3957,'TM Information'!$A:$A,'TM Information'!$F:$F,"No Match",0,1))</f>
        <v>-</v>
      </c>
      <c r="G3957" s="6">
        <f t="shared" si="62"/>
        <v>0</v>
      </c>
    </row>
    <row r="3958" spans="1:7">
      <c r="A3958" s="6" t="s">
        <v>100</v>
      </c>
      <c r="E3958" s="6" t="str">
        <f>IF(D3958="","-",_xlfn.XLOOKUP(D3958,'TM Information'!$A:$A,'TM Information'!$D:$D,"No Match",0,1))</f>
        <v>-</v>
      </c>
      <c r="F3958" s="6" t="str">
        <f>IF(D3958="","-",_xlfn.XLOOKUP(D3958,'TM Information'!$A:$A,'TM Information'!$F:$F,"No Match",0,1))</f>
        <v>-</v>
      </c>
      <c r="G3958" s="6">
        <f t="shared" si="62"/>
        <v>0</v>
      </c>
    </row>
    <row r="3959" spans="1:7">
      <c r="A3959" s="6" t="s">
        <v>100</v>
      </c>
      <c r="E3959" s="6" t="str">
        <f>IF(D3959="","-",_xlfn.XLOOKUP(D3959,'TM Information'!$A:$A,'TM Information'!$D:$D,"No Match",0,1))</f>
        <v>-</v>
      </c>
      <c r="F3959" s="6" t="str">
        <f>IF(D3959="","-",_xlfn.XLOOKUP(D3959,'TM Information'!$A:$A,'TM Information'!$F:$F,"No Match",0,1))</f>
        <v>-</v>
      </c>
      <c r="G3959" s="6">
        <f t="shared" si="62"/>
        <v>0</v>
      </c>
    </row>
    <row r="3960" spans="1:7">
      <c r="A3960" s="6" t="s">
        <v>100</v>
      </c>
      <c r="E3960" s="6" t="str">
        <f>IF(D3960="","-",_xlfn.XLOOKUP(D3960,'TM Information'!$A:$A,'TM Information'!$D:$D,"No Match",0,1))</f>
        <v>-</v>
      </c>
      <c r="F3960" s="6" t="str">
        <f>IF(D3960="","-",_xlfn.XLOOKUP(D3960,'TM Information'!$A:$A,'TM Information'!$F:$F,"No Match",0,1))</f>
        <v>-</v>
      </c>
      <c r="G3960" s="6">
        <f t="shared" si="62"/>
        <v>0</v>
      </c>
    </row>
    <row r="3961" spans="1:7">
      <c r="A3961" s="6" t="s">
        <v>100</v>
      </c>
      <c r="E3961" s="6" t="str">
        <f>IF(D3961="","-",_xlfn.XLOOKUP(D3961,'TM Information'!$A:$A,'TM Information'!$D:$D,"No Match",0,1))</f>
        <v>-</v>
      </c>
      <c r="F3961" s="6" t="str">
        <f>IF(D3961="","-",_xlfn.XLOOKUP(D3961,'TM Information'!$A:$A,'TM Information'!$F:$F,"No Match",0,1))</f>
        <v>-</v>
      </c>
      <c r="G3961" s="6">
        <f t="shared" si="62"/>
        <v>0</v>
      </c>
    </row>
    <row r="3962" spans="1:7">
      <c r="A3962" s="6" t="s">
        <v>100</v>
      </c>
      <c r="E3962" s="6" t="str">
        <f>IF(D3962="","-",_xlfn.XLOOKUP(D3962,'TM Information'!$A:$A,'TM Information'!$D:$D,"No Match",0,1))</f>
        <v>-</v>
      </c>
      <c r="F3962" s="6" t="str">
        <f>IF(D3962="","-",_xlfn.XLOOKUP(D3962,'TM Information'!$A:$A,'TM Information'!$F:$F,"No Match",0,1))</f>
        <v>-</v>
      </c>
      <c r="G3962" s="6">
        <f t="shared" si="62"/>
        <v>0</v>
      </c>
    </row>
    <row r="3963" spans="1:7">
      <c r="A3963" s="6" t="s">
        <v>100</v>
      </c>
      <c r="E3963" s="6" t="str">
        <f>IF(D3963="","-",_xlfn.XLOOKUP(D3963,'TM Information'!$A:$A,'TM Information'!$D:$D,"No Match",0,1))</f>
        <v>-</v>
      </c>
      <c r="F3963" s="6" t="str">
        <f>IF(D3963="","-",_xlfn.XLOOKUP(D3963,'TM Information'!$A:$A,'TM Information'!$F:$F,"No Match",0,1))</f>
        <v>-</v>
      </c>
      <c r="G3963" s="6">
        <f t="shared" si="62"/>
        <v>0</v>
      </c>
    </row>
    <row r="3964" spans="1:7">
      <c r="A3964" s="6" t="s">
        <v>100</v>
      </c>
      <c r="E3964" s="6" t="str">
        <f>IF(D3964="","-",_xlfn.XLOOKUP(D3964,'TM Information'!$A:$A,'TM Information'!$D:$D,"No Match",0,1))</f>
        <v>-</v>
      </c>
      <c r="F3964" s="6" t="str">
        <f>IF(D3964="","-",_xlfn.XLOOKUP(D3964,'TM Information'!$A:$A,'TM Information'!$F:$F,"No Match",0,1))</f>
        <v>-</v>
      </c>
      <c r="G3964" s="6">
        <f t="shared" si="62"/>
        <v>0</v>
      </c>
    </row>
    <row r="3965" spans="1:7">
      <c r="A3965" s="6" t="s">
        <v>100</v>
      </c>
      <c r="E3965" s="6" t="str">
        <f>IF(D3965="","-",_xlfn.XLOOKUP(D3965,'TM Information'!$A:$A,'TM Information'!$D:$D,"No Match",0,1))</f>
        <v>-</v>
      </c>
      <c r="F3965" s="6" t="str">
        <f>IF(D3965="","-",_xlfn.XLOOKUP(D3965,'TM Information'!$A:$A,'TM Information'!$F:$F,"No Match",0,1))</f>
        <v>-</v>
      </c>
      <c r="G3965" s="6">
        <f t="shared" si="62"/>
        <v>0</v>
      </c>
    </row>
    <row r="3966" spans="1:7">
      <c r="A3966" s="6" t="s">
        <v>100</v>
      </c>
      <c r="E3966" s="6" t="str">
        <f>IF(D3966="","-",_xlfn.XLOOKUP(D3966,'TM Information'!$A:$A,'TM Information'!$D:$D,"No Match",0,1))</f>
        <v>-</v>
      </c>
      <c r="F3966" s="6" t="str">
        <f>IF(D3966="","-",_xlfn.XLOOKUP(D3966,'TM Information'!$A:$A,'TM Information'!$F:$F,"No Match",0,1))</f>
        <v>-</v>
      </c>
      <c r="G3966" s="6">
        <f t="shared" si="62"/>
        <v>0</v>
      </c>
    </row>
    <row r="3967" spans="1:7">
      <c r="A3967" s="6" t="s">
        <v>100</v>
      </c>
      <c r="E3967" s="6" t="str">
        <f>IF(D3967="","-",_xlfn.XLOOKUP(D3967,'TM Information'!$A:$A,'TM Information'!$D:$D,"No Match",0,1))</f>
        <v>-</v>
      </c>
      <c r="F3967" s="6" t="str">
        <f>IF(D3967="","-",_xlfn.XLOOKUP(D3967,'TM Information'!$A:$A,'TM Information'!$F:$F,"No Match",0,1))</f>
        <v>-</v>
      </c>
      <c r="G3967" s="6">
        <f t="shared" si="62"/>
        <v>0</v>
      </c>
    </row>
    <row r="3968" spans="1:7">
      <c r="A3968" s="6" t="s">
        <v>100</v>
      </c>
      <c r="E3968" s="6" t="str">
        <f>IF(D3968="","-",_xlfn.XLOOKUP(D3968,'TM Information'!$A:$A,'TM Information'!$D:$D,"No Match",0,1))</f>
        <v>-</v>
      </c>
      <c r="F3968" s="6" t="str">
        <f>IF(D3968="","-",_xlfn.XLOOKUP(D3968,'TM Information'!$A:$A,'TM Information'!$F:$F,"No Match",0,1))</f>
        <v>-</v>
      </c>
      <c r="G3968" s="6">
        <f t="shared" si="62"/>
        <v>0</v>
      </c>
    </row>
    <row r="3969" spans="1:7">
      <c r="A3969" s="6" t="s">
        <v>100</v>
      </c>
      <c r="E3969" s="6" t="str">
        <f>IF(D3969="","-",_xlfn.XLOOKUP(D3969,'TM Information'!$A:$A,'TM Information'!$D:$D,"No Match",0,1))</f>
        <v>-</v>
      </c>
      <c r="F3969" s="6" t="str">
        <f>IF(D3969="","-",_xlfn.XLOOKUP(D3969,'TM Information'!$A:$A,'TM Information'!$F:$F,"No Match",0,1))</f>
        <v>-</v>
      </c>
      <c r="G3969" s="6">
        <f t="shared" si="62"/>
        <v>0</v>
      </c>
    </row>
    <row r="3970" spans="1:7">
      <c r="A3970" s="6" t="s">
        <v>100</v>
      </c>
      <c r="E3970" s="6" t="str">
        <f>IF(D3970="","-",_xlfn.XLOOKUP(D3970,'TM Information'!$A:$A,'TM Information'!$D:$D,"No Match",0,1))</f>
        <v>-</v>
      </c>
      <c r="F3970" s="6" t="str">
        <f>IF(D3970="","-",_xlfn.XLOOKUP(D3970,'TM Information'!$A:$A,'TM Information'!$F:$F,"No Match",0,1))</f>
        <v>-</v>
      </c>
      <c r="G3970" s="6">
        <f t="shared" si="62"/>
        <v>0</v>
      </c>
    </row>
    <row r="3971" spans="1:7">
      <c r="A3971" s="6" t="s">
        <v>100</v>
      </c>
      <c r="E3971" s="6" t="str">
        <f>IF(D3971="","-",_xlfn.XLOOKUP(D3971,'TM Information'!$A:$A,'TM Information'!$D:$D,"No Match",0,1))</f>
        <v>-</v>
      </c>
      <c r="F3971" s="6" t="str">
        <f>IF(D3971="","-",_xlfn.XLOOKUP(D3971,'TM Information'!$A:$A,'TM Information'!$F:$F,"No Match",0,1))</f>
        <v>-</v>
      </c>
      <c r="G3971" s="6">
        <f t="shared" si="62"/>
        <v>0</v>
      </c>
    </row>
    <row r="3972" spans="1:7">
      <c r="A3972" s="6" t="s">
        <v>100</v>
      </c>
      <c r="E3972" s="6" t="str">
        <f>IF(D3972="","-",_xlfn.XLOOKUP(D3972,'TM Information'!$A:$A,'TM Information'!$D:$D,"No Match",0,1))</f>
        <v>-</v>
      </c>
      <c r="F3972" s="6" t="str">
        <f>IF(D3972="","-",_xlfn.XLOOKUP(D3972,'TM Information'!$A:$A,'TM Information'!$F:$F,"No Match",0,1))</f>
        <v>-</v>
      </c>
      <c r="G3972" s="6">
        <f t="shared" si="62"/>
        <v>0</v>
      </c>
    </row>
    <row r="3973" spans="1:7">
      <c r="A3973" s="6" t="s">
        <v>100</v>
      </c>
      <c r="E3973" s="6" t="str">
        <f>IF(D3973="","-",_xlfn.XLOOKUP(D3973,'TM Information'!$A:$A,'TM Information'!$D:$D,"No Match",0,1))</f>
        <v>-</v>
      </c>
      <c r="F3973" s="6" t="str">
        <f>IF(D3973="","-",_xlfn.XLOOKUP(D3973,'TM Information'!$A:$A,'TM Information'!$F:$F,"No Match",0,1))</f>
        <v>-</v>
      </c>
      <c r="G3973" s="6">
        <f t="shared" si="62"/>
        <v>0</v>
      </c>
    </row>
    <row r="3974" spans="1:7">
      <c r="A3974" s="6" t="s">
        <v>100</v>
      </c>
      <c r="E3974" s="6" t="str">
        <f>IF(D3974="","-",_xlfn.XLOOKUP(D3974,'TM Information'!$A:$A,'TM Information'!$D:$D,"No Match",0,1))</f>
        <v>-</v>
      </c>
      <c r="F3974" s="6" t="str">
        <f>IF(D3974="","-",_xlfn.XLOOKUP(D3974,'TM Information'!$A:$A,'TM Information'!$F:$F,"No Match",0,1))</f>
        <v>-</v>
      </c>
      <c r="G3974" s="6">
        <f t="shared" si="62"/>
        <v>0</v>
      </c>
    </row>
    <row r="3975" spans="1:7">
      <c r="A3975" s="6" t="s">
        <v>100</v>
      </c>
      <c r="E3975" s="6" t="str">
        <f>IF(D3975="","-",_xlfn.XLOOKUP(D3975,'TM Information'!$A:$A,'TM Information'!$D:$D,"No Match",0,1))</f>
        <v>-</v>
      </c>
      <c r="F3975" s="6" t="str">
        <f>IF(D3975="","-",_xlfn.XLOOKUP(D3975,'TM Information'!$A:$A,'TM Information'!$F:$F,"No Match",0,1))</f>
        <v>-</v>
      </c>
      <c r="G3975" s="6">
        <f t="shared" si="62"/>
        <v>0</v>
      </c>
    </row>
    <row r="3976" spans="1:7">
      <c r="A3976" s="6" t="s">
        <v>100</v>
      </c>
      <c r="E3976" s="6" t="str">
        <f>IF(D3976="","-",_xlfn.XLOOKUP(D3976,'TM Information'!$A:$A,'TM Information'!$D:$D,"No Match",0,1))</f>
        <v>-</v>
      </c>
      <c r="F3976" s="6" t="str">
        <f>IF(D3976="","-",_xlfn.XLOOKUP(D3976,'TM Information'!$A:$A,'TM Information'!$F:$F,"No Match",0,1))</f>
        <v>-</v>
      </c>
      <c r="G3976" s="6">
        <f t="shared" si="62"/>
        <v>0</v>
      </c>
    </row>
    <row r="3977" spans="1:7">
      <c r="A3977" s="6" t="s">
        <v>100</v>
      </c>
      <c r="E3977" s="6" t="str">
        <f>IF(D3977="","-",_xlfn.XLOOKUP(D3977,'TM Information'!$A:$A,'TM Information'!$D:$D,"No Match",0,1))</f>
        <v>-</v>
      </c>
      <c r="F3977" s="6" t="str">
        <f>IF(D3977="","-",_xlfn.XLOOKUP(D3977,'TM Information'!$A:$A,'TM Information'!$F:$F,"No Match",0,1))</f>
        <v>-</v>
      </c>
      <c r="G3977" s="6">
        <f t="shared" si="62"/>
        <v>0</v>
      </c>
    </row>
    <row r="3978" spans="1:7">
      <c r="A3978" s="6" t="s">
        <v>100</v>
      </c>
      <c r="E3978" s="6" t="str">
        <f>IF(D3978="","-",_xlfn.XLOOKUP(D3978,'TM Information'!$A:$A,'TM Information'!$D:$D,"No Match",0,1))</f>
        <v>-</v>
      </c>
      <c r="F3978" s="6" t="str">
        <f>IF(D3978="","-",_xlfn.XLOOKUP(D3978,'TM Information'!$A:$A,'TM Information'!$F:$F,"No Match",0,1))</f>
        <v>-</v>
      </c>
      <c r="G3978" s="6">
        <f t="shared" si="62"/>
        <v>0</v>
      </c>
    </row>
    <row r="3979" spans="1:7">
      <c r="A3979" s="6" t="s">
        <v>100</v>
      </c>
      <c r="E3979" s="6" t="str">
        <f>IF(D3979="","-",_xlfn.XLOOKUP(D3979,'TM Information'!$A:$A,'TM Information'!$D:$D,"No Match",0,1))</f>
        <v>-</v>
      </c>
      <c r="F3979" s="6" t="str">
        <f>IF(D3979="","-",_xlfn.XLOOKUP(D3979,'TM Information'!$A:$A,'TM Information'!$F:$F,"No Match",0,1))</f>
        <v>-</v>
      </c>
      <c r="G3979" s="6">
        <f t="shared" si="62"/>
        <v>0</v>
      </c>
    </row>
    <row r="3980" spans="1:7">
      <c r="A3980" s="6" t="s">
        <v>100</v>
      </c>
      <c r="E3980" s="6" t="str">
        <f>IF(D3980="","-",_xlfn.XLOOKUP(D3980,'TM Information'!$A:$A,'TM Information'!$D:$D,"No Match",0,1))</f>
        <v>-</v>
      </c>
      <c r="F3980" s="6" t="str">
        <f>IF(D3980="","-",_xlfn.XLOOKUP(D3980,'TM Information'!$A:$A,'TM Information'!$F:$F,"No Match",0,1))</f>
        <v>-</v>
      </c>
      <c r="G3980" s="6">
        <f t="shared" si="62"/>
        <v>0</v>
      </c>
    </row>
    <row r="3981" spans="1:7">
      <c r="A3981" s="6" t="s">
        <v>100</v>
      </c>
      <c r="E3981" s="6" t="str">
        <f>IF(D3981="","-",_xlfn.XLOOKUP(D3981,'TM Information'!$A:$A,'TM Information'!$D:$D,"No Match",0,1))</f>
        <v>-</v>
      </c>
      <c r="F3981" s="6" t="str">
        <f>IF(D3981="","-",_xlfn.XLOOKUP(D3981,'TM Information'!$A:$A,'TM Information'!$F:$F,"No Match",0,1))</f>
        <v>-</v>
      </c>
      <c r="G3981" s="6">
        <f t="shared" si="62"/>
        <v>0</v>
      </c>
    </row>
    <row r="3982" spans="1:7">
      <c r="A3982" s="6" t="s">
        <v>100</v>
      </c>
      <c r="E3982" s="6" t="str">
        <f>IF(D3982="","-",_xlfn.XLOOKUP(D3982,'TM Information'!$A:$A,'TM Information'!$D:$D,"No Match",0,1))</f>
        <v>-</v>
      </c>
      <c r="F3982" s="6" t="str">
        <f>IF(D3982="","-",_xlfn.XLOOKUP(D3982,'TM Information'!$A:$A,'TM Information'!$F:$F,"No Match",0,1))</f>
        <v>-</v>
      </c>
      <c r="G3982" s="6">
        <f t="shared" si="62"/>
        <v>0</v>
      </c>
    </row>
    <row r="3983" spans="1:7">
      <c r="A3983" s="6" t="s">
        <v>100</v>
      </c>
      <c r="E3983" s="6" t="str">
        <f>IF(D3983="","-",_xlfn.XLOOKUP(D3983,'TM Information'!$A:$A,'TM Information'!$D:$D,"No Match",0,1))</f>
        <v>-</v>
      </c>
      <c r="F3983" s="6" t="str">
        <f>IF(D3983="","-",_xlfn.XLOOKUP(D3983,'TM Information'!$A:$A,'TM Information'!$F:$F,"No Match",0,1))</f>
        <v>-</v>
      </c>
      <c r="G3983" s="6">
        <f t="shared" si="62"/>
        <v>0</v>
      </c>
    </row>
    <row r="3984" spans="1:7">
      <c r="A3984" s="6" t="s">
        <v>100</v>
      </c>
      <c r="E3984" s="6" t="str">
        <f>IF(D3984="","-",_xlfn.XLOOKUP(D3984,'TM Information'!$A:$A,'TM Information'!$D:$D,"No Match",0,1))</f>
        <v>-</v>
      </c>
      <c r="F3984" s="6" t="str">
        <f>IF(D3984="","-",_xlfn.XLOOKUP(D3984,'TM Information'!$A:$A,'TM Information'!$F:$F,"No Match",0,1))</f>
        <v>-</v>
      </c>
      <c r="G3984" s="6">
        <f t="shared" si="62"/>
        <v>0</v>
      </c>
    </row>
    <row r="3985" spans="1:7">
      <c r="A3985" s="6" t="s">
        <v>100</v>
      </c>
      <c r="E3985" s="6" t="str">
        <f>IF(D3985="","-",_xlfn.XLOOKUP(D3985,'TM Information'!$A:$A,'TM Information'!$D:$D,"No Match",0,1))</f>
        <v>-</v>
      </c>
      <c r="F3985" s="6" t="str">
        <f>IF(D3985="","-",_xlfn.XLOOKUP(D3985,'TM Information'!$A:$A,'TM Information'!$F:$F,"No Match",0,1))</f>
        <v>-</v>
      </c>
      <c r="G3985" s="6">
        <f t="shared" si="62"/>
        <v>0</v>
      </c>
    </row>
    <row r="3986" spans="1:7">
      <c r="A3986" s="6" t="s">
        <v>100</v>
      </c>
      <c r="E3986" s="6" t="str">
        <f>IF(D3986="","-",_xlfn.XLOOKUP(D3986,'TM Information'!$A:$A,'TM Information'!$D:$D,"No Match",0,1))</f>
        <v>-</v>
      </c>
      <c r="F3986" s="6" t="str">
        <f>IF(D3986="","-",_xlfn.XLOOKUP(D3986,'TM Information'!$A:$A,'TM Information'!$F:$F,"No Match",0,1))</f>
        <v>-</v>
      </c>
      <c r="G3986" s="6">
        <f t="shared" si="62"/>
        <v>0</v>
      </c>
    </row>
    <row r="3987" spans="1:7">
      <c r="A3987" s="6" t="s">
        <v>100</v>
      </c>
      <c r="E3987" s="6" t="str">
        <f>IF(D3987="","-",_xlfn.XLOOKUP(D3987,'TM Information'!$A:$A,'TM Information'!$D:$D,"No Match",0,1))</f>
        <v>-</v>
      </c>
      <c r="F3987" s="6" t="str">
        <f>IF(D3987="","-",_xlfn.XLOOKUP(D3987,'TM Information'!$A:$A,'TM Information'!$F:$F,"No Match",0,1))</f>
        <v>-</v>
      </c>
      <c r="G3987" s="6">
        <f t="shared" si="62"/>
        <v>0</v>
      </c>
    </row>
    <row r="3988" spans="1:7">
      <c r="A3988" s="6" t="s">
        <v>100</v>
      </c>
      <c r="E3988" s="6" t="str">
        <f>IF(D3988="","-",_xlfn.XLOOKUP(D3988,'TM Information'!$A:$A,'TM Information'!$D:$D,"No Match",0,1))</f>
        <v>-</v>
      </c>
      <c r="F3988" s="6" t="str">
        <f>IF(D3988="","-",_xlfn.XLOOKUP(D3988,'TM Information'!$A:$A,'TM Information'!$F:$F,"No Match",0,1))</f>
        <v>-</v>
      </c>
      <c r="G3988" s="6">
        <f t="shared" si="62"/>
        <v>0</v>
      </c>
    </row>
    <row r="3989" spans="1:7">
      <c r="A3989" s="6" t="s">
        <v>100</v>
      </c>
      <c r="E3989" s="6" t="str">
        <f>IF(D3989="","-",_xlfn.XLOOKUP(D3989,'TM Information'!$A:$A,'TM Information'!$D:$D,"No Match",0,1))</f>
        <v>-</v>
      </c>
      <c r="F3989" s="6" t="str">
        <f>IF(D3989="","-",_xlfn.XLOOKUP(D3989,'TM Information'!$A:$A,'TM Information'!$F:$F,"No Match",0,1))</f>
        <v>-</v>
      </c>
      <c r="G3989" s="6">
        <f t="shared" si="62"/>
        <v>0</v>
      </c>
    </row>
    <row r="3990" spans="1:7">
      <c r="A3990" s="6" t="s">
        <v>100</v>
      </c>
      <c r="E3990" s="6" t="str">
        <f>IF(D3990="","-",_xlfn.XLOOKUP(D3990,'TM Information'!$A:$A,'TM Information'!$D:$D,"No Match",0,1))</f>
        <v>-</v>
      </c>
      <c r="F3990" s="6" t="str">
        <f>IF(D3990="","-",_xlfn.XLOOKUP(D3990,'TM Information'!$A:$A,'TM Information'!$F:$F,"No Match",0,1))</f>
        <v>-</v>
      </c>
      <c r="G3990" s="6">
        <f t="shared" si="62"/>
        <v>0</v>
      </c>
    </row>
    <row r="3991" spans="1:7">
      <c r="A3991" s="6" t="s">
        <v>100</v>
      </c>
      <c r="E3991" s="6" t="str">
        <f>IF(D3991="","-",_xlfn.XLOOKUP(D3991,'TM Information'!$A:$A,'TM Information'!$D:$D,"No Match",0,1))</f>
        <v>-</v>
      </c>
      <c r="F3991" s="6" t="str">
        <f>IF(D3991="","-",_xlfn.XLOOKUP(D3991,'TM Information'!$A:$A,'TM Information'!$F:$F,"No Match",0,1))</f>
        <v>-</v>
      </c>
      <c r="G3991" s="6">
        <f t="shared" si="62"/>
        <v>0</v>
      </c>
    </row>
    <row r="3992" spans="1:7">
      <c r="A3992" s="6" t="s">
        <v>100</v>
      </c>
      <c r="E3992" s="6" t="str">
        <f>IF(D3992="","-",_xlfn.XLOOKUP(D3992,'TM Information'!$A:$A,'TM Information'!$D:$D,"No Match",0,1))</f>
        <v>-</v>
      </c>
      <c r="F3992" s="6" t="str">
        <f>IF(D3992="","-",_xlfn.XLOOKUP(D3992,'TM Information'!$A:$A,'TM Information'!$F:$F,"No Match",0,1))</f>
        <v>-</v>
      </c>
      <c r="G3992" s="6">
        <f t="shared" si="62"/>
        <v>0</v>
      </c>
    </row>
    <row r="3993" spans="1:7">
      <c r="A3993" s="6" t="s">
        <v>100</v>
      </c>
      <c r="E3993" s="6" t="str">
        <f>IF(D3993="","-",_xlfn.XLOOKUP(D3993,'TM Information'!$A:$A,'TM Information'!$D:$D,"No Match",0,1))</f>
        <v>-</v>
      </c>
      <c r="F3993" s="6" t="str">
        <f>IF(D3993="","-",_xlfn.XLOOKUP(D3993,'TM Information'!$A:$A,'TM Information'!$F:$F,"No Match",0,1))</f>
        <v>-</v>
      </c>
      <c r="G3993" s="6">
        <f t="shared" si="62"/>
        <v>0</v>
      </c>
    </row>
    <row r="3994" spans="1:7">
      <c r="A3994" s="6" t="s">
        <v>100</v>
      </c>
      <c r="E3994" s="6" t="str">
        <f>IF(D3994="","-",_xlfn.XLOOKUP(D3994,'TM Information'!$A:$A,'TM Information'!$D:$D,"No Match",0,1))</f>
        <v>-</v>
      </c>
      <c r="F3994" s="6" t="str">
        <f>IF(D3994="","-",_xlfn.XLOOKUP(D3994,'TM Information'!$A:$A,'TM Information'!$F:$F,"No Match",0,1))</f>
        <v>-</v>
      </c>
      <c r="G3994" s="6">
        <f t="shared" si="62"/>
        <v>0</v>
      </c>
    </row>
    <row r="3995" spans="1:7">
      <c r="A3995" s="6" t="s">
        <v>100</v>
      </c>
      <c r="E3995" s="6" t="str">
        <f>IF(D3995="","-",_xlfn.XLOOKUP(D3995,'TM Information'!$A:$A,'TM Information'!$D:$D,"No Match",0,1))</f>
        <v>-</v>
      </c>
      <c r="F3995" s="6" t="str">
        <f>IF(D3995="","-",_xlfn.XLOOKUP(D3995,'TM Information'!$A:$A,'TM Information'!$F:$F,"No Match",0,1))</f>
        <v>-</v>
      </c>
      <c r="G3995" s="6">
        <f t="shared" si="62"/>
        <v>0</v>
      </c>
    </row>
    <row r="3996" spans="1:7">
      <c r="A3996" s="6" t="s">
        <v>100</v>
      </c>
      <c r="E3996" s="6" t="str">
        <f>IF(D3996="","-",_xlfn.XLOOKUP(D3996,'TM Information'!$A:$A,'TM Information'!$D:$D,"No Match",0,1))</f>
        <v>-</v>
      </c>
      <c r="F3996" s="6" t="str">
        <f>IF(D3996="","-",_xlfn.XLOOKUP(D3996,'TM Information'!$A:$A,'TM Information'!$F:$F,"No Match",0,1))</f>
        <v>-</v>
      </c>
      <c r="G3996" s="6">
        <f t="shared" si="62"/>
        <v>0</v>
      </c>
    </row>
    <row r="3997" spans="1:7">
      <c r="A3997" s="6" t="s">
        <v>100</v>
      </c>
      <c r="E3997" s="6" t="str">
        <f>IF(D3997="","-",_xlfn.XLOOKUP(D3997,'TM Information'!$A:$A,'TM Information'!$D:$D,"No Match",0,1))</f>
        <v>-</v>
      </c>
      <c r="F3997" s="6" t="str">
        <f>IF(D3997="","-",_xlfn.XLOOKUP(D3997,'TM Information'!$A:$A,'TM Information'!$F:$F,"No Match",0,1))</f>
        <v>-</v>
      </c>
      <c r="G3997" s="6">
        <f t="shared" si="62"/>
        <v>0</v>
      </c>
    </row>
    <row r="3998" spans="1:7">
      <c r="A3998" s="6" t="s">
        <v>100</v>
      </c>
      <c r="E3998" s="6" t="str">
        <f>IF(D3998="","-",_xlfn.XLOOKUP(D3998,'TM Information'!$A:$A,'TM Information'!$D:$D,"No Match",0,1))</f>
        <v>-</v>
      </c>
      <c r="F3998" s="6" t="str">
        <f>IF(D3998="","-",_xlfn.XLOOKUP(D3998,'TM Information'!$A:$A,'TM Information'!$F:$F,"No Match",0,1))</f>
        <v>-</v>
      </c>
      <c r="G3998" s="6">
        <f t="shared" si="62"/>
        <v>0</v>
      </c>
    </row>
    <row r="3999" spans="1:7">
      <c r="A3999" s="6" t="s">
        <v>100</v>
      </c>
      <c r="E3999" s="6" t="str">
        <f>IF(D3999="","-",_xlfn.XLOOKUP(D3999,'TM Information'!$A:$A,'TM Information'!$D:$D,"No Match",0,1))</f>
        <v>-</v>
      </c>
      <c r="F3999" s="6" t="str">
        <f>IF(D3999="","-",_xlfn.XLOOKUP(D3999,'TM Information'!$A:$A,'TM Information'!$F:$F,"No Match",0,1))</f>
        <v>-</v>
      </c>
      <c r="G3999" s="6">
        <f t="shared" si="62"/>
        <v>0</v>
      </c>
    </row>
    <row r="4000" spans="1:7">
      <c r="A4000" s="6" t="s">
        <v>100</v>
      </c>
      <c r="E4000" s="6" t="str">
        <f>IF(D4000="","-",_xlfn.XLOOKUP(D4000,'TM Information'!$A:$A,'TM Information'!$D:$D,"No Match",0,1))</f>
        <v>-</v>
      </c>
      <c r="F4000" s="6" t="str">
        <f>IF(D4000="","-",_xlfn.XLOOKUP(D4000,'TM Information'!$A:$A,'TM Information'!$F:$F,"No Match",0,1))</f>
        <v>-</v>
      </c>
      <c r="G4000" s="6">
        <f t="shared" si="62"/>
        <v>0</v>
      </c>
    </row>
    <row r="4001" spans="1:7">
      <c r="A4001" s="6" t="s">
        <v>100</v>
      </c>
      <c r="E4001" s="6" t="str">
        <f>IF(D4001="","-",_xlfn.XLOOKUP(D4001,'TM Information'!$A:$A,'TM Information'!$D:$D,"No Match",0,1))</f>
        <v>-</v>
      </c>
      <c r="F4001" s="6" t="str">
        <f>IF(D4001="","-",_xlfn.XLOOKUP(D4001,'TM Information'!$A:$A,'TM Information'!$F:$F,"No Match",0,1))</f>
        <v>-</v>
      </c>
      <c r="G4001" s="6">
        <f t="shared" si="62"/>
        <v>0</v>
      </c>
    </row>
    <row r="4002" spans="1:7">
      <c r="A4002" s="6" t="s">
        <v>100</v>
      </c>
      <c r="E4002" s="6" t="str">
        <f>IF(D4002="","-",_xlfn.XLOOKUP(D4002,'TM Information'!$A:$A,'TM Information'!$D:$D,"No Match",0,1))</f>
        <v>-</v>
      </c>
      <c r="F4002" s="6" t="str">
        <f>IF(D4002="","-",_xlfn.XLOOKUP(D4002,'TM Information'!$A:$A,'TM Information'!$F:$F,"No Match",0,1))</f>
        <v>-</v>
      </c>
      <c r="G4002" s="6">
        <f t="shared" si="62"/>
        <v>0</v>
      </c>
    </row>
    <row r="4003" spans="1:7">
      <c r="A4003" s="6" t="s">
        <v>100</v>
      </c>
      <c r="E4003" s="6" t="str">
        <f>IF(D4003="","-",_xlfn.XLOOKUP(D4003,'TM Information'!$A:$A,'TM Information'!$D:$D,"No Match",0,1))</f>
        <v>-</v>
      </c>
      <c r="F4003" s="6" t="str">
        <f>IF(D4003="","-",_xlfn.XLOOKUP(D4003,'TM Information'!$A:$A,'TM Information'!$F:$F,"No Match",0,1))</f>
        <v>-</v>
      </c>
      <c r="G4003" s="6">
        <f t="shared" si="62"/>
        <v>0</v>
      </c>
    </row>
    <row r="4004" spans="1:7">
      <c r="A4004" s="6" t="s">
        <v>100</v>
      </c>
      <c r="E4004" s="6" t="str">
        <f>IF(D4004="","-",_xlfn.XLOOKUP(D4004,'TM Information'!$A:$A,'TM Information'!$D:$D,"No Match",0,1))</f>
        <v>-</v>
      </c>
      <c r="F4004" s="6" t="str">
        <f>IF(D4004="","-",_xlfn.XLOOKUP(D4004,'TM Information'!$A:$A,'TM Information'!$F:$F,"No Match",0,1))</f>
        <v>-</v>
      </c>
      <c r="G4004" s="6">
        <f t="shared" si="62"/>
        <v>0</v>
      </c>
    </row>
    <row r="4005" spans="1:7">
      <c r="A4005" s="6" t="s">
        <v>100</v>
      </c>
      <c r="E4005" s="6" t="str">
        <f>IF(D4005="","-",_xlfn.XLOOKUP(D4005,'TM Information'!$A:$A,'TM Information'!$D:$D,"No Match",0,1))</f>
        <v>-</v>
      </c>
      <c r="F4005" s="6" t="str">
        <f>IF(D4005="","-",_xlfn.XLOOKUP(D4005,'TM Information'!$A:$A,'TM Information'!$F:$F,"No Match",0,1))</f>
        <v>-</v>
      </c>
      <c r="G4005" s="6">
        <f t="shared" si="62"/>
        <v>0</v>
      </c>
    </row>
    <row r="4006" spans="1:7">
      <c r="A4006" s="6" t="s">
        <v>100</v>
      </c>
      <c r="E4006" s="6" t="str">
        <f>IF(D4006="","-",_xlfn.XLOOKUP(D4006,'TM Information'!$A:$A,'TM Information'!$D:$D,"No Match",0,1))</f>
        <v>-</v>
      </c>
      <c r="F4006" s="6" t="str">
        <f>IF(D4006="","-",_xlfn.XLOOKUP(D4006,'TM Information'!$A:$A,'TM Information'!$F:$F,"No Match",0,1))</f>
        <v>-</v>
      </c>
      <c r="G4006" s="6">
        <f t="shared" si="62"/>
        <v>0</v>
      </c>
    </row>
    <row r="4007" spans="1:7">
      <c r="A4007" s="6" t="s">
        <v>100</v>
      </c>
      <c r="E4007" s="6" t="str">
        <f>IF(D4007="","-",_xlfn.XLOOKUP(D4007,'TM Information'!$A:$A,'TM Information'!$D:$D,"No Match",0,1))</f>
        <v>-</v>
      </c>
      <c r="F4007" s="6" t="str">
        <f>IF(D4007="","-",_xlfn.XLOOKUP(D4007,'TM Information'!$A:$A,'TM Information'!$F:$F,"No Match",0,1))</f>
        <v>-</v>
      </c>
      <c r="G4007" s="6">
        <f t="shared" si="62"/>
        <v>0</v>
      </c>
    </row>
    <row r="4008" spans="1:7">
      <c r="A4008" s="6" t="s">
        <v>100</v>
      </c>
      <c r="E4008" s="6" t="str">
        <f>IF(D4008="","-",_xlfn.XLOOKUP(D4008,'TM Information'!$A:$A,'TM Information'!$D:$D,"No Match",0,1))</f>
        <v>-</v>
      </c>
      <c r="F4008" s="6" t="str">
        <f>IF(D4008="","-",_xlfn.XLOOKUP(D4008,'TM Information'!$A:$A,'TM Information'!$F:$F,"No Match",0,1))</f>
        <v>-</v>
      </c>
      <c r="G4008" s="6">
        <f t="shared" si="62"/>
        <v>0</v>
      </c>
    </row>
    <row r="4009" spans="1:7">
      <c r="A4009" s="6" t="s">
        <v>100</v>
      </c>
      <c r="E4009" s="6" t="str">
        <f>IF(D4009="","-",_xlfn.XLOOKUP(D4009,'TM Information'!$A:$A,'TM Information'!$D:$D,"No Match",0,1))</f>
        <v>-</v>
      </c>
      <c r="F4009" s="6" t="str">
        <f>IF(D4009="","-",_xlfn.XLOOKUP(D4009,'TM Information'!$A:$A,'TM Information'!$F:$F,"No Match",0,1))</f>
        <v>-</v>
      </c>
      <c r="G4009" s="6">
        <f t="shared" si="62"/>
        <v>0</v>
      </c>
    </row>
    <row r="4010" spans="1:7">
      <c r="A4010" s="6" t="s">
        <v>100</v>
      </c>
      <c r="E4010" s="6" t="str">
        <f>IF(D4010="","-",_xlfn.XLOOKUP(D4010,'TM Information'!$A:$A,'TM Information'!$D:$D,"No Match",0,1))</f>
        <v>-</v>
      </c>
      <c r="F4010" s="6" t="str">
        <f>IF(D4010="","-",_xlfn.XLOOKUP(D4010,'TM Information'!$A:$A,'TM Information'!$F:$F,"No Match",0,1))</f>
        <v>-</v>
      </c>
      <c r="G4010" s="6">
        <f t="shared" si="62"/>
        <v>0</v>
      </c>
    </row>
    <row r="4011" spans="1:7">
      <c r="A4011" s="6" t="s">
        <v>100</v>
      </c>
      <c r="E4011" s="6" t="str">
        <f>IF(D4011="","-",_xlfn.XLOOKUP(D4011,'TM Information'!$A:$A,'TM Information'!$D:$D,"No Match",0,1))</f>
        <v>-</v>
      </c>
      <c r="F4011" s="6" t="str">
        <f>IF(D4011="","-",_xlfn.XLOOKUP(D4011,'TM Information'!$A:$A,'TM Information'!$F:$F,"No Match",0,1))</f>
        <v>-</v>
      </c>
      <c r="G4011" s="6">
        <f t="shared" si="62"/>
        <v>0</v>
      </c>
    </row>
    <row r="4012" spans="1:7">
      <c r="A4012" s="6" t="s">
        <v>100</v>
      </c>
      <c r="E4012" s="6" t="str">
        <f>IF(D4012="","-",_xlfn.XLOOKUP(D4012,'TM Information'!$A:$A,'TM Information'!$D:$D,"No Match",0,1))</f>
        <v>-</v>
      </c>
      <c r="F4012" s="6" t="str">
        <f>IF(D4012="","-",_xlfn.XLOOKUP(D4012,'TM Information'!$A:$A,'TM Information'!$F:$F,"No Match",0,1))</f>
        <v>-</v>
      </c>
      <c r="G4012" s="6">
        <f t="shared" si="62"/>
        <v>0</v>
      </c>
    </row>
    <row r="4013" spans="1:7">
      <c r="A4013" s="6" t="s">
        <v>100</v>
      </c>
      <c r="E4013" s="6" t="str">
        <f>IF(D4013="","-",_xlfn.XLOOKUP(D4013,'TM Information'!$A:$A,'TM Information'!$D:$D,"No Match",0,1))</f>
        <v>-</v>
      </c>
      <c r="F4013" s="6" t="str">
        <f>IF(D4013="","-",_xlfn.XLOOKUP(D4013,'TM Information'!$A:$A,'TM Information'!$F:$F,"No Match",0,1))</f>
        <v>-</v>
      </c>
      <c r="G4013" s="6">
        <f t="shared" si="62"/>
        <v>0</v>
      </c>
    </row>
    <row r="4014" spans="1:7">
      <c r="A4014" s="6" t="s">
        <v>100</v>
      </c>
      <c r="E4014" s="6" t="str">
        <f>IF(D4014="","-",_xlfn.XLOOKUP(D4014,'TM Information'!$A:$A,'TM Information'!$D:$D,"No Match",0,1))</f>
        <v>-</v>
      </c>
      <c r="F4014" s="6" t="str">
        <f>IF(D4014="","-",_xlfn.XLOOKUP(D4014,'TM Information'!$A:$A,'TM Information'!$F:$F,"No Match",0,1))</f>
        <v>-</v>
      </c>
      <c r="G4014" s="6">
        <f t="shared" ref="G4014:G4077" si="63">COUNTIF(D:D,D4014)</f>
        <v>0</v>
      </c>
    </row>
    <row r="4015" spans="1:7">
      <c r="A4015" s="6" t="s">
        <v>100</v>
      </c>
      <c r="E4015" s="6" t="str">
        <f>IF(D4015="","-",_xlfn.XLOOKUP(D4015,'TM Information'!$A:$A,'TM Information'!$D:$D,"No Match",0,1))</f>
        <v>-</v>
      </c>
      <c r="F4015" s="6" t="str">
        <f>IF(D4015="","-",_xlfn.XLOOKUP(D4015,'TM Information'!$A:$A,'TM Information'!$F:$F,"No Match",0,1))</f>
        <v>-</v>
      </c>
      <c r="G4015" s="6">
        <f t="shared" si="63"/>
        <v>0</v>
      </c>
    </row>
    <row r="4016" spans="1:7">
      <c r="A4016" s="6" t="s">
        <v>100</v>
      </c>
      <c r="E4016" s="6" t="str">
        <f>IF(D4016="","-",_xlfn.XLOOKUP(D4016,'TM Information'!$A:$A,'TM Information'!$D:$D,"No Match",0,1))</f>
        <v>-</v>
      </c>
      <c r="F4016" s="6" t="str">
        <f>IF(D4016="","-",_xlfn.XLOOKUP(D4016,'TM Information'!$A:$A,'TM Information'!$F:$F,"No Match",0,1))</f>
        <v>-</v>
      </c>
      <c r="G4016" s="6">
        <f t="shared" si="63"/>
        <v>0</v>
      </c>
    </row>
    <row r="4017" spans="1:7">
      <c r="A4017" s="6" t="s">
        <v>100</v>
      </c>
      <c r="E4017" s="6" t="str">
        <f>IF(D4017="","-",_xlfn.XLOOKUP(D4017,'TM Information'!$A:$A,'TM Information'!$D:$D,"No Match",0,1))</f>
        <v>-</v>
      </c>
      <c r="F4017" s="6" t="str">
        <f>IF(D4017="","-",_xlfn.XLOOKUP(D4017,'TM Information'!$A:$A,'TM Information'!$F:$F,"No Match",0,1))</f>
        <v>-</v>
      </c>
      <c r="G4017" s="6">
        <f t="shared" si="63"/>
        <v>0</v>
      </c>
    </row>
    <row r="4018" spans="1:7">
      <c r="A4018" s="6" t="s">
        <v>100</v>
      </c>
      <c r="E4018" s="6" t="str">
        <f>IF(D4018="","-",_xlfn.XLOOKUP(D4018,'TM Information'!$A:$A,'TM Information'!$D:$D,"No Match",0,1))</f>
        <v>-</v>
      </c>
      <c r="F4018" s="6" t="str">
        <f>IF(D4018="","-",_xlfn.XLOOKUP(D4018,'TM Information'!$A:$A,'TM Information'!$F:$F,"No Match",0,1))</f>
        <v>-</v>
      </c>
      <c r="G4018" s="6">
        <f t="shared" si="63"/>
        <v>0</v>
      </c>
    </row>
    <row r="4019" spans="1:7">
      <c r="A4019" s="6" t="s">
        <v>100</v>
      </c>
      <c r="E4019" s="6" t="str">
        <f>IF(D4019="","-",_xlfn.XLOOKUP(D4019,'TM Information'!$A:$A,'TM Information'!$D:$D,"No Match",0,1))</f>
        <v>-</v>
      </c>
      <c r="F4019" s="6" t="str">
        <f>IF(D4019="","-",_xlfn.XLOOKUP(D4019,'TM Information'!$A:$A,'TM Information'!$F:$F,"No Match",0,1))</f>
        <v>-</v>
      </c>
      <c r="G4019" s="6">
        <f t="shared" si="63"/>
        <v>0</v>
      </c>
    </row>
    <row r="4020" spans="1:7">
      <c r="A4020" s="6" t="s">
        <v>100</v>
      </c>
      <c r="E4020" s="6" t="str">
        <f>IF(D4020="","-",_xlfn.XLOOKUP(D4020,'TM Information'!$A:$A,'TM Information'!$D:$D,"No Match",0,1))</f>
        <v>-</v>
      </c>
      <c r="F4020" s="6" t="str">
        <f>IF(D4020="","-",_xlfn.XLOOKUP(D4020,'TM Information'!$A:$A,'TM Information'!$F:$F,"No Match",0,1))</f>
        <v>-</v>
      </c>
      <c r="G4020" s="6">
        <f t="shared" si="63"/>
        <v>0</v>
      </c>
    </row>
    <row r="4021" spans="1:7">
      <c r="A4021" s="6" t="s">
        <v>100</v>
      </c>
      <c r="E4021" s="6" t="str">
        <f>IF(D4021="","-",_xlfn.XLOOKUP(D4021,'TM Information'!$A:$A,'TM Information'!$D:$D,"No Match",0,1))</f>
        <v>-</v>
      </c>
      <c r="F4021" s="6" t="str">
        <f>IF(D4021="","-",_xlfn.XLOOKUP(D4021,'TM Information'!$A:$A,'TM Information'!$F:$F,"No Match",0,1))</f>
        <v>-</v>
      </c>
      <c r="G4021" s="6">
        <f t="shared" si="63"/>
        <v>0</v>
      </c>
    </row>
    <row r="4022" spans="1:7">
      <c r="A4022" s="6" t="s">
        <v>100</v>
      </c>
      <c r="E4022" s="6" t="str">
        <f>IF(D4022="","-",_xlfn.XLOOKUP(D4022,'TM Information'!$A:$A,'TM Information'!$D:$D,"No Match",0,1))</f>
        <v>-</v>
      </c>
      <c r="F4022" s="6" t="str">
        <f>IF(D4022="","-",_xlfn.XLOOKUP(D4022,'TM Information'!$A:$A,'TM Information'!$F:$F,"No Match",0,1))</f>
        <v>-</v>
      </c>
      <c r="G4022" s="6">
        <f t="shared" si="63"/>
        <v>0</v>
      </c>
    </row>
    <row r="4023" spans="1:7">
      <c r="A4023" s="6" t="s">
        <v>100</v>
      </c>
      <c r="E4023" s="6" t="str">
        <f>IF(D4023="","-",_xlfn.XLOOKUP(D4023,'TM Information'!$A:$A,'TM Information'!$D:$D,"No Match",0,1))</f>
        <v>-</v>
      </c>
      <c r="F4023" s="6" t="str">
        <f>IF(D4023="","-",_xlfn.XLOOKUP(D4023,'TM Information'!$A:$A,'TM Information'!$F:$F,"No Match",0,1))</f>
        <v>-</v>
      </c>
      <c r="G4023" s="6">
        <f t="shared" si="63"/>
        <v>0</v>
      </c>
    </row>
    <row r="4024" spans="1:7">
      <c r="A4024" s="6" t="s">
        <v>100</v>
      </c>
      <c r="E4024" s="6" t="str">
        <f>IF(D4024="","-",_xlfn.XLOOKUP(D4024,'TM Information'!$A:$A,'TM Information'!$D:$D,"No Match",0,1))</f>
        <v>-</v>
      </c>
      <c r="F4024" s="6" t="str">
        <f>IF(D4024="","-",_xlfn.XLOOKUP(D4024,'TM Information'!$A:$A,'TM Information'!$F:$F,"No Match",0,1))</f>
        <v>-</v>
      </c>
      <c r="G4024" s="6">
        <f t="shared" si="63"/>
        <v>0</v>
      </c>
    </row>
    <row r="4025" spans="1:7">
      <c r="A4025" s="6" t="s">
        <v>100</v>
      </c>
      <c r="E4025" s="6" t="str">
        <f>IF(D4025="","-",_xlfn.XLOOKUP(D4025,'TM Information'!$A:$A,'TM Information'!$D:$D,"No Match",0,1))</f>
        <v>-</v>
      </c>
      <c r="F4025" s="6" t="str">
        <f>IF(D4025="","-",_xlfn.XLOOKUP(D4025,'TM Information'!$A:$A,'TM Information'!$F:$F,"No Match",0,1))</f>
        <v>-</v>
      </c>
      <c r="G4025" s="6">
        <f t="shared" si="63"/>
        <v>0</v>
      </c>
    </row>
    <row r="4026" spans="1:7">
      <c r="A4026" s="6" t="s">
        <v>100</v>
      </c>
      <c r="E4026" s="6" t="str">
        <f>IF(D4026="","-",_xlfn.XLOOKUP(D4026,'TM Information'!$A:$A,'TM Information'!$D:$D,"No Match",0,1))</f>
        <v>-</v>
      </c>
      <c r="F4026" s="6" t="str">
        <f>IF(D4026="","-",_xlfn.XLOOKUP(D4026,'TM Information'!$A:$A,'TM Information'!$F:$F,"No Match",0,1))</f>
        <v>-</v>
      </c>
      <c r="G4026" s="6">
        <f t="shared" si="63"/>
        <v>0</v>
      </c>
    </row>
    <row r="4027" spans="1:7">
      <c r="A4027" s="6" t="s">
        <v>100</v>
      </c>
      <c r="E4027" s="6" t="str">
        <f>IF(D4027="","-",_xlfn.XLOOKUP(D4027,'TM Information'!$A:$A,'TM Information'!$D:$D,"No Match",0,1))</f>
        <v>-</v>
      </c>
      <c r="F4027" s="6" t="str">
        <f>IF(D4027="","-",_xlfn.XLOOKUP(D4027,'TM Information'!$A:$A,'TM Information'!$F:$F,"No Match",0,1))</f>
        <v>-</v>
      </c>
      <c r="G4027" s="6">
        <f t="shared" si="63"/>
        <v>0</v>
      </c>
    </row>
    <row r="4028" spans="1:7">
      <c r="A4028" s="6" t="s">
        <v>100</v>
      </c>
      <c r="E4028" s="6" t="str">
        <f>IF(D4028="","-",_xlfn.XLOOKUP(D4028,'TM Information'!$A:$A,'TM Information'!$D:$D,"No Match",0,1))</f>
        <v>-</v>
      </c>
      <c r="F4028" s="6" t="str">
        <f>IF(D4028="","-",_xlfn.XLOOKUP(D4028,'TM Information'!$A:$A,'TM Information'!$F:$F,"No Match",0,1))</f>
        <v>-</v>
      </c>
      <c r="G4028" s="6">
        <f t="shared" si="63"/>
        <v>0</v>
      </c>
    </row>
    <row r="4029" spans="1:7">
      <c r="A4029" s="6" t="s">
        <v>100</v>
      </c>
      <c r="E4029" s="6" t="str">
        <f>IF(D4029="","-",_xlfn.XLOOKUP(D4029,'TM Information'!$A:$A,'TM Information'!$D:$D,"No Match",0,1))</f>
        <v>-</v>
      </c>
      <c r="F4029" s="6" t="str">
        <f>IF(D4029="","-",_xlfn.XLOOKUP(D4029,'TM Information'!$A:$A,'TM Information'!$F:$F,"No Match",0,1))</f>
        <v>-</v>
      </c>
      <c r="G4029" s="6">
        <f t="shared" si="63"/>
        <v>0</v>
      </c>
    </row>
    <row r="4030" spans="1:7">
      <c r="A4030" s="6" t="s">
        <v>100</v>
      </c>
      <c r="E4030" s="6" t="str">
        <f>IF(D4030="","-",_xlfn.XLOOKUP(D4030,'TM Information'!$A:$A,'TM Information'!$D:$D,"No Match",0,1))</f>
        <v>-</v>
      </c>
      <c r="F4030" s="6" t="str">
        <f>IF(D4030="","-",_xlfn.XLOOKUP(D4030,'TM Information'!$A:$A,'TM Information'!$F:$F,"No Match",0,1))</f>
        <v>-</v>
      </c>
      <c r="G4030" s="6">
        <f t="shared" si="63"/>
        <v>0</v>
      </c>
    </row>
    <row r="4031" spans="1:7">
      <c r="A4031" s="6" t="s">
        <v>100</v>
      </c>
      <c r="E4031" s="6" t="str">
        <f>IF(D4031="","-",_xlfn.XLOOKUP(D4031,'TM Information'!$A:$A,'TM Information'!$D:$D,"No Match",0,1))</f>
        <v>-</v>
      </c>
      <c r="F4031" s="6" t="str">
        <f>IF(D4031="","-",_xlfn.XLOOKUP(D4031,'TM Information'!$A:$A,'TM Information'!$F:$F,"No Match",0,1))</f>
        <v>-</v>
      </c>
      <c r="G4031" s="6">
        <f t="shared" si="63"/>
        <v>0</v>
      </c>
    </row>
    <row r="4032" spans="1:7">
      <c r="A4032" s="6" t="s">
        <v>100</v>
      </c>
      <c r="E4032" s="6" t="str">
        <f>IF(D4032="","-",_xlfn.XLOOKUP(D4032,'TM Information'!$A:$A,'TM Information'!$D:$D,"No Match",0,1))</f>
        <v>-</v>
      </c>
      <c r="F4032" s="6" t="str">
        <f>IF(D4032="","-",_xlfn.XLOOKUP(D4032,'TM Information'!$A:$A,'TM Information'!$F:$F,"No Match",0,1))</f>
        <v>-</v>
      </c>
      <c r="G4032" s="6">
        <f t="shared" si="63"/>
        <v>0</v>
      </c>
    </row>
    <row r="4033" spans="1:7">
      <c r="A4033" s="6" t="s">
        <v>100</v>
      </c>
      <c r="E4033" s="6" t="str">
        <f>IF(D4033="","-",_xlfn.XLOOKUP(D4033,'TM Information'!$A:$A,'TM Information'!$D:$D,"No Match",0,1))</f>
        <v>-</v>
      </c>
      <c r="F4033" s="6" t="str">
        <f>IF(D4033="","-",_xlfn.XLOOKUP(D4033,'TM Information'!$A:$A,'TM Information'!$F:$F,"No Match",0,1))</f>
        <v>-</v>
      </c>
      <c r="G4033" s="6">
        <f t="shared" si="63"/>
        <v>0</v>
      </c>
    </row>
    <row r="4034" spans="1:7">
      <c r="A4034" s="6" t="s">
        <v>100</v>
      </c>
      <c r="E4034" s="6" t="str">
        <f>IF(D4034="","-",_xlfn.XLOOKUP(D4034,'TM Information'!$A:$A,'TM Information'!$D:$D,"No Match",0,1))</f>
        <v>-</v>
      </c>
      <c r="F4034" s="6" t="str">
        <f>IF(D4034="","-",_xlfn.XLOOKUP(D4034,'TM Information'!$A:$A,'TM Information'!$F:$F,"No Match",0,1))</f>
        <v>-</v>
      </c>
      <c r="G4034" s="6">
        <f t="shared" si="63"/>
        <v>0</v>
      </c>
    </row>
    <row r="4035" spans="1:7">
      <c r="A4035" s="6" t="s">
        <v>100</v>
      </c>
      <c r="E4035" s="6" t="str">
        <f>IF(D4035="","-",_xlfn.XLOOKUP(D4035,'TM Information'!$A:$A,'TM Information'!$D:$D,"No Match",0,1))</f>
        <v>-</v>
      </c>
      <c r="F4035" s="6" t="str">
        <f>IF(D4035="","-",_xlfn.XLOOKUP(D4035,'TM Information'!$A:$A,'TM Information'!$F:$F,"No Match",0,1))</f>
        <v>-</v>
      </c>
      <c r="G4035" s="6">
        <f t="shared" si="63"/>
        <v>0</v>
      </c>
    </row>
    <row r="4036" spans="1:7">
      <c r="A4036" s="6" t="s">
        <v>100</v>
      </c>
      <c r="E4036" s="6" t="str">
        <f>IF(D4036="","-",_xlfn.XLOOKUP(D4036,'TM Information'!$A:$A,'TM Information'!$D:$D,"No Match",0,1))</f>
        <v>-</v>
      </c>
      <c r="F4036" s="6" t="str">
        <f>IF(D4036="","-",_xlfn.XLOOKUP(D4036,'TM Information'!$A:$A,'TM Information'!$F:$F,"No Match",0,1))</f>
        <v>-</v>
      </c>
      <c r="G4036" s="6">
        <f t="shared" si="63"/>
        <v>0</v>
      </c>
    </row>
    <row r="4037" spans="1:7">
      <c r="A4037" s="6" t="s">
        <v>100</v>
      </c>
      <c r="E4037" s="6" t="str">
        <f>IF(D4037="","-",_xlfn.XLOOKUP(D4037,'TM Information'!$A:$A,'TM Information'!$D:$D,"No Match",0,1))</f>
        <v>-</v>
      </c>
      <c r="F4037" s="6" t="str">
        <f>IF(D4037="","-",_xlfn.XLOOKUP(D4037,'TM Information'!$A:$A,'TM Information'!$F:$F,"No Match",0,1))</f>
        <v>-</v>
      </c>
      <c r="G4037" s="6">
        <f t="shared" si="63"/>
        <v>0</v>
      </c>
    </row>
    <row r="4038" spans="1:7">
      <c r="A4038" s="6" t="s">
        <v>100</v>
      </c>
      <c r="E4038" s="6" t="str">
        <f>IF(D4038="","-",_xlfn.XLOOKUP(D4038,'TM Information'!$A:$A,'TM Information'!$D:$D,"No Match",0,1))</f>
        <v>-</v>
      </c>
      <c r="F4038" s="6" t="str">
        <f>IF(D4038="","-",_xlfn.XLOOKUP(D4038,'TM Information'!$A:$A,'TM Information'!$F:$F,"No Match",0,1))</f>
        <v>-</v>
      </c>
      <c r="G4038" s="6">
        <f t="shared" si="63"/>
        <v>0</v>
      </c>
    </row>
    <row r="4039" spans="1:7">
      <c r="A4039" s="6" t="s">
        <v>100</v>
      </c>
      <c r="E4039" s="6" t="str">
        <f>IF(D4039="","-",_xlfn.XLOOKUP(D4039,'TM Information'!$A:$A,'TM Information'!$D:$D,"No Match",0,1))</f>
        <v>-</v>
      </c>
      <c r="F4039" s="6" t="str">
        <f>IF(D4039="","-",_xlfn.XLOOKUP(D4039,'TM Information'!$A:$A,'TM Information'!$F:$F,"No Match",0,1))</f>
        <v>-</v>
      </c>
      <c r="G4039" s="6">
        <f t="shared" si="63"/>
        <v>0</v>
      </c>
    </row>
    <row r="4040" spans="1:7">
      <c r="A4040" s="6" t="s">
        <v>100</v>
      </c>
      <c r="E4040" s="6" t="str">
        <f>IF(D4040="","-",_xlfn.XLOOKUP(D4040,'TM Information'!$A:$A,'TM Information'!$D:$D,"No Match",0,1))</f>
        <v>-</v>
      </c>
      <c r="F4040" s="6" t="str">
        <f>IF(D4040="","-",_xlfn.XLOOKUP(D4040,'TM Information'!$A:$A,'TM Information'!$F:$F,"No Match",0,1))</f>
        <v>-</v>
      </c>
      <c r="G4040" s="6">
        <f t="shared" si="63"/>
        <v>0</v>
      </c>
    </row>
    <row r="4041" spans="1:7">
      <c r="A4041" s="6" t="s">
        <v>100</v>
      </c>
      <c r="E4041" s="6" t="str">
        <f>IF(D4041="","-",_xlfn.XLOOKUP(D4041,'TM Information'!$A:$A,'TM Information'!$D:$D,"No Match",0,1))</f>
        <v>-</v>
      </c>
      <c r="F4041" s="6" t="str">
        <f>IF(D4041="","-",_xlfn.XLOOKUP(D4041,'TM Information'!$A:$A,'TM Information'!$F:$F,"No Match",0,1))</f>
        <v>-</v>
      </c>
      <c r="G4041" s="6">
        <f t="shared" si="63"/>
        <v>0</v>
      </c>
    </row>
    <row r="4042" spans="1:7">
      <c r="A4042" s="6" t="s">
        <v>100</v>
      </c>
      <c r="E4042" s="6" t="str">
        <f>IF(D4042="","-",_xlfn.XLOOKUP(D4042,'TM Information'!$A:$A,'TM Information'!$D:$D,"No Match",0,1))</f>
        <v>-</v>
      </c>
      <c r="F4042" s="6" t="str">
        <f>IF(D4042="","-",_xlfn.XLOOKUP(D4042,'TM Information'!$A:$A,'TM Information'!$F:$F,"No Match",0,1))</f>
        <v>-</v>
      </c>
      <c r="G4042" s="6">
        <f t="shared" si="63"/>
        <v>0</v>
      </c>
    </row>
    <row r="4043" spans="1:7">
      <c r="A4043" s="6" t="s">
        <v>100</v>
      </c>
      <c r="E4043" s="6" t="str">
        <f>IF(D4043="","-",_xlfn.XLOOKUP(D4043,'TM Information'!$A:$A,'TM Information'!$D:$D,"No Match",0,1))</f>
        <v>-</v>
      </c>
      <c r="F4043" s="6" t="str">
        <f>IF(D4043="","-",_xlfn.XLOOKUP(D4043,'TM Information'!$A:$A,'TM Information'!$F:$F,"No Match",0,1))</f>
        <v>-</v>
      </c>
      <c r="G4043" s="6">
        <f t="shared" si="63"/>
        <v>0</v>
      </c>
    </row>
    <row r="4044" spans="1:7">
      <c r="A4044" s="6" t="s">
        <v>100</v>
      </c>
      <c r="E4044" s="6" t="str">
        <f>IF(D4044="","-",_xlfn.XLOOKUP(D4044,'TM Information'!$A:$A,'TM Information'!$D:$D,"No Match",0,1))</f>
        <v>-</v>
      </c>
      <c r="F4044" s="6" t="str">
        <f>IF(D4044="","-",_xlfn.XLOOKUP(D4044,'TM Information'!$A:$A,'TM Information'!$F:$F,"No Match",0,1))</f>
        <v>-</v>
      </c>
      <c r="G4044" s="6">
        <f t="shared" si="63"/>
        <v>0</v>
      </c>
    </row>
    <row r="4045" spans="1:7">
      <c r="A4045" s="6" t="s">
        <v>100</v>
      </c>
      <c r="E4045" s="6" t="str">
        <f>IF(D4045="","-",_xlfn.XLOOKUP(D4045,'TM Information'!$A:$A,'TM Information'!$D:$D,"No Match",0,1))</f>
        <v>-</v>
      </c>
      <c r="F4045" s="6" t="str">
        <f>IF(D4045="","-",_xlfn.XLOOKUP(D4045,'TM Information'!$A:$A,'TM Information'!$F:$F,"No Match",0,1))</f>
        <v>-</v>
      </c>
      <c r="G4045" s="6">
        <f t="shared" si="63"/>
        <v>0</v>
      </c>
    </row>
    <row r="4046" spans="1:7">
      <c r="A4046" s="6" t="s">
        <v>100</v>
      </c>
      <c r="E4046" s="6" t="str">
        <f>IF(D4046="","-",_xlfn.XLOOKUP(D4046,'TM Information'!$A:$A,'TM Information'!$D:$D,"No Match",0,1))</f>
        <v>-</v>
      </c>
      <c r="F4046" s="6" t="str">
        <f>IF(D4046="","-",_xlfn.XLOOKUP(D4046,'TM Information'!$A:$A,'TM Information'!$F:$F,"No Match",0,1))</f>
        <v>-</v>
      </c>
      <c r="G4046" s="6">
        <f t="shared" si="63"/>
        <v>0</v>
      </c>
    </row>
    <row r="4047" spans="1:7">
      <c r="A4047" s="6" t="s">
        <v>100</v>
      </c>
      <c r="E4047" s="6" t="str">
        <f>IF(D4047="","-",_xlfn.XLOOKUP(D4047,'TM Information'!$A:$A,'TM Information'!$D:$D,"No Match",0,1))</f>
        <v>-</v>
      </c>
      <c r="F4047" s="6" t="str">
        <f>IF(D4047="","-",_xlfn.XLOOKUP(D4047,'TM Information'!$A:$A,'TM Information'!$F:$F,"No Match",0,1))</f>
        <v>-</v>
      </c>
      <c r="G4047" s="6">
        <f t="shared" si="63"/>
        <v>0</v>
      </c>
    </row>
    <row r="4048" spans="1:7">
      <c r="A4048" s="6" t="s">
        <v>100</v>
      </c>
      <c r="E4048" s="6" t="str">
        <f>IF(D4048="","-",_xlfn.XLOOKUP(D4048,'TM Information'!$A:$A,'TM Information'!$D:$D,"No Match",0,1))</f>
        <v>-</v>
      </c>
      <c r="F4048" s="6" t="str">
        <f>IF(D4048="","-",_xlfn.XLOOKUP(D4048,'TM Information'!$A:$A,'TM Information'!$F:$F,"No Match",0,1))</f>
        <v>-</v>
      </c>
      <c r="G4048" s="6">
        <f t="shared" si="63"/>
        <v>0</v>
      </c>
    </row>
    <row r="4049" spans="1:7">
      <c r="A4049" s="6" t="s">
        <v>100</v>
      </c>
      <c r="E4049" s="6" t="str">
        <f>IF(D4049="","-",_xlfn.XLOOKUP(D4049,'TM Information'!$A:$A,'TM Information'!$D:$D,"No Match",0,1))</f>
        <v>-</v>
      </c>
      <c r="F4049" s="6" t="str">
        <f>IF(D4049="","-",_xlfn.XLOOKUP(D4049,'TM Information'!$A:$A,'TM Information'!$F:$F,"No Match",0,1))</f>
        <v>-</v>
      </c>
      <c r="G4049" s="6">
        <f t="shared" si="63"/>
        <v>0</v>
      </c>
    </row>
    <row r="4050" spans="1:7">
      <c r="A4050" s="6" t="s">
        <v>100</v>
      </c>
      <c r="E4050" s="6" t="str">
        <f>IF(D4050="","-",_xlfn.XLOOKUP(D4050,'TM Information'!$A:$A,'TM Information'!$D:$D,"No Match",0,1))</f>
        <v>-</v>
      </c>
      <c r="F4050" s="6" t="str">
        <f>IF(D4050="","-",_xlfn.XLOOKUP(D4050,'TM Information'!$A:$A,'TM Information'!$F:$F,"No Match",0,1))</f>
        <v>-</v>
      </c>
      <c r="G4050" s="6">
        <f t="shared" si="63"/>
        <v>0</v>
      </c>
    </row>
    <row r="4051" spans="1:7">
      <c r="A4051" s="6" t="s">
        <v>100</v>
      </c>
      <c r="E4051" s="6" t="str">
        <f>IF(D4051="","-",_xlfn.XLOOKUP(D4051,'TM Information'!$A:$A,'TM Information'!$D:$D,"No Match",0,1))</f>
        <v>-</v>
      </c>
      <c r="F4051" s="6" t="str">
        <f>IF(D4051="","-",_xlfn.XLOOKUP(D4051,'TM Information'!$A:$A,'TM Information'!$F:$F,"No Match",0,1))</f>
        <v>-</v>
      </c>
      <c r="G4051" s="6">
        <f t="shared" si="63"/>
        <v>0</v>
      </c>
    </row>
    <row r="4052" spans="1:7">
      <c r="A4052" s="6" t="s">
        <v>100</v>
      </c>
      <c r="E4052" s="6" t="str">
        <f>IF(D4052="","-",_xlfn.XLOOKUP(D4052,'TM Information'!$A:$A,'TM Information'!$D:$D,"No Match",0,1))</f>
        <v>-</v>
      </c>
      <c r="F4052" s="6" t="str">
        <f>IF(D4052="","-",_xlfn.XLOOKUP(D4052,'TM Information'!$A:$A,'TM Information'!$F:$F,"No Match",0,1))</f>
        <v>-</v>
      </c>
      <c r="G4052" s="6">
        <f t="shared" si="63"/>
        <v>0</v>
      </c>
    </row>
    <row r="4053" spans="1:7">
      <c r="A4053" s="6" t="s">
        <v>100</v>
      </c>
      <c r="E4053" s="6" t="str">
        <f>IF(D4053="","-",_xlfn.XLOOKUP(D4053,'TM Information'!$A:$A,'TM Information'!$D:$D,"No Match",0,1))</f>
        <v>-</v>
      </c>
      <c r="F4053" s="6" t="str">
        <f>IF(D4053="","-",_xlfn.XLOOKUP(D4053,'TM Information'!$A:$A,'TM Information'!$F:$F,"No Match",0,1))</f>
        <v>-</v>
      </c>
      <c r="G4053" s="6">
        <f t="shared" si="63"/>
        <v>0</v>
      </c>
    </row>
    <row r="4054" spans="1:7">
      <c r="A4054" s="6" t="s">
        <v>100</v>
      </c>
      <c r="E4054" s="6" t="str">
        <f>IF(D4054="","-",_xlfn.XLOOKUP(D4054,'TM Information'!$A:$A,'TM Information'!$D:$D,"No Match",0,1))</f>
        <v>-</v>
      </c>
      <c r="F4054" s="6" t="str">
        <f>IF(D4054="","-",_xlfn.XLOOKUP(D4054,'TM Information'!$A:$A,'TM Information'!$F:$F,"No Match",0,1))</f>
        <v>-</v>
      </c>
      <c r="G4054" s="6">
        <f t="shared" si="63"/>
        <v>0</v>
      </c>
    </row>
    <row r="4055" spans="1:7">
      <c r="A4055" s="6" t="s">
        <v>100</v>
      </c>
      <c r="E4055" s="6" t="str">
        <f>IF(D4055="","-",_xlfn.XLOOKUP(D4055,'TM Information'!$A:$A,'TM Information'!$D:$D,"No Match",0,1))</f>
        <v>-</v>
      </c>
      <c r="F4055" s="6" t="str">
        <f>IF(D4055="","-",_xlfn.XLOOKUP(D4055,'TM Information'!$A:$A,'TM Information'!$F:$F,"No Match",0,1))</f>
        <v>-</v>
      </c>
      <c r="G4055" s="6">
        <f t="shared" si="63"/>
        <v>0</v>
      </c>
    </row>
    <row r="4056" spans="1:7">
      <c r="A4056" s="6" t="s">
        <v>100</v>
      </c>
      <c r="E4056" s="6" t="str">
        <f>IF(D4056="","-",_xlfn.XLOOKUP(D4056,'TM Information'!$A:$A,'TM Information'!$D:$D,"No Match",0,1))</f>
        <v>-</v>
      </c>
      <c r="F4056" s="6" t="str">
        <f>IF(D4056="","-",_xlfn.XLOOKUP(D4056,'TM Information'!$A:$A,'TM Information'!$F:$F,"No Match",0,1))</f>
        <v>-</v>
      </c>
      <c r="G4056" s="6">
        <f t="shared" si="63"/>
        <v>0</v>
      </c>
    </row>
    <row r="4057" spans="1:7">
      <c r="A4057" s="6" t="s">
        <v>100</v>
      </c>
      <c r="E4057" s="6" t="str">
        <f>IF(D4057="","-",_xlfn.XLOOKUP(D4057,'TM Information'!$A:$A,'TM Information'!$D:$D,"No Match",0,1))</f>
        <v>-</v>
      </c>
      <c r="F4057" s="6" t="str">
        <f>IF(D4057="","-",_xlfn.XLOOKUP(D4057,'TM Information'!$A:$A,'TM Information'!$F:$F,"No Match",0,1))</f>
        <v>-</v>
      </c>
      <c r="G4057" s="6">
        <f t="shared" si="63"/>
        <v>0</v>
      </c>
    </row>
    <row r="4058" spans="1:7">
      <c r="A4058" s="6" t="s">
        <v>100</v>
      </c>
      <c r="E4058" s="6" t="str">
        <f>IF(D4058="","-",_xlfn.XLOOKUP(D4058,'TM Information'!$A:$A,'TM Information'!$D:$D,"No Match",0,1))</f>
        <v>-</v>
      </c>
      <c r="F4058" s="6" t="str">
        <f>IF(D4058="","-",_xlfn.XLOOKUP(D4058,'TM Information'!$A:$A,'TM Information'!$F:$F,"No Match",0,1))</f>
        <v>-</v>
      </c>
      <c r="G4058" s="6">
        <f t="shared" si="63"/>
        <v>0</v>
      </c>
    </row>
    <row r="4059" spans="1:7">
      <c r="A4059" s="6" t="s">
        <v>100</v>
      </c>
      <c r="E4059" s="6" t="str">
        <f>IF(D4059="","-",_xlfn.XLOOKUP(D4059,'TM Information'!$A:$A,'TM Information'!$D:$D,"No Match",0,1))</f>
        <v>-</v>
      </c>
      <c r="F4059" s="6" t="str">
        <f>IF(D4059="","-",_xlfn.XLOOKUP(D4059,'TM Information'!$A:$A,'TM Information'!$F:$F,"No Match",0,1))</f>
        <v>-</v>
      </c>
      <c r="G4059" s="6">
        <f t="shared" si="63"/>
        <v>0</v>
      </c>
    </row>
    <row r="4060" spans="1:7">
      <c r="A4060" s="6" t="s">
        <v>100</v>
      </c>
      <c r="E4060" s="6" t="str">
        <f>IF(D4060="","-",_xlfn.XLOOKUP(D4060,'TM Information'!$A:$A,'TM Information'!$D:$D,"No Match",0,1))</f>
        <v>-</v>
      </c>
      <c r="F4060" s="6" t="str">
        <f>IF(D4060="","-",_xlfn.XLOOKUP(D4060,'TM Information'!$A:$A,'TM Information'!$F:$F,"No Match",0,1))</f>
        <v>-</v>
      </c>
      <c r="G4060" s="6">
        <f t="shared" si="63"/>
        <v>0</v>
      </c>
    </row>
    <row r="4061" spans="1:7">
      <c r="A4061" s="6" t="s">
        <v>100</v>
      </c>
      <c r="E4061" s="6" t="str">
        <f>IF(D4061="","-",_xlfn.XLOOKUP(D4061,'TM Information'!$A:$A,'TM Information'!$D:$D,"No Match",0,1))</f>
        <v>-</v>
      </c>
      <c r="F4061" s="6" t="str">
        <f>IF(D4061="","-",_xlfn.XLOOKUP(D4061,'TM Information'!$A:$A,'TM Information'!$F:$F,"No Match",0,1))</f>
        <v>-</v>
      </c>
      <c r="G4061" s="6">
        <f t="shared" si="63"/>
        <v>0</v>
      </c>
    </row>
    <row r="4062" spans="1:7">
      <c r="A4062" s="6" t="s">
        <v>100</v>
      </c>
      <c r="E4062" s="6" t="str">
        <f>IF(D4062="","-",_xlfn.XLOOKUP(D4062,'TM Information'!$A:$A,'TM Information'!$D:$D,"No Match",0,1))</f>
        <v>-</v>
      </c>
      <c r="F4062" s="6" t="str">
        <f>IF(D4062="","-",_xlfn.XLOOKUP(D4062,'TM Information'!$A:$A,'TM Information'!$F:$F,"No Match",0,1))</f>
        <v>-</v>
      </c>
      <c r="G4062" s="6">
        <f t="shared" si="63"/>
        <v>0</v>
      </c>
    </row>
    <row r="4063" spans="1:7">
      <c r="A4063" s="6" t="s">
        <v>100</v>
      </c>
      <c r="E4063" s="6" t="str">
        <f>IF(D4063="","-",_xlfn.XLOOKUP(D4063,'TM Information'!$A:$A,'TM Information'!$D:$D,"No Match",0,1))</f>
        <v>-</v>
      </c>
      <c r="F4063" s="6" t="str">
        <f>IF(D4063="","-",_xlfn.XLOOKUP(D4063,'TM Information'!$A:$A,'TM Information'!$F:$F,"No Match",0,1))</f>
        <v>-</v>
      </c>
      <c r="G4063" s="6">
        <f t="shared" si="63"/>
        <v>0</v>
      </c>
    </row>
    <row r="4064" spans="1:7">
      <c r="A4064" s="6" t="s">
        <v>100</v>
      </c>
      <c r="E4064" s="6" t="str">
        <f>IF(D4064="","-",_xlfn.XLOOKUP(D4064,'TM Information'!$A:$A,'TM Information'!$D:$D,"No Match",0,1))</f>
        <v>-</v>
      </c>
      <c r="F4064" s="6" t="str">
        <f>IF(D4064="","-",_xlfn.XLOOKUP(D4064,'TM Information'!$A:$A,'TM Information'!$F:$F,"No Match",0,1))</f>
        <v>-</v>
      </c>
      <c r="G4064" s="6">
        <f t="shared" si="63"/>
        <v>0</v>
      </c>
    </row>
    <row r="4065" spans="1:7">
      <c r="A4065" s="6" t="s">
        <v>100</v>
      </c>
      <c r="E4065" s="6" t="str">
        <f>IF(D4065="","-",_xlfn.XLOOKUP(D4065,'TM Information'!$A:$A,'TM Information'!$D:$D,"No Match",0,1))</f>
        <v>-</v>
      </c>
      <c r="F4065" s="6" t="str">
        <f>IF(D4065="","-",_xlfn.XLOOKUP(D4065,'TM Information'!$A:$A,'TM Information'!$F:$F,"No Match",0,1))</f>
        <v>-</v>
      </c>
      <c r="G4065" s="6">
        <f t="shared" si="63"/>
        <v>0</v>
      </c>
    </row>
    <row r="4066" spans="1:7">
      <c r="A4066" s="6" t="s">
        <v>100</v>
      </c>
      <c r="E4066" s="6" t="str">
        <f>IF(D4066="","-",_xlfn.XLOOKUP(D4066,'TM Information'!$A:$A,'TM Information'!$D:$D,"No Match",0,1))</f>
        <v>-</v>
      </c>
      <c r="F4066" s="6" t="str">
        <f>IF(D4066="","-",_xlfn.XLOOKUP(D4066,'TM Information'!$A:$A,'TM Information'!$F:$F,"No Match",0,1))</f>
        <v>-</v>
      </c>
      <c r="G4066" s="6">
        <f t="shared" si="63"/>
        <v>0</v>
      </c>
    </row>
    <row r="4067" spans="1:7">
      <c r="A4067" s="6" t="s">
        <v>100</v>
      </c>
      <c r="E4067" s="6" t="str">
        <f>IF(D4067="","-",_xlfn.XLOOKUP(D4067,'TM Information'!$A:$A,'TM Information'!$D:$D,"No Match",0,1))</f>
        <v>-</v>
      </c>
      <c r="F4067" s="6" t="str">
        <f>IF(D4067="","-",_xlfn.XLOOKUP(D4067,'TM Information'!$A:$A,'TM Information'!$F:$F,"No Match",0,1))</f>
        <v>-</v>
      </c>
      <c r="G4067" s="6">
        <f t="shared" si="63"/>
        <v>0</v>
      </c>
    </row>
    <row r="4068" spans="1:7">
      <c r="A4068" s="6" t="s">
        <v>100</v>
      </c>
      <c r="E4068" s="6" t="str">
        <f>IF(D4068="","-",_xlfn.XLOOKUP(D4068,'TM Information'!$A:$A,'TM Information'!$D:$D,"No Match",0,1))</f>
        <v>-</v>
      </c>
      <c r="F4068" s="6" t="str">
        <f>IF(D4068="","-",_xlfn.XLOOKUP(D4068,'TM Information'!$A:$A,'TM Information'!$F:$F,"No Match",0,1))</f>
        <v>-</v>
      </c>
      <c r="G4068" s="6">
        <f t="shared" si="63"/>
        <v>0</v>
      </c>
    </row>
    <row r="4069" spans="1:7">
      <c r="A4069" s="6" t="s">
        <v>100</v>
      </c>
      <c r="E4069" s="6" t="str">
        <f>IF(D4069="","-",_xlfn.XLOOKUP(D4069,'TM Information'!$A:$A,'TM Information'!$D:$D,"No Match",0,1))</f>
        <v>-</v>
      </c>
      <c r="F4069" s="6" t="str">
        <f>IF(D4069="","-",_xlfn.XLOOKUP(D4069,'TM Information'!$A:$A,'TM Information'!$F:$F,"No Match",0,1))</f>
        <v>-</v>
      </c>
      <c r="G4069" s="6">
        <f t="shared" si="63"/>
        <v>0</v>
      </c>
    </row>
    <row r="4070" spans="1:7">
      <c r="A4070" s="6" t="s">
        <v>100</v>
      </c>
      <c r="E4070" s="6" t="str">
        <f>IF(D4070="","-",_xlfn.XLOOKUP(D4070,'TM Information'!$A:$A,'TM Information'!$D:$D,"No Match",0,1))</f>
        <v>-</v>
      </c>
      <c r="F4070" s="6" t="str">
        <f>IF(D4070="","-",_xlfn.XLOOKUP(D4070,'TM Information'!$A:$A,'TM Information'!$F:$F,"No Match",0,1))</f>
        <v>-</v>
      </c>
      <c r="G4070" s="6">
        <f t="shared" si="63"/>
        <v>0</v>
      </c>
    </row>
    <row r="4071" spans="1:7">
      <c r="A4071" s="6" t="s">
        <v>100</v>
      </c>
      <c r="E4071" s="6" t="str">
        <f>IF(D4071="","-",_xlfn.XLOOKUP(D4071,'TM Information'!$A:$A,'TM Information'!$D:$D,"No Match",0,1))</f>
        <v>-</v>
      </c>
      <c r="F4071" s="6" t="str">
        <f>IF(D4071="","-",_xlfn.XLOOKUP(D4071,'TM Information'!$A:$A,'TM Information'!$F:$F,"No Match",0,1))</f>
        <v>-</v>
      </c>
      <c r="G4071" s="6">
        <f t="shared" si="63"/>
        <v>0</v>
      </c>
    </row>
    <row r="4072" spans="1:7">
      <c r="A4072" s="6" t="s">
        <v>100</v>
      </c>
      <c r="E4072" s="6" t="str">
        <f>IF(D4072="","-",_xlfn.XLOOKUP(D4072,'TM Information'!$A:$A,'TM Information'!$D:$D,"No Match",0,1))</f>
        <v>-</v>
      </c>
      <c r="F4072" s="6" t="str">
        <f>IF(D4072="","-",_xlfn.XLOOKUP(D4072,'TM Information'!$A:$A,'TM Information'!$F:$F,"No Match",0,1))</f>
        <v>-</v>
      </c>
      <c r="G4072" s="6">
        <f t="shared" si="63"/>
        <v>0</v>
      </c>
    </row>
    <row r="4073" spans="1:7">
      <c r="A4073" s="6" t="s">
        <v>100</v>
      </c>
      <c r="E4073" s="6" t="str">
        <f>IF(D4073="","-",_xlfn.XLOOKUP(D4073,'TM Information'!$A:$A,'TM Information'!$D:$D,"No Match",0,1))</f>
        <v>-</v>
      </c>
      <c r="F4073" s="6" t="str">
        <f>IF(D4073="","-",_xlfn.XLOOKUP(D4073,'TM Information'!$A:$A,'TM Information'!$F:$F,"No Match",0,1))</f>
        <v>-</v>
      </c>
      <c r="G4073" s="6">
        <f t="shared" si="63"/>
        <v>0</v>
      </c>
    </row>
    <row r="4074" spans="1:7">
      <c r="A4074" s="6" t="s">
        <v>100</v>
      </c>
      <c r="E4074" s="6" t="str">
        <f>IF(D4074="","-",_xlfn.XLOOKUP(D4074,'TM Information'!$A:$A,'TM Information'!$D:$D,"No Match",0,1))</f>
        <v>-</v>
      </c>
      <c r="F4074" s="6" t="str">
        <f>IF(D4074="","-",_xlfn.XLOOKUP(D4074,'TM Information'!$A:$A,'TM Information'!$F:$F,"No Match",0,1))</f>
        <v>-</v>
      </c>
      <c r="G4074" s="6">
        <f t="shared" si="63"/>
        <v>0</v>
      </c>
    </row>
    <row r="4075" spans="1:7">
      <c r="A4075" s="6" t="s">
        <v>100</v>
      </c>
      <c r="E4075" s="6" t="str">
        <f>IF(D4075="","-",_xlfn.XLOOKUP(D4075,'TM Information'!$A:$A,'TM Information'!$D:$D,"No Match",0,1))</f>
        <v>-</v>
      </c>
      <c r="F4075" s="6" t="str">
        <f>IF(D4075="","-",_xlfn.XLOOKUP(D4075,'TM Information'!$A:$A,'TM Information'!$F:$F,"No Match",0,1))</f>
        <v>-</v>
      </c>
      <c r="G4075" s="6">
        <f t="shared" si="63"/>
        <v>0</v>
      </c>
    </row>
    <row r="4076" spans="1:7">
      <c r="A4076" s="6" t="s">
        <v>100</v>
      </c>
      <c r="E4076" s="6" t="str">
        <f>IF(D4076="","-",_xlfn.XLOOKUP(D4076,'TM Information'!$A:$A,'TM Information'!$D:$D,"No Match",0,1))</f>
        <v>-</v>
      </c>
      <c r="F4076" s="6" t="str">
        <f>IF(D4076="","-",_xlfn.XLOOKUP(D4076,'TM Information'!$A:$A,'TM Information'!$F:$F,"No Match",0,1))</f>
        <v>-</v>
      </c>
      <c r="G4076" s="6">
        <f t="shared" si="63"/>
        <v>0</v>
      </c>
    </row>
    <row r="4077" spans="1:7">
      <c r="A4077" s="6" t="s">
        <v>100</v>
      </c>
      <c r="E4077" s="6" t="str">
        <f>IF(D4077="","-",_xlfn.XLOOKUP(D4077,'TM Information'!$A:$A,'TM Information'!$D:$D,"No Match",0,1))</f>
        <v>-</v>
      </c>
      <c r="F4077" s="6" t="str">
        <f>IF(D4077="","-",_xlfn.XLOOKUP(D4077,'TM Information'!$A:$A,'TM Information'!$F:$F,"No Match",0,1))</f>
        <v>-</v>
      </c>
      <c r="G4077" s="6">
        <f t="shared" si="63"/>
        <v>0</v>
      </c>
    </row>
    <row r="4078" spans="1:7">
      <c r="A4078" s="6" t="s">
        <v>100</v>
      </c>
      <c r="E4078" s="6" t="str">
        <f>IF(D4078="","-",_xlfn.XLOOKUP(D4078,'TM Information'!$A:$A,'TM Information'!$D:$D,"No Match",0,1))</f>
        <v>-</v>
      </c>
      <c r="F4078" s="6" t="str">
        <f>IF(D4078="","-",_xlfn.XLOOKUP(D4078,'TM Information'!$A:$A,'TM Information'!$F:$F,"No Match",0,1))</f>
        <v>-</v>
      </c>
      <c r="G4078" s="6">
        <f t="shared" ref="G4078:G4141" si="64">COUNTIF(D:D,D4078)</f>
        <v>0</v>
      </c>
    </row>
    <row r="4079" spans="1:7">
      <c r="A4079" s="6" t="s">
        <v>100</v>
      </c>
      <c r="E4079" s="6" t="str">
        <f>IF(D4079="","-",_xlfn.XLOOKUP(D4079,'TM Information'!$A:$A,'TM Information'!$D:$D,"No Match",0,1))</f>
        <v>-</v>
      </c>
      <c r="F4079" s="6" t="str">
        <f>IF(D4079="","-",_xlfn.XLOOKUP(D4079,'TM Information'!$A:$A,'TM Information'!$F:$F,"No Match",0,1))</f>
        <v>-</v>
      </c>
      <c r="G4079" s="6">
        <f t="shared" si="64"/>
        <v>0</v>
      </c>
    </row>
    <row r="4080" spans="1:7">
      <c r="A4080" s="6" t="s">
        <v>100</v>
      </c>
      <c r="E4080" s="6" t="str">
        <f>IF(D4080="","-",_xlfn.XLOOKUP(D4080,'TM Information'!$A:$A,'TM Information'!$D:$D,"No Match",0,1))</f>
        <v>-</v>
      </c>
      <c r="F4080" s="6" t="str">
        <f>IF(D4080="","-",_xlfn.XLOOKUP(D4080,'TM Information'!$A:$A,'TM Information'!$F:$F,"No Match",0,1))</f>
        <v>-</v>
      </c>
      <c r="G4080" s="6">
        <f t="shared" si="64"/>
        <v>0</v>
      </c>
    </row>
    <row r="4081" spans="1:7">
      <c r="A4081" s="6" t="s">
        <v>100</v>
      </c>
      <c r="E4081" s="6" t="str">
        <f>IF(D4081="","-",_xlfn.XLOOKUP(D4081,'TM Information'!$A:$A,'TM Information'!$D:$D,"No Match",0,1))</f>
        <v>-</v>
      </c>
      <c r="F4081" s="6" t="str">
        <f>IF(D4081="","-",_xlfn.XLOOKUP(D4081,'TM Information'!$A:$A,'TM Information'!$F:$F,"No Match",0,1))</f>
        <v>-</v>
      </c>
      <c r="G4081" s="6">
        <f t="shared" si="64"/>
        <v>0</v>
      </c>
    </row>
    <row r="4082" spans="1:7">
      <c r="A4082" s="6" t="s">
        <v>100</v>
      </c>
      <c r="E4082" s="6" t="str">
        <f>IF(D4082="","-",_xlfn.XLOOKUP(D4082,'TM Information'!$A:$A,'TM Information'!$D:$D,"No Match",0,1))</f>
        <v>-</v>
      </c>
      <c r="F4082" s="6" t="str">
        <f>IF(D4082="","-",_xlfn.XLOOKUP(D4082,'TM Information'!$A:$A,'TM Information'!$F:$F,"No Match",0,1))</f>
        <v>-</v>
      </c>
      <c r="G4082" s="6">
        <f t="shared" si="64"/>
        <v>0</v>
      </c>
    </row>
    <row r="4083" spans="1:7">
      <c r="A4083" s="6" t="s">
        <v>100</v>
      </c>
      <c r="E4083" s="6" t="str">
        <f>IF(D4083="","-",_xlfn.XLOOKUP(D4083,'TM Information'!$A:$A,'TM Information'!$D:$D,"No Match",0,1))</f>
        <v>-</v>
      </c>
      <c r="F4083" s="6" t="str">
        <f>IF(D4083="","-",_xlfn.XLOOKUP(D4083,'TM Information'!$A:$A,'TM Information'!$F:$F,"No Match",0,1))</f>
        <v>-</v>
      </c>
      <c r="G4083" s="6">
        <f t="shared" si="64"/>
        <v>0</v>
      </c>
    </row>
    <row r="4084" spans="1:7">
      <c r="A4084" s="6" t="s">
        <v>100</v>
      </c>
      <c r="E4084" s="6" t="str">
        <f>IF(D4084="","-",_xlfn.XLOOKUP(D4084,'TM Information'!$A:$A,'TM Information'!$D:$D,"No Match",0,1))</f>
        <v>-</v>
      </c>
      <c r="F4084" s="6" t="str">
        <f>IF(D4084="","-",_xlfn.XLOOKUP(D4084,'TM Information'!$A:$A,'TM Information'!$F:$F,"No Match",0,1))</f>
        <v>-</v>
      </c>
      <c r="G4084" s="6">
        <f t="shared" si="64"/>
        <v>0</v>
      </c>
    </row>
    <row r="4085" spans="1:7">
      <c r="A4085" s="6" t="s">
        <v>100</v>
      </c>
      <c r="E4085" s="6" t="str">
        <f>IF(D4085="","-",_xlfn.XLOOKUP(D4085,'TM Information'!$A:$A,'TM Information'!$D:$D,"No Match",0,1))</f>
        <v>-</v>
      </c>
      <c r="F4085" s="6" t="str">
        <f>IF(D4085="","-",_xlfn.XLOOKUP(D4085,'TM Information'!$A:$A,'TM Information'!$F:$F,"No Match",0,1))</f>
        <v>-</v>
      </c>
      <c r="G4085" s="6">
        <f t="shared" si="64"/>
        <v>0</v>
      </c>
    </row>
    <row r="4086" spans="1:7">
      <c r="A4086" s="6" t="s">
        <v>100</v>
      </c>
      <c r="E4086" s="6" t="str">
        <f>IF(D4086="","-",_xlfn.XLOOKUP(D4086,'TM Information'!$A:$A,'TM Information'!$D:$D,"No Match",0,1))</f>
        <v>-</v>
      </c>
      <c r="F4086" s="6" t="str">
        <f>IF(D4086="","-",_xlfn.XLOOKUP(D4086,'TM Information'!$A:$A,'TM Information'!$F:$F,"No Match",0,1))</f>
        <v>-</v>
      </c>
      <c r="G4086" s="6">
        <f t="shared" si="64"/>
        <v>0</v>
      </c>
    </row>
    <row r="4087" spans="1:7">
      <c r="A4087" s="6" t="s">
        <v>100</v>
      </c>
      <c r="E4087" s="6" t="str">
        <f>IF(D4087="","-",_xlfn.XLOOKUP(D4087,'TM Information'!$A:$A,'TM Information'!$D:$D,"No Match",0,1))</f>
        <v>-</v>
      </c>
      <c r="F4087" s="6" t="str">
        <f>IF(D4087="","-",_xlfn.XLOOKUP(D4087,'TM Information'!$A:$A,'TM Information'!$F:$F,"No Match",0,1))</f>
        <v>-</v>
      </c>
      <c r="G4087" s="6">
        <f t="shared" si="64"/>
        <v>0</v>
      </c>
    </row>
    <row r="4088" spans="1:7">
      <c r="A4088" s="6" t="s">
        <v>100</v>
      </c>
      <c r="E4088" s="6" t="str">
        <f>IF(D4088="","-",_xlfn.XLOOKUP(D4088,'TM Information'!$A:$A,'TM Information'!$D:$D,"No Match",0,1))</f>
        <v>-</v>
      </c>
      <c r="F4088" s="6" t="str">
        <f>IF(D4088="","-",_xlfn.XLOOKUP(D4088,'TM Information'!$A:$A,'TM Information'!$F:$F,"No Match",0,1))</f>
        <v>-</v>
      </c>
      <c r="G4088" s="6">
        <f t="shared" si="64"/>
        <v>0</v>
      </c>
    </row>
    <row r="4089" spans="1:7">
      <c r="A4089" s="6" t="s">
        <v>100</v>
      </c>
      <c r="E4089" s="6" t="str">
        <f>IF(D4089="","-",_xlfn.XLOOKUP(D4089,'TM Information'!$A:$A,'TM Information'!$D:$D,"No Match",0,1))</f>
        <v>-</v>
      </c>
      <c r="F4089" s="6" t="str">
        <f>IF(D4089="","-",_xlfn.XLOOKUP(D4089,'TM Information'!$A:$A,'TM Information'!$F:$F,"No Match",0,1))</f>
        <v>-</v>
      </c>
      <c r="G4089" s="6">
        <f t="shared" si="64"/>
        <v>0</v>
      </c>
    </row>
    <row r="4090" spans="1:7">
      <c r="A4090" s="6" t="s">
        <v>100</v>
      </c>
      <c r="E4090" s="6" t="str">
        <f>IF(D4090="","-",_xlfn.XLOOKUP(D4090,'TM Information'!$A:$A,'TM Information'!$D:$D,"No Match",0,1))</f>
        <v>-</v>
      </c>
      <c r="F4090" s="6" t="str">
        <f>IF(D4090="","-",_xlfn.XLOOKUP(D4090,'TM Information'!$A:$A,'TM Information'!$F:$F,"No Match",0,1))</f>
        <v>-</v>
      </c>
      <c r="G4090" s="6">
        <f t="shared" si="64"/>
        <v>0</v>
      </c>
    </row>
    <row r="4091" spans="1:7">
      <c r="A4091" s="6" t="s">
        <v>100</v>
      </c>
      <c r="E4091" s="6" t="str">
        <f>IF(D4091="","-",_xlfn.XLOOKUP(D4091,'TM Information'!$A:$A,'TM Information'!$D:$D,"No Match",0,1))</f>
        <v>-</v>
      </c>
      <c r="F4091" s="6" t="str">
        <f>IF(D4091="","-",_xlfn.XLOOKUP(D4091,'TM Information'!$A:$A,'TM Information'!$F:$F,"No Match",0,1))</f>
        <v>-</v>
      </c>
      <c r="G4091" s="6">
        <f t="shared" si="64"/>
        <v>0</v>
      </c>
    </row>
    <row r="4092" spans="1:7">
      <c r="A4092" s="6" t="s">
        <v>100</v>
      </c>
      <c r="E4092" s="6" t="str">
        <f>IF(D4092="","-",_xlfn.XLOOKUP(D4092,'TM Information'!$A:$A,'TM Information'!$D:$D,"No Match",0,1))</f>
        <v>-</v>
      </c>
      <c r="F4092" s="6" t="str">
        <f>IF(D4092="","-",_xlfn.XLOOKUP(D4092,'TM Information'!$A:$A,'TM Information'!$F:$F,"No Match",0,1))</f>
        <v>-</v>
      </c>
      <c r="G4092" s="6">
        <f t="shared" si="64"/>
        <v>0</v>
      </c>
    </row>
    <row r="4093" spans="1:7">
      <c r="A4093" s="6" t="s">
        <v>100</v>
      </c>
      <c r="E4093" s="6" t="str">
        <f>IF(D4093="","-",_xlfn.XLOOKUP(D4093,'TM Information'!$A:$A,'TM Information'!$D:$D,"No Match",0,1))</f>
        <v>-</v>
      </c>
      <c r="F4093" s="6" t="str">
        <f>IF(D4093="","-",_xlfn.XLOOKUP(D4093,'TM Information'!$A:$A,'TM Information'!$F:$F,"No Match",0,1))</f>
        <v>-</v>
      </c>
      <c r="G4093" s="6">
        <f t="shared" si="64"/>
        <v>0</v>
      </c>
    </row>
    <row r="4094" spans="1:7">
      <c r="A4094" s="6" t="s">
        <v>100</v>
      </c>
      <c r="E4094" s="6" t="str">
        <f>IF(D4094="","-",_xlfn.XLOOKUP(D4094,'TM Information'!$A:$A,'TM Information'!$D:$D,"No Match",0,1))</f>
        <v>-</v>
      </c>
      <c r="F4094" s="6" t="str">
        <f>IF(D4094="","-",_xlfn.XLOOKUP(D4094,'TM Information'!$A:$A,'TM Information'!$F:$F,"No Match",0,1))</f>
        <v>-</v>
      </c>
      <c r="G4094" s="6">
        <f t="shared" si="64"/>
        <v>0</v>
      </c>
    </row>
    <row r="4095" spans="1:7">
      <c r="A4095" s="6" t="s">
        <v>100</v>
      </c>
      <c r="E4095" s="6" t="str">
        <f>IF(D4095="","-",_xlfn.XLOOKUP(D4095,'TM Information'!$A:$A,'TM Information'!$D:$D,"No Match",0,1))</f>
        <v>-</v>
      </c>
      <c r="F4095" s="6" t="str">
        <f>IF(D4095="","-",_xlfn.XLOOKUP(D4095,'TM Information'!$A:$A,'TM Information'!$F:$F,"No Match",0,1))</f>
        <v>-</v>
      </c>
      <c r="G4095" s="6">
        <f t="shared" si="64"/>
        <v>0</v>
      </c>
    </row>
    <row r="4096" spans="1:7">
      <c r="A4096" s="6" t="s">
        <v>100</v>
      </c>
      <c r="E4096" s="6" t="str">
        <f>IF(D4096="","-",_xlfn.XLOOKUP(D4096,'TM Information'!$A:$A,'TM Information'!$D:$D,"No Match",0,1))</f>
        <v>-</v>
      </c>
      <c r="F4096" s="6" t="str">
        <f>IF(D4096="","-",_xlfn.XLOOKUP(D4096,'TM Information'!$A:$A,'TM Information'!$F:$F,"No Match",0,1))</f>
        <v>-</v>
      </c>
      <c r="G4096" s="6">
        <f t="shared" si="64"/>
        <v>0</v>
      </c>
    </row>
    <row r="4097" spans="1:7">
      <c r="A4097" s="6" t="s">
        <v>100</v>
      </c>
      <c r="E4097" s="6" t="str">
        <f>IF(D4097="","-",_xlfn.XLOOKUP(D4097,'TM Information'!$A:$A,'TM Information'!$D:$D,"No Match",0,1))</f>
        <v>-</v>
      </c>
      <c r="F4097" s="6" t="str">
        <f>IF(D4097="","-",_xlfn.XLOOKUP(D4097,'TM Information'!$A:$A,'TM Information'!$F:$F,"No Match",0,1))</f>
        <v>-</v>
      </c>
      <c r="G4097" s="6">
        <f t="shared" si="64"/>
        <v>0</v>
      </c>
    </row>
    <row r="4098" spans="1:7">
      <c r="A4098" s="6" t="s">
        <v>100</v>
      </c>
      <c r="E4098" s="6" t="str">
        <f>IF(D4098="","-",_xlfn.XLOOKUP(D4098,'TM Information'!$A:$A,'TM Information'!$D:$D,"No Match",0,1))</f>
        <v>-</v>
      </c>
      <c r="F4098" s="6" t="str">
        <f>IF(D4098="","-",_xlfn.XLOOKUP(D4098,'TM Information'!$A:$A,'TM Information'!$F:$F,"No Match",0,1))</f>
        <v>-</v>
      </c>
      <c r="G4098" s="6">
        <f t="shared" si="64"/>
        <v>0</v>
      </c>
    </row>
    <row r="4099" spans="1:7">
      <c r="A4099" s="6" t="s">
        <v>100</v>
      </c>
      <c r="E4099" s="6" t="str">
        <f>IF(D4099="","-",_xlfn.XLOOKUP(D4099,'TM Information'!$A:$A,'TM Information'!$D:$D,"No Match",0,1))</f>
        <v>-</v>
      </c>
      <c r="F4099" s="6" t="str">
        <f>IF(D4099="","-",_xlfn.XLOOKUP(D4099,'TM Information'!$A:$A,'TM Information'!$F:$F,"No Match",0,1))</f>
        <v>-</v>
      </c>
      <c r="G4099" s="6">
        <f t="shared" si="64"/>
        <v>0</v>
      </c>
    </row>
    <row r="4100" spans="1:7">
      <c r="A4100" s="6" t="s">
        <v>100</v>
      </c>
      <c r="E4100" s="6" t="str">
        <f>IF(D4100="","-",_xlfn.XLOOKUP(D4100,'TM Information'!$A:$A,'TM Information'!$D:$D,"No Match",0,1))</f>
        <v>-</v>
      </c>
      <c r="F4100" s="6" t="str">
        <f>IF(D4100="","-",_xlfn.XLOOKUP(D4100,'TM Information'!$A:$A,'TM Information'!$F:$F,"No Match",0,1))</f>
        <v>-</v>
      </c>
      <c r="G4100" s="6">
        <f t="shared" si="64"/>
        <v>0</v>
      </c>
    </row>
    <row r="4101" spans="1:7">
      <c r="A4101" s="6" t="s">
        <v>100</v>
      </c>
      <c r="E4101" s="6" t="str">
        <f>IF(D4101="","-",_xlfn.XLOOKUP(D4101,'TM Information'!$A:$A,'TM Information'!$D:$D,"No Match",0,1))</f>
        <v>-</v>
      </c>
      <c r="F4101" s="6" t="str">
        <f>IF(D4101="","-",_xlfn.XLOOKUP(D4101,'TM Information'!$A:$A,'TM Information'!$F:$F,"No Match",0,1))</f>
        <v>-</v>
      </c>
      <c r="G4101" s="6">
        <f t="shared" si="64"/>
        <v>0</v>
      </c>
    </row>
    <row r="4102" spans="1:7">
      <c r="A4102" s="6" t="s">
        <v>100</v>
      </c>
      <c r="E4102" s="6" t="str">
        <f>IF(D4102="","-",_xlfn.XLOOKUP(D4102,'TM Information'!$A:$A,'TM Information'!$D:$D,"No Match",0,1))</f>
        <v>-</v>
      </c>
      <c r="F4102" s="6" t="str">
        <f>IF(D4102="","-",_xlfn.XLOOKUP(D4102,'TM Information'!$A:$A,'TM Information'!$F:$F,"No Match",0,1))</f>
        <v>-</v>
      </c>
      <c r="G4102" s="6">
        <f t="shared" si="64"/>
        <v>0</v>
      </c>
    </row>
    <row r="4103" spans="1:7">
      <c r="A4103" s="6" t="s">
        <v>100</v>
      </c>
      <c r="E4103" s="6" t="str">
        <f>IF(D4103="","-",_xlfn.XLOOKUP(D4103,'TM Information'!$A:$A,'TM Information'!$D:$D,"No Match",0,1))</f>
        <v>-</v>
      </c>
      <c r="F4103" s="6" t="str">
        <f>IF(D4103="","-",_xlfn.XLOOKUP(D4103,'TM Information'!$A:$A,'TM Information'!$F:$F,"No Match",0,1))</f>
        <v>-</v>
      </c>
      <c r="G4103" s="6">
        <f t="shared" si="64"/>
        <v>0</v>
      </c>
    </row>
    <row r="4104" spans="1:7">
      <c r="A4104" s="6" t="s">
        <v>100</v>
      </c>
      <c r="E4104" s="6" t="str">
        <f>IF(D4104="","-",_xlfn.XLOOKUP(D4104,'TM Information'!$A:$A,'TM Information'!$D:$D,"No Match",0,1))</f>
        <v>-</v>
      </c>
      <c r="F4104" s="6" t="str">
        <f>IF(D4104="","-",_xlfn.XLOOKUP(D4104,'TM Information'!$A:$A,'TM Information'!$F:$F,"No Match",0,1))</f>
        <v>-</v>
      </c>
      <c r="G4104" s="6">
        <f t="shared" si="64"/>
        <v>0</v>
      </c>
    </row>
    <row r="4105" spans="1:7">
      <c r="A4105" s="6" t="s">
        <v>100</v>
      </c>
      <c r="E4105" s="6" t="str">
        <f>IF(D4105="","-",_xlfn.XLOOKUP(D4105,'TM Information'!$A:$A,'TM Information'!$D:$D,"No Match",0,1))</f>
        <v>-</v>
      </c>
      <c r="F4105" s="6" t="str">
        <f>IF(D4105="","-",_xlfn.XLOOKUP(D4105,'TM Information'!$A:$A,'TM Information'!$F:$F,"No Match",0,1))</f>
        <v>-</v>
      </c>
      <c r="G4105" s="6">
        <f t="shared" si="64"/>
        <v>0</v>
      </c>
    </row>
    <row r="4106" spans="1:7">
      <c r="A4106" s="6" t="s">
        <v>100</v>
      </c>
      <c r="E4106" s="6" t="str">
        <f>IF(D4106="","-",_xlfn.XLOOKUP(D4106,'TM Information'!$A:$A,'TM Information'!$D:$D,"No Match",0,1))</f>
        <v>-</v>
      </c>
      <c r="F4106" s="6" t="str">
        <f>IF(D4106="","-",_xlfn.XLOOKUP(D4106,'TM Information'!$A:$A,'TM Information'!$F:$F,"No Match",0,1))</f>
        <v>-</v>
      </c>
      <c r="G4106" s="6">
        <f t="shared" si="64"/>
        <v>0</v>
      </c>
    </row>
    <row r="4107" spans="1:7">
      <c r="A4107" s="6" t="s">
        <v>100</v>
      </c>
      <c r="E4107" s="6" t="str">
        <f>IF(D4107="","-",_xlfn.XLOOKUP(D4107,'TM Information'!$A:$A,'TM Information'!$D:$D,"No Match",0,1))</f>
        <v>-</v>
      </c>
      <c r="F4107" s="6" t="str">
        <f>IF(D4107="","-",_xlfn.XLOOKUP(D4107,'TM Information'!$A:$A,'TM Information'!$F:$F,"No Match",0,1))</f>
        <v>-</v>
      </c>
      <c r="G4107" s="6">
        <f t="shared" si="64"/>
        <v>0</v>
      </c>
    </row>
    <row r="4108" spans="1:7">
      <c r="A4108" s="6" t="s">
        <v>100</v>
      </c>
      <c r="E4108" s="6" t="str">
        <f>IF(D4108="","-",_xlfn.XLOOKUP(D4108,'TM Information'!$A:$A,'TM Information'!$D:$D,"No Match",0,1))</f>
        <v>-</v>
      </c>
      <c r="F4108" s="6" t="str">
        <f>IF(D4108="","-",_xlfn.XLOOKUP(D4108,'TM Information'!$A:$A,'TM Information'!$F:$F,"No Match",0,1))</f>
        <v>-</v>
      </c>
      <c r="G4108" s="6">
        <f t="shared" si="64"/>
        <v>0</v>
      </c>
    </row>
    <row r="4109" spans="1:7">
      <c r="A4109" s="6" t="s">
        <v>100</v>
      </c>
      <c r="E4109" s="6" t="str">
        <f>IF(D4109="","-",_xlfn.XLOOKUP(D4109,'TM Information'!$A:$A,'TM Information'!$D:$D,"No Match",0,1))</f>
        <v>-</v>
      </c>
      <c r="F4109" s="6" t="str">
        <f>IF(D4109="","-",_xlfn.XLOOKUP(D4109,'TM Information'!$A:$A,'TM Information'!$F:$F,"No Match",0,1))</f>
        <v>-</v>
      </c>
      <c r="G4109" s="6">
        <f t="shared" si="64"/>
        <v>0</v>
      </c>
    </row>
    <row r="4110" spans="1:7">
      <c r="A4110" s="6" t="s">
        <v>100</v>
      </c>
      <c r="E4110" s="6" t="str">
        <f>IF(D4110="","-",_xlfn.XLOOKUP(D4110,'TM Information'!$A:$A,'TM Information'!$D:$D,"No Match",0,1))</f>
        <v>-</v>
      </c>
      <c r="F4110" s="6" t="str">
        <f>IF(D4110="","-",_xlfn.XLOOKUP(D4110,'TM Information'!$A:$A,'TM Information'!$F:$F,"No Match",0,1))</f>
        <v>-</v>
      </c>
      <c r="G4110" s="6">
        <f t="shared" si="64"/>
        <v>0</v>
      </c>
    </row>
    <row r="4111" spans="1:7">
      <c r="A4111" s="6" t="s">
        <v>100</v>
      </c>
      <c r="E4111" s="6" t="str">
        <f>IF(D4111="","-",_xlfn.XLOOKUP(D4111,'TM Information'!$A:$A,'TM Information'!$D:$D,"No Match",0,1))</f>
        <v>-</v>
      </c>
      <c r="F4111" s="6" t="str">
        <f>IF(D4111="","-",_xlfn.XLOOKUP(D4111,'TM Information'!$A:$A,'TM Information'!$F:$F,"No Match",0,1))</f>
        <v>-</v>
      </c>
      <c r="G4111" s="6">
        <f t="shared" si="64"/>
        <v>0</v>
      </c>
    </row>
    <row r="4112" spans="1:7">
      <c r="A4112" s="6" t="s">
        <v>100</v>
      </c>
      <c r="E4112" s="6" t="str">
        <f>IF(D4112="","-",_xlfn.XLOOKUP(D4112,'TM Information'!$A:$A,'TM Information'!$D:$D,"No Match",0,1))</f>
        <v>-</v>
      </c>
      <c r="F4112" s="6" t="str">
        <f>IF(D4112="","-",_xlfn.XLOOKUP(D4112,'TM Information'!$A:$A,'TM Information'!$F:$F,"No Match",0,1))</f>
        <v>-</v>
      </c>
      <c r="G4112" s="6">
        <f t="shared" si="64"/>
        <v>0</v>
      </c>
    </row>
    <row r="4113" spans="1:7">
      <c r="A4113" s="6" t="s">
        <v>100</v>
      </c>
      <c r="E4113" s="6" t="str">
        <f>IF(D4113="","-",_xlfn.XLOOKUP(D4113,'TM Information'!$A:$A,'TM Information'!$D:$D,"No Match",0,1))</f>
        <v>-</v>
      </c>
      <c r="F4113" s="6" t="str">
        <f>IF(D4113="","-",_xlfn.XLOOKUP(D4113,'TM Information'!$A:$A,'TM Information'!$F:$F,"No Match",0,1))</f>
        <v>-</v>
      </c>
      <c r="G4113" s="6">
        <f t="shared" si="64"/>
        <v>0</v>
      </c>
    </row>
    <row r="4114" spans="1:7">
      <c r="A4114" s="6" t="s">
        <v>100</v>
      </c>
      <c r="E4114" s="6" t="str">
        <f>IF(D4114="","-",_xlfn.XLOOKUP(D4114,'TM Information'!$A:$A,'TM Information'!$D:$D,"No Match",0,1))</f>
        <v>-</v>
      </c>
      <c r="F4114" s="6" t="str">
        <f>IF(D4114="","-",_xlfn.XLOOKUP(D4114,'TM Information'!$A:$A,'TM Information'!$F:$F,"No Match",0,1))</f>
        <v>-</v>
      </c>
      <c r="G4114" s="6">
        <f t="shared" si="64"/>
        <v>0</v>
      </c>
    </row>
    <row r="4115" spans="1:7">
      <c r="A4115" s="6" t="s">
        <v>100</v>
      </c>
      <c r="E4115" s="6" t="str">
        <f>IF(D4115="","-",_xlfn.XLOOKUP(D4115,'TM Information'!$A:$A,'TM Information'!$D:$D,"No Match",0,1))</f>
        <v>-</v>
      </c>
      <c r="F4115" s="6" t="str">
        <f>IF(D4115="","-",_xlfn.XLOOKUP(D4115,'TM Information'!$A:$A,'TM Information'!$F:$F,"No Match",0,1))</f>
        <v>-</v>
      </c>
      <c r="G4115" s="6">
        <f t="shared" si="64"/>
        <v>0</v>
      </c>
    </row>
    <row r="4116" spans="1:7">
      <c r="A4116" s="6" t="s">
        <v>100</v>
      </c>
      <c r="E4116" s="6" t="str">
        <f>IF(D4116="","-",_xlfn.XLOOKUP(D4116,'TM Information'!$A:$A,'TM Information'!$D:$D,"No Match",0,1))</f>
        <v>-</v>
      </c>
      <c r="F4116" s="6" t="str">
        <f>IF(D4116="","-",_xlfn.XLOOKUP(D4116,'TM Information'!$A:$A,'TM Information'!$F:$F,"No Match",0,1))</f>
        <v>-</v>
      </c>
      <c r="G4116" s="6">
        <f t="shared" si="64"/>
        <v>0</v>
      </c>
    </row>
    <row r="4117" spans="1:7">
      <c r="A4117" s="6" t="s">
        <v>100</v>
      </c>
      <c r="E4117" s="6" t="str">
        <f>IF(D4117="","-",_xlfn.XLOOKUP(D4117,'TM Information'!$A:$A,'TM Information'!$D:$D,"No Match",0,1))</f>
        <v>-</v>
      </c>
      <c r="F4117" s="6" t="str">
        <f>IF(D4117="","-",_xlfn.XLOOKUP(D4117,'TM Information'!$A:$A,'TM Information'!$F:$F,"No Match",0,1))</f>
        <v>-</v>
      </c>
      <c r="G4117" s="6">
        <f t="shared" si="64"/>
        <v>0</v>
      </c>
    </row>
    <row r="4118" spans="1:7">
      <c r="A4118" s="6" t="s">
        <v>100</v>
      </c>
      <c r="E4118" s="6" t="str">
        <f>IF(D4118="","-",_xlfn.XLOOKUP(D4118,'TM Information'!$A:$A,'TM Information'!$D:$D,"No Match",0,1))</f>
        <v>-</v>
      </c>
      <c r="F4118" s="6" t="str">
        <f>IF(D4118="","-",_xlfn.XLOOKUP(D4118,'TM Information'!$A:$A,'TM Information'!$F:$F,"No Match",0,1))</f>
        <v>-</v>
      </c>
      <c r="G4118" s="6">
        <f t="shared" si="64"/>
        <v>0</v>
      </c>
    </row>
    <row r="4119" spans="1:7">
      <c r="A4119" s="6" t="s">
        <v>100</v>
      </c>
      <c r="E4119" s="6" t="str">
        <f>IF(D4119="","-",_xlfn.XLOOKUP(D4119,'TM Information'!$A:$A,'TM Information'!$D:$D,"No Match",0,1))</f>
        <v>-</v>
      </c>
      <c r="F4119" s="6" t="str">
        <f>IF(D4119="","-",_xlfn.XLOOKUP(D4119,'TM Information'!$A:$A,'TM Information'!$F:$F,"No Match",0,1))</f>
        <v>-</v>
      </c>
      <c r="G4119" s="6">
        <f t="shared" si="64"/>
        <v>0</v>
      </c>
    </row>
    <row r="4120" spans="1:7">
      <c r="A4120" s="6" t="s">
        <v>100</v>
      </c>
      <c r="E4120" s="6" t="str">
        <f>IF(D4120="","-",_xlfn.XLOOKUP(D4120,'TM Information'!$A:$A,'TM Information'!$D:$D,"No Match",0,1))</f>
        <v>-</v>
      </c>
      <c r="F4120" s="6" t="str">
        <f>IF(D4120="","-",_xlfn.XLOOKUP(D4120,'TM Information'!$A:$A,'TM Information'!$F:$F,"No Match",0,1))</f>
        <v>-</v>
      </c>
      <c r="G4120" s="6">
        <f t="shared" si="64"/>
        <v>0</v>
      </c>
    </row>
    <row r="4121" spans="1:7">
      <c r="A4121" s="6" t="s">
        <v>100</v>
      </c>
      <c r="E4121" s="6" t="str">
        <f>IF(D4121="","-",_xlfn.XLOOKUP(D4121,'TM Information'!$A:$A,'TM Information'!$D:$D,"No Match",0,1))</f>
        <v>-</v>
      </c>
      <c r="F4121" s="6" t="str">
        <f>IF(D4121="","-",_xlfn.XLOOKUP(D4121,'TM Information'!$A:$A,'TM Information'!$F:$F,"No Match",0,1))</f>
        <v>-</v>
      </c>
      <c r="G4121" s="6">
        <f t="shared" si="64"/>
        <v>0</v>
      </c>
    </row>
    <row r="4122" spans="1:7">
      <c r="A4122" s="6" t="s">
        <v>100</v>
      </c>
      <c r="E4122" s="6" t="str">
        <f>IF(D4122="","-",_xlfn.XLOOKUP(D4122,'TM Information'!$A:$A,'TM Information'!$D:$D,"No Match",0,1))</f>
        <v>-</v>
      </c>
      <c r="F4122" s="6" t="str">
        <f>IF(D4122="","-",_xlfn.XLOOKUP(D4122,'TM Information'!$A:$A,'TM Information'!$F:$F,"No Match",0,1))</f>
        <v>-</v>
      </c>
      <c r="G4122" s="6">
        <f t="shared" si="64"/>
        <v>0</v>
      </c>
    </row>
    <row r="4123" spans="1:7">
      <c r="A4123" s="6" t="s">
        <v>100</v>
      </c>
      <c r="E4123" s="6" t="str">
        <f>IF(D4123="","-",_xlfn.XLOOKUP(D4123,'TM Information'!$A:$A,'TM Information'!$D:$D,"No Match",0,1))</f>
        <v>-</v>
      </c>
      <c r="F4123" s="6" t="str">
        <f>IF(D4123="","-",_xlfn.XLOOKUP(D4123,'TM Information'!$A:$A,'TM Information'!$F:$F,"No Match",0,1))</f>
        <v>-</v>
      </c>
      <c r="G4123" s="6">
        <f t="shared" si="64"/>
        <v>0</v>
      </c>
    </row>
    <row r="4124" spans="1:7">
      <c r="A4124" s="6" t="s">
        <v>100</v>
      </c>
      <c r="E4124" s="6" t="str">
        <f>IF(D4124="","-",_xlfn.XLOOKUP(D4124,'TM Information'!$A:$A,'TM Information'!$D:$D,"No Match",0,1))</f>
        <v>-</v>
      </c>
      <c r="F4124" s="6" t="str">
        <f>IF(D4124="","-",_xlfn.XLOOKUP(D4124,'TM Information'!$A:$A,'TM Information'!$F:$F,"No Match",0,1))</f>
        <v>-</v>
      </c>
      <c r="G4124" s="6">
        <f t="shared" si="64"/>
        <v>0</v>
      </c>
    </row>
    <row r="4125" spans="1:7">
      <c r="A4125" s="6" t="s">
        <v>100</v>
      </c>
      <c r="E4125" s="6" t="str">
        <f>IF(D4125="","-",_xlfn.XLOOKUP(D4125,'TM Information'!$A:$A,'TM Information'!$D:$D,"No Match",0,1))</f>
        <v>-</v>
      </c>
      <c r="F4125" s="6" t="str">
        <f>IF(D4125="","-",_xlfn.XLOOKUP(D4125,'TM Information'!$A:$A,'TM Information'!$F:$F,"No Match",0,1))</f>
        <v>-</v>
      </c>
      <c r="G4125" s="6">
        <f t="shared" si="64"/>
        <v>0</v>
      </c>
    </row>
    <row r="4126" spans="1:7">
      <c r="A4126" s="6" t="s">
        <v>100</v>
      </c>
      <c r="E4126" s="6" t="str">
        <f>IF(D4126="","-",_xlfn.XLOOKUP(D4126,'TM Information'!$A:$A,'TM Information'!$D:$D,"No Match",0,1))</f>
        <v>-</v>
      </c>
      <c r="F4126" s="6" t="str">
        <f>IF(D4126="","-",_xlfn.XLOOKUP(D4126,'TM Information'!$A:$A,'TM Information'!$F:$F,"No Match",0,1))</f>
        <v>-</v>
      </c>
      <c r="G4126" s="6">
        <f t="shared" si="64"/>
        <v>0</v>
      </c>
    </row>
    <row r="4127" spans="1:7">
      <c r="A4127" s="6" t="s">
        <v>100</v>
      </c>
      <c r="E4127" s="6" t="str">
        <f>IF(D4127="","-",_xlfn.XLOOKUP(D4127,'TM Information'!$A:$A,'TM Information'!$D:$D,"No Match",0,1))</f>
        <v>-</v>
      </c>
      <c r="F4127" s="6" t="str">
        <f>IF(D4127="","-",_xlfn.XLOOKUP(D4127,'TM Information'!$A:$A,'TM Information'!$F:$F,"No Match",0,1))</f>
        <v>-</v>
      </c>
      <c r="G4127" s="6">
        <f t="shared" si="64"/>
        <v>0</v>
      </c>
    </row>
    <row r="4128" spans="1:7">
      <c r="A4128" s="6" t="s">
        <v>100</v>
      </c>
      <c r="E4128" s="6" t="str">
        <f>IF(D4128="","-",_xlfn.XLOOKUP(D4128,'TM Information'!$A:$A,'TM Information'!$D:$D,"No Match",0,1))</f>
        <v>-</v>
      </c>
      <c r="F4128" s="6" t="str">
        <f>IF(D4128="","-",_xlfn.XLOOKUP(D4128,'TM Information'!$A:$A,'TM Information'!$F:$F,"No Match",0,1))</f>
        <v>-</v>
      </c>
      <c r="G4128" s="6">
        <f t="shared" si="64"/>
        <v>0</v>
      </c>
    </row>
    <row r="4129" spans="1:7">
      <c r="A4129" s="6" t="s">
        <v>100</v>
      </c>
      <c r="E4129" s="6" t="str">
        <f>IF(D4129="","-",_xlfn.XLOOKUP(D4129,'TM Information'!$A:$A,'TM Information'!$D:$D,"No Match",0,1))</f>
        <v>-</v>
      </c>
      <c r="F4129" s="6" t="str">
        <f>IF(D4129="","-",_xlfn.XLOOKUP(D4129,'TM Information'!$A:$A,'TM Information'!$F:$F,"No Match",0,1))</f>
        <v>-</v>
      </c>
      <c r="G4129" s="6">
        <f t="shared" si="64"/>
        <v>0</v>
      </c>
    </row>
    <row r="4130" spans="1:7">
      <c r="A4130" s="6" t="s">
        <v>100</v>
      </c>
      <c r="E4130" s="6" t="str">
        <f>IF(D4130="","-",_xlfn.XLOOKUP(D4130,'TM Information'!$A:$A,'TM Information'!$D:$D,"No Match",0,1))</f>
        <v>-</v>
      </c>
      <c r="F4130" s="6" t="str">
        <f>IF(D4130="","-",_xlfn.XLOOKUP(D4130,'TM Information'!$A:$A,'TM Information'!$F:$F,"No Match",0,1))</f>
        <v>-</v>
      </c>
      <c r="G4130" s="6">
        <f t="shared" si="64"/>
        <v>0</v>
      </c>
    </row>
    <row r="4131" spans="1:7">
      <c r="A4131" s="6" t="s">
        <v>100</v>
      </c>
      <c r="E4131" s="6" t="str">
        <f>IF(D4131="","-",_xlfn.XLOOKUP(D4131,'TM Information'!$A:$A,'TM Information'!$D:$D,"No Match",0,1))</f>
        <v>-</v>
      </c>
      <c r="F4131" s="6" t="str">
        <f>IF(D4131="","-",_xlfn.XLOOKUP(D4131,'TM Information'!$A:$A,'TM Information'!$F:$F,"No Match",0,1))</f>
        <v>-</v>
      </c>
      <c r="G4131" s="6">
        <f t="shared" si="64"/>
        <v>0</v>
      </c>
    </row>
    <row r="4132" spans="1:7">
      <c r="A4132" s="6" t="s">
        <v>100</v>
      </c>
      <c r="E4132" s="6" t="str">
        <f>IF(D4132="","-",_xlfn.XLOOKUP(D4132,'TM Information'!$A:$A,'TM Information'!$D:$D,"No Match",0,1))</f>
        <v>-</v>
      </c>
      <c r="F4132" s="6" t="str">
        <f>IF(D4132="","-",_xlfn.XLOOKUP(D4132,'TM Information'!$A:$A,'TM Information'!$F:$F,"No Match",0,1))</f>
        <v>-</v>
      </c>
      <c r="G4132" s="6">
        <f t="shared" si="64"/>
        <v>0</v>
      </c>
    </row>
    <row r="4133" spans="1:7">
      <c r="A4133" s="6" t="s">
        <v>100</v>
      </c>
      <c r="E4133" s="6" t="str">
        <f>IF(D4133="","-",_xlfn.XLOOKUP(D4133,'TM Information'!$A:$A,'TM Information'!$D:$D,"No Match",0,1))</f>
        <v>-</v>
      </c>
      <c r="F4133" s="6" t="str">
        <f>IF(D4133="","-",_xlfn.XLOOKUP(D4133,'TM Information'!$A:$A,'TM Information'!$F:$F,"No Match",0,1))</f>
        <v>-</v>
      </c>
      <c r="G4133" s="6">
        <f t="shared" si="64"/>
        <v>0</v>
      </c>
    </row>
    <row r="4134" spans="1:7">
      <c r="A4134" s="6" t="s">
        <v>100</v>
      </c>
      <c r="E4134" s="6" t="str">
        <f>IF(D4134="","-",_xlfn.XLOOKUP(D4134,'TM Information'!$A:$A,'TM Information'!$D:$D,"No Match",0,1))</f>
        <v>-</v>
      </c>
      <c r="F4134" s="6" t="str">
        <f>IF(D4134="","-",_xlfn.XLOOKUP(D4134,'TM Information'!$A:$A,'TM Information'!$F:$F,"No Match",0,1))</f>
        <v>-</v>
      </c>
      <c r="G4134" s="6">
        <f t="shared" si="64"/>
        <v>0</v>
      </c>
    </row>
    <row r="4135" spans="1:7">
      <c r="A4135" s="6" t="s">
        <v>100</v>
      </c>
      <c r="E4135" s="6" t="str">
        <f>IF(D4135="","-",_xlfn.XLOOKUP(D4135,'TM Information'!$A:$A,'TM Information'!$D:$D,"No Match",0,1))</f>
        <v>-</v>
      </c>
      <c r="F4135" s="6" t="str">
        <f>IF(D4135="","-",_xlfn.XLOOKUP(D4135,'TM Information'!$A:$A,'TM Information'!$F:$F,"No Match",0,1))</f>
        <v>-</v>
      </c>
      <c r="G4135" s="6">
        <f t="shared" si="64"/>
        <v>0</v>
      </c>
    </row>
    <row r="4136" spans="1:7">
      <c r="A4136" s="6" t="s">
        <v>100</v>
      </c>
      <c r="E4136" s="6" t="str">
        <f>IF(D4136="","-",_xlfn.XLOOKUP(D4136,'TM Information'!$A:$A,'TM Information'!$D:$D,"No Match",0,1))</f>
        <v>-</v>
      </c>
      <c r="F4136" s="6" t="str">
        <f>IF(D4136="","-",_xlfn.XLOOKUP(D4136,'TM Information'!$A:$A,'TM Information'!$F:$F,"No Match",0,1))</f>
        <v>-</v>
      </c>
      <c r="G4136" s="6">
        <f t="shared" si="64"/>
        <v>0</v>
      </c>
    </row>
    <row r="4137" spans="1:7">
      <c r="A4137" s="6" t="s">
        <v>100</v>
      </c>
      <c r="E4137" s="6" t="str">
        <f>IF(D4137="","-",_xlfn.XLOOKUP(D4137,'TM Information'!$A:$A,'TM Information'!$D:$D,"No Match",0,1))</f>
        <v>-</v>
      </c>
      <c r="F4137" s="6" t="str">
        <f>IF(D4137="","-",_xlfn.XLOOKUP(D4137,'TM Information'!$A:$A,'TM Information'!$F:$F,"No Match",0,1))</f>
        <v>-</v>
      </c>
      <c r="G4137" s="6">
        <f t="shared" si="64"/>
        <v>0</v>
      </c>
    </row>
    <row r="4138" spans="1:7">
      <c r="A4138" s="6" t="s">
        <v>100</v>
      </c>
      <c r="E4138" s="6" t="str">
        <f>IF(D4138="","-",_xlfn.XLOOKUP(D4138,'TM Information'!$A:$A,'TM Information'!$D:$D,"No Match",0,1))</f>
        <v>-</v>
      </c>
      <c r="F4138" s="6" t="str">
        <f>IF(D4138="","-",_xlfn.XLOOKUP(D4138,'TM Information'!$A:$A,'TM Information'!$F:$F,"No Match",0,1))</f>
        <v>-</v>
      </c>
      <c r="G4138" s="6">
        <f t="shared" si="64"/>
        <v>0</v>
      </c>
    </row>
    <row r="4139" spans="1:7">
      <c r="A4139" s="6" t="s">
        <v>100</v>
      </c>
      <c r="E4139" s="6" t="str">
        <f>IF(D4139="","-",_xlfn.XLOOKUP(D4139,'TM Information'!$A:$A,'TM Information'!$D:$D,"No Match",0,1))</f>
        <v>-</v>
      </c>
      <c r="F4139" s="6" t="str">
        <f>IF(D4139="","-",_xlfn.XLOOKUP(D4139,'TM Information'!$A:$A,'TM Information'!$F:$F,"No Match",0,1))</f>
        <v>-</v>
      </c>
      <c r="G4139" s="6">
        <f t="shared" si="64"/>
        <v>0</v>
      </c>
    </row>
    <row r="4140" spans="1:7">
      <c r="A4140" s="6" t="s">
        <v>100</v>
      </c>
      <c r="E4140" s="6" t="str">
        <f>IF(D4140="","-",_xlfn.XLOOKUP(D4140,'TM Information'!$A:$A,'TM Information'!$D:$D,"No Match",0,1))</f>
        <v>-</v>
      </c>
      <c r="F4140" s="6" t="str">
        <f>IF(D4140="","-",_xlfn.XLOOKUP(D4140,'TM Information'!$A:$A,'TM Information'!$F:$F,"No Match",0,1))</f>
        <v>-</v>
      </c>
      <c r="G4140" s="6">
        <f t="shared" si="64"/>
        <v>0</v>
      </c>
    </row>
    <row r="4141" spans="1:7">
      <c r="A4141" s="6" t="s">
        <v>100</v>
      </c>
      <c r="E4141" s="6" t="str">
        <f>IF(D4141="","-",_xlfn.XLOOKUP(D4141,'TM Information'!$A:$A,'TM Information'!$D:$D,"No Match",0,1))</f>
        <v>-</v>
      </c>
      <c r="F4141" s="6" t="str">
        <f>IF(D4141="","-",_xlfn.XLOOKUP(D4141,'TM Information'!$A:$A,'TM Information'!$F:$F,"No Match",0,1))</f>
        <v>-</v>
      </c>
      <c r="G4141" s="6">
        <f t="shared" si="64"/>
        <v>0</v>
      </c>
    </row>
    <row r="4142" spans="1:7">
      <c r="A4142" s="6" t="s">
        <v>100</v>
      </c>
      <c r="E4142" s="6" t="str">
        <f>IF(D4142="","-",_xlfn.XLOOKUP(D4142,'TM Information'!$A:$A,'TM Information'!$D:$D,"No Match",0,1))</f>
        <v>-</v>
      </c>
      <c r="F4142" s="6" t="str">
        <f>IF(D4142="","-",_xlfn.XLOOKUP(D4142,'TM Information'!$A:$A,'TM Information'!$F:$F,"No Match",0,1))</f>
        <v>-</v>
      </c>
      <c r="G4142" s="6">
        <f t="shared" ref="G4142:G4205" si="65">COUNTIF(D:D,D4142)</f>
        <v>0</v>
      </c>
    </row>
    <row r="4143" spans="1:7">
      <c r="A4143" s="6" t="s">
        <v>100</v>
      </c>
      <c r="E4143" s="6" t="str">
        <f>IF(D4143="","-",_xlfn.XLOOKUP(D4143,'TM Information'!$A:$A,'TM Information'!$D:$D,"No Match",0,1))</f>
        <v>-</v>
      </c>
      <c r="F4143" s="6" t="str">
        <f>IF(D4143="","-",_xlfn.XLOOKUP(D4143,'TM Information'!$A:$A,'TM Information'!$F:$F,"No Match",0,1))</f>
        <v>-</v>
      </c>
      <c r="G4143" s="6">
        <f t="shared" si="65"/>
        <v>0</v>
      </c>
    </row>
    <row r="4144" spans="1:7">
      <c r="A4144" s="6" t="s">
        <v>100</v>
      </c>
      <c r="E4144" s="6" t="str">
        <f>IF(D4144="","-",_xlfn.XLOOKUP(D4144,'TM Information'!$A:$A,'TM Information'!$D:$D,"No Match",0,1))</f>
        <v>-</v>
      </c>
      <c r="F4144" s="6" t="str">
        <f>IF(D4144="","-",_xlfn.XLOOKUP(D4144,'TM Information'!$A:$A,'TM Information'!$F:$F,"No Match",0,1))</f>
        <v>-</v>
      </c>
      <c r="G4144" s="6">
        <f t="shared" si="65"/>
        <v>0</v>
      </c>
    </row>
    <row r="4145" spans="1:7">
      <c r="A4145" s="6" t="s">
        <v>100</v>
      </c>
      <c r="E4145" s="6" t="str">
        <f>IF(D4145="","-",_xlfn.XLOOKUP(D4145,'TM Information'!$A:$A,'TM Information'!$D:$D,"No Match",0,1))</f>
        <v>-</v>
      </c>
      <c r="F4145" s="6" t="str">
        <f>IF(D4145="","-",_xlfn.XLOOKUP(D4145,'TM Information'!$A:$A,'TM Information'!$F:$F,"No Match",0,1))</f>
        <v>-</v>
      </c>
      <c r="G4145" s="6">
        <f t="shared" si="65"/>
        <v>0</v>
      </c>
    </row>
    <row r="4146" spans="1:7">
      <c r="A4146" s="6" t="s">
        <v>100</v>
      </c>
      <c r="E4146" s="6" t="str">
        <f>IF(D4146="","-",_xlfn.XLOOKUP(D4146,'TM Information'!$A:$A,'TM Information'!$D:$D,"No Match",0,1))</f>
        <v>-</v>
      </c>
      <c r="F4146" s="6" t="str">
        <f>IF(D4146="","-",_xlfn.XLOOKUP(D4146,'TM Information'!$A:$A,'TM Information'!$F:$F,"No Match",0,1))</f>
        <v>-</v>
      </c>
      <c r="G4146" s="6">
        <f t="shared" si="65"/>
        <v>0</v>
      </c>
    </row>
    <row r="4147" spans="1:7">
      <c r="A4147" s="6" t="s">
        <v>100</v>
      </c>
      <c r="E4147" s="6" t="str">
        <f>IF(D4147="","-",_xlfn.XLOOKUP(D4147,'TM Information'!$A:$A,'TM Information'!$D:$D,"No Match",0,1))</f>
        <v>-</v>
      </c>
      <c r="F4147" s="6" t="str">
        <f>IF(D4147="","-",_xlfn.XLOOKUP(D4147,'TM Information'!$A:$A,'TM Information'!$F:$F,"No Match",0,1))</f>
        <v>-</v>
      </c>
      <c r="G4147" s="6">
        <f t="shared" si="65"/>
        <v>0</v>
      </c>
    </row>
    <row r="4148" spans="1:7">
      <c r="A4148" s="6" t="s">
        <v>100</v>
      </c>
      <c r="E4148" s="6" t="str">
        <f>IF(D4148="","-",_xlfn.XLOOKUP(D4148,'TM Information'!$A:$A,'TM Information'!$D:$D,"No Match",0,1))</f>
        <v>-</v>
      </c>
      <c r="F4148" s="6" t="str">
        <f>IF(D4148="","-",_xlfn.XLOOKUP(D4148,'TM Information'!$A:$A,'TM Information'!$F:$F,"No Match",0,1))</f>
        <v>-</v>
      </c>
      <c r="G4148" s="6">
        <f t="shared" si="65"/>
        <v>0</v>
      </c>
    </row>
    <row r="4149" spans="1:7">
      <c r="A4149" s="6" t="s">
        <v>100</v>
      </c>
      <c r="E4149" s="6" t="str">
        <f>IF(D4149="","-",_xlfn.XLOOKUP(D4149,'TM Information'!$A:$A,'TM Information'!$D:$D,"No Match",0,1))</f>
        <v>-</v>
      </c>
      <c r="F4149" s="6" t="str">
        <f>IF(D4149="","-",_xlfn.XLOOKUP(D4149,'TM Information'!$A:$A,'TM Information'!$F:$F,"No Match",0,1))</f>
        <v>-</v>
      </c>
      <c r="G4149" s="6">
        <f t="shared" si="65"/>
        <v>0</v>
      </c>
    </row>
    <row r="4150" spans="1:7">
      <c r="A4150" s="6" t="s">
        <v>100</v>
      </c>
      <c r="E4150" s="6" t="str">
        <f>IF(D4150="","-",_xlfn.XLOOKUP(D4150,'TM Information'!$A:$A,'TM Information'!$D:$D,"No Match",0,1))</f>
        <v>-</v>
      </c>
      <c r="F4150" s="6" t="str">
        <f>IF(D4150="","-",_xlfn.XLOOKUP(D4150,'TM Information'!$A:$A,'TM Information'!$F:$F,"No Match",0,1))</f>
        <v>-</v>
      </c>
      <c r="G4150" s="6">
        <f t="shared" si="65"/>
        <v>0</v>
      </c>
    </row>
    <row r="4151" spans="1:7">
      <c r="A4151" s="6" t="s">
        <v>100</v>
      </c>
      <c r="E4151" s="6" t="str">
        <f>IF(D4151="","-",_xlfn.XLOOKUP(D4151,'TM Information'!$A:$A,'TM Information'!$D:$D,"No Match",0,1))</f>
        <v>-</v>
      </c>
      <c r="F4151" s="6" t="str">
        <f>IF(D4151="","-",_xlfn.XLOOKUP(D4151,'TM Information'!$A:$A,'TM Information'!$F:$F,"No Match",0,1))</f>
        <v>-</v>
      </c>
      <c r="G4151" s="6">
        <f t="shared" si="65"/>
        <v>0</v>
      </c>
    </row>
    <row r="4152" spans="1:7">
      <c r="A4152" s="6" t="s">
        <v>100</v>
      </c>
      <c r="E4152" s="6" t="str">
        <f>IF(D4152="","-",_xlfn.XLOOKUP(D4152,'TM Information'!$A:$A,'TM Information'!$D:$D,"No Match",0,1))</f>
        <v>-</v>
      </c>
      <c r="F4152" s="6" t="str">
        <f>IF(D4152="","-",_xlfn.XLOOKUP(D4152,'TM Information'!$A:$A,'TM Information'!$F:$F,"No Match",0,1))</f>
        <v>-</v>
      </c>
      <c r="G4152" s="6">
        <f t="shared" si="65"/>
        <v>0</v>
      </c>
    </row>
    <row r="4153" spans="1:7">
      <c r="A4153" s="6" t="s">
        <v>100</v>
      </c>
      <c r="E4153" s="6" t="str">
        <f>IF(D4153="","-",_xlfn.XLOOKUP(D4153,'TM Information'!$A:$A,'TM Information'!$D:$D,"No Match",0,1))</f>
        <v>-</v>
      </c>
      <c r="F4153" s="6" t="str">
        <f>IF(D4153="","-",_xlfn.XLOOKUP(D4153,'TM Information'!$A:$A,'TM Information'!$F:$F,"No Match",0,1))</f>
        <v>-</v>
      </c>
      <c r="G4153" s="6">
        <f t="shared" si="65"/>
        <v>0</v>
      </c>
    </row>
    <row r="4154" spans="1:7">
      <c r="A4154" s="6" t="s">
        <v>100</v>
      </c>
      <c r="E4154" s="6" t="str">
        <f>IF(D4154="","-",_xlfn.XLOOKUP(D4154,'TM Information'!$A:$A,'TM Information'!$D:$D,"No Match",0,1))</f>
        <v>-</v>
      </c>
      <c r="F4154" s="6" t="str">
        <f>IF(D4154="","-",_xlfn.XLOOKUP(D4154,'TM Information'!$A:$A,'TM Information'!$F:$F,"No Match",0,1))</f>
        <v>-</v>
      </c>
      <c r="G4154" s="6">
        <f t="shared" si="65"/>
        <v>0</v>
      </c>
    </row>
    <row r="4155" spans="1:7">
      <c r="A4155" s="6" t="s">
        <v>100</v>
      </c>
      <c r="E4155" s="6" t="str">
        <f>IF(D4155="","-",_xlfn.XLOOKUP(D4155,'TM Information'!$A:$A,'TM Information'!$D:$D,"No Match",0,1))</f>
        <v>-</v>
      </c>
      <c r="F4155" s="6" t="str">
        <f>IF(D4155="","-",_xlfn.XLOOKUP(D4155,'TM Information'!$A:$A,'TM Information'!$F:$F,"No Match",0,1))</f>
        <v>-</v>
      </c>
      <c r="G4155" s="6">
        <f t="shared" si="65"/>
        <v>0</v>
      </c>
    </row>
    <row r="4156" spans="1:7">
      <c r="A4156" s="6" t="s">
        <v>100</v>
      </c>
      <c r="E4156" s="6" t="str">
        <f>IF(D4156="","-",_xlfn.XLOOKUP(D4156,'TM Information'!$A:$A,'TM Information'!$D:$D,"No Match",0,1))</f>
        <v>-</v>
      </c>
      <c r="F4156" s="6" t="str">
        <f>IF(D4156="","-",_xlfn.XLOOKUP(D4156,'TM Information'!$A:$A,'TM Information'!$F:$F,"No Match",0,1))</f>
        <v>-</v>
      </c>
      <c r="G4156" s="6">
        <f t="shared" si="65"/>
        <v>0</v>
      </c>
    </row>
    <row r="4157" spans="1:7">
      <c r="A4157" s="6" t="s">
        <v>100</v>
      </c>
      <c r="E4157" s="6" t="str">
        <f>IF(D4157="","-",_xlfn.XLOOKUP(D4157,'TM Information'!$A:$A,'TM Information'!$D:$D,"No Match",0,1))</f>
        <v>-</v>
      </c>
      <c r="F4157" s="6" t="str">
        <f>IF(D4157="","-",_xlfn.XLOOKUP(D4157,'TM Information'!$A:$A,'TM Information'!$F:$F,"No Match",0,1))</f>
        <v>-</v>
      </c>
      <c r="G4157" s="6">
        <f t="shared" si="65"/>
        <v>0</v>
      </c>
    </row>
    <row r="4158" spans="1:7">
      <c r="A4158" s="6" t="s">
        <v>100</v>
      </c>
      <c r="E4158" s="6" t="str">
        <f>IF(D4158="","-",_xlfn.XLOOKUP(D4158,'TM Information'!$A:$A,'TM Information'!$D:$D,"No Match",0,1))</f>
        <v>-</v>
      </c>
      <c r="F4158" s="6" t="str">
        <f>IF(D4158="","-",_xlfn.XLOOKUP(D4158,'TM Information'!$A:$A,'TM Information'!$F:$F,"No Match",0,1))</f>
        <v>-</v>
      </c>
      <c r="G4158" s="6">
        <f t="shared" si="65"/>
        <v>0</v>
      </c>
    </row>
    <row r="4159" spans="1:7">
      <c r="A4159" s="6" t="s">
        <v>100</v>
      </c>
      <c r="E4159" s="6" t="str">
        <f>IF(D4159="","-",_xlfn.XLOOKUP(D4159,'TM Information'!$A:$A,'TM Information'!$D:$D,"No Match",0,1))</f>
        <v>-</v>
      </c>
      <c r="F4159" s="6" t="str">
        <f>IF(D4159="","-",_xlfn.XLOOKUP(D4159,'TM Information'!$A:$A,'TM Information'!$F:$F,"No Match",0,1))</f>
        <v>-</v>
      </c>
      <c r="G4159" s="6">
        <f t="shared" si="65"/>
        <v>0</v>
      </c>
    </row>
    <row r="4160" spans="1:7">
      <c r="A4160" s="6" t="s">
        <v>100</v>
      </c>
      <c r="E4160" s="6" t="str">
        <f>IF(D4160="","-",_xlfn.XLOOKUP(D4160,'TM Information'!$A:$A,'TM Information'!$D:$D,"No Match",0,1))</f>
        <v>-</v>
      </c>
      <c r="F4160" s="6" t="str">
        <f>IF(D4160="","-",_xlfn.XLOOKUP(D4160,'TM Information'!$A:$A,'TM Information'!$F:$F,"No Match",0,1))</f>
        <v>-</v>
      </c>
      <c r="G4160" s="6">
        <f t="shared" si="65"/>
        <v>0</v>
      </c>
    </row>
    <row r="4161" spans="1:7">
      <c r="A4161" s="6" t="s">
        <v>100</v>
      </c>
      <c r="E4161" s="6" t="str">
        <f>IF(D4161="","-",_xlfn.XLOOKUP(D4161,'TM Information'!$A:$A,'TM Information'!$D:$D,"No Match",0,1))</f>
        <v>-</v>
      </c>
      <c r="F4161" s="6" t="str">
        <f>IF(D4161="","-",_xlfn.XLOOKUP(D4161,'TM Information'!$A:$A,'TM Information'!$F:$F,"No Match",0,1))</f>
        <v>-</v>
      </c>
      <c r="G4161" s="6">
        <f t="shared" si="65"/>
        <v>0</v>
      </c>
    </row>
    <row r="4162" spans="1:7">
      <c r="A4162" s="6" t="s">
        <v>100</v>
      </c>
      <c r="E4162" s="6" t="str">
        <f>IF(D4162="","-",_xlfn.XLOOKUP(D4162,'TM Information'!$A:$A,'TM Information'!$D:$D,"No Match",0,1))</f>
        <v>-</v>
      </c>
      <c r="F4162" s="6" t="str">
        <f>IF(D4162="","-",_xlfn.XLOOKUP(D4162,'TM Information'!$A:$A,'TM Information'!$F:$F,"No Match",0,1))</f>
        <v>-</v>
      </c>
      <c r="G4162" s="6">
        <f t="shared" si="65"/>
        <v>0</v>
      </c>
    </row>
    <row r="4163" spans="1:7">
      <c r="A4163" s="6" t="s">
        <v>100</v>
      </c>
      <c r="E4163" s="6" t="str">
        <f>IF(D4163="","-",_xlfn.XLOOKUP(D4163,'TM Information'!$A:$A,'TM Information'!$D:$D,"No Match",0,1))</f>
        <v>-</v>
      </c>
      <c r="F4163" s="6" t="str">
        <f>IF(D4163="","-",_xlfn.XLOOKUP(D4163,'TM Information'!$A:$A,'TM Information'!$F:$F,"No Match",0,1))</f>
        <v>-</v>
      </c>
      <c r="G4163" s="6">
        <f t="shared" si="65"/>
        <v>0</v>
      </c>
    </row>
    <row r="4164" spans="1:7">
      <c r="A4164" s="6" t="s">
        <v>100</v>
      </c>
      <c r="E4164" s="6" t="str">
        <f>IF(D4164="","-",_xlfn.XLOOKUP(D4164,'TM Information'!$A:$A,'TM Information'!$D:$D,"No Match",0,1))</f>
        <v>-</v>
      </c>
      <c r="F4164" s="6" t="str">
        <f>IF(D4164="","-",_xlfn.XLOOKUP(D4164,'TM Information'!$A:$A,'TM Information'!$F:$F,"No Match",0,1))</f>
        <v>-</v>
      </c>
      <c r="G4164" s="6">
        <f t="shared" si="65"/>
        <v>0</v>
      </c>
    </row>
    <row r="4165" spans="1:7">
      <c r="A4165" s="6" t="s">
        <v>100</v>
      </c>
      <c r="E4165" s="6" t="str">
        <f>IF(D4165="","-",_xlfn.XLOOKUP(D4165,'TM Information'!$A:$A,'TM Information'!$D:$D,"No Match",0,1))</f>
        <v>-</v>
      </c>
      <c r="F4165" s="6" t="str">
        <f>IF(D4165="","-",_xlfn.XLOOKUP(D4165,'TM Information'!$A:$A,'TM Information'!$F:$F,"No Match",0,1))</f>
        <v>-</v>
      </c>
      <c r="G4165" s="6">
        <f t="shared" si="65"/>
        <v>0</v>
      </c>
    </row>
    <row r="4166" spans="1:7">
      <c r="A4166" s="6" t="s">
        <v>100</v>
      </c>
      <c r="E4166" s="6" t="str">
        <f>IF(D4166="","-",_xlfn.XLOOKUP(D4166,'TM Information'!$A:$A,'TM Information'!$D:$D,"No Match",0,1))</f>
        <v>-</v>
      </c>
      <c r="F4166" s="6" t="str">
        <f>IF(D4166="","-",_xlfn.XLOOKUP(D4166,'TM Information'!$A:$A,'TM Information'!$F:$F,"No Match",0,1))</f>
        <v>-</v>
      </c>
      <c r="G4166" s="6">
        <f t="shared" si="65"/>
        <v>0</v>
      </c>
    </row>
    <row r="4167" spans="1:7">
      <c r="A4167" s="6" t="s">
        <v>100</v>
      </c>
      <c r="E4167" s="6" t="str">
        <f>IF(D4167="","-",_xlfn.XLOOKUP(D4167,'TM Information'!$A:$A,'TM Information'!$D:$D,"No Match",0,1))</f>
        <v>-</v>
      </c>
      <c r="F4167" s="6" t="str">
        <f>IF(D4167="","-",_xlfn.XLOOKUP(D4167,'TM Information'!$A:$A,'TM Information'!$F:$F,"No Match",0,1))</f>
        <v>-</v>
      </c>
      <c r="G4167" s="6">
        <f t="shared" si="65"/>
        <v>0</v>
      </c>
    </row>
    <row r="4168" spans="1:7">
      <c r="A4168" s="6" t="s">
        <v>100</v>
      </c>
      <c r="E4168" s="6" t="str">
        <f>IF(D4168="","-",_xlfn.XLOOKUP(D4168,'TM Information'!$A:$A,'TM Information'!$D:$D,"No Match",0,1))</f>
        <v>-</v>
      </c>
      <c r="F4168" s="6" t="str">
        <f>IF(D4168="","-",_xlfn.XLOOKUP(D4168,'TM Information'!$A:$A,'TM Information'!$F:$F,"No Match",0,1))</f>
        <v>-</v>
      </c>
      <c r="G4168" s="6">
        <f t="shared" si="65"/>
        <v>0</v>
      </c>
    </row>
    <row r="4169" spans="1:7">
      <c r="A4169" s="6" t="s">
        <v>100</v>
      </c>
      <c r="E4169" s="6" t="str">
        <f>IF(D4169="","-",_xlfn.XLOOKUP(D4169,'TM Information'!$A:$A,'TM Information'!$D:$D,"No Match",0,1))</f>
        <v>-</v>
      </c>
      <c r="F4169" s="6" t="str">
        <f>IF(D4169="","-",_xlfn.XLOOKUP(D4169,'TM Information'!$A:$A,'TM Information'!$F:$F,"No Match",0,1))</f>
        <v>-</v>
      </c>
      <c r="G4169" s="6">
        <f t="shared" si="65"/>
        <v>0</v>
      </c>
    </row>
    <row r="4170" spans="1:7">
      <c r="A4170" s="6" t="s">
        <v>100</v>
      </c>
      <c r="E4170" s="6" t="str">
        <f>IF(D4170="","-",_xlfn.XLOOKUP(D4170,'TM Information'!$A:$A,'TM Information'!$D:$D,"No Match",0,1))</f>
        <v>-</v>
      </c>
      <c r="F4170" s="6" t="str">
        <f>IF(D4170="","-",_xlfn.XLOOKUP(D4170,'TM Information'!$A:$A,'TM Information'!$F:$F,"No Match",0,1))</f>
        <v>-</v>
      </c>
      <c r="G4170" s="6">
        <f t="shared" si="65"/>
        <v>0</v>
      </c>
    </row>
    <row r="4171" spans="1:7">
      <c r="A4171" s="6" t="s">
        <v>100</v>
      </c>
      <c r="E4171" s="6" t="str">
        <f>IF(D4171="","-",_xlfn.XLOOKUP(D4171,'TM Information'!$A:$A,'TM Information'!$D:$D,"No Match",0,1))</f>
        <v>-</v>
      </c>
      <c r="F4171" s="6" t="str">
        <f>IF(D4171="","-",_xlfn.XLOOKUP(D4171,'TM Information'!$A:$A,'TM Information'!$F:$F,"No Match",0,1))</f>
        <v>-</v>
      </c>
      <c r="G4171" s="6">
        <f t="shared" si="65"/>
        <v>0</v>
      </c>
    </row>
    <row r="4172" spans="1:7">
      <c r="A4172" s="6" t="s">
        <v>100</v>
      </c>
      <c r="E4172" s="6" t="str">
        <f>IF(D4172="","-",_xlfn.XLOOKUP(D4172,'TM Information'!$A:$A,'TM Information'!$D:$D,"No Match",0,1))</f>
        <v>-</v>
      </c>
      <c r="F4172" s="6" t="str">
        <f>IF(D4172="","-",_xlfn.XLOOKUP(D4172,'TM Information'!$A:$A,'TM Information'!$F:$F,"No Match",0,1))</f>
        <v>-</v>
      </c>
      <c r="G4172" s="6">
        <f t="shared" si="65"/>
        <v>0</v>
      </c>
    </row>
    <row r="4173" spans="1:7">
      <c r="A4173" s="6" t="s">
        <v>100</v>
      </c>
      <c r="E4173" s="6" t="str">
        <f>IF(D4173="","-",_xlfn.XLOOKUP(D4173,'TM Information'!$A:$A,'TM Information'!$D:$D,"No Match",0,1))</f>
        <v>-</v>
      </c>
      <c r="F4173" s="6" t="str">
        <f>IF(D4173="","-",_xlfn.XLOOKUP(D4173,'TM Information'!$A:$A,'TM Information'!$F:$F,"No Match",0,1))</f>
        <v>-</v>
      </c>
      <c r="G4173" s="6">
        <f t="shared" si="65"/>
        <v>0</v>
      </c>
    </row>
    <row r="4174" spans="1:7">
      <c r="A4174" s="6" t="s">
        <v>100</v>
      </c>
      <c r="E4174" s="6" t="str">
        <f>IF(D4174="","-",_xlfn.XLOOKUP(D4174,'TM Information'!$A:$A,'TM Information'!$D:$D,"No Match",0,1))</f>
        <v>-</v>
      </c>
      <c r="F4174" s="6" t="str">
        <f>IF(D4174="","-",_xlfn.XLOOKUP(D4174,'TM Information'!$A:$A,'TM Information'!$F:$F,"No Match",0,1))</f>
        <v>-</v>
      </c>
      <c r="G4174" s="6">
        <f t="shared" si="65"/>
        <v>0</v>
      </c>
    </row>
    <row r="4175" spans="1:7">
      <c r="A4175" s="6" t="s">
        <v>100</v>
      </c>
      <c r="E4175" s="6" t="str">
        <f>IF(D4175="","-",_xlfn.XLOOKUP(D4175,'TM Information'!$A:$A,'TM Information'!$D:$D,"No Match",0,1))</f>
        <v>-</v>
      </c>
      <c r="F4175" s="6" t="str">
        <f>IF(D4175="","-",_xlfn.XLOOKUP(D4175,'TM Information'!$A:$A,'TM Information'!$F:$F,"No Match",0,1))</f>
        <v>-</v>
      </c>
      <c r="G4175" s="6">
        <f t="shared" si="65"/>
        <v>0</v>
      </c>
    </row>
    <row r="4176" spans="1:7">
      <c r="A4176" s="6" t="s">
        <v>100</v>
      </c>
      <c r="E4176" s="6" t="str">
        <f>IF(D4176="","-",_xlfn.XLOOKUP(D4176,'TM Information'!$A:$A,'TM Information'!$D:$D,"No Match",0,1))</f>
        <v>-</v>
      </c>
      <c r="F4176" s="6" t="str">
        <f>IF(D4176="","-",_xlfn.XLOOKUP(D4176,'TM Information'!$A:$A,'TM Information'!$F:$F,"No Match",0,1))</f>
        <v>-</v>
      </c>
      <c r="G4176" s="6">
        <f t="shared" si="65"/>
        <v>0</v>
      </c>
    </row>
    <row r="4177" spans="1:7">
      <c r="A4177" s="6" t="s">
        <v>100</v>
      </c>
      <c r="E4177" s="6" t="str">
        <f>IF(D4177="","-",_xlfn.XLOOKUP(D4177,'TM Information'!$A:$A,'TM Information'!$D:$D,"No Match",0,1))</f>
        <v>-</v>
      </c>
      <c r="F4177" s="6" t="str">
        <f>IF(D4177="","-",_xlfn.XLOOKUP(D4177,'TM Information'!$A:$A,'TM Information'!$F:$F,"No Match",0,1))</f>
        <v>-</v>
      </c>
      <c r="G4177" s="6">
        <f t="shared" si="65"/>
        <v>0</v>
      </c>
    </row>
    <row r="4178" spans="1:7">
      <c r="A4178" s="6" t="s">
        <v>100</v>
      </c>
      <c r="E4178" s="6" t="str">
        <f>IF(D4178="","-",_xlfn.XLOOKUP(D4178,'TM Information'!$A:$A,'TM Information'!$D:$D,"No Match",0,1))</f>
        <v>-</v>
      </c>
      <c r="F4178" s="6" t="str">
        <f>IF(D4178="","-",_xlfn.XLOOKUP(D4178,'TM Information'!$A:$A,'TM Information'!$F:$F,"No Match",0,1))</f>
        <v>-</v>
      </c>
      <c r="G4178" s="6">
        <f t="shared" si="65"/>
        <v>0</v>
      </c>
    </row>
    <row r="4179" spans="1:7">
      <c r="A4179" s="6" t="s">
        <v>100</v>
      </c>
      <c r="E4179" s="6" t="str">
        <f>IF(D4179="","-",_xlfn.XLOOKUP(D4179,'TM Information'!$A:$A,'TM Information'!$D:$D,"No Match",0,1))</f>
        <v>-</v>
      </c>
      <c r="F4179" s="6" t="str">
        <f>IF(D4179="","-",_xlfn.XLOOKUP(D4179,'TM Information'!$A:$A,'TM Information'!$F:$F,"No Match",0,1))</f>
        <v>-</v>
      </c>
      <c r="G4179" s="6">
        <f t="shared" si="65"/>
        <v>0</v>
      </c>
    </row>
    <row r="4180" spans="1:7">
      <c r="A4180" s="6" t="s">
        <v>100</v>
      </c>
      <c r="E4180" s="6" t="str">
        <f>IF(D4180="","-",_xlfn.XLOOKUP(D4180,'TM Information'!$A:$A,'TM Information'!$D:$D,"No Match",0,1))</f>
        <v>-</v>
      </c>
      <c r="F4180" s="6" t="str">
        <f>IF(D4180="","-",_xlfn.XLOOKUP(D4180,'TM Information'!$A:$A,'TM Information'!$F:$F,"No Match",0,1))</f>
        <v>-</v>
      </c>
      <c r="G4180" s="6">
        <f t="shared" si="65"/>
        <v>0</v>
      </c>
    </row>
    <row r="4181" spans="1:7">
      <c r="A4181" s="6" t="s">
        <v>100</v>
      </c>
      <c r="E4181" s="6" t="str">
        <f>IF(D4181="","-",_xlfn.XLOOKUP(D4181,'TM Information'!$A:$A,'TM Information'!$D:$D,"No Match",0,1))</f>
        <v>-</v>
      </c>
      <c r="F4181" s="6" t="str">
        <f>IF(D4181="","-",_xlfn.XLOOKUP(D4181,'TM Information'!$A:$A,'TM Information'!$F:$F,"No Match",0,1))</f>
        <v>-</v>
      </c>
      <c r="G4181" s="6">
        <f t="shared" si="65"/>
        <v>0</v>
      </c>
    </row>
    <row r="4182" spans="1:7">
      <c r="A4182" s="6" t="s">
        <v>100</v>
      </c>
      <c r="E4182" s="6" t="str">
        <f>IF(D4182="","-",_xlfn.XLOOKUP(D4182,'TM Information'!$A:$A,'TM Information'!$D:$D,"No Match",0,1))</f>
        <v>-</v>
      </c>
      <c r="F4182" s="6" t="str">
        <f>IF(D4182="","-",_xlfn.XLOOKUP(D4182,'TM Information'!$A:$A,'TM Information'!$F:$F,"No Match",0,1))</f>
        <v>-</v>
      </c>
      <c r="G4182" s="6">
        <f t="shared" si="65"/>
        <v>0</v>
      </c>
    </row>
    <row r="4183" spans="1:7">
      <c r="A4183" s="6" t="s">
        <v>100</v>
      </c>
      <c r="E4183" s="6" t="str">
        <f>IF(D4183="","-",_xlfn.XLOOKUP(D4183,'TM Information'!$A:$A,'TM Information'!$D:$D,"No Match",0,1))</f>
        <v>-</v>
      </c>
      <c r="F4183" s="6" t="str">
        <f>IF(D4183="","-",_xlfn.XLOOKUP(D4183,'TM Information'!$A:$A,'TM Information'!$F:$F,"No Match",0,1))</f>
        <v>-</v>
      </c>
      <c r="G4183" s="6">
        <f t="shared" si="65"/>
        <v>0</v>
      </c>
    </row>
    <row r="4184" spans="1:7">
      <c r="A4184" s="6" t="s">
        <v>100</v>
      </c>
      <c r="E4184" s="6" t="str">
        <f>IF(D4184="","-",_xlfn.XLOOKUP(D4184,'TM Information'!$A:$A,'TM Information'!$D:$D,"No Match",0,1))</f>
        <v>-</v>
      </c>
      <c r="F4184" s="6" t="str">
        <f>IF(D4184="","-",_xlfn.XLOOKUP(D4184,'TM Information'!$A:$A,'TM Information'!$F:$F,"No Match",0,1))</f>
        <v>-</v>
      </c>
      <c r="G4184" s="6">
        <f t="shared" si="65"/>
        <v>0</v>
      </c>
    </row>
    <row r="4185" spans="1:7">
      <c r="A4185" s="6" t="s">
        <v>100</v>
      </c>
      <c r="E4185" s="6" t="str">
        <f>IF(D4185="","-",_xlfn.XLOOKUP(D4185,'TM Information'!$A:$A,'TM Information'!$D:$D,"No Match",0,1))</f>
        <v>-</v>
      </c>
      <c r="F4185" s="6" t="str">
        <f>IF(D4185="","-",_xlfn.XLOOKUP(D4185,'TM Information'!$A:$A,'TM Information'!$F:$F,"No Match",0,1))</f>
        <v>-</v>
      </c>
      <c r="G4185" s="6">
        <f t="shared" si="65"/>
        <v>0</v>
      </c>
    </row>
    <row r="4186" spans="1:7">
      <c r="A4186" s="6" t="s">
        <v>100</v>
      </c>
      <c r="E4186" s="6" t="str">
        <f>IF(D4186="","-",_xlfn.XLOOKUP(D4186,'TM Information'!$A:$A,'TM Information'!$D:$D,"No Match",0,1))</f>
        <v>-</v>
      </c>
      <c r="F4186" s="6" t="str">
        <f>IF(D4186="","-",_xlfn.XLOOKUP(D4186,'TM Information'!$A:$A,'TM Information'!$F:$F,"No Match",0,1))</f>
        <v>-</v>
      </c>
      <c r="G4186" s="6">
        <f t="shared" si="65"/>
        <v>0</v>
      </c>
    </row>
    <row r="4187" spans="1:7">
      <c r="A4187" s="6" t="s">
        <v>100</v>
      </c>
      <c r="E4187" s="6" t="str">
        <f>IF(D4187="","-",_xlfn.XLOOKUP(D4187,'TM Information'!$A:$A,'TM Information'!$D:$D,"No Match",0,1))</f>
        <v>-</v>
      </c>
      <c r="F4187" s="6" t="str">
        <f>IF(D4187="","-",_xlfn.XLOOKUP(D4187,'TM Information'!$A:$A,'TM Information'!$F:$F,"No Match",0,1))</f>
        <v>-</v>
      </c>
      <c r="G4187" s="6">
        <f t="shared" si="65"/>
        <v>0</v>
      </c>
    </row>
    <row r="4188" spans="1:7">
      <c r="A4188" s="6" t="s">
        <v>100</v>
      </c>
      <c r="E4188" s="6" t="str">
        <f>IF(D4188="","-",_xlfn.XLOOKUP(D4188,'TM Information'!$A:$A,'TM Information'!$D:$D,"No Match",0,1))</f>
        <v>-</v>
      </c>
      <c r="F4188" s="6" t="str">
        <f>IF(D4188="","-",_xlfn.XLOOKUP(D4188,'TM Information'!$A:$A,'TM Information'!$F:$F,"No Match",0,1))</f>
        <v>-</v>
      </c>
      <c r="G4188" s="6">
        <f t="shared" si="65"/>
        <v>0</v>
      </c>
    </row>
    <row r="4189" spans="1:7">
      <c r="A4189" s="6" t="s">
        <v>100</v>
      </c>
      <c r="E4189" s="6" t="str">
        <f>IF(D4189="","-",_xlfn.XLOOKUP(D4189,'TM Information'!$A:$A,'TM Information'!$D:$D,"No Match",0,1))</f>
        <v>-</v>
      </c>
      <c r="F4189" s="6" t="str">
        <f>IF(D4189="","-",_xlfn.XLOOKUP(D4189,'TM Information'!$A:$A,'TM Information'!$F:$F,"No Match",0,1))</f>
        <v>-</v>
      </c>
      <c r="G4189" s="6">
        <f t="shared" si="65"/>
        <v>0</v>
      </c>
    </row>
    <row r="4190" spans="1:7">
      <c r="A4190" s="6" t="s">
        <v>100</v>
      </c>
      <c r="E4190" s="6" t="str">
        <f>IF(D4190="","-",_xlfn.XLOOKUP(D4190,'TM Information'!$A:$A,'TM Information'!$D:$D,"No Match",0,1))</f>
        <v>-</v>
      </c>
      <c r="F4190" s="6" t="str">
        <f>IF(D4190="","-",_xlfn.XLOOKUP(D4190,'TM Information'!$A:$A,'TM Information'!$F:$F,"No Match",0,1))</f>
        <v>-</v>
      </c>
      <c r="G4190" s="6">
        <f t="shared" si="65"/>
        <v>0</v>
      </c>
    </row>
    <row r="4191" spans="1:7">
      <c r="A4191" s="6" t="s">
        <v>100</v>
      </c>
      <c r="E4191" s="6" t="str">
        <f>IF(D4191="","-",_xlfn.XLOOKUP(D4191,'TM Information'!$A:$A,'TM Information'!$D:$D,"No Match",0,1))</f>
        <v>-</v>
      </c>
      <c r="F4191" s="6" t="str">
        <f>IF(D4191="","-",_xlfn.XLOOKUP(D4191,'TM Information'!$A:$A,'TM Information'!$F:$F,"No Match",0,1))</f>
        <v>-</v>
      </c>
      <c r="G4191" s="6">
        <f t="shared" si="65"/>
        <v>0</v>
      </c>
    </row>
    <row r="4192" spans="1:7">
      <c r="A4192" s="6" t="s">
        <v>100</v>
      </c>
      <c r="E4192" s="6" t="str">
        <f>IF(D4192="","-",_xlfn.XLOOKUP(D4192,'TM Information'!$A:$A,'TM Information'!$D:$D,"No Match",0,1))</f>
        <v>-</v>
      </c>
      <c r="F4192" s="6" t="str">
        <f>IF(D4192="","-",_xlfn.XLOOKUP(D4192,'TM Information'!$A:$A,'TM Information'!$F:$F,"No Match",0,1))</f>
        <v>-</v>
      </c>
      <c r="G4192" s="6">
        <f t="shared" si="65"/>
        <v>0</v>
      </c>
    </row>
    <row r="4193" spans="1:7">
      <c r="A4193" s="6" t="s">
        <v>100</v>
      </c>
      <c r="E4193" s="6" t="str">
        <f>IF(D4193="","-",_xlfn.XLOOKUP(D4193,'TM Information'!$A:$A,'TM Information'!$D:$D,"No Match",0,1))</f>
        <v>-</v>
      </c>
      <c r="F4193" s="6" t="str">
        <f>IF(D4193="","-",_xlfn.XLOOKUP(D4193,'TM Information'!$A:$A,'TM Information'!$F:$F,"No Match",0,1))</f>
        <v>-</v>
      </c>
      <c r="G4193" s="6">
        <f t="shared" si="65"/>
        <v>0</v>
      </c>
    </row>
    <row r="4194" spans="1:7">
      <c r="A4194" s="6" t="s">
        <v>100</v>
      </c>
      <c r="E4194" s="6" t="str">
        <f>IF(D4194="","-",_xlfn.XLOOKUP(D4194,'TM Information'!$A:$A,'TM Information'!$D:$D,"No Match",0,1))</f>
        <v>-</v>
      </c>
      <c r="F4194" s="6" t="str">
        <f>IF(D4194="","-",_xlfn.XLOOKUP(D4194,'TM Information'!$A:$A,'TM Information'!$F:$F,"No Match",0,1))</f>
        <v>-</v>
      </c>
      <c r="G4194" s="6">
        <f t="shared" si="65"/>
        <v>0</v>
      </c>
    </row>
    <row r="4195" spans="1:7">
      <c r="A4195" s="6" t="s">
        <v>100</v>
      </c>
      <c r="E4195" s="6" t="str">
        <f>IF(D4195="","-",_xlfn.XLOOKUP(D4195,'TM Information'!$A:$A,'TM Information'!$D:$D,"No Match",0,1))</f>
        <v>-</v>
      </c>
      <c r="F4195" s="6" t="str">
        <f>IF(D4195="","-",_xlfn.XLOOKUP(D4195,'TM Information'!$A:$A,'TM Information'!$F:$F,"No Match",0,1))</f>
        <v>-</v>
      </c>
      <c r="G4195" s="6">
        <f t="shared" si="65"/>
        <v>0</v>
      </c>
    </row>
    <row r="4196" spans="1:7">
      <c r="A4196" s="6" t="s">
        <v>100</v>
      </c>
      <c r="E4196" s="6" t="str">
        <f>IF(D4196="","-",_xlfn.XLOOKUP(D4196,'TM Information'!$A:$A,'TM Information'!$D:$D,"No Match",0,1))</f>
        <v>-</v>
      </c>
      <c r="F4196" s="6" t="str">
        <f>IF(D4196="","-",_xlfn.XLOOKUP(D4196,'TM Information'!$A:$A,'TM Information'!$F:$F,"No Match",0,1))</f>
        <v>-</v>
      </c>
      <c r="G4196" s="6">
        <f t="shared" si="65"/>
        <v>0</v>
      </c>
    </row>
    <row r="4197" spans="1:7">
      <c r="A4197" s="6" t="s">
        <v>100</v>
      </c>
      <c r="E4197" s="6" t="str">
        <f>IF(D4197="","-",_xlfn.XLOOKUP(D4197,'TM Information'!$A:$A,'TM Information'!$D:$D,"No Match",0,1))</f>
        <v>-</v>
      </c>
      <c r="F4197" s="6" t="str">
        <f>IF(D4197="","-",_xlfn.XLOOKUP(D4197,'TM Information'!$A:$A,'TM Information'!$F:$F,"No Match",0,1))</f>
        <v>-</v>
      </c>
      <c r="G4197" s="6">
        <f t="shared" si="65"/>
        <v>0</v>
      </c>
    </row>
    <row r="4198" spans="1:7">
      <c r="A4198" s="6" t="s">
        <v>100</v>
      </c>
      <c r="E4198" s="6" t="str">
        <f>IF(D4198="","-",_xlfn.XLOOKUP(D4198,'TM Information'!$A:$A,'TM Information'!$D:$D,"No Match",0,1))</f>
        <v>-</v>
      </c>
      <c r="F4198" s="6" t="str">
        <f>IF(D4198="","-",_xlfn.XLOOKUP(D4198,'TM Information'!$A:$A,'TM Information'!$F:$F,"No Match",0,1))</f>
        <v>-</v>
      </c>
      <c r="G4198" s="6">
        <f t="shared" si="65"/>
        <v>0</v>
      </c>
    </row>
    <row r="4199" spans="1:7">
      <c r="A4199" s="6" t="s">
        <v>100</v>
      </c>
      <c r="E4199" s="6" t="str">
        <f>IF(D4199="","-",_xlfn.XLOOKUP(D4199,'TM Information'!$A:$A,'TM Information'!$D:$D,"No Match",0,1))</f>
        <v>-</v>
      </c>
      <c r="F4199" s="6" t="str">
        <f>IF(D4199="","-",_xlfn.XLOOKUP(D4199,'TM Information'!$A:$A,'TM Information'!$F:$F,"No Match",0,1))</f>
        <v>-</v>
      </c>
      <c r="G4199" s="6">
        <f t="shared" si="65"/>
        <v>0</v>
      </c>
    </row>
    <row r="4200" spans="1:7">
      <c r="A4200" s="6" t="s">
        <v>100</v>
      </c>
      <c r="E4200" s="6" t="str">
        <f>IF(D4200="","-",_xlfn.XLOOKUP(D4200,'TM Information'!$A:$A,'TM Information'!$D:$D,"No Match",0,1))</f>
        <v>-</v>
      </c>
      <c r="F4200" s="6" t="str">
        <f>IF(D4200="","-",_xlfn.XLOOKUP(D4200,'TM Information'!$A:$A,'TM Information'!$F:$F,"No Match",0,1))</f>
        <v>-</v>
      </c>
      <c r="G4200" s="6">
        <f t="shared" si="65"/>
        <v>0</v>
      </c>
    </row>
    <row r="4201" spans="1:7">
      <c r="A4201" s="6" t="s">
        <v>100</v>
      </c>
      <c r="E4201" s="6" t="str">
        <f>IF(D4201="","-",_xlfn.XLOOKUP(D4201,'TM Information'!$A:$A,'TM Information'!$D:$D,"No Match",0,1))</f>
        <v>-</v>
      </c>
      <c r="F4201" s="6" t="str">
        <f>IF(D4201="","-",_xlfn.XLOOKUP(D4201,'TM Information'!$A:$A,'TM Information'!$F:$F,"No Match",0,1))</f>
        <v>-</v>
      </c>
      <c r="G4201" s="6">
        <f t="shared" si="65"/>
        <v>0</v>
      </c>
    </row>
    <row r="4202" spans="1:7">
      <c r="A4202" s="6" t="s">
        <v>100</v>
      </c>
      <c r="E4202" s="6" t="str">
        <f>IF(D4202="","-",_xlfn.XLOOKUP(D4202,'TM Information'!$A:$A,'TM Information'!$D:$D,"No Match",0,1))</f>
        <v>-</v>
      </c>
      <c r="F4202" s="6" t="str">
        <f>IF(D4202="","-",_xlfn.XLOOKUP(D4202,'TM Information'!$A:$A,'TM Information'!$F:$F,"No Match",0,1))</f>
        <v>-</v>
      </c>
      <c r="G4202" s="6">
        <f t="shared" si="65"/>
        <v>0</v>
      </c>
    </row>
    <row r="4203" spans="1:7">
      <c r="A4203" s="6" t="s">
        <v>100</v>
      </c>
      <c r="E4203" s="6" t="str">
        <f>IF(D4203="","-",_xlfn.XLOOKUP(D4203,'TM Information'!$A:$A,'TM Information'!$D:$D,"No Match",0,1))</f>
        <v>-</v>
      </c>
      <c r="F4203" s="6" t="str">
        <f>IF(D4203="","-",_xlfn.XLOOKUP(D4203,'TM Information'!$A:$A,'TM Information'!$F:$F,"No Match",0,1))</f>
        <v>-</v>
      </c>
      <c r="G4203" s="6">
        <f t="shared" si="65"/>
        <v>0</v>
      </c>
    </row>
    <row r="4204" spans="1:7">
      <c r="A4204" s="6" t="s">
        <v>100</v>
      </c>
      <c r="E4204" s="6" t="str">
        <f>IF(D4204="","-",_xlfn.XLOOKUP(D4204,'TM Information'!$A:$A,'TM Information'!$D:$D,"No Match",0,1))</f>
        <v>-</v>
      </c>
      <c r="F4204" s="6" t="str">
        <f>IF(D4204="","-",_xlfn.XLOOKUP(D4204,'TM Information'!$A:$A,'TM Information'!$F:$F,"No Match",0,1))</f>
        <v>-</v>
      </c>
      <c r="G4204" s="6">
        <f t="shared" si="65"/>
        <v>0</v>
      </c>
    </row>
    <row r="4205" spans="1:7">
      <c r="A4205" s="6" t="s">
        <v>100</v>
      </c>
      <c r="E4205" s="6" t="str">
        <f>IF(D4205="","-",_xlfn.XLOOKUP(D4205,'TM Information'!$A:$A,'TM Information'!$D:$D,"No Match",0,1))</f>
        <v>-</v>
      </c>
      <c r="F4205" s="6" t="str">
        <f>IF(D4205="","-",_xlfn.XLOOKUP(D4205,'TM Information'!$A:$A,'TM Information'!$F:$F,"No Match",0,1))</f>
        <v>-</v>
      </c>
      <c r="G4205" s="6">
        <f t="shared" si="65"/>
        <v>0</v>
      </c>
    </row>
    <row r="4206" spans="1:7">
      <c r="A4206" s="6" t="s">
        <v>100</v>
      </c>
      <c r="E4206" s="6" t="str">
        <f>IF(D4206="","-",_xlfn.XLOOKUP(D4206,'TM Information'!$A:$A,'TM Information'!$D:$D,"No Match",0,1))</f>
        <v>-</v>
      </c>
      <c r="F4206" s="6" t="str">
        <f>IF(D4206="","-",_xlfn.XLOOKUP(D4206,'TM Information'!$A:$A,'TM Information'!$F:$F,"No Match",0,1))</f>
        <v>-</v>
      </c>
      <c r="G4206" s="6">
        <f t="shared" ref="G4206:G4269" si="66">COUNTIF(D:D,D4206)</f>
        <v>0</v>
      </c>
    </row>
    <row r="4207" spans="1:7">
      <c r="A4207" s="6" t="s">
        <v>100</v>
      </c>
      <c r="E4207" s="6" t="str">
        <f>IF(D4207="","-",_xlfn.XLOOKUP(D4207,'TM Information'!$A:$A,'TM Information'!$D:$D,"No Match",0,1))</f>
        <v>-</v>
      </c>
      <c r="F4207" s="6" t="str">
        <f>IF(D4207="","-",_xlfn.XLOOKUP(D4207,'TM Information'!$A:$A,'TM Information'!$F:$F,"No Match",0,1))</f>
        <v>-</v>
      </c>
      <c r="G4207" s="6">
        <f t="shared" si="66"/>
        <v>0</v>
      </c>
    </row>
    <row r="4208" spans="1:7">
      <c r="A4208" s="6" t="s">
        <v>100</v>
      </c>
      <c r="E4208" s="6" t="str">
        <f>IF(D4208="","-",_xlfn.XLOOKUP(D4208,'TM Information'!$A:$A,'TM Information'!$D:$D,"No Match",0,1))</f>
        <v>-</v>
      </c>
      <c r="F4208" s="6" t="str">
        <f>IF(D4208="","-",_xlfn.XLOOKUP(D4208,'TM Information'!$A:$A,'TM Information'!$F:$F,"No Match",0,1))</f>
        <v>-</v>
      </c>
      <c r="G4208" s="6">
        <f t="shared" si="66"/>
        <v>0</v>
      </c>
    </row>
    <row r="4209" spans="1:7">
      <c r="A4209" s="6" t="s">
        <v>100</v>
      </c>
      <c r="E4209" s="6" t="str">
        <f>IF(D4209="","-",_xlfn.XLOOKUP(D4209,'TM Information'!$A:$A,'TM Information'!$D:$D,"No Match",0,1))</f>
        <v>-</v>
      </c>
      <c r="F4209" s="6" t="str">
        <f>IF(D4209="","-",_xlfn.XLOOKUP(D4209,'TM Information'!$A:$A,'TM Information'!$F:$F,"No Match",0,1))</f>
        <v>-</v>
      </c>
      <c r="G4209" s="6">
        <f t="shared" si="66"/>
        <v>0</v>
      </c>
    </row>
    <row r="4210" spans="1:7">
      <c r="A4210" s="6" t="s">
        <v>100</v>
      </c>
      <c r="E4210" s="6" t="str">
        <f>IF(D4210="","-",_xlfn.XLOOKUP(D4210,'TM Information'!$A:$A,'TM Information'!$D:$D,"No Match",0,1))</f>
        <v>-</v>
      </c>
      <c r="F4210" s="6" t="str">
        <f>IF(D4210="","-",_xlfn.XLOOKUP(D4210,'TM Information'!$A:$A,'TM Information'!$F:$F,"No Match",0,1))</f>
        <v>-</v>
      </c>
      <c r="G4210" s="6">
        <f t="shared" si="66"/>
        <v>0</v>
      </c>
    </row>
    <row r="4211" spans="1:7">
      <c r="A4211" s="6" t="s">
        <v>100</v>
      </c>
      <c r="E4211" s="6" t="str">
        <f>IF(D4211="","-",_xlfn.XLOOKUP(D4211,'TM Information'!$A:$A,'TM Information'!$D:$D,"No Match",0,1))</f>
        <v>-</v>
      </c>
      <c r="F4211" s="6" t="str">
        <f>IF(D4211="","-",_xlfn.XLOOKUP(D4211,'TM Information'!$A:$A,'TM Information'!$F:$F,"No Match",0,1))</f>
        <v>-</v>
      </c>
      <c r="G4211" s="6">
        <f t="shared" si="66"/>
        <v>0</v>
      </c>
    </row>
    <row r="4212" spans="1:7">
      <c r="A4212" s="6" t="s">
        <v>100</v>
      </c>
      <c r="E4212" s="6" t="str">
        <f>IF(D4212="","-",_xlfn.XLOOKUP(D4212,'TM Information'!$A:$A,'TM Information'!$D:$D,"No Match",0,1))</f>
        <v>-</v>
      </c>
      <c r="F4212" s="6" t="str">
        <f>IF(D4212="","-",_xlfn.XLOOKUP(D4212,'TM Information'!$A:$A,'TM Information'!$F:$F,"No Match",0,1))</f>
        <v>-</v>
      </c>
      <c r="G4212" s="6">
        <f t="shared" si="66"/>
        <v>0</v>
      </c>
    </row>
    <row r="4213" spans="1:7">
      <c r="A4213" s="6" t="s">
        <v>100</v>
      </c>
      <c r="E4213" s="6" t="str">
        <f>IF(D4213="","-",_xlfn.XLOOKUP(D4213,'TM Information'!$A:$A,'TM Information'!$D:$D,"No Match",0,1))</f>
        <v>-</v>
      </c>
      <c r="F4213" s="6" t="str">
        <f>IF(D4213="","-",_xlfn.XLOOKUP(D4213,'TM Information'!$A:$A,'TM Information'!$F:$F,"No Match",0,1))</f>
        <v>-</v>
      </c>
      <c r="G4213" s="6">
        <f t="shared" si="66"/>
        <v>0</v>
      </c>
    </row>
    <row r="4214" spans="1:7">
      <c r="A4214" s="6" t="s">
        <v>100</v>
      </c>
      <c r="E4214" s="6" t="str">
        <f>IF(D4214="","-",_xlfn.XLOOKUP(D4214,'TM Information'!$A:$A,'TM Information'!$D:$D,"No Match",0,1))</f>
        <v>-</v>
      </c>
      <c r="F4214" s="6" t="str">
        <f>IF(D4214="","-",_xlfn.XLOOKUP(D4214,'TM Information'!$A:$A,'TM Information'!$F:$F,"No Match",0,1))</f>
        <v>-</v>
      </c>
      <c r="G4214" s="6">
        <f t="shared" si="66"/>
        <v>0</v>
      </c>
    </row>
    <row r="4215" spans="1:7">
      <c r="A4215" s="6" t="s">
        <v>100</v>
      </c>
      <c r="E4215" s="6" t="str">
        <f>IF(D4215="","-",_xlfn.XLOOKUP(D4215,'TM Information'!$A:$A,'TM Information'!$D:$D,"No Match",0,1))</f>
        <v>-</v>
      </c>
      <c r="F4215" s="6" t="str">
        <f>IF(D4215="","-",_xlfn.XLOOKUP(D4215,'TM Information'!$A:$A,'TM Information'!$F:$F,"No Match",0,1))</f>
        <v>-</v>
      </c>
      <c r="G4215" s="6">
        <f t="shared" si="66"/>
        <v>0</v>
      </c>
    </row>
    <row r="4216" spans="1:7">
      <c r="A4216" s="6" t="s">
        <v>100</v>
      </c>
      <c r="E4216" s="6" t="str">
        <f>IF(D4216="","-",_xlfn.XLOOKUP(D4216,'TM Information'!$A:$A,'TM Information'!$D:$D,"No Match",0,1))</f>
        <v>-</v>
      </c>
      <c r="F4216" s="6" t="str">
        <f>IF(D4216="","-",_xlfn.XLOOKUP(D4216,'TM Information'!$A:$A,'TM Information'!$F:$F,"No Match",0,1))</f>
        <v>-</v>
      </c>
      <c r="G4216" s="6">
        <f t="shared" si="66"/>
        <v>0</v>
      </c>
    </row>
    <row r="4217" spans="1:7">
      <c r="A4217" s="6" t="s">
        <v>100</v>
      </c>
      <c r="E4217" s="6" t="str">
        <f>IF(D4217="","-",_xlfn.XLOOKUP(D4217,'TM Information'!$A:$A,'TM Information'!$D:$D,"No Match",0,1))</f>
        <v>-</v>
      </c>
      <c r="F4217" s="6" t="str">
        <f>IF(D4217="","-",_xlfn.XLOOKUP(D4217,'TM Information'!$A:$A,'TM Information'!$F:$F,"No Match",0,1))</f>
        <v>-</v>
      </c>
      <c r="G4217" s="6">
        <f t="shared" si="66"/>
        <v>0</v>
      </c>
    </row>
    <row r="4218" spans="1:7">
      <c r="A4218" s="6" t="s">
        <v>100</v>
      </c>
      <c r="E4218" s="6" t="str">
        <f>IF(D4218="","-",_xlfn.XLOOKUP(D4218,'TM Information'!$A:$A,'TM Information'!$D:$D,"No Match",0,1))</f>
        <v>-</v>
      </c>
      <c r="F4218" s="6" t="str">
        <f>IF(D4218="","-",_xlfn.XLOOKUP(D4218,'TM Information'!$A:$A,'TM Information'!$F:$F,"No Match",0,1))</f>
        <v>-</v>
      </c>
      <c r="G4218" s="6">
        <f t="shared" si="66"/>
        <v>0</v>
      </c>
    </row>
    <row r="4219" spans="1:7">
      <c r="A4219" s="6" t="s">
        <v>100</v>
      </c>
      <c r="E4219" s="6" t="str">
        <f>IF(D4219="","-",_xlfn.XLOOKUP(D4219,'TM Information'!$A:$A,'TM Information'!$D:$D,"No Match",0,1))</f>
        <v>-</v>
      </c>
      <c r="F4219" s="6" t="str">
        <f>IF(D4219="","-",_xlfn.XLOOKUP(D4219,'TM Information'!$A:$A,'TM Information'!$F:$F,"No Match",0,1))</f>
        <v>-</v>
      </c>
      <c r="G4219" s="6">
        <f t="shared" si="66"/>
        <v>0</v>
      </c>
    </row>
    <row r="4220" spans="1:7">
      <c r="A4220" s="6" t="s">
        <v>100</v>
      </c>
      <c r="E4220" s="6" t="str">
        <f>IF(D4220="","-",_xlfn.XLOOKUP(D4220,'TM Information'!$A:$A,'TM Information'!$D:$D,"No Match",0,1))</f>
        <v>-</v>
      </c>
      <c r="F4220" s="6" t="str">
        <f>IF(D4220="","-",_xlfn.XLOOKUP(D4220,'TM Information'!$A:$A,'TM Information'!$F:$F,"No Match",0,1))</f>
        <v>-</v>
      </c>
      <c r="G4220" s="6">
        <f t="shared" si="66"/>
        <v>0</v>
      </c>
    </row>
    <row r="4221" spans="1:7">
      <c r="A4221" s="6" t="s">
        <v>100</v>
      </c>
      <c r="E4221" s="6" t="str">
        <f>IF(D4221="","-",_xlfn.XLOOKUP(D4221,'TM Information'!$A:$A,'TM Information'!$D:$D,"No Match",0,1))</f>
        <v>-</v>
      </c>
      <c r="F4221" s="6" t="str">
        <f>IF(D4221="","-",_xlfn.XLOOKUP(D4221,'TM Information'!$A:$A,'TM Information'!$F:$F,"No Match",0,1))</f>
        <v>-</v>
      </c>
      <c r="G4221" s="6">
        <f t="shared" si="66"/>
        <v>0</v>
      </c>
    </row>
    <row r="4222" spans="1:7">
      <c r="A4222" s="6" t="s">
        <v>100</v>
      </c>
      <c r="E4222" s="6" t="str">
        <f>IF(D4222="","-",_xlfn.XLOOKUP(D4222,'TM Information'!$A:$A,'TM Information'!$D:$D,"No Match",0,1))</f>
        <v>-</v>
      </c>
      <c r="F4222" s="6" t="str">
        <f>IF(D4222="","-",_xlfn.XLOOKUP(D4222,'TM Information'!$A:$A,'TM Information'!$F:$F,"No Match",0,1))</f>
        <v>-</v>
      </c>
      <c r="G4222" s="6">
        <f t="shared" si="66"/>
        <v>0</v>
      </c>
    </row>
    <row r="4223" spans="1:7">
      <c r="A4223" s="6" t="s">
        <v>100</v>
      </c>
      <c r="E4223" s="6" t="str">
        <f>IF(D4223="","-",_xlfn.XLOOKUP(D4223,'TM Information'!$A:$A,'TM Information'!$D:$D,"No Match",0,1))</f>
        <v>-</v>
      </c>
      <c r="F4223" s="6" t="str">
        <f>IF(D4223="","-",_xlfn.XLOOKUP(D4223,'TM Information'!$A:$A,'TM Information'!$F:$F,"No Match",0,1))</f>
        <v>-</v>
      </c>
      <c r="G4223" s="6">
        <f t="shared" si="66"/>
        <v>0</v>
      </c>
    </row>
    <row r="4224" spans="1:7">
      <c r="A4224" s="6" t="s">
        <v>100</v>
      </c>
      <c r="E4224" s="6" t="str">
        <f>IF(D4224="","-",_xlfn.XLOOKUP(D4224,'TM Information'!$A:$A,'TM Information'!$D:$D,"No Match",0,1))</f>
        <v>-</v>
      </c>
      <c r="F4224" s="6" t="str">
        <f>IF(D4224="","-",_xlfn.XLOOKUP(D4224,'TM Information'!$A:$A,'TM Information'!$F:$F,"No Match",0,1))</f>
        <v>-</v>
      </c>
      <c r="G4224" s="6">
        <f t="shared" si="66"/>
        <v>0</v>
      </c>
    </row>
    <row r="4225" spans="1:7">
      <c r="A4225" s="6" t="s">
        <v>100</v>
      </c>
      <c r="E4225" s="6" t="str">
        <f>IF(D4225="","-",_xlfn.XLOOKUP(D4225,'TM Information'!$A:$A,'TM Information'!$D:$D,"No Match",0,1))</f>
        <v>-</v>
      </c>
      <c r="F4225" s="6" t="str">
        <f>IF(D4225="","-",_xlfn.XLOOKUP(D4225,'TM Information'!$A:$A,'TM Information'!$F:$F,"No Match",0,1))</f>
        <v>-</v>
      </c>
      <c r="G4225" s="6">
        <f t="shared" si="66"/>
        <v>0</v>
      </c>
    </row>
    <row r="4226" spans="1:7">
      <c r="A4226" s="6" t="s">
        <v>100</v>
      </c>
      <c r="E4226" s="6" t="str">
        <f>IF(D4226="","-",_xlfn.XLOOKUP(D4226,'TM Information'!$A:$A,'TM Information'!$D:$D,"No Match",0,1))</f>
        <v>-</v>
      </c>
      <c r="F4226" s="6" t="str">
        <f>IF(D4226="","-",_xlfn.XLOOKUP(D4226,'TM Information'!$A:$A,'TM Information'!$F:$F,"No Match",0,1))</f>
        <v>-</v>
      </c>
      <c r="G4226" s="6">
        <f t="shared" si="66"/>
        <v>0</v>
      </c>
    </row>
    <row r="4227" spans="1:7">
      <c r="A4227" s="6" t="s">
        <v>100</v>
      </c>
      <c r="E4227" s="6" t="str">
        <f>IF(D4227="","-",_xlfn.XLOOKUP(D4227,'TM Information'!$A:$A,'TM Information'!$D:$D,"No Match",0,1))</f>
        <v>-</v>
      </c>
      <c r="F4227" s="6" t="str">
        <f>IF(D4227="","-",_xlfn.XLOOKUP(D4227,'TM Information'!$A:$A,'TM Information'!$F:$F,"No Match",0,1))</f>
        <v>-</v>
      </c>
      <c r="G4227" s="6">
        <f t="shared" si="66"/>
        <v>0</v>
      </c>
    </row>
    <row r="4228" spans="1:7">
      <c r="A4228" s="6" t="s">
        <v>100</v>
      </c>
      <c r="E4228" s="6" t="str">
        <f>IF(D4228="","-",_xlfn.XLOOKUP(D4228,'TM Information'!$A:$A,'TM Information'!$D:$D,"No Match",0,1))</f>
        <v>-</v>
      </c>
      <c r="F4228" s="6" t="str">
        <f>IF(D4228="","-",_xlfn.XLOOKUP(D4228,'TM Information'!$A:$A,'TM Information'!$F:$F,"No Match",0,1))</f>
        <v>-</v>
      </c>
      <c r="G4228" s="6">
        <f t="shared" si="66"/>
        <v>0</v>
      </c>
    </row>
    <row r="4229" spans="1:7">
      <c r="A4229" s="6" t="s">
        <v>100</v>
      </c>
      <c r="E4229" s="6" t="str">
        <f>IF(D4229="","-",_xlfn.XLOOKUP(D4229,'TM Information'!$A:$A,'TM Information'!$D:$D,"No Match",0,1))</f>
        <v>-</v>
      </c>
      <c r="F4229" s="6" t="str">
        <f>IF(D4229="","-",_xlfn.XLOOKUP(D4229,'TM Information'!$A:$A,'TM Information'!$F:$F,"No Match",0,1))</f>
        <v>-</v>
      </c>
      <c r="G4229" s="6">
        <f t="shared" si="66"/>
        <v>0</v>
      </c>
    </row>
    <row r="4230" spans="1:7">
      <c r="A4230" s="6" t="s">
        <v>100</v>
      </c>
      <c r="E4230" s="6" t="str">
        <f>IF(D4230="","-",_xlfn.XLOOKUP(D4230,'TM Information'!$A:$A,'TM Information'!$D:$D,"No Match",0,1))</f>
        <v>-</v>
      </c>
      <c r="F4230" s="6" t="str">
        <f>IF(D4230="","-",_xlfn.XLOOKUP(D4230,'TM Information'!$A:$A,'TM Information'!$F:$F,"No Match",0,1))</f>
        <v>-</v>
      </c>
      <c r="G4230" s="6">
        <f t="shared" si="66"/>
        <v>0</v>
      </c>
    </row>
    <row r="4231" spans="1:7">
      <c r="A4231" s="6" t="s">
        <v>100</v>
      </c>
      <c r="E4231" s="6" t="str">
        <f>IF(D4231="","-",_xlfn.XLOOKUP(D4231,'TM Information'!$A:$A,'TM Information'!$D:$D,"No Match",0,1))</f>
        <v>-</v>
      </c>
      <c r="F4231" s="6" t="str">
        <f>IF(D4231="","-",_xlfn.XLOOKUP(D4231,'TM Information'!$A:$A,'TM Information'!$F:$F,"No Match",0,1))</f>
        <v>-</v>
      </c>
      <c r="G4231" s="6">
        <f t="shared" si="66"/>
        <v>0</v>
      </c>
    </row>
    <row r="4232" spans="1:7">
      <c r="A4232" s="6" t="s">
        <v>100</v>
      </c>
      <c r="E4232" s="6" t="str">
        <f>IF(D4232="","-",_xlfn.XLOOKUP(D4232,'TM Information'!$A:$A,'TM Information'!$D:$D,"No Match",0,1))</f>
        <v>-</v>
      </c>
      <c r="F4232" s="6" t="str">
        <f>IF(D4232="","-",_xlfn.XLOOKUP(D4232,'TM Information'!$A:$A,'TM Information'!$F:$F,"No Match",0,1))</f>
        <v>-</v>
      </c>
      <c r="G4232" s="6">
        <f t="shared" si="66"/>
        <v>0</v>
      </c>
    </row>
    <row r="4233" spans="1:7">
      <c r="A4233" s="6" t="s">
        <v>100</v>
      </c>
      <c r="E4233" s="6" t="str">
        <f>IF(D4233="","-",_xlfn.XLOOKUP(D4233,'TM Information'!$A:$A,'TM Information'!$D:$D,"No Match",0,1))</f>
        <v>-</v>
      </c>
      <c r="F4233" s="6" t="str">
        <f>IF(D4233="","-",_xlfn.XLOOKUP(D4233,'TM Information'!$A:$A,'TM Information'!$F:$F,"No Match",0,1))</f>
        <v>-</v>
      </c>
      <c r="G4233" s="6">
        <f t="shared" si="66"/>
        <v>0</v>
      </c>
    </row>
    <row r="4234" spans="1:7">
      <c r="A4234" s="6" t="s">
        <v>100</v>
      </c>
      <c r="E4234" s="6" t="str">
        <f>IF(D4234="","-",_xlfn.XLOOKUP(D4234,'TM Information'!$A:$A,'TM Information'!$D:$D,"No Match",0,1))</f>
        <v>-</v>
      </c>
      <c r="F4234" s="6" t="str">
        <f>IF(D4234="","-",_xlfn.XLOOKUP(D4234,'TM Information'!$A:$A,'TM Information'!$F:$F,"No Match",0,1))</f>
        <v>-</v>
      </c>
      <c r="G4234" s="6">
        <f t="shared" si="66"/>
        <v>0</v>
      </c>
    </row>
    <row r="4235" spans="1:7">
      <c r="A4235" s="6" t="s">
        <v>100</v>
      </c>
      <c r="E4235" s="6" t="str">
        <f>IF(D4235="","-",_xlfn.XLOOKUP(D4235,'TM Information'!$A:$A,'TM Information'!$D:$D,"No Match",0,1))</f>
        <v>-</v>
      </c>
      <c r="F4235" s="6" t="str">
        <f>IF(D4235="","-",_xlfn.XLOOKUP(D4235,'TM Information'!$A:$A,'TM Information'!$F:$F,"No Match",0,1))</f>
        <v>-</v>
      </c>
      <c r="G4235" s="6">
        <f t="shared" si="66"/>
        <v>0</v>
      </c>
    </row>
    <row r="4236" spans="1:7">
      <c r="A4236" s="6" t="s">
        <v>100</v>
      </c>
      <c r="E4236" s="6" t="str">
        <f>IF(D4236="","-",_xlfn.XLOOKUP(D4236,'TM Information'!$A:$A,'TM Information'!$D:$D,"No Match",0,1))</f>
        <v>-</v>
      </c>
      <c r="F4236" s="6" t="str">
        <f>IF(D4236="","-",_xlfn.XLOOKUP(D4236,'TM Information'!$A:$A,'TM Information'!$F:$F,"No Match",0,1))</f>
        <v>-</v>
      </c>
      <c r="G4236" s="6">
        <f t="shared" si="66"/>
        <v>0</v>
      </c>
    </row>
    <row r="4237" spans="1:7">
      <c r="A4237" s="6" t="s">
        <v>100</v>
      </c>
      <c r="E4237" s="6" t="str">
        <f>IF(D4237="","-",_xlfn.XLOOKUP(D4237,'TM Information'!$A:$A,'TM Information'!$D:$D,"No Match",0,1))</f>
        <v>-</v>
      </c>
      <c r="F4237" s="6" t="str">
        <f>IF(D4237="","-",_xlfn.XLOOKUP(D4237,'TM Information'!$A:$A,'TM Information'!$F:$F,"No Match",0,1))</f>
        <v>-</v>
      </c>
      <c r="G4237" s="6">
        <f t="shared" si="66"/>
        <v>0</v>
      </c>
    </row>
    <row r="4238" spans="1:7">
      <c r="A4238" s="6" t="s">
        <v>100</v>
      </c>
      <c r="E4238" s="6" t="str">
        <f>IF(D4238="","-",_xlfn.XLOOKUP(D4238,'TM Information'!$A:$A,'TM Information'!$D:$D,"No Match",0,1))</f>
        <v>-</v>
      </c>
      <c r="F4238" s="6" t="str">
        <f>IF(D4238="","-",_xlfn.XLOOKUP(D4238,'TM Information'!$A:$A,'TM Information'!$F:$F,"No Match",0,1))</f>
        <v>-</v>
      </c>
      <c r="G4238" s="6">
        <f t="shared" si="66"/>
        <v>0</v>
      </c>
    </row>
    <row r="4239" spans="1:7">
      <c r="A4239" s="6" t="s">
        <v>100</v>
      </c>
      <c r="E4239" s="6" t="str">
        <f>IF(D4239="","-",_xlfn.XLOOKUP(D4239,'TM Information'!$A:$A,'TM Information'!$D:$D,"No Match",0,1))</f>
        <v>-</v>
      </c>
      <c r="F4239" s="6" t="str">
        <f>IF(D4239="","-",_xlfn.XLOOKUP(D4239,'TM Information'!$A:$A,'TM Information'!$F:$F,"No Match",0,1))</f>
        <v>-</v>
      </c>
      <c r="G4239" s="6">
        <f t="shared" si="66"/>
        <v>0</v>
      </c>
    </row>
    <row r="4240" spans="1:7">
      <c r="A4240" s="6" t="s">
        <v>100</v>
      </c>
      <c r="E4240" s="6" t="str">
        <f>IF(D4240="","-",_xlfn.XLOOKUP(D4240,'TM Information'!$A:$A,'TM Information'!$D:$D,"No Match",0,1))</f>
        <v>-</v>
      </c>
      <c r="F4240" s="6" t="str">
        <f>IF(D4240="","-",_xlfn.XLOOKUP(D4240,'TM Information'!$A:$A,'TM Information'!$F:$F,"No Match",0,1))</f>
        <v>-</v>
      </c>
      <c r="G4240" s="6">
        <f t="shared" si="66"/>
        <v>0</v>
      </c>
    </row>
    <row r="4241" spans="1:7">
      <c r="A4241" s="6" t="s">
        <v>100</v>
      </c>
      <c r="E4241" s="6" t="str">
        <f>IF(D4241="","-",_xlfn.XLOOKUP(D4241,'TM Information'!$A:$A,'TM Information'!$D:$D,"No Match",0,1))</f>
        <v>-</v>
      </c>
      <c r="F4241" s="6" t="str">
        <f>IF(D4241="","-",_xlfn.XLOOKUP(D4241,'TM Information'!$A:$A,'TM Information'!$F:$F,"No Match",0,1))</f>
        <v>-</v>
      </c>
      <c r="G4241" s="6">
        <f t="shared" si="66"/>
        <v>0</v>
      </c>
    </row>
    <row r="4242" spans="1:7">
      <c r="A4242" s="6" t="s">
        <v>100</v>
      </c>
      <c r="E4242" s="6" t="str">
        <f>IF(D4242="","-",_xlfn.XLOOKUP(D4242,'TM Information'!$A:$A,'TM Information'!$D:$D,"No Match",0,1))</f>
        <v>-</v>
      </c>
      <c r="F4242" s="6" t="str">
        <f>IF(D4242="","-",_xlfn.XLOOKUP(D4242,'TM Information'!$A:$A,'TM Information'!$F:$F,"No Match",0,1))</f>
        <v>-</v>
      </c>
      <c r="G4242" s="6">
        <f t="shared" si="66"/>
        <v>0</v>
      </c>
    </row>
    <row r="4243" spans="1:7">
      <c r="A4243" s="6" t="s">
        <v>100</v>
      </c>
      <c r="E4243" s="6" t="str">
        <f>IF(D4243="","-",_xlfn.XLOOKUP(D4243,'TM Information'!$A:$A,'TM Information'!$D:$D,"No Match",0,1))</f>
        <v>-</v>
      </c>
      <c r="F4243" s="6" t="str">
        <f>IF(D4243="","-",_xlfn.XLOOKUP(D4243,'TM Information'!$A:$A,'TM Information'!$F:$F,"No Match",0,1))</f>
        <v>-</v>
      </c>
      <c r="G4243" s="6">
        <f t="shared" si="66"/>
        <v>0</v>
      </c>
    </row>
    <row r="4244" spans="1:7">
      <c r="A4244" s="6" t="s">
        <v>100</v>
      </c>
      <c r="E4244" s="6" t="str">
        <f>IF(D4244="","-",_xlfn.XLOOKUP(D4244,'TM Information'!$A:$A,'TM Information'!$D:$D,"No Match",0,1))</f>
        <v>-</v>
      </c>
      <c r="F4244" s="6" t="str">
        <f>IF(D4244="","-",_xlfn.XLOOKUP(D4244,'TM Information'!$A:$A,'TM Information'!$F:$F,"No Match",0,1))</f>
        <v>-</v>
      </c>
      <c r="G4244" s="6">
        <f t="shared" si="66"/>
        <v>0</v>
      </c>
    </row>
    <row r="4245" spans="1:7">
      <c r="A4245" s="6" t="s">
        <v>100</v>
      </c>
      <c r="E4245" s="6" t="str">
        <f>IF(D4245="","-",_xlfn.XLOOKUP(D4245,'TM Information'!$A:$A,'TM Information'!$D:$D,"No Match",0,1))</f>
        <v>-</v>
      </c>
      <c r="F4245" s="6" t="str">
        <f>IF(D4245="","-",_xlfn.XLOOKUP(D4245,'TM Information'!$A:$A,'TM Information'!$F:$F,"No Match",0,1))</f>
        <v>-</v>
      </c>
      <c r="G4245" s="6">
        <f t="shared" si="66"/>
        <v>0</v>
      </c>
    </row>
    <row r="4246" spans="1:7">
      <c r="A4246" s="6" t="s">
        <v>100</v>
      </c>
      <c r="E4246" s="6" t="str">
        <f>IF(D4246="","-",_xlfn.XLOOKUP(D4246,'TM Information'!$A:$A,'TM Information'!$D:$D,"No Match",0,1))</f>
        <v>-</v>
      </c>
      <c r="F4246" s="6" t="str">
        <f>IF(D4246="","-",_xlfn.XLOOKUP(D4246,'TM Information'!$A:$A,'TM Information'!$F:$F,"No Match",0,1))</f>
        <v>-</v>
      </c>
      <c r="G4246" s="6">
        <f t="shared" si="66"/>
        <v>0</v>
      </c>
    </row>
    <row r="4247" spans="1:7">
      <c r="A4247" s="6" t="s">
        <v>100</v>
      </c>
      <c r="E4247" s="6" t="str">
        <f>IF(D4247="","-",_xlfn.XLOOKUP(D4247,'TM Information'!$A:$A,'TM Information'!$D:$D,"No Match",0,1))</f>
        <v>-</v>
      </c>
      <c r="F4247" s="6" t="str">
        <f>IF(D4247="","-",_xlfn.XLOOKUP(D4247,'TM Information'!$A:$A,'TM Information'!$F:$F,"No Match",0,1))</f>
        <v>-</v>
      </c>
      <c r="G4247" s="6">
        <f t="shared" si="66"/>
        <v>0</v>
      </c>
    </row>
    <row r="4248" spans="1:7">
      <c r="A4248" s="6" t="s">
        <v>100</v>
      </c>
      <c r="E4248" s="6" t="str">
        <f>IF(D4248="","-",_xlfn.XLOOKUP(D4248,'TM Information'!$A:$A,'TM Information'!$D:$D,"No Match",0,1))</f>
        <v>-</v>
      </c>
      <c r="F4248" s="6" t="str">
        <f>IF(D4248="","-",_xlfn.XLOOKUP(D4248,'TM Information'!$A:$A,'TM Information'!$F:$F,"No Match",0,1))</f>
        <v>-</v>
      </c>
      <c r="G4248" s="6">
        <f t="shared" si="66"/>
        <v>0</v>
      </c>
    </row>
    <row r="4249" spans="1:7">
      <c r="A4249" s="6" t="s">
        <v>100</v>
      </c>
      <c r="E4249" s="6" t="str">
        <f>IF(D4249="","-",_xlfn.XLOOKUP(D4249,'TM Information'!$A:$A,'TM Information'!$D:$D,"No Match",0,1))</f>
        <v>-</v>
      </c>
      <c r="F4249" s="6" t="str">
        <f>IF(D4249="","-",_xlfn.XLOOKUP(D4249,'TM Information'!$A:$A,'TM Information'!$F:$F,"No Match",0,1))</f>
        <v>-</v>
      </c>
      <c r="G4249" s="6">
        <f t="shared" si="66"/>
        <v>0</v>
      </c>
    </row>
    <row r="4250" spans="1:7">
      <c r="A4250" s="6" t="s">
        <v>100</v>
      </c>
      <c r="E4250" s="6" t="str">
        <f>IF(D4250="","-",_xlfn.XLOOKUP(D4250,'TM Information'!$A:$A,'TM Information'!$D:$D,"No Match",0,1))</f>
        <v>-</v>
      </c>
      <c r="F4250" s="6" t="str">
        <f>IF(D4250="","-",_xlfn.XLOOKUP(D4250,'TM Information'!$A:$A,'TM Information'!$F:$F,"No Match",0,1))</f>
        <v>-</v>
      </c>
      <c r="G4250" s="6">
        <f t="shared" si="66"/>
        <v>0</v>
      </c>
    </row>
    <row r="4251" spans="1:7">
      <c r="A4251" s="6" t="s">
        <v>100</v>
      </c>
      <c r="E4251" s="6" t="str">
        <f>IF(D4251="","-",_xlfn.XLOOKUP(D4251,'TM Information'!$A:$A,'TM Information'!$D:$D,"No Match",0,1))</f>
        <v>-</v>
      </c>
      <c r="F4251" s="6" t="str">
        <f>IF(D4251="","-",_xlfn.XLOOKUP(D4251,'TM Information'!$A:$A,'TM Information'!$F:$F,"No Match",0,1))</f>
        <v>-</v>
      </c>
      <c r="G4251" s="6">
        <f t="shared" si="66"/>
        <v>0</v>
      </c>
    </row>
    <row r="4252" spans="1:7">
      <c r="A4252" s="6" t="s">
        <v>100</v>
      </c>
      <c r="E4252" s="6" t="str">
        <f>IF(D4252="","-",_xlfn.XLOOKUP(D4252,'TM Information'!$A:$A,'TM Information'!$D:$D,"No Match",0,1))</f>
        <v>-</v>
      </c>
      <c r="F4252" s="6" t="str">
        <f>IF(D4252="","-",_xlfn.XLOOKUP(D4252,'TM Information'!$A:$A,'TM Information'!$F:$F,"No Match",0,1))</f>
        <v>-</v>
      </c>
      <c r="G4252" s="6">
        <f t="shared" si="66"/>
        <v>0</v>
      </c>
    </row>
    <row r="4253" spans="1:7">
      <c r="A4253" s="6" t="s">
        <v>100</v>
      </c>
      <c r="E4253" s="6" t="str">
        <f>IF(D4253="","-",_xlfn.XLOOKUP(D4253,'TM Information'!$A:$A,'TM Information'!$D:$D,"No Match",0,1))</f>
        <v>-</v>
      </c>
      <c r="F4253" s="6" t="str">
        <f>IF(D4253="","-",_xlfn.XLOOKUP(D4253,'TM Information'!$A:$A,'TM Information'!$F:$F,"No Match",0,1))</f>
        <v>-</v>
      </c>
      <c r="G4253" s="6">
        <f t="shared" si="66"/>
        <v>0</v>
      </c>
    </row>
    <row r="4254" spans="1:7">
      <c r="A4254" s="6" t="s">
        <v>100</v>
      </c>
      <c r="E4254" s="6" t="str">
        <f>IF(D4254="","-",_xlfn.XLOOKUP(D4254,'TM Information'!$A:$A,'TM Information'!$D:$D,"No Match",0,1))</f>
        <v>-</v>
      </c>
      <c r="F4254" s="6" t="str">
        <f>IF(D4254="","-",_xlfn.XLOOKUP(D4254,'TM Information'!$A:$A,'TM Information'!$F:$F,"No Match",0,1))</f>
        <v>-</v>
      </c>
      <c r="G4254" s="6">
        <f t="shared" si="66"/>
        <v>0</v>
      </c>
    </row>
    <row r="4255" spans="1:7">
      <c r="A4255" s="6" t="s">
        <v>100</v>
      </c>
      <c r="E4255" s="6" t="str">
        <f>IF(D4255="","-",_xlfn.XLOOKUP(D4255,'TM Information'!$A:$A,'TM Information'!$D:$D,"No Match",0,1))</f>
        <v>-</v>
      </c>
      <c r="F4255" s="6" t="str">
        <f>IF(D4255="","-",_xlfn.XLOOKUP(D4255,'TM Information'!$A:$A,'TM Information'!$F:$F,"No Match",0,1))</f>
        <v>-</v>
      </c>
      <c r="G4255" s="6">
        <f t="shared" si="66"/>
        <v>0</v>
      </c>
    </row>
    <row r="4256" spans="1:7">
      <c r="A4256" s="6" t="s">
        <v>100</v>
      </c>
      <c r="E4256" s="6" t="str">
        <f>IF(D4256="","-",_xlfn.XLOOKUP(D4256,'TM Information'!$A:$A,'TM Information'!$D:$D,"No Match",0,1))</f>
        <v>-</v>
      </c>
      <c r="F4256" s="6" t="str">
        <f>IF(D4256="","-",_xlfn.XLOOKUP(D4256,'TM Information'!$A:$A,'TM Information'!$F:$F,"No Match",0,1))</f>
        <v>-</v>
      </c>
      <c r="G4256" s="6">
        <f t="shared" si="66"/>
        <v>0</v>
      </c>
    </row>
    <row r="4257" spans="1:7">
      <c r="A4257" s="6" t="s">
        <v>100</v>
      </c>
      <c r="E4257" s="6" t="str">
        <f>IF(D4257="","-",_xlfn.XLOOKUP(D4257,'TM Information'!$A:$A,'TM Information'!$D:$D,"No Match",0,1))</f>
        <v>-</v>
      </c>
      <c r="F4257" s="6" t="str">
        <f>IF(D4257="","-",_xlfn.XLOOKUP(D4257,'TM Information'!$A:$A,'TM Information'!$F:$F,"No Match",0,1))</f>
        <v>-</v>
      </c>
      <c r="G4257" s="6">
        <f t="shared" si="66"/>
        <v>0</v>
      </c>
    </row>
    <row r="4258" spans="1:7">
      <c r="A4258" s="6" t="s">
        <v>100</v>
      </c>
      <c r="E4258" s="6" t="str">
        <f>IF(D4258="","-",_xlfn.XLOOKUP(D4258,'TM Information'!$A:$A,'TM Information'!$D:$D,"No Match",0,1))</f>
        <v>-</v>
      </c>
      <c r="F4258" s="6" t="str">
        <f>IF(D4258="","-",_xlfn.XLOOKUP(D4258,'TM Information'!$A:$A,'TM Information'!$F:$F,"No Match",0,1))</f>
        <v>-</v>
      </c>
      <c r="G4258" s="6">
        <f t="shared" si="66"/>
        <v>0</v>
      </c>
    </row>
    <row r="4259" spans="1:7">
      <c r="A4259" s="6" t="s">
        <v>100</v>
      </c>
      <c r="E4259" s="6" t="str">
        <f>IF(D4259="","-",_xlfn.XLOOKUP(D4259,'TM Information'!$A:$A,'TM Information'!$D:$D,"No Match",0,1))</f>
        <v>-</v>
      </c>
      <c r="F4259" s="6" t="str">
        <f>IF(D4259="","-",_xlfn.XLOOKUP(D4259,'TM Information'!$A:$A,'TM Information'!$F:$F,"No Match",0,1))</f>
        <v>-</v>
      </c>
      <c r="G4259" s="6">
        <f t="shared" si="66"/>
        <v>0</v>
      </c>
    </row>
    <row r="4260" spans="1:7">
      <c r="A4260" s="6" t="s">
        <v>100</v>
      </c>
      <c r="E4260" s="6" t="str">
        <f>IF(D4260="","-",_xlfn.XLOOKUP(D4260,'TM Information'!$A:$A,'TM Information'!$D:$D,"No Match",0,1))</f>
        <v>-</v>
      </c>
      <c r="F4260" s="6" t="str">
        <f>IF(D4260="","-",_xlfn.XLOOKUP(D4260,'TM Information'!$A:$A,'TM Information'!$F:$F,"No Match",0,1))</f>
        <v>-</v>
      </c>
      <c r="G4260" s="6">
        <f t="shared" si="66"/>
        <v>0</v>
      </c>
    </row>
    <row r="4261" spans="1:7">
      <c r="A4261" s="6" t="s">
        <v>100</v>
      </c>
      <c r="E4261" s="6" t="str">
        <f>IF(D4261="","-",_xlfn.XLOOKUP(D4261,'TM Information'!$A:$A,'TM Information'!$D:$D,"No Match",0,1))</f>
        <v>-</v>
      </c>
      <c r="F4261" s="6" t="str">
        <f>IF(D4261="","-",_xlfn.XLOOKUP(D4261,'TM Information'!$A:$A,'TM Information'!$F:$F,"No Match",0,1))</f>
        <v>-</v>
      </c>
      <c r="G4261" s="6">
        <f t="shared" si="66"/>
        <v>0</v>
      </c>
    </row>
    <row r="4262" spans="1:7">
      <c r="A4262" s="6" t="s">
        <v>100</v>
      </c>
      <c r="E4262" s="6" t="str">
        <f>IF(D4262="","-",_xlfn.XLOOKUP(D4262,'TM Information'!$A:$A,'TM Information'!$D:$D,"No Match",0,1))</f>
        <v>-</v>
      </c>
      <c r="F4262" s="6" t="str">
        <f>IF(D4262="","-",_xlfn.XLOOKUP(D4262,'TM Information'!$A:$A,'TM Information'!$F:$F,"No Match",0,1))</f>
        <v>-</v>
      </c>
      <c r="G4262" s="6">
        <f t="shared" si="66"/>
        <v>0</v>
      </c>
    </row>
    <row r="4263" spans="1:7">
      <c r="A4263" s="6" t="s">
        <v>100</v>
      </c>
      <c r="E4263" s="6" t="str">
        <f>IF(D4263="","-",_xlfn.XLOOKUP(D4263,'TM Information'!$A:$A,'TM Information'!$D:$D,"No Match",0,1))</f>
        <v>-</v>
      </c>
      <c r="F4263" s="6" t="str">
        <f>IF(D4263="","-",_xlfn.XLOOKUP(D4263,'TM Information'!$A:$A,'TM Information'!$F:$F,"No Match",0,1))</f>
        <v>-</v>
      </c>
      <c r="G4263" s="6">
        <f t="shared" si="66"/>
        <v>0</v>
      </c>
    </row>
    <row r="4264" spans="1:7">
      <c r="A4264" s="6" t="s">
        <v>100</v>
      </c>
      <c r="E4264" s="6" t="str">
        <f>IF(D4264="","-",_xlfn.XLOOKUP(D4264,'TM Information'!$A:$A,'TM Information'!$D:$D,"No Match",0,1))</f>
        <v>-</v>
      </c>
      <c r="F4264" s="6" t="str">
        <f>IF(D4264="","-",_xlfn.XLOOKUP(D4264,'TM Information'!$A:$A,'TM Information'!$F:$F,"No Match",0,1))</f>
        <v>-</v>
      </c>
      <c r="G4264" s="6">
        <f t="shared" si="66"/>
        <v>0</v>
      </c>
    </row>
    <row r="4265" spans="1:7">
      <c r="A4265" s="6" t="s">
        <v>100</v>
      </c>
      <c r="E4265" s="6" t="str">
        <f>IF(D4265="","-",_xlfn.XLOOKUP(D4265,'TM Information'!$A:$A,'TM Information'!$D:$D,"No Match",0,1))</f>
        <v>-</v>
      </c>
      <c r="F4265" s="6" t="str">
        <f>IF(D4265="","-",_xlfn.XLOOKUP(D4265,'TM Information'!$A:$A,'TM Information'!$F:$F,"No Match",0,1))</f>
        <v>-</v>
      </c>
      <c r="G4265" s="6">
        <f t="shared" si="66"/>
        <v>0</v>
      </c>
    </row>
    <row r="4266" spans="1:7">
      <c r="A4266" s="6" t="s">
        <v>100</v>
      </c>
      <c r="E4266" s="6" t="str">
        <f>IF(D4266="","-",_xlfn.XLOOKUP(D4266,'TM Information'!$A:$A,'TM Information'!$D:$D,"No Match",0,1))</f>
        <v>-</v>
      </c>
      <c r="F4266" s="6" t="str">
        <f>IF(D4266="","-",_xlfn.XLOOKUP(D4266,'TM Information'!$A:$A,'TM Information'!$F:$F,"No Match",0,1))</f>
        <v>-</v>
      </c>
      <c r="G4266" s="6">
        <f t="shared" si="66"/>
        <v>0</v>
      </c>
    </row>
    <row r="4267" spans="1:7">
      <c r="A4267" s="6" t="s">
        <v>100</v>
      </c>
      <c r="E4267" s="6" t="str">
        <f>IF(D4267="","-",_xlfn.XLOOKUP(D4267,'TM Information'!$A:$A,'TM Information'!$D:$D,"No Match",0,1))</f>
        <v>-</v>
      </c>
      <c r="F4267" s="6" t="str">
        <f>IF(D4267="","-",_xlfn.XLOOKUP(D4267,'TM Information'!$A:$A,'TM Information'!$F:$F,"No Match",0,1))</f>
        <v>-</v>
      </c>
      <c r="G4267" s="6">
        <f t="shared" si="66"/>
        <v>0</v>
      </c>
    </row>
    <row r="4268" spans="1:7">
      <c r="A4268" s="6" t="s">
        <v>100</v>
      </c>
      <c r="E4268" s="6" t="str">
        <f>IF(D4268="","-",_xlfn.XLOOKUP(D4268,'TM Information'!$A:$A,'TM Information'!$D:$D,"No Match",0,1))</f>
        <v>-</v>
      </c>
      <c r="F4268" s="6" t="str">
        <f>IF(D4268="","-",_xlfn.XLOOKUP(D4268,'TM Information'!$A:$A,'TM Information'!$F:$F,"No Match",0,1))</f>
        <v>-</v>
      </c>
      <c r="G4268" s="6">
        <f t="shared" si="66"/>
        <v>0</v>
      </c>
    </row>
    <row r="4269" spans="1:7">
      <c r="A4269" s="6" t="s">
        <v>100</v>
      </c>
      <c r="E4269" s="6" t="str">
        <f>IF(D4269="","-",_xlfn.XLOOKUP(D4269,'TM Information'!$A:$A,'TM Information'!$D:$D,"No Match",0,1))</f>
        <v>-</v>
      </c>
      <c r="F4269" s="6" t="str">
        <f>IF(D4269="","-",_xlfn.XLOOKUP(D4269,'TM Information'!$A:$A,'TM Information'!$F:$F,"No Match",0,1))</f>
        <v>-</v>
      </c>
      <c r="G4269" s="6">
        <f t="shared" si="66"/>
        <v>0</v>
      </c>
    </row>
    <row r="4270" spans="1:7">
      <c r="A4270" s="6" t="s">
        <v>100</v>
      </c>
      <c r="E4270" s="6" t="str">
        <f>IF(D4270="","-",_xlfn.XLOOKUP(D4270,'TM Information'!$A:$A,'TM Information'!$D:$D,"No Match",0,1))</f>
        <v>-</v>
      </c>
      <c r="F4270" s="6" t="str">
        <f>IF(D4270="","-",_xlfn.XLOOKUP(D4270,'TM Information'!$A:$A,'TM Information'!$F:$F,"No Match",0,1))</f>
        <v>-</v>
      </c>
      <c r="G4270" s="6">
        <f t="shared" ref="G4270:G4333" si="67">COUNTIF(D:D,D4270)</f>
        <v>0</v>
      </c>
    </row>
    <row r="4271" spans="1:7">
      <c r="A4271" s="6" t="s">
        <v>100</v>
      </c>
      <c r="E4271" s="6" t="str">
        <f>IF(D4271="","-",_xlfn.XLOOKUP(D4271,'TM Information'!$A:$A,'TM Information'!$D:$D,"No Match",0,1))</f>
        <v>-</v>
      </c>
      <c r="F4271" s="6" t="str">
        <f>IF(D4271="","-",_xlfn.XLOOKUP(D4271,'TM Information'!$A:$A,'TM Information'!$F:$F,"No Match",0,1))</f>
        <v>-</v>
      </c>
      <c r="G4271" s="6">
        <f t="shared" si="67"/>
        <v>0</v>
      </c>
    </row>
    <row r="4272" spans="1:7">
      <c r="A4272" s="6" t="s">
        <v>100</v>
      </c>
      <c r="E4272" s="6" t="str">
        <f>IF(D4272="","-",_xlfn.XLOOKUP(D4272,'TM Information'!$A:$A,'TM Information'!$D:$D,"No Match",0,1))</f>
        <v>-</v>
      </c>
      <c r="F4272" s="6" t="str">
        <f>IF(D4272="","-",_xlfn.XLOOKUP(D4272,'TM Information'!$A:$A,'TM Information'!$F:$F,"No Match",0,1))</f>
        <v>-</v>
      </c>
      <c r="G4272" s="6">
        <f t="shared" si="67"/>
        <v>0</v>
      </c>
    </row>
    <row r="4273" spans="1:7">
      <c r="A4273" s="6" t="s">
        <v>100</v>
      </c>
      <c r="E4273" s="6" t="str">
        <f>IF(D4273="","-",_xlfn.XLOOKUP(D4273,'TM Information'!$A:$A,'TM Information'!$D:$D,"No Match",0,1))</f>
        <v>-</v>
      </c>
      <c r="F4273" s="6" t="str">
        <f>IF(D4273="","-",_xlfn.XLOOKUP(D4273,'TM Information'!$A:$A,'TM Information'!$F:$F,"No Match",0,1))</f>
        <v>-</v>
      </c>
      <c r="G4273" s="6">
        <f t="shared" si="67"/>
        <v>0</v>
      </c>
    </row>
    <row r="4274" spans="1:7">
      <c r="A4274" s="6" t="s">
        <v>100</v>
      </c>
      <c r="E4274" s="6" t="str">
        <f>IF(D4274="","-",_xlfn.XLOOKUP(D4274,'TM Information'!$A:$A,'TM Information'!$D:$D,"No Match",0,1))</f>
        <v>-</v>
      </c>
      <c r="F4274" s="6" t="str">
        <f>IF(D4274="","-",_xlfn.XLOOKUP(D4274,'TM Information'!$A:$A,'TM Information'!$F:$F,"No Match",0,1))</f>
        <v>-</v>
      </c>
      <c r="G4274" s="6">
        <f t="shared" si="67"/>
        <v>0</v>
      </c>
    </row>
    <row r="4275" spans="1:7">
      <c r="A4275" s="6" t="s">
        <v>100</v>
      </c>
      <c r="E4275" s="6" t="str">
        <f>IF(D4275="","-",_xlfn.XLOOKUP(D4275,'TM Information'!$A:$A,'TM Information'!$D:$D,"No Match",0,1))</f>
        <v>-</v>
      </c>
      <c r="F4275" s="6" t="str">
        <f>IF(D4275="","-",_xlfn.XLOOKUP(D4275,'TM Information'!$A:$A,'TM Information'!$F:$F,"No Match",0,1))</f>
        <v>-</v>
      </c>
      <c r="G4275" s="6">
        <f t="shared" si="67"/>
        <v>0</v>
      </c>
    </row>
    <row r="4276" spans="1:7">
      <c r="A4276" s="6" t="s">
        <v>100</v>
      </c>
      <c r="E4276" s="6" t="str">
        <f>IF(D4276="","-",_xlfn.XLOOKUP(D4276,'TM Information'!$A:$A,'TM Information'!$D:$D,"No Match",0,1))</f>
        <v>-</v>
      </c>
      <c r="F4276" s="6" t="str">
        <f>IF(D4276="","-",_xlfn.XLOOKUP(D4276,'TM Information'!$A:$A,'TM Information'!$F:$F,"No Match",0,1))</f>
        <v>-</v>
      </c>
      <c r="G4276" s="6">
        <f t="shared" si="67"/>
        <v>0</v>
      </c>
    </row>
    <row r="4277" spans="1:7">
      <c r="A4277" s="6" t="s">
        <v>100</v>
      </c>
      <c r="E4277" s="6" t="str">
        <f>IF(D4277="","-",_xlfn.XLOOKUP(D4277,'TM Information'!$A:$A,'TM Information'!$D:$D,"No Match",0,1))</f>
        <v>-</v>
      </c>
      <c r="F4277" s="6" t="str">
        <f>IF(D4277="","-",_xlfn.XLOOKUP(D4277,'TM Information'!$A:$A,'TM Information'!$F:$F,"No Match",0,1))</f>
        <v>-</v>
      </c>
      <c r="G4277" s="6">
        <f t="shared" si="67"/>
        <v>0</v>
      </c>
    </row>
    <row r="4278" spans="1:7">
      <c r="A4278" s="6" t="s">
        <v>100</v>
      </c>
      <c r="E4278" s="6" t="str">
        <f>IF(D4278="","-",_xlfn.XLOOKUP(D4278,'TM Information'!$A:$A,'TM Information'!$D:$D,"No Match",0,1))</f>
        <v>-</v>
      </c>
      <c r="F4278" s="6" t="str">
        <f>IF(D4278="","-",_xlfn.XLOOKUP(D4278,'TM Information'!$A:$A,'TM Information'!$F:$F,"No Match",0,1))</f>
        <v>-</v>
      </c>
      <c r="G4278" s="6">
        <f t="shared" si="67"/>
        <v>0</v>
      </c>
    </row>
    <row r="4279" spans="1:7">
      <c r="A4279" s="6" t="s">
        <v>100</v>
      </c>
      <c r="E4279" s="6" t="str">
        <f>IF(D4279="","-",_xlfn.XLOOKUP(D4279,'TM Information'!$A:$A,'TM Information'!$D:$D,"No Match",0,1))</f>
        <v>-</v>
      </c>
      <c r="F4279" s="6" t="str">
        <f>IF(D4279="","-",_xlfn.XLOOKUP(D4279,'TM Information'!$A:$A,'TM Information'!$F:$F,"No Match",0,1))</f>
        <v>-</v>
      </c>
      <c r="G4279" s="6">
        <f t="shared" si="67"/>
        <v>0</v>
      </c>
    </row>
    <row r="4280" spans="1:7">
      <c r="A4280" s="6" t="s">
        <v>100</v>
      </c>
      <c r="E4280" s="6" t="str">
        <f>IF(D4280="","-",_xlfn.XLOOKUP(D4280,'TM Information'!$A:$A,'TM Information'!$D:$D,"No Match",0,1))</f>
        <v>-</v>
      </c>
      <c r="F4280" s="6" t="str">
        <f>IF(D4280="","-",_xlfn.XLOOKUP(D4280,'TM Information'!$A:$A,'TM Information'!$F:$F,"No Match",0,1))</f>
        <v>-</v>
      </c>
      <c r="G4280" s="6">
        <f t="shared" si="67"/>
        <v>0</v>
      </c>
    </row>
    <row r="4281" spans="1:7">
      <c r="A4281" s="6" t="s">
        <v>100</v>
      </c>
      <c r="E4281" s="6" t="str">
        <f>IF(D4281="","-",_xlfn.XLOOKUP(D4281,'TM Information'!$A:$A,'TM Information'!$D:$D,"No Match",0,1))</f>
        <v>-</v>
      </c>
      <c r="F4281" s="6" t="str">
        <f>IF(D4281="","-",_xlfn.XLOOKUP(D4281,'TM Information'!$A:$A,'TM Information'!$F:$F,"No Match",0,1))</f>
        <v>-</v>
      </c>
      <c r="G4281" s="6">
        <f t="shared" si="67"/>
        <v>0</v>
      </c>
    </row>
    <row r="4282" spans="1:7">
      <c r="A4282" s="6" t="s">
        <v>100</v>
      </c>
      <c r="E4282" s="6" t="str">
        <f>IF(D4282="","-",_xlfn.XLOOKUP(D4282,'TM Information'!$A:$A,'TM Information'!$D:$D,"No Match",0,1))</f>
        <v>-</v>
      </c>
      <c r="F4282" s="6" t="str">
        <f>IF(D4282="","-",_xlfn.XLOOKUP(D4282,'TM Information'!$A:$A,'TM Information'!$F:$F,"No Match",0,1))</f>
        <v>-</v>
      </c>
      <c r="G4282" s="6">
        <f t="shared" si="67"/>
        <v>0</v>
      </c>
    </row>
    <row r="4283" spans="1:7">
      <c r="A4283" s="6" t="s">
        <v>100</v>
      </c>
      <c r="E4283" s="6" t="str">
        <f>IF(D4283="","-",_xlfn.XLOOKUP(D4283,'TM Information'!$A:$A,'TM Information'!$D:$D,"No Match",0,1))</f>
        <v>-</v>
      </c>
      <c r="F4283" s="6" t="str">
        <f>IF(D4283="","-",_xlfn.XLOOKUP(D4283,'TM Information'!$A:$A,'TM Information'!$F:$F,"No Match",0,1))</f>
        <v>-</v>
      </c>
      <c r="G4283" s="6">
        <f t="shared" si="67"/>
        <v>0</v>
      </c>
    </row>
    <row r="4284" spans="1:7">
      <c r="A4284" s="6" t="s">
        <v>100</v>
      </c>
      <c r="E4284" s="6" t="str">
        <f>IF(D4284="","-",_xlfn.XLOOKUP(D4284,'TM Information'!$A:$A,'TM Information'!$D:$D,"No Match",0,1))</f>
        <v>-</v>
      </c>
      <c r="F4284" s="6" t="str">
        <f>IF(D4284="","-",_xlfn.XLOOKUP(D4284,'TM Information'!$A:$A,'TM Information'!$F:$F,"No Match",0,1))</f>
        <v>-</v>
      </c>
      <c r="G4284" s="6">
        <f t="shared" si="67"/>
        <v>0</v>
      </c>
    </row>
    <row r="4285" spans="1:7">
      <c r="A4285" s="6" t="s">
        <v>100</v>
      </c>
      <c r="E4285" s="6" t="str">
        <f>IF(D4285="","-",_xlfn.XLOOKUP(D4285,'TM Information'!$A:$A,'TM Information'!$D:$D,"No Match",0,1))</f>
        <v>-</v>
      </c>
      <c r="F4285" s="6" t="str">
        <f>IF(D4285="","-",_xlfn.XLOOKUP(D4285,'TM Information'!$A:$A,'TM Information'!$F:$F,"No Match",0,1))</f>
        <v>-</v>
      </c>
      <c r="G4285" s="6">
        <f t="shared" si="67"/>
        <v>0</v>
      </c>
    </row>
    <row r="4286" spans="1:7">
      <c r="A4286" s="6" t="s">
        <v>100</v>
      </c>
      <c r="E4286" s="6" t="str">
        <f>IF(D4286="","-",_xlfn.XLOOKUP(D4286,'TM Information'!$A:$A,'TM Information'!$D:$D,"No Match",0,1))</f>
        <v>-</v>
      </c>
      <c r="F4286" s="6" t="str">
        <f>IF(D4286="","-",_xlfn.XLOOKUP(D4286,'TM Information'!$A:$A,'TM Information'!$F:$F,"No Match",0,1))</f>
        <v>-</v>
      </c>
      <c r="G4286" s="6">
        <f t="shared" si="67"/>
        <v>0</v>
      </c>
    </row>
    <row r="4287" spans="1:7">
      <c r="A4287" s="6" t="s">
        <v>100</v>
      </c>
      <c r="E4287" s="6" t="str">
        <f>IF(D4287="","-",_xlfn.XLOOKUP(D4287,'TM Information'!$A:$A,'TM Information'!$D:$D,"No Match",0,1))</f>
        <v>-</v>
      </c>
      <c r="F4287" s="6" t="str">
        <f>IF(D4287="","-",_xlfn.XLOOKUP(D4287,'TM Information'!$A:$A,'TM Information'!$F:$F,"No Match",0,1))</f>
        <v>-</v>
      </c>
      <c r="G4287" s="6">
        <f t="shared" si="67"/>
        <v>0</v>
      </c>
    </row>
    <row r="4288" spans="1:7">
      <c r="A4288" s="6" t="s">
        <v>100</v>
      </c>
      <c r="E4288" s="6" t="str">
        <f>IF(D4288="","-",_xlfn.XLOOKUP(D4288,'TM Information'!$A:$A,'TM Information'!$D:$D,"No Match",0,1))</f>
        <v>-</v>
      </c>
      <c r="F4288" s="6" t="str">
        <f>IF(D4288="","-",_xlfn.XLOOKUP(D4288,'TM Information'!$A:$A,'TM Information'!$F:$F,"No Match",0,1))</f>
        <v>-</v>
      </c>
      <c r="G4288" s="6">
        <f t="shared" si="67"/>
        <v>0</v>
      </c>
    </row>
    <row r="4289" spans="1:7">
      <c r="A4289" s="6" t="s">
        <v>100</v>
      </c>
      <c r="E4289" s="6" t="str">
        <f>IF(D4289="","-",_xlfn.XLOOKUP(D4289,'TM Information'!$A:$A,'TM Information'!$D:$D,"No Match",0,1))</f>
        <v>-</v>
      </c>
      <c r="F4289" s="6" t="str">
        <f>IF(D4289="","-",_xlfn.XLOOKUP(D4289,'TM Information'!$A:$A,'TM Information'!$F:$F,"No Match",0,1))</f>
        <v>-</v>
      </c>
      <c r="G4289" s="6">
        <f t="shared" si="67"/>
        <v>0</v>
      </c>
    </row>
    <row r="4290" spans="1:7">
      <c r="A4290" s="6" t="s">
        <v>100</v>
      </c>
      <c r="E4290" s="6" t="str">
        <f>IF(D4290="","-",_xlfn.XLOOKUP(D4290,'TM Information'!$A:$A,'TM Information'!$D:$D,"No Match",0,1))</f>
        <v>-</v>
      </c>
      <c r="F4290" s="6" t="str">
        <f>IF(D4290="","-",_xlfn.XLOOKUP(D4290,'TM Information'!$A:$A,'TM Information'!$F:$F,"No Match",0,1))</f>
        <v>-</v>
      </c>
      <c r="G4290" s="6">
        <f t="shared" si="67"/>
        <v>0</v>
      </c>
    </row>
    <row r="4291" spans="1:7">
      <c r="A4291" s="6" t="s">
        <v>100</v>
      </c>
      <c r="E4291" s="6" t="str">
        <f>IF(D4291="","-",_xlfn.XLOOKUP(D4291,'TM Information'!$A:$A,'TM Information'!$D:$D,"No Match",0,1))</f>
        <v>-</v>
      </c>
      <c r="F4291" s="6" t="str">
        <f>IF(D4291="","-",_xlfn.XLOOKUP(D4291,'TM Information'!$A:$A,'TM Information'!$F:$F,"No Match",0,1))</f>
        <v>-</v>
      </c>
      <c r="G4291" s="6">
        <f t="shared" si="67"/>
        <v>0</v>
      </c>
    </row>
    <row r="4292" spans="1:7">
      <c r="A4292" s="6" t="s">
        <v>100</v>
      </c>
      <c r="E4292" s="6" t="str">
        <f>IF(D4292="","-",_xlfn.XLOOKUP(D4292,'TM Information'!$A:$A,'TM Information'!$D:$D,"No Match",0,1))</f>
        <v>-</v>
      </c>
      <c r="F4292" s="6" t="str">
        <f>IF(D4292="","-",_xlfn.XLOOKUP(D4292,'TM Information'!$A:$A,'TM Information'!$F:$F,"No Match",0,1))</f>
        <v>-</v>
      </c>
      <c r="G4292" s="6">
        <f t="shared" si="67"/>
        <v>0</v>
      </c>
    </row>
    <row r="4293" spans="1:7">
      <c r="A4293" s="6" t="s">
        <v>100</v>
      </c>
      <c r="E4293" s="6" t="str">
        <f>IF(D4293="","-",_xlfn.XLOOKUP(D4293,'TM Information'!$A:$A,'TM Information'!$D:$D,"No Match",0,1))</f>
        <v>-</v>
      </c>
      <c r="F4293" s="6" t="str">
        <f>IF(D4293="","-",_xlfn.XLOOKUP(D4293,'TM Information'!$A:$A,'TM Information'!$F:$F,"No Match",0,1))</f>
        <v>-</v>
      </c>
      <c r="G4293" s="6">
        <f t="shared" si="67"/>
        <v>0</v>
      </c>
    </row>
    <row r="4294" spans="1:7">
      <c r="A4294" s="6" t="s">
        <v>100</v>
      </c>
      <c r="E4294" s="6" t="str">
        <f>IF(D4294="","-",_xlfn.XLOOKUP(D4294,'TM Information'!$A:$A,'TM Information'!$D:$D,"No Match",0,1))</f>
        <v>-</v>
      </c>
      <c r="F4294" s="6" t="str">
        <f>IF(D4294="","-",_xlfn.XLOOKUP(D4294,'TM Information'!$A:$A,'TM Information'!$F:$F,"No Match",0,1))</f>
        <v>-</v>
      </c>
      <c r="G4294" s="6">
        <f t="shared" si="67"/>
        <v>0</v>
      </c>
    </row>
    <row r="4295" spans="1:7">
      <c r="A4295" s="6" t="s">
        <v>100</v>
      </c>
      <c r="E4295" s="6" t="str">
        <f>IF(D4295="","-",_xlfn.XLOOKUP(D4295,'TM Information'!$A:$A,'TM Information'!$D:$D,"No Match",0,1))</f>
        <v>-</v>
      </c>
      <c r="F4295" s="6" t="str">
        <f>IF(D4295="","-",_xlfn.XLOOKUP(D4295,'TM Information'!$A:$A,'TM Information'!$F:$F,"No Match",0,1))</f>
        <v>-</v>
      </c>
      <c r="G4295" s="6">
        <f t="shared" si="67"/>
        <v>0</v>
      </c>
    </row>
    <row r="4296" spans="1:7">
      <c r="A4296" s="6" t="s">
        <v>100</v>
      </c>
      <c r="E4296" s="6" t="str">
        <f>IF(D4296="","-",_xlfn.XLOOKUP(D4296,'TM Information'!$A:$A,'TM Information'!$D:$D,"No Match",0,1))</f>
        <v>-</v>
      </c>
      <c r="F4296" s="6" t="str">
        <f>IF(D4296="","-",_xlfn.XLOOKUP(D4296,'TM Information'!$A:$A,'TM Information'!$F:$F,"No Match",0,1))</f>
        <v>-</v>
      </c>
      <c r="G4296" s="6">
        <f t="shared" si="67"/>
        <v>0</v>
      </c>
    </row>
    <row r="4297" spans="1:7">
      <c r="A4297" s="6" t="s">
        <v>100</v>
      </c>
      <c r="E4297" s="6" t="str">
        <f>IF(D4297="","-",_xlfn.XLOOKUP(D4297,'TM Information'!$A:$A,'TM Information'!$D:$D,"No Match",0,1))</f>
        <v>-</v>
      </c>
      <c r="F4297" s="6" t="str">
        <f>IF(D4297="","-",_xlfn.XLOOKUP(D4297,'TM Information'!$A:$A,'TM Information'!$F:$F,"No Match",0,1))</f>
        <v>-</v>
      </c>
      <c r="G4297" s="6">
        <f t="shared" si="67"/>
        <v>0</v>
      </c>
    </row>
    <row r="4298" spans="1:7">
      <c r="A4298" s="6" t="s">
        <v>100</v>
      </c>
      <c r="E4298" s="6" t="str">
        <f>IF(D4298="","-",_xlfn.XLOOKUP(D4298,'TM Information'!$A:$A,'TM Information'!$D:$D,"No Match",0,1))</f>
        <v>-</v>
      </c>
      <c r="F4298" s="6" t="str">
        <f>IF(D4298="","-",_xlfn.XLOOKUP(D4298,'TM Information'!$A:$A,'TM Information'!$F:$F,"No Match",0,1))</f>
        <v>-</v>
      </c>
      <c r="G4298" s="6">
        <f t="shared" si="67"/>
        <v>0</v>
      </c>
    </row>
    <row r="4299" spans="1:7">
      <c r="A4299" s="6" t="s">
        <v>100</v>
      </c>
      <c r="E4299" s="6" t="str">
        <f>IF(D4299="","-",_xlfn.XLOOKUP(D4299,'TM Information'!$A:$A,'TM Information'!$D:$D,"No Match",0,1))</f>
        <v>-</v>
      </c>
      <c r="F4299" s="6" t="str">
        <f>IF(D4299="","-",_xlfn.XLOOKUP(D4299,'TM Information'!$A:$A,'TM Information'!$F:$F,"No Match",0,1))</f>
        <v>-</v>
      </c>
      <c r="G4299" s="6">
        <f t="shared" si="67"/>
        <v>0</v>
      </c>
    </row>
    <row r="4300" spans="1:7">
      <c r="A4300" s="6" t="s">
        <v>100</v>
      </c>
      <c r="E4300" s="6" t="str">
        <f>IF(D4300="","-",_xlfn.XLOOKUP(D4300,'TM Information'!$A:$A,'TM Information'!$D:$D,"No Match",0,1))</f>
        <v>-</v>
      </c>
      <c r="F4300" s="6" t="str">
        <f>IF(D4300="","-",_xlfn.XLOOKUP(D4300,'TM Information'!$A:$A,'TM Information'!$F:$F,"No Match",0,1))</f>
        <v>-</v>
      </c>
      <c r="G4300" s="6">
        <f t="shared" si="67"/>
        <v>0</v>
      </c>
    </row>
    <row r="4301" spans="1:7">
      <c r="A4301" s="6" t="s">
        <v>100</v>
      </c>
      <c r="E4301" s="6" t="str">
        <f>IF(D4301="","-",_xlfn.XLOOKUP(D4301,'TM Information'!$A:$A,'TM Information'!$D:$D,"No Match",0,1))</f>
        <v>-</v>
      </c>
      <c r="F4301" s="6" t="str">
        <f>IF(D4301="","-",_xlfn.XLOOKUP(D4301,'TM Information'!$A:$A,'TM Information'!$F:$F,"No Match",0,1))</f>
        <v>-</v>
      </c>
      <c r="G4301" s="6">
        <f t="shared" si="67"/>
        <v>0</v>
      </c>
    </row>
    <row r="4302" spans="1:7">
      <c r="A4302" s="6" t="s">
        <v>100</v>
      </c>
      <c r="E4302" s="6" t="str">
        <f>IF(D4302="","-",_xlfn.XLOOKUP(D4302,'TM Information'!$A:$A,'TM Information'!$D:$D,"No Match",0,1))</f>
        <v>-</v>
      </c>
      <c r="F4302" s="6" t="str">
        <f>IF(D4302="","-",_xlfn.XLOOKUP(D4302,'TM Information'!$A:$A,'TM Information'!$F:$F,"No Match",0,1))</f>
        <v>-</v>
      </c>
      <c r="G4302" s="6">
        <f t="shared" si="67"/>
        <v>0</v>
      </c>
    </row>
    <row r="4303" spans="1:7">
      <c r="A4303" s="6" t="s">
        <v>100</v>
      </c>
      <c r="E4303" s="6" t="str">
        <f>IF(D4303="","-",_xlfn.XLOOKUP(D4303,'TM Information'!$A:$A,'TM Information'!$D:$D,"No Match",0,1))</f>
        <v>-</v>
      </c>
      <c r="F4303" s="6" t="str">
        <f>IF(D4303="","-",_xlfn.XLOOKUP(D4303,'TM Information'!$A:$A,'TM Information'!$F:$F,"No Match",0,1))</f>
        <v>-</v>
      </c>
      <c r="G4303" s="6">
        <f t="shared" si="67"/>
        <v>0</v>
      </c>
    </row>
    <row r="4304" spans="1:7">
      <c r="A4304" s="6" t="s">
        <v>100</v>
      </c>
      <c r="E4304" s="6" t="str">
        <f>IF(D4304="","-",_xlfn.XLOOKUP(D4304,'TM Information'!$A:$A,'TM Information'!$D:$D,"No Match",0,1))</f>
        <v>-</v>
      </c>
      <c r="F4304" s="6" t="str">
        <f>IF(D4304="","-",_xlfn.XLOOKUP(D4304,'TM Information'!$A:$A,'TM Information'!$F:$F,"No Match",0,1))</f>
        <v>-</v>
      </c>
      <c r="G4304" s="6">
        <f t="shared" si="67"/>
        <v>0</v>
      </c>
    </row>
    <row r="4305" spans="1:7">
      <c r="A4305" s="6" t="s">
        <v>100</v>
      </c>
      <c r="E4305" s="6" t="str">
        <f>IF(D4305="","-",_xlfn.XLOOKUP(D4305,'TM Information'!$A:$A,'TM Information'!$D:$D,"No Match",0,1))</f>
        <v>-</v>
      </c>
      <c r="F4305" s="6" t="str">
        <f>IF(D4305="","-",_xlfn.XLOOKUP(D4305,'TM Information'!$A:$A,'TM Information'!$F:$F,"No Match",0,1))</f>
        <v>-</v>
      </c>
      <c r="G4305" s="6">
        <f t="shared" si="67"/>
        <v>0</v>
      </c>
    </row>
    <row r="4306" spans="1:7">
      <c r="A4306" s="6" t="s">
        <v>100</v>
      </c>
      <c r="E4306" s="6" t="str">
        <f>IF(D4306="","-",_xlfn.XLOOKUP(D4306,'TM Information'!$A:$A,'TM Information'!$D:$D,"No Match",0,1))</f>
        <v>-</v>
      </c>
      <c r="F4306" s="6" t="str">
        <f>IF(D4306="","-",_xlfn.XLOOKUP(D4306,'TM Information'!$A:$A,'TM Information'!$F:$F,"No Match",0,1))</f>
        <v>-</v>
      </c>
      <c r="G4306" s="6">
        <f t="shared" si="67"/>
        <v>0</v>
      </c>
    </row>
    <row r="4307" spans="1:7">
      <c r="A4307" s="6" t="s">
        <v>100</v>
      </c>
      <c r="E4307" s="6" t="str">
        <f>IF(D4307="","-",_xlfn.XLOOKUP(D4307,'TM Information'!$A:$A,'TM Information'!$D:$D,"No Match",0,1))</f>
        <v>-</v>
      </c>
      <c r="F4307" s="6" t="str">
        <f>IF(D4307="","-",_xlfn.XLOOKUP(D4307,'TM Information'!$A:$A,'TM Information'!$F:$F,"No Match",0,1))</f>
        <v>-</v>
      </c>
      <c r="G4307" s="6">
        <f t="shared" si="67"/>
        <v>0</v>
      </c>
    </row>
    <row r="4308" spans="1:7">
      <c r="A4308" s="6" t="s">
        <v>100</v>
      </c>
      <c r="E4308" s="6" t="str">
        <f>IF(D4308="","-",_xlfn.XLOOKUP(D4308,'TM Information'!$A:$A,'TM Information'!$D:$D,"No Match",0,1))</f>
        <v>-</v>
      </c>
      <c r="F4308" s="6" t="str">
        <f>IF(D4308="","-",_xlfn.XLOOKUP(D4308,'TM Information'!$A:$A,'TM Information'!$F:$F,"No Match",0,1))</f>
        <v>-</v>
      </c>
      <c r="G4308" s="6">
        <f t="shared" si="67"/>
        <v>0</v>
      </c>
    </row>
    <row r="4309" spans="1:7">
      <c r="A4309" s="6" t="s">
        <v>100</v>
      </c>
      <c r="E4309" s="6" t="str">
        <f>IF(D4309="","-",_xlfn.XLOOKUP(D4309,'TM Information'!$A:$A,'TM Information'!$D:$D,"No Match",0,1))</f>
        <v>-</v>
      </c>
      <c r="F4309" s="6" t="str">
        <f>IF(D4309="","-",_xlfn.XLOOKUP(D4309,'TM Information'!$A:$A,'TM Information'!$F:$F,"No Match",0,1))</f>
        <v>-</v>
      </c>
      <c r="G4309" s="6">
        <f t="shared" si="67"/>
        <v>0</v>
      </c>
    </row>
    <row r="4310" spans="1:7">
      <c r="A4310" s="6" t="s">
        <v>100</v>
      </c>
      <c r="E4310" s="6" t="str">
        <f>IF(D4310="","-",_xlfn.XLOOKUP(D4310,'TM Information'!$A:$A,'TM Information'!$D:$D,"No Match",0,1))</f>
        <v>-</v>
      </c>
      <c r="F4310" s="6" t="str">
        <f>IF(D4310="","-",_xlfn.XLOOKUP(D4310,'TM Information'!$A:$A,'TM Information'!$F:$F,"No Match",0,1))</f>
        <v>-</v>
      </c>
      <c r="G4310" s="6">
        <f t="shared" si="67"/>
        <v>0</v>
      </c>
    </row>
    <row r="4311" spans="1:7">
      <c r="A4311" s="6" t="s">
        <v>100</v>
      </c>
      <c r="E4311" s="6" t="str">
        <f>IF(D4311="","-",_xlfn.XLOOKUP(D4311,'TM Information'!$A:$A,'TM Information'!$D:$D,"No Match",0,1))</f>
        <v>-</v>
      </c>
      <c r="F4311" s="6" t="str">
        <f>IF(D4311="","-",_xlfn.XLOOKUP(D4311,'TM Information'!$A:$A,'TM Information'!$F:$F,"No Match",0,1))</f>
        <v>-</v>
      </c>
      <c r="G4311" s="6">
        <f t="shared" si="67"/>
        <v>0</v>
      </c>
    </row>
    <row r="4312" spans="1:7">
      <c r="A4312" s="6" t="s">
        <v>100</v>
      </c>
      <c r="E4312" s="6" t="str">
        <f>IF(D4312="","-",_xlfn.XLOOKUP(D4312,'TM Information'!$A:$A,'TM Information'!$D:$D,"No Match",0,1))</f>
        <v>-</v>
      </c>
      <c r="F4312" s="6" t="str">
        <f>IF(D4312="","-",_xlfn.XLOOKUP(D4312,'TM Information'!$A:$A,'TM Information'!$F:$F,"No Match",0,1))</f>
        <v>-</v>
      </c>
      <c r="G4312" s="6">
        <f t="shared" si="67"/>
        <v>0</v>
      </c>
    </row>
    <row r="4313" spans="1:7">
      <c r="A4313" s="6" t="s">
        <v>100</v>
      </c>
      <c r="E4313" s="6" t="str">
        <f>IF(D4313="","-",_xlfn.XLOOKUP(D4313,'TM Information'!$A:$A,'TM Information'!$D:$D,"No Match",0,1))</f>
        <v>-</v>
      </c>
      <c r="F4313" s="6" t="str">
        <f>IF(D4313="","-",_xlfn.XLOOKUP(D4313,'TM Information'!$A:$A,'TM Information'!$F:$F,"No Match",0,1))</f>
        <v>-</v>
      </c>
      <c r="G4313" s="6">
        <f t="shared" si="67"/>
        <v>0</v>
      </c>
    </row>
    <row r="4314" spans="1:7">
      <c r="A4314" s="6" t="s">
        <v>100</v>
      </c>
      <c r="E4314" s="6" t="str">
        <f>IF(D4314="","-",_xlfn.XLOOKUP(D4314,'TM Information'!$A:$A,'TM Information'!$D:$D,"No Match",0,1))</f>
        <v>-</v>
      </c>
      <c r="F4314" s="6" t="str">
        <f>IF(D4314="","-",_xlfn.XLOOKUP(D4314,'TM Information'!$A:$A,'TM Information'!$F:$F,"No Match",0,1))</f>
        <v>-</v>
      </c>
      <c r="G4314" s="6">
        <f t="shared" si="67"/>
        <v>0</v>
      </c>
    </row>
    <row r="4315" spans="1:7">
      <c r="A4315" s="6" t="s">
        <v>100</v>
      </c>
      <c r="E4315" s="6" t="str">
        <f>IF(D4315="","-",_xlfn.XLOOKUP(D4315,'TM Information'!$A:$A,'TM Information'!$D:$D,"No Match",0,1))</f>
        <v>-</v>
      </c>
      <c r="F4315" s="6" t="str">
        <f>IF(D4315="","-",_xlfn.XLOOKUP(D4315,'TM Information'!$A:$A,'TM Information'!$F:$F,"No Match",0,1))</f>
        <v>-</v>
      </c>
      <c r="G4315" s="6">
        <f t="shared" si="67"/>
        <v>0</v>
      </c>
    </row>
    <row r="4316" spans="1:7">
      <c r="A4316" s="6" t="s">
        <v>100</v>
      </c>
      <c r="E4316" s="6" t="str">
        <f>IF(D4316="","-",_xlfn.XLOOKUP(D4316,'TM Information'!$A:$A,'TM Information'!$D:$D,"No Match",0,1))</f>
        <v>-</v>
      </c>
      <c r="F4316" s="6" t="str">
        <f>IF(D4316="","-",_xlfn.XLOOKUP(D4316,'TM Information'!$A:$A,'TM Information'!$F:$F,"No Match",0,1))</f>
        <v>-</v>
      </c>
      <c r="G4316" s="6">
        <f t="shared" si="67"/>
        <v>0</v>
      </c>
    </row>
    <row r="4317" spans="1:7">
      <c r="A4317" s="6" t="s">
        <v>100</v>
      </c>
      <c r="E4317" s="6" t="str">
        <f>IF(D4317="","-",_xlfn.XLOOKUP(D4317,'TM Information'!$A:$A,'TM Information'!$D:$D,"No Match",0,1))</f>
        <v>-</v>
      </c>
      <c r="F4317" s="6" t="str">
        <f>IF(D4317="","-",_xlfn.XLOOKUP(D4317,'TM Information'!$A:$A,'TM Information'!$F:$F,"No Match",0,1))</f>
        <v>-</v>
      </c>
      <c r="G4317" s="6">
        <f t="shared" si="67"/>
        <v>0</v>
      </c>
    </row>
    <row r="4318" spans="1:7">
      <c r="A4318" s="6" t="s">
        <v>100</v>
      </c>
      <c r="E4318" s="6" t="str">
        <f>IF(D4318="","-",_xlfn.XLOOKUP(D4318,'TM Information'!$A:$A,'TM Information'!$D:$D,"No Match",0,1))</f>
        <v>-</v>
      </c>
      <c r="F4318" s="6" t="str">
        <f>IF(D4318="","-",_xlfn.XLOOKUP(D4318,'TM Information'!$A:$A,'TM Information'!$F:$F,"No Match",0,1))</f>
        <v>-</v>
      </c>
      <c r="G4318" s="6">
        <f t="shared" si="67"/>
        <v>0</v>
      </c>
    </row>
    <row r="4319" spans="1:7">
      <c r="A4319" s="6" t="s">
        <v>100</v>
      </c>
      <c r="E4319" s="6" t="str">
        <f>IF(D4319="","-",_xlfn.XLOOKUP(D4319,'TM Information'!$A:$A,'TM Information'!$D:$D,"No Match",0,1))</f>
        <v>-</v>
      </c>
      <c r="F4319" s="6" t="str">
        <f>IF(D4319="","-",_xlfn.XLOOKUP(D4319,'TM Information'!$A:$A,'TM Information'!$F:$F,"No Match",0,1))</f>
        <v>-</v>
      </c>
      <c r="G4319" s="6">
        <f t="shared" si="67"/>
        <v>0</v>
      </c>
    </row>
    <row r="4320" spans="1:7">
      <c r="A4320" s="6" t="s">
        <v>100</v>
      </c>
      <c r="E4320" s="6" t="str">
        <f>IF(D4320="","-",_xlfn.XLOOKUP(D4320,'TM Information'!$A:$A,'TM Information'!$D:$D,"No Match",0,1))</f>
        <v>-</v>
      </c>
      <c r="F4320" s="6" t="str">
        <f>IF(D4320="","-",_xlfn.XLOOKUP(D4320,'TM Information'!$A:$A,'TM Information'!$F:$F,"No Match",0,1))</f>
        <v>-</v>
      </c>
      <c r="G4320" s="6">
        <f t="shared" si="67"/>
        <v>0</v>
      </c>
    </row>
    <row r="4321" spans="1:7">
      <c r="A4321" s="6" t="s">
        <v>100</v>
      </c>
      <c r="E4321" s="6" t="str">
        <f>IF(D4321="","-",_xlfn.XLOOKUP(D4321,'TM Information'!$A:$A,'TM Information'!$D:$D,"No Match",0,1))</f>
        <v>-</v>
      </c>
      <c r="F4321" s="6" t="str">
        <f>IF(D4321="","-",_xlfn.XLOOKUP(D4321,'TM Information'!$A:$A,'TM Information'!$F:$F,"No Match",0,1))</f>
        <v>-</v>
      </c>
      <c r="G4321" s="6">
        <f t="shared" si="67"/>
        <v>0</v>
      </c>
    </row>
    <row r="4322" spans="1:7">
      <c r="A4322" s="6" t="s">
        <v>100</v>
      </c>
      <c r="E4322" s="6" t="str">
        <f>IF(D4322="","-",_xlfn.XLOOKUP(D4322,'TM Information'!$A:$A,'TM Information'!$D:$D,"No Match",0,1))</f>
        <v>-</v>
      </c>
      <c r="F4322" s="6" t="str">
        <f>IF(D4322="","-",_xlfn.XLOOKUP(D4322,'TM Information'!$A:$A,'TM Information'!$F:$F,"No Match",0,1))</f>
        <v>-</v>
      </c>
      <c r="G4322" s="6">
        <f t="shared" si="67"/>
        <v>0</v>
      </c>
    </row>
    <row r="4323" spans="1:7">
      <c r="A4323" s="6" t="s">
        <v>100</v>
      </c>
      <c r="E4323" s="6" t="str">
        <f>IF(D4323="","-",_xlfn.XLOOKUP(D4323,'TM Information'!$A:$A,'TM Information'!$D:$D,"No Match",0,1))</f>
        <v>-</v>
      </c>
      <c r="F4323" s="6" t="str">
        <f>IF(D4323="","-",_xlfn.XLOOKUP(D4323,'TM Information'!$A:$A,'TM Information'!$F:$F,"No Match",0,1))</f>
        <v>-</v>
      </c>
      <c r="G4323" s="6">
        <f t="shared" si="67"/>
        <v>0</v>
      </c>
    </row>
    <row r="4324" spans="1:7">
      <c r="A4324" s="6" t="s">
        <v>100</v>
      </c>
      <c r="E4324" s="6" t="str">
        <f>IF(D4324="","-",_xlfn.XLOOKUP(D4324,'TM Information'!$A:$A,'TM Information'!$D:$D,"No Match",0,1))</f>
        <v>-</v>
      </c>
      <c r="F4324" s="6" t="str">
        <f>IF(D4324="","-",_xlfn.XLOOKUP(D4324,'TM Information'!$A:$A,'TM Information'!$F:$F,"No Match",0,1))</f>
        <v>-</v>
      </c>
      <c r="G4324" s="6">
        <f t="shared" si="67"/>
        <v>0</v>
      </c>
    </row>
    <row r="4325" spans="1:7">
      <c r="A4325" s="6" t="s">
        <v>100</v>
      </c>
      <c r="E4325" s="6" t="str">
        <f>IF(D4325="","-",_xlfn.XLOOKUP(D4325,'TM Information'!$A:$A,'TM Information'!$D:$D,"No Match",0,1))</f>
        <v>-</v>
      </c>
      <c r="F4325" s="6" t="str">
        <f>IF(D4325="","-",_xlfn.XLOOKUP(D4325,'TM Information'!$A:$A,'TM Information'!$F:$F,"No Match",0,1))</f>
        <v>-</v>
      </c>
      <c r="G4325" s="6">
        <f t="shared" si="67"/>
        <v>0</v>
      </c>
    </row>
    <row r="4326" spans="1:7">
      <c r="A4326" s="6" t="s">
        <v>100</v>
      </c>
      <c r="E4326" s="6" t="str">
        <f>IF(D4326="","-",_xlfn.XLOOKUP(D4326,'TM Information'!$A:$A,'TM Information'!$D:$D,"No Match",0,1))</f>
        <v>-</v>
      </c>
      <c r="F4326" s="6" t="str">
        <f>IF(D4326="","-",_xlfn.XLOOKUP(D4326,'TM Information'!$A:$A,'TM Information'!$F:$F,"No Match",0,1))</f>
        <v>-</v>
      </c>
      <c r="G4326" s="6">
        <f t="shared" si="67"/>
        <v>0</v>
      </c>
    </row>
    <row r="4327" spans="1:7">
      <c r="A4327" s="6" t="s">
        <v>100</v>
      </c>
      <c r="E4327" s="6" t="str">
        <f>IF(D4327="","-",_xlfn.XLOOKUP(D4327,'TM Information'!$A:$A,'TM Information'!$D:$D,"No Match",0,1))</f>
        <v>-</v>
      </c>
      <c r="F4327" s="6" t="str">
        <f>IF(D4327="","-",_xlfn.XLOOKUP(D4327,'TM Information'!$A:$A,'TM Information'!$F:$F,"No Match",0,1))</f>
        <v>-</v>
      </c>
      <c r="G4327" s="6">
        <f t="shared" si="67"/>
        <v>0</v>
      </c>
    </row>
    <row r="4328" spans="1:7">
      <c r="A4328" s="6" t="s">
        <v>100</v>
      </c>
      <c r="E4328" s="6" t="str">
        <f>IF(D4328="","-",_xlfn.XLOOKUP(D4328,'TM Information'!$A:$A,'TM Information'!$D:$D,"No Match",0,1))</f>
        <v>-</v>
      </c>
      <c r="F4328" s="6" t="str">
        <f>IF(D4328="","-",_xlfn.XLOOKUP(D4328,'TM Information'!$A:$A,'TM Information'!$F:$F,"No Match",0,1))</f>
        <v>-</v>
      </c>
      <c r="G4328" s="6">
        <f t="shared" si="67"/>
        <v>0</v>
      </c>
    </row>
    <row r="4329" spans="1:7">
      <c r="A4329" s="6" t="s">
        <v>100</v>
      </c>
      <c r="E4329" s="6" t="str">
        <f>IF(D4329="","-",_xlfn.XLOOKUP(D4329,'TM Information'!$A:$A,'TM Information'!$D:$D,"No Match",0,1))</f>
        <v>-</v>
      </c>
      <c r="F4329" s="6" t="str">
        <f>IF(D4329="","-",_xlfn.XLOOKUP(D4329,'TM Information'!$A:$A,'TM Information'!$F:$F,"No Match",0,1))</f>
        <v>-</v>
      </c>
      <c r="G4329" s="6">
        <f t="shared" si="67"/>
        <v>0</v>
      </c>
    </row>
    <row r="4330" spans="1:7">
      <c r="A4330" s="6" t="s">
        <v>100</v>
      </c>
      <c r="E4330" s="6" t="str">
        <f>IF(D4330="","-",_xlfn.XLOOKUP(D4330,'TM Information'!$A:$A,'TM Information'!$D:$D,"No Match",0,1))</f>
        <v>-</v>
      </c>
      <c r="F4330" s="6" t="str">
        <f>IF(D4330="","-",_xlfn.XLOOKUP(D4330,'TM Information'!$A:$A,'TM Information'!$F:$F,"No Match",0,1))</f>
        <v>-</v>
      </c>
      <c r="G4330" s="6">
        <f t="shared" si="67"/>
        <v>0</v>
      </c>
    </row>
    <row r="4331" spans="1:7">
      <c r="A4331" s="6" t="s">
        <v>100</v>
      </c>
      <c r="E4331" s="6" t="str">
        <f>IF(D4331="","-",_xlfn.XLOOKUP(D4331,'TM Information'!$A:$A,'TM Information'!$D:$D,"No Match",0,1))</f>
        <v>-</v>
      </c>
      <c r="F4331" s="6" t="str">
        <f>IF(D4331="","-",_xlfn.XLOOKUP(D4331,'TM Information'!$A:$A,'TM Information'!$F:$F,"No Match",0,1))</f>
        <v>-</v>
      </c>
      <c r="G4331" s="6">
        <f t="shared" si="67"/>
        <v>0</v>
      </c>
    </row>
    <row r="4332" spans="1:7">
      <c r="A4332" s="6" t="s">
        <v>100</v>
      </c>
      <c r="E4332" s="6" t="str">
        <f>IF(D4332="","-",_xlfn.XLOOKUP(D4332,'TM Information'!$A:$A,'TM Information'!$D:$D,"No Match",0,1))</f>
        <v>-</v>
      </c>
      <c r="F4332" s="6" t="str">
        <f>IF(D4332="","-",_xlfn.XLOOKUP(D4332,'TM Information'!$A:$A,'TM Information'!$F:$F,"No Match",0,1))</f>
        <v>-</v>
      </c>
      <c r="G4332" s="6">
        <f t="shared" si="67"/>
        <v>0</v>
      </c>
    </row>
    <row r="4333" spans="1:7">
      <c r="A4333" s="6" t="s">
        <v>100</v>
      </c>
      <c r="E4333" s="6" t="str">
        <f>IF(D4333="","-",_xlfn.XLOOKUP(D4333,'TM Information'!$A:$A,'TM Information'!$D:$D,"No Match",0,1))</f>
        <v>-</v>
      </c>
      <c r="F4333" s="6" t="str">
        <f>IF(D4333="","-",_xlfn.XLOOKUP(D4333,'TM Information'!$A:$A,'TM Information'!$F:$F,"No Match",0,1))</f>
        <v>-</v>
      </c>
      <c r="G4333" s="6">
        <f t="shared" si="67"/>
        <v>0</v>
      </c>
    </row>
    <row r="4334" spans="1:7">
      <c r="A4334" s="6" t="s">
        <v>100</v>
      </c>
      <c r="E4334" s="6" t="str">
        <f>IF(D4334="","-",_xlfn.XLOOKUP(D4334,'TM Information'!$A:$A,'TM Information'!$D:$D,"No Match",0,1))</f>
        <v>-</v>
      </c>
      <c r="F4334" s="6" t="str">
        <f>IF(D4334="","-",_xlfn.XLOOKUP(D4334,'TM Information'!$A:$A,'TM Information'!$F:$F,"No Match",0,1))</f>
        <v>-</v>
      </c>
      <c r="G4334" s="6">
        <f t="shared" ref="G4334:G4397" si="68">COUNTIF(D:D,D4334)</f>
        <v>0</v>
      </c>
    </row>
    <row r="4335" spans="1:7">
      <c r="A4335" s="6" t="s">
        <v>100</v>
      </c>
      <c r="E4335" s="6" t="str">
        <f>IF(D4335="","-",_xlfn.XLOOKUP(D4335,'TM Information'!$A:$A,'TM Information'!$D:$D,"No Match",0,1))</f>
        <v>-</v>
      </c>
      <c r="F4335" s="6" t="str">
        <f>IF(D4335="","-",_xlfn.XLOOKUP(D4335,'TM Information'!$A:$A,'TM Information'!$F:$F,"No Match",0,1))</f>
        <v>-</v>
      </c>
      <c r="G4335" s="6">
        <f t="shared" si="68"/>
        <v>0</v>
      </c>
    </row>
    <row r="4336" spans="1:7">
      <c r="A4336" s="6" t="s">
        <v>100</v>
      </c>
      <c r="E4336" s="6" t="str">
        <f>IF(D4336="","-",_xlfn.XLOOKUP(D4336,'TM Information'!$A:$A,'TM Information'!$D:$D,"No Match",0,1))</f>
        <v>-</v>
      </c>
      <c r="F4336" s="6" t="str">
        <f>IF(D4336="","-",_xlfn.XLOOKUP(D4336,'TM Information'!$A:$A,'TM Information'!$F:$F,"No Match",0,1))</f>
        <v>-</v>
      </c>
      <c r="G4336" s="6">
        <f t="shared" si="68"/>
        <v>0</v>
      </c>
    </row>
    <row r="4337" spans="1:7">
      <c r="A4337" s="6" t="s">
        <v>100</v>
      </c>
      <c r="E4337" s="6" t="str">
        <f>IF(D4337="","-",_xlfn.XLOOKUP(D4337,'TM Information'!$A:$A,'TM Information'!$D:$D,"No Match",0,1))</f>
        <v>-</v>
      </c>
      <c r="F4337" s="6" t="str">
        <f>IF(D4337="","-",_xlfn.XLOOKUP(D4337,'TM Information'!$A:$A,'TM Information'!$F:$F,"No Match",0,1))</f>
        <v>-</v>
      </c>
      <c r="G4337" s="6">
        <f t="shared" si="68"/>
        <v>0</v>
      </c>
    </row>
    <row r="4338" spans="1:7">
      <c r="A4338" s="6" t="s">
        <v>100</v>
      </c>
      <c r="E4338" s="6" t="str">
        <f>IF(D4338="","-",_xlfn.XLOOKUP(D4338,'TM Information'!$A:$A,'TM Information'!$D:$D,"No Match",0,1))</f>
        <v>-</v>
      </c>
      <c r="F4338" s="6" t="str">
        <f>IF(D4338="","-",_xlfn.XLOOKUP(D4338,'TM Information'!$A:$A,'TM Information'!$F:$F,"No Match",0,1))</f>
        <v>-</v>
      </c>
      <c r="G4338" s="6">
        <f t="shared" si="68"/>
        <v>0</v>
      </c>
    </row>
    <row r="4339" spans="1:7">
      <c r="A4339" s="6" t="s">
        <v>100</v>
      </c>
      <c r="E4339" s="6" t="str">
        <f>IF(D4339="","-",_xlfn.XLOOKUP(D4339,'TM Information'!$A:$A,'TM Information'!$D:$D,"No Match",0,1))</f>
        <v>-</v>
      </c>
      <c r="F4339" s="6" t="str">
        <f>IF(D4339="","-",_xlfn.XLOOKUP(D4339,'TM Information'!$A:$A,'TM Information'!$F:$F,"No Match",0,1))</f>
        <v>-</v>
      </c>
      <c r="G4339" s="6">
        <f t="shared" si="68"/>
        <v>0</v>
      </c>
    </row>
    <row r="4340" spans="1:7">
      <c r="A4340" s="6" t="s">
        <v>100</v>
      </c>
      <c r="E4340" s="6" t="str">
        <f>IF(D4340="","-",_xlfn.XLOOKUP(D4340,'TM Information'!$A:$A,'TM Information'!$D:$D,"No Match",0,1))</f>
        <v>-</v>
      </c>
      <c r="F4340" s="6" t="str">
        <f>IF(D4340="","-",_xlfn.XLOOKUP(D4340,'TM Information'!$A:$A,'TM Information'!$F:$F,"No Match",0,1))</f>
        <v>-</v>
      </c>
      <c r="G4340" s="6">
        <f t="shared" si="68"/>
        <v>0</v>
      </c>
    </row>
    <row r="4341" spans="1:7">
      <c r="A4341" s="6" t="s">
        <v>100</v>
      </c>
      <c r="E4341" s="6" t="str">
        <f>IF(D4341="","-",_xlfn.XLOOKUP(D4341,'TM Information'!$A:$A,'TM Information'!$D:$D,"No Match",0,1))</f>
        <v>-</v>
      </c>
      <c r="F4341" s="6" t="str">
        <f>IF(D4341="","-",_xlfn.XLOOKUP(D4341,'TM Information'!$A:$A,'TM Information'!$F:$F,"No Match",0,1))</f>
        <v>-</v>
      </c>
      <c r="G4341" s="6">
        <f t="shared" si="68"/>
        <v>0</v>
      </c>
    </row>
    <row r="4342" spans="1:7">
      <c r="A4342" s="6" t="s">
        <v>100</v>
      </c>
      <c r="E4342" s="6" t="str">
        <f>IF(D4342="","-",_xlfn.XLOOKUP(D4342,'TM Information'!$A:$A,'TM Information'!$D:$D,"No Match",0,1))</f>
        <v>-</v>
      </c>
      <c r="F4342" s="6" t="str">
        <f>IF(D4342="","-",_xlfn.XLOOKUP(D4342,'TM Information'!$A:$A,'TM Information'!$F:$F,"No Match",0,1))</f>
        <v>-</v>
      </c>
      <c r="G4342" s="6">
        <f t="shared" si="68"/>
        <v>0</v>
      </c>
    </row>
    <row r="4343" spans="1:7">
      <c r="A4343" s="6" t="s">
        <v>100</v>
      </c>
      <c r="E4343" s="6" t="str">
        <f>IF(D4343="","-",_xlfn.XLOOKUP(D4343,'TM Information'!$A:$A,'TM Information'!$D:$D,"No Match",0,1))</f>
        <v>-</v>
      </c>
      <c r="F4343" s="6" t="str">
        <f>IF(D4343="","-",_xlfn.XLOOKUP(D4343,'TM Information'!$A:$A,'TM Information'!$F:$F,"No Match",0,1))</f>
        <v>-</v>
      </c>
      <c r="G4343" s="6">
        <f t="shared" si="68"/>
        <v>0</v>
      </c>
    </row>
    <row r="4344" spans="1:7">
      <c r="A4344" s="6" t="s">
        <v>100</v>
      </c>
      <c r="E4344" s="6" t="str">
        <f>IF(D4344="","-",_xlfn.XLOOKUP(D4344,'TM Information'!$A:$A,'TM Information'!$D:$D,"No Match",0,1))</f>
        <v>-</v>
      </c>
      <c r="F4344" s="6" t="str">
        <f>IF(D4344="","-",_xlfn.XLOOKUP(D4344,'TM Information'!$A:$A,'TM Information'!$F:$F,"No Match",0,1))</f>
        <v>-</v>
      </c>
      <c r="G4344" s="6">
        <f t="shared" si="68"/>
        <v>0</v>
      </c>
    </row>
    <row r="4345" spans="1:7">
      <c r="A4345" s="6" t="s">
        <v>100</v>
      </c>
      <c r="E4345" s="6" t="str">
        <f>IF(D4345="","-",_xlfn.XLOOKUP(D4345,'TM Information'!$A:$A,'TM Information'!$D:$D,"No Match",0,1))</f>
        <v>-</v>
      </c>
      <c r="F4345" s="6" t="str">
        <f>IF(D4345="","-",_xlfn.XLOOKUP(D4345,'TM Information'!$A:$A,'TM Information'!$F:$F,"No Match",0,1))</f>
        <v>-</v>
      </c>
      <c r="G4345" s="6">
        <f t="shared" si="68"/>
        <v>0</v>
      </c>
    </row>
    <row r="4346" spans="1:7">
      <c r="A4346" s="6" t="s">
        <v>100</v>
      </c>
      <c r="E4346" s="6" t="str">
        <f>IF(D4346="","-",_xlfn.XLOOKUP(D4346,'TM Information'!$A:$A,'TM Information'!$D:$D,"No Match",0,1))</f>
        <v>-</v>
      </c>
      <c r="F4346" s="6" t="str">
        <f>IF(D4346="","-",_xlfn.XLOOKUP(D4346,'TM Information'!$A:$A,'TM Information'!$F:$F,"No Match",0,1))</f>
        <v>-</v>
      </c>
      <c r="G4346" s="6">
        <f t="shared" si="68"/>
        <v>0</v>
      </c>
    </row>
    <row r="4347" spans="1:7">
      <c r="A4347" s="6" t="s">
        <v>100</v>
      </c>
      <c r="E4347" s="6" t="str">
        <f>IF(D4347="","-",_xlfn.XLOOKUP(D4347,'TM Information'!$A:$A,'TM Information'!$D:$D,"No Match",0,1))</f>
        <v>-</v>
      </c>
      <c r="F4347" s="6" t="str">
        <f>IF(D4347="","-",_xlfn.XLOOKUP(D4347,'TM Information'!$A:$A,'TM Information'!$F:$F,"No Match",0,1))</f>
        <v>-</v>
      </c>
      <c r="G4347" s="6">
        <f t="shared" si="68"/>
        <v>0</v>
      </c>
    </row>
    <row r="4348" spans="1:7">
      <c r="A4348" s="6" t="s">
        <v>100</v>
      </c>
      <c r="E4348" s="6" t="str">
        <f>IF(D4348="","-",_xlfn.XLOOKUP(D4348,'TM Information'!$A:$A,'TM Information'!$D:$D,"No Match",0,1))</f>
        <v>-</v>
      </c>
      <c r="F4348" s="6" t="str">
        <f>IF(D4348="","-",_xlfn.XLOOKUP(D4348,'TM Information'!$A:$A,'TM Information'!$F:$F,"No Match",0,1))</f>
        <v>-</v>
      </c>
      <c r="G4348" s="6">
        <f t="shared" si="68"/>
        <v>0</v>
      </c>
    </row>
    <row r="4349" spans="1:7">
      <c r="A4349" s="6" t="s">
        <v>100</v>
      </c>
      <c r="E4349" s="6" t="str">
        <f>IF(D4349="","-",_xlfn.XLOOKUP(D4349,'TM Information'!$A:$A,'TM Information'!$D:$D,"No Match",0,1))</f>
        <v>-</v>
      </c>
      <c r="F4349" s="6" t="str">
        <f>IF(D4349="","-",_xlfn.XLOOKUP(D4349,'TM Information'!$A:$A,'TM Information'!$F:$F,"No Match",0,1))</f>
        <v>-</v>
      </c>
      <c r="G4349" s="6">
        <f t="shared" si="68"/>
        <v>0</v>
      </c>
    </row>
    <row r="4350" spans="1:7">
      <c r="A4350" s="6" t="s">
        <v>100</v>
      </c>
      <c r="E4350" s="6" t="str">
        <f>IF(D4350="","-",_xlfn.XLOOKUP(D4350,'TM Information'!$A:$A,'TM Information'!$D:$D,"No Match",0,1))</f>
        <v>-</v>
      </c>
      <c r="F4350" s="6" t="str">
        <f>IF(D4350="","-",_xlfn.XLOOKUP(D4350,'TM Information'!$A:$A,'TM Information'!$F:$F,"No Match",0,1))</f>
        <v>-</v>
      </c>
      <c r="G4350" s="6">
        <f t="shared" si="68"/>
        <v>0</v>
      </c>
    </row>
    <row r="4351" spans="1:7">
      <c r="A4351" s="6" t="s">
        <v>100</v>
      </c>
      <c r="E4351" s="6" t="str">
        <f>IF(D4351="","-",_xlfn.XLOOKUP(D4351,'TM Information'!$A:$A,'TM Information'!$D:$D,"No Match",0,1))</f>
        <v>-</v>
      </c>
      <c r="F4351" s="6" t="str">
        <f>IF(D4351="","-",_xlfn.XLOOKUP(D4351,'TM Information'!$A:$A,'TM Information'!$F:$F,"No Match",0,1))</f>
        <v>-</v>
      </c>
      <c r="G4351" s="6">
        <f t="shared" si="68"/>
        <v>0</v>
      </c>
    </row>
    <row r="4352" spans="1:7">
      <c r="A4352" s="6" t="s">
        <v>100</v>
      </c>
      <c r="E4352" s="6" t="str">
        <f>IF(D4352="","-",_xlfn.XLOOKUP(D4352,'TM Information'!$A:$A,'TM Information'!$D:$D,"No Match",0,1))</f>
        <v>-</v>
      </c>
      <c r="F4352" s="6" t="str">
        <f>IF(D4352="","-",_xlfn.XLOOKUP(D4352,'TM Information'!$A:$A,'TM Information'!$F:$F,"No Match",0,1))</f>
        <v>-</v>
      </c>
      <c r="G4352" s="6">
        <f t="shared" si="68"/>
        <v>0</v>
      </c>
    </row>
    <row r="4353" spans="1:7">
      <c r="A4353" s="6" t="s">
        <v>100</v>
      </c>
      <c r="E4353" s="6" t="str">
        <f>IF(D4353="","-",_xlfn.XLOOKUP(D4353,'TM Information'!$A:$A,'TM Information'!$D:$D,"No Match",0,1))</f>
        <v>-</v>
      </c>
      <c r="F4353" s="6" t="str">
        <f>IF(D4353="","-",_xlfn.XLOOKUP(D4353,'TM Information'!$A:$A,'TM Information'!$F:$F,"No Match",0,1))</f>
        <v>-</v>
      </c>
      <c r="G4353" s="6">
        <f t="shared" si="68"/>
        <v>0</v>
      </c>
    </row>
    <row r="4354" spans="1:7">
      <c r="A4354" s="6" t="s">
        <v>100</v>
      </c>
      <c r="E4354" s="6" t="str">
        <f>IF(D4354="","-",_xlfn.XLOOKUP(D4354,'TM Information'!$A:$A,'TM Information'!$D:$D,"No Match",0,1))</f>
        <v>-</v>
      </c>
      <c r="F4354" s="6" t="str">
        <f>IF(D4354="","-",_xlfn.XLOOKUP(D4354,'TM Information'!$A:$A,'TM Information'!$F:$F,"No Match",0,1))</f>
        <v>-</v>
      </c>
      <c r="G4354" s="6">
        <f t="shared" si="68"/>
        <v>0</v>
      </c>
    </row>
    <row r="4355" spans="1:7">
      <c r="A4355" s="6" t="s">
        <v>100</v>
      </c>
      <c r="E4355" s="6" t="str">
        <f>IF(D4355="","-",_xlfn.XLOOKUP(D4355,'TM Information'!$A:$A,'TM Information'!$D:$D,"No Match",0,1))</f>
        <v>-</v>
      </c>
      <c r="F4355" s="6" t="str">
        <f>IF(D4355="","-",_xlfn.XLOOKUP(D4355,'TM Information'!$A:$A,'TM Information'!$F:$F,"No Match",0,1))</f>
        <v>-</v>
      </c>
      <c r="G4355" s="6">
        <f t="shared" si="68"/>
        <v>0</v>
      </c>
    </row>
    <row r="4356" spans="1:7">
      <c r="A4356" s="6" t="s">
        <v>100</v>
      </c>
      <c r="E4356" s="6" t="str">
        <f>IF(D4356="","-",_xlfn.XLOOKUP(D4356,'TM Information'!$A:$A,'TM Information'!$D:$D,"No Match",0,1))</f>
        <v>-</v>
      </c>
      <c r="F4356" s="6" t="str">
        <f>IF(D4356="","-",_xlfn.XLOOKUP(D4356,'TM Information'!$A:$A,'TM Information'!$F:$F,"No Match",0,1))</f>
        <v>-</v>
      </c>
      <c r="G4356" s="6">
        <f t="shared" si="68"/>
        <v>0</v>
      </c>
    </row>
    <row r="4357" spans="1:7">
      <c r="A4357" s="6" t="s">
        <v>100</v>
      </c>
      <c r="E4357" s="6" t="str">
        <f>IF(D4357="","-",_xlfn.XLOOKUP(D4357,'TM Information'!$A:$A,'TM Information'!$D:$D,"No Match",0,1))</f>
        <v>-</v>
      </c>
      <c r="F4357" s="6" t="str">
        <f>IF(D4357="","-",_xlfn.XLOOKUP(D4357,'TM Information'!$A:$A,'TM Information'!$F:$F,"No Match",0,1))</f>
        <v>-</v>
      </c>
      <c r="G4357" s="6">
        <f t="shared" si="68"/>
        <v>0</v>
      </c>
    </row>
    <row r="4358" spans="1:7">
      <c r="A4358" s="6" t="s">
        <v>100</v>
      </c>
      <c r="E4358" s="6" t="str">
        <f>IF(D4358="","-",_xlfn.XLOOKUP(D4358,'TM Information'!$A:$A,'TM Information'!$D:$D,"No Match",0,1))</f>
        <v>-</v>
      </c>
      <c r="F4358" s="6" t="str">
        <f>IF(D4358="","-",_xlfn.XLOOKUP(D4358,'TM Information'!$A:$A,'TM Information'!$F:$F,"No Match",0,1))</f>
        <v>-</v>
      </c>
      <c r="G4358" s="6">
        <f t="shared" si="68"/>
        <v>0</v>
      </c>
    </row>
    <row r="4359" spans="1:7">
      <c r="A4359" s="6" t="s">
        <v>100</v>
      </c>
      <c r="E4359" s="6" t="str">
        <f>IF(D4359="","-",_xlfn.XLOOKUP(D4359,'TM Information'!$A:$A,'TM Information'!$D:$D,"No Match",0,1))</f>
        <v>-</v>
      </c>
      <c r="F4359" s="6" t="str">
        <f>IF(D4359="","-",_xlfn.XLOOKUP(D4359,'TM Information'!$A:$A,'TM Information'!$F:$F,"No Match",0,1))</f>
        <v>-</v>
      </c>
      <c r="G4359" s="6">
        <f t="shared" si="68"/>
        <v>0</v>
      </c>
    </row>
    <row r="4360" spans="1:7">
      <c r="A4360" s="6" t="s">
        <v>100</v>
      </c>
      <c r="E4360" s="6" t="str">
        <f>IF(D4360="","-",_xlfn.XLOOKUP(D4360,'TM Information'!$A:$A,'TM Information'!$D:$D,"No Match",0,1))</f>
        <v>-</v>
      </c>
      <c r="F4360" s="6" t="str">
        <f>IF(D4360="","-",_xlfn.XLOOKUP(D4360,'TM Information'!$A:$A,'TM Information'!$F:$F,"No Match",0,1))</f>
        <v>-</v>
      </c>
      <c r="G4360" s="6">
        <f t="shared" si="68"/>
        <v>0</v>
      </c>
    </row>
    <row r="4361" spans="1:7">
      <c r="A4361" s="6" t="s">
        <v>100</v>
      </c>
      <c r="E4361" s="6" t="str">
        <f>IF(D4361="","-",_xlfn.XLOOKUP(D4361,'TM Information'!$A:$A,'TM Information'!$D:$D,"No Match",0,1))</f>
        <v>-</v>
      </c>
      <c r="F4361" s="6" t="str">
        <f>IF(D4361="","-",_xlfn.XLOOKUP(D4361,'TM Information'!$A:$A,'TM Information'!$F:$F,"No Match",0,1))</f>
        <v>-</v>
      </c>
      <c r="G4361" s="6">
        <f t="shared" si="68"/>
        <v>0</v>
      </c>
    </row>
    <row r="4362" spans="1:7">
      <c r="A4362" s="6" t="s">
        <v>100</v>
      </c>
      <c r="E4362" s="6" t="str">
        <f>IF(D4362="","-",_xlfn.XLOOKUP(D4362,'TM Information'!$A:$A,'TM Information'!$D:$D,"No Match",0,1))</f>
        <v>-</v>
      </c>
      <c r="F4362" s="6" t="str">
        <f>IF(D4362="","-",_xlfn.XLOOKUP(D4362,'TM Information'!$A:$A,'TM Information'!$F:$F,"No Match",0,1))</f>
        <v>-</v>
      </c>
      <c r="G4362" s="6">
        <f t="shared" si="68"/>
        <v>0</v>
      </c>
    </row>
    <row r="4363" spans="1:7">
      <c r="A4363" s="6" t="s">
        <v>100</v>
      </c>
      <c r="E4363" s="6" t="str">
        <f>IF(D4363="","-",_xlfn.XLOOKUP(D4363,'TM Information'!$A:$A,'TM Information'!$D:$D,"No Match",0,1))</f>
        <v>-</v>
      </c>
      <c r="F4363" s="6" t="str">
        <f>IF(D4363="","-",_xlfn.XLOOKUP(D4363,'TM Information'!$A:$A,'TM Information'!$F:$F,"No Match",0,1))</f>
        <v>-</v>
      </c>
      <c r="G4363" s="6">
        <f t="shared" si="68"/>
        <v>0</v>
      </c>
    </row>
    <row r="4364" spans="1:7">
      <c r="A4364" s="6" t="s">
        <v>100</v>
      </c>
      <c r="E4364" s="6" t="str">
        <f>IF(D4364="","-",_xlfn.XLOOKUP(D4364,'TM Information'!$A:$A,'TM Information'!$D:$D,"No Match",0,1))</f>
        <v>-</v>
      </c>
      <c r="F4364" s="6" t="str">
        <f>IF(D4364="","-",_xlfn.XLOOKUP(D4364,'TM Information'!$A:$A,'TM Information'!$F:$F,"No Match",0,1))</f>
        <v>-</v>
      </c>
      <c r="G4364" s="6">
        <f t="shared" si="68"/>
        <v>0</v>
      </c>
    </row>
    <row r="4365" spans="1:7">
      <c r="A4365" s="6" t="s">
        <v>100</v>
      </c>
      <c r="E4365" s="6" t="str">
        <f>IF(D4365="","-",_xlfn.XLOOKUP(D4365,'TM Information'!$A:$A,'TM Information'!$D:$D,"No Match",0,1))</f>
        <v>-</v>
      </c>
      <c r="F4365" s="6" t="str">
        <f>IF(D4365="","-",_xlfn.XLOOKUP(D4365,'TM Information'!$A:$A,'TM Information'!$F:$F,"No Match",0,1))</f>
        <v>-</v>
      </c>
      <c r="G4365" s="6">
        <f t="shared" si="68"/>
        <v>0</v>
      </c>
    </row>
    <row r="4366" spans="1:7">
      <c r="A4366" s="6" t="s">
        <v>100</v>
      </c>
      <c r="E4366" s="6" t="str">
        <f>IF(D4366="","-",_xlfn.XLOOKUP(D4366,'TM Information'!$A:$A,'TM Information'!$D:$D,"No Match",0,1))</f>
        <v>-</v>
      </c>
      <c r="F4366" s="6" t="str">
        <f>IF(D4366="","-",_xlfn.XLOOKUP(D4366,'TM Information'!$A:$A,'TM Information'!$F:$F,"No Match",0,1))</f>
        <v>-</v>
      </c>
      <c r="G4366" s="6">
        <f t="shared" si="68"/>
        <v>0</v>
      </c>
    </row>
    <row r="4367" spans="1:7">
      <c r="A4367" s="6" t="s">
        <v>100</v>
      </c>
      <c r="E4367" s="6" t="str">
        <f>IF(D4367="","-",_xlfn.XLOOKUP(D4367,'TM Information'!$A:$A,'TM Information'!$D:$D,"No Match",0,1))</f>
        <v>-</v>
      </c>
      <c r="F4367" s="6" t="str">
        <f>IF(D4367="","-",_xlfn.XLOOKUP(D4367,'TM Information'!$A:$A,'TM Information'!$F:$F,"No Match",0,1))</f>
        <v>-</v>
      </c>
      <c r="G4367" s="6">
        <f t="shared" si="68"/>
        <v>0</v>
      </c>
    </row>
    <row r="4368" spans="1:7">
      <c r="A4368" s="6" t="s">
        <v>100</v>
      </c>
      <c r="E4368" s="6" t="str">
        <f>IF(D4368="","-",_xlfn.XLOOKUP(D4368,'TM Information'!$A:$A,'TM Information'!$D:$D,"No Match",0,1))</f>
        <v>-</v>
      </c>
      <c r="F4368" s="6" t="str">
        <f>IF(D4368="","-",_xlfn.XLOOKUP(D4368,'TM Information'!$A:$A,'TM Information'!$F:$F,"No Match",0,1))</f>
        <v>-</v>
      </c>
      <c r="G4368" s="6">
        <f t="shared" si="68"/>
        <v>0</v>
      </c>
    </row>
    <row r="4369" spans="1:7">
      <c r="A4369" s="6" t="s">
        <v>100</v>
      </c>
      <c r="E4369" s="6" t="str">
        <f>IF(D4369="","-",_xlfn.XLOOKUP(D4369,'TM Information'!$A:$A,'TM Information'!$D:$D,"No Match",0,1))</f>
        <v>-</v>
      </c>
      <c r="F4369" s="6" t="str">
        <f>IF(D4369="","-",_xlfn.XLOOKUP(D4369,'TM Information'!$A:$A,'TM Information'!$F:$F,"No Match",0,1))</f>
        <v>-</v>
      </c>
      <c r="G4369" s="6">
        <f t="shared" si="68"/>
        <v>0</v>
      </c>
    </row>
    <row r="4370" spans="1:7">
      <c r="A4370" s="6" t="s">
        <v>100</v>
      </c>
      <c r="E4370" s="6" t="str">
        <f>IF(D4370="","-",_xlfn.XLOOKUP(D4370,'TM Information'!$A:$A,'TM Information'!$D:$D,"No Match",0,1))</f>
        <v>-</v>
      </c>
      <c r="F4370" s="6" t="str">
        <f>IF(D4370="","-",_xlfn.XLOOKUP(D4370,'TM Information'!$A:$A,'TM Information'!$F:$F,"No Match",0,1))</f>
        <v>-</v>
      </c>
      <c r="G4370" s="6">
        <f t="shared" si="68"/>
        <v>0</v>
      </c>
    </row>
    <row r="4371" spans="1:7">
      <c r="A4371" s="6" t="s">
        <v>100</v>
      </c>
      <c r="E4371" s="6" t="str">
        <f>IF(D4371="","-",_xlfn.XLOOKUP(D4371,'TM Information'!$A:$A,'TM Information'!$D:$D,"No Match",0,1))</f>
        <v>-</v>
      </c>
      <c r="F4371" s="6" t="str">
        <f>IF(D4371="","-",_xlfn.XLOOKUP(D4371,'TM Information'!$A:$A,'TM Information'!$F:$F,"No Match",0,1))</f>
        <v>-</v>
      </c>
      <c r="G4371" s="6">
        <f t="shared" si="68"/>
        <v>0</v>
      </c>
    </row>
    <row r="4372" spans="1:7">
      <c r="A4372" s="6" t="s">
        <v>100</v>
      </c>
      <c r="E4372" s="6" t="str">
        <f>IF(D4372="","-",_xlfn.XLOOKUP(D4372,'TM Information'!$A:$A,'TM Information'!$D:$D,"No Match",0,1))</f>
        <v>-</v>
      </c>
      <c r="F4372" s="6" t="str">
        <f>IF(D4372="","-",_xlfn.XLOOKUP(D4372,'TM Information'!$A:$A,'TM Information'!$F:$F,"No Match",0,1))</f>
        <v>-</v>
      </c>
      <c r="G4372" s="6">
        <f t="shared" si="68"/>
        <v>0</v>
      </c>
    </row>
    <row r="4373" spans="1:7">
      <c r="A4373" s="6" t="s">
        <v>100</v>
      </c>
      <c r="E4373" s="6" t="str">
        <f>IF(D4373="","-",_xlfn.XLOOKUP(D4373,'TM Information'!$A:$A,'TM Information'!$D:$D,"No Match",0,1))</f>
        <v>-</v>
      </c>
      <c r="F4373" s="6" t="str">
        <f>IF(D4373="","-",_xlfn.XLOOKUP(D4373,'TM Information'!$A:$A,'TM Information'!$F:$F,"No Match",0,1))</f>
        <v>-</v>
      </c>
      <c r="G4373" s="6">
        <f t="shared" si="68"/>
        <v>0</v>
      </c>
    </row>
    <row r="4374" spans="1:7">
      <c r="A4374" s="6" t="s">
        <v>100</v>
      </c>
      <c r="E4374" s="6" t="str">
        <f>IF(D4374="","-",_xlfn.XLOOKUP(D4374,'TM Information'!$A:$A,'TM Information'!$D:$D,"No Match",0,1))</f>
        <v>-</v>
      </c>
      <c r="F4374" s="6" t="str">
        <f>IF(D4374="","-",_xlfn.XLOOKUP(D4374,'TM Information'!$A:$A,'TM Information'!$F:$F,"No Match",0,1))</f>
        <v>-</v>
      </c>
      <c r="G4374" s="6">
        <f t="shared" si="68"/>
        <v>0</v>
      </c>
    </row>
    <row r="4375" spans="1:7">
      <c r="A4375" s="6" t="s">
        <v>100</v>
      </c>
      <c r="E4375" s="6" t="str">
        <f>IF(D4375="","-",_xlfn.XLOOKUP(D4375,'TM Information'!$A:$A,'TM Information'!$D:$D,"No Match",0,1))</f>
        <v>-</v>
      </c>
      <c r="F4375" s="6" t="str">
        <f>IF(D4375="","-",_xlfn.XLOOKUP(D4375,'TM Information'!$A:$A,'TM Information'!$F:$F,"No Match",0,1))</f>
        <v>-</v>
      </c>
      <c r="G4375" s="6">
        <f t="shared" si="68"/>
        <v>0</v>
      </c>
    </row>
    <row r="4376" spans="1:7">
      <c r="A4376" s="6" t="s">
        <v>100</v>
      </c>
      <c r="E4376" s="6" t="str">
        <f>IF(D4376="","-",_xlfn.XLOOKUP(D4376,'TM Information'!$A:$A,'TM Information'!$D:$D,"No Match",0,1))</f>
        <v>-</v>
      </c>
      <c r="F4376" s="6" t="str">
        <f>IF(D4376="","-",_xlfn.XLOOKUP(D4376,'TM Information'!$A:$A,'TM Information'!$F:$F,"No Match",0,1))</f>
        <v>-</v>
      </c>
      <c r="G4376" s="6">
        <f t="shared" si="68"/>
        <v>0</v>
      </c>
    </row>
    <row r="4377" spans="1:7">
      <c r="A4377" s="6" t="s">
        <v>100</v>
      </c>
      <c r="E4377" s="6" t="str">
        <f>IF(D4377="","-",_xlfn.XLOOKUP(D4377,'TM Information'!$A:$A,'TM Information'!$D:$D,"No Match",0,1))</f>
        <v>-</v>
      </c>
      <c r="F4377" s="6" t="str">
        <f>IF(D4377="","-",_xlfn.XLOOKUP(D4377,'TM Information'!$A:$A,'TM Information'!$F:$F,"No Match",0,1))</f>
        <v>-</v>
      </c>
      <c r="G4377" s="6">
        <f t="shared" si="68"/>
        <v>0</v>
      </c>
    </row>
    <row r="4378" spans="1:7">
      <c r="A4378" s="6" t="s">
        <v>100</v>
      </c>
      <c r="E4378" s="6" t="str">
        <f>IF(D4378="","-",_xlfn.XLOOKUP(D4378,'TM Information'!$A:$A,'TM Information'!$D:$D,"No Match",0,1))</f>
        <v>-</v>
      </c>
      <c r="F4378" s="6" t="str">
        <f>IF(D4378="","-",_xlfn.XLOOKUP(D4378,'TM Information'!$A:$A,'TM Information'!$F:$F,"No Match",0,1))</f>
        <v>-</v>
      </c>
      <c r="G4378" s="6">
        <f t="shared" si="68"/>
        <v>0</v>
      </c>
    </row>
    <row r="4379" spans="1:7">
      <c r="A4379" s="6" t="s">
        <v>100</v>
      </c>
      <c r="E4379" s="6" t="str">
        <f>IF(D4379="","-",_xlfn.XLOOKUP(D4379,'TM Information'!$A:$A,'TM Information'!$D:$D,"No Match",0,1))</f>
        <v>-</v>
      </c>
      <c r="F4379" s="6" t="str">
        <f>IF(D4379="","-",_xlfn.XLOOKUP(D4379,'TM Information'!$A:$A,'TM Information'!$F:$F,"No Match",0,1))</f>
        <v>-</v>
      </c>
      <c r="G4379" s="6">
        <f t="shared" si="68"/>
        <v>0</v>
      </c>
    </row>
    <row r="4380" spans="1:7">
      <c r="A4380" s="6" t="s">
        <v>100</v>
      </c>
      <c r="E4380" s="6" t="str">
        <f>IF(D4380="","-",_xlfn.XLOOKUP(D4380,'TM Information'!$A:$A,'TM Information'!$D:$D,"No Match",0,1))</f>
        <v>-</v>
      </c>
      <c r="F4380" s="6" t="str">
        <f>IF(D4380="","-",_xlfn.XLOOKUP(D4380,'TM Information'!$A:$A,'TM Information'!$F:$F,"No Match",0,1))</f>
        <v>-</v>
      </c>
      <c r="G4380" s="6">
        <f t="shared" si="68"/>
        <v>0</v>
      </c>
    </row>
    <row r="4381" spans="1:7">
      <c r="A4381" s="6" t="s">
        <v>100</v>
      </c>
      <c r="E4381" s="6" t="str">
        <f>IF(D4381="","-",_xlfn.XLOOKUP(D4381,'TM Information'!$A:$A,'TM Information'!$D:$D,"No Match",0,1))</f>
        <v>-</v>
      </c>
      <c r="F4381" s="6" t="str">
        <f>IF(D4381="","-",_xlfn.XLOOKUP(D4381,'TM Information'!$A:$A,'TM Information'!$F:$F,"No Match",0,1))</f>
        <v>-</v>
      </c>
      <c r="G4381" s="6">
        <f t="shared" si="68"/>
        <v>0</v>
      </c>
    </row>
    <row r="4382" spans="1:7">
      <c r="A4382" s="6" t="s">
        <v>100</v>
      </c>
      <c r="E4382" s="6" t="str">
        <f>IF(D4382="","-",_xlfn.XLOOKUP(D4382,'TM Information'!$A:$A,'TM Information'!$D:$D,"No Match",0,1))</f>
        <v>-</v>
      </c>
      <c r="F4382" s="6" t="str">
        <f>IF(D4382="","-",_xlfn.XLOOKUP(D4382,'TM Information'!$A:$A,'TM Information'!$F:$F,"No Match",0,1))</f>
        <v>-</v>
      </c>
      <c r="G4382" s="6">
        <f t="shared" si="68"/>
        <v>0</v>
      </c>
    </row>
    <row r="4383" spans="1:7">
      <c r="A4383" s="6" t="s">
        <v>100</v>
      </c>
      <c r="E4383" s="6" t="str">
        <f>IF(D4383="","-",_xlfn.XLOOKUP(D4383,'TM Information'!$A:$A,'TM Information'!$D:$D,"No Match",0,1))</f>
        <v>-</v>
      </c>
      <c r="F4383" s="6" t="str">
        <f>IF(D4383="","-",_xlfn.XLOOKUP(D4383,'TM Information'!$A:$A,'TM Information'!$F:$F,"No Match",0,1))</f>
        <v>-</v>
      </c>
      <c r="G4383" s="6">
        <f t="shared" si="68"/>
        <v>0</v>
      </c>
    </row>
    <row r="4384" spans="1:7">
      <c r="A4384" s="6" t="s">
        <v>100</v>
      </c>
      <c r="E4384" s="6" t="str">
        <f>IF(D4384="","-",_xlfn.XLOOKUP(D4384,'TM Information'!$A:$A,'TM Information'!$D:$D,"No Match",0,1))</f>
        <v>-</v>
      </c>
      <c r="F4384" s="6" t="str">
        <f>IF(D4384="","-",_xlfn.XLOOKUP(D4384,'TM Information'!$A:$A,'TM Information'!$F:$F,"No Match",0,1))</f>
        <v>-</v>
      </c>
      <c r="G4384" s="6">
        <f t="shared" si="68"/>
        <v>0</v>
      </c>
    </row>
    <row r="4385" spans="1:7">
      <c r="A4385" s="6" t="s">
        <v>100</v>
      </c>
      <c r="E4385" s="6" t="str">
        <f>IF(D4385="","-",_xlfn.XLOOKUP(D4385,'TM Information'!$A:$A,'TM Information'!$D:$D,"No Match",0,1))</f>
        <v>-</v>
      </c>
      <c r="F4385" s="6" t="str">
        <f>IF(D4385="","-",_xlfn.XLOOKUP(D4385,'TM Information'!$A:$A,'TM Information'!$F:$F,"No Match",0,1))</f>
        <v>-</v>
      </c>
      <c r="G4385" s="6">
        <f t="shared" si="68"/>
        <v>0</v>
      </c>
    </row>
    <row r="4386" spans="1:7">
      <c r="A4386" s="6" t="s">
        <v>100</v>
      </c>
      <c r="E4386" s="6" t="str">
        <f>IF(D4386="","-",_xlfn.XLOOKUP(D4386,'TM Information'!$A:$A,'TM Information'!$D:$D,"No Match",0,1))</f>
        <v>-</v>
      </c>
      <c r="F4386" s="6" t="str">
        <f>IF(D4386="","-",_xlfn.XLOOKUP(D4386,'TM Information'!$A:$A,'TM Information'!$F:$F,"No Match",0,1))</f>
        <v>-</v>
      </c>
      <c r="G4386" s="6">
        <f t="shared" si="68"/>
        <v>0</v>
      </c>
    </row>
    <row r="4387" spans="1:7">
      <c r="A4387" s="6" t="s">
        <v>100</v>
      </c>
      <c r="E4387" s="6" t="str">
        <f>IF(D4387="","-",_xlfn.XLOOKUP(D4387,'TM Information'!$A:$A,'TM Information'!$D:$D,"No Match",0,1))</f>
        <v>-</v>
      </c>
      <c r="F4387" s="6" t="str">
        <f>IF(D4387="","-",_xlfn.XLOOKUP(D4387,'TM Information'!$A:$A,'TM Information'!$F:$F,"No Match",0,1))</f>
        <v>-</v>
      </c>
      <c r="G4387" s="6">
        <f t="shared" si="68"/>
        <v>0</v>
      </c>
    </row>
    <row r="4388" spans="1:7">
      <c r="A4388" s="6" t="s">
        <v>100</v>
      </c>
      <c r="E4388" s="6" t="str">
        <f>IF(D4388="","-",_xlfn.XLOOKUP(D4388,'TM Information'!$A:$A,'TM Information'!$D:$D,"No Match",0,1))</f>
        <v>-</v>
      </c>
      <c r="F4388" s="6" t="str">
        <f>IF(D4388="","-",_xlfn.XLOOKUP(D4388,'TM Information'!$A:$A,'TM Information'!$F:$F,"No Match",0,1))</f>
        <v>-</v>
      </c>
      <c r="G4388" s="6">
        <f t="shared" si="68"/>
        <v>0</v>
      </c>
    </row>
    <row r="4389" spans="1:7">
      <c r="A4389" s="6" t="s">
        <v>100</v>
      </c>
      <c r="E4389" s="6" t="str">
        <f>IF(D4389="","-",_xlfn.XLOOKUP(D4389,'TM Information'!$A:$A,'TM Information'!$D:$D,"No Match",0,1))</f>
        <v>-</v>
      </c>
      <c r="F4389" s="6" t="str">
        <f>IF(D4389="","-",_xlfn.XLOOKUP(D4389,'TM Information'!$A:$A,'TM Information'!$F:$F,"No Match",0,1))</f>
        <v>-</v>
      </c>
      <c r="G4389" s="6">
        <f t="shared" si="68"/>
        <v>0</v>
      </c>
    </row>
    <row r="4390" spans="1:7">
      <c r="A4390" s="6" t="s">
        <v>100</v>
      </c>
      <c r="E4390" s="6" t="str">
        <f>IF(D4390="","-",_xlfn.XLOOKUP(D4390,'TM Information'!$A:$A,'TM Information'!$D:$D,"No Match",0,1))</f>
        <v>-</v>
      </c>
      <c r="F4390" s="6" t="str">
        <f>IF(D4390="","-",_xlfn.XLOOKUP(D4390,'TM Information'!$A:$A,'TM Information'!$F:$F,"No Match",0,1))</f>
        <v>-</v>
      </c>
      <c r="G4390" s="6">
        <f t="shared" si="68"/>
        <v>0</v>
      </c>
    </row>
    <row r="4391" spans="1:7">
      <c r="A4391" s="6" t="s">
        <v>100</v>
      </c>
      <c r="E4391" s="6" t="str">
        <f>IF(D4391="","-",_xlfn.XLOOKUP(D4391,'TM Information'!$A:$A,'TM Information'!$D:$D,"No Match",0,1))</f>
        <v>-</v>
      </c>
      <c r="F4391" s="6" t="str">
        <f>IF(D4391="","-",_xlfn.XLOOKUP(D4391,'TM Information'!$A:$A,'TM Information'!$F:$F,"No Match",0,1))</f>
        <v>-</v>
      </c>
      <c r="G4391" s="6">
        <f t="shared" si="68"/>
        <v>0</v>
      </c>
    </row>
    <row r="4392" spans="1:7">
      <c r="A4392" s="6" t="s">
        <v>100</v>
      </c>
      <c r="E4392" s="6" t="str">
        <f>IF(D4392="","-",_xlfn.XLOOKUP(D4392,'TM Information'!$A:$A,'TM Information'!$D:$D,"No Match",0,1))</f>
        <v>-</v>
      </c>
      <c r="F4392" s="6" t="str">
        <f>IF(D4392="","-",_xlfn.XLOOKUP(D4392,'TM Information'!$A:$A,'TM Information'!$F:$F,"No Match",0,1))</f>
        <v>-</v>
      </c>
      <c r="G4392" s="6">
        <f t="shared" si="68"/>
        <v>0</v>
      </c>
    </row>
    <row r="4393" spans="1:7">
      <c r="A4393" s="6" t="s">
        <v>100</v>
      </c>
      <c r="E4393" s="6" t="str">
        <f>IF(D4393="","-",_xlfn.XLOOKUP(D4393,'TM Information'!$A:$A,'TM Information'!$D:$D,"No Match",0,1))</f>
        <v>-</v>
      </c>
      <c r="F4393" s="6" t="str">
        <f>IF(D4393="","-",_xlfn.XLOOKUP(D4393,'TM Information'!$A:$A,'TM Information'!$F:$F,"No Match",0,1))</f>
        <v>-</v>
      </c>
      <c r="G4393" s="6">
        <f t="shared" si="68"/>
        <v>0</v>
      </c>
    </row>
    <row r="4394" spans="1:7">
      <c r="A4394" s="6" t="s">
        <v>100</v>
      </c>
      <c r="E4394" s="6" t="str">
        <f>IF(D4394="","-",_xlfn.XLOOKUP(D4394,'TM Information'!$A:$A,'TM Information'!$D:$D,"No Match",0,1))</f>
        <v>-</v>
      </c>
      <c r="F4394" s="6" t="str">
        <f>IF(D4394="","-",_xlfn.XLOOKUP(D4394,'TM Information'!$A:$A,'TM Information'!$F:$F,"No Match",0,1))</f>
        <v>-</v>
      </c>
      <c r="G4394" s="6">
        <f t="shared" si="68"/>
        <v>0</v>
      </c>
    </row>
    <row r="4395" spans="1:7">
      <c r="A4395" s="6" t="s">
        <v>100</v>
      </c>
      <c r="E4395" s="6" t="str">
        <f>IF(D4395="","-",_xlfn.XLOOKUP(D4395,'TM Information'!$A:$A,'TM Information'!$D:$D,"No Match",0,1))</f>
        <v>-</v>
      </c>
      <c r="F4395" s="6" t="str">
        <f>IF(D4395="","-",_xlfn.XLOOKUP(D4395,'TM Information'!$A:$A,'TM Information'!$F:$F,"No Match",0,1))</f>
        <v>-</v>
      </c>
      <c r="G4395" s="6">
        <f t="shared" si="68"/>
        <v>0</v>
      </c>
    </row>
    <row r="4396" spans="1:7">
      <c r="A4396" s="6" t="s">
        <v>100</v>
      </c>
      <c r="E4396" s="6" t="str">
        <f>IF(D4396="","-",_xlfn.XLOOKUP(D4396,'TM Information'!$A:$A,'TM Information'!$D:$D,"No Match",0,1))</f>
        <v>-</v>
      </c>
      <c r="F4396" s="6" t="str">
        <f>IF(D4396="","-",_xlfn.XLOOKUP(D4396,'TM Information'!$A:$A,'TM Information'!$F:$F,"No Match",0,1))</f>
        <v>-</v>
      </c>
      <c r="G4396" s="6">
        <f t="shared" si="68"/>
        <v>0</v>
      </c>
    </row>
    <row r="4397" spans="1:7">
      <c r="A4397" s="6" t="s">
        <v>100</v>
      </c>
      <c r="E4397" s="6" t="str">
        <f>IF(D4397="","-",_xlfn.XLOOKUP(D4397,'TM Information'!$A:$A,'TM Information'!$D:$D,"No Match",0,1))</f>
        <v>-</v>
      </c>
      <c r="F4397" s="6" t="str">
        <f>IF(D4397="","-",_xlfn.XLOOKUP(D4397,'TM Information'!$A:$A,'TM Information'!$F:$F,"No Match",0,1))</f>
        <v>-</v>
      </c>
      <c r="G4397" s="6">
        <f t="shared" si="68"/>
        <v>0</v>
      </c>
    </row>
    <row r="4398" spans="1:7">
      <c r="A4398" s="6" t="s">
        <v>100</v>
      </c>
      <c r="E4398" s="6" t="str">
        <f>IF(D4398="","-",_xlfn.XLOOKUP(D4398,'TM Information'!$A:$A,'TM Information'!$D:$D,"No Match",0,1))</f>
        <v>-</v>
      </c>
      <c r="F4398" s="6" t="str">
        <f>IF(D4398="","-",_xlfn.XLOOKUP(D4398,'TM Information'!$A:$A,'TM Information'!$F:$F,"No Match",0,1))</f>
        <v>-</v>
      </c>
      <c r="G4398" s="6">
        <f t="shared" ref="G4398:G4461" si="69">COUNTIF(D:D,D4398)</f>
        <v>0</v>
      </c>
    </row>
    <row r="4399" spans="1:7">
      <c r="A4399" s="6" t="s">
        <v>100</v>
      </c>
      <c r="E4399" s="6" t="str">
        <f>IF(D4399="","-",_xlfn.XLOOKUP(D4399,'TM Information'!$A:$A,'TM Information'!$D:$D,"No Match",0,1))</f>
        <v>-</v>
      </c>
      <c r="F4399" s="6" t="str">
        <f>IF(D4399="","-",_xlfn.XLOOKUP(D4399,'TM Information'!$A:$A,'TM Information'!$F:$F,"No Match",0,1))</f>
        <v>-</v>
      </c>
      <c r="G4399" s="6">
        <f t="shared" si="69"/>
        <v>0</v>
      </c>
    </row>
    <row r="4400" spans="1:7">
      <c r="A4400" s="6" t="s">
        <v>100</v>
      </c>
      <c r="E4400" s="6" t="str">
        <f>IF(D4400="","-",_xlfn.XLOOKUP(D4400,'TM Information'!$A:$A,'TM Information'!$D:$D,"No Match",0,1))</f>
        <v>-</v>
      </c>
      <c r="F4400" s="6" t="str">
        <f>IF(D4400="","-",_xlfn.XLOOKUP(D4400,'TM Information'!$A:$A,'TM Information'!$F:$F,"No Match",0,1))</f>
        <v>-</v>
      </c>
      <c r="G4400" s="6">
        <f t="shared" si="69"/>
        <v>0</v>
      </c>
    </row>
    <row r="4401" spans="1:7">
      <c r="A4401" s="6" t="s">
        <v>100</v>
      </c>
      <c r="E4401" s="6" t="str">
        <f>IF(D4401="","-",_xlfn.XLOOKUP(D4401,'TM Information'!$A:$A,'TM Information'!$D:$D,"No Match",0,1))</f>
        <v>-</v>
      </c>
      <c r="F4401" s="6" t="str">
        <f>IF(D4401="","-",_xlfn.XLOOKUP(D4401,'TM Information'!$A:$A,'TM Information'!$F:$F,"No Match",0,1))</f>
        <v>-</v>
      </c>
      <c r="G4401" s="6">
        <f t="shared" si="69"/>
        <v>0</v>
      </c>
    </row>
    <row r="4402" spans="1:7">
      <c r="A4402" s="6" t="s">
        <v>100</v>
      </c>
      <c r="E4402" s="6" t="str">
        <f>IF(D4402="","-",_xlfn.XLOOKUP(D4402,'TM Information'!$A:$A,'TM Information'!$D:$D,"No Match",0,1))</f>
        <v>-</v>
      </c>
      <c r="F4402" s="6" t="str">
        <f>IF(D4402="","-",_xlfn.XLOOKUP(D4402,'TM Information'!$A:$A,'TM Information'!$F:$F,"No Match",0,1))</f>
        <v>-</v>
      </c>
      <c r="G4402" s="6">
        <f t="shared" si="69"/>
        <v>0</v>
      </c>
    </row>
    <row r="4403" spans="1:7">
      <c r="A4403" s="6" t="s">
        <v>100</v>
      </c>
      <c r="E4403" s="6" t="str">
        <f>IF(D4403="","-",_xlfn.XLOOKUP(D4403,'TM Information'!$A:$A,'TM Information'!$D:$D,"No Match",0,1))</f>
        <v>-</v>
      </c>
      <c r="F4403" s="6" t="str">
        <f>IF(D4403="","-",_xlfn.XLOOKUP(D4403,'TM Information'!$A:$A,'TM Information'!$F:$F,"No Match",0,1))</f>
        <v>-</v>
      </c>
      <c r="G4403" s="6">
        <f t="shared" si="69"/>
        <v>0</v>
      </c>
    </row>
    <row r="4404" spans="1:7">
      <c r="A4404" s="6" t="s">
        <v>100</v>
      </c>
      <c r="E4404" s="6" t="str">
        <f>IF(D4404="","-",_xlfn.XLOOKUP(D4404,'TM Information'!$A:$A,'TM Information'!$D:$D,"No Match",0,1))</f>
        <v>-</v>
      </c>
      <c r="F4404" s="6" t="str">
        <f>IF(D4404="","-",_xlfn.XLOOKUP(D4404,'TM Information'!$A:$A,'TM Information'!$F:$F,"No Match",0,1))</f>
        <v>-</v>
      </c>
      <c r="G4404" s="6">
        <f t="shared" si="69"/>
        <v>0</v>
      </c>
    </row>
    <row r="4405" spans="1:7">
      <c r="A4405" s="6" t="s">
        <v>100</v>
      </c>
      <c r="E4405" s="6" t="str">
        <f>IF(D4405="","-",_xlfn.XLOOKUP(D4405,'TM Information'!$A:$A,'TM Information'!$D:$D,"No Match",0,1))</f>
        <v>-</v>
      </c>
      <c r="F4405" s="6" t="str">
        <f>IF(D4405="","-",_xlfn.XLOOKUP(D4405,'TM Information'!$A:$A,'TM Information'!$F:$F,"No Match",0,1))</f>
        <v>-</v>
      </c>
      <c r="G4405" s="6">
        <f t="shared" si="69"/>
        <v>0</v>
      </c>
    </row>
    <row r="4406" spans="1:7">
      <c r="A4406" s="6" t="s">
        <v>100</v>
      </c>
      <c r="E4406" s="6" t="str">
        <f>IF(D4406="","-",_xlfn.XLOOKUP(D4406,'TM Information'!$A:$A,'TM Information'!$D:$D,"No Match",0,1))</f>
        <v>-</v>
      </c>
      <c r="F4406" s="6" t="str">
        <f>IF(D4406="","-",_xlfn.XLOOKUP(D4406,'TM Information'!$A:$A,'TM Information'!$F:$F,"No Match",0,1))</f>
        <v>-</v>
      </c>
      <c r="G4406" s="6">
        <f t="shared" si="69"/>
        <v>0</v>
      </c>
    </row>
    <row r="4407" spans="1:7">
      <c r="A4407" s="6" t="s">
        <v>100</v>
      </c>
      <c r="E4407" s="6" t="str">
        <f>IF(D4407="","-",_xlfn.XLOOKUP(D4407,'TM Information'!$A:$A,'TM Information'!$D:$D,"No Match",0,1))</f>
        <v>-</v>
      </c>
      <c r="F4407" s="6" t="str">
        <f>IF(D4407="","-",_xlfn.XLOOKUP(D4407,'TM Information'!$A:$A,'TM Information'!$F:$F,"No Match",0,1))</f>
        <v>-</v>
      </c>
      <c r="G4407" s="6">
        <f t="shared" si="69"/>
        <v>0</v>
      </c>
    </row>
    <row r="4408" spans="1:7">
      <c r="A4408" s="6" t="s">
        <v>100</v>
      </c>
      <c r="E4408" s="6" t="str">
        <f>IF(D4408="","-",_xlfn.XLOOKUP(D4408,'TM Information'!$A:$A,'TM Information'!$D:$D,"No Match",0,1))</f>
        <v>-</v>
      </c>
      <c r="F4408" s="6" t="str">
        <f>IF(D4408="","-",_xlfn.XLOOKUP(D4408,'TM Information'!$A:$A,'TM Information'!$F:$F,"No Match",0,1))</f>
        <v>-</v>
      </c>
      <c r="G4408" s="6">
        <f t="shared" si="69"/>
        <v>0</v>
      </c>
    </row>
    <row r="4409" spans="1:7">
      <c r="A4409" s="6" t="s">
        <v>100</v>
      </c>
      <c r="E4409" s="6" t="str">
        <f>IF(D4409="","-",_xlfn.XLOOKUP(D4409,'TM Information'!$A:$A,'TM Information'!$D:$D,"No Match",0,1))</f>
        <v>-</v>
      </c>
      <c r="F4409" s="6" t="str">
        <f>IF(D4409="","-",_xlfn.XLOOKUP(D4409,'TM Information'!$A:$A,'TM Information'!$F:$F,"No Match",0,1))</f>
        <v>-</v>
      </c>
      <c r="G4409" s="6">
        <f t="shared" si="69"/>
        <v>0</v>
      </c>
    </row>
    <row r="4410" spans="1:7">
      <c r="A4410" s="6" t="s">
        <v>100</v>
      </c>
      <c r="E4410" s="6" t="str">
        <f>IF(D4410="","-",_xlfn.XLOOKUP(D4410,'TM Information'!$A:$A,'TM Information'!$D:$D,"No Match",0,1))</f>
        <v>-</v>
      </c>
      <c r="F4410" s="6" t="str">
        <f>IF(D4410="","-",_xlfn.XLOOKUP(D4410,'TM Information'!$A:$A,'TM Information'!$F:$F,"No Match",0,1))</f>
        <v>-</v>
      </c>
      <c r="G4410" s="6">
        <f t="shared" si="69"/>
        <v>0</v>
      </c>
    </row>
    <row r="4411" spans="1:7">
      <c r="A4411" s="6" t="s">
        <v>100</v>
      </c>
      <c r="E4411" s="6" t="str">
        <f>IF(D4411="","-",_xlfn.XLOOKUP(D4411,'TM Information'!$A:$A,'TM Information'!$D:$D,"No Match",0,1))</f>
        <v>-</v>
      </c>
      <c r="F4411" s="6" t="str">
        <f>IF(D4411="","-",_xlfn.XLOOKUP(D4411,'TM Information'!$A:$A,'TM Information'!$F:$F,"No Match",0,1))</f>
        <v>-</v>
      </c>
      <c r="G4411" s="6">
        <f t="shared" si="69"/>
        <v>0</v>
      </c>
    </row>
    <row r="4412" spans="1:7">
      <c r="A4412" s="6" t="s">
        <v>100</v>
      </c>
      <c r="E4412" s="6" t="str">
        <f>IF(D4412="","-",_xlfn.XLOOKUP(D4412,'TM Information'!$A:$A,'TM Information'!$D:$D,"No Match",0,1))</f>
        <v>-</v>
      </c>
      <c r="F4412" s="6" t="str">
        <f>IF(D4412="","-",_xlfn.XLOOKUP(D4412,'TM Information'!$A:$A,'TM Information'!$F:$F,"No Match",0,1))</f>
        <v>-</v>
      </c>
      <c r="G4412" s="6">
        <f t="shared" si="69"/>
        <v>0</v>
      </c>
    </row>
    <row r="4413" spans="1:7">
      <c r="A4413" s="6" t="s">
        <v>100</v>
      </c>
      <c r="E4413" s="6" t="str">
        <f>IF(D4413="","-",_xlfn.XLOOKUP(D4413,'TM Information'!$A:$A,'TM Information'!$D:$D,"No Match",0,1))</f>
        <v>-</v>
      </c>
      <c r="F4413" s="6" t="str">
        <f>IF(D4413="","-",_xlfn.XLOOKUP(D4413,'TM Information'!$A:$A,'TM Information'!$F:$F,"No Match",0,1))</f>
        <v>-</v>
      </c>
      <c r="G4413" s="6">
        <f t="shared" si="69"/>
        <v>0</v>
      </c>
    </row>
    <row r="4414" spans="1:7">
      <c r="A4414" s="6" t="s">
        <v>100</v>
      </c>
      <c r="E4414" s="6" t="str">
        <f>IF(D4414="","-",_xlfn.XLOOKUP(D4414,'TM Information'!$A:$A,'TM Information'!$D:$D,"No Match",0,1))</f>
        <v>-</v>
      </c>
      <c r="F4414" s="6" t="str">
        <f>IF(D4414="","-",_xlfn.XLOOKUP(D4414,'TM Information'!$A:$A,'TM Information'!$F:$F,"No Match",0,1))</f>
        <v>-</v>
      </c>
      <c r="G4414" s="6">
        <f t="shared" si="69"/>
        <v>0</v>
      </c>
    </row>
    <row r="4415" spans="1:7">
      <c r="A4415" s="6" t="s">
        <v>100</v>
      </c>
      <c r="E4415" s="6" t="str">
        <f>IF(D4415="","-",_xlfn.XLOOKUP(D4415,'TM Information'!$A:$A,'TM Information'!$D:$D,"No Match",0,1))</f>
        <v>-</v>
      </c>
      <c r="F4415" s="6" t="str">
        <f>IF(D4415="","-",_xlfn.XLOOKUP(D4415,'TM Information'!$A:$A,'TM Information'!$F:$F,"No Match",0,1))</f>
        <v>-</v>
      </c>
      <c r="G4415" s="6">
        <f t="shared" si="69"/>
        <v>0</v>
      </c>
    </row>
    <row r="4416" spans="1:7">
      <c r="A4416" s="6" t="s">
        <v>100</v>
      </c>
      <c r="E4416" s="6" t="str">
        <f>IF(D4416="","-",_xlfn.XLOOKUP(D4416,'TM Information'!$A:$A,'TM Information'!$D:$D,"No Match",0,1))</f>
        <v>-</v>
      </c>
      <c r="F4416" s="6" t="str">
        <f>IF(D4416="","-",_xlfn.XLOOKUP(D4416,'TM Information'!$A:$A,'TM Information'!$F:$F,"No Match",0,1))</f>
        <v>-</v>
      </c>
      <c r="G4416" s="6">
        <f t="shared" si="69"/>
        <v>0</v>
      </c>
    </row>
    <row r="4417" spans="1:7">
      <c r="A4417" s="6" t="s">
        <v>100</v>
      </c>
      <c r="E4417" s="6" t="str">
        <f>IF(D4417="","-",_xlfn.XLOOKUP(D4417,'TM Information'!$A:$A,'TM Information'!$D:$D,"No Match",0,1))</f>
        <v>-</v>
      </c>
      <c r="F4417" s="6" t="str">
        <f>IF(D4417="","-",_xlfn.XLOOKUP(D4417,'TM Information'!$A:$A,'TM Information'!$F:$F,"No Match",0,1))</f>
        <v>-</v>
      </c>
      <c r="G4417" s="6">
        <f t="shared" si="69"/>
        <v>0</v>
      </c>
    </row>
    <row r="4418" spans="1:7">
      <c r="A4418" s="6" t="s">
        <v>100</v>
      </c>
      <c r="E4418" s="6" t="str">
        <f>IF(D4418="","-",_xlfn.XLOOKUP(D4418,'TM Information'!$A:$A,'TM Information'!$D:$D,"No Match",0,1))</f>
        <v>-</v>
      </c>
      <c r="F4418" s="6" t="str">
        <f>IF(D4418="","-",_xlfn.XLOOKUP(D4418,'TM Information'!$A:$A,'TM Information'!$F:$F,"No Match",0,1))</f>
        <v>-</v>
      </c>
      <c r="G4418" s="6">
        <f t="shared" si="69"/>
        <v>0</v>
      </c>
    </row>
    <row r="4419" spans="1:7">
      <c r="A4419" s="6" t="s">
        <v>100</v>
      </c>
      <c r="E4419" s="6" t="str">
        <f>IF(D4419="","-",_xlfn.XLOOKUP(D4419,'TM Information'!$A:$A,'TM Information'!$D:$D,"No Match",0,1))</f>
        <v>-</v>
      </c>
      <c r="F4419" s="6" t="str">
        <f>IF(D4419="","-",_xlfn.XLOOKUP(D4419,'TM Information'!$A:$A,'TM Information'!$F:$F,"No Match",0,1))</f>
        <v>-</v>
      </c>
      <c r="G4419" s="6">
        <f t="shared" si="69"/>
        <v>0</v>
      </c>
    </row>
    <row r="4420" spans="1:7">
      <c r="A4420" s="6" t="s">
        <v>100</v>
      </c>
      <c r="E4420" s="6" t="str">
        <f>IF(D4420="","-",_xlfn.XLOOKUP(D4420,'TM Information'!$A:$A,'TM Information'!$D:$D,"No Match",0,1))</f>
        <v>-</v>
      </c>
      <c r="F4420" s="6" t="str">
        <f>IF(D4420="","-",_xlfn.XLOOKUP(D4420,'TM Information'!$A:$A,'TM Information'!$F:$F,"No Match",0,1))</f>
        <v>-</v>
      </c>
      <c r="G4420" s="6">
        <f t="shared" si="69"/>
        <v>0</v>
      </c>
    </row>
    <row r="4421" spans="1:7">
      <c r="A4421" s="6" t="s">
        <v>100</v>
      </c>
      <c r="E4421" s="6" t="str">
        <f>IF(D4421="","-",_xlfn.XLOOKUP(D4421,'TM Information'!$A:$A,'TM Information'!$D:$D,"No Match",0,1))</f>
        <v>-</v>
      </c>
      <c r="F4421" s="6" t="str">
        <f>IF(D4421="","-",_xlfn.XLOOKUP(D4421,'TM Information'!$A:$A,'TM Information'!$F:$F,"No Match",0,1))</f>
        <v>-</v>
      </c>
      <c r="G4421" s="6">
        <f t="shared" si="69"/>
        <v>0</v>
      </c>
    </row>
    <row r="4422" spans="1:7">
      <c r="A4422" s="6" t="s">
        <v>100</v>
      </c>
      <c r="E4422" s="6" t="str">
        <f>IF(D4422="","-",_xlfn.XLOOKUP(D4422,'TM Information'!$A:$A,'TM Information'!$D:$D,"No Match",0,1))</f>
        <v>-</v>
      </c>
      <c r="F4422" s="6" t="str">
        <f>IF(D4422="","-",_xlfn.XLOOKUP(D4422,'TM Information'!$A:$A,'TM Information'!$F:$F,"No Match",0,1))</f>
        <v>-</v>
      </c>
      <c r="G4422" s="6">
        <f t="shared" si="69"/>
        <v>0</v>
      </c>
    </row>
    <row r="4423" spans="1:7">
      <c r="A4423" s="6" t="s">
        <v>100</v>
      </c>
      <c r="E4423" s="6" t="str">
        <f>IF(D4423="","-",_xlfn.XLOOKUP(D4423,'TM Information'!$A:$A,'TM Information'!$D:$D,"No Match",0,1))</f>
        <v>-</v>
      </c>
      <c r="F4423" s="6" t="str">
        <f>IF(D4423="","-",_xlfn.XLOOKUP(D4423,'TM Information'!$A:$A,'TM Information'!$F:$F,"No Match",0,1))</f>
        <v>-</v>
      </c>
      <c r="G4423" s="6">
        <f t="shared" si="69"/>
        <v>0</v>
      </c>
    </row>
    <row r="4424" spans="1:7">
      <c r="A4424" s="6" t="s">
        <v>100</v>
      </c>
      <c r="E4424" s="6" t="str">
        <f>IF(D4424="","-",_xlfn.XLOOKUP(D4424,'TM Information'!$A:$A,'TM Information'!$D:$D,"No Match",0,1))</f>
        <v>-</v>
      </c>
      <c r="F4424" s="6" t="str">
        <f>IF(D4424="","-",_xlfn.XLOOKUP(D4424,'TM Information'!$A:$A,'TM Information'!$F:$F,"No Match",0,1))</f>
        <v>-</v>
      </c>
      <c r="G4424" s="6">
        <f t="shared" si="69"/>
        <v>0</v>
      </c>
    </row>
    <row r="4425" spans="1:7">
      <c r="A4425" s="6" t="s">
        <v>100</v>
      </c>
      <c r="E4425" s="6" t="str">
        <f>IF(D4425="","-",_xlfn.XLOOKUP(D4425,'TM Information'!$A:$A,'TM Information'!$D:$D,"No Match",0,1))</f>
        <v>-</v>
      </c>
      <c r="F4425" s="6" t="str">
        <f>IF(D4425="","-",_xlfn.XLOOKUP(D4425,'TM Information'!$A:$A,'TM Information'!$F:$F,"No Match",0,1))</f>
        <v>-</v>
      </c>
      <c r="G4425" s="6">
        <f t="shared" si="69"/>
        <v>0</v>
      </c>
    </row>
    <row r="4426" spans="1:7">
      <c r="A4426" s="6" t="s">
        <v>100</v>
      </c>
      <c r="E4426" s="6" t="str">
        <f>IF(D4426="","-",_xlfn.XLOOKUP(D4426,'TM Information'!$A:$A,'TM Information'!$D:$D,"No Match",0,1))</f>
        <v>-</v>
      </c>
      <c r="F4426" s="6" t="str">
        <f>IF(D4426="","-",_xlfn.XLOOKUP(D4426,'TM Information'!$A:$A,'TM Information'!$F:$F,"No Match",0,1))</f>
        <v>-</v>
      </c>
      <c r="G4426" s="6">
        <f t="shared" si="69"/>
        <v>0</v>
      </c>
    </row>
    <row r="4427" spans="1:7">
      <c r="A4427" s="6" t="s">
        <v>100</v>
      </c>
      <c r="E4427" s="6" t="str">
        <f>IF(D4427="","-",_xlfn.XLOOKUP(D4427,'TM Information'!$A:$A,'TM Information'!$D:$D,"No Match",0,1))</f>
        <v>-</v>
      </c>
      <c r="F4427" s="6" t="str">
        <f>IF(D4427="","-",_xlfn.XLOOKUP(D4427,'TM Information'!$A:$A,'TM Information'!$F:$F,"No Match",0,1))</f>
        <v>-</v>
      </c>
      <c r="G4427" s="6">
        <f t="shared" si="69"/>
        <v>0</v>
      </c>
    </row>
    <row r="4428" spans="1:7">
      <c r="A4428" s="6" t="s">
        <v>100</v>
      </c>
      <c r="E4428" s="6" t="str">
        <f>IF(D4428="","-",_xlfn.XLOOKUP(D4428,'TM Information'!$A:$A,'TM Information'!$D:$D,"No Match",0,1))</f>
        <v>-</v>
      </c>
      <c r="F4428" s="6" t="str">
        <f>IF(D4428="","-",_xlfn.XLOOKUP(D4428,'TM Information'!$A:$A,'TM Information'!$F:$F,"No Match",0,1))</f>
        <v>-</v>
      </c>
      <c r="G4428" s="6">
        <f t="shared" si="69"/>
        <v>0</v>
      </c>
    </row>
    <row r="4429" spans="1:7">
      <c r="A4429" s="6" t="s">
        <v>100</v>
      </c>
      <c r="E4429" s="6" t="str">
        <f>IF(D4429="","-",_xlfn.XLOOKUP(D4429,'TM Information'!$A:$A,'TM Information'!$D:$D,"No Match",0,1))</f>
        <v>-</v>
      </c>
      <c r="F4429" s="6" t="str">
        <f>IF(D4429="","-",_xlfn.XLOOKUP(D4429,'TM Information'!$A:$A,'TM Information'!$F:$F,"No Match",0,1))</f>
        <v>-</v>
      </c>
      <c r="G4429" s="6">
        <f t="shared" si="69"/>
        <v>0</v>
      </c>
    </row>
    <row r="4430" spans="1:7">
      <c r="A4430" s="6" t="s">
        <v>100</v>
      </c>
      <c r="E4430" s="6" t="str">
        <f>IF(D4430="","-",_xlfn.XLOOKUP(D4430,'TM Information'!$A:$A,'TM Information'!$D:$D,"No Match",0,1))</f>
        <v>-</v>
      </c>
      <c r="F4430" s="6" t="str">
        <f>IF(D4430="","-",_xlfn.XLOOKUP(D4430,'TM Information'!$A:$A,'TM Information'!$F:$F,"No Match",0,1))</f>
        <v>-</v>
      </c>
      <c r="G4430" s="6">
        <f t="shared" si="69"/>
        <v>0</v>
      </c>
    </row>
    <row r="4431" spans="1:7">
      <c r="A4431" s="6" t="s">
        <v>100</v>
      </c>
      <c r="E4431" s="6" t="str">
        <f>IF(D4431="","-",_xlfn.XLOOKUP(D4431,'TM Information'!$A:$A,'TM Information'!$D:$D,"No Match",0,1))</f>
        <v>-</v>
      </c>
      <c r="F4431" s="6" t="str">
        <f>IF(D4431="","-",_xlfn.XLOOKUP(D4431,'TM Information'!$A:$A,'TM Information'!$F:$F,"No Match",0,1))</f>
        <v>-</v>
      </c>
      <c r="G4431" s="6">
        <f t="shared" si="69"/>
        <v>0</v>
      </c>
    </row>
    <row r="4432" spans="1:7">
      <c r="A4432" s="6" t="s">
        <v>100</v>
      </c>
      <c r="E4432" s="6" t="str">
        <f>IF(D4432="","-",_xlfn.XLOOKUP(D4432,'TM Information'!$A:$A,'TM Information'!$D:$D,"No Match",0,1))</f>
        <v>-</v>
      </c>
      <c r="F4432" s="6" t="str">
        <f>IF(D4432="","-",_xlfn.XLOOKUP(D4432,'TM Information'!$A:$A,'TM Information'!$F:$F,"No Match",0,1))</f>
        <v>-</v>
      </c>
      <c r="G4432" s="6">
        <f t="shared" si="69"/>
        <v>0</v>
      </c>
    </row>
    <row r="4433" spans="1:7">
      <c r="A4433" s="6" t="s">
        <v>100</v>
      </c>
      <c r="E4433" s="6" t="str">
        <f>IF(D4433="","-",_xlfn.XLOOKUP(D4433,'TM Information'!$A:$A,'TM Information'!$D:$D,"No Match",0,1))</f>
        <v>-</v>
      </c>
      <c r="F4433" s="6" t="str">
        <f>IF(D4433="","-",_xlfn.XLOOKUP(D4433,'TM Information'!$A:$A,'TM Information'!$F:$F,"No Match",0,1))</f>
        <v>-</v>
      </c>
      <c r="G4433" s="6">
        <f t="shared" si="69"/>
        <v>0</v>
      </c>
    </row>
    <row r="4434" spans="1:7">
      <c r="A4434" s="6" t="s">
        <v>100</v>
      </c>
      <c r="E4434" s="6" t="str">
        <f>IF(D4434="","-",_xlfn.XLOOKUP(D4434,'TM Information'!$A:$A,'TM Information'!$D:$D,"No Match",0,1))</f>
        <v>-</v>
      </c>
      <c r="F4434" s="6" t="str">
        <f>IF(D4434="","-",_xlfn.XLOOKUP(D4434,'TM Information'!$A:$A,'TM Information'!$F:$F,"No Match",0,1))</f>
        <v>-</v>
      </c>
      <c r="G4434" s="6">
        <f t="shared" si="69"/>
        <v>0</v>
      </c>
    </row>
    <row r="4435" spans="1:7">
      <c r="A4435" s="6" t="s">
        <v>100</v>
      </c>
      <c r="E4435" s="6" t="str">
        <f>IF(D4435="","-",_xlfn.XLOOKUP(D4435,'TM Information'!$A:$A,'TM Information'!$D:$D,"No Match",0,1))</f>
        <v>-</v>
      </c>
      <c r="F4435" s="6" t="str">
        <f>IF(D4435="","-",_xlfn.XLOOKUP(D4435,'TM Information'!$A:$A,'TM Information'!$F:$F,"No Match",0,1))</f>
        <v>-</v>
      </c>
      <c r="G4435" s="6">
        <f t="shared" si="69"/>
        <v>0</v>
      </c>
    </row>
    <row r="4436" spans="1:7">
      <c r="A4436" s="6" t="s">
        <v>100</v>
      </c>
      <c r="E4436" s="6" t="str">
        <f>IF(D4436="","-",_xlfn.XLOOKUP(D4436,'TM Information'!$A:$A,'TM Information'!$D:$D,"No Match",0,1))</f>
        <v>-</v>
      </c>
      <c r="F4436" s="6" t="str">
        <f>IF(D4436="","-",_xlfn.XLOOKUP(D4436,'TM Information'!$A:$A,'TM Information'!$F:$F,"No Match",0,1))</f>
        <v>-</v>
      </c>
      <c r="G4436" s="6">
        <f t="shared" si="69"/>
        <v>0</v>
      </c>
    </row>
    <row r="4437" spans="1:7">
      <c r="A4437" s="6" t="s">
        <v>100</v>
      </c>
      <c r="E4437" s="6" t="str">
        <f>IF(D4437="","-",_xlfn.XLOOKUP(D4437,'TM Information'!$A:$A,'TM Information'!$D:$D,"No Match",0,1))</f>
        <v>-</v>
      </c>
      <c r="F4437" s="6" t="str">
        <f>IF(D4437="","-",_xlfn.XLOOKUP(D4437,'TM Information'!$A:$A,'TM Information'!$F:$F,"No Match",0,1))</f>
        <v>-</v>
      </c>
      <c r="G4437" s="6">
        <f t="shared" si="69"/>
        <v>0</v>
      </c>
    </row>
    <row r="4438" spans="1:7">
      <c r="A4438" s="6" t="s">
        <v>100</v>
      </c>
      <c r="E4438" s="6" t="str">
        <f>IF(D4438="","-",_xlfn.XLOOKUP(D4438,'TM Information'!$A:$A,'TM Information'!$D:$D,"No Match",0,1))</f>
        <v>-</v>
      </c>
      <c r="F4438" s="6" t="str">
        <f>IF(D4438="","-",_xlfn.XLOOKUP(D4438,'TM Information'!$A:$A,'TM Information'!$F:$F,"No Match",0,1))</f>
        <v>-</v>
      </c>
      <c r="G4438" s="6">
        <f t="shared" si="69"/>
        <v>0</v>
      </c>
    </row>
    <row r="4439" spans="1:7">
      <c r="A4439" s="6" t="s">
        <v>100</v>
      </c>
      <c r="E4439" s="6" t="str">
        <f>IF(D4439="","-",_xlfn.XLOOKUP(D4439,'TM Information'!$A:$A,'TM Information'!$D:$D,"No Match",0,1))</f>
        <v>-</v>
      </c>
      <c r="F4439" s="6" t="str">
        <f>IF(D4439="","-",_xlfn.XLOOKUP(D4439,'TM Information'!$A:$A,'TM Information'!$F:$F,"No Match",0,1))</f>
        <v>-</v>
      </c>
      <c r="G4439" s="6">
        <f t="shared" si="69"/>
        <v>0</v>
      </c>
    </row>
    <row r="4440" spans="1:7">
      <c r="A4440" s="6" t="s">
        <v>100</v>
      </c>
      <c r="E4440" s="6" t="str">
        <f>IF(D4440="","-",_xlfn.XLOOKUP(D4440,'TM Information'!$A:$A,'TM Information'!$D:$D,"No Match",0,1))</f>
        <v>-</v>
      </c>
      <c r="F4440" s="6" t="str">
        <f>IF(D4440="","-",_xlfn.XLOOKUP(D4440,'TM Information'!$A:$A,'TM Information'!$F:$F,"No Match",0,1))</f>
        <v>-</v>
      </c>
      <c r="G4440" s="6">
        <f t="shared" si="69"/>
        <v>0</v>
      </c>
    </row>
    <row r="4441" spans="1:7">
      <c r="A4441" s="6" t="s">
        <v>100</v>
      </c>
      <c r="E4441" s="6" t="str">
        <f>IF(D4441="","-",_xlfn.XLOOKUP(D4441,'TM Information'!$A:$A,'TM Information'!$D:$D,"No Match",0,1))</f>
        <v>-</v>
      </c>
      <c r="F4441" s="6" t="str">
        <f>IF(D4441="","-",_xlfn.XLOOKUP(D4441,'TM Information'!$A:$A,'TM Information'!$F:$F,"No Match",0,1))</f>
        <v>-</v>
      </c>
      <c r="G4441" s="6">
        <f t="shared" si="69"/>
        <v>0</v>
      </c>
    </row>
    <row r="4442" spans="1:7">
      <c r="A4442" s="6" t="s">
        <v>100</v>
      </c>
      <c r="E4442" s="6" t="str">
        <f>IF(D4442="","-",_xlfn.XLOOKUP(D4442,'TM Information'!$A:$A,'TM Information'!$D:$D,"No Match",0,1))</f>
        <v>-</v>
      </c>
      <c r="F4442" s="6" t="str">
        <f>IF(D4442="","-",_xlfn.XLOOKUP(D4442,'TM Information'!$A:$A,'TM Information'!$F:$F,"No Match",0,1))</f>
        <v>-</v>
      </c>
      <c r="G4442" s="6">
        <f t="shared" si="69"/>
        <v>0</v>
      </c>
    </row>
    <row r="4443" spans="1:7">
      <c r="A4443" s="6" t="s">
        <v>100</v>
      </c>
      <c r="E4443" s="6" t="str">
        <f>IF(D4443="","-",_xlfn.XLOOKUP(D4443,'TM Information'!$A:$A,'TM Information'!$D:$D,"No Match",0,1))</f>
        <v>-</v>
      </c>
      <c r="F4443" s="6" t="str">
        <f>IF(D4443="","-",_xlfn.XLOOKUP(D4443,'TM Information'!$A:$A,'TM Information'!$F:$F,"No Match",0,1))</f>
        <v>-</v>
      </c>
      <c r="G4443" s="6">
        <f t="shared" si="69"/>
        <v>0</v>
      </c>
    </row>
    <row r="4444" spans="1:7">
      <c r="A4444" s="6" t="s">
        <v>100</v>
      </c>
      <c r="E4444" s="6" t="str">
        <f>IF(D4444="","-",_xlfn.XLOOKUP(D4444,'TM Information'!$A:$A,'TM Information'!$D:$D,"No Match",0,1))</f>
        <v>-</v>
      </c>
      <c r="F4444" s="6" t="str">
        <f>IF(D4444="","-",_xlfn.XLOOKUP(D4444,'TM Information'!$A:$A,'TM Information'!$F:$F,"No Match",0,1))</f>
        <v>-</v>
      </c>
      <c r="G4444" s="6">
        <f t="shared" si="69"/>
        <v>0</v>
      </c>
    </row>
    <row r="4445" spans="1:7">
      <c r="A4445" s="6" t="s">
        <v>100</v>
      </c>
      <c r="E4445" s="6" t="str">
        <f>IF(D4445="","-",_xlfn.XLOOKUP(D4445,'TM Information'!$A:$A,'TM Information'!$D:$D,"No Match",0,1))</f>
        <v>-</v>
      </c>
      <c r="F4445" s="6" t="str">
        <f>IF(D4445="","-",_xlfn.XLOOKUP(D4445,'TM Information'!$A:$A,'TM Information'!$F:$F,"No Match",0,1))</f>
        <v>-</v>
      </c>
      <c r="G4445" s="6">
        <f t="shared" si="69"/>
        <v>0</v>
      </c>
    </row>
    <row r="4446" spans="1:7">
      <c r="A4446" s="6" t="s">
        <v>100</v>
      </c>
      <c r="E4446" s="6" t="str">
        <f>IF(D4446="","-",_xlfn.XLOOKUP(D4446,'TM Information'!$A:$A,'TM Information'!$D:$D,"No Match",0,1))</f>
        <v>-</v>
      </c>
      <c r="F4446" s="6" t="str">
        <f>IF(D4446="","-",_xlfn.XLOOKUP(D4446,'TM Information'!$A:$A,'TM Information'!$F:$F,"No Match",0,1))</f>
        <v>-</v>
      </c>
      <c r="G4446" s="6">
        <f t="shared" si="69"/>
        <v>0</v>
      </c>
    </row>
    <row r="4447" spans="1:7">
      <c r="A4447" s="6" t="s">
        <v>100</v>
      </c>
      <c r="E4447" s="6" t="str">
        <f>IF(D4447="","-",_xlfn.XLOOKUP(D4447,'TM Information'!$A:$A,'TM Information'!$D:$D,"No Match",0,1))</f>
        <v>-</v>
      </c>
      <c r="F4447" s="6" t="str">
        <f>IF(D4447="","-",_xlfn.XLOOKUP(D4447,'TM Information'!$A:$A,'TM Information'!$F:$F,"No Match",0,1))</f>
        <v>-</v>
      </c>
      <c r="G4447" s="6">
        <f t="shared" si="69"/>
        <v>0</v>
      </c>
    </row>
    <row r="4448" spans="1:7">
      <c r="A4448" s="6" t="s">
        <v>100</v>
      </c>
      <c r="E4448" s="6" t="str">
        <f>IF(D4448="","-",_xlfn.XLOOKUP(D4448,'TM Information'!$A:$A,'TM Information'!$D:$D,"No Match",0,1))</f>
        <v>-</v>
      </c>
      <c r="F4448" s="6" t="str">
        <f>IF(D4448="","-",_xlfn.XLOOKUP(D4448,'TM Information'!$A:$A,'TM Information'!$F:$F,"No Match",0,1))</f>
        <v>-</v>
      </c>
      <c r="G4448" s="6">
        <f t="shared" si="69"/>
        <v>0</v>
      </c>
    </row>
    <row r="4449" spans="1:7">
      <c r="A4449" s="6" t="s">
        <v>100</v>
      </c>
      <c r="E4449" s="6" t="str">
        <f>IF(D4449="","-",_xlfn.XLOOKUP(D4449,'TM Information'!$A:$A,'TM Information'!$D:$D,"No Match",0,1))</f>
        <v>-</v>
      </c>
      <c r="F4449" s="6" t="str">
        <f>IF(D4449="","-",_xlfn.XLOOKUP(D4449,'TM Information'!$A:$A,'TM Information'!$F:$F,"No Match",0,1))</f>
        <v>-</v>
      </c>
      <c r="G4449" s="6">
        <f t="shared" si="69"/>
        <v>0</v>
      </c>
    </row>
    <row r="4450" spans="1:7">
      <c r="A4450" s="6" t="s">
        <v>100</v>
      </c>
      <c r="E4450" s="6" t="str">
        <f>IF(D4450="","-",_xlfn.XLOOKUP(D4450,'TM Information'!$A:$A,'TM Information'!$D:$D,"No Match",0,1))</f>
        <v>-</v>
      </c>
      <c r="F4450" s="6" t="str">
        <f>IF(D4450="","-",_xlfn.XLOOKUP(D4450,'TM Information'!$A:$A,'TM Information'!$F:$F,"No Match",0,1))</f>
        <v>-</v>
      </c>
      <c r="G4450" s="6">
        <f t="shared" si="69"/>
        <v>0</v>
      </c>
    </row>
    <row r="4451" spans="1:7">
      <c r="A4451" s="6" t="s">
        <v>100</v>
      </c>
      <c r="E4451" s="6" t="str">
        <f>IF(D4451="","-",_xlfn.XLOOKUP(D4451,'TM Information'!$A:$A,'TM Information'!$D:$D,"No Match",0,1))</f>
        <v>-</v>
      </c>
      <c r="F4451" s="6" t="str">
        <f>IF(D4451="","-",_xlfn.XLOOKUP(D4451,'TM Information'!$A:$A,'TM Information'!$F:$F,"No Match",0,1))</f>
        <v>-</v>
      </c>
      <c r="G4451" s="6">
        <f t="shared" si="69"/>
        <v>0</v>
      </c>
    </row>
    <row r="4452" spans="1:7">
      <c r="A4452" s="6" t="s">
        <v>100</v>
      </c>
      <c r="E4452" s="6" t="str">
        <f>IF(D4452="","-",_xlfn.XLOOKUP(D4452,'TM Information'!$A:$A,'TM Information'!$D:$D,"No Match",0,1))</f>
        <v>-</v>
      </c>
      <c r="F4452" s="6" t="str">
        <f>IF(D4452="","-",_xlfn.XLOOKUP(D4452,'TM Information'!$A:$A,'TM Information'!$F:$F,"No Match",0,1))</f>
        <v>-</v>
      </c>
      <c r="G4452" s="6">
        <f t="shared" si="69"/>
        <v>0</v>
      </c>
    </row>
    <row r="4453" spans="1:7">
      <c r="A4453" s="6" t="s">
        <v>100</v>
      </c>
      <c r="E4453" s="6" t="str">
        <f>IF(D4453="","-",_xlfn.XLOOKUP(D4453,'TM Information'!$A:$A,'TM Information'!$D:$D,"No Match",0,1))</f>
        <v>-</v>
      </c>
      <c r="F4453" s="6" t="str">
        <f>IF(D4453="","-",_xlfn.XLOOKUP(D4453,'TM Information'!$A:$A,'TM Information'!$F:$F,"No Match",0,1))</f>
        <v>-</v>
      </c>
      <c r="G4453" s="6">
        <f t="shared" si="69"/>
        <v>0</v>
      </c>
    </row>
    <row r="4454" spans="1:7">
      <c r="A4454" s="6" t="s">
        <v>100</v>
      </c>
      <c r="E4454" s="6" t="str">
        <f>IF(D4454="","-",_xlfn.XLOOKUP(D4454,'TM Information'!$A:$A,'TM Information'!$D:$D,"No Match",0,1))</f>
        <v>-</v>
      </c>
      <c r="F4454" s="6" t="str">
        <f>IF(D4454="","-",_xlfn.XLOOKUP(D4454,'TM Information'!$A:$A,'TM Information'!$F:$F,"No Match",0,1))</f>
        <v>-</v>
      </c>
      <c r="G4454" s="6">
        <f t="shared" si="69"/>
        <v>0</v>
      </c>
    </row>
    <row r="4455" spans="1:7">
      <c r="A4455" s="6" t="s">
        <v>100</v>
      </c>
      <c r="E4455" s="6" t="str">
        <f>IF(D4455="","-",_xlfn.XLOOKUP(D4455,'TM Information'!$A:$A,'TM Information'!$D:$D,"No Match",0,1))</f>
        <v>-</v>
      </c>
      <c r="F4455" s="6" t="str">
        <f>IF(D4455="","-",_xlfn.XLOOKUP(D4455,'TM Information'!$A:$A,'TM Information'!$F:$F,"No Match",0,1))</f>
        <v>-</v>
      </c>
      <c r="G4455" s="6">
        <f t="shared" si="69"/>
        <v>0</v>
      </c>
    </row>
    <row r="4456" spans="1:7">
      <c r="A4456" s="6" t="s">
        <v>100</v>
      </c>
      <c r="E4456" s="6" t="str">
        <f>IF(D4456="","-",_xlfn.XLOOKUP(D4456,'TM Information'!$A:$A,'TM Information'!$D:$D,"No Match",0,1))</f>
        <v>-</v>
      </c>
      <c r="F4456" s="6" t="str">
        <f>IF(D4456="","-",_xlfn.XLOOKUP(D4456,'TM Information'!$A:$A,'TM Information'!$F:$F,"No Match",0,1))</f>
        <v>-</v>
      </c>
      <c r="G4456" s="6">
        <f t="shared" si="69"/>
        <v>0</v>
      </c>
    </row>
    <row r="4457" spans="1:7">
      <c r="A4457" s="6" t="s">
        <v>100</v>
      </c>
      <c r="E4457" s="6" t="str">
        <f>IF(D4457="","-",_xlfn.XLOOKUP(D4457,'TM Information'!$A:$A,'TM Information'!$D:$D,"No Match",0,1))</f>
        <v>-</v>
      </c>
      <c r="F4457" s="6" t="str">
        <f>IF(D4457="","-",_xlfn.XLOOKUP(D4457,'TM Information'!$A:$A,'TM Information'!$F:$F,"No Match",0,1))</f>
        <v>-</v>
      </c>
      <c r="G4457" s="6">
        <f t="shared" si="69"/>
        <v>0</v>
      </c>
    </row>
    <row r="4458" spans="1:7">
      <c r="A4458" s="6" t="s">
        <v>100</v>
      </c>
      <c r="E4458" s="6" t="str">
        <f>IF(D4458="","-",_xlfn.XLOOKUP(D4458,'TM Information'!$A:$A,'TM Information'!$D:$D,"No Match",0,1))</f>
        <v>-</v>
      </c>
      <c r="F4458" s="6" t="str">
        <f>IF(D4458="","-",_xlfn.XLOOKUP(D4458,'TM Information'!$A:$A,'TM Information'!$F:$F,"No Match",0,1))</f>
        <v>-</v>
      </c>
      <c r="G4458" s="6">
        <f t="shared" si="69"/>
        <v>0</v>
      </c>
    </row>
    <row r="4459" spans="1:7">
      <c r="A4459" s="6" t="s">
        <v>100</v>
      </c>
      <c r="E4459" s="6" t="str">
        <f>IF(D4459="","-",_xlfn.XLOOKUP(D4459,'TM Information'!$A:$A,'TM Information'!$D:$D,"No Match",0,1))</f>
        <v>-</v>
      </c>
      <c r="F4459" s="6" t="str">
        <f>IF(D4459="","-",_xlfn.XLOOKUP(D4459,'TM Information'!$A:$A,'TM Information'!$F:$F,"No Match",0,1))</f>
        <v>-</v>
      </c>
      <c r="G4459" s="6">
        <f t="shared" si="69"/>
        <v>0</v>
      </c>
    </row>
    <row r="4460" spans="1:7">
      <c r="A4460" s="6" t="s">
        <v>100</v>
      </c>
      <c r="E4460" s="6" t="str">
        <f>IF(D4460="","-",_xlfn.XLOOKUP(D4460,'TM Information'!$A:$A,'TM Information'!$D:$D,"No Match",0,1))</f>
        <v>-</v>
      </c>
      <c r="F4460" s="6" t="str">
        <f>IF(D4460="","-",_xlfn.XLOOKUP(D4460,'TM Information'!$A:$A,'TM Information'!$F:$F,"No Match",0,1))</f>
        <v>-</v>
      </c>
      <c r="G4460" s="6">
        <f t="shared" si="69"/>
        <v>0</v>
      </c>
    </row>
    <row r="4461" spans="1:7">
      <c r="A4461" s="6" t="s">
        <v>100</v>
      </c>
      <c r="E4461" s="6" t="str">
        <f>IF(D4461="","-",_xlfn.XLOOKUP(D4461,'TM Information'!$A:$A,'TM Information'!$D:$D,"No Match",0,1))</f>
        <v>-</v>
      </c>
      <c r="F4461" s="6" t="str">
        <f>IF(D4461="","-",_xlfn.XLOOKUP(D4461,'TM Information'!$A:$A,'TM Information'!$F:$F,"No Match",0,1))</f>
        <v>-</v>
      </c>
      <c r="G4461" s="6">
        <f t="shared" si="69"/>
        <v>0</v>
      </c>
    </row>
    <row r="4462" spans="1:7">
      <c r="A4462" s="6" t="s">
        <v>100</v>
      </c>
      <c r="E4462" s="6" t="str">
        <f>IF(D4462="","-",_xlfn.XLOOKUP(D4462,'TM Information'!$A:$A,'TM Information'!$D:$D,"No Match",0,1))</f>
        <v>-</v>
      </c>
      <c r="F4462" s="6" t="str">
        <f>IF(D4462="","-",_xlfn.XLOOKUP(D4462,'TM Information'!$A:$A,'TM Information'!$F:$F,"No Match",0,1))</f>
        <v>-</v>
      </c>
      <c r="G4462" s="6">
        <f t="shared" ref="G4462:G4525" si="70">COUNTIF(D:D,D4462)</f>
        <v>0</v>
      </c>
    </row>
    <row r="4463" spans="1:7">
      <c r="A4463" s="6" t="s">
        <v>100</v>
      </c>
      <c r="E4463" s="6" t="str">
        <f>IF(D4463="","-",_xlfn.XLOOKUP(D4463,'TM Information'!$A:$A,'TM Information'!$D:$D,"No Match",0,1))</f>
        <v>-</v>
      </c>
      <c r="F4463" s="6" t="str">
        <f>IF(D4463="","-",_xlfn.XLOOKUP(D4463,'TM Information'!$A:$A,'TM Information'!$F:$F,"No Match",0,1))</f>
        <v>-</v>
      </c>
      <c r="G4463" s="6">
        <f t="shared" si="70"/>
        <v>0</v>
      </c>
    </row>
    <row r="4464" spans="1:7">
      <c r="A4464" s="6" t="s">
        <v>100</v>
      </c>
      <c r="E4464" s="6" t="str">
        <f>IF(D4464="","-",_xlfn.XLOOKUP(D4464,'TM Information'!$A:$A,'TM Information'!$D:$D,"No Match",0,1))</f>
        <v>-</v>
      </c>
      <c r="F4464" s="6" t="str">
        <f>IF(D4464="","-",_xlfn.XLOOKUP(D4464,'TM Information'!$A:$A,'TM Information'!$F:$F,"No Match",0,1))</f>
        <v>-</v>
      </c>
      <c r="G4464" s="6">
        <f t="shared" si="70"/>
        <v>0</v>
      </c>
    </row>
    <row r="4465" spans="1:7">
      <c r="A4465" s="6" t="s">
        <v>100</v>
      </c>
      <c r="E4465" s="6" t="str">
        <f>IF(D4465="","-",_xlfn.XLOOKUP(D4465,'TM Information'!$A:$A,'TM Information'!$D:$D,"No Match",0,1))</f>
        <v>-</v>
      </c>
      <c r="F4465" s="6" t="str">
        <f>IF(D4465="","-",_xlfn.XLOOKUP(D4465,'TM Information'!$A:$A,'TM Information'!$F:$F,"No Match",0,1))</f>
        <v>-</v>
      </c>
      <c r="G4465" s="6">
        <f t="shared" si="70"/>
        <v>0</v>
      </c>
    </row>
    <row r="4466" spans="1:7">
      <c r="A4466" s="6" t="s">
        <v>100</v>
      </c>
      <c r="E4466" s="6" t="str">
        <f>IF(D4466="","-",_xlfn.XLOOKUP(D4466,'TM Information'!$A:$A,'TM Information'!$D:$D,"No Match",0,1))</f>
        <v>-</v>
      </c>
      <c r="F4466" s="6" t="str">
        <f>IF(D4466="","-",_xlfn.XLOOKUP(D4466,'TM Information'!$A:$A,'TM Information'!$F:$F,"No Match",0,1))</f>
        <v>-</v>
      </c>
      <c r="G4466" s="6">
        <f t="shared" si="70"/>
        <v>0</v>
      </c>
    </row>
    <row r="4467" spans="1:7">
      <c r="A4467" s="6" t="s">
        <v>100</v>
      </c>
      <c r="E4467" s="6" t="str">
        <f>IF(D4467="","-",_xlfn.XLOOKUP(D4467,'TM Information'!$A:$A,'TM Information'!$D:$D,"No Match",0,1))</f>
        <v>-</v>
      </c>
      <c r="F4467" s="6" t="str">
        <f>IF(D4467="","-",_xlfn.XLOOKUP(D4467,'TM Information'!$A:$A,'TM Information'!$F:$F,"No Match",0,1))</f>
        <v>-</v>
      </c>
      <c r="G4467" s="6">
        <f t="shared" si="70"/>
        <v>0</v>
      </c>
    </row>
    <row r="4468" spans="1:7">
      <c r="A4468" s="6" t="s">
        <v>100</v>
      </c>
      <c r="E4468" s="6" t="str">
        <f>IF(D4468="","-",_xlfn.XLOOKUP(D4468,'TM Information'!$A:$A,'TM Information'!$D:$D,"No Match",0,1))</f>
        <v>-</v>
      </c>
      <c r="F4468" s="6" t="str">
        <f>IF(D4468="","-",_xlfn.XLOOKUP(D4468,'TM Information'!$A:$A,'TM Information'!$F:$F,"No Match",0,1))</f>
        <v>-</v>
      </c>
      <c r="G4468" s="6">
        <f t="shared" si="70"/>
        <v>0</v>
      </c>
    </row>
    <row r="4469" spans="1:7">
      <c r="A4469" s="6" t="s">
        <v>100</v>
      </c>
      <c r="E4469" s="6" t="str">
        <f>IF(D4469="","-",_xlfn.XLOOKUP(D4469,'TM Information'!$A:$A,'TM Information'!$D:$D,"No Match",0,1))</f>
        <v>-</v>
      </c>
      <c r="F4469" s="6" t="str">
        <f>IF(D4469="","-",_xlfn.XLOOKUP(D4469,'TM Information'!$A:$A,'TM Information'!$F:$F,"No Match",0,1))</f>
        <v>-</v>
      </c>
      <c r="G4469" s="6">
        <f t="shared" si="70"/>
        <v>0</v>
      </c>
    </row>
    <row r="4470" spans="1:7">
      <c r="A4470" s="6" t="s">
        <v>100</v>
      </c>
      <c r="E4470" s="6" t="str">
        <f>IF(D4470="","-",_xlfn.XLOOKUP(D4470,'TM Information'!$A:$A,'TM Information'!$D:$D,"No Match",0,1))</f>
        <v>-</v>
      </c>
      <c r="F4470" s="6" t="str">
        <f>IF(D4470="","-",_xlfn.XLOOKUP(D4470,'TM Information'!$A:$A,'TM Information'!$F:$F,"No Match",0,1))</f>
        <v>-</v>
      </c>
      <c r="G4470" s="6">
        <f t="shared" si="70"/>
        <v>0</v>
      </c>
    </row>
    <row r="4471" spans="1:7">
      <c r="A4471" s="6" t="s">
        <v>100</v>
      </c>
      <c r="E4471" s="6" t="str">
        <f>IF(D4471="","-",_xlfn.XLOOKUP(D4471,'TM Information'!$A:$A,'TM Information'!$D:$D,"No Match",0,1))</f>
        <v>-</v>
      </c>
      <c r="F4471" s="6" t="str">
        <f>IF(D4471="","-",_xlfn.XLOOKUP(D4471,'TM Information'!$A:$A,'TM Information'!$F:$F,"No Match",0,1))</f>
        <v>-</v>
      </c>
      <c r="G4471" s="6">
        <f t="shared" si="70"/>
        <v>0</v>
      </c>
    </row>
    <row r="4472" spans="1:7">
      <c r="A4472" s="6" t="s">
        <v>100</v>
      </c>
      <c r="E4472" s="6" t="str">
        <f>IF(D4472="","-",_xlfn.XLOOKUP(D4472,'TM Information'!$A:$A,'TM Information'!$D:$D,"No Match",0,1))</f>
        <v>-</v>
      </c>
      <c r="F4472" s="6" t="str">
        <f>IF(D4472="","-",_xlfn.XLOOKUP(D4472,'TM Information'!$A:$A,'TM Information'!$F:$F,"No Match",0,1))</f>
        <v>-</v>
      </c>
      <c r="G4472" s="6">
        <f t="shared" si="70"/>
        <v>0</v>
      </c>
    </row>
    <row r="4473" spans="1:7">
      <c r="A4473" s="6" t="s">
        <v>100</v>
      </c>
      <c r="E4473" s="6" t="str">
        <f>IF(D4473="","-",_xlfn.XLOOKUP(D4473,'TM Information'!$A:$A,'TM Information'!$D:$D,"No Match",0,1))</f>
        <v>-</v>
      </c>
      <c r="F4473" s="6" t="str">
        <f>IF(D4473="","-",_xlfn.XLOOKUP(D4473,'TM Information'!$A:$A,'TM Information'!$F:$F,"No Match",0,1))</f>
        <v>-</v>
      </c>
      <c r="G4473" s="6">
        <f t="shared" si="70"/>
        <v>0</v>
      </c>
    </row>
    <row r="4474" spans="1:7">
      <c r="A4474" s="6" t="s">
        <v>100</v>
      </c>
      <c r="E4474" s="6" t="str">
        <f>IF(D4474="","-",_xlfn.XLOOKUP(D4474,'TM Information'!$A:$A,'TM Information'!$D:$D,"No Match",0,1))</f>
        <v>-</v>
      </c>
      <c r="F4474" s="6" t="str">
        <f>IF(D4474="","-",_xlfn.XLOOKUP(D4474,'TM Information'!$A:$A,'TM Information'!$F:$F,"No Match",0,1))</f>
        <v>-</v>
      </c>
      <c r="G4474" s="6">
        <f t="shared" si="70"/>
        <v>0</v>
      </c>
    </row>
    <row r="4475" spans="1:7">
      <c r="A4475" s="6" t="s">
        <v>100</v>
      </c>
      <c r="E4475" s="6" t="str">
        <f>IF(D4475="","-",_xlfn.XLOOKUP(D4475,'TM Information'!$A:$A,'TM Information'!$D:$D,"No Match",0,1))</f>
        <v>-</v>
      </c>
      <c r="F4475" s="6" t="str">
        <f>IF(D4475="","-",_xlfn.XLOOKUP(D4475,'TM Information'!$A:$A,'TM Information'!$F:$F,"No Match",0,1))</f>
        <v>-</v>
      </c>
      <c r="G4475" s="6">
        <f t="shared" si="70"/>
        <v>0</v>
      </c>
    </row>
    <row r="4476" spans="1:7">
      <c r="A4476" s="6" t="s">
        <v>100</v>
      </c>
      <c r="E4476" s="6" t="str">
        <f>IF(D4476="","-",_xlfn.XLOOKUP(D4476,'TM Information'!$A:$A,'TM Information'!$D:$D,"No Match",0,1))</f>
        <v>-</v>
      </c>
      <c r="F4476" s="6" t="str">
        <f>IF(D4476="","-",_xlfn.XLOOKUP(D4476,'TM Information'!$A:$A,'TM Information'!$F:$F,"No Match",0,1))</f>
        <v>-</v>
      </c>
      <c r="G4476" s="6">
        <f t="shared" si="70"/>
        <v>0</v>
      </c>
    </row>
    <row r="4477" spans="1:7">
      <c r="A4477" s="6" t="s">
        <v>100</v>
      </c>
      <c r="E4477" s="6" t="str">
        <f>IF(D4477="","-",_xlfn.XLOOKUP(D4477,'TM Information'!$A:$A,'TM Information'!$D:$D,"No Match",0,1))</f>
        <v>-</v>
      </c>
      <c r="F4477" s="6" t="str">
        <f>IF(D4477="","-",_xlfn.XLOOKUP(D4477,'TM Information'!$A:$A,'TM Information'!$F:$F,"No Match",0,1))</f>
        <v>-</v>
      </c>
      <c r="G4477" s="6">
        <f t="shared" si="70"/>
        <v>0</v>
      </c>
    </row>
    <row r="4478" spans="1:7">
      <c r="A4478" s="6" t="s">
        <v>100</v>
      </c>
      <c r="E4478" s="6" t="str">
        <f>IF(D4478="","-",_xlfn.XLOOKUP(D4478,'TM Information'!$A:$A,'TM Information'!$D:$D,"No Match",0,1))</f>
        <v>-</v>
      </c>
      <c r="F4478" s="6" t="str">
        <f>IF(D4478="","-",_xlfn.XLOOKUP(D4478,'TM Information'!$A:$A,'TM Information'!$F:$F,"No Match",0,1))</f>
        <v>-</v>
      </c>
      <c r="G4478" s="6">
        <f t="shared" si="70"/>
        <v>0</v>
      </c>
    </row>
    <row r="4479" spans="1:7">
      <c r="A4479" s="6" t="s">
        <v>100</v>
      </c>
      <c r="E4479" s="6" t="str">
        <f>IF(D4479="","-",_xlfn.XLOOKUP(D4479,'TM Information'!$A:$A,'TM Information'!$D:$D,"No Match",0,1))</f>
        <v>-</v>
      </c>
      <c r="F4479" s="6" t="str">
        <f>IF(D4479="","-",_xlfn.XLOOKUP(D4479,'TM Information'!$A:$A,'TM Information'!$F:$F,"No Match",0,1))</f>
        <v>-</v>
      </c>
      <c r="G4479" s="6">
        <f t="shared" si="70"/>
        <v>0</v>
      </c>
    </row>
    <row r="4480" spans="1:7">
      <c r="A4480" s="6" t="s">
        <v>100</v>
      </c>
      <c r="E4480" s="6" t="str">
        <f>IF(D4480="","-",_xlfn.XLOOKUP(D4480,'TM Information'!$A:$A,'TM Information'!$D:$D,"No Match",0,1))</f>
        <v>-</v>
      </c>
      <c r="F4480" s="6" t="str">
        <f>IF(D4480="","-",_xlfn.XLOOKUP(D4480,'TM Information'!$A:$A,'TM Information'!$F:$F,"No Match",0,1))</f>
        <v>-</v>
      </c>
      <c r="G4480" s="6">
        <f t="shared" si="70"/>
        <v>0</v>
      </c>
    </row>
    <row r="4481" spans="1:7">
      <c r="A4481" s="6" t="s">
        <v>100</v>
      </c>
      <c r="E4481" s="6" t="str">
        <f>IF(D4481="","-",_xlfn.XLOOKUP(D4481,'TM Information'!$A:$A,'TM Information'!$D:$D,"No Match",0,1))</f>
        <v>-</v>
      </c>
      <c r="F4481" s="6" t="str">
        <f>IF(D4481="","-",_xlfn.XLOOKUP(D4481,'TM Information'!$A:$A,'TM Information'!$F:$F,"No Match",0,1))</f>
        <v>-</v>
      </c>
      <c r="G4481" s="6">
        <f t="shared" si="70"/>
        <v>0</v>
      </c>
    </row>
    <row r="4482" spans="1:7">
      <c r="A4482" s="6" t="s">
        <v>100</v>
      </c>
      <c r="E4482" s="6" t="str">
        <f>IF(D4482="","-",_xlfn.XLOOKUP(D4482,'TM Information'!$A:$A,'TM Information'!$D:$D,"No Match",0,1))</f>
        <v>-</v>
      </c>
      <c r="F4482" s="6" t="str">
        <f>IF(D4482="","-",_xlfn.XLOOKUP(D4482,'TM Information'!$A:$A,'TM Information'!$F:$F,"No Match",0,1))</f>
        <v>-</v>
      </c>
      <c r="G4482" s="6">
        <f t="shared" si="70"/>
        <v>0</v>
      </c>
    </row>
    <row r="4483" spans="1:7">
      <c r="A4483" s="6" t="s">
        <v>100</v>
      </c>
      <c r="E4483" s="6" t="str">
        <f>IF(D4483="","-",_xlfn.XLOOKUP(D4483,'TM Information'!$A:$A,'TM Information'!$D:$D,"No Match",0,1))</f>
        <v>-</v>
      </c>
      <c r="F4483" s="6" t="str">
        <f>IF(D4483="","-",_xlfn.XLOOKUP(D4483,'TM Information'!$A:$A,'TM Information'!$F:$F,"No Match",0,1))</f>
        <v>-</v>
      </c>
      <c r="G4483" s="6">
        <f t="shared" si="70"/>
        <v>0</v>
      </c>
    </row>
    <row r="4484" spans="1:7">
      <c r="A4484" s="6" t="s">
        <v>100</v>
      </c>
      <c r="E4484" s="6" t="str">
        <f>IF(D4484="","-",_xlfn.XLOOKUP(D4484,'TM Information'!$A:$A,'TM Information'!$D:$D,"No Match",0,1))</f>
        <v>-</v>
      </c>
      <c r="F4484" s="6" t="str">
        <f>IF(D4484="","-",_xlfn.XLOOKUP(D4484,'TM Information'!$A:$A,'TM Information'!$F:$F,"No Match",0,1))</f>
        <v>-</v>
      </c>
      <c r="G4484" s="6">
        <f t="shared" si="70"/>
        <v>0</v>
      </c>
    </row>
    <row r="4485" spans="1:7">
      <c r="A4485" s="6" t="s">
        <v>100</v>
      </c>
      <c r="E4485" s="6" t="str">
        <f>IF(D4485="","-",_xlfn.XLOOKUP(D4485,'TM Information'!$A:$A,'TM Information'!$D:$D,"No Match",0,1))</f>
        <v>-</v>
      </c>
      <c r="F4485" s="6" t="str">
        <f>IF(D4485="","-",_xlfn.XLOOKUP(D4485,'TM Information'!$A:$A,'TM Information'!$F:$F,"No Match",0,1))</f>
        <v>-</v>
      </c>
      <c r="G4485" s="6">
        <f t="shared" si="70"/>
        <v>0</v>
      </c>
    </row>
    <row r="4486" spans="1:7">
      <c r="A4486" s="6" t="s">
        <v>100</v>
      </c>
      <c r="E4486" s="6" t="str">
        <f>IF(D4486="","-",_xlfn.XLOOKUP(D4486,'TM Information'!$A:$A,'TM Information'!$D:$D,"No Match",0,1))</f>
        <v>-</v>
      </c>
      <c r="F4486" s="6" t="str">
        <f>IF(D4486="","-",_xlfn.XLOOKUP(D4486,'TM Information'!$A:$A,'TM Information'!$F:$F,"No Match",0,1))</f>
        <v>-</v>
      </c>
      <c r="G4486" s="6">
        <f t="shared" si="70"/>
        <v>0</v>
      </c>
    </row>
    <row r="4487" spans="1:7">
      <c r="A4487" s="6" t="s">
        <v>100</v>
      </c>
      <c r="E4487" s="6" t="str">
        <f>IF(D4487="","-",_xlfn.XLOOKUP(D4487,'TM Information'!$A:$A,'TM Information'!$D:$D,"No Match",0,1))</f>
        <v>-</v>
      </c>
      <c r="F4487" s="6" t="str">
        <f>IF(D4487="","-",_xlfn.XLOOKUP(D4487,'TM Information'!$A:$A,'TM Information'!$F:$F,"No Match",0,1))</f>
        <v>-</v>
      </c>
      <c r="G4487" s="6">
        <f t="shared" si="70"/>
        <v>0</v>
      </c>
    </row>
    <row r="4488" spans="1:7">
      <c r="A4488" s="6" t="s">
        <v>100</v>
      </c>
      <c r="E4488" s="6" t="str">
        <f>IF(D4488="","-",_xlfn.XLOOKUP(D4488,'TM Information'!$A:$A,'TM Information'!$D:$D,"No Match",0,1))</f>
        <v>-</v>
      </c>
      <c r="F4488" s="6" t="str">
        <f>IF(D4488="","-",_xlfn.XLOOKUP(D4488,'TM Information'!$A:$A,'TM Information'!$F:$F,"No Match",0,1))</f>
        <v>-</v>
      </c>
      <c r="G4488" s="6">
        <f t="shared" si="70"/>
        <v>0</v>
      </c>
    </row>
    <row r="4489" spans="1:7">
      <c r="A4489" s="6" t="s">
        <v>100</v>
      </c>
      <c r="E4489" s="6" t="str">
        <f>IF(D4489="","-",_xlfn.XLOOKUP(D4489,'TM Information'!$A:$A,'TM Information'!$D:$D,"No Match",0,1))</f>
        <v>-</v>
      </c>
      <c r="F4489" s="6" t="str">
        <f>IF(D4489="","-",_xlfn.XLOOKUP(D4489,'TM Information'!$A:$A,'TM Information'!$F:$F,"No Match",0,1))</f>
        <v>-</v>
      </c>
      <c r="G4489" s="6">
        <f t="shared" si="70"/>
        <v>0</v>
      </c>
    </row>
    <row r="4490" spans="1:7">
      <c r="A4490" s="6" t="s">
        <v>100</v>
      </c>
      <c r="E4490" s="6" t="str">
        <f>IF(D4490="","-",_xlfn.XLOOKUP(D4490,'TM Information'!$A:$A,'TM Information'!$D:$D,"No Match",0,1))</f>
        <v>-</v>
      </c>
      <c r="F4490" s="6" t="str">
        <f>IF(D4490="","-",_xlfn.XLOOKUP(D4490,'TM Information'!$A:$A,'TM Information'!$F:$F,"No Match",0,1))</f>
        <v>-</v>
      </c>
      <c r="G4490" s="6">
        <f t="shared" si="70"/>
        <v>0</v>
      </c>
    </row>
    <row r="4491" spans="1:7">
      <c r="A4491" s="6" t="s">
        <v>100</v>
      </c>
      <c r="E4491" s="6" t="str">
        <f>IF(D4491="","-",_xlfn.XLOOKUP(D4491,'TM Information'!$A:$A,'TM Information'!$D:$D,"No Match",0,1))</f>
        <v>-</v>
      </c>
      <c r="F4491" s="6" t="str">
        <f>IF(D4491="","-",_xlfn.XLOOKUP(D4491,'TM Information'!$A:$A,'TM Information'!$F:$F,"No Match",0,1))</f>
        <v>-</v>
      </c>
      <c r="G4491" s="6">
        <f t="shared" si="70"/>
        <v>0</v>
      </c>
    </row>
    <row r="4492" spans="1:7">
      <c r="A4492" s="6" t="s">
        <v>100</v>
      </c>
      <c r="E4492" s="6" t="str">
        <f>IF(D4492="","-",_xlfn.XLOOKUP(D4492,'TM Information'!$A:$A,'TM Information'!$D:$D,"No Match",0,1))</f>
        <v>-</v>
      </c>
      <c r="F4492" s="6" t="str">
        <f>IF(D4492="","-",_xlfn.XLOOKUP(D4492,'TM Information'!$A:$A,'TM Information'!$F:$F,"No Match",0,1))</f>
        <v>-</v>
      </c>
      <c r="G4492" s="6">
        <f t="shared" si="70"/>
        <v>0</v>
      </c>
    </row>
    <row r="4493" spans="1:7">
      <c r="A4493" s="6" t="s">
        <v>100</v>
      </c>
      <c r="E4493" s="6" t="str">
        <f>IF(D4493="","-",_xlfn.XLOOKUP(D4493,'TM Information'!$A:$A,'TM Information'!$D:$D,"No Match",0,1))</f>
        <v>-</v>
      </c>
      <c r="F4493" s="6" t="str">
        <f>IF(D4493="","-",_xlfn.XLOOKUP(D4493,'TM Information'!$A:$A,'TM Information'!$F:$F,"No Match",0,1))</f>
        <v>-</v>
      </c>
      <c r="G4493" s="6">
        <f t="shared" si="70"/>
        <v>0</v>
      </c>
    </row>
    <row r="4494" spans="1:7">
      <c r="A4494" s="6" t="s">
        <v>100</v>
      </c>
      <c r="E4494" s="6" t="str">
        <f>IF(D4494="","-",_xlfn.XLOOKUP(D4494,'TM Information'!$A:$A,'TM Information'!$D:$D,"No Match",0,1))</f>
        <v>-</v>
      </c>
      <c r="F4494" s="6" t="str">
        <f>IF(D4494="","-",_xlfn.XLOOKUP(D4494,'TM Information'!$A:$A,'TM Information'!$F:$F,"No Match",0,1))</f>
        <v>-</v>
      </c>
      <c r="G4494" s="6">
        <f t="shared" si="70"/>
        <v>0</v>
      </c>
    </row>
    <row r="4495" spans="1:7">
      <c r="A4495" s="6" t="s">
        <v>100</v>
      </c>
      <c r="E4495" s="6" t="str">
        <f>IF(D4495="","-",_xlfn.XLOOKUP(D4495,'TM Information'!$A:$A,'TM Information'!$D:$D,"No Match",0,1))</f>
        <v>-</v>
      </c>
      <c r="F4495" s="6" t="str">
        <f>IF(D4495="","-",_xlfn.XLOOKUP(D4495,'TM Information'!$A:$A,'TM Information'!$F:$F,"No Match",0,1))</f>
        <v>-</v>
      </c>
      <c r="G4495" s="6">
        <f t="shared" si="70"/>
        <v>0</v>
      </c>
    </row>
    <row r="4496" spans="1:7">
      <c r="A4496" s="6" t="s">
        <v>100</v>
      </c>
      <c r="E4496" s="6" t="str">
        <f>IF(D4496="","-",_xlfn.XLOOKUP(D4496,'TM Information'!$A:$A,'TM Information'!$D:$D,"No Match",0,1))</f>
        <v>-</v>
      </c>
      <c r="F4496" s="6" t="str">
        <f>IF(D4496="","-",_xlfn.XLOOKUP(D4496,'TM Information'!$A:$A,'TM Information'!$F:$F,"No Match",0,1))</f>
        <v>-</v>
      </c>
      <c r="G4496" s="6">
        <f t="shared" si="70"/>
        <v>0</v>
      </c>
    </row>
    <row r="4497" spans="1:7">
      <c r="A4497" s="6" t="s">
        <v>100</v>
      </c>
      <c r="E4497" s="6" t="str">
        <f>IF(D4497="","-",_xlfn.XLOOKUP(D4497,'TM Information'!$A:$A,'TM Information'!$D:$D,"No Match",0,1))</f>
        <v>-</v>
      </c>
      <c r="F4497" s="6" t="str">
        <f>IF(D4497="","-",_xlfn.XLOOKUP(D4497,'TM Information'!$A:$A,'TM Information'!$F:$F,"No Match",0,1))</f>
        <v>-</v>
      </c>
      <c r="G4497" s="6">
        <f t="shared" si="70"/>
        <v>0</v>
      </c>
    </row>
    <row r="4498" spans="1:7">
      <c r="A4498" s="6" t="s">
        <v>100</v>
      </c>
      <c r="E4498" s="6" t="str">
        <f>IF(D4498="","-",_xlfn.XLOOKUP(D4498,'TM Information'!$A:$A,'TM Information'!$D:$D,"No Match",0,1))</f>
        <v>-</v>
      </c>
      <c r="F4498" s="6" t="str">
        <f>IF(D4498="","-",_xlfn.XLOOKUP(D4498,'TM Information'!$A:$A,'TM Information'!$F:$F,"No Match",0,1))</f>
        <v>-</v>
      </c>
      <c r="G4498" s="6">
        <f t="shared" si="70"/>
        <v>0</v>
      </c>
    </row>
    <row r="4499" spans="1:7">
      <c r="A4499" s="6" t="s">
        <v>100</v>
      </c>
      <c r="E4499" s="6" t="str">
        <f>IF(D4499="","-",_xlfn.XLOOKUP(D4499,'TM Information'!$A:$A,'TM Information'!$D:$D,"No Match",0,1))</f>
        <v>-</v>
      </c>
      <c r="F4499" s="6" t="str">
        <f>IF(D4499="","-",_xlfn.XLOOKUP(D4499,'TM Information'!$A:$A,'TM Information'!$F:$F,"No Match",0,1))</f>
        <v>-</v>
      </c>
      <c r="G4499" s="6">
        <f t="shared" si="70"/>
        <v>0</v>
      </c>
    </row>
    <row r="4500" spans="1:7">
      <c r="A4500" s="6" t="s">
        <v>100</v>
      </c>
      <c r="E4500" s="6" t="str">
        <f>IF(D4500="","-",_xlfn.XLOOKUP(D4500,'TM Information'!$A:$A,'TM Information'!$D:$D,"No Match",0,1))</f>
        <v>-</v>
      </c>
      <c r="F4500" s="6" t="str">
        <f>IF(D4500="","-",_xlfn.XLOOKUP(D4500,'TM Information'!$A:$A,'TM Information'!$F:$F,"No Match",0,1))</f>
        <v>-</v>
      </c>
      <c r="G4500" s="6">
        <f t="shared" si="70"/>
        <v>0</v>
      </c>
    </row>
    <row r="4501" spans="1:7">
      <c r="A4501" s="6" t="s">
        <v>100</v>
      </c>
      <c r="E4501" s="6" t="str">
        <f>IF(D4501="","-",_xlfn.XLOOKUP(D4501,'TM Information'!$A:$A,'TM Information'!$D:$D,"No Match",0,1))</f>
        <v>-</v>
      </c>
      <c r="F4501" s="6" t="str">
        <f>IF(D4501="","-",_xlfn.XLOOKUP(D4501,'TM Information'!$A:$A,'TM Information'!$F:$F,"No Match",0,1))</f>
        <v>-</v>
      </c>
      <c r="G4501" s="6">
        <f t="shared" si="70"/>
        <v>0</v>
      </c>
    </row>
    <row r="4502" spans="1:7">
      <c r="A4502" s="6" t="s">
        <v>100</v>
      </c>
      <c r="E4502" s="6" t="str">
        <f>IF(D4502="","-",_xlfn.XLOOKUP(D4502,'TM Information'!$A:$A,'TM Information'!$D:$D,"No Match",0,1))</f>
        <v>-</v>
      </c>
      <c r="F4502" s="6" t="str">
        <f>IF(D4502="","-",_xlfn.XLOOKUP(D4502,'TM Information'!$A:$A,'TM Information'!$F:$F,"No Match",0,1))</f>
        <v>-</v>
      </c>
      <c r="G4502" s="6">
        <f t="shared" si="70"/>
        <v>0</v>
      </c>
    </row>
    <row r="4503" spans="1:7">
      <c r="A4503" s="6" t="s">
        <v>100</v>
      </c>
      <c r="E4503" s="6" t="str">
        <f>IF(D4503="","-",_xlfn.XLOOKUP(D4503,'TM Information'!$A:$A,'TM Information'!$D:$D,"No Match",0,1))</f>
        <v>-</v>
      </c>
      <c r="F4503" s="6" t="str">
        <f>IF(D4503="","-",_xlfn.XLOOKUP(D4503,'TM Information'!$A:$A,'TM Information'!$F:$F,"No Match",0,1))</f>
        <v>-</v>
      </c>
      <c r="G4503" s="6">
        <f t="shared" si="70"/>
        <v>0</v>
      </c>
    </row>
    <row r="4504" spans="1:7">
      <c r="A4504" s="6" t="s">
        <v>100</v>
      </c>
      <c r="E4504" s="6" t="str">
        <f>IF(D4504="","-",_xlfn.XLOOKUP(D4504,'TM Information'!$A:$A,'TM Information'!$D:$D,"No Match",0,1))</f>
        <v>-</v>
      </c>
      <c r="F4504" s="6" t="str">
        <f>IF(D4504="","-",_xlfn.XLOOKUP(D4504,'TM Information'!$A:$A,'TM Information'!$F:$F,"No Match",0,1))</f>
        <v>-</v>
      </c>
      <c r="G4504" s="6">
        <f t="shared" si="70"/>
        <v>0</v>
      </c>
    </row>
    <row r="4505" spans="1:7">
      <c r="A4505" s="6" t="s">
        <v>100</v>
      </c>
      <c r="E4505" s="6" t="str">
        <f>IF(D4505="","-",_xlfn.XLOOKUP(D4505,'TM Information'!$A:$A,'TM Information'!$D:$D,"No Match",0,1))</f>
        <v>-</v>
      </c>
      <c r="F4505" s="6" t="str">
        <f>IF(D4505="","-",_xlfn.XLOOKUP(D4505,'TM Information'!$A:$A,'TM Information'!$F:$F,"No Match",0,1))</f>
        <v>-</v>
      </c>
      <c r="G4505" s="6">
        <f t="shared" si="70"/>
        <v>0</v>
      </c>
    </row>
    <row r="4506" spans="1:7">
      <c r="A4506" s="6" t="s">
        <v>100</v>
      </c>
      <c r="E4506" s="6" t="str">
        <f>IF(D4506="","-",_xlfn.XLOOKUP(D4506,'TM Information'!$A:$A,'TM Information'!$D:$D,"No Match",0,1))</f>
        <v>-</v>
      </c>
      <c r="F4506" s="6" t="str">
        <f>IF(D4506="","-",_xlfn.XLOOKUP(D4506,'TM Information'!$A:$A,'TM Information'!$F:$F,"No Match",0,1))</f>
        <v>-</v>
      </c>
      <c r="G4506" s="6">
        <f t="shared" si="70"/>
        <v>0</v>
      </c>
    </row>
    <row r="4507" spans="1:7">
      <c r="A4507" s="6" t="s">
        <v>100</v>
      </c>
      <c r="E4507" s="6" t="str">
        <f>IF(D4507="","-",_xlfn.XLOOKUP(D4507,'TM Information'!$A:$A,'TM Information'!$D:$D,"No Match",0,1))</f>
        <v>-</v>
      </c>
      <c r="F4507" s="6" t="str">
        <f>IF(D4507="","-",_xlfn.XLOOKUP(D4507,'TM Information'!$A:$A,'TM Information'!$F:$F,"No Match",0,1))</f>
        <v>-</v>
      </c>
      <c r="G4507" s="6">
        <f t="shared" si="70"/>
        <v>0</v>
      </c>
    </row>
    <row r="4508" spans="1:7">
      <c r="A4508" s="6" t="s">
        <v>100</v>
      </c>
      <c r="E4508" s="6" t="str">
        <f>IF(D4508="","-",_xlfn.XLOOKUP(D4508,'TM Information'!$A:$A,'TM Information'!$D:$D,"No Match",0,1))</f>
        <v>-</v>
      </c>
      <c r="F4508" s="6" t="str">
        <f>IF(D4508="","-",_xlfn.XLOOKUP(D4508,'TM Information'!$A:$A,'TM Information'!$F:$F,"No Match",0,1))</f>
        <v>-</v>
      </c>
      <c r="G4508" s="6">
        <f t="shared" si="70"/>
        <v>0</v>
      </c>
    </row>
    <row r="4509" spans="1:7">
      <c r="A4509" s="6" t="s">
        <v>100</v>
      </c>
      <c r="E4509" s="6" t="str">
        <f>IF(D4509="","-",_xlfn.XLOOKUP(D4509,'TM Information'!$A:$A,'TM Information'!$D:$D,"No Match",0,1))</f>
        <v>-</v>
      </c>
      <c r="F4509" s="6" t="str">
        <f>IF(D4509="","-",_xlfn.XLOOKUP(D4509,'TM Information'!$A:$A,'TM Information'!$F:$F,"No Match",0,1))</f>
        <v>-</v>
      </c>
      <c r="G4509" s="6">
        <f t="shared" si="70"/>
        <v>0</v>
      </c>
    </row>
    <row r="4510" spans="1:7">
      <c r="A4510" s="6" t="s">
        <v>100</v>
      </c>
      <c r="E4510" s="6" t="str">
        <f>IF(D4510="","-",_xlfn.XLOOKUP(D4510,'TM Information'!$A:$A,'TM Information'!$D:$D,"No Match",0,1))</f>
        <v>-</v>
      </c>
      <c r="F4510" s="6" t="str">
        <f>IF(D4510="","-",_xlfn.XLOOKUP(D4510,'TM Information'!$A:$A,'TM Information'!$F:$F,"No Match",0,1))</f>
        <v>-</v>
      </c>
      <c r="G4510" s="6">
        <f t="shared" si="70"/>
        <v>0</v>
      </c>
    </row>
    <row r="4511" spans="1:7">
      <c r="A4511" s="6" t="s">
        <v>100</v>
      </c>
      <c r="E4511" s="6" t="str">
        <f>IF(D4511="","-",_xlfn.XLOOKUP(D4511,'TM Information'!$A:$A,'TM Information'!$D:$D,"No Match",0,1))</f>
        <v>-</v>
      </c>
      <c r="F4511" s="6" t="str">
        <f>IF(D4511="","-",_xlfn.XLOOKUP(D4511,'TM Information'!$A:$A,'TM Information'!$F:$F,"No Match",0,1))</f>
        <v>-</v>
      </c>
      <c r="G4511" s="6">
        <f t="shared" si="70"/>
        <v>0</v>
      </c>
    </row>
    <row r="4512" spans="1:7">
      <c r="A4512" s="6" t="s">
        <v>100</v>
      </c>
      <c r="E4512" s="6" t="str">
        <f>IF(D4512="","-",_xlfn.XLOOKUP(D4512,'TM Information'!$A:$A,'TM Information'!$D:$D,"No Match",0,1))</f>
        <v>-</v>
      </c>
      <c r="F4512" s="6" t="str">
        <f>IF(D4512="","-",_xlfn.XLOOKUP(D4512,'TM Information'!$A:$A,'TM Information'!$F:$F,"No Match",0,1))</f>
        <v>-</v>
      </c>
      <c r="G4512" s="6">
        <f t="shared" si="70"/>
        <v>0</v>
      </c>
    </row>
    <row r="4513" spans="1:7">
      <c r="A4513" s="6" t="s">
        <v>100</v>
      </c>
      <c r="E4513" s="6" t="str">
        <f>IF(D4513="","-",_xlfn.XLOOKUP(D4513,'TM Information'!$A:$A,'TM Information'!$D:$D,"No Match",0,1))</f>
        <v>-</v>
      </c>
      <c r="F4513" s="6" t="str">
        <f>IF(D4513="","-",_xlfn.XLOOKUP(D4513,'TM Information'!$A:$A,'TM Information'!$F:$F,"No Match",0,1))</f>
        <v>-</v>
      </c>
      <c r="G4513" s="6">
        <f t="shared" si="70"/>
        <v>0</v>
      </c>
    </row>
    <row r="4514" spans="1:7">
      <c r="A4514" s="6" t="s">
        <v>100</v>
      </c>
      <c r="E4514" s="6" t="str">
        <f>IF(D4514="","-",_xlfn.XLOOKUP(D4514,'TM Information'!$A:$A,'TM Information'!$D:$D,"No Match",0,1))</f>
        <v>-</v>
      </c>
      <c r="F4514" s="6" t="str">
        <f>IF(D4514="","-",_xlfn.XLOOKUP(D4514,'TM Information'!$A:$A,'TM Information'!$F:$F,"No Match",0,1))</f>
        <v>-</v>
      </c>
      <c r="G4514" s="6">
        <f t="shared" si="70"/>
        <v>0</v>
      </c>
    </row>
    <row r="4515" spans="1:7">
      <c r="A4515" s="6" t="s">
        <v>100</v>
      </c>
      <c r="E4515" s="6" t="str">
        <f>IF(D4515="","-",_xlfn.XLOOKUP(D4515,'TM Information'!$A:$A,'TM Information'!$D:$D,"No Match",0,1))</f>
        <v>-</v>
      </c>
      <c r="F4515" s="6" t="str">
        <f>IF(D4515="","-",_xlfn.XLOOKUP(D4515,'TM Information'!$A:$A,'TM Information'!$F:$F,"No Match",0,1))</f>
        <v>-</v>
      </c>
      <c r="G4515" s="6">
        <f t="shared" si="70"/>
        <v>0</v>
      </c>
    </row>
    <row r="4516" spans="1:7">
      <c r="A4516" s="6" t="s">
        <v>100</v>
      </c>
      <c r="E4516" s="6" t="str">
        <f>IF(D4516="","-",_xlfn.XLOOKUP(D4516,'TM Information'!$A:$A,'TM Information'!$D:$D,"No Match",0,1))</f>
        <v>-</v>
      </c>
      <c r="F4516" s="6" t="str">
        <f>IF(D4516="","-",_xlfn.XLOOKUP(D4516,'TM Information'!$A:$A,'TM Information'!$F:$F,"No Match",0,1))</f>
        <v>-</v>
      </c>
      <c r="G4516" s="6">
        <f t="shared" si="70"/>
        <v>0</v>
      </c>
    </row>
    <row r="4517" spans="1:7">
      <c r="A4517" s="6" t="s">
        <v>100</v>
      </c>
      <c r="E4517" s="6" t="str">
        <f>IF(D4517="","-",_xlfn.XLOOKUP(D4517,'TM Information'!$A:$A,'TM Information'!$D:$D,"No Match",0,1))</f>
        <v>-</v>
      </c>
      <c r="F4517" s="6" t="str">
        <f>IF(D4517="","-",_xlfn.XLOOKUP(D4517,'TM Information'!$A:$A,'TM Information'!$F:$F,"No Match",0,1))</f>
        <v>-</v>
      </c>
      <c r="G4517" s="6">
        <f t="shared" si="70"/>
        <v>0</v>
      </c>
    </row>
    <row r="4518" spans="1:7">
      <c r="A4518" s="6" t="s">
        <v>100</v>
      </c>
      <c r="E4518" s="6" t="str">
        <f>IF(D4518="","-",_xlfn.XLOOKUP(D4518,'TM Information'!$A:$A,'TM Information'!$D:$D,"No Match",0,1))</f>
        <v>-</v>
      </c>
      <c r="F4518" s="6" t="str">
        <f>IF(D4518="","-",_xlfn.XLOOKUP(D4518,'TM Information'!$A:$A,'TM Information'!$F:$F,"No Match",0,1))</f>
        <v>-</v>
      </c>
      <c r="G4518" s="6">
        <f t="shared" si="70"/>
        <v>0</v>
      </c>
    </row>
    <row r="4519" spans="1:7">
      <c r="A4519" s="6" t="s">
        <v>100</v>
      </c>
      <c r="E4519" s="6" t="str">
        <f>IF(D4519="","-",_xlfn.XLOOKUP(D4519,'TM Information'!$A:$A,'TM Information'!$D:$D,"No Match",0,1))</f>
        <v>-</v>
      </c>
      <c r="F4519" s="6" t="str">
        <f>IF(D4519="","-",_xlfn.XLOOKUP(D4519,'TM Information'!$A:$A,'TM Information'!$F:$F,"No Match",0,1))</f>
        <v>-</v>
      </c>
      <c r="G4519" s="6">
        <f t="shared" si="70"/>
        <v>0</v>
      </c>
    </row>
    <row r="4520" spans="1:7">
      <c r="A4520" s="6" t="s">
        <v>100</v>
      </c>
      <c r="E4520" s="6" t="str">
        <f>IF(D4520="","-",_xlfn.XLOOKUP(D4520,'TM Information'!$A:$A,'TM Information'!$D:$D,"No Match",0,1))</f>
        <v>-</v>
      </c>
      <c r="F4520" s="6" t="str">
        <f>IF(D4520="","-",_xlfn.XLOOKUP(D4520,'TM Information'!$A:$A,'TM Information'!$F:$F,"No Match",0,1))</f>
        <v>-</v>
      </c>
      <c r="G4520" s="6">
        <f t="shared" si="70"/>
        <v>0</v>
      </c>
    </row>
    <row r="4521" spans="1:7">
      <c r="A4521" s="6" t="s">
        <v>100</v>
      </c>
      <c r="E4521" s="6" t="str">
        <f>IF(D4521="","-",_xlfn.XLOOKUP(D4521,'TM Information'!$A:$A,'TM Information'!$D:$D,"No Match",0,1))</f>
        <v>-</v>
      </c>
      <c r="F4521" s="6" t="str">
        <f>IF(D4521="","-",_xlfn.XLOOKUP(D4521,'TM Information'!$A:$A,'TM Information'!$F:$F,"No Match",0,1))</f>
        <v>-</v>
      </c>
      <c r="G4521" s="6">
        <f t="shared" si="70"/>
        <v>0</v>
      </c>
    </row>
    <row r="4522" spans="1:7">
      <c r="A4522" s="6" t="s">
        <v>100</v>
      </c>
      <c r="E4522" s="6" t="str">
        <f>IF(D4522="","-",_xlfn.XLOOKUP(D4522,'TM Information'!$A:$A,'TM Information'!$D:$D,"No Match",0,1))</f>
        <v>-</v>
      </c>
      <c r="F4522" s="6" t="str">
        <f>IF(D4522="","-",_xlfn.XLOOKUP(D4522,'TM Information'!$A:$A,'TM Information'!$F:$F,"No Match",0,1))</f>
        <v>-</v>
      </c>
      <c r="G4522" s="6">
        <f t="shared" si="70"/>
        <v>0</v>
      </c>
    </row>
    <row r="4523" spans="1:7">
      <c r="A4523" s="6" t="s">
        <v>100</v>
      </c>
      <c r="E4523" s="6" t="str">
        <f>IF(D4523="","-",_xlfn.XLOOKUP(D4523,'TM Information'!$A:$A,'TM Information'!$D:$D,"No Match",0,1))</f>
        <v>-</v>
      </c>
      <c r="F4523" s="6" t="str">
        <f>IF(D4523="","-",_xlfn.XLOOKUP(D4523,'TM Information'!$A:$A,'TM Information'!$F:$F,"No Match",0,1))</f>
        <v>-</v>
      </c>
      <c r="G4523" s="6">
        <f t="shared" si="70"/>
        <v>0</v>
      </c>
    </row>
    <row r="4524" spans="1:7">
      <c r="A4524" s="6" t="s">
        <v>100</v>
      </c>
      <c r="E4524" s="6" t="str">
        <f>IF(D4524="","-",_xlfn.XLOOKUP(D4524,'TM Information'!$A:$A,'TM Information'!$D:$D,"No Match",0,1))</f>
        <v>-</v>
      </c>
      <c r="F4524" s="6" t="str">
        <f>IF(D4524="","-",_xlfn.XLOOKUP(D4524,'TM Information'!$A:$A,'TM Information'!$F:$F,"No Match",0,1))</f>
        <v>-</v>
      </c>
      <c r="G4524" s="6">
        <f t="shared" si="70"/>
        <v>0</v>
      </c>
    </row>
    <row r="4525" spans="1:7">
      <c r="A4525" s="6" t="s">
        <v>100</v>
      </c>
      <c r="E4525" s="6" t="str">
        <f>IF(D4525="","-",_xlfn.XLOOKUP(D4525,'TM Information'!$A:$A,'TM Information'!$D:$D,"No Match",0,1))</f>
        <v>-</v>
      </c>
      <c r="F4525" s="6" t="str">
        <f>IF(D4525="","-",_xlfn.XLOOKUP(D4525,'TM Information'!$A:$A,'TM Information'!$F:$F,"No Match",0,1))</f>
        <v>-</v>
      </c>
      <c r="G4525" s="6">
        <f t="shared" si="70"/>
        <v>0</v>
      </c>
    </row>
    <row r="4526" spans="1:7">
      <c r="A4526" s="6" t="s">
        <v>100</v>
      </c>
      <c r="E4526" s="6" t="str">
        <f>IF(D4526="","-",_xlfn.XLOOKUP(D4526,'TM Information'!$A:$A,'TM Information'!$D:$D,"No Match",0,1))</f>
        <v>-</v>
      </c>
      <c r="F4526" s="6" t="str">
        <f>IF(D4526="","-",_xlfn.XLOOKUP(D4526,'TM Information'!$A:$A,'TM Information'!$F:$F,"No Match",0,1))</f>
        <v>-</v>
      </c>
      <c r="G4526" s="6">
        <f t="shared" ref="G4526:G4589" si="71">COUNTIF(D:D,D4526)</f>
        <v>0</v>
      </c>
    </row>
    <row r="4527" spans="1:7">
      <c r="A4527" s="6" t="s">
        <v>100</v>
      </c>
      <c r="E4527" s="6" t="str">
        <f>IF(D4527="","-",_xlfn.XLOOKUP(D4527,'TM Information'!$A:$A,'TM Information'!$D:$D,"No Match",0,1))</f>
        <v>-</v>
      </c>
      <c r="F4527" s="6" t="str">
        <f>IF(D4527="","-",_xlfn.XLOOKUP(D4527,'TM Information'!$A:$A,'TM Information'!$F:$F,"No Match",0,1))</f>
        <v>-</v>
      </c>
      <c r="G4527" s="6">
        <f t="shared" si="71"/>
        <v>0</v>
      </c>
    </row>
    <row r="4528" spans="1:7">
      <c r="A4528" s="6" t="s">
        <v>100</v>
      </c>
      <c r="E4528" s="6" t="str">
        <f>IF(D4528="","-",_xlfn.XLOOKUP(D4528,'TM Information'!$A:$A,'TM Information'!$D:$D,"No Match",0,1))</f>
        <v>-</v>
      </c>
      <c r="F4528" s="6" t="str">
        <f>IF(D4528="","-",_xlfn.XLOOKUP(D4528,'TM Information'!$A:$A,'TM Information'!$F:$F,"No Match",0,1))</f>
        <v>-</v>
      </c>
      <c r="G4528" s="6">
        <f t="shared" si="71"/>
        <v>0</v>
      </c>
    </row>
    <row r="4529" spans="1:7">
      <c r="A4529" s="6" t="s">
        <v>100</v>
      </c>
      <c r="E4529" s="6" t="str">
        <f>IF(D4529="","-",_xlfn.XLOOKUP(D4529,'TM Information'!$A:$A,'TM Information'!$D:$D,"No Match",0,1))</f>
        <v>-</v>
      </c>
      <c r="F4529" s="6" t="str">
        <f>IF(D4529="","-",_xlfn.XLOOKUP(D4529,'TM Information'!$A:$A,'TM Information'!$F:$F,"No Match",0,1))</f>
        <v>-</v>
      </c>
      <c r="G4529" s="6">
        <f t="shared" si="71"/>
        <v>0</v>
      </c>
    </row>
    <row r="4530" spans="1:7">
      <c r="A4530" s="6" t="s">
        <v>100</v>
      </c>
      <c r="E4530" s="6" t="str">
        <f>IF(D4530="","-",_xlfn.XLOOKUP(D4530,'TM Information'!$A:$A,'TM Information'!$D:$D,"No Match",0,1))</f>
        <v>-</v>
      </c>
      <c r="F4530" s="6" t="str">
        <f>IF(D4530="","-",_xlfn.XLOOKUP(D4530,'TM Information'!$A:$A,'TM Information'!$F:$F,"No Match",0,1))</f>
        <v>-</v>
      </c>
      <c r="G4530" s="6">
        <f t="shared" si="71"/>
        <v>0</v>
      </c>
    </row>
    <row r="4531" spans="1:7">
      <c r="A4531" s="6" t="s">
        <v>100</v>
      </c>
      <c r="E4531" s="6" t="str">
        <f>IF(D4531="","-",_xlfn.XLOOKUP(D4531,'TM Information'!$A:$A,'TM Information'!$D:$D,"No Match",0,1))</f>
        <v>-</v>
      </c>
      <c r="F4531" s="6" t="str">
        <f>IF(D4531="","-",_xlfn.XLOOKUP(D4531,'TM Information'!$A:$A,'TM Information'!$F:$F,"No Match",0,1))</f>
        <v>-</v>
      </c>
      <c r="G4531" s="6">
        <f t="shared" si="71"/>
        <v>0</v>
      </c>
    </row>
    <row r="4532" spans="1:7">
      <c r="A4532" s="6" t="s">
        <v>100</v>
      </c>
      <c r="E4532" s="6" t="str">
        <f>IF(D4532="","-",_xlfn.XLOOKUP(D4532,'TM Information'!$A:$A,'TM Information'!$D:$D,"No Match",0,1))</f>
        <v>-</v>
      </c>
      <c r="F4532" s="6" t="str">
        <f>IF(D4532="","-",_xlfn.XLOOKUP(D4532,'TM Information'!$A:$A,'TM Information'!$F:$F,"No Match",0,1))</f>
        <v>-</v>
      </c>
      <c r="G4532" s="6">
        <f t="shared" si="71"/>
        <v>0</v>
      </c>
    </row>
    <row r="4533" spans="1:7">
      <c r="A4533" s="6" t="s">
        <v>100</v>
      </c>
      <c r="E4533" s="6" t="str">
        <f>IF(D4533="","-",_xlfn.XLOOKUP(D4533,'TM Information'!$A:$A,'TM Information'!$D:$D,"No Match",0,1))</f>
        <v>-</v>
      </c>
      <c r="F4533" s="6" t="str">
        <f>IF(D4533="","-",_xlfn.XLOOKUP(D4533,'TM Information'!$A:$A,'TM Information'!$F:$F,"No Match",0,1))</f>
        <v>-</v>
      </c>
      <c r="G4533" s="6">
        <f t="shared" si="71"/>
        <v>0</v>
      </c>
    </row>
    <row r="4534" spans="1:7">
      <c r="A4534" s="6" t="s">
        <v>100</v>
      </c>
      <c r="E4534" s="6" t="str">
        <f>IF(D4534="","-",_xlfn.XLOOKUP(D4534,'TM Information'!$A:$A,'TM Information'!$D:$D,"No Match",0,1))</f>
        <v>-</v>
      </c>
      <c r="F4534" s="6" t="str">
        <f>IF(D4534="","-",_xlfn.XLOOKUP(D4534,'TM Information'!$A:$A,'TM Information'!$F:$F,"No Match",0,1))</f>
        <v>-</v>
      </c>
      <c r="G4534" s="6">
        <f t="shared" si="71"/>
        <v>0</v>
      </c>
    </row>
    <row r="4535" spans="1:7">
      <c r="A4535" s="6" t="s">
        <v>100</v>
      </c>
      <c r="E4535" s="6" t="str">
        <f>IF(D4535="","-",_xlfn.XLOOKUP(D4535,'TM Information'!$A:$A,'TM Information'!$D:$D,"No Match",0,1))</f>
        <v>-</v>
      </c>
      <c r="F4535" s="6" t="str">
        <f>IF(D4535="","-",_xlfn.XLOOKUP(D4535,'TM Information'!$A:$A,'TM Information'!$F:$F,"No Match",0,1))</f>
        <v>-</v>
      </c>
      <c r="G4535" s="6">
        <f t="shared" si="71"/>
        <v>0</v>
      </c>
    </row>
    <row r="4536" spans="1:7">
      <c r="A4536" s="6" t="s">
        <v>100</v>
      </c>
      <c r="E4536" s="6" t="str">
        <f>IF(D4536="","-",_xlfn.XLOOKUP(D4536,'TM Information'!$A:$A,'TM Information'!$D:$D,"No Match",0,1))</f>
        <v>-</v>
      </c>
      <c r="F4536" s="6" t="str">
        <f>IF(D4536="","-",_xlfn.XLOOKUP(D4536,'TM Information'!$A:$A,'TM Information'!$F:$F,"No Match",0,1))</f>
        <v>-</v>
      </c>
      <c r="G4536" s="6">
        <f t="shared" si="71"/>
        <v>0</v>
      </c>
    </row>
    <row r="4537" spans="1:7">
      <c r="A4537" s="6" t="s">
        <v>100</v>
      </c>
      <c r="E4537" s="6" t="str">
        <f>IF(D4537="","-",_xlfn.XLOOKUP(D4537,'TM Information'!$A:$A,'TM Information'!$D:$D,"No Match",0,1))</f>
        <v>-</v>
      </c>
      <c r="F4537" s="6" t="str">
        <f>IF(D4537="","-",_xlfn.XLOOKUP(D4537,'TM Information'!$A:$A,'TM Information'!$F:$F,"No Match",0,1))</f>
        <v>-</v>
      </c>
      <c r="G4537" s="6">
        <f t="shared" si="71"/>
        <v>0</v>
      </c>
    </row>
    <row r="4538" spans="1:7">
      <c r="A4538" s="6" t="s">
        <v>100</v>
      </c>
      <c r="E4538" s="6" t="str">
        <f>IF(D4538="","-",_xlfn.XLOOKUP(D4538,'TM Information'!$A:$A,'TM Information'!$D:$D,"No Match",0,1))</f>
        <v>-</v>
      </c>
      <c r="F4538" s="6" t="str">
        <f>IF(D4538="","-",_xlfn.XLOOKUP(D4538,'TM Information'!$A:$A,'TM Information'!$F:$F,"No Match",0,1))</f>
        <v>-</v>
      </c>
      <c r="G4538" s="6">
        <f t="shared" si="71"/>
        <v>0</v>
      </c>
    </row>
    <row r="4539" spans="1:7">
      <c r="A4539" s="6" t="s">
        <v>100</v>
      </c>
      <c r="E4539" s="6" t="str">
        <f>IF(D4539="","-",_xlfn.XLOOKUP(D4539,'TM Information'!$A:$A,'TM Information'!$D:$D,"No Match",0,1))</f>
        <v>-</v>
      </c>
      <c r="F4539" s="6" t="str">
        <f>IF(D4539="","-",_xlfn.XLOOKUP(D4539,'TM Information'!$A:$A,'TM Information'!$F:$F,"No Match",0,1))</f>
        <v>-</v>
      </c>
      <c r="G4539" s="6">
        <f t="shared" si="71"/>
        <v>0</v>
      </c>
    </row>
    <row r="4540" spans="1:7">
      <c r="A4540" s="6" t="s">
        <v>100</v>
      </c>
      <c r="E4540" s="6" t="str">
        <f>IF(D4540="","-",_xlfn.XLOOKUP(D4540,'TM Information'!$A:$A,'TM Information'!$D:$D,"No Match",0,1))</f>
        <v>-</v>
      </c>
      <c r="F4540" s="6" t="str">
        <f>IF(D4540="","-",_xlfn.XLOOKUP(D4540,'TM Information'!$A:$A,'TM Information'!$F:$F,"No Match",0,1))</f>
        <v>-</v>
      </c>
      <c r="G4540" s="6">
        <f t="shared" si="71"/>
        <v>0</v>
      </c>
    </row>
    <row r="4541" spans="1:7">
      <c r="A4541" s="6" t="s">
        <v>100</v>
      </c>
      <c r="E4541" s="6" t="str">
        <f>IF(D4541="","-",_xlfn.XLOOKUP(D4541,'TM Information'!$A:$A,'TM Information'!$D:$D,"No Match",0,1))</f>
        <v>-</v>
      </c>
      <c r="F4541" s="6" t="str">
        <f>IF(D4541="","-",_xlfn.XLOOKUP(D4541,'TM Information'!$A:$A,'TM Information'!$F:$F,"No Match",0,1))</f>
        <v>-</v>
      </c>
      <c r="G4541" s="6">
        <f t="shared" si="71"/>
        <v>0</v>
      </c>
    </row>
    <row r="4542" spans="1:7">
      <c r="A4542" s="6" t="s">
        <v>100</v>
      </c>
      <c r="E4542" s="6" t="str">
        <f>IF(D4542="","-",_xlfn.XLOOKUP(D4542,'TM Information'!$A:$A,'TM Information'!$D:$D,"No Match",0,1))</f>
        <v>-</v>
      </c>
      <c r="F4542" s="6" t="str">
        <f>IF(D4542="","-",_xlfn.XLOOKUP(D4542,'TM Information'!$A:$A,'TM Information'!$F:$F,"No Match",0,1))</f>
        <v>-</v>
      </c>
      <c r="G4542" s="6">
        <f t="shared" si="71"/>
        <v>0</v>
      </c>
    </row>
    <row r="4543" spans="1:7">
      <c r="A4543" s="6" t="s">
        <v>100</v>
      </c>
      <c r="E4543" s="6" t="str">
        <f>IF(D4543="","-",_xlfn.XLOOKUP(D4543,'TM Information'!$A:$A,'TM Information'!$D:$D,"No Match",0,1))</f>
        <v>-</v>
      </c>
      <c r="F4543" s="6" t="str">
        <f>IF(D4543="","-",_xlfn.XLOOKUP(D4543,'TM Information'!$A:$A,'TM Information'!$F:$F,"No Match",0,1))</f>
        <v>-</v>
      </c>
      <c r="G4543" s="6">
        <f t="shared" si="71"/>
        <v>0</v>
      </c>
    </row>
    <row r="4544" spans="1:7">
      <c r="A4544" s="6" t="s">
        <v>100</v>
      </c>
      <c r="E4544" s="6" t="str">
        <f>IF(D4544="","-",_xlfn.XLOOKUP(D4544,'TM Information'!$A:$A,'TM Information'!$D:$D,"No Match",0,1))</f>
        <v>-</v>
      </c>
      <c r="F4544" s="6" t="str">
        <f>IF(D4544="","-",_xlfn.XLOOKUP(D4544,'TM Information'!$A:$A,'TM Information'!$F:$F,"No Match",0,1))</f>
        <v>-</v>
      </c>
      <c r="G4544" s="6">
        <f t="shared" si="71"/>
        <v>0</v>
      </c>
    </row>
    <row r="4545" spans="1:7">
      <c r="A4545" s="6" t="s">
        <v>100</v>
      </c>
      <c r="E4545" s="6" t="str">
        <f>IF(D4545="","-",_xlfn.XLOOKUP(D4545,'TM Information'!$A:$A,'TM Information'!$D:$D,"No Match",0,1))</f>
        <v>-</v>
      </c>
      <c r="F4545" s="6" t="str">
        <f>IF(D4545="","-",_xlfn.XLOOKUP(D4545,'TM Information'!$A:$A,'TM Information'!$F:$F,"No Match",0,1))</f>
        <v>-</v>
      </c>
      <c r="G4545" s="6">
        <f t="shared" si="71"/>
        <v>0</v>
      </c>
    </row>
    <row r="4546" spans="1:7">
      <c r="A4546" s="6" t="s">
        <v>100</v>
      </c>
      <c r="E4546" s="6" t="str">
        <f>IF(D4546="","-",_xlfn.XLOOKUP(D4546,'TM Information'!$A:$A,'TM Information'!$D:$D,"No Match",0,1))</f>
        <v>-</v>
      </c>
      <c r="F4546" s="6" t="str">
        <f>IF(D4546="","-",_xlfn.XLOOKUP(D4546,'TM Information'!$A:$A,'TM Information'!$F:$F,"No Match",0,1))</f>
        <v>-</v>
      </c>
      <c r="G4546" s="6">
        <f t="shared" si="71"/>
        <v>0</v>
      </c>
    </row>
    <row r="4547" spans="1:7">
      <c r="A4547" s="6" t="s">
        <v>100</v>
      </c>
      <c r="E4547" s="6" t="str">
        <f>IF(D4547="","-",_xlfn.XLOOKUP(D4547,'TM Information'!$A:$A,'TM Information'!$D:$D,"No Match",0,1))</f>
        <v>-</v>
      </c>
      <c r="F4547" s="6" t="str">
        <f>IF(D4547="","-",_xlfn.XLOOKUP(D4547,'TM Information'!$A:$A,'TM Information'!$F:$F,"No Match",0,1))</f>
        <v>-</v>
      </c>
      <c r="G4547" s="6">
        <f t="shared" si="71"/>
        <v>0</v>
      </c>
    </row>
    <row r="4548" spans="1:7">
      <c r="A4548" s="6" t="s">
        <v>100</v>
      </c>
      <c r="E4548" s="6" t="str">
        <f>IF(D4548="","-",_xlfn.XLOOKUP(D4548,'TM Information'!$A:$A,'TM Information'!$D:$D,"No Match",0,1))</f>
        <v>-</v>
      </c>
      <c r="F4548" s="6" t="str">
        <f>IF(D4548="","-",_xlfn.XLOOKUP(D4548,'TM Information'!$A:$A,'TM Information'!$F:$F,"No Match",0,1))</f>
        <v>-</v>
      </c>
      <c r="G4548" s="6">
        <f t="shared" si="71"/>
        <v>0</v>
      </c>
    </row>
    <row r="4549" spans="1:7">
      <c r="A4549" s="6" t="s">
        <v>100</v>
      </c>
      <c r="E4549" s="6" t="str">
        <f>IF(D4549="","-",_xlfn.XLOOKUP(D4549,'TM Information'!$A:$A,'TM Information'!$D:$D,"No Match",0,1))</f>
        <v>-</v>
      </c>
      <c r="F4549" s="6" t="str">
        <f>IF(D4549="","-",_xlfn.XLOOKUP(D4549,'TM Information'!$A:$A,'TM Information'!$F:$F,"No Match",0,1))</f>
        <v>-</v>
      </c>
      <c r="G4549" s="6">
        <f t="shared" si="71"/>
        <v>0</v>
      </c>
    </row>
    <row r="4550" spans="1:7">
      <c r="A4550" s="6" t="s">
        <v>100</v>
      </c>
      <c r="E4550" s="6" t="str">
        <f>IF(D4550="","-",_xlfn.XLOOKUP(D4550,'TM Information'!$A:$A,'TM Information'!$D:$D,"No Match",0,1))</f>
        <v>-</v>
      </c>
      <c r="F4550" s="6" t="str">
        <f>IF(D4550="","-",_xlfn.XLOOKUP(D4550,'TM Information'!$A:$A,'TM Information'!$F:$F,"No Match",0,1))</f>
        <v>-</v>
      </c>
      <c r="G4550" s="6">
        <f t="shared" si="71"/>
        <v>0</v>
      </c>
    </row>
    <row r="4551" spans="1:7">
      <c r="A4551" s="6" t="s">
        <v>100</v>
      </c>
      <c r="E4551" s="6" t="str">
        <f>IF(D4551="","-",_xlfn.XLOOKUP(D4551,'TM Information'!$A:$A,'TM Information'!$D:$D,"No Match",0,1))</f>
        <v>-</v>
      </c>
      <c r="F4551" s="6" t="str">
        <f>IF(D4551="","-",_xlfn.XLOOKUP(D4551,'TM Information'!$A:$A,'TM Information'!$F:$F,"No Match",0,1))</f>
        <v>-</v>
      </c>
      <c r="G4551" s="6">
        <f t="shared" si="71"/>
        <v>0</v>
      </c>
    </row>
    <row r="4552" spans="1:7">
      <c r="A4552" s="6" t="s">
        <v>100</v>
      </c>
      <c r="E4552" s="6" t="str">
        <f>IF(D4552="","-",_xlfn.XLOOKUP(D4552,'TM Information'!$A:$A,'TM Information'!$D:$D,"No Match",0,1))</f>
        <v>-</v>
      </c>
      <c r="F4552" s="6" t="str">
        <f>IF(D4552="","-",_xlfn.XLOOKUP(D4552,'TM Information'!$A:$A,'TM Information'!$F:$F,"No Match",0,1))</f>
        <v>-</v>
      </c>
      <c r="G4552" s="6">
        <f t="shared" si="71"/>
        <v>0</v>
      </c>
    </row>
    <row r="4553" spans="1:7">
      <c r="A4553" s="6" t="s">
        <v>100</v>
      </c>
      <c r="E4553" s="6" t="str">
        <f>IF(D4553="","-",_xlfn.XLOOKUP(D4553,'TM Information'!$A:$A,'TM Information'!$D:$D,"No Match",0,1))</f>
        <v>-</v>
      </c>
      <c r="F4553" s="6" t="str">
        <f>IF(D4553="","-",_xlfn.XLOOKUP(D4553,'TM Information'!$A:$A,'TM Information'!$F:$F,"No Match",0,1))</f>
        <v>-</v>
      </c>
      <c r="G4553" s="6">
        <f t="shared" si="71"/>
        <v>0</v>
      </c>
    </row>
    <row r="4554" spans="1:7">
      <c r="A4554" s="6" t="s">
        <v>100</v>
      </c>
      <c r="E4554" s="6" t="str">
        <f>IF(D4554="","-",_xlfn.XLOOKUP(D4554,'TM Information'!$A:$A,'TM Information'!$D:$D,"No Match",0,1))</f>
        <v>-</v>
      </c>
      <c r="F4554" s="6" t="str">
        <f>IF(D4554="","-",_xlfn.XLOOKUP(D4554,'TM Information'!$A:$A,'TM Information'!$F:$F,"No Match",0,1))</f>
        <v>-</v>
      </c>
      <c r="G4554" s="6">
        <f t="shared" si="71"/>
        <v>0</v>
      </c>
    </row>
    <row r="4555" spans="1:7">
      <c r="A4555" s="6" t="s">
        <v>100</v>
      </c>
      <c r="E4555" s="6" t="str">
        <f>IF(D4555="","-",_xlfn.XLOOKUP(D4555,'TM Information'!$A:$A,'TM Information'!$D:$D,"No Match",0,1))</f>
        <v>-</v>
      </c>
      <c r="F4555" s="6" t="str">
        <f>IF(D4555="","-",_xlfn.XLOOKUP(D4555,'TM Information'!$A:$A,'TM Information'!$F:$F,"No Match",0,1))</f>
        <v>-</v>
      </c>
      <c r="G4555" s="6">
        <f t="shared" si="71"/>
        <v>0</v>
      </c>
    </row>
    <row r="4556" spans="1:7">
      <c r="A4556" s="6" t="s">
        <v>100</v>
      </c>
      <c r="E4556" s="6" t="str">
        <f>IF(D4556="","-",_xlfn.XLOOKUP(D4556,'TM Information'!$A:$A,'TM Information'!$D:$D,"No Match",0,1))</f>
        <v>-</v>
      </c>
      <c r="F4556" s="6" t="str">
        <f>IF(D4556="","-",_xlfn.XLOOKUP(D4556,'TM Information'!$A:$A,'TM Information'!$F:$F,"No Match",0,1))</f>
        <v>-</v>
      </c>
      <c r="G4556" s="6">
        <f t="shared" si="71"/>
        <v>0</v>
      </c>
    </row>
    <row r="4557" spans="1:7">
      <c r="A4557" s="6" t="s">
        <v>100</v>
      </c>
      <c r="E4557" s="6" t="str">
        <f>IF(D4557="","-",_xlfn.XLOOKUP(D4557,'TM Information'!$A:$A,'TM Information'!$D:$D,"No Match",0,1))</f>
        <v>-</v>
      </c>
      <c r="F4557" s="6" t="str">
        <f>IF(D4557="","-",_xlfn.XLOOKUP(D4557,'TM Information'!$A:$A,'TM Information'!$F:$F,"No Match",0,1))</f>
        <v>-</v>
      </c>
      <c r="G4557" s="6">
        <f t="shared" si="71"/>
        <v>0</v>
      </c>
    </row>
    <row r="4558" spans="1:7">
      <c r="A4558" s="6" t="s">
        <v>100</v>
      </c>
      <c r="E4558" s="6" t="str">
        <f>IF(D4558="","-",_xlfn.XLOOKUP(D4558,'TM Information'!$A:$A,'TM Information'!$D:$D,"No Match",0,1))</f>
        <v>-</v>
      </c>
      <c r="F4558" s="6" t="str">
        <f>IF(D4558="","-",_xlfn.XLOOKUP(D4558,'TM Information'!$A:$A,'TM Information'!$F:$F,"No Match",0,1))</f>
        <v>-</v>
      </c>
      <c r="G4558" s="6">
        <f t="shared" si="71"/>
        <v>0</v>
      </c>
    </row>
    <row r="4559" spans="1:7">
      <c r="A4559" s="6" t="s">
        <v>100</v>
      </c>
      <c r="E4559" s="6" t="str">
        <f>IF(D4559="","-",_xlfn.XLOOKUP(D4559,'TM Information'!$A:$A,'TM Information'!$D:$D,"No Match",0,1))</f>
        <v>-</v>
      </c>
      <c r="F4559" s="6" t="str">
        <f>IF(D4559="","-",_xlfn.XLOOKUP(D4559,'TM Information'!$A:$A,'TM Information'!$F:$F,"No Match",0,1))</f>
        <v>-</v>
      </c>
      <c r="G4559" s="6">
        <f t="shared" si="71"/>
        <v>0</v>
      </c>
    </row>
    <row r="4560" spans="1:7">
      <c r="A4560" s="6" t="s">
        <v>100</v>
      </c>
      <c r="E4560" s="6" t="str">
        <f>IF(D4560="","-",_xlfn.XLOOKUP(D4560,'TM Information'!$A:$A,'TM Information'!$D:$D,"No Match",0,1))</f>
        <v>-</v>
      </c>
      <c r="F4560" s="6" t="str">
        <f>IF(D4560="","-",_xlfn.XLOOKUP(D4560,'TM Information'!$A:$A,'TM Information'!$F:$F,"No Match",0,1))</f>
        <v>-</v>
      </c>
      <c r="G4560" s="6">
        <f t="shared" si="71"/>
        <v>0</v>
      </c>
    </row>
    <row r="4561" spans="1:7">
      <c r="A4561" s="6" t="s">
        <v>100</v>
      </c>
      <c r="E4561" s="6" t="str">
        <f>IF(D4561="","-",_xlfn.XLOOKUP(D4561,'TM Information'!$A:$A,'TM Information'!$D:$D,"No Match",0,1))</f>
        <v>-</v>
      </c>
      <c r="F4561" s="6" t="str">
        <f>IF(D4561="","-",_xlfn.XLOOKUP(D4561,'TM Information'!$A:$A,'TM Information'!$F:$F,"No Match",0,1))</f>
        <v>-</v>
      </c>
      <c r="G4561" s="6">
        <f t="shared" si="71"/>
        <v>0</v>
      </c>
    </row>
    <row r="4562" spans="1:7">
      <c r="A4562" s="6" t="s">
        <v>100</v>
      </c>
      <c r="E4562" s="6" t="str">
        <f>IF(D4562="","-",_xlfn.XLOOKUP(D4562,'TM Information'!$A:$A,'TM Information'!$D:$D,"No Match",0,1))</f>
        <v>-</v>
      </c>
      <c r="F4562" s="6" t="str">
        <f>IF(D4562="","-",_xlfn.XLOOKUP(D4562,'TM Information'!$A:$A,'TM Information'!$F:$F,"No Match",0,1))</f>
        <v>-</v>
      </c>
      <c r="G4562" s="6">
        <f t="shared" si="71"/>
        <v>0</v>
      </c>
    </row>
    <row r="4563" spans="1:7">
      <c r="A4563" s="6" t="s">
        <v>100</v>
      </c>
      <c r="E4563" s="6" t="str">
        <f>IF(D4563="","-",_xlfn.XLOOKUP(D4563,'TM Information'!$A:$A,'TM Information'!$D:$D,"No Match",0,1))</f>
        <v>-</v>
      </c>
      <c r="F4563" s="6" t="str">
        <f>IF(D4563="","-",_xlfn.XLOOKUP(D4563,'TM Information'!$A:$A,'TM Information'!$F:$F,"No Match",0,1))</f>
        <v>-</v>
      </c>
      <c r="G4563" s="6">
        <f t="shared" si="71"/>
        <v>0</v>
      </c>
    </row>
    <row r="4564" spans="1:7">
      <c r="A4564" s="6" t="s">
        <v>100</v>
      </c>
      <c r="E4564" s="6" t="str">
        <f>IF(D4564="","-",_xlfn.XLOOKUP(D4564,'TM Information'!$A:$A,'TM Information'!$D:$D,"No Match",0,1))</f>
        <v>-</v>
      </c>
      <c r="F4564" s="6" t="str">
        <f>IF(D4564="","-",_xlfn.XLOOKUP(D4564,'TM Information'!$A:$A,'TM Information'!$F:$F,"No Match",0,1))</f>
        <v>-</v>
      </c>
      <c r="G4564" s="6">
        <f t="shared" si="71"/>
        <v>0</v>
      </c>
    </row>
    <row r="4565" spans="1:7">
      <c r="A4565" s="6" t="s">
        <v>100</v>
      </c>
      <c r="E4565" s="6" t="str">
        <f>IF(D4565="","-",_xlfn.XLOOKUP(D4565,'TM Information'!$A:$A,'TM Information'!$D:$D,"No Match",0,1))</f>
        <v>-</v>
      </c>
      <c r="F4565" s="6" t="str">
        <f>IF(D4565="","-",_xlfn.XLOOKUP(D4565,'TM Information'!$A:$A,'TM Information'!$F:$F,"No Match",0,1))</f>
        <v>-</v>
      </c>
      <c r="G4565" s="6">
        <f t="shared" si="71"/>
        <v>0</v>
      </c>
    </row>
    <row r="4566" spans="1:7">
      <c r="A4566" s="6" t="s">
        <v>100</v>
      </c>
      <c r="E4566" s="6" t="str">
        <f>IF(D4566="","-",_xlfn.XLOOKUP(D4566,'TM Information'!$A:$A,'TM Information'!$D:$D,"No Match",0,1))</f>
        <v>-</v>
      </c>
      <c r="F4566" s="6" t="str">
        <f>IF(D4566="","-",_xlfn.XLOOKUP(D4566,'TM Information'!$A:$A,'TM Information'!$F:$F,"No Match",0,1))</f>
        <v>-</v>
      </c>
      <c r="G4566" s="6">
        <f t="shared" si="71"/>
        <v>0</v>
      </c>
    </row>
    <row r="4567" spans="1:7">
      <c r="A4567" s="6" t="s">
        <v>100</v>
      </c>
      <c r="E4567" s="6" t="str">
        <f>IF(D4567="","-",_xlfn.XLOOKUP(D4567,'TM Information'!$A:$A,'TM Information'!$D:$D,"No Match",0,1))</f>
        <v>-</v>
      </c>
      <c r="F4567" s="6" t="str">
        <f>IF(D4567="","-",_xlfn.XLOOKUP(D4567,'TM Information'!$A:$A,'TM Information'!$F:$F,"No Match",0,1))</f>
        <v>-</v>
      </c>
      <c r="G4567" s="6">
        <f t="shared" si="71"/>
        <v>0</v>
      </c>
    </row>
    <row r="4568" spans="1:7">
      <c r="A4568" s="6" t="s">
        <v>100</v>
      </c>
      <c r="E4568" s="6" t="str">
        <f>IF(D4568="","-",_xlfn.XLOOKUP(D4568,'TM Information'!$A:$A,'TM Information'!$D:$D,"No Match",0,1))</f>
        <v>-</v>
      </c>
      <c r="F4568" s="6" t="str">
        <f>IF(D4568="","-",_xlfn.XLOOKUP(D4568,'TM Information'!$A:$A,'TM Information'!$F:$F,"No Match",0,1))</f>
        <v>-</v>
      </c>
      <c r="G4568" s="6">
        <f t="shared" si="71"/>
        <v>0</v>
      </c>
    </row>
    <row r="4569" spans="1:7">
      <c r="A4569" s="6" t="s">
        <v>100</v>
      </c>
      <c r="E4569" s="6" t="str">
        <f>IF(D4569="","-",_xlfn.XLOOKUP(D4569,'TM Information'!$A:$A,'TM Information'!$D:$D,"No Match",0,1))</f>
        <v>-</v>
      </c>
      <c r="F4569" s="6" t="str">
        <f>IF(D4569="","-",_xlfn.XLOOKUP(D4569,'TM Information'!$A:$A,'TM Information'!$F:$F,"No Match",0,1))</f>
        <v>-</v>
      </c>
      <c r="G4569" s="6">
        <f t="shared" si="71"/>
        <v>0</v>
      </c>
    </row>
    <row r="4570" spans="1:7">
      <c r="A4570" s="6" t="s">
        <v>100</v>
      </c>
      <c r="E4570" s="6" t="str">
        <f>IF(D4570="","-",_xlfn.XLOOKUP(D4570,'TM Information'!$A:$A,'TM Information'!$D:$D,"No Match",0,1))</f>
        <v>-</v>
      </c>
      <c r="F4570" s="6" t="str">
        <f>IF(D4570="","-",_xlfn.XLOOKUP(D4570,'TM Information'!$A:$A,'TM Information'!$F:$F,"No Match",0,1))</f>
        <v>-</v>
      </c>
      <c r="G4570" s="6">
        <f t="shared" si="71"/>
        <v>0</v>
      </c>
    </row>
    <row r="4571" spans="1:7">
      <c r="A4571" s="6" t="s">
        <v>100</v>
      </c>
      <c r="E4571" s="6" t="str">
        <f>IF(D4571="","-",_xlfn.XLOOKUP(D4571,'TM Information'!$A:$A,'TM Information'!$D:$D,"No Match",0,1))</f>
        <v>-</v>
      </c>
      <c r="F4571" s="6" t="str">
        <f>IF(D4571="","-",_xlfn.XLOOKUP(D4571,'TM Information'!$A:$A,'TM Information'!$F:$F,"No Match",0,1))</f>
        <v>-</v>
      </c>
      <c r="G4571" s="6">
        <f t="shared" si="71"/>
        <v>0</v>
      </c>
    </row>
    <row r="4572" spans="1:7">
      <c r="A4572" s="6" t="s">
        <v>100</v>
      </c>
      <c r="E4572" s="6" t="str">
        <f>IF(D4572="","-",_xlfn.XLOOKUP(D4572,'TM Information'!$A:$A,'TM Information'!$D:$D,"No Match",0,1))</f>
        <v>-</v>
      </c>
      <c r="F4572" s="6" t="str">
        <f>IF(D4572="","-",_xlfn.XLOOKUP(D4572,'TM Information'!$A:$A,'TM Information'!$F:$F,"No Match",0,1))</f>
        <v>-</v>
      </c>
      <c r="G4572" s="6">
        <f t="shared" si="71"/>
        <v>0</v>
      </c>
    </row>
    <row r="4573" spans="1:7">
      <c r="A4573" s="6" t="s">
        <v>100</v>
      </c>
      <c r="E4573" s="6" t="str">
        <f>IF(D4573="","-",_xlfn.XLOOKUP(D4573,'TM Information'!$A:$A,'TM Information'!$D:$D,"No Match",0,1))</f>
        <v>-</v>
      </c>
      <c r="F4573" s="6" t="str">
        <f>IF(D4573="","-",_xlfn.XLOOKUP(D4573,'TM Information'!$A:$A,'TM Information'!$F:$F,"No Match",0,1))</f>
        <v>-</v>
      </c>
      <c r="G4573" s="6">
        <f t="shared" si="71"/>
        <v>0</v>
      </c>
    </row>
    <row r="4574" spans="1:7">
      <c r="A4574" s="6" t="s">
        <v>100</v>
      </c>
      <c r="E4574" s="6" t="str">
        <f>IF(D4574="","-",_xlfn.XLOOKUP(D4574,'TM Information'!$A:$A,'TM Information'!$D:$D,"No Match",0,1))</f>
        <v>-</v>
      </c>
      <c r="F4574" s="6" t="str">
        <f>IF(D4574="","-",_xlfn.XLOOKUP(D4574,'TM Information'!$A:$A,'TM Information'!$F:$F,"No Match",0,1))</f>
        <v>-</v>
      </c>
      <c r="G4574" s="6">
        <f t="shared" si="71"/>
        <v>0</v>
      </c>
    </row>
    <row r="4575" spans="1:7">
      <c r="A4575" s="6" t="s">
        <v>100</v>
      </c>
      <c r="E4575" s="6" t="str">
        <f>IF(D4575="","-",_xlfn.XLOOKUP(D4575,'TM Information'!$A:$A,'TM Information'!$D:$D,"No Match",0,1))</f>
        <v>-</v>
      </c>
      <c r="F4575" s="6" t="str">
        <f>IF(D4575="","-",_xlfn.XLOOKUP(D4575,'TM Information'!$A:$A,'TM Information'!$F:$F,"No Match",0,1))</f>
        <v>-</v>
      </c>
      <c r="G4575" s="6">
        <f t="shared" si="71"/>
        <v>0</v>
      </c>
    </row>
    <row r="4576" spans="1:7">
      <c r="A4576" s="6" t="s">
        <v>100</v>
      </c>
      <c r="E4576" s="6" t="str">
        <f>IF(D4576="","-",_xlfn.XLOOKUP(D4576,'TM Information'!$A:$A,'TM Information'!$D:$D,"No Match",0,1))</f>
        <v>-</v>
      </c>
      <c r="F4576" s="6" t="str">
        <f>IF(D4576="","-",_xlfn.XLOOKUP(D4576,'TM Information'!$A:$A,'TM Information'!$F:$F,"No Match",0,1))</f>
        <v>-</v>
      </c>
      <c r="G4576" s="6">
        <f t="shared" si="71"/>
        <v>0</v>
      </c>
    </row>
    <row r="4577" spans="1:7">
      <c r="A4577" s="6" t="s">
        <v>100</v>
      </c>
      <c r="E4577" s="6" t="str">
        <f>IF(D4577="","-",_xlfn.XLOOKUP(D4577,'TM Information'!$A:$A,'TM Information'!$D:$D,"No Match",0,1))</f>
        <v>-</v>
      </c>
      <c r="F4577" s="6" t="str">
        <f>IF(D4577="","-",_xlfn.XLOOKUP(D4577,'TM Information'!$A:$A,'TM Information'!$F:$F,"No Match",0,1))</f>
        <v>-</v>
      </c>
      <c r="G4577" s="6">
        <f t="shared" si="71"/>
        <v>0</v>
      </c>
    </row>
    <row r="4578" spans="1:7">
      <c r="A4578" s="6" t="s">
        <v>100</v>
      </c>
      <c r="E4578" s="6" t="str">
        <f>IF(D4578="","-",_xlfn.XLOOKUP(D4578,'TM Information'!$A:$A,'TM Information'!$D:$D,"No Match",0,1))</f>
        <v>-</v>
      </c>
      <c r="F4578" s="6" t="str">
        <f>IF(D4578="","-",_xlfn.XLOOKUP(D4578,'TM Information'!$A:$A,'TM Information'!$F:$F,"No Match",0,1))</f>
        <v>-</v>
      </c>
      <c r="G4578" s="6">
        <f t="shared" si="71"/>
        <v>0</v>
      </c>
    </row>
    <row r="4579" spans="1:7">
      <c r="A4579" s="6" t="s">
        <v>100</v>
      </c>
      <c r="E4579" s="6" t="str">
        <f>IF(D4579="","-",_xlfn.XLOOKUP(D4579,'TM Information'!$A:$A,'TM Information'!$D:$D,"No Match",0,1))</f>
        <v>-</v>
      </c>
      <c r="F4579" s="6" t="str">
        <f>IF(D4579="","-",_xlfn.XLOOKUP(D4579,'TM Information'!$A:$A,'TM Information'!$F:$F,"No Match",0,1))</f>
        <v>-</v>
      </c>
      <c r="G4579" s="6">
        <f t="shared" si="71"/>
        <v>0</v>
      </c>
    </row>
    <row r="4580" spans="1:7">
      <c r="A4580" s="6" t="s">
        <v>100</v>
      </c>
      <c r="E4580" s="6" t="str">
        <f>IF(D4580="","-",_xlfn.XLOOKUP(D4580,'TM Information'!$A:$A,'TM Information'!$D:$D,"No Match",0,1))</f>
        <v>-</v>
      </c>
      <c r="F4580" s="6" t="str">
        <f>IF(D4580="","-",_xlfn.XLOOKUP(D4580,'TM Information'!$A:$A,'TM Information'!$F:$F,"No Match",0,1))</f>
        <v>-</v>
      </c>
      <c r="G4580" s="6">
        <f t="shared" si="71"/>
        <v>0</v>
      </c>
    </row>
    <row r="4581" spans="1:7">
      <c r="A4581" s="6" t="s">
        <v>100</v>
      </c>
      <c r="E4581" s="6" t="str">
        <f>IF(D4581="","-",_xlfn.XLOOKUP(D4581,'TM Information'!$A:$A,'TM Information'!$D:$D,"No Match",0,1))</f>
        <v>-</v>
      </c>
      <c r="F4581" s="6" t="str">
        <f>IF(D4581="","-",_xlfn.XLOOKUP(D4581,'TM Information'!$A:$A,'TM Information'!$F:$F,"No Match",0,1))</f>
        <v>-</v>
      </c>
      <c r="G4581" s="6">
        <f t="shared" si="71"/>
        <v>0</v>
      </c>
    </row>
    <row r="4582" spans="1:7">
      <c r="A4582" s="6" t="s">
        <v>100</v>
      </c>
      <c r="E4582" s="6" t="str">
        <f>IF(D4582="","-",_xlfn.XLOOKUP(D4582,'TM Information'!$A:$A,'TM Information'!$D:$D,"No Match",0,1))</f>
        <v>-</v>
      </c>
      <c r="F4582" s="6" t="str">
        <f>IF(D4582="","-",_xlfn.XLOOKUP(D4582,'TM Information'!$A:$A,'TM Information'!$F:$F,"No Match",0,1))</f>
        <v>-</v>
      </c>
      <c r="G4582" s="6">
        <f t="shared" si="71"/>
        <v>0</v>
      </c>
    </row>
    <row r="4583" spans="1:7">
      <c r="A4583" s="6" t="s">
        <v>100</v>
      </c>
      <c r="E4583" s="6" t="str">
        <f>IF(D4583="","-",_xlfn.XLOOKUP(D4583,'TM Information'!$A:$A,'TM Information'!$D:$D,"No Match",0,1))</f>
        <v>-</v>
      </c>
      <c r="F4583" s="6" t="str">
        <f>IF(D4583="","-",_xlfn.XLOOKUP(D4583,'TM Information'!$A:$A,'TM Information'!$F:$F,"No Match",0,1))</f>
        <v>-</v>
      </c>
      <c r="G4583" s="6">
        <f t="shared" si="71"/>
        <v>0</v>
      </c>
    </row>
    <row r="4584" spans="1:7">
      <c r="A4584" s="6" t="s">
        <v>100</v>
      </c>
      <c r="E4584" s="6" t="str">
        <f>IF(D4584="","-",_xlfn.XLOOKUP(D4584,'TM Information'!$A:$A,'TM Information'!$D:$D,"No Match",0,1))</f>
        <v>-</v>
      </c>
      <c r="F4584" s="6" t="str">
        <f>IF(D4584="","-",_xlfn.XLOOKUP(D4584,'TM Information'!$A:$A,'TM Information'!$F:$F,"No Match",0,1))</f>
        <v>-</v>
      </c>
      <c r="G4584" s="6">
        <f t="shared" si="71"/>
        <v>0</v>
      </c>
    </row>
    <row r="4585" spans="1:7">
      <c r="A4585" s="6" t="s">
        <v>100</v>
      </c>
      <c r="E4585" s="6" t="str">
        <f>IF(D4585="","-",_xlfn.XLOOKUP(D4585,'TM Information'!$A:$A,'TM Information'!$D:$D,"No Match",0,1))</f>
        <v>-</v>
      </c>
      <c r="F4585" s="6" t="str">
        <f>IF(D4585="","-",_xlfn.XLOOKUP(D4585,'TM Information'!$A:$A,'TM Information'!$F:$F,"No Match",0,1))</f>
        <v>-</v>
      </c>
      <c r="G4585" s="6">
        <f t="shared" si="71"/>
        <v>0</v>
      </c>
    </row>
    <row r="4586" spans="1:7">
      <c r="A4586" s="6" t="s">
        <v>100</v>
      </c>
      <c r="E4586" s="6" t="str">
        <f>IF(D4586="","-",_xlfn.XLOOKUP(D4586,'TM Information'!$A:$A,'TM Information'!$D:$D,"No Match",0,1))</f>
        <v>-</v>
      </c>
      <c r="F4586" s="6" t="str">
        <f>IF(D4586="","-",_xlfn.XLOOKUP(D4586,'TM Information'!$A:$A,'TM Information'!$F:$F,"No Match",0,1))</f>
        <v>-</v>
      </c>
      <c r="G4586" s="6">
        <f t="shared" si="71"/>
        <v>0</v>
      </c>
    </row>
    <row r="4587" spans="1:7">
      <c r="A4587" s="6" t="s">
        <v>100</v>
      </c>
      <c r="E4587" s="6" t="str">
        <f>IF(D4587="","-",_xlfn.XLOOKUP(D4587,'TM Information'!$A:$A,'TM Information'!$D:$D,"No Match",0,1))</f>
        <v>-</v>
      </c>
      <c r="F4587" s="6" t="str">
        <f>IF(D4587="","-",_xlfn.XLOOKUP(D4587,'TM Information'!$A:$A,'TM Information'!$F:$F,"No Match",0,1))</f>
        <v>-</v>
      </c>
      <c r="G4587" s="6">
        <f t="shared" si="71"/>
        <v>0</v>
      </c>
    </row>
    <row r="4588" spans="1:7">
      <c r="A4588" s="6" t="s">
        <v>100</v>
      </c>
      <c r="E4588" s="6" t="str">
        <f>IF(D4588="","-",_xlfn.XLOOKUP(D4588,'TM Information'!$A:$A,'TM Information'!$D:$D,"No Match",0,1))</f>
        <v>-</v>
      </c>
      <c r="F4588" s="6" t="str">
        <f>IF(D4588="","-",_xlfn.XLOOKUP(D4588,'TM Information'!$A:$A,'TM Information'!$F:$F,"No Match",0,1))</f>
        <v>-</v>
      </c>
      <c r="G4588" s="6">
        <f t="shared" si="71"/>
        <v>0</v>
      </c>
    </row>
    <row r="4589" spans="1:7">
      <c r="A4589" s="6" t="s">
        <v>100</v>
      </c>
      <c r="E4589" s="6" t="str">
        <f>IF(D4589="","-",_xlfn.XLOOKUP(D4589,'TM Information'!$A:$A,'TM Information'!$D:$D,"No Match",0,1))</f>
        <v>-</v>
      </c>
      <c r="F4589" s="6" t="str">
        <f>IF(D4589="","-",_xlfn.XLOOKUP(D4589,'TM Information'!$A:$A,'TM Information'!$F:$F,"No Match",0,1))</f>
        <v>-</v>
      </c>
      <c r="G4589" s="6">
        <f t="shared" si="71"/>
        <v>0</v>
      </c>
    </row>
    <row r="4590" spans="1:7">
      <c r="A4590" s="6" t="s">
        <v>100</v>
      </c>
      <c r="E4590" s="6" t="str">
        <f>IF(D4590="","-",_xlfn.XLOOKUP(D4590,'TM Information'!$A:$A,'TM Information'!$D:$D,"No Match",0,1))</f>
        <v>-</v>
      </c>
      <c r="F4590" s="6" t="str">
        <f>IF(D4590="","-",_xlfn.XLOOKUP(D4590,'TM Information'!$A:$A,'TM Information'!$F:$F,"No Match",0,1))</f>
        <v>-</v>
      </c>
      <c r="G4590" s="6">
        <f t="shared" ref="G4590:G4653" si="72">COUNTIF(D:D,D4590)</f>
        <v>0</v>
      </c>
    </row>
    <row r="4591" spans="1:7">
      <c r="A4591" s="6" t="s">
        <v>100</v>
      </c>
      <c r="E4591" s="6" t="str">
        <f>IF(D4591="","-",_xlfn.XLOOKUP(D4591,'TM Information'!$A:$A,'TM Information'!$D:$D,"No Match",0,1))</f>
        <v>-</v>
      </c>
      <c r="F4591" s="6" t="str">
        <f>IF(D4591="","-",_xlfn.XLOOKUP(D4591,'TM Information'!$A:$A,'TM Information'!$F:$F,"No Match",0,1))</f>
        <v>-</v>
      </c>
      <c r="G4591" s="6">
        <f t="shared" si="72"/>
        <v>0</v>
      </c>
    </row>
    <row r="4592" spans="1:7">
      <c r="A4592" s="6" t="s">
        <v>100</v>
      </c>
      <c r="E4592" s="6" t="str">
        <f>IF(D4592="","-",_xlfn.XLOOKUP(D4592,'TM Information'!$A:$A,'TM Information'!$D:$D,"No Match",0,1))</f>
        <v>-</v>
      </c>
      <c r="F4592" s="6" t="str">
        <f>IF(D4592="","-",_xlfn.XLOOKUP(D4592,'TM Information'!$A:$A,'TM Information'!$F:$F,"No Match",0,1))</f>
        <v>-</v>
      </c>
      <c r="G4592" s="6">
        <f t="shared" si="72"/>
        <v>0</v>
      </c>
    </row>
    <row r="4593" spans="1:7">
      <c r="A4593" s="6" t="s">
        <v>100</v>
      </c>
      <c r="E4593" s="6" t="str">
        <f>IF(D4593="","-",_xlfn.XLOOKUP(D4593,'TM Information'!$A:$A,'TM Information'!$D:$D,"No Match",0,1))</f>
        <v>-</v>
      </c>
      <c r="F4593" s="6" t="str">
        <f>IF(D4593="","-",_xlfn.XLOOKUP(D4593,'TM Information'!$A:$A,'TM Information'!$F:$F,"No Match",0,1))</f>
        <v>-</v>
      </c>
      <c r="G4593" s="6">
        <f t="shared" si="72"/>
        <v>0</v>
      </c>
    </row>
    <row r="4594" spans="1:7">
      <c r="A4594" s="6" t="s">
        <v>100</v>
      </c>
      <c r="E4594" s="6" t="str">
        <f>IF(D4594="","-",_xlfn.XLOOKUP(D4594,'TM Information'!$A:$A,'TM Information'!$D:$D,"No Match",0,1))</f>
        <v>-</v>
      </c>
      <c r="F4594" s="6" t="str">
        <f>IF(D4594="","-",_xlfn.XLOOKUP(D4594,'TM Information'!$A:$A,'TM Information'!$F:$F,"No Match",0,1))</f>
        <v>-</v>
      </c>
      <c r="G4594" s="6">
        <f t="shared" si="72"/>
        <v>0</v>
      </c>
    </row>
    <row r="4595" spans="1:7">
      <c r="A4595" s="6" t="s">
        <v>100</v>
      </c>
      <c r="E4595" s="6" t="str">
        <f>IF(D4595="","-",_xlfn.XLOOKUP(D4595,'TM Information'!$A:$A,'TM Information'!$D:$D,"No Match",0,1))</f>
        <v>-</v>
      </c>
      <c r="F4595" s="6" t="str">
        <f>IF(D4595="","-",_xlfn.XLOOKUP(D4595,'TM Information'!$A:$A,'TM Information'!$F:$F,"No Match",0,1))</f>
        <v>-</v>
      </c>
      <c r="G4595" s="6">
        <f t="shared" si="72"/>
        <v>0</v>
      </c>
    </row>
    <row r="4596" spans="1:7">
      <c r="A4596" s="6" t="s">
        <v>100</v>
      </c>
      <c r="E4596" s="6" t="str">
        <f>IF(D4596="","-",_xlfn.XLOOKUP(D4596,'TM Information'!$A:$A,'TM Information'!$D:$D,"No Match",0,1))</f>
        <v>-</v>
      </c>
      <c r="F4596" s="6" t="str">
        <f>IF(D4596="","-",_xlfn.XLOOKUP(D4596,'TM Information'!$A:$A,'TM Information'!$F:$F,"No Match",0,1))</f>
        <v>-</v>
      </c>
      <c r="G4596" s="6">
        <f t="shared" si="72"/>
        <v>0</v>
      </c>
    </row>
    <row r="4597" spans="1:7">
      <c r="A4597" s="6" t="s">
        <v>100</v>
      </c>
      <c r="E4597" s="6" t="str">
        <f>IF(D4597="","-",_xlfn.XLOOKUP(D4597,'TM Information'!$A:$A,'TM Information'!$D:$D,"No Match",0,1))</f>
        <v>-</v>
      </c>
      <c r="F4597" s="6" t="str">
        <f>IF(D4597="","-",_xlfn.XLOOKUP(D4597,'TM Information'!$A:$A,'TM Information'!$F:$F,"No Match",0,1))</f>
        <v>-</v>
      </c>
      <c r="G4597" s="6">
        <f t="shared" si="72"/>
        <v>0</v>
      </c>
    </row>
    <row r="4598" spans="1:7">
      <c r="A4598" s="6" t="s">
        <v>100</v>
      </c>
      <c r="E4598" s="6" t="str">
        <f>IF(D4598="","-",_xlfn.XLOOKUP(D4598,'TM Information'!$A:$A,'TM Information'!$D:$D,"No Match",0,1))</f>
        <v>-</v>
      </c>
      <c r="F4598" s="6" t="str">
        <f>IF(D4598="","-",_xlfn.XLOOKUP(D4598,'TM Information'!$A:$A,'TM Information'!$F:$F,"No Match",0,1))</f>
        <v>-</v>
      </c>
      <c r="G4598" s="6">
        <f t="shared" si="72"/>
        <v>0</v>
      </c>
    </row>
    <row r="4599" spans="1:7">
      <c r="A4599" s="6" t="s">
        <v>100</v>
      </c>
      <c r="E4599" s="6" t="str">
        <f>IF(D4599="","-",_xlfn.XLOOKUP(D4599,'TM Information'!$A:$A,'TM Information'!$D:$D,"No Match",0,1))</f>
        <v>-</v>
      </c>
      <c r="F4599" s="6" t="str">
        <f>IF(D4599="","-",_xlfn.XLOOKUP(D4599,'TM Information'!$A:$A,'TM Information'!$F:$F,"No Match",0,1))</f>
        <v>-</v>
      </c>
      <c r="G4599" s="6">
        <f t="shared" si="72"/>
        <v>0</v>
      </c>
    </row>
    <row r="4600" spans="1:7">
      <c r="A4600" s="6" t="s">
        <v>100</v>
      </c>
      <c r="E4600" s="6" t="str">
        <f>IF(D4600="","-",_xlfn.XLOOKUP(D4600,'TM Information'!$A:$A,'TM Information'!$D:$D,"No Match",0,1))</f>
        <v>-</v>
      </c>
      <c r="F4600" s="6" t="str">
        <f>IF(D4600="","-",_xlfn.XLOOKUP(D4600,'TM Information'!$A:$A,'TM Information'!$F:$F,"No Match",0,1))</f>
        <v>-</v>
      </c>
      <c r="G4600" s="6">
        <f t="shared" si="72"/>
        <v>0</v>
      </c>
    </row>
    <row r="4601" spans="1:7">
      <c r="A4601" s="6" t="s">
        <v>100</v>
      </c>
      <c r="E4601" s="6" t="str">
        <f>IF(D4601="","-",_xlfn.XLOOKUP(D4601,'TM Information'!$A:$A,'TM Information'!$D:$D,"No Match",0,1))</f>
        <v>-</v>
      </c>
      <c r="F4601" s="6" t="str">
        <f>IF(D4601="","-",_xlfn.XLOOKUP(D4601,'TM Information'!$A:$A,'TM Information'!$F:$F,"No Match",0,1))</f>
        <v>-</v>
      </c>
      <c r="G4601" s="6">
        <f t="shared" si="72"/>
        <v>0</v>
      </c>
    </row>
    <row r="4602" spans="1:7">
      <c r="A4602" s="6" t="s">
        <v>100</v>
      </c>
      <c r="E4602" s="6" t="str">
        <f>IF(D4602="","-",_xlfn.XLOOKUP(D4602,'TM Information'!$A:$A,'TM Information'!$D:$D,"No Match",0,1))</f>
        <v>-</v>
      </c>
      <c r="F4602" s="6" t="str">
        <f>IF(D4602="","-",_xlfn.XLOOKUP(D4602,'TM Information'!$A:$A,'TM Information'!$F:$F,"No Match",0,1))</f>
        <v>-</v>
      </c>
      <c r="G4602" s="6">
        <f t="shared" si="72"/>
        <v>0</v>
      </c>
    </row>
    <row r="4603" spans="1:7">
      <c r="A4603" s="6" t="s">
        <v>100</v>
      </c>
      <c r="E4603" s="6" t="str">
        <f>IF(D4603="","-",_xlfn.XLOOKUP(D4603,'TM Information'!$A:$A,'TM Information'!$D:$D,"No Match",0,1))</f>
        <v>-</v>
      </c>
      <c r="F4603" s="6" t="str">
        <f>IF(D4603="","-",_xlfn.XLOOKUP(D4603,'TM Information'!$A:$A,'TM Information'!$F:$F,"No Match",0,1))</f>
        <v>-</v>
      </c>
      <c r="G4603" s="6">
        <f t="shared" si="72"/>
        <v>0</v>
      </c>
    </row>
    <row r="4604" spans="1:7">
      <c r="A4604" s="6" t="s">
        <v>100</v>
      </c>
      <c r="E4604" s="6" t="str">
        <f>IF(D4604="","-",_xlfn.XLOOKUP(D4604,'TM Information'!$A:$A,'TM Information'!$D:$D,"No Match",0,1))</f>
        <v>-</v>
      </c>
      <c r="F4604" s="6" t="str">
        <f>IF(D4604="","-",_xlfn.XLOOKUP(D4604,'TM Information'!$A:$A,'TM Information'!$F:$F,"No Match",0,1))</f>
        <v>-</v>
      </c>
      <c r="G4604" s="6">
        <f t="shared" si="72"/>
        <v>0</v>
      </c>
    </row>
    <row r="4605" spans="1:7">
      <c r="A4605" s="6" t="s">
        <v>100</v>
      </c>
      <c r="E4605" s="6" t="str">
        <f>IF(D4605="","-",_xlfn.XLOOKUP(D4605,'TM Information'!$A:$A,'TM Information'!$D:$D,"No Match",0,1))</f>
        <v>-</v>
      </c>
      <c r="F4605" s="6" t="str">
        <f>IF(D4605="","-",_xlfn.XLOOKUP(D4605,'TM Information'!$A:$A,'TM Information'!$F:$F,"No Match",0,1))</f>
        <v>-</v>
      </c>
      <c r="G4605" s="6">
        <f t="shared" si="72"/>
        <v>0</v>
      </c>
    </row>
    <row r="4606" spans="1:7">
      <c r="A4606" s="6" t="s">
        <v>100</v>
      </c>
      <c r="E4606" s="6" t="str">
        <f>IF(D4606="","-",_xlfn.XLOOKUP(D4606,'TM Information'!$A:$A,'TM Information'!$D:$D,"No Match",0,1))</f>
        <v>-</v>
      </c>
      <c r="F4606" s="6" t="str">
        <f>IF(D4606="","-",_xlfn.XLOOKUP(D4606,'TM Information'!$A:$A,'TM Information'!$F:$F,"No Match",0,1))</f>
        <v>-</v>
      </c>
      <c r="G4606" s="6">
        <f t="shared" si="72"/>
        <v>0</v>
      </c>
    </row>
    <row r="4607" spans="1:7">
      <c r="A4607" s="6" t="s">
        <v>100</v>
      </c>
      <c r="E4607" s="6" t="str">
        <f>IF(D4607="","-",_xlfn.XLOOKUP(D4607,'TM Information'!$A:$A,'TM Information'!$D:$D,"No Match",0,1))</f>
        <v>-</v>
      </c>
      <c r="F4607" s="6" t="str">
        <f>IF(D4607="","-",_xlfn.XLOOKUP(D4607,'TM Information'!$A:$A,'TM Information'!$F:$F,"No Match",0,1))</f>
        <v>-</v>
      </c>
      <c r="G4607" s="6">
        <f t="shared" si="72"/>
        <v>0</v>
      </c>
    </row>
    <row r="4608" spans="1:7">
      <c r="A4608" s="6" t="s">
        <v>100</v>
      </c>
      <c r="E4608" s="6" t="str">
        <f>IF(D4608="","-",_xlfn.XLOOKUP(D4608,'TM Information'!$A:$A,'TM Information'!$D:$D,"No Match",0,1))</f>
        <v>-</v>
      </c>
      <c r="F4608" s="6" t="str">
        <f>IF(D4608="","-",_xlfn.XLOOKUP(D4608,'TM Information'!$A:$A,'TM Information'!$F:$F,"No Match",0,1))</f>
        <v>-</v>
      </c>
      <c r="G4608" s="6">
        <f t="shared" si="72"/>
        <v>0</v>
      </c>
    </row>
    <row r="4609" spans="1:7">
      <c r="A4609" s="6" t="s">
        <v>100</v>
      </c>
      <c r="E4609" s="6" t="str">
        <f>IF(D4609="","-",_xlfn.XLOOKUP(D4609,'TM Information'!$A:$A,'TM Information'!$D:$D,"No Match",0,1))</f>
        <v>-</v>
      </c>
      <c r="F4609" s="6" t="str">
        <f>IF(D4609="","-",_xlfn.XLOOKUP(D4609,'TM Information'!$A:$A,'TM Information'!$F:$F,"No Match",0,1))</f>
        <v>-</v>
      </c>
      <c r="G4609" s="6">
        <f t="shared" si="72"/>
        <v>0</v>
      </c>
    </row>
    <row r="4610" spans="1:7">
      <c r="A4610" s="6" t="s">
        <v>100</v>
      </c>
      <c r="E4610" s="6" t="str">
        <f>IF(D4610="","-",_xlfn.XLOOKUP(D4610,'TM Information'!$A:$A,'TM Information'!$D:$D,"No Match",0,1))</f>
        <v>-</v>
      </c>
      <c r="F4610" s="6" t="str">
        <f>IF(D4610="","-",_xlfn.XLOOKUP(D4610,'TM Information'!$A:$A,'TM Information'!$F:$F,"No Match",0,1))</f>
        <v>-</v>
      </c>
      <c r="G4610" s="6">
        <f t="shared" si="72"/>
        <v>0</v>
      </c>
    </row>
    <row r="4611" spans="1:7">
      <c r="A4611" s="6" t="s">
        <v>100</v>
      </c>
      <c r="E4611" s="6" t="str">
        <f>IF(D4611="","-",_xlfn.XLOOKUP(D4611,'TM Information'!$A:$A,'TM Information'!$D:$D,"No Match",0,1))</f>
        <v>-</v>
      </c>
      <c r="F4611" s="6" t="str">
        <f>IF(D4611="","-",_xlfn.XLOOKUP(D4611,'TM Information'!$A:$A,'TM Information'!$F:$F,"No Match",0,1))</f>
        <v>-</v>
      </c>
      <c r="G4611" s="6">
        <f t="shared" si="72"/>
        <v>0</v>
      </c>
    </row>
    <row r="4612" spans="1:7">
      <c r="A4612" s="6" t="s">
        <v>100</v>
      </c>
      <c r="E4612" s="6" t="str">
        <f>IF(D4612="","-",_xlfn.XLOOKUP(D4612,'TM Information'!$A:$A,'TM Information'!$D:$D,"No Match",0,1))</f>
        <v>-</v>
      </c>
      <c r="F4612" s="6" t="str">
        <f>IF(D4612="","-",_xlfn.XLOOKUP(D4612,'TM Information'!$A:$A,'TM Information'!$F:$F,"No Match",0,1))</f>
        <v>-</v>
      </c>
      <c r="G4612" s="6">
        <f t="shared" si="72"/>
        <v>0</v>
      </c>
    </row>
    <row r="4613" spans="1:7">
      <c r="A4613" s="6" t="s">
        <v>100</v>
      </c>
      <c r="E4613" s="6" t="str">
        <f>IF(D4613="","-",_xlfn.XLOOKUP(D4613,'TM Information'!$A:$A,'TM Information'!$D:$D,"No Match",0,1))</f>
        <v>-</v>
      </c>
      <c r="F4613" s="6" t="str">
        <f>IF(D4613="","-",_xlfn.XLOOKUP(D4613,'TM Information'!$A:$A,'TM Information'!$F:$F,"No Match",0,1))</f>
        <v>-</v>
      </c>
      <c r="G4613" s="6">
        <f t="shared" si="72"/>
        <v>0</v>
      </c>
    </row>
    <row r="4614" spans="1:7">
      <c r="A4614" s="6" t="s">
        <v>100</v>
      </c>
      <c r="E4614" s="6" t="str">
        <f>IF(D4614="","-",_xlfn.XLOOKUP(D4614,'TM Information'!$A:$A,'TM Information'!$D:$D,"No Match",0,1))</f>
        <v>-</v>
      </c>
      <c r="F4614" s="6" t="str">
        <f>IF(D4614="","-",_xlfn.XLOOKUP(D4614,'TM Information'!$A:$A,'TM Information'!$F:$F,"No Match",0,1))</f>
        <v>-</v>
      </c>
      <c r="G4614" s="6">
        <f t="shared" si="72"/>
        <v>0</v>
      </c>
    </row>
    <row r="4615" spans="1:7">
      <c r="A4615" s="6" t="s">
        <v>100</v>
      </c>
      <c r="E4615" s="6" t="str">
        <f>IF(D4615="","-",_xlfn.XLOOKUP(D4615,'TM Information'!$A:$A,'TM Information'!$D:$D,"No Match",0,1))</f>
        <v>-</v>
      </c>
      <c r="F4615" s="6" t="str">
        <f>IF(D4615="","-",_xlfn.XLOOKUP(D4615,'TM Information'!$A:$A,'TM Information'!$F:$F,"No Match",0,1))</f>
        <v>-</v>
      </c>
      <c r="G4615" s="6">
        <f t="shared" si="72"/>
        <v>0</v>
      </c>
    </row>
    <row r="4616" spans="1:7">
      <c r="A4616" s="6" t="s">
        <v>100</v>
      </c>
      <c r="E4616" s="6" t="str">
        <f>IF(D4616="","-",_xlfn.XLOOKUP(D4616,'TM Information'!$A:$A,'TM Information'!$D:$D,"No Match",0,1))</f>
        <v>-</v>
      </c>
      <c r="F4616" s="6" t="str">
        <f>IF(D4616="","-",_xlfn.XLOOKUP(D4616,'TM Information'!$A:$A,'TM Information'!$F:$F,"No Match",0,1))</f>
        <v>-</v>
      </c>
      <c r="G4616" s="6">
        <f t="shared" si="72"/>
        <v>0</v>
      </c>
    </row>
    <row r="4617" spans="1:7">
      <c r="A4617" s="6" t="s">
        <v>100</v>
      </c>
      <c r="E4617" s="6" t="str">
        <f>IF(D4617="","-",_xlfn.XLOOKUP(D4617,'TM Information'!$A:$A,'TM Information'!$D:$D,"No Match",0,1))</f>
        <v>-</v>
      </c>
      <c r="F4617" s="6" t="str">
        <f>IF(D4617="","-",_xlfn.XLOOKUP(D4617,'TM Information'!$A:$A,'TM Information'!$F:$F,"No Match",0,1))</f>
        <v>-</v>
      </c>
      <c r="G4617" s="6">
        <f t="shared" si="72"/>
        <v>0</v>
      </c>
    </row>
    <row r="4618" spans="1:7">
      <c r="A4618" s="6" t="s">
        <v>100</v>
      </c>
      <c r="E4618" s="6" t="str">
        <f>IF(D4618="","-",_xlfn.XLOOKUP(D4618,'TM Information'!$A:$A,'TM Information'!$D:$D,"No Match",0,1))</f>
        <v>-</v>
      </c>
      <c r="F4618" s="6" t="str">
        <f>IF(D4618="","-",_xlfn.XLOOKUP(D4618,'TM Information'!$A:$A,'TM Information'!$F:$F,"No Match",0,1))</f>
        <v>-</v>
      </c>
      <c r="G4618" s="6">
        <f t="shared" si="72"/>
        <v>0</v>
      </c>
    </row>
    <row r="4619" spans="1:7">
      <c r="A4619" s="6" t="s">
        <v>100</v>
      </c>
      <c r="E4619" s="6" t="str">
        <f>IF(D4619="","-",_xlfn.XLOOKUP(D4619,'TM Information'!$A:$A,'TM Information'!$D:$D,"No Match",0,1))</f>
        <v>-</v>
      </c>
      <c r="F4619" s="6" t="str">
        <f>IF(D4619="","-",_xlfn.XLOOKUP(D4619,'TM Information'!$A:$A,'TM Information'!$F:$F,"No Match",0,1))</f>
        <v>-</v>
      </c>
      <c r="G4619" s="6">
        <f t="shared" si="72"/>
        <v>0</v>
      </c>
    </row>
    <row r="4620" spans="1:7">
      <c r="A4620" s="6" t="s">
        <v>100</v>
      </c>
      <c r="E4620" s="6" t="str">
        <f>IF(D4620="","-",_xlfn.XLOOKUP(D4620,'TM Information'!$A:$A,'TM Information'!$D:$D,"No Match",0,1))</f>
        <v>-</v>
      </c>
      <c r="F4620" s="6" t="str">
        <f>IF(D4620="","-",_xlfn.XLOOKUP(D4620,'TM Information'!$A:$A,'TM Information'!$F:$F,"No Match",0,1))</f>
        <v>-</v>
      </c>
      <c r="G4620" s="6">
        <f t="shared" si="72"/>
        <v>0</v>
      </c>
    </row>
    <row r="4621" spans="1:7">
      <c r="A4621" s="6" t="s">
        <v>100</v>
      </c>
      <c r="E4621" s="6" t="str">
        <f>IF(D4621="","-",_xlfn.XLOOKUP(D4621,'TM Information'!$A:$A,'TM Information'!$D:$D,"No Match",0,1))</f>
        <v>-</v>
      </c>
      <c r="F4621" s="6" t="str">
        <f>IF(D4621="","-",_xlfn.XLOOKUP(D4621,'TM Information'!$A:$A,'TM Information'!$F:$F,"No Match",0,1))</f>
        <v>-</v>
      </c>
      <c r="G4621" s="6">
        <f t="shared" si="72"/>
        <v>0</v>
      </c>
    </row>
    <row r="4622" spans="1:7">
      <c r="A4622" s="6" t="s">
        <v>100</v>
      </c>
      <c r="E4622" s="6" t="str">
        <f>IF(D4622="","-",_xlfn.XLOOKUP(D4622,'TM Information'!$A:$A,'TM Information'!$D:$D,"No Match",0,1))</f>
        <v>-</v>
      </c>
      <c r="F4622" s="6" t="str">
        <f>IF(D4622="","-",_xlfn.XLOOKUP(D4622,'TM Information'!$A:$A,'TM Information'!$F:$F,"No Match",0,1))</f>
        <v>-</v>
      </c>
      <c r="G4622" s="6">
        <f t="shared" si="72"/>
        <v>0</v>
      </c>
    </row>
    <row r="4623" spans="1:7">
      <c r="A4623" s="6" t="s">
        <v>100</v>
      </c>
      <c r="E4623" s="6" t="str">
        <f>IF(D4623="","-",_xlfn.XLOOKUP(D4623,'TM Information'!$A:$A,'TM Information'!$D:$D,"No Match",0,1))</f>
        <v>-</v>
      </c>
      <c r="F4623" s="6" t="str">
        <f>IF(D4623="","-",_xlfn.XLOOKUP(D4623,'TM Information'!$A:$A,'TM Information'!$F:$F,"No Match",0,1))</f>
        <v>-</v>
      </c>
      <c r="G4623" s="6">
        <f t="shared" si="72"/>
        <v>0</v>
      </c>
    </row>
    <row r="4624" spans="1:7">
      <c r="A4624" s="6" t="s">
        <v>100</v>
      </c>
      <c r="E4624" s="6" t="str">
        <f>IF(D4624="","-",_xlfn.XLOOKUP(D4624,'TM Information'!$A:$A,'TM Information'!$D:$D,"No Match",0,1))</f>
        <v>-</v>
      </c>
      <c r="F4624" s="6" t="str">
        <f>IF(D4624="","-",_xlfn.XLOOKUP(D4624,'TM Information'!$A:$A,'TM Information'!$F:$F,"No Match",0,1))</f>
        <v>-</v>
      </c>
      <c r="G4624" s="6">
        <f t="shared" si="72"/>
        <v>0</v>
      </c>
    </row>
    <row r="4625" spans="1:7">
      <c r="A4625" s="6" t="s">
        <v>100</v>
      </c>
      <c r="E4625" s="6" t="str">
        <f>IF(D4625="","-",_xlfn.XLOOKUP(D4625,'TM Information'!$A:$A,'TM Information'!$D:$D,"No Match",0,1))</f>
        <v>-</v>
      </c>
      <c r="F4625" s="6" t="str">
        <f>IF(D4625="","-",_xlfn.XLOOKUP(D4625,'TM Information'!$A:$A,'TM Information'!$F:$F,"No Match",0,1))</f>
        <v>-</v>
      </c>
      <c r="G4625" s="6">
        <f t="shared" si="72"/>
        <v>0</v>
      </c>
    </row>
    <row r="4626" spans="1:7">
      <c r="A4626" s="6" t="s">
        <v>100</v>
      </c>
      <c r="E4626" s="6" t="str">
        <f>IF(D4626="","-",_xlfn.XLOOKUP(D4626,'TM Information'!$A:$A,'TM Information'!$D:$D,"No Match",0,1))</f>
        <v>-</v>
      </c>
      <c r="F4626" s="6" t="str">
        <f>IF(D4626="","-",_xlfn.XLOOKUP(D4626,'TM Information'!$A:$A,'TM Information'!$F:$F,"No Match",0,1))</f>
        <v>-</v>
      </c>
      <c r="G4626" s="6">
        <f t="shared" si="72"/>
        <v>0</v>
      </c>
    </row>
    <row r="4627" spans="1:7">
      <c r="A4627" s="6" t="s">
        <v>100</v>
      </c>
      <c r="E4627" s="6" t="str">
        <f>IF(D4627="","-",_xlfn.XLOOKUP(D4627,'TM Information'!$A:$A,'TM Information'!$D:$D,"No Match",0,1))</f>
        <v>-</v>
      </c>
      <c r="F4627" s="6" t="str">
        <f>IF(D4627="","-",_xlfn.XLOOKUP(D4627,'TM Information'!$A:$A,'TM Information'!$F:$F,"No Match",0,1))</f>
        <v>-</v>
      </c>
      <c r="G4627" s="6">
        <f t="shared" si="72"/>
        <v>0</v>
      </c>
    </row>
    <row r="4628" spans="1:7">
      <c r="A4628" s="6" t="s">
        <v>100</v>
      </c>
      <c r="E4628" s="6" t="str">
        <f>IF(D4628="","-",_xlfn.XLOOKUP(D4628,'TM Information'!$A:$A,'TM Information'!$D:$D,"No Match",0,1))</f>
        <v>-</v>
      </c>
      <c r="F4628" s="6" t="str">
        <f>IF(D4628="","-",_xlfn.XLOOKUP(D4628,'TM Information'!$A:$A,'TM Information'!$F:$F,"No Match",0,1))</f>
        <v>-</v>
      </c>
      <c r="G4628" s="6">
        <f t="shared" si="72"/>
        <v>0</v>
      </c>
    </row>
    <row r="4629" spans="1:7">
      <c r="A4629" s="6" t="s">
        <v>100</v>
      </c>
      <c r="E4629" s="6" t="str">
        <f>IF(D4629="","-",_xlfn.XLOOKUP(D4629,'TM Information'!$A:$A,'TM Information'!$D:$D,"No Match",0,1))</f>
        <v>-</v>
      </c>
      <c r="F4629" s="6" t="str">
        <f>IF(D4629="","-",_xlfn.XLOOKUP(D4629,'TM Information'!$A:$A,'TM Information'!$F:$F,"No Match",0,1))</f>
        <v>-</v>
      </c>
      <c r="G4629" s="6">
        <f t="shared" si="72"/>
        <v>0</v>
      </c>
    </row>
    <row r="4630" spans="1:7">
      <c r="A4630" s="6" t="s">
        <v>100</v>
      </c>
      <c r="E4630" s="6" t="str">
        <f>IF(D4630="","-",_xlfn.XLOOKUP(D4630,'TM Information'!$A:$A,'TM Information'!$D:$D,"No Match",0,1))</f>
        <v>-</v>
      </c>
      <c r="F4630" s="6" t="str">
        <f>IF(D4630="","-",_xlfn.XLOOKUP(D4630,'TM Information'!$A:$A,'TM Information'!$F:$F,"No Match",0,1))</f>
        <v>-</v>
      </c>
      <c r="G4630" s="6">
        <f t="shared" si="72"/>
        <v>0</v>
      </c>
    </row>
    <row r="4631" spans="1:7">
      <c r="A4631" s="6" t="s">
        <v>100</v>
      </c>
      <c r="E4631" s="6" t="str">
        <f>IF(D4631="","-",_xlfn.XLOOKUP(D4631,'TM Information'!$A:$A,'TM Information'!$D:$D,"No Match",0,1))</f>
        <v>-</v>
      </c>
      <c r="F4631" s="6" t="str">
        <f>IF(D4631="","-",_xlfn.XLOOKUP(D4631,'TM Information'!$A:$A,'TM Information'!$F:$F,"No Match",0,1))</f>
        <v>-</v>
      </c>
      <c r="G4631" s="6">
        <f t="shared" si="72"/>
        <v>0</v>
      </c>
    </row>
    <row r="4632" spans="1:7">
      <c r="A4632" s="6" t="s">
        <v>100</v>
      </c>
      <c r="E4632" s="6" t="str">
        <f>IF(D4632="","-",_xlfn.XLOOKUP(D4632,'TM Information'!$A:$A,'TM Information'!$D:$D,"No Match",0,1))</f>
        <v>-</v>
      </c>
      <c r="F4632" s="6" t="str">
        <f>IF(D4632="","-",_xlfn.XLOOKUP(D4632,'TM Information'!$A:$A,'TM Information'!$F:$F,"No Match",0,1))</f>
        <v>-</v>
      </c>
      <c r="G4632" s="6">
        <f t="shared" si="72"/>
        <v>0</v>
      </c>
    </row>
    <row r="4633" spans="1:7">
      <c r="A4633" s="6" t="s">
        <v>100</v>
      </c>
      <c r="E4633" s="6" t="str">
        <f>IF(D4633="","-",_xlfn.XLOOKUP(D4633,'TM Information'!$A:$A,'TM Information'!$D:$D,"No Match",0,1))</f>
        <v>-</v>
      </c>
      <c r="F4633" s="6" t="str">
        <f>IF(D4633="","-",_xlfn.XLOOKUP(D4633,'TM Information'!$A:$A,'TM Information'!$F:$F,"No Match",0,1))</f>
        <v>-</v>
      </c>
      <c r="G4633" s="6">
        <f t="shared" si="72"/>
        <v>0</v>
      </c>
    </row>
    <row r="4634" spans="1:7">
      <c r="A4634" s="6" t="s">
        <v>100</v>
      </c>
      <c r="E4634" s="6" t="str">
        <f>IF(D4634="","-",_xlfn.XLOOKUP(D4634,'TM Information'!$A:$A,'TM Information'!$D:$D,"No Match",0,1))</f>
        <v>-</v>
      </c>
      <c r="F4634" s="6" t="str">
        <f>IF(D4634="","-",_xlfn.XLOOKUP(D4634,'TM Information'!$A:$A,'TM Information'!$F:$F,"No Match",0,1))</f>
        <v>-</v>
      </c>
      <c r="G4634" s="6">
        <f t="shared" si="72"/>
        <v>0</v>
      </c>
    </row>
    <row r="4635" spans="1:7">
      <c r="A4635" s="6" t="s">
        <v>100</v>
      </c>
      <c r="E4635" s="6" t="str">
        <f>IF(D4635="","-",_xlfn.XLOOKUP(D4635,'TM Information'!$A:$A,'TM Information'!$D:$D,"No Match",0,1))</f>
        <v>-</v>
      </c>
      <c r="F4635" s="6" t="str">
        <f>IF(D4635="","-",_xlfn.XLOOKUP(D4635,'TM Information'!$A:$A,'TM Information'!$F:$F,"No Match",0,1))</f>
        <v>-</v>
      </c>
      <c r="G4635" s="6">
        <f t="shared" si="72"/>
        <v>0</v>
      </c>
    </row>
    <row r="4636" spans="1:7">
      <c r="A4636" s="6" t="s">
        <v>100</v>
      </c>
      <c r="E4636" s="6" t="str">
        <f>IF(D4636="","-",_xlfn.XLOOKUP(D4636,'TM Information'!$A:$A,'TM Information'!$D:$D,"No Match",0,1))</f>
        <v>-</v>
      </c>
      <c r="F4636" s="6" t="str">
        <f>IF(D4636="","-",_xlfn.XLOOKUP(D4636,'TM Information'!$A:$A,'TM Information'!$F:$F,"No Match",0,1))</f>
        <v>-</v>
      </c>
      <c r="G4636" s="6">
        <f t="shared" si="72"/>
        <v>0</v>
      </c>
    </row>
    <row r="4637" spans="1:7">
      <c r="A4637" s="6" t="s">
        <v>100</v>
      </c>
      <c r="E4637" s="6" t="str">
        <f>IF(D4637="","-",_xlfn.XLOOKUP(D4637,'TM Information'!$A:$A,'TM Information'!$D:$D,"No Match",0,1))</f>
        <v>-</v>
      </c>
      <c r="F4637" s="6" t="str">
        <f>IF(D4637="","-",_xlfn.XLOOKUP(D4637,'TM Information'!$A:$A,'TM Information'!$F:$F,"No Match",0,1))</f>
        <v>-</v>
      </c>
      <c r="G4637" s="6">
        <f t="shared" si="72"/>
        <v>0</v>
      </c>
    </row>
    <row r="4638" spans="1:7">
      <c r="A4638" s="6" t="s">
        <v>100</v>
      </c>
      <c r="E4638" s="6" t="str">
        <f>IF(D4638="","-",_xlfn.XLOOKUP(D4638,'TM Information'!$A:$A,'TM Information'!$D:$D,"No Match",0,1))</f>
        <v>-</v>
      </c>
      <c r="F4638" s="6" t="str">
        <f>IF(D4638="","-",_xlfn.XLOOKUP(D4638,'TM Information'!$A:$A,'TM Information'!$F:$F,"No Match",0,1))</f>
        <v>-</v>
      </c>
      <c r="G4638" s="6">
        <f t="shared" si="72"/>
        <v>0</v>
      </c>
    </row>
    <row r="4639" spans="1:7">
      <c r="A4639" s="6" t="s">
        <v>100</v>
      </c>
      <c r="E4639" s="6" t="str">
        <f>IF(D4639="","-",_xlfn.XLOOKUP(D4639,'TM Information'!$A:$A,'TM Information'!$D:$D,"No Match",0,1))</f>
        <v>-</v>
      </c>
      <c r="F4639" s="6" t="str">
        <f>IF(D4639="","-",_xlfn.XLOOKUP(D4639,'TM Information'!$A:$A,'TM Information'!$F:$F,"No Match",0,1))</f>
        <v>-</v>
      </c>
      <c r="G4639" s="6">
        <f t="shared" si="72"/>
        <v>0</v>
      </c>
    </row>
    <row r="4640" spans="1:7">
      <c r="A4640" s="6" t="s">
        <v>100</v>
      </c>
      <c r="E4640" s="6" t="str">
        <f>IF(D4640="","-",_xlfn.XLOOKUP(D4640,'TM Information'!$A:$A,'TM Information'!$D:$D,"No Match",0,1))</f>
        <v>-</v>
      </c>
      <c r="F4640" s="6" t="str">
        <f>IF(D4640="","-",_xlfn.XLOOKUP(D4640,'TM Information'!$A:$A,'TM Information'!$F:$F,"No Match",0,1))</f>
        <v>-</v>
      </c>
      <c r="G4640" s="6">
        <f t="shared" si="72"/>
        <v>0</v>
      </c>
    </row>
    <row r="4641" spans="1:7">
      <c r="A4641" s="6" t="s">
        <v>100</v>
      </c>
      <c r="E4641" s="6" t="str">
        <f>IF(D4641="","-",_xlfn.XLOOKUP(D4641,'TM Information'!$A:$A,'TM Information'!$D:$D,"No Match",0,1))</f>
        <v>-</v>
      </c>
      <c r="F4641" s="6" t="str">
        <f>IF(D4641="","-",_xlfn.XLOOKUP(D4641,'TM Information'!$A:$A,'TM Information'!$F:$F,"No Match",0,1))</f>
        <v>-</v>
      </c>
      <c r="G4641" s="6">
        <f t="shared" si="72"/>
        <v>0</v>
      </c>
    </row>
    <row r="4642" spans="1:7">
      <c r="A4642" s="6" t="s">
        <v>100</v>
      </c>
      <c r="E4642" s="6" t="str">
        <f>IF(D4642="","-",_xlfn.XLOOKUP(D4642,'TM Information'!$A:$A,'TM Information'!$D:$D,"No Match",0,1))</f>
        <v>-</v>
      </c>
      <c r="F4642" s="6" t="str">
        <f>IF(D4642="","-",_xlfn.XLOOKUP(D4642,'TM Information'!$A:$A,'TM Information'!$F:$F,"No Match",0,1))</f>
        <v>-</v>
      </c>
      <c r="G4642" s="6">
        <f t="shared" si="72"/>
        <v>0</v>
      </c>
    </row>
    <row r="4643" spans="1:7">
      <c r="A4643" s="6" t="s">
        <v>100</v>
      </c>
      <c r="E4643" s="6" t="str">
        <f>IF(D4643="","-",_xlfn.XLOOKUP(D4643,'TM Information'!$A:$A,'TM Information'!$D:$D,"No Match",0,1))</f>
        <v>-</v>
      </c>
      <c r="F4643" s="6" t="str">
        <f>IF(D4643="","-",_xlfn.XLOOKUP(D4643,'TM Information'!$A:$A,'TM Information'!$F:$F,"No Match",0,1))</f>
        <v>-</v>
      </c>
      <c r="G4643" s="6">
        <f t="shared" si="72"/>
        <v>0</v>
      </c>
    </row>
    <row r="4644" spans="1:7">
      <c r="A4644" s="6" t="s">
        <v>100</v>
      </c>
      <c r="E4644" s="6" t="str">
        <f>IF(D4644="","-",_xlfn.XLOOKUP(D4644,'TM Information'!$A:$A,'TM Information'!$D:$D,"No Match",0,1))</f>
        <v>-</v>
      </c>
      <c r="F4644" s="6" t="str">
        <f>IF(D4644="","-",_xlfn.XLOOKUP(D4644,'TM Information'!$A:$A,'TM Information'!$F:$F,"No Match",0,1))</f>
        <v>-</v>
      </c>
      <c r="G4644" s="6">
        <f t="shared" si="72"/>
        <v>0</v>
      </c>
    </row>
    <row r="4645" spans="1:7">
      <c r="A4645" s="6" t="s">
        <v>100</v>
      </c>
      <c r="E4645" s="6" t="str">
        <f>IF(D4645="","-",_xlfn.XLOOKUP(D4645,'TM Information'!$A:$A,'TM Information'!$D:$D,"No Match",0,1))</f>
        <v>-</v>
      </c>
      <c r="F4645" s="6" t="str">
        <f>IF(D4645="","-",_xlfn.XLOOKUP(D4645,'TM Information'!$A:$A,'TM Information'!$F:$F,"No Match",0,1))</f>
        <v>-</v>
      </c>
      <c r="G4645" s="6">
        <f t="shared" si="72"/>
        <v>0</v>
      </c>
    </row>
    <row r="4646" spans="1:7">
      <c r="A4646" s="6" t="s">
        <v>100</v>
      </c>
      <c r="E4646" s="6" t="str">
        <f>IF(D4646="","-",_xlfn.XLOOKUP(D4646,'TM Information'!$A:$A,'TM Information'!$D:$D,"No Match",0,1))</f>
        <v>-</v>
      </c>
      <c r="F4646" s="6" t="str">
        <f>IF(D4646="","-",_xlfn.XLOOKUP(D4646,'TM Information'!$A:$A,'TM Information'!$F:$F,"No Match",0,1))</f>
        <v>-</v>
      </c>
      <c r="G4646" s="6">
        <f t="shared" si="72"/>
        <v>0</v>
      </c>
    </row>
    <row r="4647" spans="1:7">
      <c r="A4647" s="6" t="s">
        <v>100</v>
      </c>
      <c r="E4647" s="6" t="str">
        <f>IF(D4647="","-",_xlfn.XLOOKUP(D4647,'TM Information'!$A:$A,'TM Information'!$D:$D,"No Match",0,1))</f>
        <v>-</v>
      </c>
      <c r="F4647" s="6" t="str">
        <f>IF(D4647="","-",_xlfn.XLOOKUP(D4647,'TM Information'!$A:$A,'TM Information'!$F:$F,"No Match",0,1))</f>
        <v>-</v>
      </c>
      <c r="G4647" s="6">
        <f t="shared" si="72"/>
        <v>0</v>
      </c>
    </row>
    <row r="4648" spans="1:7">
      <c r="A4648" s="6" t="s">
        <v>100</v>
      </c>
      <c r="E4648" s="6" t="str">
        <f>IF(D4648="","-",_xlfn.XLOOKUP(D4648,'TM Information'!$A:$A,'TM Information'!$D:$D,"No Match",0,1))</f>
        <v>-</v>
      </c>
      <c r="F4648" s="6" t="str">
        <f>IF(D4648="","-",_xlfn.XLOOKUP(D4648,'TM Information'!$A:$A,'TM Information'!$F:$F,"No Match",0,1))</f>
        <v>-</v>
      </c>
      <c r="G4648" s="6">
        <f t="shared" si="72"/>
        <v>0</v>
      </c>
    </row>
    <row r="4649" spans="1:7">
      <c r="A4649" s="6" t="s">
        <v>100</v>
      </c>
      <c r="E4649" s="6" t="str">
        <f>IF(D4649="","-",_xlfn.XLOOKUP(D4649,'TM Information'!$A:$A,'TM Information'!$D:$D,"No Match",0,1))</f>
        <v>-</v>
      </c>
      <c r="F4649" s="6" t="str">
        <f>IF(D4649="","-",_xlfn.XLOOKUP(D4649,'TM Information'!$A:$A,'TM Information'!$F:$F,"No Match",0,1))</f>
        <v>-</v>
      </c>
      <c r="G4649" s="6">
        <f t="shared" si="72"/>
        <v>0</v>
      </c>
    </row>
    <row r="4650" spans="1:7">
      <c r="A4650" s="6" t="s">
        <v>100</v>
      </c>
      <c r="E4650" s="6" t="str">
        <f>IF(D4650="","-",_xlfn.XLOOKUP(D4650,'TM Information'!$A:$A,'TM Information'!$D:$D,"No Match",0,1))</f>
        <v>-</v>
      </c>
      <c r="F4650" s="6" t="str">
        <f>IF(D4650="","-",_xlfn.XLOOKUP(D4650,'TM Information'!$A:$A,'TM Information'!$F:$F,"No Match",0,1))</f>
        <v>-</v>
      </c>
      <c r="G4650" s="6">
        <f t="shared" si="72"/>
        <v>0</v>
      </c>
    </row>
    <row r="4651" spans="1:7">
      <c r="A4651" s="6" t="s">
        <v>100</v>
      </c>
      <c r="E4651" s="6" t="str">
        <f>IF(D4651="","-",_xlfn.XLOOKUP(D4651,'TM Information'!$A:$A,'TM Information'!$D:$D,"No Match",0,1))</f>
        <v>-</v>
      </c>
      <c r="F4651" s="6" t="str">
        <f>IF(D4651="","-",_xlfn.XLOOKUP(D4651,'TM Information'!$A:$A,'TM Information'!$F:$F,"No Match",0,1))</f>
        <v>-</v>
      </c>
      <c r="G4651" s="6">
        <f t="shared" si="72"/>
        <v>0</v>
      </c>
    </row>
    <row r="4652" spans="1:7">
      <c r="A4652" s="6" t="s">
        <v>100</v>
      </c>
      <c r="E4652" s="6" t="str">
        <f>IF(D4652="","-",_xlfn.XLOOKUP(D4652,'TM Information'!$A:$A,'TM Information'!$D:$D,"No Match",0,1))</f>
        <v>-</v>
      </c>
      <c r="F4652" s="6" t="str">
        <f>IF(D4652="","-",_xlfn.XLOOKUP(D4652,'TM Information'!$A:$A,'TM Information'!$F:$F,"No Match",0,1))</f>
        <v>-</v>
      </c>
      <c r="G4652" s="6">
        <f t="shared" si="72"/>
        <v>0</v>
      </c>
    </row>
    <row r="4653" spans="1:7">
      <c r="A4653" s="6" t="s">
        <v>100</v>
      </c>
      <c r="E4653" s="6" t="str">
        <f>IF(D4653="","-",_xlfn.XLOOKUP(D4653,'TM Information'!$A:$A,'TM Information'!$D:$D,"No Match",0,1))</f>
        <v>-</v>
      </c>
      <c r="F4653" s="6" t="str">
        <f>IF(D4653="","-",_xlfn.XLOOKUP(D4653,'TM Information'!$A:$A,'TM Information'!$F:$F,"No Match",0,1))</f>
        <v>-</v>
      </c>
      <c r="G4653" s="6">
        <f t="shared" si="72"/>
        <v>0</v>
      </c>
    </row>
    <row r="4654" spans="1:7">
      <c r="A4654" s="6" t="s">
        <v>100</v>
      </c>
      <c r="E4654" s="6" t="str">
        <f>IF(D4654="","-",_xlfn.XLOOKUP(D4654,'TM Information'!$A:$A,'TM Information'!$D:$D,"No Match",0,1))</f>
        <v>-</v>
      </c>
      <c r="F4654" s="6" t="str">
        <f>IF(D4654="","-",_xlfn.XLOOKUP(D4654,'TM Information'!$A:$A,'TM Information'!$F:$F,"No Match",0,1))</f>
        <v>-</v>
      </c>
      <c r="G4654" s="6">
        <f t="shared" ref="G4654:G4717" si="73">COUNTIF(D:D,D4654)</f>
        <v>0</v>
      </c>
    </row>
    <row r="4655" spans="1:7">
      <c r="A4655" s="6" t="s">
        <v>100</v>
      </c>
      <c r="E4655" s="6" t="str">
        <f>IF(D4655="","-",_xlfn.XLOOKUP(D4655,'TM Information'!$A:$A,'TM Information'!$D:$D,"No Match",0,1))</f>
        <v>-</v>
      </c>
      <c r="F4655" s="6" t="str">
        <f>IF(D4655="","-",_xlfn.XLOOKUP(D4655,'TM Information'!$A:$A,'TM Information'!$F:$F,"No Match",0,1))</f>
        <v>-</v>
      </c>
      <c r="G4655" s="6">
        <f t="shared" si="73"/>
        <v>0</v>
      </c>
    </row>
    <row r="4656" spans="1:7">
      <c r="A4656" s="6" t="s">
        <v>100</v>
      </c>
      <c r="E4656" s="6" t="str">
        <f>IF(D4656="","-",_xlfn.XLOOKUP(D4656,'TM Information'!$A:$A,'TM Information'!$D:$D,"No Match",0,1))</f>
        <v>-</v>
      </c>
      <c r="F4656" s="6" t="str">
        <f>IF(D4656="","-",_xlfn.XLOOKUP(D4656,'TM Information'!$A:$A,'TM Information'!$F:$F,"No Match",0,1))</f>
        <v>-</v>
      </c>
      <c r="G4656" s="6">
        <f t="shared" si="73"/>
        <v>0</v>
      </c>
    </row>
    <row r="4657" spans="1:7">
      <c r="A4657" s="6" t="s">
        <v>100</v>
      </c>
      <c r="E4657" s="6" t="str">
        <f>IF(D4657="","-",_xlfn.XLOOKUP(D4657,'TM Information'!$A:$A,'TM Information'!$D:$D,"No Match",0,1))</f>
        <v>-</v>
      </c>
      <c r="F4657" s="6" t="str">
        <f>IF(D4657="","-",_xlfn.XLOOKUP(D4657,'TM Information'!$A:$A,'TM Information'!$F:$F,"No Match",0,1))</f>
        <v>-</v>
      </c>
      <c r="G4657" s="6">
        <f t="shared" si="73"/>
        <v>0</v>
      </c>
    </row>
    <row r="4658" spans="1:7">
      <c r="A4658" s="6" t="s">
        <v>100</v>
      </c>
      <c r="E4658" s="6" t="str">
        <f>IF(D4658="","-",_xlfn.XLOOKUP(D4658,'TM Information'!$A:$A,'TM Information'!$D:$D,"No Match",0,1))</f>
        <v>-</v>
      </c>
      <c r="F4658" s="6" t="str">
        <f>IF(D4658="","-",_xlfn.XLOOKUP(D4658,'TM Information'!$A:$A,'TM Information'!$F:$F,"No Match",0,1))</f>
        <v>-</v>
      </c>
      <c r="G4658" s="6">
        <f t="shared" si="73"/>
        <v>0</v>
      </c>
    </row>
    <row r="4659" spans="1:7">
      <c r="A4659" s="6" t="s">
        <v>100</v>
      </c>
      <c r="E4659" s="6" t="str">
        <f>IF(D4659="","-",_xlfn.XLOOKUP(D4659,'TM Information'!$A:$A,'TM Information'!$D:$D,"No Match",0,1))</f>
        <v>-</v>
      </c>
      <c r="F4659" s="6" t="str">
        <f>IF(D4659="","-",_xlfn.XLOOKUP(D4659,'TM Information'!$A:$A,'TM Information'!$F:$F,"No Match",0,1))</f>
        <v>-</v>
      </c>
      <c r="G4659" s="6">
        <f t="shared" si="73"/>
        <v>0</v>
      </c>
    </row>
    <row r="4660" spans="1:7">
      <c r="A4660" s="6" t="s">
        <v>100</v>
      </c>
      <c r="E4660" s="6" t="str">
        <f>IF(D4660="","-",_xlfn.XLOOKUP(D4660,'TM Information'!$A:$A,'TM Information'!$D:$D,"No Match",0,1))</f>
        <v>-</v>
      </c>
      <c r="F4660" s="6" t="str">
        <f>IF(D4660="","-",_xlfn.XLOOKUP(D4660,'TM Information'!$A:$A,'TM Information'!$F:$F,"No Match",0,1))</f>
        <v>-</v>
      </c>
      <c r="G4660" s="6">
        <f t="shared" si="73"/>
        <v>0</v>
      </c>
    </row>
    <row r="4661" spans="1:7">
      <c r="A4661" s="6" t="s">
        <v>100</v>
      </c>
      <c r="E4661" s="6" t="str">
        <f>IF(D4661="","-",_xlfn.XLOOKUP(D4661,'TM Information'!$A:$A,'TM Information'!$D:$D,"No Match",0,1))</f>
        <v>-</v>
      </c>
      <c r="F4661" s="6" t="str">
        <f>IF(D4661="","-",_xlfn.XLOOKUP(D4661,'TM Information'!$A:$A,'TM Information'!$F:$F,"No Match",0,1))</f>
        <v>-</v>
      </c>
      <c r="G4661" s="6">
        <f t="shared" si="73"/>
        <v>0</v>
      </c>
    </row>
    <row r="4662" spans="1:7">
      <c r="A4662" s="6" t="s">
        <v>100</v>
      </c>
      <c r="E4662" s="6" t="str">
        <f>IF(D4662="","-",_xlfn.XLOOKUP(D4662,'TM Information'!$A:$A,'TM Information'!$D:$D,"No Match",0,1))</f>
        <v>-</v>
      </c>
      <c r="F4662" s="6" t="str">
        <f>IF(D4662="","-",_xlfn.XLOOKUP(D4662,'TM Information'!$A:$A,'TM Information'!$F:$F,"No Match",0,1))</f>
        <v>-</v>
      </c>
      <c r="G4662" s="6">
        <f t="shared" si="73"/>
        <v>0</v>
      </c>
    </row>
    <row r="4663" spans="1:7">
      <c r="A4663" s="6" t="s">
        <v>100</v>
      </c>
      <c r="E4663" s="6" t="str">
        <f>IF(D4663="","-",_xlfn.XLOOKUP(D4663,'TM Information'!$A:$A,'TM Information'!$D:$D,"No Match",0,1))</f>
        <v>-</v>
      </c>
      <c r="F4663" s="6" t="str">
        <f>IF(D4663="","-",_xlfn.XLOOKUP(D4663,'TM Information'!$A:$A,'TM Information'!$F:$F,"No Match",0,1))</f>
        <v>-</v>
      </c>
      <c r="G4663" s="6">
        <f t="shared" si="73"/>
        <v>0</v>
      </c>
    </row>
    <row r="4664" spans="1:7">
      <c r="A4664" s="6" t="s">
        <v>100</v>
      </c>
      <c r="E4664" s="6" t="str">
        <f>IF(D4664="","-",_xlfn.XLOOKUP(D4664,'TM Information'!$A:$A,'TM Information'!$D:$D,"No Match",0,1))</f>
        <v>-</v>
      </c>
      <c r="F4664" s="6" t="str">
        <f>IF(D4664="","-",_xlfn.XLOOKUP(D4664,'TM Information'!$A:$A,'TM Information'!$F:$F,"No Match",0,1))</f>
        <v>-</v>
      </c>
      <c r="G4664" s="6">
        <f t="shared" si="73"/>
        <v>0</v>
      </c>
    </row>
    <row r="4665" spans="1:7">
      <c r="A4665" s="6" t="s">
        <v>100</v>
      </c>
      <c r="E4665" s="6" t="str">
        <f>IF(D4665="","-",_xlfn.XLOOKUP(D4665,'TM Information'!$A:$A,'TM Information'!$D:$D,"No Match",0,1))</f>
        <v>-</v>
      </c>
      <c r="F4665" s="6" t="str">
        <f>IF(D4665="","-",_xlfn.XLOOKUP(D4665,'TM Information'!$A:$A,'TM Information'!$F:$F,"No Match",0,1))</f>
        <v>-</v>
      </c>
      <c r="G4665" s="6">
        <f t="shared" si="73"/>
        <v>0</v>
      </c>
    </row>
    <row r="4666" spans="1:7">
      <c r="A4666" s="6" t="s">
        <v>100</v>
      </c>
      <c r="E4666" s="6" t="str">
        <f>IF(D4666="","-",_xlfn.XLOOKUP(D4666,'TM Information'!$A:$A,'TM Information'!$D:$D,"No Match",0,1))</f>
        <v>-</v>
      </c>
      <c r="F4666" s="6" t="str">
        <f>IF(D4666="","-",_xlfn.XLOOKUP(D4666,'TM Information'!$A:$A,'TM Information'!$F:$F,"No Match",0,1))</f>
        <v>-</v>
      </c>
      <c r="G4666" s="6">
        <f t="shared" si="73"/>
        <v>0</v>
      </c>
    </row>
    <row r="4667" spans="1:7">
      <c r="A4667" s="6" t="s">
        <v>100</v>
      </c>
      <c r="E4667" s="6" t="str">
        <f>IF(D4667="","-",_xlfn.XLOOKUP(D4667,'TM Information'!$A:$A,'TM Information'!$D:$D,"No Match",0,1))</f>
        <v>-</v>
      </c>
      <c r="F4667" s="6" t="str">
        <f>IF(D4667="","-",_xlfn.XLOOKUP(D4667,'TM Information'!$A:$A,'TM Information'!$F:$F,"No Match",0,1))</f>
        <v>-</v>
      </c>
      <c r="G4667" s="6">
        <f t="shared" si="73"/>
        <v>0</v>
      </c>
    </row>
    <row r="4668" spans="1:7">
      <c r="A4668" s="6" t="s">
        <v>100</v>
      </c>
      <c r="E4668" s="6" t="str">
        <f>IF(D4668="","-",_xlfn.XLOOKUP(D4668,'TM Information'!$A:$A,'TM Information'!$D:$D,"No Match",0,1))</f>
        <v>-</v>
      </c>
      <c r="F4668" s="6" t="str">
        <f>IF(D4668="","-",_xlfn.XLOOKUP(D4668,'TM Information'!$A:$A,'TM Information'!$F:$F,"No Match",0,1))</f>
        <v>-</v>
      </c>
      <c r="G4668" s="6">
        <f t="shared" si="73"/>
        <v>0</v>
      </c>
    </row>
    <row r="4669" spans="1:7">
      <c r="A4669" s="6" t="s">
        <v>100</v>
      </c>
      <c r="E4669" s="6" t="str">
        <f>IF(D4669="","-",_xlfn.XLOOKUP(D4669,'TM Information'!$A:$A,'TM Information'!$D:$D,"No Match",0,1))</f>
        <v>-</v>
      </c>
      <c r="F4669" s="6" t="str">
        <f>IF(D4669="","-",_xlfn.XLOOKUP(D4669,'TM Information'!$A:$A,'TM Information'!$F:$F,"No Match",0,1))</f>
        <v>-</v>
      </c>
      <c r="G4669" s="6">
        <f t="shared" si="73"/>
        <v>0</v>
      </c>
    </row>
    <row r="4670" spans="1:7">
      <c r="A4670" s="6" t="s">
        <v>100</v>
      </c>
      <c r="E4670" s="6" t="str">
        <f>IF(D4670="","-",_xlfn.XLOOKUP(D4670,'TM Information'!$A:$A,'TM Information'!$D:$D,"No Match",0,1))</f>
        <v>-</v>
      </c>
      <c r="F4670" s="6" t="str">
        <f>IF(D4670="","-",_xlfn.XLOOKUP(D4670,'TM Information'!$A:$A,'TM Information'!$F:$F,"No Match",0,1))</f>
        <v>-</v>
      </c>
      <c r="G4670" s="6">
        <f t="shared" si="73"/>
        <v>0</v>
      </c>
    </row>
    <row r="4671" spans="1:7">
      <c r="A4671" s="6" t="s">
        <v>100</v>
      </c>
      <c r="E4671" s="6" t="str">
        <f>IF(D4671="","-",_xlfn.XLOOKUP(D4671,'TM Information'!$A:$A,'TM Information'!$D:$D,"No Match",0,1))</f>
        <v>-</v>
      </c>
      <c r="F4671" s="6" t="str">
        <f>IF(D4671="","-",_xlfn.XLOOKUP(D4671,'TM Information'!$A:$A,'TM Information'!$F:$F,"No Match",0,1))</f>
        <v>-</v>
      </c>
      <c r="G4671" s="6">
        <f t="shared" si="73"/>
        <v>0</v>
      </c>
    </row>
    <row r="4672" spans="1:7">
      <c r="A4672" s="6" t="s">
        <v>100</v>
      </c>
      <c r="E4672" s="6" t="str">
        <f>IF(D4672="","-",_xlfn.XLOOKUP(D4672,'TM Information'!$A:$A,'TM Information'!$D:$D,"No Match",0,1))</f>
        <v>-</v>
      </c>
      <c r="F4672" s="6" t="str">
        <f>IF(D4672="","-",_xlfn.XLOOKUP(D4672,'TM Information'!$A:$A,'TM Information'!$F:$F,"No Match",0,1))</f>
        <v>-</v>
      </c>
      <c r="G4672" s="6">
        <f t="shared" si="73"/>
        <v>0</v>
      </c>
    </row>
    <row r="4673" spans="1:7">
      <c r="A4673" s="6" t="s">
        <v>100</v>
      </c>
      <c r="E4673" s="6" t="str">
        <f>IF(D4673="","-",_xlfn.XLOOKUP(D4673,'TM Information'!$A:$A,'TM Information'!$D:$D,"No Match",0,1))</f>
        <v>-</v>
      </c>
      <c r="F4673" s="6" t="str">
        <f>IF(D4673="","-",_xlfn.XLOOKUP(D4673,'TM Information'!$A:$A,'TM Information'!$F:$F,"No Match",0,1))</f>
        <v>-</v>
      </c>
      <c r="G4673" s="6">
        <f t="shared" si="73"/>
        <v>0</v>
      </c>
    </row>
    <row r="4674" spans="1:7">
      <c r="A4674" s="6" t="s">
        <v>100</v>
      </c>
      <c r="E4674" s="6" t="str">
        <f>IF(D4674="","-",_xlfn.XLOOKUP(D4674,'TM Information'!$A:$A,'TM Information'!$D:$D,"No Match",0,1))</f>
        <v>-</v>
      </c>
      <c r="F4674" s="6" t="str">
        <f>IF(D4674="","-",_xlfn.XLOOKUP(D4674,'TM Information'!$A:$A,'TM Information'!$F:$F,"No Match",0,1))</f>
        <v>-</v>
      </c>
      <c r="G4674" s="6">
        <f t="shared" si="73"/>
        <v>0</v>
      </c>
    </row>
    <row r="4675" spans="1:7">
      <c r="A4675" s="6" t="s">
        <v>100</v>
      </c>
      <c r="E4675" s="6" t="str">
        <f>IF(D4675="","-",_xlfn.XLOOKUP(D4675,'TM Information'!$A:$A,'TM Information'!$D:$D,"No Match",0,1))</f>
        <v>-</v>
      </c>
      <c r="F4675" s="6" t="str">
        <f>IF(D4675="","-",_xlfn.XLOOKUP(D4675,'TM Information'!$A:$A,'TM Information'!$F:$F,"No Match",0,1))</f>
        <v>-</v>
      </c>
      <c r="G4675" s="6">
        <f t="shared" si="73"/>
        <v>0</v>
      </c>
    </row>
    <row r="4676" spans="1:7">
      <c r="A4676" s="6" t="s">
        <v>100</v>
      </c>
      <c r="E4676" s="6" t="str">
        <f>IF(D4676="","-",_xlfn.XLOOKUP(D4676,'TM Information'!$A:$A,'TM Information'!$D:$D,"No Match",0,1))</f>
        <v>-</v>
      </c>
      <c r="F4676" s="6" t="str">
        <f>IF(D4676="","-",_xlfn.XLOOKUP(D4676,'TM Information'!$A:$A,'TM Information'!$F:$F,"No Match",0,1))</f>
        <v>-</v>
      </c>
      <c r="G4676" s="6">
        <f t="shared" si="73"/>
        <v>0</v>
      </c>
    </row>
    <row r="4677" spans="1:7">
      <c r="A4677" s="6" t="s">
        <v>100</v>
      </c>
      <c r="E4677" s="6" t="str">
        <f>IF(D4677="","-",_xlfn.XLOOKUP(D4677,'TM Information'!$A:$A,'TM Information'!$D:$D,"No Match",0,1))</f>
        <v>-</v>
      </c>
      <c r="F4677" s="6" t="str">
        <f>IF(D4677="","-",_xlfn.XLOOKUP(D4677,'TM Information'!$A:$A,'TM Information'!$F:$F,"No Match",0,1))</f>
        <v>-</v>
      </c>
      <c r="G4677" s="6">
        <f t="shared" si="73"/>
        <v>0</v>
      </c>
    </row>
    <row r="4678" spans="1:7">
      <c r="A4678" s="6" t="s">
        <v>100</v>
      </c>
      <c r="E4678" s="6" t="str">
        <f>IF(D4678="","-",_xlfn.XLOOKUP(D4678,'TM Information'!$A:$A,'TM Information'!$D:$D,"No Match",0,1))</f>
        <v>-</v>
      </c>
      <c r="F4678" s="6" t="str">
        <f>IF(D4678="","-",_xlfn.XLOOKUP(D4678,'TM Information'!$A:$A,'TM Information'!$F:$F,"No Match",0,1))</f>
        <v>-</v>
      </c>
      <c r="G4678" s="6">
        <f t="shared" si="73"/>
        <v>0</v>
      </c>
    </row>
    <row r="4679" spans="1:7">
      <c r="A4679" s="6" t="s">
        <v>100</v>
      </c>
      <c r="E4679" s="6" t="str">
        <f>IF(D4679="","-",_xlfn.XLOOKUP(D4679,'TM Information'!$A:$A,'TM Information'!$D:$D,"No Match",0,1))</f>
        <v>-</v>
      </c>
      <c r="F4679" s="6" t="str">
        <f>IF(D4679="","-",_xlfn.XLOOKUP(D4679,'TM Information'!$A:$A,'TM Information'!$F:$F,"No Match",0,1))</f>
        <v>-</v>
      </c>
      <c r="G4679" s="6">
        <f t="shared" si="73"/>
        <v>0</v>
      </c>
    </row>
    <row r="4680" spans="1:7">
      <c r="A4680" s="6" t="s">
        <v>100</v>
      </c>
      <c r="E4680" s="6" t="str">
        <f>IF(D4680="","-",_xlfn.XLOOKUP(D4680,'TM Information'!$A:$A,'TM Information'!$D:$D,"No Match",0,1))</f>
        <v>-</v>
      </c>
      <c r="F4680" s="6" t="str">
        <f>IF(D4680="","-",_xlfn.XLOOKUP(D4680,'TM Information'!$A:$A,'TM Information'!$F:$F,"No Match",0,1))</f>
        <v>-</v>
      </c>
      <c r="G4680" s="6">
        <f t="shared" si="73"/>
        <v>0</v>
      </c>
    </row>
    <row r="4681" spans="1:7">
      <c r="A4681" s="6" t="s">
        <v>100</v>
      </c>
      <c r="E4681" s="6" t="str">
        <f>IF(D4681="","-",_xlfn.XLOOKUP(D4681,'TM Information'!$A:$A,'TM Information'!$D:$D,"No Match",0,1))</f>
        <v>-</v>
      </c>
      <c r="F4681" s="6" t="str">
        <f>IF(D4681="","-",_xlfn.XLOOKUP(D4681,'TM Information'!$A:$A,'TM Information'!$F:$F,"No Match",0,1))</f>
        <v>-</v>
      </c>
      <c r="G4681" s="6">
        <f t="shared" si="73"/>
        <v>0</v>
      </c>
    </row>
    <row r="4682" spans="1:7">
      <c r="A4682" s="6" t="s">
        <v>100</v>
      </c>
      <c r="E4682" s="6" t="str">
        <f>IF(D4682="","-",_xlfn.XLOOKUP(D4682,'TM Information'!$A:$A,'TM Information'!$D:$D,"No Match",0,1))</f>
        <v>-</v>
      </c>
      <c r="F4682" s="6" t="str">
        <f>IF(D4682="","-",_xlfn.XLOOKUP(D4682,'TM Information'!$A:$A,'TM Information'!$F:$F,"No Match",0,1))</f>
        <v>-</v>
      </c>
      <c r="G4682" s="6">
        <f t="shared" si="73"/>
        <v>0</v>
      </c>
    </row>
    <row r="4683" spans="1:7">
      <c r="A4683" s="6" t="s">
        <v>100</v>
      </c>
      <c r="E4683" s="6" t="str">
        <f>IF(D4683="","-",_xlfn.XLOOKUP(D4683,'TM Information'!$A:$A,'TM Information'!$D:$D,"No Match",0,1))</f>
        <v>-</v>
      </c>
      <c r="F4683" s="6" t="str">
        <f>IF(D4683="","-",_xlfn.XLOOKUP(D4683,'TM Information'!$A:$A,'TM Information'!$F:$F,"No Match",0,1))</f>
        <v>-</v>
      </c>
      <c r="G4683" s="6">
        <f t="shared" si="73"/>
        <v>0</v>
      </c>
    </row>
    <row r="4684" spans="1:7">
      <c r="A4684" s="6" t="s">
        <v>100</v>
      </c>
      <c r="E4684" s="6" t="str">
        <f>IF(D4684="","-",_xlfn.XLOOKUP(D4684,'TM Information'!$A:$A,'TM Information'!$D:$D,"No Match",0,1))</f>
        <v>-</v>
      </c>
      <c r="F4684" s="6" t="str">
        <f>IF(D4684="","-",_xlfn.XLOOKUP(D4684,'TM Information'!$A:$A,'TM Information'!$F:$F,"No Match",0,1))</f>
        <v>-</v>
      </c>
      <c r="G4684" s="6">
        <f t="shared" si="73"/>
        <v>0</v>
      </c>
    </row>
    <row r="4685" spans="1:7">
      <c r="A4685" s="6" t="s">
        <v>100</v>
      </c>
      <c r="E4685" s="6" t="str">
        <f>IF(D4685="","-",_xlfn.XLOOKUP(D4685,'TM Information'!$A:$A,'TM Information'!$D:$D,"No Match",0,1))</f>
        <v>-</v>
      </c>
      <c r="F4685" s="6" t="str">
        <f>IF(D4685="","-",_xlfn.XLOOKUP(D4685,'TM Information'!$A:$A,'TM Information'!$F:$F,"No Match",0,1))</f>
        <v>-</v>
      </c>
      <c r="G4685" s="6">
        <f t="shared" si="73"/>
        <v>0</v>
      </c>
    </row>
    <row r="4686" spans="1:7">
      <c r="A4686" s="6" t="s">
        <v>100</v>
      </c>
      <c r="E4686" s="6" t="str">
        <f>IF(D4686="","-",_xlfn.XLOOKUP(D4686,'TM Information'!$A:$A,'TM Information'!$D:$D,"No Match",0,1))</f>
        <v>-</v>
      </c>
      <c r="F4686" s="6" t="str">
        <f>IF(D4686="","-",_xlfn.XLOOKUP(D4686,'TM Information'!$A:$A,'TM Information'!$F:$F,"No Match",0,1))</f>
        <v>-</v>
      </c>
      <c r="G4686" s="6">
        <f t="shared" si="73"/>
        <v>0</v>
      </c>
    </row>
    <row r="4687" spans="1:7">
      <c r="A4687" s="6" t="s">
        <v>100</v>
      </c>
      <c r="E4687" s="6" t="str">
        <f>IF(D4687="","-",_xlfn.XLOOKUP(D4687,'TM Information'!$A:$A,'TM Information'!$D:$D,"No Match",0,1))</f>
        <v>-</v>
      </c>
      <c r="F4687" s="6" t="str">
        <f>IF(D4687="","-",_xlfn.XLOOKUP(D4687,'TM Information'!$A:$A,'TM Information'!$F:$F,"No Match",0,1))</f>
        <v>-</v>
      </c>
      <c r="G4687" s="6">
        <f t="shared" si="73"/>
        <v>0</v>
      </c>
    </row>
    <row r="4688" spans="1:7">
      <c r="A4688" s="6" t="s">
        <v>100</v>
      </c>
      <c r="E4688" s="6" t="str">
        <f>IF(D4688="","-",_xlfn.XLOOKUP(D4688,'TM Information'!$A:$A,'TM Information'!$D:$D,"No Match",0,1))</f>
        <v>-</v>
      </c>
      <c r="F4688" s="6" t="str">
        <f>IF(D4688="","-",_xlfn.XLOOKUP(D4688,'TM Information'!$A:$A,'TM Information'!$F:$F,"No Match",0,1))</f>
        <v>-</v>
      </c>
      <c r="G4688" s="6">
        <f t="shared" si="73"/>
        <v>0</v>
      </c>
    </row>
    <row r="4689" spans="1:7">
      <c r="A4689" s="6" t="s">
        <v>100</v>
      </c>
      <c r="E4689" s="6" t="str">
        <f>IF(D4689="","-",_xlfn.XLOOKUP(D4689,'TM Information'!$A:$A,'TM Information'!$D:$D,"No Match",0,1))</f>
        <v>-</v>
      </c>
      <c r="F4689" s="6" t="str">
        <f>IF(D4689="","-",_xlfn.XLOOKUP(D4689,'TM Information'!$A:$A,'TM Information'!$F:$F,"No Match",0,1))</f>
        <v>-</v>
      </c>
      <c r="G4689" s="6">
        <f t="shared" si="73"/>
        <v>0</v>
      </c>
    </row>
    <row r="4690" spans="1:7">
      <c r="A4690" s="6" t="s">
        <v>100</v>
      </c>
      <c r="E4690" s="6" t="str">
        <f>IF(D4690="","-",_xlfn.XLOOKUP(D4690,'TM Information'!$A:$A,'TM Information'!$D:$D,"No Match",0,1))</f>
        <v>-</v>
      </c>
      <c r="F4690" s="6" t="str">
        <f>IF(D4690="","-",_xlfn.XLOOKUP(D4690,'TM Information'!$A:$A,'TM Information'!$F:$F,"No Match",0,1))</f>
        <v>-</v>
      </c>
      <c r="G4690" s="6">
        <f t="shared" si="73"/>
        <v>0</v>
      </c>
    </row>
    <row r="4691" spans="1:7">
      <c r="A4691" s="6" t="s">
        <v>100</v>
      </c>
      <c r="E4691" s="6" t="str">
        <f>IF(D4691="","-",_xlfn.XLOOKUP(D4691,'TM Information'!$A:$A,'TM Information'!$D:$D,"No Match",0,1))</f>
        <v>-</v>
      </c>
      <c r="F4691" s="6" t="str">
        <f>IF(D4691="","-",_xlfn.XLOOKUP(D4691,'TM Information'!$A:$A,'TM Information'!$F:$F,"No Match",0,1))</f>
        <v>-</v>
      </c>
      <c r="G4691" s="6">
        <f t="shared" si="73"/>
        <v>0</v>
      </c>
    </row>
    <row r="4692" spans="1:7">
      <c r="A4692" s="6" t="s">
        <v>100</v>
      </c>
      <c r="E4692" s="6" t="str">
        <f>IF(D4692="","-",_xlfn.XLOOKUP(D4692,'TM Information'!$A:$A,'TM Information'!$D:$D,"No Match",0,1))</f>
        <v>-</v>
      </c>
      <c r="F4692" s="6" t="str">
        <f>IF(D4692="","-",_xlfn.XLOOKUP(D4692,'TM Information'!$A:$A,'TM Information'!$F:$F,"No Match",0,1))</f>
        <v>-</v>
      </c>
      <c r="G4692" s="6">
        <f t="shared" si="73"/>
        <v>0</v>
      </c>
    </row>
    <row r="4693" spans="1:7">
      <c r="A4693" s="6" t="s">
        <v>100</v>
      </c>
      <c r="E4693" s="6" t="str">
        <f>IF(D4693="","-",_xlfn.XLOOKUP(D4693,'TM Information'!$A:$A,'TM Information'!$D:$D,"No Match",0,1))</f>
        <v>-</v>
      </c>
      <c r="F4693" s="6" t="str">
        <f>IF(D4693="","-",_xlfn.XLOOKUP(D4693,'TM Information'!$A:$A,'TM Information'!$F:$F,"No Match",0,1))</f>
        <v>-</v>
      </c>
      <c r="G4693" s="6">
        <f t="shared" si="73"/>
        <v>0</v>
      </c>
    </row>
    <row r="4694" spans="1:7">
      <c r="A4694" s="6" t="s">
        <v>100</v>
      </c>
      <c r="E4694" s="6" t="str">
        <f>IF(D4694="","-",_xlfn.XLOOKUP(D4694,'TM Information'!$A:$A,'TM Information'!$D:$D,"No Match",0,1))</f>
        <v>-</v>
      </c>
      <c r="F4694" s="6" t="str">
        <f>IF(D4694="","-",_xlfn.XLOOKUP(D4694,'TM Information'!$A:$A,'TM Information'!$F:$F,"No Match",0,1))</f>
        <v>-</v>
      </c>
      <c r="G4694" s="6">
        <f t="shared" si="73"/>
        <v>0</v>
      </c>
    </row>
    <row r="4695" spans="1:7">
      <c r="A4695" s="6" t="s">
        <v>100</v>
      </c>
      <c r="E4695" s="6" t="str">
        <f>IF(D4695="","-",_xlfn.XLOOKUP(D4695,'TM Information'!$A:$A,'TM Information'!$D:$D,"No Match",0,1))</f>
        <v>-</v>
      </c>
      <c r="F4695" s="6" t="str">
        <f>IF(D4695="","-",_xlfn.XLOOKUP(D4695,'TM Information'!$A:$A,'TM Information'!$F:$F,"No Match",0,1))</f>
        <v>-</v>
      </c>
      <c r="G4695" s="6">
        <f t="shared" si="73"/>
        <v>0</v>
      </c>
    </row>
    <row r="4696" spans="1:7">
      <c r="A4696" s="6" t="s">
        <v>100</v>
      </c>
      <c r="E4696" s="6" t="str">
        <f>IF(D4696="","-",_xlfn.XLOOKUP(D4696,'TM Information'!$A:$A,'TM Information'!$D:$D,"No Match",0,1))</f>
        <v>-</v>
      </c>
      <c r="F4696" s="6" t="str">
        <f>IF(D4696="","-",_xlfn.XLOOKUP(D4696,'TM Information'!$A:$A,'TM Information'!$F:$F,"No Match",0,1))</f>
        <v>-</v>
      </c>
      <c r="G4696" s="6">
        <f t="shared" si="73"/>
        <v>0</v>
      </c>
    </row>
    <row r="4697" spans="1:7">
      <c r="A4697" s="6" t="s">
        <v>100</v>
      </c>
      <c r="E4697" s="6" t="str">
        <f>IF(D4697="","-",_xlfn.XLOOKUP(D4697,'TM Information'!$A:$A,'TM Information'!$D:$D,"No Match",0,1))</f>
        <v>-</v>
      </c>
      <c r="F4697" s="6" t="str">
        <f>IF(D4697="","-",_xlfn.XLOOKUP(D4697,'TM Information'!$A:$A,'TM Information'!$F:$F,"No Match",0,1))</f>
        <v>-</v>
      </c>
      <c r="G4697" s="6">
        <f t="shared" si="73"/>
        <v>0</v>
      </c>
    </row>
    <row r="4698" spans="1:7">
      <c r="A4698" s="6" t="s">
        <v>100</v>
      </c>
      <c r="E4698" s="6" t="str">
        <f>IF(D4698="","-",_xlfn.XLOOKUP(D4698,'TM Information'!$A:$A,'TM Information'!$D:$D,"No Match",0,1))</f>
        <v>-</v>
      </c>
      <c r="F4698" s="6" t="str">
        <f>IF(D4698="","-",_xlfn.XLOOKUP(D4698,'TM Information'!$A:$A,'TM Information'!$F:$F,"No Match",0,1))</f>
        <v>-</v>
      </c>
      <c r="G4698" s="6">
        <f t="shared" si="73"/>
        <v>0</v>
      </c>
    </row>
    <row r="4699" spans="1:7">
      <c r="A4699" s="6" t="s">
        <v>100</v>
      </c>
      <c r="E4699" s="6" t="str">
        <f>IF(D4699="","-",_xlfn.XLOOKUP(D4699,'TM Information'!$A:$A,'TM Information'!$D:$D,"No Match",0,1))</f>
        <v>-</v>
      </c>
      <c r="F4699" s="6" t="str">
        <f>IF(D4699="","-",_xlfn.XLOOKUP(D4699,'TM Information'!$A:$A,'TM Information'!$F:$F,"No Match",0,1))</f>
        <v>-</v>
      </c>
      <c r="G4699" s="6">
        <f t="shared" si="73"/>
        <v>0</v>
      </c>
    </row>
    <row r="4700" spans="1:7">
      <c r="A4700" s="6" t="s">
        <v>100</v>
      </c>
      <c r="E4700" s="6" t="str">
        <f>IF(D4700="","-",_xlfn.XLOOKUP(D4700,'TM Information'!$A:$A,'TM Information'!$D:$D,"No Match",0,1))</f>
        <v>-</v>
      </c>
      <c r="F4700" s="6" t="str">
        <f>IF(D4700="","-",_xlfn.XLOOKUP(D4700,'TM Information'!$A:$A,'TM Information'!$F:$F,"No Match",0,1))</f>
        <v>-</v>
      </c>
      <c r="G4700" s="6">
        <f t="shared" si="73"/>
        <v>0</v>
      </c>
    </row>
    <row r="4701" spans="1:7">
      <c r="A4701" s="6" t="s">
        <v>100</v>
      </c>
      <c r="E4701" s="6" t="str">
        <f>IF(D4701="","-",_xlfn.XLOOKUP(D4701,'TM Information'!$A:$A,'TM Information'!$D:$D,"No Match",0,1))</f>
        <v>-</v>
      </c>
      <c r="F4701" s="6" t="str">
        <f>IF(D4701="","-",_xlfn.XLOOKUP(D4701,'TM Information'!$A:$A,'TM Information'!$F:$F,"No Match",0,1))</f>
        <v>-</v>
      </c>
      <c r="G4701" s="6">
        <f t="shared" si="73"/>
        <v>0</v>
      </c>
    </row>
    <row r="4702" spans="1:7">
      <c r="A4702" s="6" t="s">
        <v>100</v>
      </c>
      <c r="E4702" s="6" t="str">
        <f>IF(D4702="","-",_xlfn.XLOOKUP(D4702,'TM Information'!$A:$A,'TM Information'!$D:$D,"No Match",0,1))</f>
        <v>-</v>
      </c>
      <c r="F4702" s="6" t="str">
        <f>IF(D4702="","-",_xlfn.XLOOKUP(D4702,'TM Information'!$A:$A,'TM Information'!$F:$F,"No Match",0,1))</f>
        <v>-</v>
      </c>
      <c r="G4702" s="6">
        <f t="shared" si="73"/>
        <v>0</v>
      </c>
    </row>
    <row r="4703" spans="1:7">
      <c r="A4703" s="6" t="s">
        <v>100</v>
      </c>
      <c r="E4703" s="6" t="str">
        <f>IF(D4703="","-",_xlfn.XLOOKUP(D4703,'TM Information'!$A:$A,'TM Information'!$D:$D,"No Match",0,1))</f>
        <v>-</v>
      </c>
      <c r="F4703" s="6" t="str">
        <f>IF(D4703="","-",_xlfn.XLOOKUP(D4703,'TM Information'!$A:$A,'TM Information'!$F:$F,"No Match",0,1))</f>
        <v>-</v>
      </c>
      <c r="G4703" s="6">
        <f t="shared" si="73"/>
        <v>0</v>
      </c>
    </row>
    <row r="4704" spans="1:7">
      <c r="A4704" s="6" t="s">
        <v>100</v>
      </c>
      <c r="E4704" s="6" t="str">
        <f>IF(D4704="","-",_xlfn.XLOOKUP(D4704,'TM Information'!$A:$A,'TM Information'!$D:$D,"No Match",0,1))</f>
        <v>-</v>
      </c>
      <c r="F4704" s="6" t="str">
        <f>IF(D4704="","-",_xlfn.XLOOKUP(D4704,'TM Information'!$A:$A,'TM Information'!$F:$F,"No Match",0,1))</f>
        <v>-</v>
      </c>
      <c r="G4704" s="6">
        <f t="shared" si="73"/>
        <v>0</v>
      </c>
    </row>
    <row r="4705" spans="1:7">
      <c r="A4705" s="6" t="s">
        <v>100</v>
      </c>
      <c r="E4705" s="6" t="str">
        <f>IF(D4705="","-",_xlfn.XLOOKUP(D4705,'TM Information'!$A:$A,'TM Information'!$D:$D,"No Match",0,1))</f>
        <v>-</v>
      </c>
      <c r="F4705" s="6" t="str">
        <f>IF(D4705="","-",_xlfn.XLOOKUP(D4705,'TM Information'!$A:$A,'TM Information'!$F:$F,"No Match",0,1))</f>
        <v>-</v>
      </c>
      <c r="G4705" s="6">
        <f t="shared" si="73"/>
        <v>0</v>
      </c>
    </row>
    <row r="4706" spans="1:7">
      <c r="A4706" s="6" t="s">
        <v>100</v>
      </c>
      <c r="E4706" s="6" t="str">
        <f>IF(D4706="","-",_xlfn.XLOOKUP(D4706,'TM Information'!$A:$A,'TM Information'!$D:$D,"No Match",0,1))</f>
        <v>-</v>
      </c>
      <c r="F4706" s="6" t="str">
        <f>IF(D4706="","-",_xlfn.XLOOKUP(D4706,'TM Information'!$A:$A,'TM Information'!$F:$F,"No Match",0,1))</f>
        <v>-</v>
      </c>
      <c r="G4706" s="6">
        <f t="shared" si="73"/>
        <v>0</v>
      </c>
    </row>
    <row r="4707" spans="1:7">
      <c r="A4707" s="6" t="s">
        <v>100</v>
      </c>
      <c r="E4707" s="6" t="str">
        <f>IF(D4707="","-",_xlfn.XLOOKUP(D4707,'TM Information'!$A:$A,'TM Information'!$D:$D,"No Match",0,1))</f>
        <v>-</v>
      </c>
      <c r="F4707" s="6" t="str">
        <f>IF(D4707="","-",_xlfn.XLOOKUP(D4707,'TM Information'!$A:$A,'TM Information'!$F:$F,"No Match",0,1))</f>
        <v>-</v>
      </c>
      <c r="G4707" s="6">
        <f t="shared" si="73"/>
        <v>0</v>
      </c>
    </row>
    <row r="4708" spans="1:7">
      <c r="A4708" s="6" t="s">
        <v>100</v>
      </c>
      <c r="E4708" s="6" t="str">
        <f>IF(D4708="","-",_xlfn.XLOOKUP(D4708,'TM Information'!$A:$A,'TM Information'!$D:$D,"No Match",0,1))</f>
        <v>-</v>
      </c>
      <c r="F4708" s="6" t="str">
        <f>IF(D4708="","-",_xlfn.XLOOKUP(D4708,'TM Information'!$A:$A,'TM Information'!$F:$F,"No Match",0,1))</f>
        <v>-</v>
      </c>
      <c r="G4708" s="6">
        <f t="shared" si="73"/>
        <v>0</v>
      </c>
    </row>
    <row r="4709" spans="1:7">
      <c r="A4709" s="6" t="s">
        <v>100</v>
      </c>
      <c r="E4709" s="6" t="str">
        <f>IF(D4709="","-",_xlfn.XLOOKUP(D4709,'TM Information'!$A:$A,'TM Information'!$D:$D,"No Match",0,1))</f>
        <v>-</v>
      </c>
      <c r="F4709" s="6" t="str">
        <f>IF(D4709="","-",_xlfn.XLOOKUP(D4709,'TM Information'!$A:$A,'TM Information'!$F:$F,"No Match",0,1))</f>
        <v>-</v>
      </c>
      <c r="G4709" s="6">
        <f t="shared" si="73"/>
        <v>0</v>
      </c>
    </row>
    <row r="4710" spans="1:7">
      <c r="A4710" s="6" t="s">
        <v>100</v>
      </c>
      <c r="E4710" s="6" t="str">
        <f>IF(D4710="","-",_xlfn.XLOOKUP(D4710,'TM Information'!$A:$A,'TM Information'!$D:$D,"No Match",0,1))</f>
        <v>-</v>
      </c>
      <c r="F4710" s="6" t="str">
        <f>IF(D4710="","-",_xlfn.XLOOKUP(D4710,'TM Information'!$A:$A,'TM Information'!$F:$F,"No Match",0,1))</f>
        <v>-</v>
      </c>
      <c r="G4710" s="6">
        <f t="shared" si="73"/>
        <v>0</v>
      </c>
    </row>
    <row r="4711" spans="1:7">
      <c r="A4711" s="6" t="s">
        <v>100</v>
      </c>
      <c r="E4711" s="6" t="str">
        <f>IF(D4711="","-",_xlfn.XLOOKUP(D4711,'TM Information'!$A:$A,'TM Information'!$D:$D,"No Match",0,1))</f>
        <v>-</v>
      </c>
      <c r="F4711" s="6" t="str">
        <f>IF(D4711="","-",_xlfn.XLOOKUP(D4711,'TM Information'!$A:$A,'TM Information'!$F:$F,"No Match",0,1))</f>
        <v>-</v>
      </c>
      <c r="G4711" s="6">
        <f t="shared" si="73"/>
        <v>0</v>
      </c>
    </row>
    <row r="4712" spans="1:7">
      <c r="A4712" s="6" t="s">
        <v>100</v>
      </c>
      <c r="E4712" s="6" t="str">
        <f>IF(D4712="","-",_xlfn.XLOOKUP(D4712,'TM Information'!$A:$A,'TM Information'!$D:$D,"No Match",0,1))</f>
        <v>-</v>
      </c>
      <c r="F4712" s="6" t="str">
        <f>IF(D4712="","-",_xlfn.XLOOKUP(D4712,'TM Information'!$A:$A,'TM Information'!$F:$F,"No Match",0,1))</f>
        <v>-</v>
      </c>
      <c r="G4712" s="6">
        <f t="shared" si="73"/>
        <v>0</v>
      </c>
    </row>
    <row r="4713" spans="1:7">
      <c r="A4713" s="6" t="s">
        <v>100</v>
      </c>
      <c r="E4713" s="6" t="str">
        <f>IF(D4713="","-",_xlfn.XLOOKUP(D4713,'TM Information'!$A:$A,'TM Information'!$D:$D,"No Match",0,1))</f>
        <v>-</v>
      </c>
      <c r="F4713" s="6" t="str">
        <f>IF(D4713="","-",_xlfn.XLOOKUP(D4713,'TM Information'!$A:$A,'TM Information'!$F:$F,"No Match",0,1))</f>
        <v>-</v>
      </c>
      <c r="G4713" s="6">
        <f t="shared" si="73"/>
        <v>0</v>
      </c>
    </row>
    <row r="4714" spans="1:7">
      <c r="A4714" s="6" t="s">
        <v>100</v>
      </c>
      <c r="E4714" s="6" t="str">
        <f>IF(D4714="","-",_xlfn.XLOOKUP(D4714,'TM Information'!$A:$A,'TM Information'!$D:$D,"No Match",0,1))</f>
        <v>-</v>
      </c>
      <c r="F4714" s="6" t="str">
        <f>IF(D4714="","-",_xlfn.XLOOKUP(D4714,'TM Information'!$A:$A,'TM Information'!$F:$F,"No Match",0,1))</f>
        <v>-</v>
      </c>
      <c r="G4714" s="6">
        <f t="shared" si="73"/>
        <v>0</v>
      </c>
    </row>
    <row r="4715" spans="1:7">
      <c r="A4715" s="6" t="s">
        <v>100</v>
      </c>
      <c r="E4715" s="6" t="str">
        <f>IF(D4715="","-",_xlfn.XLOOKUP(D4715,'TM Information'!$A:$A,'TM Information'!$D:$D,"No Match",0,1))</f>
        <v>-</v>
      </c>
      <c r="F4715" s="6" t="str">
        <f>IF(D4715="","-",_xlfn.XLOOKUP(D4715,'TM Information'!$A:$A,'TM Information'!$F:$F,"No Match",0,1))</f>
        <v>-</v>
      </c>
      <c r="G4715" s="6">
        <f t="shared" si="73"/>
        <v>0</v>
      </c>
    </row>
    <row r="4716" spans="1:7">
      <c r="A4716" s="6" t="s">
        <v>100</v>
      </c>
      <c r="E4716" s="6" t="str">
        <f>IF(D4716="","-",_xlfn.XLOOKUP(D4716,'TM Information'!$A:$A,'TM Information'!$D:$D,"No Match",0,1))</f>
        <v>-</v>
      </c>
      <c r="F4716" s="6" t="str">
        <f>IF(D4716="","-",_xlfn.XLOOKUP(D4716,'TM Information'!$A:$A,'TM Information'!$F:$F,"No Match",0,1))</f>
        <v>-</v>
      </c>
      <c r="G4716" s="6">
        <f t="shared" si="73"/>
        <v>0</v>
      </c>
    </row>
    <row r="4717" spans="1:7">
      <c r="A4717" s="6" t="s">
        <v>100</v>
      </c>
      <c r="E4717" s="6" t="str">
        <f>IF(D4717="","-",_xlfn.XLOOKUP(D4717,'TM Information'!$A:$A,'TM Information'!$D:$D,"No Match",0,1))</f>
        <v>-</v>
      </c>
      <c r="F4717" s="6" t="str">
        <f>IF(D4717="","-",_xlfn.XLOOKUP(D4717,'TM Information'!$A:$A,'TM Information'!$F:$F,"No Match",0,1))</f>
        <v>-</v>
      </c>
      <c r="G4717" s="6">
        <f t="shared" si="73"/>
        <v>0</v>
      </c>
    </row>
    <row r="4718" spans="1:7">
      <c r="A4718" s="6" t="s">
        <v>100</v>
      </c>
      <c r="E4718" s="6" t="str">
        <f>IF(D4718="","-",_xlfn.XLOOKUP(D4718,'TM Information'!$A:$A,'TM Information'!$D:$D,"No Match",0,1))</f>
        <v>-</v>
      </c>
      <c r="F4718" s="6" t="str">
        <f>IF(D4718="","-",_xlfn.XLOOKUP(D4718,'TM Information'!$A:$A,'TM Information'!$F:$F,"No Match",0,1))</f>
        <v>-</v>
      </c>
      <c r="G4718" s="6">
        <f t="shared" ref="G4718:G4781" si="74">COUNTIF(D:D,D4718)</f>
        <v>0</v>
      </c>
    </row>
    <row r="4719" spans="1:7">
      <c r="A4719" s="6" t="s">
        <v>100</v>
      </c>
      <c r="E4719" s="6" t="str">
        <f>IF(D4719="","-",_xlfn.XLOOKUP(D4719,'TM Information'!$A:$A,'TM Information'!$D:$D,"No Match",0,1))</f>
        <v>-</v>
      </c>
      <c r="F4719" s="6" t="str">
        <f>IF(D4719="","-",_xlfn.XLOOKUP(D4719,'TM Information'!$A:$A,'TM Information'!$F:$F,"No Match",0,1))</f>
        <v>-</v>
      </c>
      <c r="G4719" s="6">
        <f t="shared" si="74"/>
        <v>0</v>
      </c>
    </row>
    <row r="4720" spans="1:7">
      <c r="A4720" s="6" t="s">
        <v>100</v>
      </c>
      <c r="E4720" s="6" t="str">
        <f>IF(D4720="","-",_xlfn.XLOOKUP(D4720,'TM Information'!$A:$A,'TM Information'!$D:$D,"No Match",0,1))</f>
        <v>-</v>
      </c>
      <c r="F4720" s="6" t="str">
        <f>IF(D4720="","-",_xlfn.XLOOKUP(D4720,'TM Information'!$A:$A,'TM Information'!$F:$F,"No Match",0,1))</f>
        <v>-</v>
      </c>
      <c r="G4720" s="6">
        <f t="shared" si="74"/>
        <v>0</v>
      </c>
    </row>
    <row r="4721" spans="1:7">
      <c r="A4721" s="6" t="s">
        <v>100</v>
      </c>
      <c r="E4721" s="6" t="str">
        <f>IF(D4721="","-",_xlfn.XLOOKUP(D4721,'TM Information'!$A:$A,'TM Information'!$D:$D,"No Match",0,1))</f>
        <v>-</v>
      </c>
      <c r="F4721" s="6" t="str">
        <f>IF(D4721="","-",_xlfn.XLOOKUP(D4721,'TM Information'!$A:$A,'TM Information'!$F:$F,"No Match",0,1))</f>
        <v>-</v>
      </c>
      <c r="G4721" s="6">
        <f t="shared" si="74"/>
        <v>0</v>
      </c>
    </row>
    <row r="4722" spans="1:7">
      <c r="A4722" s="6" t="s">
        <v>100</v>
      </c>
      <c r="E4722" s="6" t="str">
        <f>IF(D4722="","-",_xlfn.XLOOKUP(D4722,'TM Information'!$A:$A,'TM Information'!$D:$D,"No Match",0,1))</f>
        <v>-</v>
      </c>
      <c r="F4722" s="6" t="str">
        <f>IF(D4722="","-",_xlfn.XLOOKUP(D4722,'TM Information'!$A:$A,'TM Information'!$F:$F,"No Match",0,1))</f>
        <v>-</v>
      </c>
      <c r="G4722" s="6">
        <f t="shared" si="74"/>
        <v>0</v>
      </c>
    </row>
    <row r="4723" spans="1:7">
      <c r="A4723" s="6" t="s">
        <v>100</v>
      </c>
      <c r="E4723" s="6" t="str">
        <f>IF(D4723="","-",_xlfn.XLOOKUP(D4723,'TM Information'!$A:$A,'TM Information'!$D:$D,"No Match",0,1))</f>
        <v>-</v>
      </c>
      <c r="F4723" s="6" t="str">
        <f>IF(D4723="","-",_xlfn.XLOOKUP(D4723,'TM Information'!$A:$A,'TM Information'!$F:$F,"No Match",0,1))</f>
        <v>-</v>
      </c>
      <c r="G4723" s="6">
        <f t="shared" si="74"/>
        <v>0</v>
      </c>
    </row>
    <row r="4724" spans="1:7">
      <c r="A4724" s="6" t="s">
        <v>100</v>
      </c>
      <c r="E4724" s="6" t="str">
        <f>IF(D4724="","-",_xlfn.XLOOKUP(D4724,'TM Information'!$A:$A,'TM Information'!$D:$D,"No Match",0,1))</f>
        <v>-</v>
      </c>
      <c r="F4724" s="6" t="str">
        <f>IF(D4724="","-",_xlfn.XLOOKUP(D4724,'TM Information'!$A:$A,'TM Information'!$F:$F,"No Match",0,1))</f>
        <v>-</v>
      </c>
      <c r="G4724" s="6">
        <f t="shared" si="74"/>
        <v>0</v>
      </c>
    </row>
    <row r="4725" spans="1:7">
      <c r="A4725" s="6" t="s">
        <v>100</v>
      </c>
      <c r="E4725" s="6" t="str">
        <f>IF(D4725="","-",_xlfn.XLOOKUP(D4725,'TM Information'!$A:$A,'TM Information'!$D:$D,"No Match",0,1))</f>
        <v>-</v>
      </c>
      <c r="F4725" s="6" t="str">
        <f>IF(D4725="","-",_xlfn.XLOOKUP(D4725,'TM Information'!$A:$A,'TM Information'!$F:$F,"No Match",0,1))</f>
        <v>-</v>
      </c>
      <c r="G4725" s="6">
        <f t="shared" si="74"/>
        <v>0</v>
      </c>
    </row>
    <row r="4726" spans="1:7">
      <c r="A4726" s="6" t="s">
        <v>100</v>
      </c>
      <c r="E4726" s="6" t="str">
        <f>IF(D4726="","-",_xlfn.XLOOKUP(D4726,'TM Information'!$A:$A,'TM Information'!$D:$D,"No Match",0,1))</f>
        <v>-</v>
      </c>
      <c r="F4726" s="6" t="str">
        <f>IF(D4726="","-",_xlfn.XLOOKUP(D4726,'TM Information'!$A:$A,'TM Information'!$F:$F,"No Match",0,1))</f>
        <v>-</v>
      </c>
      <c r="G4726" s="6">
        <f t="shared" si="74"/>
        <v>0</v>
      </c>
    </row>
    <row r="4727" spans="1:7">
      <c r="A4727" s="6" t="s">
        <v>100</v>
      </c>
      <c r="E4727" s="6" t="str">
        <f>IF(D4727="","-",_xlfn.XLOOKUP(D4727,'TM Information'!$A:$A,'TM Information'!$D:$D,"No Match",0,1))</f>
        <v>-</v>
      </c>
      <c r="F4727" s="6" t="str">
        <f>IF(D4727="","-",_xlfn.XLOOKUP(D4727,'TM Information'!$A:$A,'TM Information'!$F:$F,"No Match",0,1))</f>
        <v>-</v>
      </c>
      <c r="G4727" s="6">
        <f t="shared" si="74"/>
        <v>0</v>
      </c>
    </row>
    <row r="4728" spans="1:7">
      <c r="A4728" s="6" t="s">
        <v>100</v>
      </c>
      <c r="E4728" s="6" t="str">
        <f>IF(D4728="","-",_xlfn.XLOOKUP(D4728,'TM Information'!$A:$A,'TM Information'!$D:$D,"No Match",0,1))</f>
        <v>-</v>
      </c>
      <c r="F4728" s="6" t="str">
        <f>IF(D4728="","-",_xlfn.XLOOKUP(D4728,'TM Information'!$A:$A,'TM Information'!$F:$F,"No Match",0,1))</f>
        <v>-</v>
      </c>
      <c r="G4728" s="6">
        <f t="shared" si="74"/>
        <v>0</v>
      </c>
    </row>
    <row r="4729" spans="1:7">
      <c r="A4729" s="6" t="s">
        <v>100</v>
      </c>
      <c r="E4729" s="6" t="str">
        <f>IF(D4729="","-",_xlfn.XLOOKUP(D4729,'TM Information'!$A:$A,'TM Information'!$D:$D,"No Match",0,1))</f>
        <v>-</v>
      </c>
      <c r="F4729" s="6" t="str">
        <f>IF(D4729="","-",_xlfn.XLOOKUP(D4729,'TM Information'!$A:$A,'TM Information'!$F:$F,"No Match",0,1))</f>
        <v>-</v>
      </c>
      <c r="G4729" s="6">
        <f t="shared" si="74"/>
        <v>0</v>
      </c>
    </row>
    <row r="4730" spans="1:7">
      <c r="A4730" s="6" t="s">
        <v>100</v>
      </c>
      <c r="E4730" s="6" t="str">
        <f>IF(D4730="","-",_xlfn.XLOOKUP(D4730,'TM Information'!$A:$A,'TM Information'!$D:$D,"No Match",0,1))</f>
        <v>-</v>
      </c>
      <c r="F4730" s="6" t="str">
        <f>IF(D4730="","-",_xlfn.XLOOKUP(D4730,'TM Information'!$A:$A,'TM Information'!$F:$F,"No Match",0,1))</f>
        <v>-</v>
      </c>
      <c r="G4730" s="6">
        <f t="shared" si="74"/>
        <v>0</v>
      </c>
    </row>
    <row r="4731" spans="1:7">
      <c r="A4731" s="6" t="s">
        <v>100</v>
      </c>
      <c r="E4731" s="6" t="str">
        <f>IF(D4731="","-",_xlfn.XLOOKUP(D4731,'TM Information'!$A:$A,'TM Information'!$D:$D,"No Match",0,1))</f>
        <v>-</v>
      </c>
      <c r="F4731" s="6" t="str">
        <f>IF(D4731="","-",_xlfn.XLOOKUP(D4731,'TM Information'!$A:$A,'TM Information'!$F:$F,"No Match",0,1))</f>
        <v>-</v>
      </c>
      <c r="G4731" s="6">
        <f t="shared" si="74"/>
        <v>0</v>
      </c>
    </row>
    <row r="4732" spans="1:7">
      <c r="A4732" s="6" t="s">
        <v>100</v>
      </c>
      <c r="E4732" s="6" t="str">
        <f>IF(D4732="","-",_xlfn.XLOOKUP(D4732,'TM Information'!$A:$A,'TM Information'!$D:$D,"No Match",0,1))</f>
        <v>-</v>
      </c>
      <c r="F4732" s="6" t="str">
        <f>IF(D4732="","-",_xlfn.XLOOKUP(D4732,'TM Information'!$A:$A,'TM Information'!$F:$F,"No Match",0,1))</f>
        <v>-</v>
      </c>
      <c r="G4732" s="6">
        <f t="shared" si="74"/>
        <v>0</v>
      </c>
    </row>
    <row r="4733" spans="1:7">
      <c r="A4733" s="6" t="s">
        <v>100</v>
      </c>
      <c r="E4733" s="6" t="str">
        <f>IF(D4733="","-",_xlfn.XLOOKUP(D4733,'TM Information'!$A:$A,'TM Information'!$D:$D,"No Match",0,1))</f>
        <v>-</v>
      </c>
      <c r="F4733" s="6" t="str">
        <f>IF(D4733="","-",_xlfn.XLOOKUP(D4733,'TM Information'!$A:$A,'TM Information'!$F:$F,"No Match",0,1))</f>
        <v>-</v>
      </c>
      <c r="G4733" s="6">
        <f t="shared" si="74"/>
        <v>0</v>
      </c>
    </row>
    <row r="4734" spans="1:7">
      <c r="A4734" s="6" t="s">
        <v>100</v>
      </c>
      <c r="E4734" s="6" t="str">
        <f>IF(D4734="","-",_xlfn.XLOOKUP(D4734,'TM Information'!$A:$A,'TM Information'!$D:$D,"No Match",0,1))</f>
        <v>-</v>
      </c>
      <c r="F4734" s="6" t="str">
        <f>IF(D4734="","-",_xlfn.XLOOKUP(D4734,'TM Information'!$A:$A,'TM Information'!$F:$F,"No Match",0,1))</f>
        <v>-</v>
      </c>
      <c r="G4734" s="6">
        <f t="shared" si="74"/>
        <v>0</v>
      </c>
    </row>
    <row r="4735" spans="1:7">
      <c r="A4735" s="6" t="s">
        <v>100</v>
      </c>
      <c r="E4735" s="6" t="str">
        <f>IF(D4735="","-",_xlfn.XLOOKUP(D4735,'TM Information'!$A:$A,'TM Information'!$D:$D,"No Match",0,1))</f>
        <v>-</v>
      </c>
      <c r="F4735" s="6" t="str">
        <f>IF(D4735="","-",_xlfn.XLOOKUP(D4735,'TM Information'!$A:$A,'TM Information'!$F:$F,"No Match",0,1))</f>
        <v>-</v>
      </c>
      <c r="G4735" s="6">
        <f t="shared" si="74"/>
        <v>0</v>
      </c>
    </row>
    <row r="4736" spans="1:7">
      <c r="A4736" s="6" t="s">
        <v>100</v>
      </c>
      <c r="E4736" s="6" t="str">
        <f>IF(D4736="","-",_xlfn.XLOOKUP(D4736,'TM Information'!$A:$A,'TM Information'!$D:$D,"No Match",0,1))</f>
        <v>-</v>
      </c>
      <c r="F4736" s="6" t="str">
        <f>IF(D4736="","-",_xlfn.XLOOKUP(D4736,'TM Information'!$A:$A,'TM Information'!$F:$F,"No Match",0,1))</f>
        <v>-</v>
      </c>
      <c r="G4736" s="6">
        <f t="shared" si="74"/>
        <v>0</v>
      </c>
    </row>
    <row r="4737" spans="1:7">
      <c r="A4737" s="6" t="s">
        <v>100</v>
      </c>
      <c r="E4737" s="6" t="str">
        <f>IF(D4737="","-",_xlfn.XLOOKUP(D4737,'TM Information'!$A:$A,'TM Information'!$D:$D,"No Match",0,1))</f>
        <v>-</v>
      </c>
      <c r="F4737" s="6" t="str">
        <f>IF(D4737="","-",_xlfn.XLOOKUP(D4737,'TM Information'!$A:$A,'TM Information'!$F:$F,"No Match",0,1))</f>
        <v>-</v>
      </c>
      <c r="G4737" s="6">
        <f t="shared" si="74"/>
        <v>0</v>
      </c>
    </row>
    <row r="4738" spans="1:7">
      <c r="A4738" s="6" t="s">
        <v>100</v>
      </c>
      <c r="E4738" s="6" t="str">
        <f>IF(D4738="","-",_xlfn.XLOOKUP(D4738,'TM Information'!$A:$A,'TM Information'!$D:$D,"No Match",0,1))</f>
        <v>-</v>
      </c>
      <c r="F4738" s="6" t="str">
        <f>IF(D4738="","-",_xlfn.XLOOKUP(D4738,'TM Information'!$A:$A,'TM Information'!$F:$F,"No Match",0,1))</f>
        <v>-</v>
      </c>
      <c r="G4738" s="6">
        <f t="shared" si="74"/>
        <v>0</v>
      </c>
    </row>
    <row r="4739" spans="1:7">
      <c r="A4739" s="6" t="s">
        <v>100</v>
      </c>
      <c r="E4739" s="6" t="str">
        <f>IF(D4739="","-",_xlfn.XLOOKUP(D4739,'TM Information'!$A:$A,'TM Information'!$D:$D,"No Match",0,1))</f>
        <v>-</v>
      </c>
      <c r="F4739" s="6" t="str">
        <f>IF(D4739="","-",_xlfn.XLOOKUP(D4739,'TM Information'!$A:$A,'TM Information'!$F:$F,"No Match",0,1))</f>
        <v>-</v>
      </c>
      <c r="G4739" s="6">
        <f t="shared" si="74"/>
        <v>0</v>
      </c>
    </row>
    <row r="4740" spans="1:7">
      <c r="A4740" s="6" t="s">
        <v>100</v>
      </c>
      <c r="E4740" s="6" t="str">
        <f>IF(D4740="","-",_xlfn.XLOOKUP(D4740,'TM Information'!$A:$A,'TM Information'!$D:$D,"No Match",0,1))</f>
        <v>-</v>
      </c>
      <c r="F4740" s="6" t="str">
        <f>IF(D4740="","-",_xlfn.XLOOKUP(D4740,'TM Information'!$A:$A,'TM Information'!$F:$F,"No Match",0,1))</f>
        <v>-</v>
      </c>
      <c r="G4740" s="6">
        <f t="shared" si="74"/>
        <v>0</v>
      </c>
    </row>
    <row r="4741" spans="1:7">
      <c r="A4741" s="6" t="s">
        <v>100</v>
      </c>
      <c r="E4741" s="6" t="str">
        <f>IF(D4741="","-",_xlfn.XLOOKUP(D4741,'TM Information'!$A:$A,'TM Information'!$D:$D,"No Match",0,1))</f>
        <v>-</v>
      </c>
      <c r="F4741" s="6" t="str">
        <f>IF(D4741="","-",_xlfn.XLOOKUP(D4741,'TM Information'!$A:$A,'TM Information'!$F:$F,"No Match",0,1))</f>
        <v>-</v>
      </c>
      <c r="G4741" s="6">
        <f t="shared" si="74"/>
        <v>0</v>
      </c>
    </row>
    <row r="4742" spans="1:7">
      <c r="A4742" s="6" t="s">
        <v>100</v>
      </c>
      <c r="E4742" s="6" t="str">
        <f>IF(D4742="","-",_xlfn.XLOOKUP(D4742,'TM Information'!$A:$A,'TM Information'!$D:$D,"No Match",0,1))</f>
        <v>-</v>
      </c>
      <c r="F4742" s="6" t="str">
        <f>IF(D4742="","-",_xlfn.XLOOKUP(D4742,'TM Information'!$A:$A,'TM Information'!$F:$F,"No Match",0,1))</f>
        <v>-</v>
      </c>
      <c r="G4742" s="6">
        <f t="shared" si="74"/>
        <v>0</v>
      </c>
    </row>
    <row r="4743" spans="1:7">
      <c r="A4743" s="6" t="s">
        <v>100</v>
      </c>
      <c r="E4743" s="6" t="str">
        <f>IF(D4743="","-",_xlfn.XLOOKUP(D4743,'TM Information'!$A:$A,'TM Information'!$D:$D,"No Match",0,1))</f>
        <v>-</v>
      </c>
      <c r="F4743" s="6" t="str">
        <f>IF(D4743="","-",_xlfn.XLOOKUP(D4743,'TM Information'!$A:$A,'TM Information'!$F:$F,"No Match",0,1))</f>
        <v>-</v>
      </c>
      <c r="G4743" s="6">
        <f t="shared" si="74"/>
        <v>0</v>
      </c>
    </row>
    <row r="4744" spans="1:7">
      <c r="A4744" s="6" t="s">
        <v>100</v>
      </c>
      <c r="E4744" s="6" t="str">
        <f>IF(D4744="","-",_xlfn.XLOOKUP(D4744,'TM Information'!$A:$A,'TM Information'!$D:$D,"No Match",0,1))</f>
        <v>-</v>
      </c>
      <c r="F4744" s="6" t="str">
        <f>IF(D4744="","-",_xlfn.XLOOKUP(D4744,'TM Information'!$A:$A,'TM Information'!$F:$F,"No Match",0,1))</f>
        <v>-</v>
      </c>
      <c r="G4744" s="6">
        <f t="shared" si="74"/>
        <v>0</v>
      </c>
    </row>
    <row r="4745" spans="1:7">
      <c r="A4745" s="6" t="s">
        <v>100</v>
      </c>
      <c r="E4745" s="6" t="str">
        <f>IF(D4745="","-",_xlfn.XLOOKUP(D4745,'TM Information'!$A:$A,'TM Information'!$D:$D,"No Match",0,1))</f>
        <v>-</v>
      </c>
      <c r="F4745" s="6" t="str">
        <f>IF(D4745="","-",_xlfn.XLOOKUP(D4745,'TM Information'!$A:$A,'TM Information'!$F:$F,"No Match",0,1))</f>
        <v>-</v>
      </c>
      <c r="G4745" s="6">
        <f t="shared" si="74"/>
        <v>0</v>
      </c>
    </row>
    <row r="4746" spans="1:7">
      <c r="A4746" s="6" t="s">
        <v>100</v>
      </c>
      <c r="E4746" s="6" t="str">
        <f>IF(D4746="","-",_xlfn.XLOOKUP(D4746,'TM Information'!$A:$A,'TM Information'!$D:$D,"No Match",0,1))</f>
        <v>-</v>
      </c>
      <c r="F4746" s="6" t="str">
        <f>IF(D4746="","-",_xlfn.XLOOKUP(D4746,'TM Information'!$A:$A,'TM Information'!$F:$F,"No Match",0,1))</f>
        <v>-</v>
      </c>
      <c r="G4746" s="6">
        <f t="shared" si="74"/>
        <v>0</v>
      </c>
    </row>
    <row r="4747" spans="1:7">
      <c r="A4747" s="6" t="s">
        <v>100</v>
      </c>
      <c r="E4747" s="6" t="str">
        <f>IF(D4747="","-",_xlfn.XLOOKUP(D4747,'TM Information'!$A:$A,'TM Information'!$D:$D,"No Match",0,1))</f>
        <v>-</v>
      </c>
      <c r="F4747" s="6" t="str">
        <f>IF(D4747="","-",_xlfn.XLOOKUP(D4747,'TM Information'!$A:$A,'TM Information'!$F:$F,"No Match",0,1))</f>
        <v>-</v>
      </c>
      <c r="G4747" s="6">
        <f t="shared" si="74"/>
        <v>0</v>
      </c>
    </row>
    <row r="4748" spans="1:7">
      <c r="A4748" s="6" t="s">
        <v>100</v>
      </c>
      <c r="E4748" s="6" t="str">
        <f>IF(D4748="","-",_xlfn.XLOOKUP(D4748,'TM Information'!$A:$A,'TM Information'!$D:$D,"No Match",0,1))</f>
        <v>-</v>
      </c>
      <c r="F4748" s="6" t="str">
        <f>IF(D4748="","-",_xlfn.XLOOKUP(D4748,'TM Information'!$A:$A,'TM Information'!$F:$F,"No Match",0,1))</f>
        <v>-</v>
      </c>
      <c r="G4748" s="6">
        <f t="shared" si="74"/>
        <v>0</v>
      </c>
    </row>
    <row r="4749" spans="1:7">
      <c r="A4749" s="6" t="s">
        <v>100</v>
      </c>
      <c r="E4749" s="6" t="str">
        <f>IF(D4749="","-",_xlfn.XLOOKUP(D4749,'TM Information'!$A:$A,'TM Information'!$D:$D,"No Match",0,1))</f>
        <v>-</v>
      </c>
      <c r="F4749" s="6" t="str">
        <f>IF(D4749="","-",_xlfn.XLOOKUP(D4749,'TM Information'!$A:$A,'TM Information'!$F:$F,"No Match",0,1))</f>
        <v>-</v>
      </c>
      <c r="G4749" s="6">
        <f t="shared" si="74"/>
        <v>0</v>
      </c>
    </row>
    <row r="4750" spans="1:7">
      <c r="A4750" s="6" t="s">
        <v>100</v>
      </c>
      <c r="E4750" s="6" t="str">
        <f>IF(D4750="","-",_xlfn.XLOOKUP(D4750,'TM Information'!$A:$A,'TM Information'!$D:$D,"No Match",0,1))</f>
        <v>-</v>
      </c>
      <c r="F4750" s="6" t="str">
        <f>IF(D4750="","-",_xlfn.XLOOKUP(D4750,'TM Information'!$A:$A,'TM Information'!$F:$F,"No Match",0,1))</f>
        <v>-</v>
      </c>
      <c r="G4750" s="6">
        <f t="shared" si="74"/>
        <v>0</v>
      </c>
    </row>
    <row r="4751" spans="1:7">
      <c r="A4751" s="6" t="s">
        <v>100</v>
      </c>
      <c r="E4751" s="6" t="str">
        <f>IF(D4751="","-",_xlfn.XLOOKUP(D4751,'TM Information'!$A:$A,'TM Information'!$D:$D,"No Match",0,1))</f>
        <v>-</v>
      </c>
      <c r="F4751" s="6" t="str">
        <f>IF(D4751="","-",_xlfn.XLOOKUP(D4751,'TM Information'!$A:$A,'TM Information'!$F:$F,"No Match",0,1))</f>
        <v>-</v>
      </c>
      <c r="G4751" s="6">
        <f t="shared" si="74"/>
        <v>0</v>
      </c>
    </row>
    <row r="4752" spans="1:7">
      <c r="A4752" s="6" t="s">
        <v>100</v>
      </c>
      <c r="E4752" s="6" t="str">
        <f>IF(D4752="","-",_xlfn.XLOOKUP(D4752,'TM Information'!$A:$A,'TM Information'!$D:$D,"No Match",0,1))</f>
        <v>-</v>
      </c>
      <c r="F4752" s="6" t="str">
        <f>IF(D4752="","-",_xlfn.XLOOKUP(D4752,'TM Information'!$A:$A,'TM Information'!$F:$F,"No Match",0,1))</f>
        <v>-</v>
      </c>
      <c r="G4752" s="6">
        <f t="shared" si="74"/>
        <v>0</v>
      </c>
    </row>
    <row r="4753" spans="1:7">
      <c r="A4753" s="6" t="s">
        <v>100</v>
      </c>
      <c r="E4753" s="6" t="str">
        <f>IF(D4753="","-",_xlfn.XLOOKUP(D4753,'TM Information'!$A:$A,'TM Information'!$D:$D,"No Match",0,1))</f>
        <v>-</v>
      </c>
      <c r="F4753" s="6" t="str">
        <f>IF(D4753="","-",_xlfn.XLOOKUP(D4753,'TM Information'!$A:$A,'TM Information'!$F:$F,"No Match",0,1))</f>
        <v>-</v>
      </c>
      <c r="G4753" s="6">
        <f t="shared" si="74"/>
        <v>0</v>
      </c>
    </row>
    <row r="4754" spans="1:7">
      <c r="A4754" s="6" t="s">
        <v>100</v>
      </c>
      <c r="E4754" s="6" t="str">
        <f>IF(D4754="","-",_xlfn.XLOOKUP(D4754,'TM Information'!$A:$A,'TM Information'!$D:$D,"No Match",0,1))</f>
        <v>-</v>
      </c>
      <c r="F4754" s="6" t="str">
        <f>IF(D4754="","-",_xlfn.XLOOKUP(D4754,'TM Information'!$A:$A,'TM Information'!$F:$F,"No Match",0,1))</f>
        <v>-</v>
      </c>
      <c r="G4754" s="6">
        <f t="shared" si="74"/>
        <v>0</v>
      </c>
    </row>
    <row r="4755" spans="1:7">
      <c r="A4755" s="6" t="s">
        <v>100</v>
      </c>
      <c r="E4755" s="6" t="str">
        <f>IF(D4755="","-",_xlfn.XLOOKUP(D4755,'TM Information'!$A:$A,'TM Information'!$D:$D,"No Match",0,1))</f>
        <v>-</v>
      </c>
      <c r="F4755" s="6" t="str">
        <f>IF(D4755="","-",_xlfn.XLOOKUP(D4755,'TM Information'!$A:$A,'TM Information'!$F:$F,"No Match",0,1))</f>
        <v>-</v>
      </c>
      <c r="G4755" s="6">
        <f t="shared" si="74"/>
        <v>0</v>
      </c>
    </row>
    <row r="4756" spans="1:7">
      <c r="A4756" s="6" t="s">
        <v>100</v>
      </c>
      <c r="E4756" s="6" t="str">
        <f>IF(D4756="","-",_xlfn.XLOOKUP(D4756,'TM Information'!$A:$A,'TM Information'!$D:$D,"No Match",0,1))</f>
        <v>-</v>
      </c>
      <c r="F4756" s="6" t="str">
        <f>IF(D4756="","-",_xlfn.XLOOKUP(D4756,'TM Information'!$A:$A,'TM Information'!$F:$F,"No Match",0,1))</f>
        <v>-</v>
      </c>
      <c r="G4756" s="6">
        <f t="shared" si="74"/>
        <v>0</v>
      </c>
    </row>
    <row r="4757" spans="1:7">
      <c r="A4757" s="6" t="s">
        <v>100</v>
      </c>
      <c r="E4757" s="6" t="str">
        <f>IF(D4757="","-",_xlfn.XLOOKUP(D4757,'TM Information'!$A:$A,'TM Information'!$D:$D,"No Match",0,1))</f>
        <v>-</v>
      </c>
      <c r="F4757" s="6" t="str">
        <f>IF(D4757="","-",_xlfn.XLOOKUP(D4757,'TM Information'!$A:$A,'TM Information'!$F:$F,"No Match",0,1))</f>
        <v>-</v>
      </c>
      <c r="G4757" s="6">
        <f t="shared" si="74"/>
        <v>0</v>
      </c>
    </row>
    <row r="4758" spans="1:7">
      <c r="A4758" s="6" t="s">
        <v>100</v>
      </c>
      <c r="E4758" s="6" t="str">
        <f>IF(D4758="","-",_xlfn.XLOOKUP(D4758,'TM Information'!$A:$A,'TM Information'!$D:$D,"No Match",0,1))</f>
        <v>-</v>
      </c>
      <c r="F4758" s="6" t="str">
        <f>IF(D4758="","-",_xlfn.XLOOKUP(D4758,'TM Information'!$A:$A,'TM Information'!$F:$F,"No Match",0,1))</f>
        <v>-</v>
      </c>
      <c r="G4758" s="6">
        <f t="shared" si="74"/>
        <v>0</v>
      </c>
    </row>
    <row r="4759" spans="1:7">
      <c r="A4759" s="6" t="s">
        <v>100</v>
      </c>
      <c r="E4759" s="6" t="str">
        <f>IF(D4759="","-",_xlfn.XLOOKUP(D4759,'TM Information'!$A:$A,'TM Information'!$D:$D,"No Match",0,1))</f>
        <v>-</v>
      </c>
      <c r="F4759" s="6" t="str">
        <f>IF(D4759="","-",_xlfn.XLOOKUP(D4759,'TM Information'!$A:$A,'TM Information'!$F:$F,"No Match",0,1))</f>
        <v>-</v>
      </c>
      <c r="G4759" s="6">
        <f t="shared" si="74"/>
        <v>0</v>
      </c>
    </row>
    <row r="4760" spans="1:7">
      <c r="A4760" s="6" t="s">
        <v>100</v>
      </c>
      <c r="E4760" s="6" t="str">
        <f>IF(D4760="","-",_xlfn.XLOOKUP(D4760,'TM Information'!$A:$A,'TM Information'!$D:$D,"No Match",0,1))</f>
        <v>-</v>
      </c>
      <c r="F4760" s="6" t="str">
        <f>IF(D4760="","-",_xlfn.XLOOKUP(D4760,'TM Information'!$A:$A,'TM Information'!$F:$F,"No Match",0,1))</f>
        <v>-</v>
      </c>
      <c r="G4760" s="6">
        <f t="shared" si="74"/>
        <v>0</v>
      </c>
    </row>
    <row r="4761" spans="1:7">
      <c r="A4761" s="6" t="s">
        <v>100</v>
      </c>
      <c r="E4761" s="6" t="str">
        <f>IF(D4761="","-",_xlfn.XLOOKUP(D4761,'TM Information'!$A:$A,'TM Information'!$D:$D,"No Match",0,1))</f>
        <v>-</v>
      </c>
      <c r="F4761" s="6" t="str">
        <f>IF(D4761="","-",_xlfn.XLOOKUP(D4761,'TM Information'!$A:$A,'TM Information'!$F:$F,"No Match",0,1))</f>
        <v>-</v>
      </c>
      <c r="G4761" s="6">
        <f t="shared" si="74"/>
        <v>0</v>
      </c>
    </row>
    <row r="4762" spans="1:7">
      <c r="A4762" s="6" t="s">
        <v>100</v>
      </c>
      <c r="E4762" s="6" t="str">
        <f>IF(D4762="","-",_xlfn.XLOOKUP(D4762,'TM Information'!$A:$A,'TM Information'!$D:$D,"No Match",0,1))</f>
        <v>-</v>
      </c>
      <c r="F4762" s="6" t="str">
        <f>IF(D4762="","-",_xlfn.XLOOKUP(D4762,'TM Information'!$A:$A,'TM Information'!$F:$F,"No Match",0,1))</f>
        <v>-</v>
      </c>
      <c r="G4762" s="6">
        <f t="shared" si="74"/>
        <v>0</v>
      </c>
    </row>
    <row r="4763" spans="1:7">
      <c r="A4763" s="6" t="s">
        <v>100</v>
      </c>
      <c r="E4763" s="6" t="str">
        <f>IF(D4763="","-",_xlfn.XLOOKUP(D4763,'TM Information'!$A:$A,'TM Information'!$D:$D,"No Match",0,1))</f>
        <v>-</v>
      </c>
      <c r="F4763" s="6" t="str">
        <f>IF(D4763="","-",_xlfn.XLOOKUP(D4763,'TM Information'!$A:$A,'TM Information'!$F:$F,"No Match",0,1))</f>
        <v>-</v>
      </c>
      <c r="G4763" s="6">
        <f t="shared" si="74"/>
        <v>0</v>
      </c>
    </row>
    <row r="4764" spans="1:7">
      <c r="A4764" s="6" t="s">
        <v>100</v>
      </c>
      <c r="E4764" s="6" t="str">
        <f>IF(D4764="","-",_xlfn.XLOOKUP(D4764,'TM Information'!$A:$A,'TM Information'!$D:$D,"No Match",0,1))</f>
        <v>-</v>
      </c>
      <c r="F4764" s="6" t="str">
        <f>IF(D4764="","-",_xlfn.XLOOKUP(D4764,'TM Information'!$A:$A,'TM Information'!$F:$F,"No Match",0,1))</f>
        <v>-</v>
      </c>
      <c r="G4764" s="6">
        <f t="shared" si="74"/>
        <v>0</v>
      </c>
    </row>
    <row r="4765" spans="1:7">
      <c r="A4765" s="6" t="s">
        <v>100</v>
      </c>
      <c r="E4765" s="6" t="str">
        <f>IF(D4765="","-",_xlfn.XLOOKUP(D4765,'TM Information'!$A:$A,'TM Information'!$D:$D,"No Match",0,1))</f>
        <v>-</v>
      </c>
      <c r="F4765" s="6" t="str">
        <f>IF(D4765="","-",_xlfn.XLOOKUP(D4765,'TM Information'!$A:$A,'TM Information'!$F:$F,"No Match",0,1))</f>
        <v>-</v>
      </c>
      <c r="G4765" s="6">
        <f t="shared" si="74"/>
        <v>0</v>
      </c>
    </row>
    <row r="4766" spans="1:7">
      <c r="A4766" s="6" t="s">
        <v>100</v>
      </c>
      <c r="E4766" s="6" t="str">
        <f>IF(D4766="","-",_xlfn.XLOOKUP(D4766,'TM Information'!$A:$A,'TM Information'!$D:$D,"No Match",0,1))</f>
        <v>-</v>
      </c>
      <c r="F4766" s="6" t="str">
        <f>IF(D4766="","-",_xlfn.XLOOKUP(D4766,'TM Information'!$A:$A,'TM Information'!$F:$F,"No Match",0,1))</f>
        <v>-</v>
      </c>
      <c r="G4766" s="6">
        <f t="shared" si="74"/>
        <v>0</v>
      </c>
    </row>
    <row r="4767" spans="1:7">
      <c r="A4767" s="6" t="s">
        <v>100</v>
      </c>
      <c r="E4767" s="6" t="str">
        <f>IF(D4767="","-",_xlfn.XLOOKUP(D4767,'TM Information'!$A:$A,'TM Information'!$D:$D,"No Match",0,1))</f>
        <v>-</v>
      </c>
      <c r="F4767" s="6" t="str">
        <f>IF(D4767="","-",_xlfn.XLOOKUP(D4767,'TM Information'!$A:$A,'TM Information'!$F:$F,"No Match",0,1))</f>
        <v>-</v>
      </c>
      <c r="G4767" s="6">
        <f t="shared" si="74"/>
        <v>0</v>
      </c>
    </row>
    <row r="4768" spans="1:7">
      <c r="A4768" s="6" t="s">
        <v>100</v>
      </c>
      <c r="E4768" s="6" t="str">
        <f>IF(D4768="","-",_xlfn.XLOOKUP(D4768,'TM Information'!$A:$A,'TM Information'!$D:$D,"No Match",0,1))</f>
        <v>-</v>
      </c>
      <c r="F4768" s="6" t="str">
        <f>IF(D4768="","-",_xlfn.XLOOKUP(D4768,'TM Information'!$A:$A,'TM Information'!$F:$F,"No Match",0,1))</f>
        <v>-</v>
      </c>
      <c r="G4768" s="6">
        <f t="shared" si="74"/>
        <v>0</v>
      </c>
    </row>
    <row r="4769" spans="1:7">
      <c r="A4769" s="6" t="s">
        <v>100</v>
      </c>
      <c r="E4769" s="6" t="str">
        <f>IF(D4769="","-",_xlfn.XLOOKUP(D4769,'TM Information'!$A:$A,'TM Information'!$D:$D,"No Match",0,1))</f>
        <v>-</v>
      </c>
      <c r="F4769" s="6" t="str">
        <f>IF(D4769="","-",_xlfn.XLOOKUP(D4769,'TM Information'!$A:$A,'TM Information'!$F:$F,"No Match",0,1))</f>
        <v>-</v>
      </c>
      <c r="G4769" s="6">
        <f t="shared" si="74"/>
        <v>0</v>
      </c>
    </row>
    <row r="4770" spans="1:7">
      <c r="A4770" s="6" t="s">
        <v>100</v>
      </c>
      <c r="E4770" s="6" t="str">
        <f>IF(D4770="","-",_xlfn.XLOOKUP(D4770,'TM Information'!$A:$A,'TM Information'!$D:$D,"No Match",0,1))</f>
        <v>-</v>
      </c>
      <c r="F4770" s="6" t="str">
        <f>IF(D4770="","-",_xlfn.XLOOKUP(D4770,'TM Information'!$A:$A,'TM Information'!$F:$F,"No Match",0,1))</f>
        <v>-</v>
      </c>
      <c r="G4770" s="6">
        <f t="shared" si="74"/>
        <v>0</v>
      </c>
    </row>
    <row r="4771" spans="1:7">
      <c r="A4771" s="6" t="s">
        <v>100</v>
      </c>
      <c r="E4771" s="6" t="str">
        <f>IF(D4771="","-",_xlfn.XLOOKUP(D4771,'TM Information'!$A:$A,'TM Information'!$D:$D,"No Match",0,1))</f>
        <v>-</v>
      </c>
      <c r="F4771" s="6" t="str">
        <f>IF(D4771="","-",_xlfn.XLOOKUP(D4771,'TM Information'!$A:$A,'TM Information'!$F:$F,"No Match",0,1))</f>
        <v>-</v>
      </c>
      <c r="G4771" s="6">
        <f t="shared" si="74"/>
        <v>0</v>
      </c>
    </row>
    <row r="4772" spans="1:7">
      <c r="A4772" s="6" t="s">
        <v>100</v>
      </c>
      <c r="E4772" s="6" t="str">
        <f>IF(D4772="","-",_xlfn.XLOOKUP(D4772,'TM Information'!$A:$A,'TM Information'!$D:$D,"No Match",0,1))</f>
        <v>-</v>
      </c>
      <c r="F4772" s="6" t="str">
        <f>IF(D4772="","-",_xlfn.XLOOKUP(D4772,'TM Information'!$A:$A,'TM Information'!$F:$F,"No Match",0,1))</f>
        <v>-</v>
      </c>
      <c r="G4772" s="6">
        <f t="shared" si="74"/>
        <v>0</v>
      </c>
    </row>
    <row r="4773" spans="1:7">
      <c r="A4773" s="6" t="s">
        <v>100</v>
      </c>
      <c r="E4773" s="6" t="str">
        <f>IF(D4773="","-",_xlfn.XLOOKUP(D4773,'TM Information'!$A:$A,'TM Information'!$D:$D,"No Match",0,1))</f>
        <v>-</v>
      </c>
      <c r="F4773" s="6" t="str">
        <f>IF(D4773="","-",_xlfn.XLOOKUP(D4773,'TM Information'!$A:$A,'TM Information'!$F:$F,"No Match",0,1))</f>
        <v>-</v>
      </c>
      <c r="G4773" s="6">
        <f t="shared" si="74"/>
        <v>0</v>
      </c>
    </row>
    <row r="4774" spans="1:7">
      <c r="A4774" s="6" t="s">
        <v>100</v>
      </c>
      <c r="E4774" s="6" t="str">
        <f>IF(D4774="","-",_xlfn.XLOOKUP(D4774,'TM Information'!$A:$A,'TM Information'!$D:$D,"No Match",0,1))</f>
        <v>-</v>
      </c>
      <c r="F4774" s="6" t="str">
        <f>IF(D4774="","-",_xlfn.XLOOKUP(D4774,'TM Information'!$A:$A,'TM Information'!$F:$F,"No Match",0,1))</f>
        <v>-</v>
      </c>
      <c r="G4774" s="6">
        <f t="shared" si="74"/>
        <v>0</v>
      </c>
    </row>
    <row r="4775" spans="1:7">
      <c r="A4775" s="6" t="s">
        <v>100</v>
      </c>
      <c r="E4775" s="6" t="str">
        <f>IF(D4775="","-",_xlfn.XLOOKUP(D4775,'TM Information'!$A:$A,'TM Information'!$D:$D,"No Match",0,1))</f>
        <v>-</v>
      </c>
      <c r="F4775" s="6" t="str">
        <f>IF(D4775="","-",_xlfn.XLOOKUP(D4775,'TM Information'!$A:$A,'TM Information'!$F:$F,"No Match",0,1))</f>
        <v>-</v>
      </c>
      <c r="G4775" s="6">
        <f t="shared" si="74"/>
        <v>0</v>
      </c>
    </row>
    <row r="4776" spans="1:7">
      <c r="A4776" s="6" t="s">
        <v>100</v>
      </c>
      <c r="E4776" s="6" t="str">
        <f>IF(D4776="","-",_xlfn.XLOOKUP(D4776,'TM Information'!$A:$A,'TM Information'!$D:$D,"No Match",0,1))</f>
        <v>-</v>
      </c>
      <c r="F4776" s="6" t="str">
        <f>IF(D4776="","-",_xlfn.XLOOKUP(D4776,'TM Information'!$A:$A,'TM Information'!$F:$F,"No Match",0,1))</f>
        <v>-</v>
      </c>
      <c r="G4776" s="6">
        <f t="shared" si="74"/>
        <v>0</v>
      </c>
    </row>
    <row r="4777" spans="1:7">
      <c r="A4777" s="6" t="s">
        <v>100</v>
      </c>
      <c r="E4777" s="6" t="str">
        <f>IF(D4777="","-",_xlfn.XLOOKUP(D4777,'TM Information'!$A:$A,'TM Information'!$D:$D,"No Match",0,1))</f>
        <v>-</v>
      </c>
      <c r="F4777" s="6" t="str">
        <f>IF(D4777="","-",_xlfn.XLOOKUP(D4777,'TM Information'!$A:$A,'TM Information'!$F:$F,"No Match",0,1))</f>
        <v>-</v>
      </c>
      <c r="G4777" s="6">
        <f t="shared" si="74"/>
        <v>0</v>
      </c>
    </row>
    <row r="4778" spans="1:7">
      <c r="A4778" s="6" t="s">
        <v>100</v>
      </c>
      <c r="E4778" s="6" t="str">
        <f>IF(D4778="","-",_xlfn.XLOOKUP(D4778,'TM Information'!$A:$A,'TM Information'!$D:$D,"No Match",0,1))</f>
        <v>-</v>
      </c>
      <c r="F4778" s="6" t="str">
        <f>IF(D4778="","-",_xlfn.XLOOKUP(D4778,'TM Information'!$A:$A,'TM Information'!$F:$F,"No Match",0,1))</f>
        <v>-</v>
      </c>
      <c r="G4778" s="6">
        <f t="shared" si="74"/>
        <v>0</v>
      </c>
    </row>
    <row r="4779" spans="1:7">
      <c r="A4779" s="6" t="s">
        <v>100</v>
      </c>
      <c r="E4779" s="6" t="str">
        <f>IF(D4779="","-",_xlfn.XLOOKUP(D4779,'TM Information'!$A:$A,'TM Information'!$D:$D,"No Match",0,1))</f>
        <v>-</v>
      </c>
      <c r="F4779" s="6" t="str">
        <f>IF(D4779="","-",_xlfn.XLOOKUP(D4779,'TM Information'!$A:$A,'TM Information'!$F:$F,"No Match",0,1))</f>
        <v>-</v>
      </c>
      <c r="G4779" s="6">
        <f t="shared" si="74"/>
        <v>0</v>
      </c>
    </row>
    <row r="4780" spans="1:7">
      <c r="A4780" s="6" t="s">
        <v>100</v>
      </c>
      <c r="E4780" s="6" t="str">
        <f>IF(D4780="","-",_xlfn.XLOOKUP(D4780,'TM Information'!$A:$A,'TM Information'!$D:$D,"No Match",0,1))</f>
        <v>-</v>
      </c>
      <c r="F4780" s="6" t="str">
        <f>IF(D4780="","-",_xlfn.XLOOKUP(D4780,'TM Information'!$A:$A,'TM Information'!$F:$F,"No Match",0,1))</f>
        <v>-</v>
      </c>
      <c r="G4780" s="6">
        <f t="shared" si="74"/>
        <v>0</v>
      </c>
    </row>
    <row r="4781" spans="1:7">
      <c r="A4781" s="6" t="s">
        <v>100</v>
      </c>
      <c r="E4781" s="6" t="str">
        <f>IF(D4781="","-",_xlfn.XLOOKUP(D4781,'TM Information'!$A:$A,'TM Information'!$D:$D,"No Match",0,1))</f>
        <v>-</v>
      </c>
      <c r="F4781" s="6" t="str">
        <f>IF(D4781="","-",_xlfn.XLOOKUP(D4781,'TM Information'!$A:$A,'TM Information'!$F:$F,"No Match",0,1))</f>
        <v>-</v>
      </c>
      <c r="G4781" s="6">
        <f t="shared" si="74"/>
        <v>0</v>
      </c>
    </row>
    <row r="4782" spans="1:7">
      <c r="A4782" s="6" t="s">
        <v>100</v>
      </c>
      <c r="E4782" s="6" t="str">
        <f>IF(D4782="","-",_xlfn.XLOOKUP(D4782,'TM Information'!$A:$A,'TM Information'!$D:$D,"No Match",0,1))</f>
        <v>-</v>
      </c>
      <c r="F4782" s="6" t="str">
        <f>IF(D4782="","-",_xlfn.XLOOKUP(D4782,'TM Information'!$A:$A,'TM Information'!$F:$F,"No Match",0,1))</f>
        <v>-</v>
      </c>
      <c r="G4782" s="6">
        <f t="shared" ref="G4782:G4845" si="75">COUNTIF(D:D,D4782)</f>
        <v>0</v>
      </c>
    </row>
    <row r="4783" spans="1:7">
      <c r="A4783" s="6" t="s">
        <v>100</v>
      </c>
      <c r="E4783" s="6" t="str">
        <f>IF(D4783="","-",_xlfn.XLOOKUP(D4783,'TM Information'!$A:$A,'TM Information'!$D:$D,"No Match",0,1))</f>
        <v>-</v>
      </c>
      <c r="F4783" s="6" t="str">
        <f>IF(D4783="","-",_xlfn.XLOOKUP(D4783,'TM Information'!$A:$A,'TM Information'!$F:$F,"No Match",0,1))</f>
        <v>-</v>
      </c>
      <c r="G4783" s="6">
        <f t="shared" si="75"/>
        <v>0</v>
      </c>
    </row>
    <row r="4784" spans="1:7">
      <c r="A4784" s="6" t="s">
        <v>100</v>
      </c>
      <c r="E4784" s="6" t="str">
        <f>IF(D4784="","-",_xlfn.XLOOKUP(D4784,'TM Information'!$A:$A,'TM Information'!$D:$D,"No Match",0,1))</f>
        <v>-</v>
      </c>
      <c r="F4784" s="6" t="str">
        <f>IF(D4784="","-",_xlfn.XLOOKUP(D4784,'TM Information'!$A:$A,'TM Information'!$F:$F,"No Match",0,1))</f>
        <v>-</v>
      </c>
      <c r="G4784" s="6">
        <f t="shared" si="75"/>
        <v>0</v>
      </c>
    </row>
    <row r="4785" spans="1:7">
      <c r="A4785" s="6" t="s">
        <v>100</v>
      </c>
      <c r="E4785" s="6" t="str">
        <f>IF(D4785="","-",_xlfn.XLOOKUP(D4785,'TM Information'!$A:$A,'TM Information'!$D:$D,"No Match",0,1))</f>
        <v>-</v>
      </c>
      <c r="F4785" s="6" t="str">
        <f>IF(D4785="","-",_xlfn.XLOOKUP(D4785,'TM Information'!$A:$A,'TM Information'!$F:$F,"No Match",0,1))</f>
        <v>-</v>
      </c>
      <c r="G4785" s="6">
        <f t="shared" si="75"/>
        <v>0</v>
      </c>
    </row>
    <row r="4786" spans="1:7">
      <c r="A4786" s="6" t="s">
        <v>100</v>
      </c>
      <c r="E4786" s="6" t="str">
        <f>IF(D4786="","-",_xlfn.XLOOKUP(D4786,'TM Information'!$A:$A,'TM Information'!$D:$D,"No Match",0,1))</f>
        <v>-</v>
      </c>
      <c r="F4786" s="6" t="str">
        <f>IF(D4786="","-",_xlfn.XLOOKUP(D4786,'TM Information'!$A:$A,'TM Information'!$F:$F,"No Match",0,1))</f>
        <v>-</v>
      </c>
      <c r="G4786" s="6">
        <f t="shared" si="75"/>
        <v>0</v>
      </c>
    </row>
    <row r="4787" spans="1:7">
      <c r="A4787" s="6" t="s">
        <v>100</v>
      </c>
      <c r="E4787" s="6" t="str">
        <f>IF(D4787="","-",_xlfn.XLOOKUP(D4787,'TM Information'!$A:$A,'TM Information'!$D:$D,"No Match",0,1))</f>
        <v>-</v>
      </c>
      <c r="F4787" s="6" t="str">
        <f>IF(D4787="","-",_xlfn.XLOOKUP(D4787,'TM Information'!$A:$A,'TM Information'!$F:$F,"No Match",0,1))</f>
        <v>-</v>
      </c>
      <c r="G4787" s="6">
        <f t="shared" si="75"/>
        <v>0</v>
      </c>
    </row>
    <row r="4788" spans="1:7">
      <c r="A4788" s="6" t="s">
        <v>100</v>
      </c>
      <c r="E4788" s="6" t="str">
        <f>IF(D4788="","-",_xlfn.XLOOKUP(D4788,'TM Information'!$A:$A,'TM Information'!$D:$D,"No Match",0,1))</f>
        <v>-</v>
      </c>
      <c r="F4788" s="6" t="str">
        <f>IF(D4788="","-",_xlfn.XLOOKUP(D4788,'TM Information'!$A:$A,'TM Information'!$F:$F,"No Match",0,1))</f>
        <v>-</v>
      </c>
      <c r="G4788" s="6">
        <f t="shared" si="75"/>
        <v>0</v>
      </c>
    </row>
    <row r="4789" spans="1:7">
      <c r="A4789" s="6" t="s">
        <v>100</v>
      </c>
      <c r="E4789" s="6" t="str">
        <f>IF(D4789="","-",_xlfn.XLOOKUP(D4789,'TM Information'!$A:$A,'TM Information'!$D:$D,"No Match",0,1))</f>
        <v>-</v>
      </c>
      <c r="F4789" s="6" t="str">
        <f>IF(D4789="","-",_xlfn.XLOOKUP(D4789,'TM Information'!$A:$A,'TM Information'!$F:$F,"No Match",0,1))</f>
        <v>-</v>
      </c>
      <c r="G4789" s="6">
        <f t="shared" si="75"/>
        <v>0</v>
      </c>
    </row>
    <row r="4790" spans="1:7">
      <c r="A4790" s="6" t="s">
        <v>100</v>
      </c>
      <c r="E4790" s="6" t="str">
        <f>IF(D4790="","-",_xlfn.XLOOKUP(D4790,'TM Information'!$A:$A,'TM Information'!$D:$D,"No Match",0,1))</f>
        <v>-</v>
      </c>
      <c r="F4790" s="6" t="str">
        <f>IF(D4790="","-",_xlfn.XLOOKUP(D4790,'TM Information'!$A:$A,'TM Information'!$F:$F,"No Match",0,1))</f>
        <v>-</v>
      </c>
      <c r="G4790" s="6">
        <f t="shared" si="75"/>
        <v>0</v>
      </c>
    </row>
    <row r="4791" spans="1:7">
      <c r="A4791" s="6" t="s">
        <v>100</v>
      </c>
      <c r="E4791" s="6" t="str">
        <f>IF(D4791="","-",_xlfn.XLOOKUP(D4791,'TM Information'!$A:$A,'TM Information'!$D:$D,"No Match",0,1))</f>
        <v>-</v>
      </c>
      <c r="F4791" s="6" t="str">
        <f>IF(D4791="","-",_xlfn.XLOOKUP(D4791,'TM Information'!$A:$A,'TM Information'!$F:$F,"No Match",0,1))</f>
        <v>-</v>
      </c>
      <c r="G4791" s="6">
        <f t="shared" si="75"/>
        <v>0</v>
      </c>
    </row>
    <row r="4792" spans="1:7">
      <c r="A4792" s="6" t="s">
        <v>100</v>
      </c>
      <c r="E4792" s="6" t="str">
        <f>IF(D4792="","-",_xlfn.XLOOKUP(D4792,'TM Information'!$A:$A,'TM Information'!$D:$D,"No Match",0,1))</f>
        <v>-</v>
      </c>
      <c r="F4792" s="6" t="str">
        <f>IF(D4792="","-",_xlfn.XLOOKUP(D4792,'TM Information'!$A:$A,'TM Information'!$F:$F,"No Match",0,1))</f>
        <v>-</v>
      </c>
      <c r="G4792" s="6">
        <f t="shared" si="75"/>
        <v>0</v>
      </c>
    </row>
    <row r="4793" spans="1:7">
      <c r="A4793" s="6" t="s">
        <v>100</v>
      </c>
      <c r="E4793" s="6" t="str">
        <f>IF(D4793="","-",_xlfn.XLOOKUP(D4793,'TM Information'!$A:$A,'TM Information'!$D:$D,"No Match",0,1))</f>
        <v>-</v>
      </c>
      <c r="F4793" s="6" t="str">
        <f>IF(D4793="","-",_xlfn.XLOOKUP(D4793,'TM Information'!$A:$A,'TM Information'!$F:$F,"No Match",0,1))</f>
        <v>-</v>
      </c>
      <c r="G4793" s="6">
        <f t="shared" si="75"/>
        <v>0</v>
      </c>
    </row>
    <row r="4794" spans="1:7">
      <c r="A4794" s="6" t="s">
        <v>100</v>
      </c>
      <c r="E4794" s="6" t="str">
        <f>IF(D4794="","-",_xlfn.XLOOKUP(D4794,'TM Information'!$A:$A,'TM Information'!$D:$D,"No Match",0,1))</f>
        <v>-</v>
      </c>
      <c r="F4794" s="6" t="str">
        <f>IF(D4794="","-",_xlfn.XLOOKUP(D4794,'TM Information'!$A:$A,'TM Information'!$F:$F,"No Match",0,1))</f>
        <v>-</v>
      </c>
      <c r="G4794" s="6">
        <f t="shared" si="75"/>
        <v>0</v>
      </c>
    </row>
    <row r="4795" spans="1:7">
      <c r="A4795" s="6" t="s">
        <v>100</v>
      </c>
      <c r="E4795" s="6" t="str">
        <f>IF(D4795="","-",_xlfn.XLOOKUP(D4795,'TM Information'!$A:$A,'TM Information'!$D:$D,"No Match",0,1))</f>
        <v>-</v>
      </c>
      <c r="F4795" s="6" t="str">
        <f>IF(D4795="","-",_xlfn.XLOOKUP(D4795,'TM Information'!$A:$A,'TM Information'!$F:$F,"No Match",0,1))</f>
        <v>-</v>
      </c>
      <c r="G4795" s="6">
        <f t="shared" si="75"/>
        <v>0</v>
      </c>
    </row>
    <row r="4796" spans="1:7">
      <c r="A4796" s="6" t="s">
        <v>100</v>
      </c>
      <c r="E4796" s="6" t="str">
        <f>IF(D4796="","-",_xlfn.XLOOKUP(D4796,'TM Information'!$A:$A,'TM Information'!$D:$D,"No Match",0,1))</f>
        <v>-</v>
      </c>
      <c r="F4796" s="6" t="str">
        <f>IF(D4796="","-",_xlfn.XLOOKUP(D4796,'TM Information'!$A:$A,'TM Information'!$F:$F,"No Match",0,1))</f>
        <v>-</v>
      </c>
      <c r="G4796" s="6">
        <f t="shared" si="75"/>
        <v>0</v>
      </c>
    </row>
    <row r="4797" spans="1:7">
      <c r="A4797" s="6" t="s">
        <v>100</v>
      </c>
      <c r="E4797" s="6" t="str">
        <f>IF(D4797="","-",_xlfn.XLOOKUP(D4797,'TM Information'!$A:$A,'TM Information'!$D:$D,"No Match",0,1))</f>
        <v>-</v>
      </c>
      <c r="F4797" s="6" t="str">
        <f>IF(D4797="","-",_xlfn.XLOOKUP(D4797,'TM Information'!$A:$A,'TM Information'!$F:$F,"No Match",0,1))</f>
        <v>-</v>
      </c>
      <c r="G4797" s="6">
        <f t="shared" si="75"/>
        <v>0</v>
      </c>
    </row>
    <row r="4798" spans="1:7">
      <c r="A4798" s="6" t="s">
        <v>100</v>
      </c>
      <c r="E4798" s="6" t="str">
        <f>IF(D4798="","-",_xlfn.XLOOKUP(D4798,'TM Information'!$A:$A,'TM Information'!$D:$D,"No Match",0,1))</f>
        <v>-</v>
      </c>
      <c r="F4798" s="6" t="str">
        <f>IF(D4798="","-",_xlfn.XLOOKUP(D4798,'TM Information'!$A:$A,'TM Information'!$F:$F,"No Match",0,1))</f>
        <v>-</v>
      </c>
      <c r="G4798" s="6">
        <f t="shared" si="75"/>
        <v>0</v>
      </c>
    </row>
    <row r="4799" spans="1:7">
      <c r="A4799" s="6" t="s">
        <v>100</v>
      </c>
      <c r="E4799" s="6" t="str">
        <f>IF(D4799="","-",_xlfn.XLOOKUP(D4799,'TM Information'!$A:$A,'TM Information'!$D:$D,"No Match",0,1))</f>
        <v>-</v>
      </c>
      <c r="F4799" s="6" t="str">
        <f>IF(D4799="","-",_xlfn.XLOOKUP(D4799,'TM Information'!$A:$A,'TM Information'!$F:$F,"No Match",0,1))</f>
        <v>-</v>
      </c>
      <c r="G4799" s="6">
        <f t="shared" si="75"/>
        <v>0</v>
      </c>
    </row>
    <row r="4800" spans="1:7">
      <c r="A4800" s="6" t="s">
        <v>100</v>
      </c>
      <c r="E4800" s="6" t="str">
        <f>IF(D4800="","-",_xlfn.XLOOKUP(D4800,'TM Information'!$A:$A,'TM Information'!$D:$D,"No Match",0,1))</f>
        <v>-</v>
      </c>
      <c r="F4800" s="6" t="str">
        <f>IF(D4800="","-",_xlfn.XLOOKUP(D4800,'TM Information'!$A:$A,'TM Information'!$F:$F,"No Match",0,1))</f>
        <v>-</v>
      </c>
      <c r="G4800" s="6">
        <f t="shared" si="75"/>
        <v>0</v>
      </c>
    </row>
    <row r="4801" spans="1:7">
      <c r="A4801" s="6" t="s">
        <v>100</v>
      </c>
      <c r="E4801" s="6" t="str">
        <f>IF(D4801="","-",_xlfn.XLOOKUP(D4801,'TM Information'!$A:$A,'TM Information'!$D:$D,"No Match",0,1))</f>
        <v>-</v>
      </c>
      <c r="F4801" s="6" t="str">
        <f>IF(D4801="","-",_xlfn.XLOOKUP(D4801,'TM Information'!$A:$A,'TM Information'!$F:$F,"No Match",0,1))</f>
        <v>-</v>
      </c>
      <c r="G4801" s="6">
        <f t="shared" si="75"/>
        <v>0</v>
      </c>
    </row>
    <row r="4802" spans="1:7">
      <c r="A4802" s="6" t="s">
        <v>100</v>
      </c>
      <c r="E4802" s="6" t="str">
        <f>IF(D4802="","-",_xlfn.XLOOKUP(D4802,'TM Information'!$A:$A,'TM Information'!$D:$D,"No Match",0,1))</f>
        <v>-</v>
      </c>
      <c r="F4802" s="6" t="str">
        <f>IF(D4802="","-",_xlfn.XLOOKUP(D4802,'TM Information'!$A:$A,'TM Information'!$F:$F,"No Match",0,1))</f>
        <v>-</v>
      </c>
      <c r="G4802" s="6">
        <f t="shared" si="75"/>
        <v>0</v>
      </c>
    </row>
    <row r="4803" spans="1:7">
      <c r="A4803" s="6" t="s">
        <v>100</v>
      </c>
      <c r="E4803" s="6" t="str">
        <f>IF(D4803="","-",_xlfn.XLOOKUP(D4803,'TM Information'!$A:$A,'TM Information'!$D:$D,"No Match",0,1))</f>
        <v>-</v>
      </c>
      <c r="F4803" s="6" t="str">
        <f>IF(D4803="","-",_xlfn.XLOOKUP(D4803,'TM Information'!$A:$A,'TM Information'!$F:$F,"No Match",0,1))</f>
        <v>-</v>
      </c>
      <c r="G4803" s="6">
        <f t="shared" si="75"/>
        <v>0</v>
      </c>
    </row>
    <row r="4804" spans="1:7">
      <c r="A4804" s="6" t="s">
        <v>100</v>
      </c>
      <c r="E4804" s="6" t="str">
        <f>IF(D4804="","-",_xlfn.XLOOKUP(D4804,'TM Information'!$A:$A,'TM Information'!$D:$D,"No Match",0,1))</f>
        <v>-</v>
      </c>
      <c r="F4804" s="6" t="str">
        <f>IF(D4804="","-",_xlfn.XLOOKUP(D4804,'TM Information'!$A:$A,'TM Information'!$F:$F,"No Match",0,1))</f>
        <v>-</v>
      </c>
      <c r="G4804" s="6">
        <f t="shared" si="75"/>
        <v>0</v>
      </c>
    </row>
    <row r="4805" spans="1:7">
      <c r="A4805" s="6" t="s">
        <v>100</v>
      </c>
      <c r="E4805" s="6" t="str">
        <f>IF(D4805="","-",_xlfn.XLOOKUP(D4805,'TM Information'!$A:$A,'TM Information'!$D:$D,"No Match",0,1))</f>
        <v>-</v>
      </c>
      <c r="F4805" s="6" t="str">
        <f>IF(D4805="","-",_xlfn.XLOOKUP(D4805,'TM Information'!$A:$A,'TM Information'!$F:$F,"No Match",0,1))</f>
        <v>-</v>
      </c>
      <c r="G4805" s="6">
        <f t="shared" si="75"/>
        <v>0</v>
      </c>
    </row>
    <row r="4806" spans="1:7">
      <c r="A4806" s="6" t="s">
        <v>100</v>
      </c>
      <c r="E4806" s="6" t="str">
        <f>IF(D4806="","-",_xlfn.XLOOKUP(D4806,'TM Information'!$A:$A,'TM Information'!$D:$D,"No Match",0,1))</f>
        <v>-</v>
      </c>
      <c r="F4806" s="6" t="str">
        <f>IF(D4806="","-",_xlfn.XLOOKUP(D4806,'TM Information'!$A:$A,'TM Information'!$F:$F,"No Match",0,1))</f>
        <v>-</v>
      </c>
      <c r="G4806" s="6">
        <f t="shared" si="75"/>
        <v>0</v>
      </c>
    </row>
    <row r="4807" spans="1:7">
      <c r="A4807" s="6" t="s">
        <v>100</v>
      </c>
      <c r="E4807" s="6" t="str">
        <f>IF(D4807="","-",_xlfn.XLOOKUP(D4807,'TM Information'!$A:$A,'TM Information'!$D:$D,"No Match",0,1))</f>
        <v>-</v>
      </c>
      <c r="F4807" s="6" t="str">
        <f>IF(D4807="","-",_xlfn.XLOOKUP(D4807,'TM Information'!$A:$A,'TM Information'!$F:$F,"No Match",0,1))</f>
        <v>-</v>
      </c>
      <c r="G4807" s="6">
        <f t="shared" si="75"/>
        <v>0</v>
      </c>
    </row>
    <row r="4808" spans="1:7">
      <c r="A4808" s="6" t="s">
        <v>100</v>
      </c>
      <c r="E4808" s="6" t="str">
        <f>IF(D4808="","-",_xlfn.XLOOKUP(D4808,'TM Information'!$A:$A,'TM Information'!$D:$D,"No Match",0,1))</f>
        <v>-</v>
      </c>
      <c r="F4808" s="6" t="str">
        <f>IF(D4808="","-",_xlfn.XLOOKUP(D4808,'TM Information'!$A:$A,'TM Information'!$F:$F,"No Match",0,1))</f>
        <v>-</v>
      </c>
      <c r="G4808" s="6">
        <f t="shared" si="75"/>
        <v>0</v>
      </c>
    </row>
    <row r="4809" spans="1:7">
      <c r="A4809" s="6" t="s">
        <v>100</v>
      </c>
      <c r="E4809" s="6" t="str">
        <f>IF(D4809="","-",_xlfn.XLOOKUP(D4809,'TM Information'!$A:$A,'TM Information'!$D:$D,"No Match",0,1))</f>
        <v>-</v>
      </c>
      <c r="F4809" s="6" t="str">
        <f>IF(D4809="","-",_xlfn.XLOOKUP(D4809,'TM Information'!$A:$A,'TM Information'!$F:$F,"No Match",0,1))</f>
        <v>-</v>
      </c>
      <c r="G4809" s="6">
        <f t="shared" si="75"/>
        <v>0</v>
      </c>
    </row>
    <row r="4810" spans="1:7">
      <c r="A4810" s="6" t="s">
        <v>100</v>
      </c>
      <c r="E4810" s="6" t="str">
        <f>IF(D4810="","-",_xlfn.XLOOKUP(D4810,'TM Information'!$A:$A,'TM Information'!$D:$D,"No Match",0,1))</f>
        <v>-</v>
      </c>
      <c r="F4810" s="6" t="str">
        <f>IF(D4810="","-",_xlfn.XLOOKUP(D4810,'TM Information'!$A:$A,'TM Information'!$F:$F,"No Match",0,1))</f>
        <v>-</v>
      </c>
      <c r="G4810" s="6">
        <f t="shared" si="75"/>
        <v>0</v>
      </c>
    </row>
    <row r="4811" spans="1:7">
      <c r="A4811" s="6" t="s">
        <v>100</v>
      </c>
      <c r="E4811" s="6" t="str">
        <f>IF(D4811="","-",_xlfn.XLOOKUP(D4811,'TM Information'!$A:$A,'TM Information'!$D:$D,"No Match",0,1))</f>
        <v>-</v>
      </c>
      <c r="F4811" s="6" t="str">
        <f>IF(D4811="","-",_xlfn.XLOOKUP(D4811,'TM Information'!$A:$A,'TM Information'!$F:$F,"No Match",0,1))</f>
        <v>-</v>
      </c>
      <c r="G4811" s="6">
        <f t="shared" si="75"/>
        <v>0</v>
      </c>
    </row>
    <row r="4812" spans="1:7">
      <c r="A4812" s="6" t="s">
        <v>100</v>
      </c>
      <c r="E4812" s="6" t="str">
        <f>IF(D4812="","-",_xlfn.XLOOKUP(D4812,'TM Information'!$A:$A,'TM Information'!$D:$D,"No Match",0,1))</f>
        <v>-</v>
      </c>
      <c r="F4812" s="6" t="str">
        <f>IF(D4812="","-",_xlfn.XLOOKUP(D4812,'TM Information'!$A:$A,'TM Information'!$F:$F,"No Match",0,1))</f>
        <v>-</v>
      </c>
      <c r="G4812" s="6">
        <f t="shared" si="75"/>
        <v>0</v>
      </c>
    </row>
    <row r="4813" spans="1:7">
      <c r="A4813" s="6" t="s">
        <v>100</v>
      </c>
      <c r="E4813" s="6" t="str">
        <f>IF(D4813="","-",_xlfn.XLOOKUP(D4813,'TM Information'!$A:$A,'TM Information'!$D:$D,"No Match",0,1))</f>
        <v>-</v>
      </c>
      <c r="F4813" s="6" t="str">
        <f>IF(D4813="","-",_xlfn.XLOOKUP(D4813,'TM Information'!$A:$A,'TM Information'!$F:$F,"No Match",0,1))</f>
        <v>-</v>
      </c>
      <c r="G4813" s="6">
        <f t="shared" si="75"/>
        <v>0</v>
      </c>
    </row>
    <row r="4814" spans="1:7">
      <c r="A4814" s="6" t="s">
        <v>100</v>
      </c>
      <c r="E4814" s="6" t="str">
        <f>IF(D4814="","-",_xlfn.XLOOKUP(D4814,'TM Information'!$A:$A,'TM Information'!$D:$D,"No Match",0,1))</f>
        <v>-</v>
      </c>
      <c r="F4814" s="6" t="str">
        <f>IF(D4814="","-",_xlfn.XLOOKUP(D4814,'TM Information'!$A:$A,'TM Information'!$F:$F,"No Match",0,1))</f>
        <v>-</v>
      </c>
      <c r="G4814" s="6">
        <f t="shared" si="75"/>
        <v>0</v>
      </c>
    </row>
    <row r="4815" spans="1:7">
      <c r="A4815" s="6" t="s">
        <v>100</v>
      </c>
      <c r="E4815" s="6" t="str">
        <f>IF(D4815="","-",_xlfn.XLOOKUP(D4815,'TM Information'!$A:$A,'TM Information'!$D:$D,"No Match",0,1))</f>
        <v>-</v>
      </c>
      <c r="F4815" s="6" t="str">
        <f>IF(D4815="","-",_xlfn.XLOOKUP(D4815,'TM Information'!$A:$A,'TM Information'!$F:$F,"No Match",0,1))</f>
        <v>-</v>
      </c>
      <c r="G4815" s="6">
        <f t="shared" si="75"/>
        <v>0</v>
      </c>
    </row>
    <row r="4816" spans="1:7">
      <c r="A4816" s="6" t="s">
        <v>100</v>
      </c>
      <c r="E4816" s="6" t="str">
        <f>IF(D4816="","-",_xlfn.XLOOKUP(D4816,'TM Information'!$A:$A,'TM Information'!$D:$D,"No Match",0,1))</f>
        <v>-</v>
      </c>
      <c r="F4816" s="6" t="str">
        <f>IF(D4816="","-",_xlfn.XLOOKUP(D4816,'TM Information'!$A:$A,'TM Information'!$F:$F,"No Match",0,1))</f>
        <v>-</v>
      </c>
      <c r="G4816" s="6">
        <f t="shared" si="75"/>
        <v>0</v>
      </c>
    </row>
    <row r="4817" spans="1:7">
      <c r="A4817" s="6" t="s">
        <v>100</v>
      </c>
      <c r="E4817" s="6" t="str">
        <f>IF(D4817="","-",_xlfn.XLOOKUP(D4817,'TM Information'!$A:$A,'TM Information'!$D:$D,"No Match",0,1))</f>
        <v>-</v>
      </c>
      <c r="F4817" s="6" t="str">
        <f>IF(D4817="","-",_xlfn.XLOOKUP(D4817,'TM Information'!$A:$A,'TM Information'!$F:$F,"No Match",0,1))</f>
        <v>-</v>
      </c>
      <c r="G4817" s="6">
        <f t="shared" si="75"/>
        <v>0</v>
      </c>
    </row>
    <row r="4818" spans="1:7">
      <c r="A4818" s="6" t="s">
        <v>100</v>
      </c>
      <c r="E4818" s="6" t="str">
        <f>IF(D4818="","-",_xlfn.XLOOKUP(D4818,'TM Information'!$A:$A,'TM Information'!$D:$D,"No Match",0,1))</f>
        <v>-</v>
      </c>
      <c r="F4818" s="6" t="str">
        <f>IF(D4818="","-",_xlfn.XLOOKUP(D4818,'TM Information'!$A:$A,'TM Information'!$F:$F,"No Match",0,1))</f>
        <v>-</v>
      </c>
      <c r="G4818" s="6">
        <f t="shared" si="75"/>
        <v>0</v>
      </c>
    </row>
    <row r="4819" spans="1:7">
      <c r="A4819" s="6" t="s">
        <v>100</v>
      </c>
      <c r="E4819" s="6" t="str">
        <f>IF(D4819="","-",_xlfn.XLOOKUP(D4819,'TM Information'!$A:$A,'TM Information'!$D:$D,"No Match",0,1))</f>
        <v>-</v>
      </c>
      <c r="F4819" s="6" t="str">
        <f>IF(D4819="","-",_xlfn.XLOOKUP(D4819,'TM Information'!$A:$A,'TM Information'!$F:$F,"No Match",0,1))</f>
        <v>-</v>
      </c>
      <c r="G4819" s="6">
        <f t="shared" si="75"/>
        <v>0</v>
      </c>
    </row>
    <row r="4820" spans="1:7">
      <c r="A4820" s="6" t="s">
        <v>100</v>
      </c>
      <c r="E4820" s="6" t="str">
        <f>IF(D4820="","-",_xlfn.XLOOKUP(D4820,'TM Information'!$A:$A,'TM Information'!$D:$D,"No Match",0,1))</f>
        <v>-</v>
      </c>
      <c r="F4820" s="6" t="str">
        <f>IF(D4820="","-",_xlfn.XLOOKUP(D4820,'TM Information'!$A:$A,'TM Information'!$F:$F,"No Match",0,1))</f>
        <v>-</v>
      </c>
      <c r="G4820" s="6">
        <f t="shared" si="75"/>
        <v>0</v>
      </c>
    </row>
    <row r="4821" spans="1:7">
      <c r="A4821" s="6" t="s">
        <v>100</v>
      </c>
      <c r="E4821" s="6" t="str">
        <f>IF(D4821="","-",_xlfn.XLOOKUP(D4821,'TM Information'!$A:$A,'TM Information'!$D:$D,"No Match",0,1))</f>
        <v>-</v>
      </c>
      <c r="F4821" s="6" t="str">
        <f>IF(D4821="","-",_xlfn.XLOOKUP(D4821,'TM Information'!$A:$A,'TM Information'!$F:$F,"No Match",0,1))</f>
        <v>-</v>
      </c>
      <c r="G4821" s="6">
        <f t="shared" si="75"/>
        <v>0</v>
      </c>
    </row>
    <row r="4822" spans="1:7">
      <c r="A4822" s="6" t="s">
        <v>100</v>
      </c>
      <c r="E4822" s="6" t="str">
        <f>IF(D4822="","-",_xlfn.XLOOKUP(D4822,'TM Information'!$A:$A,'TM Information'!$D:$D,"No Match",0,1))</f>
        <v>-</v>
      </c>
      <c r="F4822" s="6" t="str">
        <f>IF(D4822="","-",_xlfn.XLOOKUP(D4822,'TM Information'!$A:$A,'TM Information'!$F:$F,"No Match",0,1))</f>
        <v>-</v>
      </c>
      <c r="G4822" s="6">
        <f t="shared" si="75"/>
        <v>0</v>
      </c>
    </row>
    <row r="4823" spans="1:7">
      <c r="A4823" s="6" t="s">
        <v>100</v>
      </c>
      <c r="E4823" s="6" t="str">
        <f>IF(D4823="","-",_xlfn.XLOOKUP(D4823,'TM Information'!$A:$A,'TM Information'!$D:$D,"No Match",0,1))</f>
        <v>-</v>
      </c>
      <c r="F4823" s="6" t="str">
        <f>IF(D4823="","-",_xlfn.XLOOKUP(D4823,'TM Information'!$A:$A,'TM Information'!$F:$F,"No Match",0,1))</f>
        <v>-</v>
      </c>
      <c r="G4823" s="6">
        <f t="shared" si="75"/>
        <v>0</v>
      </c>
    </row>
    <row r="4824" spans="1:7">
      <c r="A4824" s="6" t="s">
        <v>100</v>
      </c>
      <c r="E4824" s="6" t="str">
        <f>IF(D4824="","-",_xlfn.XLOOKUP(D4824,'TM Information'!$A:$A,'TM Information'!$D:$D,"No Match",0,1))</f>
        <v>-</v>
      </c>
      <c r="F4824" s="6" t="str">
        <f>IF(D4824="","-",_xlfn.XLOOKUP(D4824,'TM Information'!$A:$A,'TM Information'!$F:$F,"No Match",0,1))</f>
        <v>-</v>
      </c>
      <c r="G4824" s="6">
        <f t="shared" si="75"/>
        <v>0</v>
      </c>
    </row>
    <row r="4825" spans="1:7">
      <c r="A4825" s="6" t="s">
        <v>100</v>
      </c>
      <c r="E4825" s="6" t="str">
        <f>IF(D4825="","-",_xlfn.XLOOKUP(D4825,'TM Information'!$A:$A,'TM Information'!$D:$D,"No Match",0,1))</f>
        <v>-</v>
      </c>
      <c r="F4825" s="6" t="str">
        <f>IF(D4825="","-",_xlfn.XLOOKUP(D4825,'TM Information'!$A:$A,'TM Information'!$F:$F,"No Match",0,1))</f>
        <v>-</v>
      </c>
      <c r="G4825" s="6">
        <f t="shared" si="75"/>
        <v>0</v>
      </c>
    </row>
    <row r="4826" spans="1:7">
      <c r="A4826" s="6" t="s">
        <v>100</v>
      </c>
      <c r="E4826" s="6" t="str">
        <f>IF(D4826="","-",_xlfn.XLOOKUP(D4826,'TM Information'!$A:$A,'TM Information'!$D:$D,"No Match",0,1))</f>
        <v>-</v>
      </c>
      <c r="F4826" s="6" t="str">
        <f>IF(D4826="","-",_xlfn.XLOOKUP(D4826,'TM Information'!$A:$A,'TM Information'!$F:$F,"No Match",0,1))</f>
        <v>-</v>
      </c>
      <c r="G4826" s="6">
        <f t="shared" si="75"/>
        <v>0</v>
      </c>
    </row>
    <row r="4827" spans="1:7">
      <c r="A4827" s="6" t="s">
        <v>100</v>
      </c>
      <c r="E4827" s="6" t="str">
        <f>IF(D4827="","-",_xlfn.XLOOKUP(D4827,'TM Information'!$A:$A,'TM Information'!$D:$D,"No Match",0,1))</f>
        <v>-</v>
      </c>
      <c r="F4827" s="6" t="str">
        <f>IF(D4827="","-",_xlfn.XLOOKUP(D4827,'TM Information'!$A:$A,'TM Information'!$F:$F,"No Match",0,1))</f>
        <v>-</v>
      </c>
      <c r="G4827" s="6">
        <f t="shared" si="75"/>
        <v>0</v>
      </c>
    </row>
    <row r="4828" spans="1:7">
      <c r="A4828" s="6" t="s">
        <v>100</v>
      </c>
      <c r="E4828" s="6" t="str">
        <f>IF(D4828="","-",_xlfn.XLOOKUP(D4828,'TM Information'!$A:$A,'TM Information'!$D:$D,"No Match",0,1))</f>
        <v>-</v>
      </c>
      <c r="F4828" s="6" t="str">
        <f>IF(D4828="","-",_xlfn.XLOOKUP(D4828,'TM Information'!$A:$A,'TM Information'!$F:$F,"No Match",0,1))</f>
        <v>-</v>
      </c>
      <c r="G4828" s="6">
        <f t="shared" si="75"/>
        <v>0</v>
      </c>
    </row>
    <row r="4829" spans="1:7">
      <c r="A4829" s="6" t="s">
        <v>100</v>
      </c>
      <c r="E4829" s="6" t="str">
        <f>IF(D4829="","-",_xlfn.XLOOKUP(D4829,'TM Information'!$A:$A,'TM Information'!$D:$D,"No Match",0,1))</f>
        <v>-</v>
      </c>
      <c r="F4829" s="6" t="str">
        <f>IF(D4829="","-",_xlfn.XLOOKUP(D4829,'TM Information'!$A:$A,'TM Information'!$F:$F,"No Match",0,1))</f>
        <v>-</v>
      </c>
      <c r="G4829" s="6">
        <f t="shared" si="75"/>
        <v>0</v>
      </c>
    </row>
    <row r="4830" spans="1:7">
      <c r="A4830" s="6" t="s">
        <v>100</v>
      </c>
      <c r="E4830" s="6" t="str">
        <f>IF(D4830="","-",_xlfn.XLOOKUP(D4830,'TM Information'!$A:$A,'TM Information'!$D:$D,"No Match",0,1))</f>
        <v>-</v>
      </c>
      <c r="F4830" s="6" t="str">
        <f>IF(D4830="","-",_xlfn.XLOOKUP(D4830,'TM Information'!$A:$A,'TM Information'!$F:$F,"No Match",0,1))</f>
        <v>-</v>
      </c>
      <c r="G4830" s="6">
        <f t="shared" si="75"/>
        <v>0</v>
      </c>
    </row>
    <row r="4831" spans="1:7">
      <c r="A4831" s="6" t="s">
        <v>100</v>
      </c>
      <c r="E4831" s="6" t="str">
        <f>IF(D4831="","-",_xlfn.XLOOKUP(D4831,'TM Information'!$A:$A,'TM Information'!$D:$D,"No Match",0,1))</f>
        <v>-</v>
      </c>
      <c r="F4831" s="6" t="str">
        <f>IF(D4831="","-",_xlfn.XLOOKUP(D4831,'TM Information'!$A:$A,'TM Information'!$F:$F,"No Match",0,1))</f>
        <v>-</v>
      </c>
      <c r="G4831" s="6">
        <f t="shared" si="75"/>
        <v>0</v>
      </c>
    </row>
    <row r="4832" spans="1:7">
      <c r="A4832" s="6" t="s">
        <v>100</v>
      </c>
      <c r="E4832" s="6" t="str">
        <f>IF(D4832="","-",_xlfn.XLOOKUP(D4832,'TM Information'!$A:$A,'TM Information'!$D:$D,"No Match",0,1))</f>
        <v>-</v>
      </c>
      <c r="F4832" s="6" t="str">
        <f>IF(D4832="","-",_xlfn.XLOOKUP(D4832,'TM Information'!$A:$A,'TM Information'!$F:$F,"No Match",0,1))</f>
        <v>-</v>
      </c>
      <c r="G4832" s="6">
        <f t="shared" si="75"/>
        <v>0</v>
      </c>
    </row>
    <row r="4833" spans="1:7">
      <c r="A4833" s="6" t="s">
        <v>100</v>
      </c>
      <c r="E4833" s="6" t="str">
        <f>IF(D4833="","-",_xlfn.XLOOKUP(D4833,'TM Information'!$A:$A,'TM Information'!$D:$D,"No Match",0,1))</f>
        <v>-</v>
      </c>
      <c r="F4833" s="6" t="str">
        <f>IF(D4833="","-",_xlfn.XLOOKUP(D4833,'TM Information'!$A:$A,'TM Information'!$F:$F,"No Match",0,1))</f>
        <v>-</v>
      </c>
      <c r="G4833" s="6">
        <f t="shared" si="75"/>
        <v>0</v>
      </c>
    </row>
    <row r="4834" spans="1:7">
      <c r="A4834" s="6" t="s">
        <v>100</v>
      </c>
      <c r="E4834" s="6" t="str">
        <f>IF(D4834="","-",_xlfn.XLOOKUP(D4834,'TM Information'!$A:$A,'TM Information'!$D:$D,"No Match",0,1))</f>
        <v>-</v>
      </c>
      <c r="F4834" s="6" t="str">
        <f>IF(D4834="","-",_xlfn.XLOOKUP(D4834,'TM Information'!$A:$A,'TM Information'!$F:$F,"No Match",0,1))</f>
        <v>-</v>
      </c>
      <c r="G4834" s="6">
        <f t="shared" si="75"/>
        <v>0</v>
      </c>
    </row>
    <row r="4835" spans="1:7">
      <c r="A4835" s="6" t="s">
        <v>100</v>
      </c>
      <c r="E4835" s="6" t="str">
        <f>IF(D4835="","-",_xlfn.XLOOKUP(D4835,'TM Information'!$A:$A,'TM Information'!$D:$D,"No Match",0,1))</f>
        <v>-</v>
      </c>
      <c r="F4835" s="6" t="str">
        <f>IF(D4835="","-",_xlfn.XLOOKUP(D4835,'TM Information'!$A:$A,'TM Information'!$F:$F,"No Match",0,1))</f>
        <v>-</v>
      </c>
      <c r="G4835" s="6">
        <f t="shared" si="75"/>
        <v>0</v>
      </c>
    </row>
    <row r="4836" spans="1:7">
      <c r="A4836" s="6" t="s">
        <v>100</v>
      </c>
      <c r="E4836" s="6" t="str">
        <f>IF(D4836="","-",_xlfn.XLOOKUP(D4836,'TM Information'!$A:$A,'TM Information'!$D:$D,"No Match",0,1))</f>
        <v>-</v>
      </c>
      <c r="F4836" s="6" t="str">
        <f>IF(D4836="","-",_xlfn.XLOOKUP(D4836,'TM Information'!$A:$A,'TM Information'!$F:$F,"No Match",0,1))</f>
        <v>-</v>
      </c>
      <c r="G4836" s="6">
        <f t="shared" si="75"/>
        <v>0</v>
      </c>
    </row>
    <row r="4837" spans="1:7">
      <c r="A4837" s="6" t="s">
        <v>100</v>
      </c>
      <c r="E4837" s="6" t="str">
        <f>IF(D4837="","-",_xlfn.XLOOKUP(D4837,'TM Information'!$A:$A,'TM Information'!$D:$D,"No Match",0,1))</f>
        <v>-</v>
      </c>
      <c r="F4837" s="6" t="str">
        <f>IF(D4837="","-",_xlfn.XLOOKUP(D4837,'TM Information'!$A:$A,'TM Information'!$F:$F,"No Match",0,1))</f>
        <v>-</v>
      </c>
      <c r="G4837" s="6">
        <f t="shared" si="75"/>
        <v>0</v>
      </c>
    </row>
    <row r="4838" spans="1:7">
      <c r="A4838" s="6" t="s">
        <v>100</v>
      </c>
      <c r="E4838" s="6" t="str">
        <f>IF(D4838="","-",_xlfn.XLOOKUP(D4838,'TM Information'!$A:$A,'TM Information'!$D:$D,"No Match",0,1))</f>
        <v>-</v>
      </c>
      <c r="F4838" s="6" t="str">
        <f>IF(D4838="","-",_xlfn.XLOOKUP(D4838,'TM Information'!$A:$A,'TM Information'!$F:$F,"No Match",0,1))</f>
        <v>-</v>
      </c>
      <c r="G4838" s="6">
        <f t="shared" si="75"/>
        <v>0</v>
      </c>
    </row>
    <row r="4839" spans="1:7">
      <c r="A4839" s="6" t="s">
        <v>100</v>
      </c>
      <c r="E4839" s="6" t="str">
        <f>IF(D4839="","-",_xlfn.XLOOKUP(D4839,'TM Information'!$A:$A,'TM Information'!$D:$D,"No Match",0,1))</f>
        <v>-</v>
      </c>
      <c r="F4839" s="6" t="str">
        <f>IF(D4839="","-",_xlfn.XLOOKUP(D4839,'TM Information'!$A:$A,'TM Information'!$F:$F,"No Match",0,1))</f>
        <v>-</v>
      </c>
      <c r="G4839" s="6">
        <f t="shared" si="75"/>
        <v>0</v>
      </c>
    </row>
    <row r="4840" spans="1:7">
      <c r="A4840" s="6" t="s">
        <v>100</v>
      </c>
      <c r="E4840" s="6" t="str">
        <f>IF(D4840="","-",_xlfn.XLOOKUP(D4840,'TM Information'!$A:$A,'TM Information'!$D:$D,"No Match",0,1))</f>
        <v>-</v>
      </c>
      <c r="F4840" s="6" t="str">
        <f>IF(D4840="","-",_xlfn.XLOOKUP(D4840,'TM Information'!$A:$A,'TM Information'!$F:$F,"No Match",0,1))</f>
        <v>-</v>
      </c>
      <c r="G4840" s="6">
        <f t="shared" si="75"/>
        <v>0</v>
      </c>
    </row>
    <row r="4841" spans="1:7">
      <c r="A4841" s="6" t="s">
        <v>100</v>
      </c>
      <c r="E4841" s="6" t="str">
        <f>IF(D4841="","-",_xlfn.XLOOKUP(D4841,'TM Information'!$A:$A,'TM Information'!$D:$D,"No Match",0,1))</f>
        <v>-</v>
      </c>
      <c r="F4841" s="6" t="str">
        <f>IF(D4841="","-",_xlfn.XLOOKUP(D4841,'TM Information'!$A:$A,'TM Information'!$F:$F,"No Match",0,1))</f>
        <v>-</v>
      </c>
      <c r="G4841" s="6">
        <f t="shared" si="75"/>
        <v>0</v>
      </c>
    </row>
    <row r="4842" spans="1:7">
      <c r="A4842" s="6" t="s">
        <v>100</v>
      </c>
      <c r="E4842" s="6" t="str">
        <f>IF(D4842="","-",_xlfn.XLOOKUP(D4842,'TM Information'!$A:$A,'TM Information'!$D:$D,"No Match",0,1))</f>
        <v>-</v>
      </c>
      <c r="F4842" s="6" t="str">
        <f>IF(D4842="","-",_xlfn.XLOOKUP(D4842,'TM Information'!$A:$A,'TM Information'!$F:$F,"No Match",0,1))</f>
        <v>-</v>
      </c>
      <c r="G4842" s="6">
        <f t="shared" si="75"/>
        <v>0</v>
      </c>
    </row>
    <row r="4843" spans="1:7">
      <c r="A4843" s="6" t="s">
        <v>100</v>
      </c>
      <c r="E4843" s="6" t="str">
        <f>IF(D4843="","-",_xlfn.XLOOKUP(D4843,'TM Information'!$A:$A,'TM Information'!$D:$D,"No Match",0,1))</f>
        <v>-</v>
      </c>
      <c r="F4843" s="6" t="str">
        <f>IF(D4843="","-",_xlfn.XLOOKUP(D4843,'TM Information'!$A:$A,'TM Information'!$F:$F,"No Match",0,1))</f>
        <v>-</v>
      </c>
      <c r="G4843" s="6">
        <f t="shared" si="75"/>
        <v>0</v>
      </c>
    </row>
    <row r="4844" spans="1:7">
      <c r="A4844" s="6" t="s">
        <v>100</v>
      </c>
      <c r="E4844" s="6" t="str">
        <f>IF(D4844="","-",_xlfn.XLOOKUP(D4844,'TM Information'!$A:$A,'TM Information'!$D:$D,"No Match",0,1))</f>
        <v>-</v>
      </c>
      <c r="F4844" s="6" t="str">
        <f>IF(D4844="","-",_xlfn.XLOOKUP(D4844,'TM Information'!$A:$A,'TM Information'!$F:$F,"No Match",0,1))</f>
        <v>-</v>
      </c>
      <c r="G4844" s="6">
        <f t="shared" si="75"/>
        <v>0</v>
      </c>
    </row>
    <row r="4845" spans="1:7">
      <c r="A4845" s="6" t="s">
        <v>100</v>
      </c>
      <c r="E4845" s="6" t="str">
        <f>IF(D4845="","-",_xlfn.XLOOKUP(D4845,'TM Information'!$A:$A,'TM Information'!$D:$D,"No Match",0,1))</f>
        <v>-</v>
      </c>
      <c r="F4845" s="6" t="str">
        <f>IF(D4845="","-",_xlfn.XLOOKUP(D4845,'TM Information'!$A:$A,'TM Information'!$F:$F,"No Match",0,1))</f>
        <v>-</v>
      </c>
      <c r="G4845" s="6">
        <f t="shared" si="75"/>
        <v>0</v>
      </c>
    </row>
    <row r="4846" spans="1:7">
      <c r="A4846" s="6" t="s">
        <v>100</v>
      </c>
      <c r="E4846" s="6" t="str">
        <f>IF(D4846="","-",_xlfn.XLOOKUP(D4846,'TM Information'!$A:$A,'TM Information'!$D:$D,"No Match",0,1))</f>
        <v>-</v>
      </c>
      <c r="F4846" s="6" t="str">
        <f>IF(D4846="","-",_xlfn.XLOOKUP(D4846,'TM Information'!$A:$A,'TM Information'!$F:$F,"No Match",0,1))</f>
        <v>-</v>
      </c>
      <c r="G4846" s="6">
        <f t="shared" ref="G4846:G4909" si="76">COUNTIF(D:D,D4846)</f>
        <v>0</v>
      </c>
    </row>
    <row r="4847" spans="1:7">
      <c r="A4847" s="6" t="s">
        <v>100</v>
      </c>
      <c r="E4847" s="6" t="str">
        <f>IF(D4847="","-",_xlfn.XLOOKUP(D4847,'TM Information'!$A:$A,'TM Information'!$D:$D,"No Match",0,1))</f>
        <v>-</v>
      </c>
      <c r="F4847" s="6" t="str">
        <f>IF(D4847="","-",_xlfn.XLOOKUP(D4847,'TM Information'!$A:$A,'TM Information'!$F:$F,"No Match",0,1))</f>
        <v>-</v>
      </c>
      <c r="G4847" s="6">
        <f t="shared" si="76"/>
        <v>0</v>
      </c>
    </row>
    <row r="4848" spans="1:7">
      <c r="A4848" s="6" t="s">
        <v>100</v>
      </c>
      <c r="E4848" s="6" t="str">
        <f>IF(D4848="","-",_xlfn.XLOOKUP(D4848,'TM Information'!$A:$A,'TM Information'!$D:$D,"No Match",0,1))</f>
        <v>-</v>
      </c>
      <c r="F4848" s="6" t="str">
        <f>IF(D4848="","-",_xlfn.XLOOKUP(D4848,'TM Information'!$A:$A,'TM Information'!$F:$F,"No Match",0,1))</f>
        <v>-</v>
      </c>
      <c r="G4848" s="6">
        <f t="shared" si="76"/>
        <v>0</v>
      </c>
    </row>
    <row r="4849" spans="1:7">
      <c r="A4849" s="6" t="s">
        <v>100</v>
      </c>
      <c r="E4849" s="6" t="str">
        <f>IF(D4849="","-",_xlfn.XLOOKUP(D4849,'TM Information'!$A:$A,'TM Information'!$D:$D,"No Match",0,1))</f>
        <v>-</v>
      </c>
      <c r="F4849" s="6" t="str">
        <f>IF(D4849="","-",_xlfn.XLOOKUP(D4849,'TM Information'!$A:$A,'TM Information'!$F:$F,"No Match",0,1))</f>
        <v>-</v>
      </c>
      <c r="G4849" s="6">
        <f t="shared" si="76"/>
        <v>0</v>
      </c>
    </row>
    <row r="4850" spans="1:7">
      <c r="A4850" s="6" t="s">
        <v>100</v>
      </c>
      <c r="E4850" s="6" t="str">
        <f>IF(D4850="","-",_xlfn.XLOOKUP(D4850,'TM Information'!$A:$A,'TM Information'!$D:$D,"No Match",0,1))</f>
        <v>-</v>
      </c>
      <c r="F4850" s="6" t="str">
        <f>IF(D4850="","-",_xlfn.XLOOKUP(D4850,'TM Information'!$A:$A,'TM Information'!$F:$F,"No Match",0,1))</f>
        <v>-</v>
      </c>
      <c r="G4850" s="6">
        <f t="shared" si="76"/>
        <v>0</v>
      </c>
    </row>
    <row r="4851" spans="1:7">
      <c r="A4851" s="6" t="s">
        <v>100</v>
      </c>
      <c r="E4851" s="6" t="str">
        <f>IF(D4851="","-",_xlfn.XLOOKUP(D4851,'TM Information'!$A:$A,'TM Information'!$D:$D,"No Match",0,1))</f>
        <v>-</v>
      </c>
      <c r="F4851" s="6" t="str">
        <f>IF(D4851="","-",_xlfn.XLOOKUP(D4851,'TM Information'!$A:$A,'TM Information'!$F:$F,"No Match",0,1))</f>
        <v>-</v>
      </c>
      <c r="G4851" s="6">
        <f t="shared" si="76"/>
        <v>0</v>
      </c>
    </row>
    <row r="4852" spans="1:7">
      <c r="A4852" s="6" t="s">
        <v>100</v>
      </c>
      <c r="E4852" s="6" t="str">
        <f>IF(D4852="","-",_xlfn.XLOOKUP(D4852,'TM Information'!$A:$A,'TM Information'!$D:$D,"No Match",0,1))</f>
        <v>-</v>
      </c>
      <c r="F4852" s="6" t="str">
        <f>IF(D4852="","-",_xlfn.XLOOKUP(D4852,'TM Information'!$A:$A,'TM Information'!$F:$F,"No Match",0,1))</f>
        <v>-</v>
      </c>
      <c r="G4852" s="6">
        <f t="shared" si="76"/>
        <v>0</v>
      </c>
    </row>
    <row r="4853" spans="1:7">
      <c r="A4853" s="6" t="s">
        <v>100</v>
      </c>
      <c r="E4853" s="6" t="str">
        <f>IF(D4853="","-",_xlfn.XLOOKUP(D4853,'TM Information'!$A:$A,'TM Information'!$D:$D,"No Match",0,1))</f>
        <v>-</v>
      </c>
      <c r="F4853" s="6" t="str">
        <f>IF(D4853="","-",_xlfn.XLOOKUP(D4853,'TM Information'!$A:$A,'TM Information'!$F:$F,"No Match",0,1))</f>
        <v>-</v>
      </c>
      <c r="G4853" s="6">
        <f t="shared" si="76"/>
        <v>0</v>
      </c>
    </row>
    <row r="4854" spans="1:7">
      <c r="A4854" s="6" t="s">
        <v>100</v>
      </c>
      <c r="E4854" s="6" t="str">
        <f>IF(D4854="","-",_xlfn.XLOOKUP(D4854,'TM Information'!$A:$A,'TM Information'!$D:$D,"No Match",0,1))</f>
        <v>-</v>
      </c>
      <c r="F4854" s="6" t="str">
        <f>IF(D4854="","-",_xlfn.XLOOKUP(D4854,'TM Information'!$A:$A,'TM Information'!$F:$F,"No Match",0,1))</f>
        <v>-</v>
      </c>
      <c r="G4854" s="6">
        <f t="shared" si="76"/>
        <v>0</v>
      </c>
    </row>
    <row r="4855" spans="1:7">
      <c r="A4855" s="6" t="s">
        <v>100</v>
      </c>
      <c r="E4855" s="6" t="str">
        <f>IF(D4855="","-",_xlfn.XLOOKUP(D4855,'TM Information'!$A:$A,'TM Information'!$D:$D,"No Match",0,1))</f>
        <v>-</v>
      </c>
      <c r="F4855" s="6" t="str">
        <f>IF(D4855="","-",_xlfn.XLOOKUP(D4855,'TM Information'!$A:$A,'TM Information'!$F:$F,"No Match",0,1))</f>
        <v>-</v>
      </c>
      <c r="G4855" s="6">
        <f t="shared" si="76"/>
        <v>0</v>
      </c>
    </row>
    <row r="4856" spans="1:7">
      <c r="A4856" s="6" t="s">
        <v>100</v>
      </c>
      <c r="E4856" s="6" t="str">
        <f>IF(D4856="","-",_xlfn.XLOOKUP(D4856,'TM Information'!$A:$A,'TM Information'!$D:$D,"No Match",0,1))</f>
        <v>-</v>
      </c>
      <c r="F4856" s="6" t="str">
        <f>IF(D4856="","-",_xlfn.XLOOKUP(D4856,'TM Information'!$A:$A,'TM Information'!$F:$F,"No Match",0,1))</f>
        <v>-</v>
      </c>
      <c r="G4856" s="6">
        <f t="shared" si="76"/>
        <v>0</v>
      </c>
    </row>
    <row r="4857" spans="1:7">
      <c r="A4857" s="6" t="s">
        <v>100</v>
      </c>
      <c r="E4857" s="6" t="str">
        <f>IF(D4857="","-",_xlfn.XLOOKUP(D4857,'TM Information'!$A:$A,'TM Information'!$D:$D,"No Match",0,1))</f>
        <v>-</v>
      </c>
      <c r="F4857" s="6" t="str">
        <f>IF(D4857="","-",_xlfn.XLOOKUP(D4857,'TM Information'!$A:$A,'TM Information'!$F:$F,"No Match",0,1))</f>
        <v>-</v>
      </c>
      <c r="G4857" s="6">
        <f t="shared" si="76"/>
        <v>0</v>
      </c>
    </row>
    <row r="4858" spans="1:7">
      <c r="A4858" s="6" t="s">
        <v>100</v>
      </c>
      <c r="E4858" s="6" t="str">
        <f>IF(D4858="","-",_xlfn.XLOOKUP(D4858,'TM Information'!$A:$A,'TM Information'!$D:$D,"No Match",0,1))</f>
        <v>-</v>
      </c>
      <c r="F4858" s="6" t="str">
        <f>IF(D4858="","-",_xlfn.XLOOKUP(D4858,'TM Information'!$A:$A,'TM Information'!$F:$F,"No Match",0,1))</f>
        <v>-</v>
      </c>
      <c r="G4858" s="6">
        <f t="shared" si="76"/>
        <v>0</v>
      </c>
    </row>
    <row r="4859" spans="1:7">
      <c r="A4859" s="6" t="s">
        <v>100</v>
      </c>
      <c r="E4859" s="6" t="str">
        <f>IF(D4859="","-",_xlfn.XLOOKUP(D4859,'TM Information'!$A:$A,'TM Information'!$D:$D,"No Match",0,1))</f>
        <v>-</v>
      </c>
      <c r="F4859" s="6" t="str">
        <f>IF(D4859="","-",_xlfn.XLOOKUP(D4859,'TM Information'!$A:$A,'TM Information'!$F:$F,"No Match",0,1))</f>
        <v>-</v>
      </c>
      <c r="G4859" s="6">
        <f t="shared" si="76"/>
        <v>0</v>
      </c>
    </row>
    <row r="4860" spans="1:7">
      <c r="A4860" s="6" t="s">
        <v>100</v>
      </c>
      <c r="E4860" s="6" t="str">
        <f>IF(D4860="","-",_xlfn.XLOOKUP(D4860,'TM Information'!$A:$A,'TM Information'!$D:$D,"No Match",0,1))</f>
        <v>-</v>
      </c>
      <c r="F4860" s="6" t="str">
        <f>IF(D4860="","-",_xlfn.XLOOKUP(D4860,'TM Information'!$A:$A,'TM Information'!$F:$F,"No Match",0,1))</f>
        <v>-</v>
      </c>
      <c r="G4860" s="6">
        <f t="shared" si="76"/>
        <v>0</v>
      </c>
    </row>
    <row r="4861" spans="1:7">
      <c r="A4861" s="6" t="s">
        <v>100</v>
      </c>
      <c r="E4861" s="6" t="str">
        <f>IF(D4861="","-",_xlfn.XLOOKUP(D4861,'TM Information'!$A:$A,'TM Information'!$D:$D,"No Match",0,1))</f>
        <v>-</v>
      </c>
      <c r="F4861" s="6" t="str">
        <f>IF(D4861="","-",_xlfn.XLOOKUP(D4861,'TM Information'!$A:$A,'TM Information'!$F:$F,"No Match",0,1))</f>
        <v>-</v>
      </c>
      <c r="G4861" s="6">
        <f t="shared" si="76"/>
        <v>0</v>
      </c>
    </row>
    <row r="4862" spans="1:7">
      <c r="A4862" s="6" t="s">
        <v>100</v>
      </c>
      <c r="E4862" s="6" t="str">
        <f>IF(D4862="","-",_xlfn.XLOOKUP(D4862,'TM Information'!$A:$A,'TM Information'!$D:$D,"No Match",0,1))</f>
        <v>-</v>
      </c>
      <c r="F4862" s="6" t="str">
        <f>IF(D4862="","-",_xlfn.XLOOKUP(D4862,'TM Information'!$A:$A,'TM Information'!$F:$F,"No Match",0,1))</f>
        <v>-</v>
      </c>
      <c r="G4862" s="6">
        <f t="shared" si="76"/>
        <v>0</v>
      </c>
    </row>
    <row r="4863" spans="1:7">
      <c r="A4863" s="6" t="s">
        <v>100</v>
      </c>
      <c r="E4863" s="6" t="str">
        <f>IF(D4863="","-",_xlfn.XLOOKUP(D4863,'TM Information'!$A:$A,'TM Information'!$D:$D,"No Match",0,1))</f>
        <v>-</v>
      </c>
      <c r="F4863" s="6" t="str">
        <f>IF(D4863="","-",_xlfn.XLOOKUP(D4863,'TM Information'!$A:$A,'TM Information'!$F:$F,"No Match",0,1))</f>
        <v>-</v>
      </c>
      <c r="G4863" s="6">
        <f t="shared" si="76"/>
        <v>0</v>
      </c>
    </row>
    <row r="4864" spans="1:7">
      <c r="A4864" s="6" t="s">
        <v>100</v>
      </c>
      <c r="E4864" s="6" t="str">
        <f>IF(D4864="","-",_xlfn.XLOOKUP(D4864,'TM Information'!$A:$A,'TM Information'!$D:$D,"No Match",0,1))</f>
        <v>-</v>
      </c>
      <c r="F4864" s="6" t="str">
        <f>IF(D4864="","-",_xlfn.XLOOKUP(D4864,'TM Information'!$A:$A,'TM Information'!$F:$F,"No Match",0,1))</f>
        <v>-</v>
      </c>
      <c r="G4864" s="6">
        <f t="shared" si="76"/>
        <v>0</v>
      </c>
    </row>
    <row r="4865" spans="1:7">
      <c r="A4865" s="6" t="s">
        <v>100</v>
      </c>
      <c r="E4865" s="6" t="str">
        <f>IF(D4865="","-",_xlfn.XLOOKUP(D4865,'TM Information'!$A:$A,'TM Information'!$D:$D,"No Match",0,1))</f>
        <v>-</v>
      </c>
      <c r="F4865" s="6" t="str">
        <f>IF(D4865="","-",_xlfn.XLOOKUP(D4865,'TM Information'!$A:$A,'TM Information'!$F:$F,"No Match",0,1))</f>
        <v>-</v>
      </c>
      <c r="G4865" s="6">
        <f t="shared" si="76"/>
        <v>0</v>
      </c>
    </row>
    <row r="4866" spans="1:7">
      <c r="A4866" s="6" t="s">
        <v>100</v>
      </c>
      <c r="E4866" s="6" t="str">
        <f>IF(D4866="","-",_xlfn.XLOOKUP(D4866,'TM Information'!$A:$A,'TM Information'!$D:$D,"No Match",0,1))</f>
        <v>-</v>
      </c>
      <c r="F4866" s="6" t="str">
        <f>IF(D4866="","-",_xlfn.XLOOKUP(D4866,'TM Information'!$A:$A,'TM Information'!$F:$F,"No Match",0,1))</f>
        <v>-</v>
      </c>
      <c r="G4866" s="6">
        <f t="shared" si="76"/>
        <v>0</v>
      </c>
    </row>
    <row r="4867" spans="1:7">
      <c r="A4867" s="6" t="s">
        <v>100</v>
      </c>
      <c r="E4867" s="6" t="str">
        <f>IF(D4867="","-",_xlfn.XLOOKUP(D4867,'TM Information'!$A:$A,'TM Information'!$D:$D,"No Match",0,1))</f>
        <v>-</v>
      </c>
      <c r="F4867" s="6" t="str">
        <f>IF(D4867="","-",_xlfn.XLOOKUP(D4867,'TM Information'!$A:$A,'TM Information'!$F:$F,"No Match",0,1))</f>
        <v>-</v>
      </c>
      <c r="G4867" s="6">
        <f t="shared" si="76"/>
        <v>0</v>
      </c>
    </row>
    <row r="4868" spans="1:7">
      <c r="A4868" s="6" t="s">
        <v>100</v>
      </c>
      <c r="E4868" s="6" t="str">
        <f>IF(D4868="","-",_xlfn.XLOOKUP(D4868,'TM Information'!$A:$A,'TM Information'!$D:$D,"No Match",0,1))</f>
        <v>-</v>
      </c>
      <c r="F4868" s="6" t="str">
        <f>IF(D4868="","-",_xlfn.XLOOKUP(D4868,'TM Information'!$A:$A,'TM Information'!$F:$F,"No Match",0,1))</f>
        <v>-</v>
      </c>
      <c r="G4868" s="6">
        <f t="shared" si="76"/>
        <v>0</v>
      </c>
    </row>
    <row r="4869" spans="1:7">
      <c r="A4869" s="6" t="s">
        <v>100</v>
      </c>
      <c r="E4869" s="6" t="str">
        <f>IF(D4869="","-",_xlfn.XLOOKUP(D4869,'TM Information'!$A:$A,'TM Information'!$D:$D,"No Match",0,1))</f>
        <v>-</v>
      </c>
      <c r="F4869" s="6" t="str">
        <f>IF(D4869="","-",_xlfn.XLOOKUP(D4869,'TM Information'!$A:$A,'TM Information'!$F:$F,"No Match",0,1))</f>
        <v>-</v>
      </c>
      <c r="G4869" s="6">
        <f t="shared" si="76"/>
        <v>0</v>
      </c>
    </row>
    <row r="4870" spans="1:7">
      <c r="A4870" s="6" t="s">
        <v>100</v>
      </c>
      <c r="E4870" s="6" t="str">
        <f>IF(D4870="","-",_xlfn.XLOOKUP(D4870,'TM Information'!$A:$A,'TM Information'!$D:$D,"No Match",0,1))</f>
        <v>-</v>
      </c>
      <c r="F4870" s="6" t="str">
        <f>IF(D4870="","-",_xlfn.XLOOKUP(D4870,'TM Information'!$A:$A,'TM Information'!$F:$F,"No Match",0,1))</f>
        <v>-</v>
      </c>
      <c r="G4870" s="6">
        <f t="shared" si="76"/>
        <v>0</v>
      </c>
    </row>
    <row r="4871" spans="1:7">
      <c r="A4871" s="6" t="s">
        <v>100</v>
      </c>
      <c r="E4871" s="6" t="str">
        <f>IF(D4871="","-",_xlfn.XLOOKUP(D4871,'TM Information'!$A:$A,'TM Information'!$D:$D,"No Match",0,1))</f>
        <v>-</v>
      </c>
      <c r="F4871" s="6" t="str">
        <f>IF(D4871="","-",_xlfn.XLOOKUP(D4871,'TM Information'!$A:$A,'TM Information'!$F:$F,"No Match",0,1))</f>
        <v>-</v>
      </c>
      <c r="G4871" s="6">
        <f t="shared" si="76"/>
        <v>0</v>
      </c>
    </row>
    <row r="4872" spans="1:7">
      <c r="A4872" s="6" t="s">
        <v>100</v>
      </c>
      <c r="E4872" s="6" t="str">
        <f>IF(D4872="","-",_xlfn.XLOOKUP(D4872,'TM Information'!$A:$A,'TM Information'!$D:$D,"No Match",0,1))</f>
        <v>-</v>
      </c>
      <c r="F4872" s="6" t="str">
        <f>IF(D4872="","-",_xlfn.XLOOKUP(D4872,'TM Information'!$A:$A,'TM Information'!$F:$F,"No Match",0,1))</f>
        <v>-</v>
      </c>
      <c r="G4872" s="6">
        <f t="shared" si="76"/>
        <v>0</v>
      </c>
    </row>
    <row r="4873" spans="1:7">
      <c r="A4873" s="6" t="s">
        <v>100</v>
      </c>
      <c r="E4873" s="6" t="str">
        <f>IF(D4873="","-",_xlfn.XLOOKUP(D4873,'TM Information'!$A:$A,'TM Information'!$D:$D,"No Match",0,1))</f>
        <v>-</v>
      </c>
      <c r="F4873" s="6" t="str">
        <f>IF(D4873="","-",_xlfn.XLOOKUP(D4873,'TM Information'!$A:$A,'TM Information'!$F:$F,"No Match",0,1))</f>
        <v>-</v>
      </c>
      <c r="G4873" s="6">
        <f t="shared" si="76"/>
        <v>0</v>
      </c>
    </row>
    <row r="4874" spans="1:7">
      <c r="A4874" s="6" t="s">
        <v>100</v>
      </c>
      <c r="E4874" s="6" t="str">
        <f>IF(D4874="","-",_xlfn.XLOOKUP(D4874,'TM Information'!$A:$A,'TM Information'!$D:$D,"No Match",0,1))</f>
        <v>-</v>
      </c>
      <c r="F4874" s="6" t="str">
        <f>IF(D4874="","-",_xlfn.XLOOKUP(D4874,'TM Information'!$A:$A,'TM Information'!$F:$F,"No Match",0,1))</f>
        <v>-</v>
      </c>
      <c r="G4874" s="6">
        <f t="shared" si="76"/>
        <v>0</v>
      </c>
    </row>
    <row r="4875" spans="1:7">
      <c r="A4875" s="6" t="s">
        <v>100</v>
      </c>
      <c r="E4875" s="6" t="str">
        <f>IF(D4875="","-",_xlfn.XLOOKUP(D4875,'TM Information'!$A:$A,'TM Information'!$D:$D,"No Match",0,1))</f>
        <v>-</v>
      </c>
      <c r="F4875" s="6" t="str">
        <f>IF(D4875="","-",_xlfn.XLOOKUP(D4875,'TM Information'!$A:$A,'TM Information'!$F:$F,"No Match",0,1))</f>
        <v>-</v>
      </c>
      <c r="G4875" s="6">
        <f t="shared" si="76"/>
        <v>0</v>
      </c>
    </row>
    <row r="4876" spans="1:7">
      <c r="A4876" s="6" t="s">
        <v>100</v>
      </c>
      <c r="E4876" s="6" t="str">
        <f>IF(D4876="","-",_xlfn.XLOOKUP(D4876,'TM Information'!$A:$A,'TM Information'!$D:$D,"No Match",0,1))</f>
        <v>-</v>
      </c>
      <c r="F4876" s="6" t="str">
        <f>IF(D4876="","-",_xlfn.XLOOKUP(D4876,'TM Information'!$A:$A,'TM Information'!$F:$F,"No Match",0,1))</f>
        <v>-</v>
      </c>
      <c r="G4876" s="6">
        <f t="shared" si="76"/>
        <v>0</v>
      </c>
    </row>
    <row r="4877" spans="1:7">
      <c r="A4877" s="6" t="s">
        <v>100</v>
      </c>
      <c r="E4877" s="6" t="str">
        <f>IF(D4877="","-",_xlfn.XLOOKUP(D4877,'TM Information'!$A:$A,'TM Information'!$D:$D,"No Match",0,1))</f>
        <v>-</v>
      </c>
      <c r="F4877" s="6" t="str">
        <f>IF(D4877="","-",_xlfn.XLOOKUP(D4877,'TM Information'!$A:$A,'TM Information'!$F:$F,"No Match",0,1))</f>
        <v>-</v>
      </c>
      <c r="G4877" s="6">
        <f t="shared" si="76"/>
        <v>0</v>
      </c>
    </row>
    <row r="4878" spans="1:7">
      <c r="A4878" s="6" t="s">
        <v>100</v>
      </c>
      <c r="E4878" s="6" t="str">
        <f>IF(D4878="","-",_xlfn.XLOOKUP(D4878,'TM Information'!$A:$A,'TM Information'!$D:$D,"No Match",0,1))</f>
        <v>-</v>
      </c>
      <c r="F4878" s="6" t="str">
        <f>IF(D4878="","-",_xlfn.XLOOKUP(D4878,'TM Information'!$A:$A,'TM Information'!$F:$F,"No Match",0,1))</f>
        <v>-</v>
      </c>
      <c r="G4878" s="6">
        <f t="shared" si="76"/>
        <v>0</v>
      </c>
    </row>
    <row r="4879" spans="1:7">
      <c r="A4879" s="6" t="s">
        <v>100</v>
      </c>
      <c r="E4879" s="6" t="str">
        <f>IF(D4879="","-",_xlfn.XLOOKUP(D4879,'TM Information'!$A:$A,'TM Information'!$D:$D,"No Match",0,1))</f>
        <v>-</v>
      </c>
      <c r="F4879" s="6" t="str">
        <f>IF(D4879="","-",_xlfn.XLOOKUP(D4879,'TM Information'!$A:$A,'TM Information'!$F:$F,"No Match",0,1))</f>
        <v>-</v>
      </c>
      <c r="G4879" s="6">
        <f t="shared" si="76"/>
        <v>0</v>
      </c>
    </row>
    <row r="4880" spans="1:7">
      <c r="A4880" s="6" t="s">
        <v>100</v>
      </c>
      <c r="E4880" s="6" t="str">
        <f>IF(D4880="","-",_xlfn.XLOOKUP(D4880,'TM Information'!$A:$A,'TM Information'!$D:$D,"No Match",0,1))</f>
        <v>-</v>
      </c>
      <c r="F4880" s="6" t="str">
        <f>IF(D4880="","-",_xlfn.XLOOKUP(D4880,'TM Information'!$A:$A,'TM Information'!$F:$F,"No Match",0,1))</f>
        <v>-</v>
      </c>
      <c r="G4880" s="6">
        <f t="shared" si="76"/>
        <v>0</v>
      </c>
    </row>
    <row r="4881" spans="1:7">
      <c r="A4881" s="6" t="s">
        <v>100</v>
      </c>
      <c r="E4881" s="6" t="str">
        <f>IF(D4881="","-",_xlfn.XLOOKUP(D4881,'TM Information'!$A:$A,'TM Information'!$D:$D,"No Match",0,1))</f>
        <v>-</v>
      </c>
      <c r="F4881" s="6" t="str">
        <f>IF(D4881="","-",_xlfn.XLOOKUP(D4881,'TM Information'!$A:$A,'TM Information'!$F:$F,"No Match",0,1))</f>
        <v>-</v>
      </c>
      <c r="G4881" s="6">
        <f t="shared" si="76"/>
        <v>0</v>
      </c>
    </row>
    <row r="4882" spans="1:7">
      <c r="A4882" s="6" t="s">
        <v>100</v>
      </c>
      <c r="E4882" s="6" t="str">
        <f>IF(D4882="","-",_xlfn.XLOOKUP(D4882,'TM Information'!$A:$A,'TM Information'!$D:$D,"No Match",0,1))</f>
        <v>-</v>
      </c>
      <c r="F4882" s="6" t="str">
        <f>IF(D4882="","-",_xlfn.XLOOKUP(D4882,'TM Information'!$A:$A,'TM Information'!$F:$F,"No Match",0,1))</f>
        <v>-</v>
      </c>
      <c r="G4882" s="6">
        <f t="shared" si="76"/>
        <v>0</v>
      </c>
    </row>
    <row r="4883" spans="1:7">
      <c r="A4883" s="6" t="s">
        <v>100</v>
      </c>
      <c r="E4883" s="6" t="str">
        <f>IF(D4883="","-",_xlfn.XLOOKUP(D4883,'TM Information'!$A:$A,'TM Information'!$D:$D,"No Match",0,1))</f>
        <v>-</v>
      </c>
      <c r="F4883" s="6" t="str">
        <f>IF(D4883="","-",_xlfn.XLOOKUP(D4883,'TM Information'!$A:$A,'TM Information'!$F:$F,"No Match",0,1))</f>
        <v>-</v>
      </c>
      <c r="G4883" s="6">
        <f t="shared" si="76"/>
        <v>0</v>
      </c>
    </row>
    <row r="4884" spans="1:7">
      <c r="A4884" s="6" t="s">
        <v>100</v>
      </c>
      <c r="E4884" s="6" t="str">
        <f>IF(D4884="","-",_xlfn.XLOOKUP(D4884,'TM Information'!$A:$A,'TM Information'!$D:$D,"No Match",0,1))</f>
        <v>-</v>
      </c>
      <c r="F4884" s="6" t="str">
        <f>IF(D4884="","-",_xlfn.XLOOKUP(D4884,'TM Information'!$A:$A,'TM Information'!$F:$F,"No Match",0,1))</f>
        <v>-</v>
      </c>
      <c r="G4884" s="6">
        <f t="shared" si="76"/>
        <v>0</v>
      </c>
    </row>
    <row r="4885" spans="1:7">
      <c r="A4885" s="6" t="s">
        <v>100</v>
      </c>
      <c r="E4885" s="6" t="str">
        <f>IF(D4885="","-",_xlfn.XLOOKUP(D4885,'TM Information'!$A:$A,'TM Information'!$D:$D,"No Match",0,1))</f>
        <v>-</v>
      </c>
      <c r="F4885" s="6" t="str">
        <f>IF(D4885="","-",_xlfn.XLOOKUP(D4885,'TM Information'!$A:$A,'TM Information'!$F:$F,"No Match",0,1))</f>
        <v>-</v>
      </c>
      <c r="G4885" s="6">
        <f t="shared" si="76"/>
        <v>0</v>
      </c>
    </row>
    <row r="4886" spans="1:7">
      <c r="A4886" s="6" t="s">
        <v>100</v>
      </c>
      <c r="E4886" s="6" t="str">
        <f>IF(D4886="","-",_xlfn.XLOOKUP(D4886,'TM Information'!$A:$A,'TM Information'!$D:$D,"No Match",0,1))</f>
        <v>-</v>
      </c>
      <c r="F4886" s="6" t="str">
        <f>IF(D4886="","-",_xlfn.XLOOKUP(D4886,'TM Information'!$A:$A,'TM Information'!$F:$F,"No Match",0,1))</f>
        <v>-</v>
      </c>
      <c r="G4886" s="6">
        <f t="shared" si="76"/>
        <v>0</v>
      </c>
    </row>
    <row r="4887" spans="1:7">
      <c r="A4887" s="6" t="s">
        <v>100</v>
      </c>
      <c r="E4887" s="6" t="str">
        <f>IF(D4887="","-",_xlfn.XLOOKUP(D4887,'TM Information'!$A:$A,'TM Information'!$D:$D,"No Match",0,1))</f>
        <v>-</v>
      </c>
      <c r="F4887" s="6" t="str">
        <f>IF(D4887="","-",_xlfn.XLOOKUP(D4887,'TM Information'!$A:$A,'TM Information'!$F:$F,"No Match",0,1))</f>
        <v>-</v>
      </c>
      <c r="G4887" s="6">
        <f t="shared" si="76"/>
        <v>0</v>
      </c>
    </row>
    <row r="4888" spans="1:7">
      <c r="A4888" s="6" t="s">
        <v>100</v>
      </c>
      <c r="E4888" s="6" t="str">
        <f>IF(D4888="","-",_xlfn.XLOOKUP(D4888,'TM Information'!$A:$A,'TM Information'!$D:$D,"No Match",0,1))</f>
        <v>-</v>
      </c>
      <c r="F4888" s="6" t="str">
        <f>IF(D4888="","-",_xlfn.XLOOKUP(D4888,'TM Information'!$A:$A,'TM Information'!$F:$F,"No Match",0,1))</f>
        <v>-</v>
      </c>
      <c r="G4888" s="6">
        <f t="shared" si="76"/>
        <v>0</v>
      </c>
    </row>
    <row r="4889" spans="1:7">
      <c r="A4889" s="6" t="s">
        <v>100</v>
      </c>
      <c r="E4889" s="6" t="str">
        <f>IF(D4889="","-",_xlfn.XLOOKUP(D4889,'TM Information'!$A:$A,'TM Information'!$D:$D,"No Match",0,1))</f>
        <v>-</v>
      </c>
      <c r="F4889" s="6" t="str">
        <f>IF(D4889="","-",_xlfn.XLOOKUP(D4889,'TM Information'!$A:$A,'TM Information'!$F:$F,"No Match",0,1))</f>
        <v>-</v>
      </c>
      <c r="G4889" s="6">
        <f t="shared" si="76"/>
        <v>0</v>
      </c>
    </row>
    <row r="4890" spans="1:7">
      <c r="A4890" s="6" t="s">
        <v>100</v>
      </c>
      <c r="E4890" s="6" t="str">
        <f>IF(D4890="","-",_xlfn.XLOOKUP(D4890,'TM Information'!$A:$A,'TM Information'!$D:$D,"No Match",0,1))</f>
        <v>-</v>
      </c>
      <c r="F4890" s="6" t="str">
        <f>IF(D4890="","-",_xlfn.XLOOKUP(D4890,'TM Information'!$A:$A,'TM Information'!$F:$F,"No Match",0,1))</f>
        <v>-</v>
      </c>
      <c r="G4890" s="6">
        <f t="shared" si="76"/>
        <v>0</v>
      </c>
    </row>
    <row r="4891" spans="1:7">
      <c r="A4891" s="6" t="s">
        <v>100</v>
      </c>
      <c r="E4891" s="6" t="str">
        <f>IF(D4891="","-",_xlfn.XLOOKUP(D4891,'TM Information'!$A:$A,'TM Information'!$D:$D,"No Match",0,1))</f>
        <v>-</v>
      </c>
      <c r="F4891" s="6" t="str">
        <f>IF(D4891="","-",_xlfn.XLOOKUP(D4891,'TM Information'!$A:$A,'TM Information'!$F:$F,"No Match",0,1))</f>
        <v>-</v>
      </c>
      <c r="G4891" s="6">
        <f t="shared" si="76"/>
        <v>0</v>
      </c>
    </row>
    <row r="4892" spans="1:7">
      <c r="A4892" s="6" t="s">
        <v>100</v>
      </c>
      <c r="E4892" s="6" t="str">
        <f>IF(D4892="","-",_xlfn.XLOOKUP(D4892,'TM Information'!$A:$A,'TM Information'!$D:$D,"No Match",0,1))</f>
        <v>-</v>
      </c>
      <c r="F4892" s="6" t="str">
        <f>IF(D4892="","-",_xlfn.XLOOKUP(D4892,'TM Information'!$A:$A,'TM Information'!$F:$F,"No Match",0,1))</f>
        <v>-</v>
      </c>
      <c r="G4892" s="6">
        <f t="shared" si="76"/>
        <v>0</v>
      </c>
    </row>
    <row r="4893" spans="1:7">
      <c r="A4893" s="6" t="s">
        <v>100</v>
      </c>
      <c r="E4893" s="6" t="str">
        <f>IF(D4893="","-",_xlfn.XLOOKUP(D4893,'TM Information'!$A:$A,'TM Information'!$D:$D,"No Match",0,1))</f>
        <v>-</v>
      </c>
      <c r="F4893" s="6" t="str">
        <f>IF(D4893="","-",_xlfn.XLOOKUP(D4893,'TM Information'!$A:$A,'TM Information'!$F:$F,"No Match",0,1))</f>
        <v>-</v>
      </c>
      <c r="G4893" s="6">
        <f t="shared" si="76"/>
        <v>0</v>
      </c>
    </row>
    <row r="4894" spans="1:7">
      <c r="A4894" s="6" t="s">
        <v>100</v>
      </c>
      <c r="E4894" s="6" t="str">
        <f>IF(D4894="","-",_xlfn.XLOOKUP(D4894,'TM Information'!$A:$A,'TM Information'!$D:$D,"No Match",0,1))</f>
        <v>-</v>
      </c>
      <c r="F4894" s="6" t="str">
        <f>IF(D4894="","-",_xlfn.XLOOKUP(D4894,'TM Information'!$A:$A,'TM Information'!$F:$F,"No Match",0,1))</f>
        <v>-</v>
      </c>
      <c r="G4894" s="6">
        <f t="shared" si="76"/>
        <v>0</v>
      </c>
    </row>
    <row r="4895" spans="1:7">
      <c r="A4895" s="6" t="s">
        <v>100</v>
      </c>
      <c r="E4895" s="6" t="str">
        <f>IF(D4895="","-",_xlfn.XLOOKUP(D4895,'TM Information'!$A:$A,'TM Information'!$D:$D,"No Match",0,1))</f>
        <v>-</v>
      </c>
      <c r="F4895" s="6" t="str">
        <f>IF(D4895="","-",_xlfn.XLOOKUP(D4895,'TM Information'!$A:$A,'TM Information'!$F:$F,"No Match",0,1))</f>
        <v>-</v>
      </c>
      <c r="G4895" s="6">
        <f t="shared" si="76"/>
        <v>0</v>
      </c>
    </row>
    <row r="4896" spans="1:7">
      <c r="A4896" s="6" t="s">
        <v>100</v>
      </c>
      <c r="E4896" s="6" t="str">
        <f>IF(D4896="","-",_xlfn.XLOOKUP(D4896,'TM Information'!$A:$A,'TM Information'!$D:$D,"No Match",0,1))</f>
        <v>-</v>
      </c>
      <c r="F4896" s="6" t="str">
        <f>IF(D4896="","-",_xlfn.XLOOKUP(D4896,'TM Information'!$A:$A,'TM Information'!$F:$F,"No Match",0,1))</f>
        <v>-</v>
      </c>
      <c r="G4896" s="6">
        <f t="shared" si="76"/>
        <v>0</v>
      </c>
    </row>
    <row r="4897" spans="1:7">
      <c r="A4897" s="6" t="s">
        <v>100</v>
      </c>
      <c r="E4897" s="6" t="str">
        <f>IF(D4897="","-",_xlfn.XLOOKUP(D4897,'TM Information'!$A:$A,'TM Information'!$D:$D,"No Match",0,1))</f>
        <v>-</v>
      </c>
      <c r="F4897" s="6" t="str">
        <f>IF(D4897="","-",_xlfn.XLOOKUP(D4897,'TM Information'!$A:$A,'TM Information'!$F:$F,"No Match",0,1))</f>
        <v>-</v>
      </c>
      <c r="G4897" s="6">
        <f t="shared" si="76"/>
        <v>0</v>
      </c>
    </row>
    <row r="4898" spans="1:7">
      <c r="A4898" s="6" t="s">
        <v>100</v>
      </c>
      <c r="E4898" s="6" t="str">
        <f>IF(D4898="","-",_xlfn.XLOOKUP(D4898,'TM Information'!$A:$A,'TM Information'!$D:$D,"No Match",0,1))</f>
        <v>-</v>
      </c>
      <c r="F4898" s="6" t="str">
        <f>IF(D4898="","-",_xlfn.XLOOKUP(D4898,'TM Information'!$A:$A,'TM Information'!$F:$F,"No Match",0,1))</f>
        <v>-</v>
      </c>
      <c r="G4898" s="6">
        <f t="shared" si="76"/>
        <v>0</v>
      </c>
    </row>
    <row r="4899" spans="1:7">
      <c r="A4899" s="6" t="s">
        <v>100</v>
      </c>
      <c r="E4899" s="6" t="str">
        <f>IF(D4899="","-",_xlfn.XLOOKUP(D4899,'TM Information'!$A:$A,'TM Information'!$D:$D,"No Match",0,1))</f>
        <v>-</v>
      </c>
      <c r="F4899" s="6" t="str">
        <f>IF(D4899="","-",_xlfn.XLOOKUP(D4899,'TM Information'!$A:$A,'TM Information'!$F:$F,"No Match",0,1))</f>
        <v>-</v>
      </c>
      <c r="G4899" s="6">
        <f t="shared" si="76"/>
        <v>0</v>
      </c>
    </row>
    <row r="4900" spans="1:7">
      <c r="A4900" s="6" t="s">
        <v>100</v>
      </c>
      <c r="E4900" s="6" t="str">
        <f>IF(D4900="","-",_xlfn.XLOOKUP(D4900,'TM Information'!$A:$A,'TM Information'!$D:$D,"No Match",0,1))</f>
        <v>-</v>
      </c>
      <c r="F4900" s="6" t="str">
        <f>IF(D4900="","-",_xlfn.XLOOKUP(D4900,'TM Information'!$A:$A,'TM Information'!$F:$F,"No Match",0,1))</f>
        <v>-</v>
      </c>
      <c r="G4900" s="6">
        <f t="shared" si="76"/>
        <v>0</v>
      </c>
    </row>
    <row r="4901" spans="1:7">
      <c r="A4901" s="6" t="s">
        <v>100</v>
      </c>
      <c r="E4901" s="6" t="str">
        <f>IF(D4901="","-",_xlfn.XLOOKUP(D4901,'TM Information'!$A:$A,'TM Information'!$D:$D,"No Match",0,1))</f>
        <v>-</v>
      </c>
      <c r="F4901" s="6" t="str">
        <f>IF(D4901="","-",_xlfn.XLOOKUP(D4901,'TM Information'!$A:$A,'TM Information'!$F:$F,"No Match",0,1))</f>
        <v>-</v>
      </c>
      <c r="G4901" s="6">
        <f t="shared" si="76"/>
        <v>0</v>
      </c>
    </row>
    <row r="4902" spans="1:7">
      <c r="A4902" s="6" t="s">
        <v>100</v>
      </c>
      <c r="E4902" s="6" t="str">
        <f>IF(D4902="","-",_xlfn.XLOOKUP(D4902,'TM Information'!$A:$A,'TM Information'!$D:$D,"No Match",0,1))</f>
        <v>-</v>
      </c>
      <c r="F4902" s="6" t="str">
        <f>IF(D4902="","-",_xlfn.XLOOKUP(D4902,'TM Information'!$A:$A,'TM Information'!$F:$F,"No Match",0,1))</f>
        <v>-</v>
      </c>
      <c r="G4902" s="6">
        <f t="shared" si="76"/>
        <v>0</v>
      </c>
    </row>
    <row r="4903" spans="1:7">
      <c r="A4903" s="6" t="s">
        <v>100</v>
      </c>
      <c r="E4903" s="6" t="str">
        <f>IF(D4903="","-",_xlfn.XLOOKUP(D4903,'TM Information'!$A:$A,'TM Information'!$D:$D,"No Match",0,1))</f>
        <v>-</v>
      </c>
      <c r="F4903" s="6" t="str">
        <f>IF(D4903="","-",_xlfn.XLOOKUP(D4903,'TM Information'!$A:$A,'TM Information'!$F:$F,"No Match",0,1))</f>
        <v>-</v>
      </c>
      <c r="G4903" s="6">
        <f t="shared" si="76"/>
        <v>0</v>
      </c>
    </row>
    <row r="4904" spans="1:7">
      <c r="A4904" s="6" t="s">
        <v>100</v>
      </c>
      <c r="E4904" s="6" t="str">
        <f>IF(D4904="","-",_xlfn.XLOOKUP(D4904,'TM Information'!$A:$A,'TM Information'!$D:$D,"No Match",0,1))</f>
        <v>-</v>
      </c>
      <c r="F4904" s="6" t="str">
        <f>IF(D4904="","-",_xlfn.XLOOKUP(D4904,'TM Information'!$A:$A,'TM Information'!$F:$F,"No Match",0,1))</f>
        <v>-</v>
      </c>
      <c r="G4904" s="6">
        <f t="shared" si="76"/>
        <v>0</v>
      </c>
    </row>
    <row r="4905" spans="1:7">
      <c r="A4905" s="6" t="s">
        <v>100</v>
      </c>
      <c r="E4905" s="6" t="str">
        <f>IF(D4905="","-",_xlfn.XLOOKUP(D4905,'TM Information'!$A:$A,'TM Information'!$D:$D,"No Match",0,1))</f>
        <v>-</v>
      </c>
      <c r="F4905" s="6" t="str">
        <f>IF(D4905="","-",_xlfn.XLOOKUP(D4905,'TM Information'!$A:$A,'TM Information'!$F:$F,"No Match",0,1))</f>
        <v>-</v>
      </c>
      <c r="G4905" s="6">
        <f t="shared" si="76"/>
        <v>0</v>
      </c>
    </row>
    <row r="4906" spans="1:7">
      <c r="A4906" s="6" t="s">
        <v>100</v>
      </c>
      <c r="E4906" s="6" t="str">
        <f>IF(D4906="","-",_xlfn.XLOOKUP(D4906,'TM Information'!$A:$A,'TM Information'!$D:$D,"No Match",0,1))</f>
        <v>-</v>
      </c>
      <c r="F4906" s="6" t="str">
        <f>IF(D4906="","-",_xlfn.XLOOKUP(D4906,'TM Information'!$A:$A,'TM Information'!$F:$F,"No Match",0,1))</f>
        <v>-</v>
      </c>
      <c r="G4906" s="6">
        <f t="shared" si="76"/>
        <v>0</v>
      </c>
    </row>
    <row r="4907" spans="1:7">
      <c r="A4907" s="6" t="s">
        <v>100</v>
      </c>
      <c r="E4907" s="6" t="str">
        <f>IF(D4907="","-",_xlfn.XLOOKUP(D4907,'TM Information'!$A:$A,'TM Information'!$D:$D,"No Match",0,1))</f>
        <v>-</v>
      </c>
      <c r="F4907" s="6" t="str">
        <f>IF(D4907="","-",_xlfn.XLOOKUP(D4907,'TM Information'!$A:$A,'TM Information'!$F:$F,"No Match",0,1))</f>
        <v>-</v>
      </c>
      <c r="G4907" s="6">
        <f t="shared" si="76"/>
        <v>0</v>
      </c>
    </row>
    <row r="4908" spans="1:7">
      <c r="A4908" s="6" t="s">
        <v>100</v>
      </c>
      <c r="E4908" s="6" t="str">
        <f>IF(D4908="","-",_xlfn.XLOOKUP(D4908,'TM Information'!$A:$A,'TM Information'!$D:$D,"No Match",0,1))</f>
        <v>-</v>
      </c>
      <c r="F4908" s="6" t="str">
        <f>IF(D4908="","-",_xlfn.XLOOKUP(D4908,'TM Information'!$A:$A,'TM Information'!$F:$F,"No Match",0,1))</f>
        <v>-</v>
      </c>
      <c r="G4908" s="6">
        <f t="shared" si="76"/>
        <v>0</v>
      </c>
    </row>
    <row r="4909" spans="1:7">
      <c r="A4909" s="6" t="s">
        <v>100</v>
      </c>
      <c r="E4909" s="6" t="str">
        <f>IF(D4909="","-",_xlfn.XLOOKUP(D4909,'TM Information'!$A:$A,'TM Information'!$D:$D,"No Match",0,1))</f>
        <v>-</v>
      </c>
      <c r="F4909" s="6" t="str">
        <f>IF(D4909="","-",_xlfn.XLOOKUP(D4909,'TM Information'!$A:$A,'TM Information'!$F:$F,"No Match",0,1))</f>
        <v>-</v>
      </c>
      <c r="G4909" s="6">
        <f t="shared" si="76"/>
        <v>0</v>
      </c>
    </row>
    <row r="4910" spans="1:7">
      <c r="A4910" s="6" t="s">
        <v>100</v>
      </c>
      <c r="E4910" s="6" t="str">
        <f>IF(D4910="","-",_xlfn.XLOOKUP(D4910,'TM Information'!$A:$A,'TM Information'!$D:$D,"No Match",0,1))</f>
        <v>-</v>
      </c>
      <c r="F4910" s="6" t="str">
        <f>IF(D4910="","-",_xlfn.XLOOKUP(D4910,'TM Information'!$A:$A,'TM Information'!$F:$F,"No Match",0,1))</f>
        <v>-</v>
      </c>
      <c r="G4910" s="6">
        <f t="shared" ref="G4910:G4973" si="77">COUNTIF(D:D,D4910)</f>
        <v>0</v>
      </c>
    </row>
    <row r="4911" spans="1:7">
      <c r="A4911" s="6" t="s">
        <v>100</v>
      </c>
      <c r="E4911" s="6" t="str">
        <f>IF(D4911="","-",_xlfn.XLOOKUP(D4911,'TM Information'!$A:$A,'TM Information'!$D:$D,"No Match",0,1))</f>
        <v>-</v>
      </c>
      <c r="F4911" s="6" t="str">
        <f>IF(D4911="","-",_xlfn.XLOOKUP(D4911,'TM Information'!$A:$A,'TM Information'!$F:$F,"No Match",0,1))</f>
        <v>-</v>
      </c>
      <c r="G4911" s="6">
        <f t="shared" si="77"/>
        <v>0</v>
      </c>
    </row>
    <row r="4912" spans="1:7">
      <c r="A4912" s="6" t="s">
        <v>100</v>
      </c>
      <c r="E4912" s="6" t="str">
        <f>IF(D4912="","-",_xlfn.XLOOKUP(D4912,'TM Information'!$A:$A,'TM Information'!$D:$D,"No Match",0,1))</f>
        <v>-</v>
      </c>
      <c r="F4912" s="6" t="str">
        <f>IF(D4912="","-",_xlfn.XLOOKUP(D4912,'TM Information'!$A:$A,'TM Information'!$F:$F,"No Match",0,1))</f>
        <v>-</v>
      </c>
      <c r="G4912" s="6">
        <f t="shared" si="77"/>
        <v>0</v>
      </c>
    </row>
    <row r="4913" spans="1:7">
      <c r="A4913" s="6" t="s">
        <v>100</v>
      </c>
      <c r="E4913" s="6" t="str">
        <f>IF(D4913="","-",_xlfn.XLOOKUP(D4913,'TM Information'!$A:$A,'TM Information'!$D:$D,"No Match",0,1))</f>
        <v>-</v>
      </c>
      <c r="F4913" s="6" t="str">
        <f>IF(D4913="","-",_xlfn.XLOOKUP(D4913,'TM Information'!$A:$A,'TM Information'!$F:$F,"No Match",0,1))</f>
        <v>-</v>
      </c>
      <c r="G4913" s="6">
        <f t="shared" si="77"/>
        <v>0</v>
      </c>
    </row>
    <row r="4914" spans="1:7">
      <c r="A4914" s="6" t="s">
        <v>100</v>
      </c>
      <c r="E4914" s="6" t="str">
        <f>IF(D4914="","-",_xlfn.XLOOKUP(D4914,'TM Information'!$A:$A,'TM Information'!$D:$D,"No Match",0,1))</f>
        <v>-</v>
      </c>
      <c r="F4914" s="6" t="str">
        <f>IF(D4914="","-",_xlfn.XLOOKUP(D4914,'TM Information'!$A:$A,'TM Information'!$F:$F,"No Match",0,1))</f>
        <v>-</v>
      </c>
      <c r="G4914" s="6">
        <f t="shared" si="77"/>
        <v>0</v>
      </c>
    </row>
    <row r="4915" spans="1:7">
      <c r="A4915" s="6" t="s">
        <v>100</v>
      </c>
      <c r="E4915" s="6" t="str">
        <f>IF(D4915="","-",_xlfn.XLOOKUP(D4915,'TM Information'!$A:$A,'TM Information'!$D:$D,"No Match",0,1))</f>
        <v>-</v>
      </c>
      <c r="F4915" s="6" t="str">
        <f>IF(D4915="","-",_xlfn.XLOOKUP(D4915,'TM Information'!$A:$A,'TM Information'!$F:$F,"No Match",0,1))</f>
        <v>-</v>
      </c>
      <c r="G4915" s="6">
        <f t="shared" si="77"/>
        <v>0</v>
      </c>
    </row>
    <row r="4916" spans="1:7">
      <c r="A4916" s="6" t="s">
        <v>100</v>
      </c>
      <c r="E4916" s="6" t="str">
        <f>IF(D4916="","-",_xlfn.XLOOKUP(D4916,'TM Information'!$A:$A,'TM Information'!$D:$D,"No Match",0,1))</f>
        <v>-</v>
      </c>
      <c r="F4916" s="6" t="str">
        <f>IF(D4916="","-",_xlfn.XLOOKUP(D4916,'TM Information'!$A:$A,'TM Information'!$F:$F,"No Match",0,1))</f>
        <v>-</v>
      </c>
      <c r="G4916" s="6">
        <f t="shared" si="77"/>
        <v>0</v>
      </c>
    </row>
    <row r="4917" spans="1:7">
      <c r="A4917" s="6" t="s">
        <v>100</v>
      </c>
      <c r="E4917" s="6" t="str">
        <f>IF(D4917="","-",_xlfn.XLOOKUP(D4917,'TM Information'!$A:$A,'TM Information'!$D:$D,"No Match",0,1))</f>
        <v>-</v>
      </c>
      <c r="F4917" s="6" t="str">
        <f>IF(D4917="","-",_xlfn.XLOOKUP(D4917,'TM Information'!$A:$A,'TM Information'!$F:$F,"No Match",0,1))</f>
        <v>-</v>
      </c>
      <c r="G4917" s="6">
        <f t="shared" si="77"/>
        <v>0</v>
      </c>
    </row>
    <row r="4918" spans="1:7">
      <c r="A4918" s="6" t="s">
        <v>100</v>
      </c>
      <c r="E4918" s="6" t="str">
        <f>IF(D4918="","-",_xlfn.XLOOKUP(D4918,'TM Information'!$A:$A,'TM Information'!$D:$D,"No Match",0,1))</f>
        <v>-</v>
      </c>
      <c r="F4918" s="6" t="str">
        <f>IF(D4918="","-",_xlfn.XLOOKUP(D4918,'TM Information'!$A:$A,'TM Information'!$F:$F,"No Match",0,1))</f>
        <v>-</v>
      </c>
      <c r="G4918" s="6">
        <f t="shared" si="77"/>
        <v>0</v>
      </c>
    </row>
    <row r="4919" spans="1:7">
      <c r="A4919" s="6" t="s">
        <v>100</v>
      </c>
      <c r="E4919" s="6" t="str">
        <f>IF(D4919="","-",_xlfn.XLOOKUP(D4919,'TM Information'!$A:$A,'TM Information'!$D:$D,"No Match",0,1))</f>
        <v>-</v>
      </c>
      <c r="F4919" s="6" t="str">
        <f>IF(D4919="","-",_xlfn.XLOOKUP(D4919,'TM Information'!$A:$A,'TM Information'!$F:$F,"No Match",0,1))</f>
        <v>-</v>
      </c>
      <c r="G4919" s="6">
        <f t="shared" si="77"/>
        <v>0</v>
      </c>
    </row>
    <row r="4920" spans="1:7">
      <c r="A4920" s="6" t="s">
        <v>100</v>
      </c>
      <c r="E4920" s="6" t="str">
        <f>IF(D4920="","-",_xlfn.XLOOKUP(D4920,'TM Information'!$A:$A,'TM Information'!$D:$D,"No Match",0,1))</f>
        <v>-</v>
      </c>
      <c r="F4920" s="6" t="str">
        <f>IF(D4920="","-",_xlfn.XLOOKUP(D4920,'TM Information'!$A:$A,'TM Information'!$F:$F,"No Match",0,1))</f>
        <v>-</v>
      </c>
      <c r="G4920" s="6">
        <f t="shared" si="77"/>
        <v>0</v>
      </c>
    </row>
    <row r="4921" spans="1:7">
      <c r="A4921" s="6" t="s">
        <v>100</v>
      </c>
      <c r="E4921" s="6" t="str">
        <f>IF(D4921="","-",_xlfn.XLOOKUP(D4921,'TM Information'!$A:$A,'TM Information'!$D:$D,"No Match",0,1))</f>
        <v>-</v>
      </c>
      <c r="F4921" s="6" t="str">
        <f>IF(D4921="","-",_xlfn.XLOOKUP(D4921,'TM Information'!$A:$A,'TM Information'!$F:$F,"No Match",0,1))</f>
        <v>-</v>
      </c>
      <c r="G4921" s="6">
        <f t="shared" si="77"/>
        <v>0</v>
      </c>
    </row>
    <row r="4922" spans="1:7">
      <c r="A4922" s="6" t="s">
        <v>100</v>
      </c>
      <c r="E4922" s="6" t="str">
        <f>IF(D4922="","-",_xlfn.XLOOKUP(D4922,'TM Information'!$A:$A,'TM Information'!$D:$D,"No Match",0,1))</f>
        <v>-</v>
      </c>
      <c r="F4922" s="6" t="str">
        <f>IF(D4922="","-",_xlfn.XLOOKUP(D4922,'TM Information'!$A:$A,'TM Information'!$F:$F,"No Match",0,1))</f>
        <v>-</v>
      </c>
      <c r="G4922" s="6">
        <f t="shared" si="77"/>
        <v>0</v>
      </c>
    </row>
    <row r="4923" spans="1:7">
      <c r="A4923" s="6" t="s">
        <v>100</v>
      </c>
      <c r="E4923" s="6" t="str">
        <f>IF(D4923="","-",_xlfn.XLOOKUP(D4923,'TM Information'!$A:$A,'TM Information'!$D:$D,"No Match",0,1))</f>
        <v>-</v>
      </c>
      <c r="F4923" s="6" t="str">
        <f>IF(D4923="","-",_xlfn.XLOOKUP(D4923,'TM Information'!$A:$A,'TM Information'!$F:$F,"No Match",0,1))</f>
        <v>-</v>
      </c>
      <c r="G4923" s="6">
        <f t="shared" si="77"/>
        <v>0</v>
      </c>
    </row>
    <row r="4924" spans="1:7">
      <c r="A4924" s="6" t="s">
        <v>100</v>
      </c>
      <c r="E4924" s="6" t="str">
        <f>IF(D4924="","-",_xlfn.XLOOKUP(D4924,'TM Information'!$A:$A,'TM Information'!$D:$D,"No Match",0,1))</f>
        <v>-</v>
      </c>
      <c r="F4924" s="6" t="str">
        <f>IF(D4924="","-",_xlfn.XLOOKUP(D4924,'TM Information'!$A:$A,'TM Information'!$F:$F,"No Match",0,1))</f>
        <v>-</v>
      </c>
      <c r="G4924" s="6">
        <f t="shared" si="77"/>
        <v>0</v>
      </c>
    </row>
    <row r="4925" spans="1:7">
      <c r="A4925" s="6" t="s">
        <v>100</v>
      </c>
      <c r="E4925" s="6" t="str">
        <f>IF(D4925="","-",_xlfn.XLOOKUP(D4925,'TM Information'!$A:$A,'TM Information'!$D:$D,"No Match",0,1))</f>
        <v>-</v>
      </c>
      <c r="F4925" s="6" t="str">
        <f>IF(D4925="","-",_xlfn.XLOOKUP(D4925,'TM Information'!$A:$A,'TM Information'!$F:$F,"No Match",0,1))</f>
        <v>-</v>
      </c>
      <c r="G4925" s="6">
        <f t="shared" si="77"/>
        <v>0</v>
      </c>
    </row>
    <row r="4926" spans="1:7">
      <c r="A4926" s="6" t="s">
        <v>100</v>
      </c>
      <c r="E4926" s="6" t="str">
        <f>IF(D4926="","-",_xlfn.XLOOKUP(D4926,'TM Information'!$A:$A,'TM Information'!$D:$D,"No Match",0,1))</f>
        <v>-</v>
      </c>
      <c r="F4926" s="6" t="str">
        <f>IF(D4926="","-",_xlfn.XLOOKUP(D4926,'TM Information'!$A:$A,'TM Information'!$F:$F,"No Match",0,1))</f>
        <v>-</v>
      </c>
      <c r="G4926" s="6">
        <f t="shared" si="77"/>
        <v>0</v>
      </c>
    </row>
    <row r="4927" spans="1:7">
      <c r="A4927" s="6" t="s">
        <v>100</v>
      </c>
      <c r="E4927" s="6" t="str">
        <f>IF(D4927="","-",_xlfn.XLOOKUP(D4927,'TM Information'!$A:$A,'TM Information'!$D:$D,"No Match",0,1))</f>
        <v>-</v>
      </c>
      <c r="F4927" s="6" t="str">
        <f>IF(D4927="","-",_xlfn.XLOOKUP(D4927,'TM Information'!$A:$A,'TM Information'!$F:$F,"No Match",0,1))</f>
        <v>-</v>
      </c>
      <c r="G4927" s="6">
        <f t="shared" si="77"/>
        <v>0</v>
      </c>
    </row>
    <row r="4928" spans="1:7">
      <c r="A4928" s="6" t="s">
        <v>100</v>
      </c>
      <c r="E4928" s="6" t="str">
        <f>IF(D4928="","-",_xlfn.XLOOKUP(D4928,'TM Information'!$A:$A,'TM Information'!$D:$D,"No Match",0,1))</f>
        <v>-</v>
      </c>
      <c r="F4928" s="6" t="str">
        <f>IF(D4928="","-",_xlfn.XLOOKUP(D4928,'TM Information'!$A:$A,'TM Information'!$F:$F,"No Match",0,1))</f>
        <v>-</v>
      </c>
      <c r="G4928" s="6">
        <f t="shared" si="77"/>
        <v>0</v>
      </c>
    </row>
    <row r="4929" spans="1:7">
      <c r="A4929" s="6" t="s">
        <v>100</v>
      </c>
      <c r="E4929" s="6" t="str">
        <f>IF(D4929="","-",_xlfn.XLOOKUP(D4929,'TM Information'!$A:$A,'TM Information'!$D:$D,"No Match",0,1))</f>
        <v>-</v>
      </c>
      <c r="F4929" s="6" t="str">
        <f>IF(D4929="","-",_xlfn.XLOOKUP(D4929,'TM Information'!$A:$A,'TM Information'!$F:$F,"No Match",0,1))</f>
        <v>-</v>
      </c>
      <c r="G4929" s="6">
        <f t="shared" si="77"/>
        <v>0</v>
      </c>
    </row>
    <row r="4930" spans="1:7">
      <c r="A4930" s="6" t="s">
        <v>100</v>
      </c>
      <c r="E4930" s="6" t="str">
        <f>IF(D4930="","-",_xlfn.XLOOKUP(D4930,'TM Information'!$A:$A,'TM Information'!$D:$D,"No Match",0,1))</f>
        <v>-</v>
      </c>
      <c r="F4930" s="6" t="str">
        <f>IF(D4930="","-",_xlfn.XLOOKUP(D4930,'TM Information'!$A:$A,'TM Information'!$F:$F,"No Match",0,1))</f>
        <v>-</v>
      </c>
      <c r="G4930" s="6">
        <f t="shared" si="77"/>
        <v>0</v>
      </c>
    </row>
    <row r="4931" spans="1:7">
      <c r="A4931" s="6" t="s">
        <v>100</v>
      </c>
      <c r="E4931" s="6" t="str">
        <f>IF(D4931="","-",_xlfn.XLOOKUP(D4931,'TM Information'!$A:$A,'TM Information'!$D:$D,"No Match",0,1))</f>
        <v>-</v>
      </c>
      <c r="F4931" s="6" t="str">
        <f>IF(D4931="","-",_xlfn.XLOOKUP(D4931,'TM Information'!$A:$A,'TM Information'!$F:$F,"No Match",0,1))</f>
        <v>-</v>
      </c>
      <c r="G4931" s="6">
        <f t="shared" si="77"/>
        <v>0</v>
      </c>
    </row>
    <row r="4932" spans="1:7">
      <c r="A4932" s="6" t="s">
        <v>100</v>
      </c>
      <c r="E4932" s="6" t="str">
        <f>IF(D4932="","-",_xlfn.XLOOKUP(D4932,'TM Information'!$A:$A,'TM Information'!$D:$D,"No Match",0,1))</f>
        <v>-</v>
      </c>
      <c r="F4932" s="6" t="str">
        <f>IF(D4932="","-",_xlfn.XLOOKUP(D4932,'TM Information'!$A:$A,'TM Information'!$F:$F,"No Match",0,1))</f>
        <v>-</v>
      </c>
      <c r="G4932" s="6">
        <f t="shared" si="77"/>
        <v>0</v>
      </c>
    </row>
    <row r="4933" spans="1:7">
      <c r="A4933" s="6" t="s">
        <v>100</v>
      </c>
      <c r="E4933" s="6" t="str">
        <f>IF(D4933="","-",_xlfn.XLOOKUP(D4933,'TM Information'!$A:$A,'TM Information'!$D:$D,"No Match",0,1))</f>
        <v>-</v>
      </c>
      <c r="F4933" s="6" t="str">
        <f>IF(D4933="","-",_xlfn.XLOOKUP(D4933,'TM Information'!$A:$A,'TM Information'!$F:$F,"No Match",0,1))</f>
        <v>-</v>
      </c>
      <c r="G4933" s="6">
        <f t="shared" si="77"/>
        <v>0</v>
      </c>
    </row>
    <row r="4934" spans="1:7">
      <c r="A4934" s="6" t="s">
        <v>100</v>
      </c>
      <c r="E4934" s="6" t="str">
        <f>IF(D4934="","-",_xlfn.XLOOKUP(D4934,'TM Information'!$A:$A,'TM Information'!$D:$D,"No Match",0,1))</f>
        <v>-</v>
      </c>
      <c r="F4934" s="6" t="str">
        <f>IF(D4934="","-",_xlfn.XLOOKUP(D4934,'TM Information'!$A:$A,'TM Information'!$F:$F,"No Match",0,1))</f>
        <v>-</v>
      </c>
      <c r="G4934" s="6">
        <f t="shared" si="77"/>
        <v>0</v>
      </c>
    </row>
    <row r="4935" spans="1:7">
      <c r="A4935" s="6" t="s">
        <v>100</v>
      </c>
      <c r="E4935" s="6" t="str">
        <f>IF(D4935="","-",_xlfn.XLOOKUP(D4935,'TM Information'!$A:$A,'TM Information'!$D:$D,"No Match",0,1))</f>
        <v>-</v>
      </c>
      <c r="F4935" s="6" t="str">
        <f>IF(D4935="","-",_xlfn.XLOOKUP(D4935,'TM Information'!$A:$A,'TM Information'!$F:$F,"No Match",0,1))</f>
        <v>-</v>
      </c>
      <c r="G4935" s="6">
        <f t="shared" si="77"/>
        <v>0</v>
      </c>
    </row>
    <row r="4936" spans="1:7">
      <c r="A4936" s="6" t="s">
        <v>100</v>
      </c>
      <c r="E4936" s="6" t="str">
        <f>IF(D4936="","-",_xlfn.XLOOKUP(D4936,'TM Information'!$A:$A,'TM Information'!$D:$D,"No Match",0,1))</f>
        <v>-</v>
      </c>
      <c r="F4936" s="6" t="str">
        <f>IF(D4936="","-",_xlfn.XLOOKUP(D4936,'TM Information'!$A:$A,'TM Information'!$F:$F,"No Match",0,1))</f>
        <v>-</v>
      </c>
      <c r="G4936" s="6">
        <f t="shared" si="77"/>
        <v>0</v>
      </c>
    </row>
    <row r="4937" spans="1:7">
      <c r="A4937" s="6" t="s">
        <v>100</v>
      </c>
      <c r="E4937" s="6" t="str">
        <f>IF(D4937="","-",_xlfn.XLOOKUP(D4937,'TM Information'!$A:$A,'TM Information'!$D:$D,"No Match",0,1))</f>
        <v>-</v>
      </c>
      <c r="F4937" s="6" t="str">
        <f>IF(D4937="","-",_xlfn.XLOOKUP(D4937,'TM Information'!$A:$A,'TM Information'!$F:$F,"No Match",0,1))</f>
        <v>-</v>
      </c>
      <c r="G4937" s="6">
        <f t="shared" si="77"/>
        <v>0</v>
      </c>
    </row>
    <row r="4938" spans="1:7">
      <c r="A4938" s="6" t="s">
        <v>100</v>
      </c>
      <c r="E4938" s="6" t="str">
        <f>IF(D4938="","-",_xlfn.XLOOKUP(D4938,'TM Information'!$A:$A,'TM Information'!$D:$D,"No Match",0,1))</f>
        <v>-</v>
      </c>
      <c r="F4938" s="6" t="str">
        <f>IF(D4938="","-",_xlfn.XLOOKUP(D4938,'TM Information'!$A:$A,'TM Information'!$F:$F,"No Match",0,1))</f>
        <v>-</v>
      </c>
      <c r="G4938" s="6">
        <f t="shared" si="77"/>
        <v>0</v>
      </c>
    </row>
    <row r="4939" spans="1:7">
      <c r="A4939" s="6" t="s">
        <v>100</v>
      </c>
      <c r="E4939" s="6" t="str">
        <f>IF(D4939="","-",_xlfn.XLOOKUP(D4939,'TM Information'!$A:$A,'TM Information'!$D:$D,"No Match",0,1))</f>
        <v>-</v>
      </c>
      <c r="F4939" s="6" t="str">
        <f>IF(D4939="","-",_xlfn.XLOOKUP(D4939,'TM Information'!$A:$A,'TM Information'!$F:$F,"No Match",0,1))</f>
        <v>-</v>
      </c>
      <c r="G4939" s="6">
        <f t="shared" si="77"/>
        <v>0</v>
      </c>
    </row>
    <row r="4940" spans="1:7">
      <c r="A4940" s="6" t="s">
        <v>100</v>
      </c>
      <c r="E4940" s="6" t="str">
        <f>IF(D4940="","-",_xlfn.XLOOKUP(D4940,'TM Information'!$A:$A,'TM Information'!$D:$D,"No Match",0,1))</f>
        <v>-</v>
      </c>
      <c r="F4940" s="6" t="str">
        <f>IF(D4940="","-",_xlfn.XLOOKUP(D4940,'TM Information'!$A:$A,'TM Information'!$F:$F,"No Match",0,1))</f>
        <v>-</v>
      </c>
      <c r="G4940" s="6">
        <f t="shared" si="77"/>
        <v>0</v>
      </c>
    </row>
    <row r="4941" spans="1:7">
      <c r="A4941" s="6" t="s">
        <v>100</v>
      </c>
      <c r="E4941" s="6" t="str">
        <f>IF(D4941="","-",_xlfn.XLOOKUP(D4941,'TM Information'!$A:$A,'TM Information'!$D:$D,"No Match",0,1))</f>
        <v>-</v>
      </c>
      <c r="F4941" s="6" t="str">
        <f>IF(D4941="","-",_xlfn.XLOOKUP(D4941,'TM Information'!$A:$A,'TM Information'!$F:$F,"No Match",0,1))</f>
        <v>-</v>
      </c>
      <c r="G4941" s="6">
        <f t="shared" si="77"/>
        <v>0</v>
      </c>
    </row>
    <row r="4942" spans="1:7">
      <c r="A4942" s="6" t="s">
        <v>100</v>
      </c>
      <c r="E4942" s="6" t="str">
        <f>IF(D4942="","-",_xlfn.XLOOKUP(D4942,'TM Information'!$A:$A,'TM Information'!$D:$D,"No Match",0,1))</f>
        <v>-</v>
      </c>
      <c r="F4942" s="6" t="str">
        <f>IF(D4942="","-",_xlfn.XLOOKUP(D4942,'TM Information'!$A:$A,'TM Information'!$F:$F,"No Match",0,1))</f>
        <v>-</v>
      </c>
      <c r="G4942" s="6">
        <f t="shared" si="77"/>
        <v>0</v>
      </c>
    </row>
    <row r="4943" spans="1:7">
      <c r="A4943" s="6" t="s">
        <v>100</v>
      </c>
      <c r="E4943" s="6" t="str">
        <f>IF(D4943="","-",_xlfn.XLOOKUP(D4943,'TM Information'!$A:$A,'TM Information'!$D:$D,"No Match",0,1))</f>
        <v>-</v>
      </c>
      <c r="F4943" s="6" t="str">
        <f>IF(D4943="","-",_xlfn.XLOOKUP(D4943,'TM Information'!$A:$A,'TM Information'!$F:$F,"No Match",0,1))</f>
        <v>-</v>
      </c>
      <c r="G4943" s="6">
        <f t="shared" si="77"/>
        <v>0</v>
      </c>
    </row>
    <row r="4944" spans="1:7">
      <c r="A4944" s="6" t="s">
        <v>100</v>
      </c>
      <c r="E4944" s="6" t="str">
        <f>IF(D4944="","-",_xlfn.XLOOKUP(D4944,'TM Information'!$A:$A,'TM Information'!$D:$D,"No Match",0,1))</f>
        <v>-</v>
      </c>
      <c r="F4944" s="6" t="str">
        <f>IF(D4944="","-",_xlfn.XLOOKUP(D4944,'TM Information'!$A:$A,'TM Information'!$F:$F,"No Match",0,1))</f>
        <v>-</v>
      </c>
      <c r="G4944" s="6">
        <f t="shared" si="77"/>
        <v>0</v>
      </c>
    </row>
    <row r="4945" spans="1:7">
      <c r="A4945" s="6" t="s">
        <v>100</v>
      </c>
      <c r="E4945" s="6" t="str">
        <f>IF(D4945="","-",_xlfn.XLOOKUP(D4945,'TM Information'!$A:$A,'TM Information'!$D:$D,"No Match",0,1))</f>
        <v>-</v>
      </c>
      <c r="F4945" s="6" t="str">
        <f>IF(D4945="","-",_xlfn.XLOOKUP(D4945,'TM Information'!$A:$A,'TM Information'!$F:$F,"No Match",0,1))</f>
        <v>-</v>
      </c>
      <c r="G4945" s="6">
        <f t="shared" si="77"/>
        <v>0</v>
      </c>
    </row>
    <row r="4946" spans="1:7">
      <c r="A4946" s="6" t="s">
        <v>100</v>
      </c>
      <c r="E4946" s="6" t="str">
        <f>IF(D4946="","-",_xlfn.XLOOKUP(D4946,'TM Information'!$A:$A,'TM Information'!$D:$D,"No Match",0,1))</f>
        <v>-</v>
      </c>
      <c r="F4946" s="6" t="str">
        <f>IF(D4946="","-",_xlfn.XLOOKUP(D4946,'TM Information'!$A:$A,'TM Information'!$F:$F,"No Match",0,1))</f>
        <v>-</v>
      </c>
      <c r="G4946" s="6">
        <f t="shared" si="77"/>
        <v>0</v>
      </c>
    </row>
    <row r="4947" spans="1:7">
      <c r="A4947" s="6" t="s">
        <v>100</v>
      </c>
      <c r="E4947" s="6" t="str">
        <f>IF(D4947="","-",_xlfn.XLOOKUP(D4947,'TM Information'!$A:$A,'TM Information'!$D:$D,"No Match",0,1))</f>
        <v>-</v>
      </c>
      <c r="F4947" s="6" t="str">
        <f>IF(D4947="","-",_xlfn.XLOOKUP(D4947,'TM Information'!$A:$A,'TM Information'!$F:$F,"No Match",0,1))</f>
        <v>-</v>
      </c>
      <c r="G4947" s="6">
        <f t="shared" si="77"/>
        <v>0</v>
      </c>
    </row>
    <row r="4948" spans="1:7">
      <c r="A4948" s="6" t="s">
        <v>100</v>
      </c>
      <c r="E4948" s="6" t="str">
        <f>IF(D4948="","-",_xlfn.XLOOKUP(D4948,'TM Information'!$A:$A,'TM Information'!$D:$D,"No Match",0,1))</f>
        <v>-</v>
      </c>
      <c r="F4948" s="6" t="str">
        <f>IF(D4948="","-",_xlfn.XLOOKUP(D4948,'TM Information'!$A:$A,'TM Information'!$F:$F,"No Match",0,1))</f>
        <v>-</v>
      </c>
      <c r="G4948" s="6">
        <f t="shared" si="77"/>
        <v>0</v>
      </c>
    </row>
    <row r="4949" spans="1:7">
      <c r="A4949" s="6" t="s">
        <v>100</v>
      </c>
      <c r="E4949" s="6" t="str">
        <f>IF(D4949="","-",_xlfn.XLOOKUP(D4949,'TM Information'!$A:$A,'TM Information'!$D:$D,"No Match",0,1))</f>
        <v>-</v>
      </c>
      <c r="F4949" s="6" t="str">
        <f>IF(D4949="","-",_xlfn.XLOOKUP(D4949,'TM Information'!$A:$A,'TM Information'!$F:$F,"No Match",0,1))</f>
        <v>-</v>
      </c>
      <c r="G4949" s="6">
        <f t="shared" si="77"/>
        <v>0</v>
      </c>
    </row>
    <row r="4950" spans="1:7">
      <c r="A4950" s="6" t="s">
        <v>100</v>
      </c>
      <c r="E4950" s="6" t="str">
        <f>IF(D4950="","-",_xlfn.XLOOKUP(D4950,'TM Information'!$A:$A,'TM Information'!$D:$D,"No Match",0,1))</f>
        <v>-</v>
      </c>
      <c r="F4950" s="6" t="str">
        <f>IF(D4950="","-",_xlfn.XLOOKUP(D4950,'TM Information'!$A:$A,'TM Information'!$F:$F,"No Match",0,1))</f>
        <v>-</v>
      </c>
      <c r="G4950" s="6">
        <f t="shared" si="77"/>
        <v>0</v>
      </c>
    </row>
    <row r="4951" spans="1:7">
      <c r="A4951" s="6" t="s">
        <v>100</v>
      </c>
      <c r="E4951" s="6" t="str">
        <f>IF(D4951="","-",_xlfn.XLOOKUP(D4951,'TM Information'!$A:$A,'TM Information'!$D:$D,"No Match",0,1))</f>
        <v>-</v>
      </c>
      <c r="F4951" s="6" t="str">
        <f>IF(D4951="","-",_xlfn.XLOOKUP(D4951,'TM Information'!$A:$A,'TM Information'!$F:$F,"No Match",0,1))</f>
        <v>-</v>
      </c>
      <c r="G4951" s="6">
        <f t="shared" si="77"/>
        <v>0</v>
      </c>
    </row>
    <row r="4952" spans="1:7">
      <c r="A4952" s="6" t="s">
        <v>100</v>
      </c>
      <c r="E4952" s="6" t="str">
        <f>IF(D4952="","-",_xlfn.XLOOKUP(D4952,'TM Information'!$A:$A,'TM Information'!$D:$D,"No Match",0,1))</f>
        <v>-</v>
      </c>
      <c r="F4952" s="6" t="str">
        <f>IF(D4952="","-",_xlfn.XLOOKUP(D4952,'TM Information'!$A:$A,'TM Information'!$F:$F,"No Match",0,1))</f>
        <v>-</v>
      </c>
      <c r="G4952" s="6">
        <f t="shared" si="77"/>
        <v>0</v>
      </c>
    </row>
    <row r="4953" spans="1:7">
      <c r="A4953" s="6" t="s">
        <v>100</v>
      </c>
      <c r="E4953" s="6" t="str">
        <f>IF(D4953="","-",_xlfn.XLOOKUP(D4953,'TM Information'!$A:$A,'TM Information'!$D:$D,"No Match",0,1))</f>
        <v>-</v>
      </c>
      <c r="F4953" s="6" t="str">
        <f>IF(D4953="","-",_xlfn.XLOOKUP(D4953,'TM Information'!$A:$A,'TM Information'!$F:$F,"No Match",0,1))</f>
        <v>-</v>
      </c>
      <c r="G4953" s="6">
        <f t="shared" si="77"/>
        <v>0</v>
      </c>
    </row>
    <row r="4954" spans="1:7">
      <c r="A4954" s="6" t="s">
        <v>100</v>
      </c>
      <c r="E4954" s="6" t="str">
        <f>IF(D4954="","-",_xlfn.XLOOKUP(D4954,'TM Information'!$A:$A,'TM Information'!$D:$D,"No Match",0,1))</f>
        <v>-</v>
      </c>
      <c r="F4954" s="6" t="str">
        <f>IF(D4954="","-",_xlfn.XLOOKUP(D4954,'TM Information'!$A:$A,'TM Information'!$F:$F,"No Match",0,1))</f>
        <v>-</v>
      </c>
      <c r="G4954" s="6">
        <f t="shared" si="77"/>
        <v>0</v>
      </c>
    </row>
    <row r="4955" spans="1:7">
      <c r="A4955" s="6" t="s">
        <v>100</v>
      </c>
      <c r="E4955" s="6" t="str">
        <f>IF(D4955="","-",_xlfn.XLOOKUP(D4955,'TM Information'!$A:$A,'TM Information'!$D:$D,"No Match",0,1))</f>
        <v>-</v>
      </c>
      <c r="F4955" s="6" t="str">
        <f>IF(D4955="","-",_xlfn.XLOOKUP(D4955,'TM Information'!$A:$A,'TM Information'!$F:$F,"No Match",0,1))</f>
        <v>-</v>
      </c>
      <c r="G4955" s="6">
        <f t="shared" si="77"/>
        <v>0</v>
      </c>
    </row>
    <row r="4956" spans="1:7">
      <c r="A4956" s="6" t="s">
        <v>100</v>
      </c>
      <c r="E4956" s="6" t="str">
        <f>IF(D4956="","-",_xlfn.XLOOKUP(D4956,'TM Information'!$A:$A,'TM Information'!$D:$D,"No Match",0,1))</f>
        <v>-</v>
      </c>
      <c r="F4956" s="6" t="str">
        <f>IF(D4956="","-",_xlfn.XLOOKUP(D4956,'TM Information'!$A:$A,'TM Information'!$F:$F,"No Match",0,1))</f>
        <v>-</v>
      </c>
      <c r="G4956" s="6">
        <f t="shared" si="77"/>
        <v>0</v>
      </c>
    </row>
    <row r="4957" spans="1:7">
      <c r="A4957" s="6" t="s">
        <v>100</v>
      </c>
      <c r="E4957" s="6" t="str">
        <f>IF(D4957="","-",_xlfn.XLOOKUP(D4957,'TM Information'!$A:$A,'TM Information'!$D:$D,"No Match",0,1))</f>
        <v>-</v>
      </c>
      <c r="F4957" s="6" t="str">
        <f>IF(D4957="","-",_xlfn.XLOOKUP(D4957,'TM Information'!$A:$A,'TM Information'!$F:$F,"No Match",0,1))</f>
        <v>-</v>
      </c>
      <c r="G4957" s="6">
        <f t="shared" si="77"/>
        <v>0</v>
      </c>
    </row>
    <row r="4958" spans="1:7">
      <c r="A4958" s="6" t="s">
        <v>100</v>
      </c>
      <c r="E4958" s="6" t="str">
        <f>IF(D4958="","-",_xlfn.XLOOKUP(D4958,'TM Information'!$A:$A,'TM Information'!$D:$D,"No Match",0,1))</f>
        <v>-</v>
      </c>
      <c r="F4958" s="6" t="str">
        <f>IF(D4958="","-",_xlfn.XLOOKUP(D4958,'TM Information'!$A:$A,'TM Information'!$F:$F,"No Match",0,1))</f>
        <v>-</v>
      </c>
      <c r="G4958" s="6">
        <f t="shared" si="77"/>
        <v>0</v>
      </c>
    </row>
    <row r="4959" spans="1:7">
      <c r="A4959" s="6" t="s">
        <v>100</v>
      </c>
      <c r="E4959" s="6" t="str">
        <f>IF(D4959="","-",_xlfn.XLOOKUP(D4959,'TM Information'!$A:$A,'TM Information'!$D:$D,"No Match",0,1))</f>
        <v>-</v>
      </c>
      <c r="F4959" s="6" t="str">
        <f>IF(D4959="","-",_xlfn.XLOOKUP(D4959,'TM Information'!$A:$A,'TM Information'!$F:$F,"No Match",0,1))</f>
        <v>-</v>
      </c>
      <c r="G4959" s="6">
        <f t="shared" si="77"/>
        <v>0</v>
      </c>
    </row>
    <row r="4960" spans="1:7">
      <c r="A4960" s="6" t="s">
        <v>100</v>
      </c>
      <c r="E4960" s="6" t="str">
        <f>IF(D4960="","-",_xlfn.XLOOKUP(D4960,'TM Information'!$A:$A,'TM Information'!$D:$D,"No Match",0,1))</f>
        <v>-</v>
      </c>
      <c r="F4960" s="6" t="str">
        <f>IF(D4960="","-",_xlfn.XLOOKUP(D4960,'TM Information'!$A:$A,'TM Information'!$F:$F,"No Match",0,1))</f>
        <v>-</v>
      </c>
      <c r="G4960" s="6">
        <f t="shared" si="77"/>
        <v>0</v>
      </c>
    </row>
    <row r="4961" spans="1:7">
      <c r="A4961" s="6" t="s">
        <v>100</v>
      </c>
      <c r="E4961" s="6" t="str">
        <f>IF(D4961="","-",_xlfn.XLOOKUP(D4961,'TM Information'!$A:$A,'TM Information'!$D:$D,"No Match",0,1))</f>
        <v>-</v>
      </c>
      <c r="F4961" s="6" t="str">
        <f>IF(D4961="","-",_xlfn.XLOOKUP(D4961,'TM Information'!$A:$A,'TM Information'!$F:$F,"No Match",0,1))</f>
        <v>-</v>
      </c>
      <c r="G4961" s="6">
        <f t="shared" si="77"/>
        <v>0</v>
      </c>
    </row>
    <row r="4962" spans="1:7">
      <c r="A4962" s="6" t="s">
        <v>100</v>
      </c>
      <c r="E4962" s="6" t="str">
        <f>IF(D4962="","-",_xlfn.XLOOKUP(D4962,'TM Information'!$A:$A,'TM Information'!$D:$D,"No Match",0,1))</f>
        <v>-</v>
      </c>
      <c r="F4962" s="6" t="str">
        <f>IF(D4962="","-",_xlfn.XLOOKUP(D4962,'TM Information'!$A:$A,'TM Information'!$F:$F,"No Match",0,1))</f>
        <v>-</v>
      </c>
      <c r="G4962" s="6">
        <f t="shared" si="77"/>
        <v>0</v>
      </c>
    </row>
    <row r="4963" spans="1:7">
      <c r="A4963" s="6" t="s">
        <v>100</v>
      </c>
      <c r="E4963" s="6" t="str">
        <f>IF(D4963="","-",_xlfn.XLOOKUP(D4963,'TM Information'!$A:$A,'TM Information'!$D:$D,"No Match",0,1))</f>
        <v>-</v>
      </c>
      <c r="F4963" s="6" t="str">
        <f>IF(D4963="","-",_xlfn.XLOOKUP(D4963,'TM Information'!$A:$A,'TM Information'!$F:$F,"No Match",0,1))</f>
        <v>-</v>
      </c>
      <c r="G4963" s="6">
        <f t="shared" si="77"/>
        <v>0</v>
      </c>
    </row>
    <row r="4964" spans="1:7">
      <c r="A4964" s="6" t="s">
        <v>100</v>
      </c>
      <c r="E4964" s="6" t="str">
        <f>IF(D4964="","-",_xlfn.XLOOKUP(D4964,'TM Information'!$A:$A,'TM Information'!$D:$D,"No Match",0,1))</f>
        <v>-</v>
      </c>
      <c r="F4964" s="6" t="str">
        <f>IF(D4964="","-",_xlfn.XLOOKUP(D4964,'TM Information'!$A:$A,'TM Information'!$F:$F,"No Match",0,1))</f>
        <v>-</v>
      </c>
      <c r="G4964" s="6">
        <f t="shared" si="77"/>
        <v>0</v>
      </c>
    </row>
    <row r="4965" spans="1:7">
      <c r="A4965" s="6" t="s">
        <v>100</v>
      </c>
      <c r="E4965" s="6" t="str">
        <f>IF(D4965="","-",_xlfn.XLOOKUP(D4965,'TM Information'!$A:$A,'TM Information'!$D:$D,"No Match",0,1))</f>
        <v>-</v>
      </c>
      <c r="F4965" s="6" t="str">
        <f>IF(D4965="","-",_xlfn.XLOOKUP(D4965,'TM Information'!$A:$A,'TM Information'!$F:$F,"No Match",0,1))</f>
        <v>-</v>
      </c>
      <c r="G4965" s="6">
        <f t="shared" si="77"/>
        <v>0</v>
      </c>
    </row>
    <row r="4966" spans="1:7">
      <c r="A4966" s="6" t="s">
        <v>100</v>
      </c>
      <c r="E4966" s="6" t="str">
        <f>IF(D4966="","-",_xlfn.XLOOKUP(D4966,'TM Information'!$A:$A,'TM Information'!$D:$D,"No Match",0,1))</f>
        <v>-</v>
      </c>
      <c r="F4966" s="6" t="str">
        <f>IF(D4966="","-",_xlfn.XLOOKUP(D4966,'TM Information'!$A:$A,'TM Information'!$F:$F,"No Match",0,1))</f>
        <v>-</v>
      </c>
      <c r="G4966" s="6">
        <f t="shared" si="77"/>
        <v>0</v>
      </c>
    </row>
    <row r="4967" spans="1:7">
      <c r="A4967" s="6" t="s">
        <v>100</v>
      </c>
      <c r="E4967" s="6" t="str">
        <f>IF(D4967="","-",_xlfn.XLOOKUP(D4967,'TM Information'!$A:$A,'TM Information'!$D:$D,"No Match",0,1))</f>
        <v>-</v>
      </c>
      <c r="F4967" s="6" t="str">
        <f>IF(D4967="","-",_xlfn.XLOOKUP(D4967,'TM Information'!$A:$A,'TM Information'!$F:$F,"No Match",0,1))</f>
        <v>-</v>
      </c>
      <c r="G4967" s="6">
        <f t="shared" si="77"/>
        <v>0</v>
      </c>
    </row>
    <row r="4968" spans="1:7">
      <c r="A4968" s="6" t="s">
        <v>100</v>
      </c>
      <c r="E4968" s="6" t="str">
        <f>IF(D4968="","-",_xlfn.XLOOKUP(D4968,'TM Information'!$A:$A,'TM Information'!$D:$D,"No Match",0,1))</f>
        <v>-</v>
      </c>
      <c r="F4968" s="6" t="str">
        <f>IF(D4968="","-",_xlfn.XLOOKUP(D4968,'TM Information'!$A:$A,'TM Information'!$F:$F,"No Match",0,1))</f>
        <v>-</v>
      </c>
      <c r="G4968" s="6">
        <f t="shared" si="77"/>
        <v>0</v>
      </c>
    </row>
    <row r="4969" spans="1:7">
      <c r="A4969" s="6" t="s">
        <v>100</v>
      </c>
      <c r="E4969" s="6" t="str">
        <f>IF(D4969="","-",_xlfn.XLOOKUP(D4969,'TM Information'!$A:$A,'TM Information'!$D:$D,"No Match",0,1))</f>
        <v>-</v>
      </c>
      <c r="F4969" s="6" t="str">
        <f>IF(D4969="","-",_xlfn.XLOOKUP(D4969,'TM Information'!$A:$A,'TM Information'!$F:$F,"No Match",0,1))</f>
        <v>-</v>
      </c>
      <c r="G4969" s="6">
        <f t="shared" si="77"/>
        <v>0</v>
      </c>
    </row>
    <row r="4970" spans="1:7">
      <c r="A4970" s="6" t="s">
        <v>100</v>
      </c>
      <c r="E4970" s="6" t="str">
        <f>IF(D4970="","-",_xlfn.XLOOKUP(D4970,'TM Information'!$A:$A,'TM Information'!$D:$D,"No Match",0,1))</f>
        <v>-</v>
      </c>
      <c r="F4970" s="6" t="str">
        <f>IF(D4970="","-",_xlfn.XLOOKUP(D4970,'TM Information'!$A:$A,'TM Information'!$F:$F,"No Match",0,1))</f>
        <v>-</v>
      </c>
      <c r="G4970" s="6">
        <f t="shared" si="77"/>
        <v>0</v>
      </c>
    </row>
    <row r="4971" spans="1:7">
      <c r="A4971" s="6" t="s">
        <v>100</v>
      </c>
      <c r="E4971" s="6" t="str">
        <f>IF(D4971="","-",_xlfn.XLOOKUP(D4971,'TM Information'!$A:$A,'TM Information'!$D:$D,"No Match",0,1))</f>
        <v>-</v>
      </c>
      <c r="F4971" s="6" t="str">
        <f>IF(D4971="","-",_xlfn.XLOOKUP(D4971,'TM Information'!$A:$A,'TM Information'!$F:$F,"No Match",0,1))</f>
        <v>-</v>
      </c>
      <c r="G4971" s="6">
        <f t="shared" si="77"/>
        <v>0</v>
      </c>
    </row>
    <row r="4972" spans="1:7">
      <c r="A4972" s="6" t="s">
        <v>100</v>
      </c>
      <c r="E4972" s="6" t="str">
        <f>IF(D4972="","-",_xlfn.XLOOKUP(D4972,'TM Information'!$A:$A,'TM Information'!$D:$D,"No Match",0,1))</f>
        <v>-</v>
      </c>
      <c r="F4972" s="6" t="str">
        <f>IF(D4972="","-",_xlfn.XLOOKUP(D4972,'TM Information'!$A:$A,'TM Information'!$F:$F,"No Match",0,1))</f>
        <v>-</v>
      </c>
      <c r="G4972" s="6">
        <f t="shared" si="77"/>
        <v>0</v>
      </c>
    </row>
    <row r="4973" spans="1:7">
      <c r="A4973" s="6" t="s">
        <v>100</v>
      </c>
      <c r="E4973" s="6" t="str">
        <f>IF(D4973="","-",_xlfn.XLOOKUP(D4973,'TM Information'!$A:$A,'TM Information'!$D:$D,"No Match",0,1))</f>
        <v>-</v>
      </c>
      <c r="F4973" s="6" t="str">
        <f>IF(D4973="","-",_xlfn.XLOOKUP(D4973,'TM Information'!$A:$A,'TM Information'!$F:$F,"No Match",0,1))</f>
        <v>-</v>
      </c>
      <c r="G4973" s="6">
        <f t="shared" si="77"/>
        <v>0</v>
      </c>
    </row>
    <row r="4974" spans="1:7">
      <c r="A4974" s="6" t="s">
        <v>100</v>
      </c>
      <c r="E4974" s="6" t="str">
        <f>IF(D4974="","-",_xlfn.XLOOKUP(D4974,'TM Information'!$A:$A,'TM Information'!$D:$D,"No Match",0,1))</f>
        <v>-</v>
      </c>
      <c r="F4974" s="6" t="str">
        <f>IF(D4974="","-",_xlfn.XLOOKUP(D4974,'TM Information'!$A:$A,'TM Information'!$F:$F,"No Match",0,1))</f>
        <v>-</v>
      </c>
      <c r="G4974" s="6">
        <f t="shared" ref="G4974:G5000" si="78">COUNTIF(D:D,D4974)</f>
        <v>0</v>
      </c>
    </row>
    <row r="4975" spans="1:7">
      <c r="A4975" s="6" t="s">
        <v>100</v>
      </c>
      <c r="E4975" s="6" t="str">
        <f>IF(D4975="","-",_xlfn.XLOOKUP(D4975,'TM Information'!$A:$A,'TM Information'!$D:$D,"No Match",0,1))</f>
        <v>-</v>
      </c>
      <c r="F4975" s="6" t="str">
        <f>IF(D4975="","-",_xlfn.XLOOKUP(D4975,'TM Information'!$A:$A,'TM Information'!$F:$F,"No Match",0,1))</f>
        <v>-</v>
      </c>
      <c r="G4975" s="6">
        <f t="shared" si="78"/>
        <v>0</v>
      </c>
    </row>
    <row r="4976" spans="1:7">
      <c r="A4976" s="6" t="s">
        <v>100</v>
      </c>
      <c r="E4976" s="6" t="str">
        <f>IF(D4976="","-",_xlfn.XLOOKUP(D4976,'TM Information'!$A:$A,'TM Information'!$D:$D,"No Match",0,1))</f>
        <v>-</v>
      </c>
      <c r="F4976" s="6" t="str">
        <f>IF(D4976="","-",_xlfn.XLOOKUP(D4976,'TM Information'!$A:$A,'TM Information'!$F:$F,"No Match",0,1))</f>
        <v>-</v>
      </c>
      <c r="G4976" s="6">
        <f t="shared" si="78"/>
        <v>0</v>
      </c>
    </row>
    <row r="4977" spans="1:7">
      <c r="A4977" s="6" t="s">
        <v>100</v>
      </c>
      <c r="E4977" s="6" t="str">
        <f>IF(D4977="","-",_xlfn.XLOOKUP(D4977,'TM Information'!$A:$A,'TM Information'!$D:$D,"No Match",0,1))</f>
        <v>-</v>
      </c>
      <c r="F4977" s="6" t="str">
        <f>IF(D4977="","-",_xlfn.XLOOKUP(D4977,'TM Information'!$A:$A,'TM Information'!$F:$F,"No Match",0,1))</f>
        <v>-</v>
      </c>
      <c r="G4977" s="6">
        <f t="shared" si="78"/>
        <v>0</v>
      </c>
    </row>
    <row r="4978" spans="1:7">
      <c r="A4978" s="6" t="s">
        <v>100</v>
      </c>
      <c r="E4978" s="6" t="str">
        <f>IF(D4978="","-",_xlfn.XLOOKUP(D4978,'TM Information'!$A:$A,'TM Information'!$D:$D,"No Match",0,1))</f>
        <v>-</v>
      </c>
      <c r="F4978" s="6" t="str">
        <f>IF(D4978="","-",_xlfn.XLOOKUP(D4978,'TM Information'!$A:$A,'TM Information'!$F:$F,"No Match",0,1))</f>
        <v>-</v>
      </c>
      <c r="G4978" s="6">
        <f t="shared" si="78"/>
        <v>0</v>
      </c>
    </row>
    <row r="4979" spans="1:7">
      <c r="A4979" s="6" t="s">
        <v>100</v>
      </c>
      <c r="E4979" s="6" t="str">
        <f>IF(D4979="","-",_xlfn.XLOOKUP(D4979,'TM Information'!$A:$A,'TM Information'!$D:$D,"No Match",0,1))</f>
        <v>-</v>
      </c>
      <c r="F4979" s="6" t="str">
        <f>IF(D4979="","-",_xlfn.XLOOKUP(D4979,'TM Information'!$A:$A,'TM Information'!$F:$F,"No Match",0,1))</f>
        <v>-</v>
      </c>
      <c r="G4979" s="6">
        <f t="shared" si="78"/>
        <v>0</v>
      </c>
    </row>
    <row r="4980" spans="1:7">
      <c r="A4980" s="6" t="s">
        <v>100</v>
      </c>
      <c r="E4980" s="6" t="str">
        <f>IF(D4980="","-",_xlfn.XLOOKUP(D4980,'TM Information'!$A:$A,'TM Information'!$D:$D,"No Match",0,1))</f>
        <v>-</v>
      </c>
      <c r="F4980" s="6" t="str">
        <f>IF(D4980="","-",_xlfn.XLOOKUP(D4980,'TM Information'!$A:$A,'TM Information'!$F:$F,"No Match",0,1))</f>
        <v>-</v>
      </c>
      <c r="G4980" s="6">
        <f t="shared" si="78"/>
        <v>0</v>
      </c>
    </row>
    <row r="4981" spans="1:7">
      <c r="A4981" s="6" t="s">
        <v>100</v>
      </c>
      <c r="E4981" s="6" t="str">
        <f>IF(D4981="","-",_xlfn.XLOOKUP(D4981,'TM Information'!$A:$A,'TM Information'!$D:$D,"No Match",0,1))</f>
        <v>-</v>
      </c>
      <c r="F4981" s="6" t="str">
        <f>IF(D4981="","-",_xlfn.XLOOKUP(D4981,'TM Information'!$A:$A,'TM Information'!$F:$F,"No Match",0,1))</f>
        <v>-</v>
      </c>
      <c r="G4981" s="6">
        <f t="shared" si="78"/>
        <v>0</v>
      </c>
    </row>
    <row r="4982" spans="1:7">
      <c r="A4982" s="6" t="s">
        <v>100</v>
      </c>
      <c r="E4982" s="6" t="str">
        <f>IF(D4982="","-",_xlfn.XLOOKUP(D4982,'TM Information'!$A:$A,'TM Information'!$D:$D,"No Match",0,1))</f>
        <v>-</v>
      </c>
      <c r="F4982" s="6" t="str">
        <f>IF(D4982="","-",_xlfn.XLOOKUP(D4982,'TM Information'!$A:$A,'TM Information'!$F:$F,"No Match",0,1))</f>
        <v>-</v>
      </c>
      <c r="G4982" s="6">
        <f t="shared" si="78"/>
        <v>0</v>
      </c>
    </row>
    <row r="4983" spans="1:7">
      <c r="A4983" s="6" t="s">
        <v>100</v>
      </c>
      <c r="E4983" s="6" t="str">
        <f>IF(D4983="","-",_xlfn.XLOOKUP(D4983,'TM Information'!$A:$A,'TM Information'!$D:$D,"No Match",0,1))</f>
        <v>-</v>
      </c>
      <c r="F4983" s="6" t="str">
        <f>IF(D4983="","-",_xlfn.XLOOKUP(D4983,'TM Information'!$A:$A,'TM Information'!$F:$F,"No Match",0,1))</f>
        <v>-</v>
      </c>
      <c r="G4983" s="6">
        <f t="shared" si="78"/>
        <v>0</v>
      </c>
    </row>
    <row r="4984" spans="1:7">
      <c r="A4984" s="6" t="s">
        <v>100</v>
      </c>
      <c r="E4984" s="6" t="str">
        <f>IF(D4984="","-",_xlfn.XLOOKUP(D4984,'TM Information'!$A:$A,'TM Information'!$D:$D,"No Match",0,1))</f>
        <v>-</v>
      </c>
      <c r="F4984" s="6" t="str">
        <f>IF(D4984="","-",_xlfn.XLOOKUP(D4984,'TM Information'!$A:$A,'TM Information'!$F:$F,"No Match",0,1))</f>
        <v>-</v>
      </c>
      <c r="G4984" s="6">
        <f t="shared" si="78"/>
        <v>0</v>
      </c>
    </row>
    <row r="4985" spans="1:7">
      <c r="A4985" s="6" t="s">
        <v>100</v>
      </c>
      <c r="E4985" s="6" t="str">
        <f>IF(D4985="","-",_xlfn.XLOOKUP(D4985,'TM Information'!$A:$A,'TM Information'!$D:$D,"No Match",0,1))</f>
        <v>-</v>
      </c>
      <c r="F4985" s="6" t="str">
        <f>IF(D4985="","-",_xlfn.XLOOKUP(D4985,'TM Information'!$A:$A,'TM Information'!$F:$F,"No Match",0,1))</f>
        <v>-</v>
      </c>
      <c r="G4985" s="6">
        <f t="shared" si="78"/>
        <v>0</v>
      </c>
    </row>
    <row r="4986" spans="1:7">
      <c r="A4986" s="6" t="s">
        <v>100</v>
      </c>
      <c r="E4986" s="6" t="str">
        <f>IF(D4986="","-",_xlfn.XLOOKUP(D4986,'TM Information'!$A:$A,'TM Information'!$D:$D,"No Match",0,1))</f>
        <v>-</v>
      </c>
      <c r="F4986" s="6" t="str">
        <f>IF(D4986="","-",_xlfn.XLOOKUP(D4986,'TM Information'!$A:$A,'TM Information'!$F:$F,"No Match",0,1))</f>
        <v>-</v>
      </c>
      <c r="G4986" s="6">
        <f t="shared" si="78"/>
        <v>0</v>
      </c>
    </row>
    <row r="4987" spans="1:7">
      <c r="A4987" s="6" t="s">
        <v>100</v>
      </c>
      <c r="E4987" s="6" t="str">
        <f>IF(D4987="","-",_xlfn.XLOOKUP(D4987,'TM Information'!$A:$A,'TM Information'!$D:$D,"No Match",0,1))</f>
        <v>-</v>
      </c>
      <c r="F4987" s="6" t="str">
        <f>IF(D4987="","-",_xlfn.XLOOKUP(D4987,'TM Information'!$A:$A,'TM Information'!$F:$F,"No Match",0,1))</f>
        <v>-</v>
      </c>
      <c r="G4987" s="6">
        <f t="shared" si="78"/>
        <v>0</v>
      </c>
    </row>
    <row r="4988" spans="1:7">
      <c r="A4988" s="6" t="s">
        <v>100</v>
      </c>
      <c r="E4988" s="6" t="str">
        <f>IF(D4988="","-",_xlfn.XLOOKUP(D4988,'TM Information'!$A:$A,'TM Information'!$D:$D,"No Match",0,1))</f>
        <v>-</v>
      </c>
      <c r="F4988" s="6" t="str">
        <f>IF(D4988="","-",_xlfn.XLOOKUP(D4988,'TM Information'!$A:$A,'TM Information'!$F:$F,"No Match",0,1))</f>
        <v>-</v>
      </c>
      <c r="G4988" s="6">
        <f t="shared" si="78"/>
        <v>0</v>
      </c>
    </row>
    <row r="4989" spans="1:7">
      <c r="A4989" s="6" t="s">
        <v>100</v>
      </c>
      <c r="E4989" s="6" t="str">
        <f>IF(D4989="","-",_xlfn.XLOOKUP(D4989,'TM Information'!$A:$A,'TM Information'!$D:$D,"No Match",0,1))</f>
        <v>-</v>
      </c>
      <c r="F4989" s="6" t="str">
        <f>IF(D4989="","-",_xlfn.XLOOKUP(D4989,'TM Information'!$A:$A,'TM Information'!$F:$F,"No Match",0,1))</f>
        <v>-</v>
      </c>
      <c r="G4989" s="6">
        <f t="shared" si="78"/>
        <v>0</v>
      </c>
    </row>
    <row r="4990" spans="1:7">
      <c r="A4990" s="6" t="s">
        <v>100</v>
      </c>
      <c r="E4990" s="6" t="str">
        <f>IF(D4990="","-",_xlfn.XLOOKUP(D4990,'TM Information'!$A:$A,'TM Information'!$D:$D,"No Match",0,1))</f>
        <v>-</v>
      </c>
      <c r="F4990" s="6" t="str">
        <f>IF(D4990="","-",_xlfn.XLOOKUP(D4990,'TM Information'!$A:$A,'TM Information'!$F:$F,"No Match",0,1))</f>
        <v>-</v>
      </c>
      <c r="G4990" s="6">
        <f t="shared" si="78"/>
        <v>0</v>
      </c>
    </row>
    <row r="4991" spans="1:7">
      <c r="A4991" s="6" t="s">
        <v>100</v>
      </c>
      <c r="E4991" s="6" t="str">
        <f>IF(D4991="","-",_xlfn.XLOOKUP(D4991,'TM Information'!$A:$A,'TM Information'!$D:$D,"No Match",0,1))</f>
        <v>-</v>
      </c>
      <c r="F4991" s="6" t="str">
        <f>IF(D4991="","-",_xlfn.XLOOKUP(D4991,'TM Information'!$A:$A,'TM Information'!$F:$F,"No Match",0,1))</f>
        <v>-</v>
      </c>
      <c r="G4991" s="6">
        <f t="shared" si="78"/>
        <v>0</v>
      </c>
    </row>
    <row r="4992" spans="1:7">
      <c r="A4992" s="6" t="s">
        <v>100</v>
      </c>
      <c r="E4992" s="6" t="str">
        <f>IF(D4992="","-",_xlfn.XLOOKUP(D4992,'TM Information'!$A:$A,'TM Information'!$D:$D,"No Match",0,1))</f>
        <v>-</v>
      </c>
      <c r="F4992" s="6" t="str">
        <f>IF(D4992="","-",_xlfn.XLOOKUP(D4992,'TM Information'!$A:$A,'TM Information'!$F:$F,"No Match",0,1))</f>
        <v>-</v>
      </c>
      <c r="G4992" s="6">
        <f t="shared" si="78"/>
        <v>0</v>
      </c>
    </row>
    <row r="4993" spans="1:7">
      <c r="A4993" s="6" t="s">
        <v>100</v>
      </c>
      <c r="E4993" s="6" t="str">
        <f>IF(D4993="","-",_xlfn.XLOOKUP(D4993,'TM Information'!$A:$A,'TM Information'!$D:$D,"No Match",0,1))</f>
        <v>-</v>
      </c>
      <c r="F4993" s="6" t="str">
        <f>IF(D4993="","-",_xlfn.XLOOKUP(D4993,'TM Information'!$A:$A,'TM Information'!$F:$F,"No Match",0,1))</f>
        <v>-</v>
      </c>
      <c r="G4993" s="6">
        <f t="shared" si="78"/>
        <v>0</v>
      </c>
    </row>
    <row r="4994" spans="1:7">
      <c r="A4994" s="6" t="s">
        <v>100</v>
      </c>
      <c r="E4994" s="6" t="str">
        <f>IF(D4994="","-",_xlfn.XLOOKUP(D4994,'TM Information'!$A:$A,'TM Information'!$D:$D,"No Match",0,1))</f>
        <v>-</v>
      </c>
      <c r="F4994" s="6" t="str">
        <f>IF(D4994="","-",_xlfn.XLOOKUP(D4994,'TM Information'!$A:$A,'TM Information'!$F:$F,"No Match",0,1))</f>
        <v>-</v>
      </c>
      <c r="G4994" s="6">
        <f t="shared" si="78"/>
        <v>0</v>
      </c>
    </row>
    <row r="4995" spans="1:7">
      <c r="A4995" s="6" t="s">
        <v>100</v>
      </c>
      <c r="E4995" s="6" t="str">
        <f>IF(D4995="","-",_xlfn.XLOOKUP(D4995,'TM Information'!$A:$A,'TM Information'!$D:$D,"No Match",0,1))</f>
        <v>-</v>
      </c>
      <c r="F4995" s="6" t="str">
        <f>IF(D4995="","-",_xlfn.XLOOKUP(D4995,'TM Information'!$A:$A,'TM Information'!$F:$F,"No Match",0,1))</f>
        <v>-</v>
      </c>
      <c r="G4995" s="6">
        <f t="shared" si="78"/>
        <v>0</v>
      </c>
    </row>
    <row r="4996" spans="1:7">
      <c r="A4996" s="6" t="s">
        <v>100</v>
      </c>
      <c r="E4996" s="6" t="str">
        <f>IF(D4996="","-",_xlfn.XLOOKUP(D4996,'TM Information'!$A:$A,'TM Information'!$D:$D,"No Match",0,1))</f>
        <v>-</v>
      </c>
      <c r="F4996" s="6" t="str">
        <f>IF(D4996="","-",_xlfn.XLOOKUP(D4996,'TM Information'!$A:$A,'TM Information'!$F:$F,"No Match",0,1))</f>
        <v>-</v>
      </c>
      <c r="G4996" s="6">
        <f t="shared" si="78"/>
        <v>0</v>
      </c>
    </row>
    <row r="4997" spans="1:7">
      <c r="A4997" s="6" t="s">
        <v>100</v>
      </c>
      <c r="E4997" s="6" t="str">
        <f>IF(D4997="","-",_xlfn.XLOOKUP(D4997,'TM Information'!$A:$A,'TM Information'!$D:$D,"No Match",0,1))</f>
        <v>-</v>
      </c>
      <c r="F4997" s="6" t="str">
        <f>IF(D4997="","-",_xlfn.XLOOKUP(D4997,'TM Information'!$A:$A,'TM Information'!$F:$F,"No Match",0,1))</f>
        <v>-</v>
      </c>
      <c r="G4997" s="6">
        <f t="shared" si="78"/>
        <v>0</v>
      </c>
    </row>
    <row r="4998" spans="1:7">
      <c r="A4998" s="6" t="s">
        <v>100</v>
      </c>
      <c r="E4998" s="6" t="str">
        <f>IF(D4998="","-",_xlfn.XLOOKUP(D4998,'TM Information'!$A:$A,'TM Information'!$D:$D,"No Match",0,1))</f>
        <v>-</v>
      </c>
      <c r="F4998" s="6" t="str">
        <f>IF(D4998="","-",_xlfn.XLOOKUP(D4998,'TM Information'!$A:$A,'TM Information'!$F:$F,"No Match",0,1))</f>
        <v>-</v>
      </c>
      <c r="G4998" s="6">
        <f t="shared" si="78"/>
        <v>0</v>
      </c>
    </row>
    <row r="4999" spans="1:7">
      <c r="A4999" s="6" t="s">
        <v>100</v>
      </c>
      <c r="E4999" s="6" t="str">
        <f>IF(D4999="","-",_xlfn.XLOOKUP(D4999,'TM Information'!$A:$A,'TM Information'!$D:$D,"No Match",0,1))</f>
        <v>-</v>
      </c>
      <c r="F4999" s="6" t="str">
        <f>IF(D4999="","-",_xlfn.XLOOKUP(D4999,'TM Information'!$A:$A,'TM Information'!$F:$F,"No Match",0,1))</f>
        <v>-</v>
      </c>
      <c r="G4999" s="6">
        <f t="shared" si="78"/>
        <v>0</v>
      </c>
    </row>
    <row r="5000" spans="1:7">
      <c r="A5000" s="6" t="s">
        <v>100</v>
      </c>
      <c r="E5000" s="6" t="str">
        <f>IF(D5000="","-",_xlfn.XLOOKUP(D5000,'TM Information'!$A:$A,'TM Information'!$D:$D,"No Match",0,1))</f>
        <v>-</v>
      </c>
      <c r="F5000" s="6" t="str">
        <f>IF(D5000="","-",_xlfn.XLOOKUP(D5000,'TM Information'!$A:$A,'TM Information'!$F:$F,"No Match",0,1))</f>
        <v>-</v>
      </c>
      <c r="G5000" s="6">
        <f t="shared" si="78"/>
        <v>0</v>
      </c>
    </row>
  </sheetData>
  <mergeCells count="1">
    <mergeCell ref="B1:J1"/>
  </mergeCells>
  <conditionalFormatting sqref="A3:A5000">
    <cfRule type="cellIs" dxfId="3" priority="1" operator="equal">
      <formula>"Yes"</formula>
    </cfRule>
    <cfRule type="cellIs" dxfId="2" priority="2" operator="equal">
      <formula>"No"</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44D55767-C30F-4C5A-9D35-880C4B9CED74}">
          <x14:formula1>
            <xm:f>'Dropdown Lists'!$B$2:$B$15</xm:f>
          </x14:formula1>
          <xm:sqref>H3:H5000</xm:sqref>
        </x14:dataValidation>
        <x14:dataValidation type="list" allowBlank="1" showInputMessage="1" showErrorMessage="1" xr:uid="{B5FFCF54-5E99-4A3D-9D6E-977B8866F156}">
          <x14:formula1>
            <xm:f>'Dropdown Lists'!$D$2:$D$3</xm:f>
          </x14:formula1>
          <xm:sqref>A3:A5000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06D7E-8EEF-4EFC-8072-BF87124DD832}">
  <sheetPr>
    <tabColor theme="7"/>
  </sheetPr>
  <dimension ref="A1:J5000"/>
  <sheetViews>
    <sheetView workbookViewId="0">
      <pane ySplit="2" topLeftCell="A3" activePane="bottomLeft" state="frozen"/>
      <selection pane="bottomLeft" activeCell="H3" sqref="H3:H4"/>
    </sheetView>
  </sheetViews>
  <sheetFormatPr defaultColWidth="9.81640625" defaultRowHeight="14.5"/>
  <cols>
    <col min="1" max="1" width="11.453125" style="6" bestFit="1" customWidth="1"/>
    <col min="2" max="2" width="15.1796875" style="8" bestFit="1" customWidth="1"/>
    <col min="3" max="3" width="11.453125" style="6" bestFit="1" customWidth="1"/>
    <col min="4" max="4" width="12.54296875" style="6" bestFit="1" customWidth="1"/>
    <col min="5" max="5" width="26.54296875" style="6" customWidth="1"/>
    <col min="6" max="6" width="6.7265625" style="6" bestFit="1" customWidth="1"/>
    <col min="7" max="7" width="9.1796875" style="6" customWidth="1"/>
    <col min="8" max="8" width="23.54296875" style="6" bestFit="1" customWidth="1"/>
    <col min="9" max="9" width="11" style="48" customWidth="1"/>
    <col min="10" max="10" width="36" style="6" customWidth="1"/>
    <col min="11" max="12" width="9.1796875" style="6" bestFit="1" customWidth="1"/>
    <col min="13" max="16384" width="9.81640625" style="6"/>
  </cols>
  <sheetData>
    <row r="1" spans="1:10" ht="18.5">
      <c r="A1" s="45">
        <f>IFERROR((COUNTIFS(A3:A5250,"Yes",B3:B5250,"&gt;1"))/((COUNTIFS(A3:A5250,"No",B3:B5250,"&gt;1"))+(COUNTIFS(A3:A5250,"Yes",B3:B5250,"&gt;1"))),0)</f>
        <v>0</v>
      </c>
      <c r="B1" s="150" t="s">
        <v>62</v>
      </c>
      <c r="C1" s="150"/>
      <c r="D1" s="150"/>
      <c r="E1" s="150"/>
      <c r="F1" s="150"/>
      <c r="G1" s="150"/>
      <c r="H1" s="150"/>
      <c r="I1" s="150"/>
      <c r="J1" s="150"/>
    </row>
    <row r="2" spans="1:10" ht="30" customHeight="1">
      <c r="A2" s="43" t="s">
        <v>104</v>
      </c>
      <c r="B2" s="5" t="s">
        <v>86</v>
      </c>
      <c r="C2" s="3" t="s">
        <v>87</v>
      </c>
      <c r="D2" s="3" t="s">
        <v>88</v>
      </c>
      <c r="E2" s="3" t="s">
        <v>107</v>
      </c>
      <c r="F2" s="3" t="s">
        <v>90</v>
      </c>
      <c r="G2" s="3" t="s">
        <v>102</v>
      </c>
      <c r="H2" s="3" t="s">
        <v>95</v>
      </c>
      <c r="I2" s="4" t="s">
        <v>105</v>
      </c>
      <c r="J2" s="3" t="s">
        <v>103</v>
      </c>
    </row>
    <row r="3" spans="1:10">
      <c r="A3" s="6" t="s">
        <v>100</v>
      </c>
      <c r="D3" s="73"/>
      <c r="E3" s="6" t="str">
        <f>IF(D3="","-",_xlfn.XLOOKUP(D3,'TM Information'!$A:$A,'TM Information'!$D:$D,"No Match",0,1))</f>
        <v>-</v>
      </c>
      <c r="F3" s="6" t="str">
        <f>IF(D3="","-",_xlfn.XLOOKUP(D3,'TM Information'!$A:$A,'TM Information'!$F:$F,"No Match",0,1))</f>
        <v>-</v>
      </c>
      <c r="G3" s="6">
        <f t="shared" ref="G3:G66" si="0">COUNTIF(D:D,D3)</f>
        <v>0</v>
      </c>
    </row>
    <row r="4" spans="1:10">
      <c r="A4" s="6" t="s">
        <v>100</v>
      </c>
      <c r="E4" s="6" t="str">
        <f>IF(D4="","-",_xlfn.XLOOKUP(D4,'TM Information'!$A:$A,'TM Information'!$D:$D,"No Match",0,1))</f>
        <v>-</v>
      </c>
      <c r="F4" s="6" t="str">
        <f>IF(D4="","-",_xlfn.XLOOKUP(D4,'TM Information'!$A:$A,'TM Information'!$F:$F,"No Match",0,1))</f>
        <v>-</v>
      </c>
      <c r="G4" s="6">
        <f t="shared" si="0"/>
        <v>0</v>
      </c>
    </row>
    <row r="5" spans="1:10" ht="15.75" customHeight="1">
      <c r="A5" s="6" t="s">
        <v>100</v>
      </c>
      <c r="E5" s="6" t="str">
        <f>IF(D5="","-",_xlfn.XLOOKUP(D5,'TM Information'!$A:$A,'TM Information'!$D:$D,"No Match",0,1))</f>
        <v>-</v>
      </c>
      <c r="F5" s="6" t="str">
        <f>IF(D5="","-",_xlfn.XLOOKUP(D5,'TM Information'!$A:$A,'TM Information'!$F:$F,"No Match",0,1))</f>
        <v>-</v>
      </c>
      <c r="G5" s="6">
        <f t="shared" si="0"/>
        <v>0</v>
      </c>
    </row>
    <row r="6" spans="1:10">
      <c r="A6" s="6" t="s">
        <v>100</v>
      </c>
      <c r="E6" s="6" t="str">
        <f>IF(D6="","-",_xlfn.XLOOKUP(D6,'TM Information'!$A:$A,'TM Information'!$D:$D,"No Match",0,1))</f>
        <v>-</v>
      </c>
      <c r="F6" s="6" t="str">
        <f>IF(D6="","-",_xlfn.XLOOKUP(D6,'TM Information'!$A:$A,'TM Information'!$F:$F,"No Match",0,1))</f>
        <v>-</v>
      </c>
      <c r="G6" s="6">
        <f t="shared" si="0"/>
        <v>0</v>
      </c>
    </row>
    <row r="7" spans="1:10">
      <c r="A7" s="6" t="s">
        <v>100</v>
      </c>
      <c r="E7" s="6" t="str">
        <f>IF(D7="","-",_xlfn.XLOOKUP(D7,'TM Information'!$A:$A,'TM Information'!$D:$D,"No Match",0,1))</f>
        <v>-</v>
      </c>
      <c r="F7" s="6" t="str">
        <f>IF(D7="","-",_xlfn.XLOOKUP(D7,'TM Information'!$A:$A,'TM Information'!$F:$F,"No Match",0,1))</f>
        <v>-</v>
      </c>
      <c r="G7" s="6">
        <f t="shared" si="0"/>
        <v>0</v>
      </c>
    </row>
    <row r="8" spans="1:10">
      <c r="A8" s="6" t="s">
        <v>100</v>
      </c>
      <c r="E8" s="6" t="str">
        <f>IF(D8="","-",_xlfn.XLOOKUP(D8,'TM Information'!$A:$A,'TM Information'!$D:$D,"No Match",0,1))</f>
        <v>-</v>
      </c>
      <c r="F8" s="6" t="str">
        <f>IF(D8="","-",_xlfn.XLOOKUP(D8,'TM Information'!$A:$A,'TM Information'!$F:$F,"No Match",0,1))</f>
        <v>-</v>
      </c>
      <c r="G8" s="6">
        <f t="shared" si="0"/>
        <v>0</v>
      </c>
    </row>
    <row r="9" spans="1:10">
      <c r="A9" s="6" t="s">
        <v>100</v>
      </c>
      <c r="E9" s="6" t="str">
        <f>IF(D9="","-",_xlfn.XLOOKUP(D9,'TM Information'!$A:$A,'TM Information'!$D:$D,"No Match",0,1))</f>
        <v>-</v>
      </c>
      <c r="F9" s="6" t="str">
        <f>IF(D9="","-",_xlfn.XLOOKUP(D9,'TM Information'!$A:$A,'TM Information'!$F:$F,"No Match",0,1))</f>
        <v>-</v>
      </c>
      <c r="G9" s="6">
        <f t="shared" si="0"/>
        <v>0</v>
      </c>
    </row>
    <row r="10" spans="1:10">
      <c r="A10" s="6" t="s">
        <v>100</v>
      </c>
      <c r="E10" s="6" t="str">
        <f>IF(D10="","-",_xlfn.XLOOKUP(D10,'TM Information'!$A:$A,'TM Information'!$D:$D,"No Match",0,1))</f>
        <v>-</v>
      </c>
      <c r="F10" s="6" t="str">
        <f>IF(D10="","-",_xlfn.XLOOKUP(D10,'TM Information'!$A:$A,'TM Information'!$F:$F,"No Match",0,1))</f>
        <v>-</v>
      </c>
      <c r="G10" s="6">
        <f t="shared" si="0"/>
        <v>0</v>
      </c>
    </row>
    <row r="11" spans="1:10">
      <c r="A11" s="6" t="s">
        <v>100</v>
      </c>
      <c r="E11" s="6" t="str">
        <f>IF(D11="","-",_xlfn.XLOOKUP(D11,'TM Information'!$A:$A,'TM Information'!$D:$D,"No Match",0,1))</f>
        <v>-</v>
      </c>
      <c r="F11" s="6" t="str">
        <f>IF(D11="","-",_xlfn.XLOOKUP(D11,'TM Information'!$A:$A,'TM Information'!$F:$F,"No Match",0,1))</f>
        <v>-</v>
      </c>
      <c r="G11" s="6">
        <f t="shared" si="0"/>
        <v>0</v>
      </c>
    </row>
    <row r="12" spans="1:10">
      <c r="A12" s="6" t="s">
        <v>100</v>
      </c>
      <c r="E12" s="6" t="str">
        <f>IF(D12="","-",_xlfn.XLOOKUP(D12,'TM Information'!$A:$A,'TM Information'!$D:$D,"No Match",0,1))</f>
        <v>-</v>
      </c>
      <c r="F12" s="6" t="str">
        <f>IF(D12="","-",_xlfn.XLOOKUP(D12,'TM Information'!$A:$A,'TM Information'!$F:$F,"No Match",0,1))</f>
        <v>-</v>
      </c>
      <c r="G12" s="6">
        <f t="shared" si="0"/>
        <v>0</v>
      </c>
    </row>
    <row r="13" spans="1:10">
      <c r="A13" s="6" t="s">
        <v>100</v>
      </c>
      <c r="E13" s="6" t="str">
        <f>IF(D13="","-",_xlfn.XLOOKUP(D13,'TM Information'!$A:$A,'TM Information'!$D:$D,"No Match",0,1))</f>
        <v>-</v>
      </c>
      <c r="F13" s="6" t="str">
        <f>IF(D13="","-",_xlfn.XLOOKUP(D13,'TM Information'!$A:$A,'TM Information'!$F:$F,"No Match",0,1))</f>
        <v>-</v>
      </c>
      <c r="G13" s="6">
        <f t="shared" si="0"/>
        <v>0</v>
      </c>
    </row>
    <row r="14" spans="1:10">
      <c r="A14" s="6" t="s">
        <v>100</v>
      </c>
      <c r="E14" s="6" t="str">
        <f>IF(D14="","-",_xlfn.XLOOKUP(D14,'TM Information'!$A:$A,'TM Information'!$D:$D,"No Match",0,1))</f>
        <v>-</v>
      </c>
      <c r="F14" s="6" t="str">
        <f>IF(D14="","-",_xlfn.XLOOKUP(D14,'TM Information'!$A:$A,'TM Information'!$F:$F,"No Match",0,1))</f>
        <v>-</v>
      </c>
      <c r="G14" s="6">
        <f t="shared" si="0"/>
        <v>0</v>
      </c>
    </row>
    <row r="15" spans="1:10" ht="15" customHeight="1">
      <c r="A15" s="6" t="s">
        <v>100</v>
      </c>
      <c r="E15" s="6" t="str">
        <f>IF(D15="","-",_xlfn.XLOOKUP(D15,'TM Information'!$A:$A,'TM Information'!$D:$D,"No Match",0,1))</f>
        <v>-</v>
      </c>
      <c r="F15" s="6" t="str">
        <f>IF(D15="","-",_xlfn.XLOOKUP(D15,'TM Information'!$A:$A,'TM Information'!$F:$F,"No Match",0,1))</f>
        <v>-</v>
      </c>
      <c r="G15" s="6">
        <f t="shared" si="0"/>
        <v>0</v>
      </c>
    </row>
    <row r="16" spans="1:10">
      <c r="A16" s="6" t="s">
        <v>100</v>
      </c>
      <c r="E16" s="6" t="str">
        <f>IF(D16="","-",_xlfn.XLOOKUP(D16,'TM Information'!$A:$A,'TM Information'!$D:$D,"No Match",0,1))</f>
        <v>-</v>
      </c>
      <c r="F16" s="6" t="str">
        <f>IF(D16="","-",_xlfn.XLOOKUP(D16,'TM Information'!$A:$A,'TM Information'!$F:$F,"No Match",0,1))</f>
        <v>-</v>
      </c>
      <c r="G16" s="6">
        <f t="shared" si="0"/>
        <v>0</v>
      </c>
    </row>
    <row r="17" spans="1:7">
      <c r="A17" s="6" t="s">
        <v>100</v>
      </c>
      <c r="E17" s="6" t="str">
        <f>IF(D17="","-",_xlfn.XLOOKUP(D17,'TM Information'!$A:$A,'TM Information'!$D:$D,"No Match",0,1))</f>
        <v>-</v>
      </c>
      <c r="F17" s="6" t="str">
        <f>IF(D17="","-",_xlfn.XLOOKUP(D17,'TM Information'!$A:$A,'TM Information'!$F:$F,"No Match",0,1))</f>
        <v>-</v>
      </c>
      <c r="G17" s="6">
        <f t="shared" si="0"/>
        <v>0</v>
      </c>
    </row>
    <row r="18" spans="1:7">
      <c r="A18" s="6" t="s">
        <v>100</v>
      </c>
      <c r="E18" s="6" t="str">
        <f>IF(D18="","-",_xlfn.XLOOKUP(D18,'TM Information'!$A:$A,'TM Information'!$D:$D,"No Match",0,1))</f>
        <v>-</v>
      </c>
      <c r="F18" s="6" t="str">
        <f>IF(D18="","-",_xlfn.XLOOKUP(D18,'TM Information'!$A:$A,'TM Information'!$F:$F,"No Match",0,1))</f>
        <v>-</v>
      </c>
      <c r="G18" s="6">
        <f t="shared" si="0"/>
        <v>0</v>
      </c>
    </row>
    <row r="19" spans="1:7">
      <c r="A19" s="6" t="s">
        <v>100</v>
      </c>
      <c r="E19" s="6" t="str">
        <f>IF(D19="","-",_xlfn.XLOOKUP(D19,'TM Information'!$A:$A,'TM Information'!$D:$D,"No Match",0,1))</f>
        <v>-</v>
      </c>
      <c r="F19" s="6" t="str">
        <f>IF(D19="","-",_xlfn.XLOOKUP(D19,'TM Information'!$A:$A,'TM Information'!$F:$F,"No Match",0,1))</f>
        <v>-</v>
      </c>
      <c r="G19" s="6">
        <f t="shared" si="0"/>
        <v>0</v>
      </c>
    </row>
    <row r="20" spans="1:7">
      <c r="A20" s="6" t="s">
        <v>100</v>
      </c>
      <c r="E20" s="6" t="str">
        <f>IF(D20="","-",_xlfn.XLOOKUP(D20,'TM Information'!$A:$A,'TM Information'!$D:$D,"No Match",0,1))</f>
        <v>-</v>
      </c>
      <c r="F20" s="6" t="str">
        <f>IF(D20="","-",_xlfn.XLOOKUP(D20,'TM Information'!$A:$A,'TM Information'!$F:$F,"No Match",0,1))</f>
        <v>-</v>
      </c>
      <c r="G20" s="6">
        <f t="shared" si="0"/>
        <v>0</v>
      </c>
    </row>
    <row r="21" spans="1:7">
      <c r="A21" s="6" t="s">
        <v>100</v>
      </c>
      <c r="E21" s="6" t="str">
        <f>IF(D21="","-",_xlfn.XLOOKUP(D21,'TM Information'!$A:$A,'TM Information'!$D:$D,"No Match",0,1))</f>
        <v>-</v>
      </c>
      <c r="F21" s="6" t="str">
        <f>IF(D21="","-",_xlfn.XLOOKUP(D21,'TM Information'!$A:$A,'TM Information'!$F:$F,"No Match",0,1))</f>
        <v>-</v>
      </c>
      <c r="G21" s="6">
        <f t="shared" si="0"/>
        <v>0</v>
      </c>
    </row>
    <row r="22" spans="1:7">
      <c r="A22" s="6" t="s">
        <v>100</v>
      </c>
      <c r="E22" s="6" t="str">
        <f>IF(D22="","-",_xlfn.XLOOKUP(D22,'TM Information'!$A:$A,'TM Information'!$D:$D,"No Match",0,1))</f>
        <v>-</v>
      </c>
      <c r="F22" s="6" t="str">
        <f>IF(D22="","-",_xlfn.XLOOKUP(D22,'TM Information'!$A:$A,'TM Information'!$F:$F,"No Match",0,1))</f>
        <v>-</v>
      </c>
      <c r="G22" s="6">
        <f t="shared" si="0"/>
        <v>0</v>
      </c>
    </row>
    <row r="23" spans="1:7">
      <c r="A23" s="6" t="s">
        <v>100</v>
      </c>
      <c r="E23" s="6" t="str">
        <f>IF(D23="","-",_xlfn.XLOOKUP(D23,'TM Information'!$A:$A,'TM Information'!$D:$D,"No Match",0,1))</f>
        <v>-</v>
      </c>
      <c r="F23" s="6" t="str">
        <f>IF(D23="","-",_xlfn.XLOOKUP(D23,'TM Information'!$A:$A,'TM Information'!$F:$F,"No Match",0,1))</f>
        <v>-</v>
      </c>
      <c r="G23" s="6">
        <f t="shared" si="0"/>
        <v>0</v>
      </c>
    </row>
    <row r="24" spans="1:7">
      <c r="A24" s="6" t="s">
        <v>100</v>
      </c>
      <c r="E24" s="6" t="str">
        <f>IF(D24="","-",_xlfn.XLOOKUP(D24,'TM Information'!$A:$A,'TM Information'!$D:$D,"No Match",0,1))</f>
        <v>-</v>
      </c>
      <c r="F24" s="6" t="str">
        <f>IF(D24="","-",_xlfn.XLOOKUP(D24,'TM Information'!$A:$A,'TM Information'!$F:$F,"No Match",0,1))</f>
        <v>-</v>
      </c>
      <c r="G24" s="6">
        <f t="shared" si="0"/>
        <v>0</v>
      </c>
    </row>
    <row r="25" spans="1:7">
      <c r="A25" s="6" t="s">
        <v>100</v>
      </c>
      <c r="E25" s="6" t="str">
        <f>IF(D25="","-",_xlfn.XLOOKUP(D25,'TM Information'!$A:$A,'TM Information'!$D:$D,"No Match",0,1))</f>
        <v>-</v>
      </c>
      <c r="F25" s="6" t="str">
        <f>IF(D25="","-",_xlfn.XLOOKUP(D25,'TM Information'!$A:$A,'TM Information'!$F:$F,"No Match",0,1))</f>
        <v>-</v>
      </c>
      <c r="G25" s="6">
        <f t="shared" si="0"/>
        <v>0</v>
      </c>
    </row>
    <row r="26" spans="1:7">
      <c r="A26" s="6" t="s">
        <v>100</v>
      </c>
      <c r="E26" s="6" t="str">
        <f>IF(D26="","-",_xlfn.XLOOKUP(D26,'TM Information'!$A:$A,'TM Information'!$D:$D,"No Match",0,1))</f>
        <v>-</v>
      </c>
      <c r="F26" s="6" t="str">
        <f>IF(D26="","-",_xlfn.XLOOKUP(D26,'TM Information'!$A:$A,'TM Information'!$F:$F,"No Match",0,1))</f>
        <v>-</v>
      </c>
      <c r="G26" s="6">
        <f t="shared" si="0"/>
        <v>0</v>
      </c>
    </row>
    <row r="27" spans="1:7">
      <c r="A27" s="6" t="s">
        <v>100</v>
      </c>
      <c r="E27" s="6" t="str">
        <f>IF(D27="","-",_xlfn.XLOOKUP(D27,'TM Information'!$A:$A,'TM Information'!$D:$D,"No Match",0,1))</f>
        <v>-</v>
      </c>
      <c r="F27" s="6" t="str">
        <f>IF(D27="","-",_xlfn.XLOOKUP(D27,'TM Information'!$A:$A,'TM Information'!$F:$F,"No Match",0,1))</f>
        <v>-</v>
      </c>
      <c r="G27" s="6">
        <f t="shared" si="0"/>
        <v>0</v>
      </c>
    </row>
    <row r="28" spans="1:7">
      <c r="A28" s="6" t="s">
        <v>100</v>
      </c>
      <c r="E28" s="6" t="str">
        <f>IF(D28="","-",_xlfn.XLOOKUP(D28,'TM Information'!$A:$A,'TM Information'!$D:$D,"No Match",0,1))</f>
        <v>-</v>
      </c>
      <c r="F28" s="6" t="str">
        <f>IF(D28="","-",_xlfn.XLOOKUP(D28,'TM Information'!$A:$A,'TM Information'!$F:$F,"No Match",0,1))</f>
        <v>-</v>
      </c>
      <c r="G28" s="6">
        <f t="shared" si="0"/>
        <v>0</v>
      </c>
    </row>
    <row r="29" spans="1:7" ht="15" customHeight="1">
      <c r="A29" s="6" t="s">
        <v>100</v>
      </c>
      <c r="E29" s="6" t="str">
        <f>IF(D29="","-",_xlfn.XLOOKUP(D29,'TM Information'!$A:$A,'TM Information'!$D:$D,"No Match",0,1))</f>
        <v>-</v>
      </c>
      <c r="F29" s="6" t="str">
        <f>IF(D29="","-",_xlfn.XLOOKUP(D29,'TM Information'!$A:$A,'TM Information'!$F:$F,"No Match",0,1))</f>
        <v>-</v>
      </c>
      <c r="G29" s="6">
        <f t="shared" si="0"/>
        <v>0</v>
      </c>
    </row>
    <row r="30" spans="1:7">
      <c r="A30" s="6" t="s">
        <v>100</v>
      </c>
      <c r="E30" s="6" t="str">
        <f>IF(D30="","-",_xlfn.XLOOKUP(D30,'TM Information'!$A:$A,'TM Information'!$D:$D,"No Match",0,1))</f>
        <v>-</v>
      </c>
      <c r="F30" s="6" t="str">
        <f>IF(D30="","-",_xlfn.XLOOKUP(D30,'TM Information'!$A:$A,'TM Information'!$F:$F,"No Match",0,1))</f>
        <v>-</v>
      </c>
      <c r="G30" s="6">
        <f t="shared" si="0"/>
        <v>0</v>
      </c>
    </row>
    <row r="31" spans="1:7">
      <c r="A31" s="6" t="s">
        <v>100</v>
      </c>
      <c r="E31" s="6" t="str">
        <f>IF(D31="","-",_xlfn.XLOOKUP(D31,'TM Information'!$A:$A,'TM Information'!$D:$D,"No Match",0,1))</f>
        <v>-</v>
      </c>
      <c r="F31" s="6" t="str">
        <f>IF(D31="","-",_xlfn.XLOOKUP(D31,'TM Information'!$A:$A,'TM Information'!$F:$F,"No Match",0,1))</f>
        <v>-</v>
      </c>
      <c r="G31" s="6">
        <f t="shared" si="0"/>
        <v>0</v>
      </c>
    </row>
    <row r="32" spans="1:7">
      <c r="A32" s="6" t="s">
        <v>100</v>
      </c>
      <c r="E32" s="6" t="str">
        <f>IF(D32="","-",_xlfn.XLOOKUP(D32,'TM Information'!$A:$A,'TM Information'!$D:$D,"No Match",0,1))</f>
        <v>-</v>
      </c>
      <c r="F32" s="6" t="str">
        <f>IF(D32="","-",_xlfn.XLOOKUP(D32,'TM Information'!$A:$A,'TM Information'!$F:$F,"No Match",0,1))</f>
        <v>-</v>
      </c>
      <c r="G32" s="6">
        <f t="shared" si="0"/>
        <v>0</v>
      </c>
    </row>
    <row r="33" spans="1:7">
      <c r="A33" s="6" t="s">
        <v>100</v>
      </c>
      <c r="E33" s="6" t="str">
        <f>IF(D33="","-",_xlfn.XLOOKUP(D33,'TM Information'!$A:$A,'TM Information'!$D:$D,"No Match",0,1))</f>
        <v>-</v>
      </c>
      <c r="F33" s="6" t="str">
        <f>IF(D33="","-",_xlfn.XLOOKUP(D33,'TM Information'!$A:$A,'TM Information'!$F:$F,"No Match",0,1))</f>
        <v>-</v>
      </c>
      <c r="G33" s="6">
        <f t="shared" si="0"/>
        <v>0</v>
      </c>
    </row>
    <row r="34" spans="1:7">
      <c r="A34" s="6" t="s">
        <v>100</v>
      </c>
      <c r="E34" s="6" t="str">
        <f>IF(D34="","-",_xlfn.XLOOKUP(D34,'TM Information'!$A:$A,'TM Information'!$D:$D,"No Match",0,1))</f>
        <v>-</v>
      </c>
      <c r="F34" s="6" t="str">
        <f>IF(D34="","-",_xlfn.XLOOKUP(D34,'TM Information'!$A:$A,'TM Information'!$F:$F,"No Match",0,1))</f>
        <v>-</v>
      </c>
      <c r="G34" s="6">
        <f t="shared" si="0"/>
        <v>0</v>
      </c>
    </row>
    <row r="35" spans="1:7">
      <c r="A35" s="6" t="s">
        <v>100</v>
      </c>
      <c r="E35" s="6" t="str">
        <f>IF(D35="","-",_xlfn.XLOOKUP(D35,'TM Information'!$A:$A,'TM Information'!$D:$D,"No Match",0,1))</f>
        <v>-</v>
      </c>
      <c r="F35" s="6" t="str">
        <f>IF(D35="","-",_xlfn.XLOOKUP(D35,'TM Information'!$A:$A,'TM Information'!$F:$F,"No Match",0,1))</f>
        <v>-</v>
      </c>
      <c r="G35" s="6">
        <f t="shared" si="0"/>
        <v>0</v>
      </c>
    </row>
    <row r="36" spans="1:7" ht="15" customHeight="1">
      <c r="A36" s="6" t="s">
        <v>100</v>
      </c>
      <c r="E36" s="6" t="str">
        <f>IF(D36="","-",_xlfn.XLOOKUP(D36,'TM Information'!$A:$A,'TM Information'!$D:$D,"No Match",0,1))</f>
        <v>-</v>
      </c>
      <c r="F36" s="6" t="str">
        <f>IF(D36="","-",_xlfn.XLOOKUP(D36,'TM Information'!$A:$A,'TM Information'!$F:$F,"No Match",0,1))</f>
        <v>-</v>
      </c>
      <c r="G36" s="6">
        <f t="shared" si="0"/>
        <v>0</v>
      </c>
    </row>
    <row r="37" spans="1:7">
      <c r="A37" s="6" t="s">
        <v>100</v>
      </c>
      <c r="E37" s="6" t="str">
        <f>IF(D37="","-",_xlfn.XLOOKUP(D37,'TM Information'!$A:$A,'TM Information'!$D:$D,"No Match",0,1))</f>
        <v>-</v>
      </c>
      <c r="F37" s="6" t="str">
        <f>IF(D37="","-",_xlfn.XLOOKUP(D37,'TM Information'!$A:$A,'TM Information'!$F:$F,"No Match",0,1))</f>
        <v>-</v>
      </c>
      <c r="G37" s="6">
        <f t="shared" si="0"/>
        <v>0</v>
      </c>
    </row>
    <row r="38" spans="1:7">
      <c r="A38" s="6" t="s">
        <v>100</v>
      </c>
      <c r="E38" s="6" t="str">
        <f>IF(D38="","-",_xlfn.XLOOKUP(D38,'TM Information'!$A:$A,'TM Information'!$D:$D,"No Match",0,1))</f>
        <v>-</v>
      </c>
      <c r="F38" s="6" t="str">
        <f>IF(D38="","-",_xlfn.XLOOKUP(D38,'TM Information'!$A:$A,'TM Information'!$F:$F,"No Match",0,1))</f>
        <v>-</v>
      </c>
      <c r="G38" s="6">
        <f t="shared" si="0"/>
        <v>0</v>
      </c>
    </row>
    <row r="39" spans="1:7">
      <c r="A39" s="6" t="s">
        <v>100</v>
      </c>
      <c r="E39" s="6" t="str">
        <f>IF(D39="","-",_xlfn.XLOOKUP(D39,'TM Information'!$A:$A,'TM Information'!$D:$D,"No Match",0,1))</f>
        <v>-</v>
      </c>
      <c r="F39" s="6" t="str">
        <f>IF(D39="","-",_xlfn.XLOOKUP(D39,'TM Information'!$A:$A,'TM Information'!$F:$F,"No Match",0,1))</f>
        <v>-</v>
      </c>
      <c r="G39" s="6">
        <f t="shared" si="0"/>
        <v>0</v>
      </c>
    </row>
    <row r="40" spans="1:7">
      <c r="A40" s="6" t="s">
        <v>100</v>
      </c>
      <c r="E40" s="6" t="str">
        <f>IF(D40="","-",_xlfn.XLOOKUP(D40,'TM Information'!$A:$A,'TM Information'!$D:$D,"No Match",0,1))</f>
        <v>-</v>
      </c>
      <c r="F40" s="6" t="str">
        <f>IF(D40="","-",_xlfn.XLOOKUP(D40,'TM Information'!$A:$A,'TM Information'!$F:$F,"No Match",0,1))</f>
        <v>-</v>
      </c>
      <c r="G40" s="6">
        <f t="shared" si="0"/>
        <v>0</v>
      </c>
    </row>
    <row r="41" spans="1:7">
      <c r="A41" s="6" t="s">
        <v>100</v>
      </c>
      <c r="E41" s="6" t="str">
        <f>IF(D41="","-",_xlfn.XLOOKUP(D41,'TM Information'!$A:$A,'TM Information'!$D:$D,"No Match",0,1))</f>
        <v>-</v>
      </c>
      <c r="F41" s="6" t="str">
        <f>IF(D41="","-",_xlfn.XLOOKUP(D41,'TM Information'!$A:$A,'TM Information'!$F:$F,"No Match",0,1))</f>
        <v>-</v>
      </c>
      <c r="G41" s="6">
        <f t="shared" si="0"/>
        <v>0</v>
      </c>
    </row>
    <row r="42" spans="1:7">
      <c r="A42" s="6" t="s">
        <v>100</v>
      </c>
      <c r="E42" s="6" t="str">
        <f>IF(D42="","-",_xlfn.XLOOKUP(D42,'TM Information'!$A:$A,'TM Information'!$D:$D,"No Match",0,1))</f>
        <v>-</v>
      </c>
      <c r="F42" s="6" t="str">
        <f>IF(D42="","-",_xlfn.XLOOKUP(D42,'TM Information'!$A:$A,'TM Information'!$F:$F,"No Match",0,1))</f>
        <v>-</v>
      </c>
      <c r="G42" s="6">
        <f t="shared" si="0"/>
        <v>0</v>
      </c>
    </row>
    <row r="43" spans="1:7">
      <c r="A43" s="6" t="s">
        <v>100</v>
      </c>
      <c r="E43" s="6" t="str">
        <f>IF(D43="","-",_xlfn.XLOOKUP(D43,'TM Information'!$A:$A,'TM Information'!$D:$D,"No Match",0,1))</f>
        <v>-</v>
      </c>
      <c r="F43" s="6" t="str">
        <f>IF(D43="","-",_xlfn.XLOOKUP(D43,'TM Information'!$A:$A,'TM Information'!$F:$F,"No Match",0,1))</f>
        <v>-</v>
      </c>
      <c r="G43" s="6">
        <f t="shared" si="0"/>
        <v>0</v>
      </c>
    </row>
    <row r="44" spans="1:7">
      <c r="A44" s="6" t="s">
        <v>100</v>
      </c>
      <c r="E44" s="6" t="str">
        <f>IF(D44="","-",_xlfn.XLOOKUP(D44,'TM Information'!$A:$A,'TM Information'!$D:$D,"No Match",0,1))</f>
        <v>-</v>
      </c>
      <c r="F44" s="6" t="str">
        <f>IF(D44="","-",_xlfn.XLOOKUP(D44,'TM Information'!$A:$A,'TM Information'!$F:$F,"No Match",0,1))</f>
        <v>-</v>
      </c>
      <c r="G44" s="6">
        <f t="shared" si="0"/>
        <v>0</v>
      </c>
    </row>
    <row r="45" spans="1:7">
      <c r="A45" s="6" t="s">
        <v>100</v>
      </c>
      <c r="E45" s="6" t="str">
        <f>IF(D45="","-",_xlfn.XLOOKUP(D45,'TM Information'!$A:$A,'TM Information'!$D:$D,"No Match",0,1))</f>
        <v>-</v>
      </c>
      <c r="F45" s="6" t="str">
        <f>IF(D45="","-",_xlfn.XLOOKUP(D45,'TM Information'!$A:$A,'TM Information'!$F:$F,"No Match",0,1))</f>
        <v>-</v>
      </c>
      <c r="G45" s="6">
        <f t="shared" si="0"/>
        <v>0</v>
      </c>
    </row>
    <row r="46" spans="1:7">
      <c r="A46" s="6" t="s">
        <v>100</v>
      </c>
      <c r="E46" s="6" t="str">
        <f>IF(D46="","-",_xlfn.XLOOKUP(D46,'TM Information'!$A:$A,'TM Information'!$D:$D,"No Match",0,1))</f>
        <v>-</v>
      </c>
      <c r="F46" s="6" t="str">
        <f>IF(D46="","-",_xlfn.XLOOKUP(D46,'TM Information'!$A:$A,'TM Information'!$F:$F,"No Match",0,1))</f>
        <v>-</v>
      </c>
      <c r="G46" s="6">
        <f t="shared" si="0"/>
        <v>0</v>
      </c>
    </row>
    <row r="47" spans="1:7">
      <c r="A47" s="6" t="s">
        <v>100</v>
      </c>
      <c r="E47" s="6" t="str">
        <f>IF(D47="","-",_xlfn.XLOOKUP(D47,'TM Information'!$A:$A,'TM Information'!$D:$D,"No Match",0,1))</f>
        <v>-</v>
      </c>
      <c r="F47" s="6" t="str">
        <f>IF(D47="","-",_xlfn.XLOOKUP(D47,'TM Information'!$A:$A,'TM Information'!$F:$F,"No Match",0,1))</f>
        <v>-</v>
      </c>
      <c r="G47" s="6">
        <f t="shared" si="0"/>
        <v>0</v>
      </c>
    </row>
    <row r="48" spans="1:7" ht="15" customHeight="1">
      <c r="A48" s="6" t="s">
        <v>100</v>
      </c>
      <c r="E48" s="6" t="str">
        <f>IF(D48="","-",_xlfn.XLOOKUP(D48,'TM Information'!$A:$A,'TM Information'!$D:$D,"No Match",0,1))</f>
        <v>-</v>
      </c>
      <c r="F48" s="6" t="str">
        <f>IF(D48="","-",_xlfn.XLOOKUP(D48,'TM Information'!$A:$A,'TM Information'!$F:$F,"No Match",0,1))</f>
        <v>-</v>
      </c>
      <c r="G48" s="6">
        <f t="shared" si="0"/>
        <v>0</v>
      </c>
    </row>
    <row r="49" spans="1:7">
      <c r="A49" s="6" t="s">
        <v>100</v>
      </c>
      <c r="E49" s="6" t="str">
        <f>IF(D49="","-",_xlfn.XLOOKUP(D49,'TM Information'!$A:$A,'TM Information'!$D:$D,"No Match",0,1))</f>
        <v>-</v>
      </c>
      <c r="F49" s="6" t="str">
        <f>IF(D49="","-",_xlfn.XLOOKUP(D49,'TM Information'!$A:$A,'TM Information'!$F:$F,"No Match",0,1))</f>
        <v>-</v>
      </c>
      <c r="G49" s="6">
        <f t="shared" si="0"/>
        <v>0</v>
      </c>
    </row>
    <row r="50" spans="1:7">
      <c r="A50" s="6" t="s">
        <v>100</v>
      </c>
      <c r="E50" s="6" t="str">
        <f>IF(D50="","-",_xlfn.XLOOKUP(D50,'TM Information'!$A:$A,'TM Information'!$D:$D,"No Match",0,1))</f>
        <v>-</v>
      </c>
      <c r="F50" s="6" t="str">
        <f>IF(D50="","-",_xlfn.XLOOKUP(D50,'TM Information'!$A:$A,'TM Information'!$F:$F,"No Match",0,1))</f>
        <v>-</v>
      </c>
      <c r="G50" s="6">
        <f t="shared" si="0"/>
        <v>0</v>
      </c>
    </row>
    <row r="51" spans="1:7">
      <c r="A51" s="6" t="s">
        <v>100</v>
      </c>
      <c r="E51" s="6" t="str">
        <f>IF(D51="","-",_xlfn.XLOOKUP(D51,'TM Information'!$A:$A,'TM Information'!$D:$D,"No Match",0,1))</f>
        <v>-</v>
      </c>
      <c r="F51" s="6" t="str">
        <f>IF(D51="","-",_xlfn.XLOOKUP(D51,'TM Information'!$A:$A,'TM Information'!$F:$F,"No Match",0,1))</f>
        <v>-</v>
      </c>
      <c r="G51" s="6">
        <f t="shared" si="0"/>
        <v>0</v>
      </c>
    </row>
    <row r="52" spans="1:7" ht="15" customHeight="1">
      <c r="A52" s="6" t="s">
        <v>100</v>
      </c>
      <c r="E52" s="6" t="str">
        <f>IF(D52="","-",_xlfn.XLOOKUP(D52,'TM Information'!$A:$A,'TM Information'!$D:$D,"No Match",0,1))</f>
        <v>-</v>
      </c>
      <c r="F52" s="6" t="str">
        <f>IF(D52="","-",_xlfn.XLOOKUP(D52,'TM Information'!$A:$A,'TM Information'!$F:$F,"No Match",0,1))</f>
        <v>-</v>
      </c>
      <c r="G52" s="6">
        <f t="shared" si="0"/>
        <v>0</v>
      </c>
    </row>
    <row r="53" spans="1:7">
      <c r="A53" s="6" t="s">
        <v>100</v>
      </c>
      <c r="E53" s="6" t="str">
        <f>IF(D53="","-",_xlfn.XLOOKUP(D53,'TM Information'!$A:$A,'TM Information'!$D:$D,"No Match",0,1))</f>
        <v>-</v>
      </c>
      <c r="F53" s="6" t="str">
        <f>IF(D53="","-",_xlfn.XLOOKUP(D53,'TM Information'!$A:$A,'TM Information'!$F:$F,"No Match",0,1))</f>
        <v>-</v>
      </c>
      <c r="G53" s="6">
        <f t="shared" si="0"/>
        <v>0</v>
      </c>
    </row>
    <row r="54" spans="1:7">
      <c r="A54" s="6" t="s">
        <v>100</v>
      </c>
      <c r="E54" s="6" t="str">
        <f>IF(D54="","-",_xlfn.XLOOKUP(D54,'TM Information'!$A:$A,'TM Information'!$D:$D,"No Match",0,1))</f>
        <v>-</v>
      </c>
      <c r="F54" s="6" t="str">
        <f>IF(D54="","-",_xlfn.XLOOKUP(D54,'TM Information'!$A:$A,'TM Information'!$F:$F,"No Match",0,1))</f>
        <v>-</v>
      </c>
      <c r="G54" s="6">
        <f t="shared" si="0"/>
        <v>0</v>
      </c>
    </row>
    <row r="55" spans="1:7">
      <c r="A55" s="6" t="s">
        <v>100</v>
      </c>
      <c r="E55" s="6" t="str">
        <f>IF(D55="","-",_xlfn.XLOOKUP(D55,'TM Information'!$A:$A,'TM Information'!$D:$D,"No Match",0,1))</f>
        <v>-</v>
      </c>
      <c r="F55" s="6" t="str">
        <f>IF(D55="","-",_xlfn.XLOOKUP(D55,'TM Information'!$A:$A,'TM Information'!$F:$F,"No Match",0,1))</f>
        <v>-</v>
      </c>
      <c r="G55" s="6">
        <f t="shared" si="0"/>
        <v>0</v>
      </c>
    </row>
    <row r="56" spans="1:7">
      <c r="A56" s="6" t="s">
        <v>100</v>
      </c>
      <c r="E56" s="6" t="str">
        <f>IF(D56="","-",_xlfn.XLOOKUP(D56,'TM Information'!$A:$A,'TM Information'!$D:$D,"No Match",0,1))</f>
        <v>-</v>
      </c>
      <c r="F56" s="6" t="str">
        <f>IF(D56="","-",_xlfn.XLOOKUP(D56,'TM Information'!$A:$A,'TM Information'!$F:$F,"No Match",0,1))</f>
        <v>-</v>
      </c>
      <c r="G56" s="6">
        <f t="shared" si="0"/>
        <v>0</v>
      </c>
    </row>
    <row r="57" spans="1:7">
      <c r="A57" s="6" t="s">
        <v>100</v>
      </c>
      <c r="E57" s="6" t="str">
        <f>IF(D57="","-",_xlfn.XLOOKUP(D57,'TM Information'!$A:$A,'TM Information'!$D:$D,"No Match",0,1))</f>
        <v>-</v>
      </c>
      <c r="F57" s="6" t="str">
        <f>IF(D57="","-",_xlfn.XLOOKUP(D57,'TM Information'!$A:$A,'TM Information'!$F:$F,"No Match",0,1))</f>
        <v>-</v>
      </c>
      <c r="G57" s="6">
        <f t="shared" si="0"/>
        <v>0</v>
      </c>
    </row>
    <row r="58" spans="1:7">
      <c r="A58" s="6" t="s">
        <v>100</v>
      </c>
      <c r="E58" s="6" t="str">
        <f>IF(D58="","-",_xlfn.XLOOKUP(D58,'TM Information'!$A:$A,'TM Information'!$D:$D,"No Match",0,1))</f>
        <v>-</v>
      </c>
      <c r="F58" s="6" t="str">
        <f>IF(D58="","-",_xlfn.XLOOKUP(D58,'TM Information'!$A:$A,'TM Information'!$F:$F,"No Match",0,1))</f>
        <v>-</v>
      </c>
      <c r="G58" s="6">
        <f t="shared" si="0"/>
        <v>0</v>
      </c>
    </row>
    <row r="59" spans="1:7">
      <c r="A59" s="6" t="s">
        <v>100</v>
      </c>
      <c r="E59" s="6" t="str">
        <f>IF(D59="","-",_xlfn.XLOOKUP(D59,'TM Information'!$A:$A,'TM Information'!$D:$D,"No Match",0,1))</f>
        <v>-</v>
      </c>
      <c r="F59" s="6" t="str">
        <f>IF(D59="","-",_xlfn.XLOOKUP(D59,'TM Information'!$A:$A,'TM Information'!$F:$F,"No Match",0,1))</f>
        <v>-</v>
      </c>
      <c r="G59" s="6">
        <f t="shared" si="0"/>
        <v>0</v>
      </c>
    </row>
    <row r="60" spans="1:7">
      <c r="A60" s="6" t="s">
        <v>100</v>
      </c>
      <c r="E60" s="6" t="str">
        <f>IF(D60="","-",_xlfn.XLOOKUP(D60,'TM Information'!$A:$A,'TM Information'!$D:$D,"No Match",0,1))</f>
        <v>-</v>
      </c>
      <c r="F60" s="6" t="str">
        <f>IF(D60="","-",_xlfn.XLOOKUP(D60,'TM Information'!$A:$A,'TM Information'!$F:$F,"No Match",0,1))</f>
        <v>-</v>
      </c>
      <c r="G60" s="6">
        <f t="shared" si="0"/>
        <v>0</v>
      </c>
    </row>
    <row r="61" spans="1:7">
      <c r="A61" s="6" t="s">
        <v>100</v>
      </c>
      <c r="E61" s="6" t="str">
        <f>IF(D61="","-",_xlfn.XLOOKUP(D61,'TM Information'!$A:$A,'TM Information'!$D:$D,"No Match",0,1))</f>
        <v>-</v>
      </c>
      <c r="F61" s="6" t="str">
        <f>IF(D61="","-",_xlfn.XLOOKUP(D61,'TM Information'!$A:$A,'TM Information'!$F:$F,"No Match",0,1))</f>
        <v>-</v>
      </c>
      <c r="G61" s="6">
        <f t="shared" si="0"/>
        <v>0</v>
      </c>
    </row>
    <row r="62" spans="1:7">
      <c r="A62" s="6" t="s">
        <v>100</v>
      </c>
      <c r="E62" s="6" t="str">
        <f>IF(D62="","-",_xlfn.XLOOKUP(D62,'TM Information'!$A:$A,'TM Information'!$D:$D,"No Match",0,1))</f>
        <v>-</v>
      </c>
      <c r="F62" s="6" t="str">
        <f>IF(D62="","-",_xlfn.XLOOKUP(D62,'TM Information'!$A:$A,'TM Information'!$F:$F,"No Match",0,1))</f>
        <v>-</v>
      </c>
      <c r="G62" s="6">
        <f t="shared" si="0"/>
        <v>0</v>
      </c>
    </row>
    <row r="63" spans="1:7">
      <c r="A63" s="6" t="s">
        <v>100</v>
      </c>
      <c r="E63" s="6" t="str">
        <f>IF(D63="","-",_xlfn.XLOOKUP(D63,'TM Information'!$A:$A,'TM Information'!$D:$D,"No Match",0,1))</f>
        <v>-</v>
      </c>
      <c r="F63" s="6" t="str">
        <f>IF(D63="","-",_xlfn.XLOOKUP(D63,'TM Information'!$A:$A,'TM Information'!$F:$F,"No Match",0,1))</f>
        <v>-</v>
      </c>
      <c r="G63" s="6">
        <f t="shared" si="0"/>
        <v>0</v>
      </c>
    </row>
    <row r="64" spans="1:7">
      <c r="A64" s="6" t="s">
        <v>100</v>
      </c>
      <c r="E64" s="6" t="str">
        <f>IF(D64="","-",_xlfn.XLOOKUP(D64,'TM Information'!$A:$A,'TM Information'!$D:$D,"No Match",0,1))</f>
        <v>-</v>
      </c>
      <c r="F64" s="6" t="str">
        <f>IF(D64="","-",_xlfn.XLOOKUP(D64,'TM Information'!$A:$A,'TM Information'!$F:$F,"No Match",0,1))</f>
        <v>-</v>
      </c>
      <c r="G64" s="6">
        <f t="shared" si="0"/>
        <v>0</v>
      </c>
    </row>
    <row r="65" spans="1:7">
      <c r="A65" s="6" t="s">
        <v>100</v>
      </c>
      <c r="E65" s="6" t="str">
        <f>IF(D65="","-",_xlfn.XLOOKUP(D65,'TM Information'!$A:$A,'TM Information'!$D:$D,"No Match",0,1))</f>
        <v>-</v>
      </c>
      <c r="F65" s="6" t="str">
        <f>IF(D65="","-",_xlfn.XLOOKUP(D65,'TM Information'!$A:$A,'TM Information'!$F:$F,"No Match",0,1))</f>
        <v>-</v>
      </c>
      <c r="G65" s="6">
        <f t="shared" si="0"/>
        <v>0</v>
      </c>
    </row>
    <row r="66" spans="1:7">
      <c r="A66" s="6" t="s">
        <v>100</v>
      </c>
      <c r="E66" s="6" t="str">
        <f>IF(D66="","-",_xlfn.XLOOKUP(D66,'TM Information'!$A:$A,'TM Information'!$D:$D,"No Match",0,1))</f>
        <v>-</v>
      </c>
      <c r="F66" s="6" t="str">
        <f>IF(D66="","-",_xlfn.XLOOKUP(D66,'TM Information'!$A:$A,'TM Information'!$F:$F,"No Match",0,1))</f>
        <v>-</v>
      </c>
      <c r="G66" s="6">
        <f t="shared" si="0"/>
        <v>0</v>
      </c>
    </row>
    <row r="67" spans="1:7">
      <c r="A67" s="6" t="s">
        <v>100</v>
      </c>
      <c r="E67" s="6" t="str">
        <f>IF(D67="","-",_xlfn.XLOOKUP(D67,'TM Information'!$A:$A,'TM Information'!$D:$D,"No Match",0,1))</f>
        <v>-</v>
      </c>
      <c r="F67" s="6" t="str">
        <f>IF(D67="","-",_xlfn.XLOOKUP(D67,'TM Information'!$A:$A,'TM Information'!$F:$F,"No Match",0,1))</f>
        <v>-</v>
      </c>
      <c r="G67" s="6">
        <f t="shared" ref="G67:G130" si="1">COUNTIF(D:D,D67)</f>
        <v>0</v>
      </c>
    </row>
    <row r="68" spans="1:7">
      <c r="A68" s="6" t="s">
        <v>100</v>
      </c>
      <c r="E68" s="6" t="str">
        <f>IF(D68="","-",_xlfn.XLOOKUP(D68,'TM Information'!$A:$A,'TM Information'!$D:$D,"No Match",0,1))</f>
        <v>-</v>
      </c>
      <c r="F68" s="6" t="str">
        <f>IF(D68="","-",_xlfn.XLOOKUP(D68,'TM Information'!$A:$A,'TM Information'!$F:$F,"No Match",0,1))</f>
        <v>-</v>
      </c>
      <c r="G68" s="6">
        <f t="shared" si="1"/>
        <v>0</v>
      </c>
    </row>
    <row r="69" spans="1:7">
      <c r="A69" s="6" t="s">
        <v>100</v>
      </c>
      <c r="E69" s="6" t="str">
        <f>IF(D69="","-",_xlfn.XLOOKUP(D69,'TM Information'!$A:$A,'TM Information'!$D:$D,"No Match",0,1))</f>
        <v>-</v>
      </c>
      <c r="F69" s="6" t="str">
        <f>IF(D69="","-",_xlfn.XLOOKUP(D69,'TM Information'!$A:$A,'TM Information'!$F:$F,"No Match",0,1))</f>
        <v>-</v>
      </c>
      <c r="G69" s="6">
        <f t="shared" si="1"/>
        <v>0</v>
      </c>
    </row>
    <row r="70" spans="1:7">
      <c r="A70" s="6" t="s">
        <v>100</v>
      </c>
      <c r="E70" s="6" t="str">
        <f>IF(D70="","-",_xlfn.XLOOKUP(D70,'TM Information'!$A:$A,'TM Information'!$D:$D,"No Match",0,1))</f>
        <v>-</v>
      </c>
      <c r="F70" s="6" t="str">
        <f>IF(D70="","-",_xlfn.XLOOKUP(D70,'TM Information'!$A:$A,'TM Information'!$F:$F,"No Match",0,1))</f>
        <v>-</v>
      </c>
      <c r="G70" s="6">
        <f t="shared" si="1"/>
        <v>0</v>
      </c>
    </row>
    <row r="71" spans="1:7">
      <c r="A71" s="6" t="s">
        <v>100</v>
      </c>
      <c r="E71" s="6" t="str">
        <f>IF(D71="","-",_xlfn.XLOOKUP(D71,'TM Information'!$A:$A,'TM Information'!$D:$D,"No Match",0,1))</f>
        <v>-</v>
      </c>
      <c r="F71" s="6" t="str">
        <f>IF(D71="","-",_xlfn.XLOOKUP(D71,'TM Information'!$A:$A,'TM Information'!$F:$F,"No Match",0,1))</f>
        <v>-</v>
      </c>
      <c r="G71" s="6">
        <f t="shared" si="1"/>
        <v>0</v>
      </c>
    </row>
    <row r="72" spans="1:7">
      <c r="A72" s="6" t="s">
        <v>100</v>
      </c>
      <c r="E72" s="6" t="str">
        <f>IF(D72="","-",_xlfn.XLOOKUP(D72,'TM Information'!$A:$A,'TM Information'!$D:$D,"No Match",0,1))</f>
        <v>-</v>
      </c>
      <c r="F72" s="6" t="str">
        <f>IF(D72="","-",_xlfn.XLOOKUP(D72,'TM Information'!$A:$A,'TM Information'!$F:$F,"No Match",0,1))</f>
        <v>-</v>
      </c>
      <c r="G72" s="6">
        <f t="shared" si="1"/>
        <v>0</v>
      </c>
    </row>
    <row r="73" spans="1:7">
      <c r="A73" s="6" t="s">
        <v>100</v>
      </c>
      <c r="E73" s="6" t="str">
        <f>IF(D73="","-",_xlfn.XLOOKUP(D73,'TM Information'!$A:$A,'TM Information'!$D:$D,"No Match",0,1))</f>
        <v>-</v>
      </c>
      <c r="F73" s="6" t="str">
        <f>IF(D73="","-",_xlfn.XLOOKUP(D73,'TM Information'!$A:$A,'TM Information'!$F:$F,"No Match",0,1))</f>
        <v>-</v>
      </c>
      <c r="G73" s="6">
        <f t="shared" si="1"/>
        <v>0</v>
      </c>
    </row>
    <row r="74" spans="1:7">
      <c r="A74" s="6" t="s">
        <v>100</v>
      </c>
      <c r="E74" s="6" t="str">
        <f>IF(D74="","-",_xlfn.XLOOKUP(D74,'TM Information'!$A:$A,'TM Information'!$D:$D,"No Match",0,1))</f>
        <v>-</v>
      </c>
      <c r="F74" s="6" t="str">
        <f>IF(D74="","-",_xlfn.XLOOKUP(D74,'TM Information'!$A:$A,'TM Information'!$F:$F,"No Match",0,1))</f>
        <v>-</v>
      </c>
      <c r="G74" s="6">
        <f t="shared" si="1"/>
        <v>0</v>
      </c>
    </row>
    <row r="75" spans="1:7">
      <c r="A75" s="6" t="s">
        <v>100</v>
      </c>
      <c r="E75" s="6" t="str">
        <f>IF(D75="","-",_xlfn.XLOOKUP(D75,'TM Information'!$A:$A,'TM Information'!$D:$D,"No Match",0,1))</f>
        <v>-</v>
      </c>
      <c r="F75" s="6" t="str">
        <f>IF(D75="","-",_xlfn.XLOOKUP(D75,'TM Information'!$A:$A,'TM Information'!$F:$F,"No Match",0,1))</f>
        <v>-</v>
      </c>
      <c r="G75" s="6">
        <f t="shared" si="1"/>
        <v>0</v>
      </c>
    </row>
    <row r="76" spans="1:7">
      <c r="A76" s="6" t="s">
        <v>100</v>
      </c>
      <c r="E76" s="6" t="str">
        <f>IF(D76="","-",_xlfn.XLOOKUP(D76,'TM Information'!$A:$A,'TM Information'!$D:$D,"No Match",0,1))</f>
        <v>-</v>
      </c>
      <c r="F76" s="6" t="str">
        <f>IF(D76="","-",_xlfn.XLOOKUP(D76,'TM Information'!$A:$A,'TM Information'!$F:$F,"No Match",0,1))</f>
        <v>-</v>
      </c>
      <c r="G76" s="6">
        <f t="shared" si="1"/>
        <v>0</v>
      </c>
    </row>
    <row r="77" spans="1:7">
      <c r="A77" s="6" t="s">
        <v>100</v>
      </c>
      <c r="E77" s="6" t="str">
        <f>IF(D77="","-",_xlfn.XLOOKUP(D77,'TM Information'!$A:$A,'TM Information'!$D:$D,"No Match",0,1))</f>
        <v>-</v>
      </c>
      <c r="F77" s="6" t="str">
        <f>IF(D77="","-",_xlfn.XLOOKUP(D77,'TM Information'!$A:$A,'TM Information'!$F:$F,"No Match",0,1))</f>
        <v>-</v>
      </c>
      <c r="G77" s="6">
        <f t="shared" si="1"/>
        <v>0</v>
      </c>
    </row>
    <row r="78" spans="1:7">
      <c r="A78" s="6" t="s">
        <v>100</v>
      </c>
      <c r="E78" s="6" t="str">
        <f>IF(D78="","-",_xlfn.XLOOKUP(D78,'TM Information'!$A:$A,'TM Information'!$D:$D,"No Match",0,1))</f>
        <v>-</v>
      </c>
      <c r="F78" s="6" t="str">
        <f>IF(D78="","-",_xlfn.XLOOKUP(D78,'TM Information'!$A:$A,'TM Information'!$F:$F,"No Match",0,1))</f>
        <v>-</v>
      </c>
      <c r="G78" s="6">
        <f t="shared" si="1"/>
        <v>0</v>
      </c>
    </row>
    <row r="79" spans="1:7">
      <c r="A79" s="6" t="s">
        <v>100</v>
      </c>
      <c r="E79" s="6" t="str">
        <f>IF(D79="","-",_xlfn.XLOOKUP(D79,'TM Information'!$A:$A,'TM Information'!$D:$D,"No Match",0,1))</f>
        <v>-</v>
      </c>
      <c r="F79" s="6" t="str">
        <f>IF(D79="","-",_xlfn.XLOOKUP(D79,'TM Information'!$A:$A,'TM Information'!$F:$F,"No Match",0,1))</f>
        <v>-</v>
      </c>
      <c r="G79" s="6">
        <f t="shared" si="1"/>
        <v>0</v>
      </c>
    </row>
    <row r="80" spans="1:7">
      <c r="A80" s="6" t="s">
        <v>100</v>
      </c>
      <c r="E80" s="6" t="str">
        <f>IF(D80="","-",_xlfn.XLOOKUP(D80,'TM Information'!$A:$A,'TM Information'!$D:$D,"No Match",0,1))</f>
        <v>-</v>
      </c>
      <c r="F80" s="6" t="str">
        <f>IF(D80="","-",_xlfn.XLOOKUP(D80,'TM Information'!$A:$A,'TM Information'!$F:$F,"No Match",0,1))</f>
        <v>-</v>
      </c>
      <c r="G80" s="6">
        <f t="shared" si="1"/>
        <v>0</v>
      </c>
    </row>
    <row r="81" spans="1:7">
      <c r="A81" s="6" t="s">
        <v>100</v>
      </c>
      <c r="E81" s="6" t="str">
        <f>IF(D81="","-",_xlfn.XLOOKUP(D81,'TM Information'!$A:$A,'TM Information'!$D:$D,"No Match",0,1))</f>
        <v>-</v>
      </c>
      <c r="F81" s="6" t="str">
        <f>IF(D81="","-",_xlfn.XLOOKUP(D81,'TM Information'!$A:$A,'TM Information'!$F:$F,"No Match",0,1))</f>
        <v>-</v>
      </c>
      <c r="G81" s="6">
        <f t="shared" si="1"/>
        <v>0</v>
      </c>
    </row>
    <row r="82" spans="1:7">
      <c r="A82" s="6" t="s">
        <v>100</v>
      </c>
      <c r="E82" s="6" t="str">
        <f>IF(D82="","-",_xlfn.XLOOKUP(D82,'TM Information'!$A:$A,'TM Information'!$D:$D,"No Match",0,1))</f>
        <v>-</v>
      </c>
      <c r="F82" s="6" t="str">
        <f>IF(D82="","-",_xlfn.XLOOKUP(D82,'TM Information'!$A:$A,'TM Information'!$F:$F,"No Match",0,1))</f>
        <v>-</v>
      </c>
      <c r="G82" s="6">
        <f t="shared" si="1"/>
        <v>0</v>
      </c>
    </row>
    <row r="83" spans="1:7">
      <c r="A83" s="6" t="s">
        <v>100</v>
      </c>
      <c r="E83" s="6" t="str">
        <f>IF(D83="","-",_xlfn.XLOOKUP(D83,'TM Information'!$A:$A,'TM Information'!$D:$D,"No Match",0,1))</f>
        <v>-</v>
      </c>
      <c r="F83" s="6" t="str">
        <f>IF(D83="","-",_xlfn.XLOOKUP(D83,'TM Information'!$A:$A,'TM Information'!$F:$F,"No Match",0,1))</f>
        <v>-</v>
      </c>
      <c r="G83" s="6">
        <f t="shared" si="1"/>
        <v>0</v>
      </c>
    </row>
    <row r="84" spans="1:7">
      <c r="A84" s="6" t="s">
        <v>100</v>
      </c>
      <c r="E84" s="6" t="str">
        <f>IF(D84="","-",_xlfn.XLOOKUP(D84,'TM Information'!$A:$A,'TM Information'!$D:$D,"No Match",0,1))</f>
        <v>-</v>
      </c>
      <c r="F84" s="6" t="str">
        <f>IF(D84="","-",_xlfn.XLOOKUP(D84,'TM Information'!$A:$A,'TM Information'!$F:$F,"No Match",0,1))</f>
        <v>-</v>
      </c>
      <c r="G84" s="6">
        <f t="shared" si="1"/>
        <v>0</v>
      </c>
    </row>
    <row r="85" spans="1:7">
      <c r="A85" s="6" t="s">
        <v>100</v>
      </c>
      <c r="E85" s="6" t="str">
        <f>IF(D85="","-",_xlfn.XLOOKUP(D85,'TM Information'!$A:$A,'TM Information'!$D:$D,"No Match",0,1))</f>
        <v>-</v>
      </c>
      <c r="F85" s="6" t="str">
        <f>IF(D85="","-",_xlfn.XLOOKUP(D85,'TM Information'!$A:$A,'TM Information'!$F:$F,"No Match",0,1))</f>
        <v>-</v>
      </c>
      <c r="G85" s="6">
        <f t="shared" si="1"/>
        <v>0</v>
      </c>
    </row>
    <row r="86" spans="1:7">
      <c r="A86" s="6" t="s">
        <v>100</v>
      </c>
      <c r="E86" s="6" t="str">
        <f>IF(D86="","-",_xlfn.XLOOKUP(D86,'TM Information'!$A:$A,'TM Information'!$D:$D,"No Match",0,1))</f>
        <v>-</v>
      </c>
      <c r="F86" s="6" t="str">
        <f>IF(D86="","-",_xlfn.XLOOKUP(D86,'TM Information'!$A:$A,'TM Information'!$F:$F,"No Match",0,1))</f>
        <v>-</v>
      </c>
      <c r="G86" s="6">
        <f t="shared" si="1"/>
        <v>0</v>
      </c>
    </row>
    <row r="87" spans="1:7">
      <c r="A87" s="6" t="s">
        <v>100</v>
      </c>
      <c r="E87" s="6" t="str">
        <f>IF(D87="","-",_xlfn.XLOOKUP(D87,'TM Information'!$A:$A,'TM Information'!$D:$D,"No Match",0,1))</f>
        <v>-</v>
      </c>
      <c r="F87" s="6" t="str">
        <f>IF(D87="","-",_xlfn.XLOOKUP(D87,'TM Information'!$A:$A,'TM Information'!$F:$F,"No Match",0,1))</f>
        <v>-</v>
      </c>
      <c r="G87" s="6">
        <f t="shared" si="1"/>
        <v>0</v>
      </c>
    </row>
    <row r="88" spans="1:7">
      <c r="A88" s="6" t="s">
        <v>100</v>
      </c>
      <c r="E88" s="6" t="str">
        <f>IF(D88="","-",_xlfn.XLOOKUP(D88,'TM Information'!$A:$A,'TM Information'!$D:$D,"No Match",0,1))</f>
        <v>-</v>
      </c>
      <c r="F88" s="6" t="str">
        <f>IF(D88="","-",_xlfn.XLOOKUP(D88,'TM Information'!$A:$A,'TM Information'!$F:$F,"No Match",0,1))</f>
        <v>-</v>
      </c>
      <c r="G88" s="6">
        <f t="shared" si="1"/>
        <v>0</v>
      </c>
    </row>
    <row r="89" spans="1:7">
      <c r="A89" s="6" t="s">
        <v>100</v>
      </c>
      <c r="E89" s="6" t="str">
        <f>IF(D89="","-",_xlfn.XLOOKUP(D89,'TM Information'!$A:$A,'TM Information'!$D:$D,"No Match",0,1))</f>
        <v>-</v>
      </c>
      <c r="F89" s="6" t="str">
        <f>IF(D89="","-",_xlfn.XLOOKUP(D89,'TM Information'!$A:$A,'TM Information'!$F:$F,"No Match",0,1))</f>
        <v>-</v>
      </c>
      <c r="G89" s="6">
        <f t="shared" si="1"/>
        <v>0</v>
      </c>
    </row>
    <row r="90" spans="1:7">
      <c r="A90" s="6" t="s">
        <v>100</v>
      </c>
      <c r="E90" s="6" t="str">
        <f>IF(D90="","-",_xlfn.XLOOKUP(D90,'TM Information'!$A:$A,'TM Information'!$D:$D,"No Match",0,1))</f>
        <v>-</v>
      </c>
      <c r="F90" s="6" t="str">
        <f>IF(D90="","-",_xlfn.XLOOKUP(D90,'TM Information'!$A:$A,'TM Information'!$F:$F,"No Match",0,1))</f>
        <v>-</v>
      </c>
      <c r="G90" s="6">
        <f t="shared" si="1"/>
        <v>0</v>
      </c>
    </row>
    <row r="91" spans="1:7">
      <c r="A91" s="6" t="s">
        <v>100</v>
      </c>
      <c r="E91" s="6" t="str">
        <f>IF(D91="","-",_xlfn.XLOOKUP(D91,'TM Information'!$A:$A,'TM Information'!$D:$D,"No Match",0,1))</f>
        <v>-</v>
      </c>
      <c r="F91" s="6" t="str">
        <f>IF(D91="","-",_xlfn.XLOOKUP(D91,'TM Information'!$A:$A,'TM Information'!$F:$F,"No Match",0,1))</f>
        <v>-</v>
      </c>
      <c r="G91" s="6">
        <f t="shared" si="1"/>
        <v>0</v>
      </c>
    </row>
    <row r="92" spans="1:7">
      <c r="A92" s="6" t="s">
        <v>100</v>
      </c>
      <c r="E92" s="6" t="str">
        <f>IF(D92="","-",_xlfn.XLOOKUP(D92,'TM Information'!$A:$A,'TM Information'!$D:$D,"No Match",0,1))</f>
        <v>-</v>
      </c>
      <c r="F92" s="6" t="str">
        <f>IF(D92="","-",_xlfn.XLOOKUP(D92,'TM Information'!$A:$A,'TM Information'!$F:$F,"No Match",0,1))</f>
        <v>-</v>
      </c>
      <c r="G92" s="6">
        <f t="shared" si="1"/>
        <v>0</v>
      </c>
    </row>
    <row r="93" spans="1:7">
      <c r="A93" s="6" t="s">
        <v>100</v>
      </c>
      <c r="E93" s="6" t="str">
        <f>IF(D93="","-",_xlfn.XLOOKUP(D93,'TM Information'!$A:$A,'TM Information'!$D:$D,"No Match",0,1))</f>
        <v>-</v>
      </c>
      <c r="F93" s="6" t="str">
        <f>IF(D93="","-",_xlfn.XLOOKUP(D93,'TM Information'!$A:$A,'TM Information'!$F:$F,"No Match",0,1))</f>
        <v>-</v>
      </c>
      <c r="G93" s="6">
        <f t="shared" si="1"/>
        <v>0</v>
      </c>
    </row>
    <row r="94" spans="1:7">
      <c r="A94" s="6" t="s">
        <v>100</v>
      </c>
      <c r="E94" s="6" t="str">
        <f>IF(D94="","-",_xlfn.XLOOKUP(D94,'TM Information'!$A:$A,'TM Information'!$D:$D,"No Match",0,1))</f>
        <v>-</v>
      </c>
      <c r="F94" s="6" t="str">
        <f>IF(D94="","-",_xlfn.XLOOKUP(D94,'TM Information'!$A:$A,'TM Information'!$F:$F,"No Match",0,1))</f>
        <v>-</v>
      </c>
      <c r="G94" s="6">
        <f t="shared" si="1"/>
        <v>0</v>
      </c>
    </row>
    <row r="95" spans="1:7">
      <c r="A95" s="6" t="s">
        <v>100</v>
      </c>
      <c r="E95" s="6" t="str">
        <f>IF(D95="","-",_xlfn.XLOOKUP(D95,'TM Information'!$A:$A,'TM Information'!$D:$D,"No Match",0,1))</f>
        <v>-</v>
      </c>
      <c r="F95" s="6" t="str">
        <f>IF(D95="","-",_xlfn.XLOOKUP(D95,'TM Information'!$A:$A,'TM Information'!$F:$F,"No Match",0,1))</f>
        <v>-</v>
      </c>
      <c r="G95" s="6">
        <f t="shared" si="1"/>
        <v>0</v>
      </c>
    </row>
    <row r="96" spans="1:7">
      <c r="A96" s="6" t="s">
        <v>100</v>
      </c>
      <c r="E96" s="6" t="str">
        <f>IF(D96="","-",_xlfn.XLOOKUP(D96,'TM Information'!$A:$A,'TM Information'!$D:$D,"No Match",0,1))</f>
        <v>-</v>
      </c>
      <c r="F96" s="6" t="str">
        <f>IF(D96="","-",_xlfn.XLOOKUP(D96,'TM Information'!$A:$A,'TM Information'!$F:$F,"No Match",0,1))</f>
        <v>-</v>
      </c>
      <c r="G96" s="6">
        <f t="shared" si="1"/>
        <v>0</v>
      </c>
    </row>
    <row r="97" spans="1:7">
      <c r="A97" s="6" t="s">
        <v>100</v>
      </c>
      <c r="E97" s="6" t="str">
        <f>IF(D97="","-",_xlfn.XLOOKUP(D97,'TM Information'!$A:$A,'TM Information'!$D:$D,"No Match",0,1))</f>
        <v>-</v>
      </c>
      <c r="F97" s="6" t="str">
        <f>IF(D97="","-",_xlfn.XLOOKUP(D97,'TM Information'!$A:$A,'TM Information'!$F:$F,"No Match",0,1))</f>
        <v>-</v>
      </c>
      <c r="G97" s="6">
        <f t="shared" si="1"/>
        <v>0</v>
      </c>
    </row>
    <row r="98" spans="1:7">
      <c r="A98" s="6" t="s">
        <v>100</v>
      </c>
      <c r="E98" s="6" t="str">
        <f>IF(D98="","-",_xlfn.XLOOKUP(D98,'TM Information'!$A:$A,'TM Information'!$D:$D,"No Match",0,1))</f>
        <v>-</v>
      </c>
      <c r="F98" s="6" t="str">
        <f>IF(D98="","-",_xlfn.XLOOKUP(D98,'TM Information'!$A:$A,'TM Information'!$F:$F,"No Match",0,1))</f>
        <v>-</v>
      </c>
      <c r="G98" s="6">
        <f t="shared" si="1"/>
        <v>0</v>
      </c>
    </row>
    <row r="99" spans="1:7">
      <c r="A99" s="6" t="s">
        <v>100</v>
      </c>
      <c r="E99" s="6" t="str">
        <f>IF(D99="","-",_xlfn.XLOOKUP(D99,'TM Information'!$A:$A,'TM Information'!$D:$D,"No Match",0,1))</f>
        <v>-</v>
      </c>
      <c r="F99" s="6" t="str">
        <f>IF(D99="","-",_xlfn.XLOOKUP(D99,'TM Information'!$A:$A,'TM Information'!$F:$F,"No Match",0,1))</f>
        <v>-</v>
      </c>
      <c r="G99" s="6">
        <f t="shared" si="1"/>
        <v>0</v>
      </c>
    </row>
    <row r="100" spans="1:7">
      <c r="A100" s="6" t="s">
        <v>100</v>
      </c>
      <c r="E100" s="6" t="str">
        <f>IF(D100="","-",_xlfn.XLOOKUP(D100,'TM Information'!$A:$A,'TM Information'!$D:$D,"No Match",0,1))</f>
        <v>-</v>
      </c>
      <c r="F100" s="6" t="str">
        <f>IF(D100="","-",_xlfn.XLOOKUP(D100,'TM Information'!$A:$A,'TM Information'!$F:$F,"No Match",0,1))</f>
        <v>-</v>
      </c>
      <c r="G100" s="6">
        <f t="shared" si="1"/>
        <v>0</v>
      </c>
    </row>
    <row r="101" spans="1:7">
      <c r="A101" s="6" t="s">
        <v>100</v>
      </c>
      <c r="E101" s="6" t="str">
        <f>IF(D101="","-",_xlfn.XLOOKUP(D101,'TM Information'!$A:$A,'TM Information'!$D:$D,"No Match",0,1))</f>
        <v>-</v>
      </c>
      <c r="F101" s="6" t="str">
        <f>IF(D101="","-",_xlfn.XLOOKUP(D101,'TM Information'!$A:$A,'TM Information'!$F:$F,"No Match",0,1))</f>
        <v>-</v>
      </c>
      <c r="G101" s="6">
        <f t="shared" si="1"/>
        <v>0</v>
      </c>
    </row>
    <row r="102" spans="1:7">
      <c r="A102" s="6" t="s">
        <v>100</v>
      </c>
      <c r="E102" s="6" t="str">
        <f>IF(D102="","-",_xlfn.XLOOKUP(D102,'TM Information'!$A:$A,'TM Information'!$D:$D,"No Match",0,1))</f>
        <v>-</v>
      </c>
      <c r="F102" s="6" t="str">
        <f>IF(D102="","-",_xlfn.XLOOKUP(D102,'TM Information'!$A:$A,'TM Information'!$F:$F,"No Match",0,1))</f>
        <v>-</v>
      </c>
      <c r="G102" s="6">
        <f t="shared" si="1"/>
        <v>0</v>
      </c>
    </row>
    <row r="103" spans="1:7">
      <c r="A103" s="6" t="s">
        <v>100</v>
      </c>
      <c r="E103" s="6" t="str">
        <f>IF(D103="","-",_xlfn.XLOOKUP(D103,'TM Information'!$A:$A,'TM Information'!$D:$D,"No Match",0,1))</f>
        <v>-</v>
      </c>
      <c r="F103" s="6" t="str">
        <f>IF(D103="","-",_xlfn.XLOOKUP(D103,'TM Information'!$A:$A,'TM Information'!$F:$F,"No Match",0,1))</f>
        <v>-</v>
      </c>
      <c r="G103" s="6">
        <f t="shared" si="1"/>
        <v>0</v>
      </c>
    </row>
    <row r="104" spans="1:7">
      <c r="A104" s="6" t="s">
        <v>100</v>
      </c>
      <c r="E104" s="6" t="str">
        <f>IF(D104="","-",_xlfn.XLOOKUP(D104,'TM Information'!$A:$A,'TM Information'!$D:$D,"No Match",0,1))</f>
        <v>-</v>
      </c>
      <c r="F104" s="6" t="str">
        <f>IF(D104="","-",_xlfn.XLOOKUP(D104,'TM Information'!$A:$A,'TM Information'!$F:$F,"No Match",0,1))</f>
        <v>-</v>
      </c>
      <c r="G104" s="6">
        <f t="shared" si="1"/>
        <v>0</v>
      </c>
    </row>
    <row r="105" spans="1:7">
      <c r="A105" s="6" t="s">
        <v>100</v>
      </c>
      <c r="E105" s="6" t="str">
        <f>IF(D105="","-",_xlfn.XLOOKUP(D105,'TM Information'!$A:$A,'TM Information'!$D:$D,"No Match",0,1))</f>
        <v>-</v>
      </c>
      <c r="F105" s="6" t="str">
        <f>IF(D105="","-",_xlfn.XLOOKUP(D105,'TM Information'!$A:$A,'TM Information'!$F:$F,"No Match",0,1))</f>
        <v>-</v>
      </c>
      <c r="G105" s="6">
        <f t="shared" si="1"/>
        <v>0</v>
      </c>
    </row>
    <row r="106" spans="1:7">
      <c r="A106" s="6" t="s">
        <v>100</v>
      </c>
      <c r="E106" s="6" t="str">
        <f>IF(D106="","-",_xlfn.XLOOKUP(D106,'TM Information'!$A:$A,'TM Information'!$D:$D,"No Match",0,1))</f>
        <v>-</v>
      </c>
      <c r="F106" s="6" t="str">
        <f>IF(D106="","-",_xlfn.XLOOKUP(D106,'TM Information'!$A:$A,'TM Information'!$F:$F,"No Match",0,1))</f>
        <v>-</v>
      </c>
      <c r="G106" s="6">
        <f t="shared" si="1"/>
        <v>0</v>
      </c>
    </row>
    <row r="107" spans="1:7">
      <c r="A107" s="6" t="s">
        <v>100</v>
      </c>
      <c r="E107" s="6" t="str">
        <f>IF(D107="","-",_xlfn.XLOOKUP(D107,'TM Information'!$A:$A,'TM Information'!$D:$D,"No Match",0,1))</f>
        <v>-</v>
      </c>
      <c r="F107" s="6" t="str">
        <f>IF(D107="","-",_xlfn.XLOOKUP(D107,'TM Information'!$A:$A,'TM Information'!$F:$F,"No Match",0,1))</f>
        <v>-</v>
      </c>
      <c r="G107" s="6">
        <f t="shared" si="1"/>
        <v>0</v>
      </c>
    </row>
    <row r="108" spans="1:7">
      <c r="A108" s="6" t="s">
        <v>100</v>
      </c>
      <c r="E108" s="6" t="str">
        <f>IF(D108="","-",_xlfn.XLOOKUP(D108,'TM Information'!$A:$A,'TM Information'!$D:$D,"No Match",0,1))</f>
        <v>-</v>
      </c>
      <c r="F108" s="6" t="str">
        <f>IF(D108="","-",_xlfn.XLOOKUP(D108,'TM Information'!$A:$A,'TM Information'!$F:$F,"No Match",0,1))</f>
        <v>-</v>
      </c>
      <c r="G108" s="6">
        <f t="shared" si="1"/>
        <v>0</v>
      </c>
    </row>
    <row r="109" spans="1:7">
      <c r="A109" s="6" t="s">
        <v>100</v>
      </c>
      <c r="E109" s="6" t="str">
        <f>IF(D109="","-",_xlfn.XLOOKUP(D109,'TM Information'!$A:$A,'TM Information'!$D:$D,"No Match",0,1))</f>
        <v>-</v>
      </c>
      <c r="F109" s="6" t="str">
        <f>IF(D109="","-",_xlfn.XLOOKUP(D109,'TM Information'!$A:$A,'TM Information'!$F:$F,"No Match",0,1))</f>
        <v>-</v>
      </c>
      <c r="G109" s="6">
        <f t="shared" si="1"/>
        <v>0</v>
      </c>
    </row>
    <row r="110" spans="1:7">
      <c r="A110" s="6" t="s">
        <v>100</v>
      </c>
      <c r="E110" s="6" t="str">
        <f>IF(D110="","-",_xlfn.XLOOKUP(D110,'TM Information'!$A:$A,'TM Information'!$D:$D,"No Match",0,1))</f>
        <v>-</v>
      </c>
      <c r="F110" s="6" t="str">
        <f>IF(D110="","-",_xlfn.XLOOKUP(D110,'TM Information'!$A:$A,'TM Information'!$F:$F,"No Match",0,1))</f>
        <v>-</v>
      </c>
      <c r="G110" s="6">
        <f t="shared" si="1"/>
        <v>0</v>
      </c>
    </row>
    <row r="111" spans="1:7">
      <c r="A111" s="6" t="s">
        <v>100</v>
      </c>
      <c r="E111" s="6" t="str">
        <f>IF(D111="","-",_xlfn.XLOOKUP(D111,'TM Information'!$A:$A,'TM Information'!$D:$D,"No Match",0,1))</f>
        <v>-</v>
      </c>
      <c r="F111" s="6" t="str">
        <f>IF(D111="","-",_xlfn.XLOOKUP(D111,'TM Information'!$A:$A,'TM Information'!$F:$F,"No Match",0,1))</f>
        <v>-</v>
      </c>
      <c r="G111" s="6">
        <f t="shared" si="1"/>
        <v>0</v>
      </c>
    </row>
    <row r="112" spans="1:7">
      <c r="A112" s="6" t="s">
        <v>100</v>
      </c>
      <c r="E112" s="6" t="str">
        <f>IF(D112="","-",_xlfn.XLOOKUP(D112,'TM Information'!$A:$A,'TM Information'!$D:$D,"No Match",0,1))</f>
        <v>-</v>
      </c>
      <c r="F112" s="6" t="str">
        <f>IF(D112="","-",_xlfn.XLOOKUP(D112,'TM Information'!$A:$A,'TM Information'!$F:$F,"No Match",0,1))</f>
        <v>-</v>
      </c>
      <c r="G112" s="6">
        <f t="shared" si="1"/>
        <v>0</v>
      </c>
    </row>
    <row r="113" spans="1:7">
      <c r="A113" s="6" t="s">
        <v>100</v>
      </c>
      <c r="E113" s="6" t="str">
        <f>IF(D113="","-",_xlfn.XLOOKUP(D113,'TM Information'!$A:$A,'TM Information'!$D:$D,"No Match",0,1))</f>
        <v>-</v>
      </c>
      <c r="F113" s="6" t="str">
        <f>IF(D113="","-",_xlfn.XLOOKUP(D113,'TM Information'!$A:$A,'TM Information'!$F:$F,"No Match",0,1))</f>
        <v>-</v>
      </c>
      <c r="G113" s="6">
        <f t="shared" si="1"/>
        <v>0</v>
      </c>
    </row>
    <row r="114" spans="1:7">
      <c r="A114" s="6" t="s">
        <v>100</v>
      </c>
      <c r="E114" s="6" t="str">
        <f>IF(D114="","-",_xlfn.XLOOKUP(D114,'TM Information'!$A:$A,'TM Information'!$D:$D,"No Match",0,1))</f>
        <v>-</v>
      </c>
      <c r="F114" s="6" t="str">
        <f>IF(D114="","-",_xlfn.XLOOKUP(D114,'TM Information'!$A:$A,'TM Information'!$F:$F,"No Match",0,1))</f>
        <v>-</v>
      </c>
      <c r="G114" s="6">
        <f t="shared" si="1"/>
        <v>0</v>
      </c>
    </row>
    <row r="115" spans="1:7">
      <c r="A115" s="6" t="s">
        <v>100</v>
      </c>
      <c r="E115" s="6" t="str">
        <f>IF(D115="","-",_xlfn.XLOOKUP(D115,'TM Information'!$A:$A,'TM Information'!$D:$D,"No Match",0,1))</f>
        <v>-</v>
      </c>
      <c r="F115" s="6" t="str">
        <f>IF(D115="","-",_xlfn.XLOOKUP(D115,'TM Information'!$A:$A,'TM Information'!$F:$F,"No Match",0,1))</f>
        <v>-</v>
      </c>
      <c r="G115" s="6">
        <f t="shared" si="1"/>
        <v>0</v>
      </c>
    </row>
    <row r="116" spans="1:7">
      <c r="A116" s="6" t="s">
        <v>100</v>
      </c>
      <c r="E116" s="6" t="str">
        <f>IF(D116="","-",_xlfn.XLOOKUP(D116,'TM Information'!$A:$A,'TM Information'!$D:$D,"No Match",0,1))</f>
        <v>-</v>
      </c>
      <c r="F116" s="6" t="str">
        <f>IF(D116="","-",_xlfn.XLOOKUP(D116,'TM Information'!$A:$A,'TM Information'!$F:$F,"No Match",0,1))</f>
        <v>-</v>
      </c>
      <c r="G116" s="6">
        <f t="shared" si="1"/>
        <v>0</v>
      </c>
    </row>
    <row r="117" spans="1:7">
      <c r="A117" s="6" t="s">
        <v>100</v>
      </c>
      <c r="E117" s="6" t="str">
        <f>IF(D117="","-",_xlfn.XLOOKUP(D117,'TM Information'!$A:$A,'TM Information'!$D:$D,"No Match",0,1))</f>
        <v>-</v>
      </c>
      <c r="F117" s="6" t="str">
        <f>IF(D117="","-",_xlfn.XLOOKUP(D117,'TM Information'!$A:$A,'TM Information'!$F:$F,"No Match",0,1))</f>
        <v>-</v>
      </c>
      <c r="G117" s="6">
        <f t="shared" si="1"/>
        <v>0</v>
      </c>
    </row>
    <row r="118" spans="1:7">
      <c r="A118" s="6" t="s">
        <v>100</v>
      </c>
      <c r="E118" s="6" t="str">
        <f>IF(D118="","-",_xlfn.XLOOKUP(D118,'TM Information'!$A:$A,'TM Information'!$D:$D,"No Match",0,1))</f>
        <v>-</v>
      </c>
      <c r="F118" s="6" t="str">
        <f>IF(D118="","-",_xlfn.XLOOKUP(D118,'TM Information'!$A:$A,'TM Information'!$F:$F,"No Match",0,1))</f>
        <v>-</v>
      </c>
      <c r="G118" s="6">
        <f t="shared" si="1"/>
        <v>0</v>
      </c>
    </row>
    <row r="119" spans="1:7">
      <c r="A119" s="6" t="s">
        <v>100</v>
      </c>
      <c r="E119" s="6" t="str">
        <f>IF(D119="","-",_xlfn.XLOOKUP(D119,'TM Information'!$A:$A,'TM Information'!$D:$D,"No Match",0,1))</f>
        <v>-</v>
      </c>
      <c r="F119" s="6" t="str">
        <f>IF(D119="","-",_xlfn.XLOOKUP(D119,'TM Information'!$A:$A,'TM Information'!$F:$F,"No Match",0,1))</f>
        <v>-</v>
      </c>
      <c r="G119" s="6">
        <f t="shared" si="1"/>
        <v>0</v>
      </c>
    </row>
    <row r="120" spans="1:7">
      <c r="A120" s="6" t="s">
        <v>100</v>
      </c>
      <c r="E120" s="6" t="str">
        <f>IF(D120="","-",_xlfn.XLOOKUP(D120,'TM Information'!$A:$A,'TM Information'!$D:$D,"No Match",0,1))</f>
        <v>-</v>
      </c>
      <c r="F120" s="6" t="str">
        <f>IF(D120="","-",_xlfn.XLOOKUP(D120,'TM Information'!$A:$A,'TM Information'!$F:$F,"No Match",0,1))</f>
        <v>-</v>
      </c>
      <c r="G120" s="6">
        <f t="shared" si="1"/>
        <v>0</v>
      </c>
    </row>
    <row r="121" spans="1:7">
      <c r="A121" s="6" t="s">
        <v>100</v>
      </c>
      <c r="E121" s="6" t="str">
        <f>IF(D121="","-",_xlfn.XLOOKUP(D121,'TM Information'!$A:$A,'TM Information'!$D:$D,"No Match",0,1))</f>
        <v>-</v>
      </c>
      <c r="F121" s="6" t="str">
        <f>IF(D121="","-",_xlfn.XLOOKUP(D121,'TM Information'!$A:$A,'TM Information'!$F:$F,"No Match",0,1))</f>
        <v>-</v>
      </c>
      <c r="G121" s="6">
        <f t="shared" si="1"/>
        <v>0</v>
      </c>
    </row>
    <row r="122" spans="1:7">
      <c r="A122" s="6" t="s">
        <v>100</v>
      </c>
      <c r="E122" s="6" t="str">
        <f>IF(D122="","-",_xlfn.XLOOKUP(D122,'TM Information'!$A:$A,'TM Information'!$D:$D,"No Match",0,1))</f>
        <v>-</v>
      </c>
      <c r="F122" s="6" t="str">
        <f>IF(D122="","-",_xlfn.XLOOKUP(D122,'TM Information'!$A:$A,'TM Information'!$F:$F,"No Match",0,1))</f>
        <v>-</v>
      </c>
      <c r="G122" s="6">
        <f t="shared" si="1"/>
        <v>0</v>
      </c>
    </row>
    <row r="123" spans="1:7">
      <c r="A123" s="6" t="s">
        <v>100</v>
      </c>
      <c r="E123" s="6" t="str">
        <f>IF(D123="","-",_xlfn.XLOOKUP(D123,'TM Information'!$A:$A,'TM Information'!$D:$D,"No Match",0,1))</f>
        <v>-</v>
      </c>
      <c r="F123" s="6" t="str">
        <f>IF(D123="","-",_xlfn.XLOOKUP(D123,'TM Information'!$A:$A,'TM Information'!$F:$F,"No Match",0,1))</f>
        <v>-</v>
      </c>
      <c r="G123" s="6">
        <f t="shared" si="1"/>
        <v>0</v>
      </c>
    </row>
    <row r="124" spans="1:7">
      <c r="A124" s="6" t="s">
        <v>100</v>
      </c>
      <c r="E124" s="6" t="str">
        <f>IF(D124="","-",_xlfn.XLOOKUP(D124,'TM Information'!$A:$A,'TM Information'!$D:$D,"No Match",0,1))</f>
        <v>-</v>
      </c>
      <c r="F124" s="6" t="str">
        <f>IF(D124="","-",_xlfn.XLOOKUP(D124,'TM Information'!$A:$A,'TM Information'!$F:$F,"No Match",0,1))</f>
        <v>-</v>
      </c>
      <c r="G124" s="6">
        <f t="shared" si="1"/>
        <v>0</v>
      </c>
    </row>
    <row r="125" spans="1:7">
      <c r="A125" s="6" t="s">
        <v>100</v>
      </c>
      <c r="E125" s="6" t="str">
        <f>IF(D125="","-",_xlfn.XLOOKUP(D125,'TM Information'!$A:$A,'TM Information'!$D:$D,"No Match",0,1))</f>
        <v>-</v>
      </c>
      <c r="F125" s="6" t="str">
        <f>IF(D125="","-",_xlfn.XLOOKUP(D125,'TM Information'!$A:$A,'TM Information'!$F:$F,"No Match",0,1))</f>
        <v>-</v>
      </c>
      <c r="G125" s="6">
        <f t="shared" si="1"/>
        <v>0</v>
      </c>
    </row>
    <row r="126" spans="1:7">
      <c r="A126" s="6" t="s">
        <v>100</v>
      </c>
      <c r="E126" s="6" t="str">
        <f>IF(D126="","-",_xlfn.XLOOKUP(D126,'TM Information'!$A:$A,'TM Information'!$D:$D,"No Match",0,1))</f>
        <v>-</v>
      </c>
      <c r="F126" s="6" t="str">
        <f>IF(D126="","-",_xlfn.XLOOKUP(D126,'TM Information'!$A:$A,'TM Information'!$F:$F,"No Match",0,1))</f>
        <v>-</v>
      </c>
      <c r="G126" s="6">
        <f t="shared" si="1"/>
        <v>0</v>
      </c>
    </row>
    <row r="127" spans="1:7">
      <c r="A127" s="6" t="s">
        <v>100</v>
      </c>
      <c r="E127" s="6" t="str">
        <f>IF(D127="","-",_xlfn.XLOOKUP(D127,'TM Information'!$A:$A,'TM Information'!$D:$D,"No Match",0,1))</f>
        <v>-</v>
      </c>
      <c r="F127" s="6" t="str">
        <f>IF(D127="","-",_xlfn.XLOOKUP(D127,'TM Information'!$A:$A,'TM Information'!$F:$F,"No Match",0,1))</f>
        <v>-</v>
      </c>
      <c r="G127" s="6">
        <f t="shared" si="1"/>
        <v>0</v>
      </c>
    </row>
    <row r="128" spans="1:7">
      <c r="A128" s="6" t="s">
        <v>100</v>
      </c>
      <c r="E128" s="6" t="str">
        <f>IF(D128="","-",_xlfn.XLOOKUP(D128,'TM Information'!$A:$A,'TM Information'!$D:$D,"No Match",0,1))</f>
        <v>-</v>
      </c>
      <c r="F128" s="6" t="str">
        <f>IF(D128="","-",_xlfn.XLOOKUP(D128,'TM Information'!$A:$A,'TM Information'!$F:$F,"No Match",0,1))</f>
        <v>-</v>
      </c>
      <c r="G128" s="6">
        <f t="shared" si="1"/>
        <v>0</v>
      </c>
    </row>
    <row r="129" spans="1:7">
      <c r="A129" s="6" t="s">
        <v>100</v>
      </c>
      <c r="E129" s="6" t="str">
        <f>IF(D129="","-",_xlfn.XLOOKUP(D129,'TM Information'!$A:$A,'TM Information'!$D:$D,"No Match",0,1))</f>
        <v>-</v>
      </c>
      <c r="F129" s="6" t="str">
        <f>IF(D129="","-",_xlfn.XLOOKUP(D129,'TM Information'!$A:$A,'TM Information'!$F:$F,"No Match",0,1))</f>
        <v>-</v>
      </c>
      <c r="G129" s="6">
        <f t="shared" si="1"/>
        <v>0</v>
      </c>
    </row>
    <row r="130" spans="1:7">
      <c r="A130" s="6" t="s">
        <v>100</v>
      </c>
      <c r="E130" s="6" t="str">
        <f>IF(D130="","-",_xlfn.XLOOKUP(D130,'TM Information'!$A:$A,'TM Information'!$D:$D,"No Match",0,1))</f>
        <v>-</v>
      </c>
      <c r="F130" s="6" t="str">
        <f>IF(D130="","-",_xlfn.XLOOKUP(D130,'TM Information'!$A:$A,'TM Information'!$F:$F,"No Match",0,1))</f>
        <v>-</v>
      </c>
      <c r="G130" s="6">
        <f t="shared" si="1"/>
        <v>0</v>
      </c>
    </row>
    <row r="131" spans="1:7">
      <c r="A131" s="6" t="s">
        <v>100</v>
      </c>
      <c r="E131" s="6" t="str">
        <f>IF(D131="","-",_xlfn.XLOOKUP(D131,'TM Information'!$A:$A,'TM Information'!$D:$D,"No Match",0,1))</f>
        <v>-</v>
      </c>
      <c r="F131" s="6" t="str">
        <f>IF(D131="","-",_xlfn.XLOOKUP(D131,'TM Information'!$A:$A,'TM Information'!$F:$F,"No Match",0,1))</f>
        <v>-</v>
      </c>
      <c r="G131" s="6">
        <f t="shared" ref="G131:G194" si="2">COUNTIF(D:D,D131)</f>
        <v>0</v>
      </c>
    </row>
    <row r="132" spans="1:7">
      <c r="A132" s="6" t="s">
        <v>100</v>
      </c>
      <c r="E132" s="6" t="str">
        <f>IF(D132="","-",_xlfn.XLOOKUP(D132,'TM Information'!$A:$A,'TM Information'!$D:$D,"No Match",0,1))</f>
        <v>-</v>
      </c>
      <c r="F132" s="6" t="str">
        <f>IF(D132="","-",_xlfn.XLOOKUP(D132,'TM Information'!$A:$A,'TM Information'!$F:$F,"No Match",0,1))</f>
        <v>-</v>
      </c>
      <c r="G132" s="6">
        <f t="shared" si="2"/>
        <v>0</v>
      </c>
    </row>
    <row r="133" spans="1:7">
      <c r="A133" s="6" t="s">
        <v>100</v>
      </c>
      <c r="E133" s="6" t="str">
        <f>IF(D133="","-",_xlfn.XLOOKUP(D133,'TM Information'!$A:$A,'TM Information'!$D:$D,"No Match",0,1))</f>
        <v>-</v>
      </c>
      <c r="F133" s="6" t="str">
        <f>IF(D133="","-",_xlfn.XLOOKUP(D133,'TM Information'!$A:$A,'TM Information'!$F:$F,"No Match",0,1))</f>
        <v>-</v>
      </c>
      <c r="G133" s="6">
        <f t="shared" si="2"/>
        <v>0</v>
      </c>
    </row>
    <row r="134" spans="1:7">
      <c r="A134" s="6" t="s">
        <v>100</v>
      </c>
      <c r="E134" s="6" t="str">
        <f>IF(D134="","-",_xlfn.XLOOKUP(D134,'TM Information'!$A:$A,'TM Information'!$D:$D,"No Match",0,1))</f>
        <v>-</v>
      </c>
      <c r="F134" s="6" t="str">
        <f>IF(D134="","-",_xlfn.XLOOKUP(D134,'TM Information'!$A:$A,'TM Information'!$F:$F,"No Match",0,1))</f>
        <v>-</v>
      </c>
      <c r="G134" s="6">
        <f t="shared" si="2"/>
        <v>0</v>
      </c>
    </row>
    <row r="135" spans="1:7">
      <c r="A135" s="6" t="s">
        <v>100</v>
      </c>
      <c r="E135" s="6" t="str">
        <f>IF(D135="","-",_xlfn.XLOOKUP(D135,'TM Information'!$A:$A,'TM Information'!$D:$D,"No Match",0,1))</f>
        <v>-</v>
      </c>
      <c r="F135" s="6" t="str">
        <f>IF(D135="","-",_xlfn.XLOOKUP(D135,'TM Information'!$A:$A,'TM Information'!$F:$F,"No Match",0,1))</f>
        <v>-</v>
      </c>
      <c r="G135" s="6">
        <f t="shared" si="2"/>
        <v>0</v>
      </c>
    </row>
    <row r="136" spans="1:7">
      <c r="A136" s="6" t="s">
        <v>100</v>
      </c>
      <c r="E136" s="6" t="str">
        <f>IF(D136="","-",_xlfn.XLOOKUP(D136,'TM Information'!$A:$A,'TM Information'!$D:$D,"No Match",0,1))</f>
        <v>-</v>
      </c>
      <c r="F136" s="6" t="str">
        <f>IF(D136="","-",_xlfn.XLOOKUP(D136,'TM Information'!$A:$A,'TM Information'!$F:$F,"No Match",0,1))</f>
        <v>-</v>
      </c>
      <c r="G136" s="6">
        <f t="shared" si="2"/>
        <v>0</v>
      </c>
    </row>
    <row r="137" spans="1:7">
      <c r="A137" s="6" t="s">
        <v>100</v>
      </c>
      <c r="E137" s="6" t="str">
        <f>IF(D137="","-",_xlfn.XLOOKUP(D137,'TM Information'!$A:$A,'TM Information'!$D:$D,"No Match",0,1))</f>
        <v>-</v>
      </c>
      <c r="F137" s="6" t="str">
        <f>IF(D137="","-",_xlfn.XLOOKUP(D137,'TM Information'!$A:$A,'TM Information'!$F:$F,"No Match",0,1))</f>
        <v>-</v>
      </c>
      <c r="G137" s="6">
        <f t="shared" si="2"/>
        <v>0</v>
      </c>
    </row>
    <row r="138" spans="1:7">
      <c r="A138" s="6" t="s">
        <v>100</v>
      </c>
      <c r="E138" s="6" t="str">
        <f>IF(D138="","-",_xlfn.XLOOKUP(D138,'TM Information'!$A:$A,'TM Information'!$D:$D,"No Match",0,1))</f>
        <v>-</v>
      </c>
      <c r="F138" s="6" t="str">
        <f>IF(D138="","-",_xlfn.XLOOKUP(D138,'TM Information'!$A:$A,'TM Information'!$F:$F,"No Match",0,1))</f>
        <v>-</v>
      </c>
      <c r="G138" s="6">
        <f t="shared" si="2"/>
        <v>0</v>
      </c>
    </row>
    <row r="139" spans="1:7">
      <c r="A139" s="6" t="s">
        <v>100</v>
      </c>
      <c r="E139" s="6" t="str">
        <f>IF(D139="","-",_xlfn.XLOOKUP(D139,'TM Information'!$A:$A,'TM Information'!$D:$D,"No Match",0,1))</f>
        <v>-</v>
      </c>
      <c r="F139" s="6" t="str">
        <f>IF(D139="","-",_xlfn.XLOOKUP(D139,'TM Information'!$A:$A,'TM Information'!$F:$F,"No Match",0,1))</f>
        <v>-</v>
      </c>
      <c r="G139" s="6">
        <f t="shared" si="2"/>
        <v>0</v>
      </c>
    </row>
    <row r="140" spans="1:7">
      <c r="A140" s="6" t="s">
        <v>100</v>
      </c>
      <c r="E140" s="6" t="str">
        <f>IF(D140="","-",_xlfn.XLOOKUP(D140,'TM Information'!$A:$A,'TM Information'!$D:$D,"No Match",0,1))</f>
        <v>-</v>
      </c>
      <c r="F140" s="6" t="str">
        <f>IF(D140="","-",_xlfn.XLOOKUP(D140,'TM Information'!$A:$A,'TM Information'!$F:$F,"No Match",0,1))</f>
        <v>-</v>
      </c>
      <c r="G140" s="6">
        <f t="shared" si="2"/>
        <v>0</v>
      </c>
    </row>
    <row r="141" spans="1:7">
      <c r="A141" s="6" t="s">
        <v>100</v>
      </c>
      <c r="E141" s="6" t="str">
        <f>IF(D141="","-",_xlfn.XLOOKUP(D141,'TM Information'!$A:$A,'TM Information'!$D:$D,"No Match",0,1))</f>
        <v>-</v>
      </c>
      <c r="F141" s="6" t="str">
        <f>IF(D141="","-",_xlfn.XLOOKUP(D141,'TM Information'!$A:$A,'TM Information'!$F:$F,"No Match",0,1))</f>
        <v>-</v>
      </c>
      <c r="G141" s="6">
        <f t="shared" si="2"/>
        <v>0</v>
      </c>
    </row>
    <row r="142" spans="1:7">
      <c r="A142" s="6" t="s">
        <v>100</v>
      </c>
      <c r="E142" s="6" t="str">
        <f>IF(D142="","-",_xlfn.XLOOKUP(D142,'TM Information'!$A:$A,'TM Information'!$D:$D,"No Match",0,1))</f>
        <v>-</v>
      </c>
      <c r="F142" s="6" t="str">
        <f>IF(D142="","-",_xlfn.XLOOKUP(D142,'TM Information'!$A:$A,'TM Information'!$F:$F,"No Match",0,1))</f>
        <v>-</v>
      </c>
      <c r="G142" s="6">
        <f t="shared" si="2"/>
        <v>0</v>
      </c>
    </row>
    <row r="143" spans="1:7">
      <c r="A143" s="6" t="s">
        <v>100</v>
      </c>
      <c r="E143" s="6" t="str">
        <f>IF(D143="","-",_xlfn.XLOOKUP(D143,'TM Information'!$A:$A,'TM Information'!$D:$D,"No Match",0,1))</f>
        <v>-</v>
      </c>
      <c r="F143" s="6" t="str">
        <f>IF(D143="","-",_xlfn.XLOOKUP(D143,'TM Information'!$A:$A,'TM Information'!$F:$F,"No Match",0,1))</f>
        <v>-</v>
      </c>
      <c r="G143" s="6">
        <f t="shared" si="2"/>
        <v>0</v>
      </c>
    </row>
    <row r="144" spans="1:7">
      <c r="A144" s="6" t="s">
        <v>100</v>
      </c>
      <c r="E144" s="6" t="str">
        <f>IF(D144="","-",_xlfn.XLOOKUP(D144,'TM Information'!$A:$A,'TM Information'!$D:$D,"No Match",0,1))</f>
        <v>-</v>
      </c>
      <c r="F144" s="6" t="str">
        <f>IF(D144="","-",_xlfn.XLOOKUP(D144,'TM Information'!$A:$A,'TM Information'!$F:$F,"No Match",0,1))</f>
        <v>-</v>
      </c>
      <c r="G144" s="6">
        <f t="shared" si="2"/>
        <v>0</v>
      </c>
    </row>
    <row r="145" spans="1:7">
      <c r="A145" s="6" t="s">
        <v>100</v>
      </c>
      <c r="E145" s="6" t="str">
        <f>IF(D145="","-",_xlfn.XLOOKUP(D145,'TM Information'!$A:$A,'TM Information'!$D:$D,"No Match",0,1))</f>
        <v>-</v>
      </c>
      <c r="F145" s="6" t="str">
        <f>IF(D145="","-",_xlfn.XLOOKUP(D145,'TM Information'!$A:$A,'TM Information'!$F:$F,"No Match",0,1))</f>
        <v>-</v>
      </c>
      <c r="G145" s="6">
        <f t="shared" si="2"/>
        <v>0</v>
      </c>
    </row>
    <row r="146" spans="1:7">
      <c r="A146" s="6" t="s">
        <v>100</v>
      </c>
      <c r="E146" s="6" t="str">
        <f>IF(D146="","-",_xlfn.XLOOKUP(D146,'TM Information'!$A:$A,'TM Information'!$D:$D,"No Match",0,1))</f>
        <v>-</v>
      </c>
      <c r="F146" s="6" t="str">
        <f>IF(D146="","-",_xlfn.XLOOKUP(D146,'TM Information'!$A:$A,'TM Information'!$F:$F,"No Match",0,1))</f>
        <v>-</v>
      </c>
      <c r="G146" s="6">
        <f t="shared" si="2"/>
        <v>0</v>
      </c>
    </row>
    <row r="147" spans="1:7">
      <c r="A147" s="6" t="s">
        <v>100</v>
      </c>
      <c r="E147" s="6" t="str">
        <f>IF(D147="","-",_xlfn.XLOOKUP(D147,'TM Information'!$A:$A,'TM Information'!$D:$D,"No Match",0,1))</f>
        <v>-</v>
      </c>
      <c r="F147" s="6" t="str">
        <f>IF(D147="","-",_xlfn.XLOOKUP(D147,'TM Information'!$A:$A,'TM Information'!$F:$F,"No Match",0,1))</f>
        <v>-</v>
      </c>
      <c r="G147" s="6">
        <f t="shared" si="2"/>
        <v>0</v>
      </c>
    </row>
    <row r="148" spans="1:7">
      <c r="A148" s="6" t="s">
        <v>100</v>
      </c>
      <c r="E148" s="6" t="str">
        <f>IF(D148="","-",_xlfn.XLOOKUP(D148,'TM Information'!$A:$A,'TM Information'!$D:$D,"No Match",0,1))</f>
        <v>-</v>
      </c>
      <c r="F148" s="6" t="str">
        <f>IF(D148="","-",_xlfn.XLOOKUP(D148,'TM Information'!$A:$A,'TM Information'!$F:$F,"No Match",0,1))</f>
        <v>-</v>
      </c>
      <c r="G148" s="6">
        <f t="shared" si="2"/>
        <v>0</v>
      </c>
    </row>
    <row r="149" spans="1:7">
      <c r="A149" s="6" t="s">
        <v>100</v>
      </c>
      <c r="E149" s="6" t="str">
        <f>IF(D149="","-",_xlfn.XLOOKUP(D149,'TM Information'!$A:$A,'TM Information'!$D:$D,"No Match",0,1))</f>
        <v>-</v>
      </c>
      <c r="F149" s="6" t="str">
        <f>IF(D149="","-",_xlfn.XLOOKUP(D149,'TM Information'!$A:$A,'TM Information'!$F:$F,"No Match",0,1))</f>
        <v>-</v>
      </c>
      <c r="G149" s="6">
        <f t="shared" si="2"/>
        <v>0</v>
      </c>
    </row>
    <row r="150" spans="1:7">
      <c r="A150" s="6" t="s">
        <v>100</v>
      </c>
      <c r="E150" s="6" t="str">
        <f>IF(D150="","-",_xlfn.XLOOKUP(D150,'TM Information'!$A:$A,'TM Information'!$D:$D,"No Match",0,1))</f>
        <v>-</v>
      </c>
      <c r="F150" s="6" t="str">
        <f>IF(D150="","-",_xlfn.XLOOKUP(D150,'TM Information'!$A:$A,'TM Information'!$F:$F,"No Match",0,1))</f>
        <v>-</v>
      </c>
      <c r="G150" s="6">
        <f t="shared" si="2"/>
        <v>0</v>
      </c>
    </row>
    <row r="151" spans="1:7">
      <c r="A151" s="6" t="s">
        <v>100</v>
      </c>
      <c r="E151" s="6" t="str">
        <f>IF(D151="","-",_xlfn.XLOOKUP(D151,'TM Information'!$A:$A,'TM Information'!$D:$D,"No Match",0,1))</f>
        <v>-</v>
      </c>
      <c r="F151" s="6" t="str">
        <f>IF(D151="","-",_xlfn.XLOOKUP(D151,'TM Information'!$A:$A,'TM Information'!$F:$F,"No Match",0,1))</f>
        <v>-</v>
      </c>
      <c r="G151" s="6">
        <f t="shared" si="2"/>
        <v>0</v>
      </c>
    </row>
    <row r="152" spans="1:7">
      <c r="A152" s="6" t="s">
        <v>100</v>
      </c>
      <c r="E152" s="6" t="str">
        <f>IF(D152="","-",_xlfn.XLOOKUP(D152,'TM Information'!$A:$A,'TM Information'!$D:$D,"No Match",0,1))</f>
        <v>-</v>
      </c>
      <c r="F152" s="6" t="str">
        <f>IF(D152="","-",_xlfn.XLOOKUP(D152,'TM Information'!$A:$A,'TM Information'!$F:$F,"No Match",0,1))</f>
        <v>-</v>
      </c>
      <c r="G152" s="6">
        <f t="shared" si="2"/>
        <v>0</v>
      </c>
    </row>
    <row r="153" spans="1:7">
      <c r="A153" s="6" t="s">
        <v>100</v>
      </c>
      <c r="E153" s="6" t="str">
        <f>IF(D153="","-",_xlfn.XLOOKUP(D153,'TM Information'!$A:$A,'TM Information'!$D:$D,"No Match",0,1))</f>
        <v>-</v>
      </c>
      <c r="F153" s="6" t="str">
        <f>IF(D153="","-",_xlfn.XLOOKUP(D153,'TM Information'!$A:$A,'TM Information'!$F:$F,"No Match",0,1))</f>
        <v>-</v>
      </c>
      <c r="G153" s="6">
        <f t="shared" si="2"/>
        <v>0</v>
      </c>
    </row>
    <row r="154" spans="1:7">
      <c r="A154" s="6" t="s">
        <v>100</v>
      </c>
      <c r="E154" s="6" t="str">
        <f>IF(D154="","-",_xlfn.XLOOKUP(D154,'TM Information'!$A:$A,'TM Information'!$D:$D,"No Match",0,1))</f>
        <v>-</v>
      </c>
      <c r="F154" s="6" t="str">
        <f>IF(D154="","-",_xlfn.XLOOKUP(D154,'TM Information'!$A:$A,'TM Information'!$F:$F,"No Match",0,1))</f>
        <v>-</v>
      </c>
      <c r="G154" s="6">
        <f t="shared" si="2"/>
        <v>0</v>
      </c>
    </row>
    <row r="155" spans="1:7">
      <c r="A155" s="6" t="s">
        <v>100</v>
      </c>
      <c r="E155" s="6" t="str">
        <f>IF(D155="","-",_xlfn.XLOOKUP(D155,'TM Information'!$A:$A,'TM Information'!$D:$D,"No Match",0,1))</f>
        <v>-</v>
      </c>
      <c r="F155" s="6" t="str">
        <f>IF(D155="","-",_xlfn.XLOOKUP(D155,'TM Information'!$A:$A,'TM Information'!$F:$F,"No Match",0,1))</f>
        <v>-</v>
      </c>
      <c r="G155" s="6">
        <f t="shared" si="2"/>
        <v>0</v>
      </c>
    </row>
    <row r="156" spans="1:7">
      <c r="A156" s="6" t="s">
        <v>100</v>
      </c>
      <c r="E156" s="6" t="str">
        <f>IF(D156="","-",_xlfn.XLOOKUP(D156,'TM Information'!$A:$A,'TM Information'!$D:$D,"No Match",0,1))</f>
        <v>-</v>
      </c>
      <c r="F156" s="6" t="str">
        <f>IF(D156="","-",_xlfn.XLOOKUP(D156,'TM Information'!$A:$A,'TM Information'!$F:$F,"No Match",0,1))</f>
        <v>-</v>
      </c>
      <c r="G156" s="6">
        <f t="shared" si="2"/>
        <v>0</v>
      </c>
    </row>
    <row r="157" spans="1:7">
      <c r="A157" s="6" t="s">
        <v>100</v>
      </c>
      <c r="E157" s="6" t="str">
        <f>IF(D157="","-",_xlfn.XLOOKUP(D157,'TM Information'!$A:$A,'TM Information'!$D:$D,"No Match",0,1))</f>
        <v>-</v>
      </c>
      <c r="F157" s="6" t="str">
        <f>IF(D157="","-",_xlfn.XLOOKUP(D157,'TM Information'!$A:$A,'TM Information'!$F:$F,"No Match",0,1))</f>
        <v>-</v>
      </c>
      <c r="G157" s="6">
        <f t="shared" si="2"/>
        <v>0</v>
      </c>
    </row>
    <row r="158" spans="1:7">
      <c r="A158" s="6" t="s">
        <v>100</v>
      </c>
      <c r="E158" s="6" t="str">
        <f>IF(D158="","-",_xlfn.XLOOKUP(D158,'TM Information'!$A:$A,'TM Information'!$D:$D,"No Match",0,1))</f>
        <v>-</v>
      </c>
      <c r="F158" s="6" t="str">
        <f>IF(D158="","-",_xlfn.XLOOKUP(D158,'TM Information'!$A:$A,'TM Information'!$F:$F,"No Match",0,1))</f>
        <v>-</v>
      </c>
      <c r="G158" s="6">
        <f t="shared" si="2"/>
        <v>0</v>
      </c>
    </row>
    <row r="159" spans="1:7">
      <c r="A159" s="6" t="s">
        <v>100</v>
      </c>
      <c r="E159" s="6" t="str">
        <f>IF(D159="","-",_xlfn.XLOOKUP(D159,'TM Information'!$A:$A,'TM Information'!$D:$D,"No Match",0,1))</f>
        <v>-</v>
      </c>
      <c r="F159" s="6" t="str">
        <f>IF(D159="","-",_xlfn.XLOOKUP(D159,'TM Information'!$A:$A,'TM Information'!$F:$F,"No Match",0,1))</f>
        <v>-</v>
      </c>
      <c r="G159" s="6">
        <f t="shared" si="2"/>
        <v>0</v>
      </c>
    </row>
    <row r="160" spans="1:7">
      <c r="A160" s="6" t="s">
        <v>100</v>
      </c>
      <c r="E160" s="6" t="str">
        <f>IF(D160="","-",_xlfn.XLOOKUP(D160,'TM Information'!$A:$A,'TM Information'!$D:$D,"No Match",0,1))</f>
        <v>-</v>
      </c>
      <c r="F160" s="6" t="str">
        <f>IF(D160="","-",_xlfn.XLOOKUP(D160,'TM Information'!$A:$A,'TM Information'!$F:$F,"No Match",0,1))</f>
        <v>-</v>
      </c>
      <c r="G160" s="6">
        <f t="shared" si="2"/>
        <v>0</v>
      </c>
    </row>
    <row r="161" spans="1:7">
      <c r="A161" s="6" t="s">
        <v>100</v>
      </c>
      <c r="E161" s="6" t="str">
        <f>IF(D161="","-",_xlfn.XLOOKUP(D161,'TM Information'!$A:$A,'TM Information'!$D:$D,"No Match",0,1))</f>
        <v>-</v>
      </c>
      <c r="F161" s="6" t="str">
        <f>IF(D161="","-",_xlfn.XLOOKUP(D161,'TM Information'!$A:$A,'TM Information'!$F:$F,"No Match",0,1))</f>
        <v>-</v>
      </c>
      <c r="G161" s="6">
        <f t="shared" si="2"/>
        <v>0</v>
      </c>
    </row>
    <row r="162" spans="1:7">
      <c r="A162" s="6" t="s">
        <v>100</v>
      </c>
      <c r="E162" s="6" t="str">
        <f>IF(D162="","-",_xlfn.XLOOKUP(D162,'TM Information'!$A:$A,'TM Information'!$D:$D,"No Match",0,1))</f>
        <v>-</v>
      </c>
      <c r="F162" s="6" t="str">
        <f>IF(D162="","-",_xlfn.XLOOKUP(D162,'TM Information'!$A:$A,'TM Information'!$F:$F,"No Match",0,1))</f>
        <v>-</v>
      </c>
      <c r="G162" s="6">
        <f t="shared" si="2"/>
        <v>0</v>
      </c>
    </row>
    <row r="163" spans="1:7">
      <c r="A163" s="6" t="s">
        <v>100</v>
      </c>
      <c r="E163" s="6" t="str">
        <f>IF(D163="","-",_xlfn.XLOOKUP(D163,'TM Information'!$A:$A,'TM Information'!$D:$D,"No Match",0,1))</f>
        <v>-</v>
      </c>
      <c r="F163" s="6" t="str">
        <f>IF(D163="","-",_xlfn.XLOOKUP(D163,'TM Information'!$A:$A,'TM Information'!$F:$F,"No Match",0,1))</f>
        <v>-</v>
      </c>
      <c r="G163" s="6">
        <f t="shared" si="2"/>
        <v>0</v>
      </c>
    </row>
    <row r="164" spans="1:7">
      <c r="A164" s="6" t="s">
        <v>100</v>
      </c>
      <c r="E164" s="6" t="str">
        <f>IF(D164="","-",_xlfn.XLOOKUP(D164,'TM Information'!$A:$A,'TM Information'!$D:$D,"No Match",0,1))</f>
        <v>-</v>
      </c>
      <c r="F164" s="6" t="str">
        <f>IF(D164="","-",_xlfn.XLOOKUP(D164,'TM Information'!$A:$A,'TM Information'!$F:$F,"No Match",0,1))</f>
        <v>-</v>
      </c>
      <c r="G164" s="6">
        <f t="shared" si="2"/>
        <v>0</v>
      </c>
    </row>
    <row r="165" spans="1:7">
      <c r="A165" s="6" t="s">
        <v>100</v>
      </c>
      <c r="E165" s="6" t="str">
        <f>IF(D165="","-",_xlfn.XLOOKUP(D165,'TM Information'!$A:$A,'TM Information'!$D:$D,"No Match",0,1))</f>
        <v>-</v>
      </c>
      <c r="F165" s="6" t="str">
        <f>IF(D165="","-",_xlfn.XLOOKUP(D165,'TM Information'!$A:$A,'TM Information'!$F:$F,"No Match",0,1))</f>
        <v>-</v>
      </c>
      <c r="G165" s="6">
        <f t="shared" si="2"/>
        <v>0</v>
      </c>
    </row>
    <row r="166" spans="1:7">
      <c r="A166" s="6" t="s">
        <v>100</v>
      </c>
      <c r="E166" s="6" t="str">
        <f>IF(D166="","-",_xlfn.XLOOKUP(D166,'TM Information'!$A:$A,'TM Information'!$D:$D,"No Match",0,1))</f>
        <v>-</v>
      </c>
      <c r="F166" s="6" t="str">
        <f>IF(D166="","-",_xlfn.XLOOKUP(D166,'TM Information'!$A:$A,'TM Information'!$F:$F,"No Match",0,1))</f>
        <v>-</v>
      </c>
      <c r="G166" s="6">
        <f t="shared" si="2"/>
        <v>0</v>
      </c>
    </row>
    <row r="167" spans="1:7">
      <c r="A167" s="6" t="s">
        <v>100</v>
      </c>
      <c r="E167" s="6" t="str">
        <f>IF(D167="","-",_xlfn.XLOOKUP(D167,'TM Information'!$A:$A,'TM Information'!$D:$D,"No Match",0,1))</f>
        <v>-</v>
      </c>
      <c r="F167" s="6" t="str">
        <f>IF(D167="","-",_xlfn.XLOOKUP(D167,'TM Information'!$A:$A,'TM Information'!$F:$F,"No Match",0,1))</f>
        <v>-</v>
      </c>
      <c r="G167" s="6">
        <f t="shared" si="2"/>
        <v>0</v>
      </c>
    </row>
    <row r="168" spans="1:7">
      <c r="A168" s="6" t="s">
        <v>100</v>
      </c>
      <c r="E168" s="6" t="str">
        <f>IF(D168="","-",_xlfn.XLOOKUP(D168,'TM Information'!$A:$A,'TM Information'!$D:$D,"No Match",0,1))</f>
        <v>-</v>
      </c>
      <c r="F168" s="6" t="str">
        <f>IF(D168="","-",_xlfn.XLOOKUP(D168,'TM Information'!$A:$A,'TM Information'!$F:$F,"No Match",0,1))</f>
        <v>-</v>
      </c>
      <c r="G168" s="6">
        <f t="shared" si="2"/>
        <v>0</v>
      </c>
    </row>
    <row r="169" spans="1:7">
      <c r="A169" s="6" t="s">
        <v>100</v>
      </c>
      <c r="E169" s="6" t="str">
        <f>IF(D169="","-",_xlfn.XLOOKUP(D169,'TM Information'!$A:$A,'TM Information'!$D:$D,"No Match",0,1))</f>
        <v>-</v>
      </c>
      <c r="F169" s="6" t="str">
        <f>IF(D169="","-",_xlfn.XLOOKUP(D169,'TM Information'!$A:$A,'TM Information'!$F:$F,"No Match",0,1))</f>
        <v>-</v>
      </c>
      <c r="G169" s="6">
        <f t="shared" si="2"/>
        <v>0</v>
      </c>
    </row>
    <row r="170" spans="1:7">
      <c r="A170" s="6" t="s">
        <v>100</v>
      </c>
      <c r="E170" s="6" t="str">
        <f>IF(D170="","-",_xlfn.XLOOKUP(D170,'TM Information'!$A:$A,'TM Information'!$D:$D,"No Match",0,1))</f>
        <v>-</v>
      </c>
      <c r="F170" s="6" t="str">
        <f>IF(D170="","-",_xlfn.XLOOKUP(D170,'TM Information'!$A:$A,'TM Information'!$F:$F,"No Match",0,1))</f>
        <v>-</v>
      </c>
      <c r="G170" s="6">
        <f t="shared" si="2"/>
        <v>0</v>
      </c>
    </row>
    <row r="171" spans="1:7">
      <c r="A171" s="6" t="s">
        <v>100</v>
      </c>
      <c r="E171" s="6" t="str">
        <f>IF(D171="","-",_xlfn.XLOOKUP(D171,'TM Information'!$A:$A,'TM Information'!$D:$D,"No Match",0,1))</f>
        <v>-</v>
      </c>
      <c r="F171" s="6" t="str">
        <f>IF(D171="","-",_xlfn.XLOOKUP(D171,'TM Information'!$A:$A,'TM Information'!$F:$F,"No Match",0,1))</f>
        <v>-</v>
      </c>
      <c r="G171" s="6">
        <f t="shared" si="2"/>
        <v>0</v>
      </c>
    </row>
    <row r="172" spans="1:7">
      <c r="A172" s="6" t="s">
        <v>100</v>
      </c>
      <c r="E172" s="6" t="str">
        <f>IF(D172="","-",_xlfn.XLOOKUP(D172,'TM Information'!$A:$A,'TM Information'!$D:$D,"No Match",0,1))</f>
        <v>-</v>
      </c>
      <c r="F172" s="6" t="str">
        <f>IF(D172="","-",_xlfn.XLOOKUP(D172,'TM Information'!$A:$A,'TM Information'!$F:$F,"No Match",0,1))</f>
        <v>-</v>
      </c>
      <c r="G172" s="6">
        <f t="shared" si="2"/>
        <v>0</v>
      </c>
    </row>
    <row r="173" spans="1:7">
      <c r="A173" s="6" t="s">
        <v>100</v>
      </c>
      <c r="E173" s="6" t="str">
        <f>IF(D173="","-",_xlfn.XLOOKUP(D173,'TM Information'!$A:$A,'TM Information'!$D:$D,"No Match",0,1))</f>
        <v>-</v>
      </c>
      <c r="F173" s="6" t="str">
        <f>IF(D173="","-",_xlfn.XLOOKUP(D173,'TM Information'!$A:$A,'TM Information'!$F:$F,"No Match",0,1))</f>
        <v>-</v>
      </c>
      <c r="G173" s="6">
        <f t="shared" si="2"/>
        <v>0</v>
      </c>
    </row>
    <row r="174" spans="1:7">
      <c r="A174" s="6" t="s">
        <v>100</v>
      </c>
      <c r="E174" s="6" t="str">
        <f>IF(D174="","-",_xlfn.XLOOKUP(D174,'TM Information'!$A:$A,'TM Information'!$D:$D,"No Match",0,1))</f>
        <v>-</v>
      </c>
      <c r="F174" s="6" t="str">
        <f>IF(D174="","-",_xlfn.XLOOKUP(D174,'TM Information'!$A:$A,'TM Information'!$F:$F,"No Match",0,1))</f>
        <v>-</v>
      </c>
      <c r="G174" s="6">
        <f t="shared" si="2"/>
        <v>0</v>
      </c>
    </row>
    <row r="175" spans="1:7">
      <c r="A175" s="6" t="s">
        <v>100</v>
      </c>
      <c r="E175" s="6" t="str">
        <f>IF(D175="","-",_xlfn.XLOOKUP(D175,'TM Information'!$A:$A,'TM Information'!$D:$D,"No Match",0,1))</f>
        <v>-</v>
      </c>
      <c r="F175" s="6" t="str">
        <f>IF(D175="","-",_xlfn.XLOOKUP(D175,'TM Information'!$A:$A,'TM Information'!$F:$F,"No Match",0,1))</f>
        <v>-</v>
      </c>
      <c r="G175" s="6">
        <f t="shared" si="2"/>
        <v>0</v>
      </c>
    </row>
    <row r="176" spans="1:7">
      <c r="A176" s="6" t="s">
        <v>100</v>
      </c>
      <c r="E176" s="6" t="str">
        <f>IF(D176="","-",_xlfn.XLOOKUP(D176,'TM Information'!$A:$A,'TM Information'!$D:$D,"No Match",0,1))</f>
        <v>-</v>
      </c>
      <c r="F176" s="6" t="str">
        <f>IF(D176="","-",_xlfn.XLOOKUP(D176,'TM Information'!$A:$A,'TM Information'!$F:$F,"No Match",0,1))</f>
        <v>-</v>
      </c>
      <c r="G176" s="6">
        <f t="shared" si="2"/>
        <v>0</v>
      </c>
    </row>
    <row r="177" spans="1:7">
      <c r="A177" s="6" t="s">
        <v>100</v>
      </c>
      <c r="E177" s="6" t="str">
        <f>IF(D177="","-",_xlfn.XLOOKUP(D177,'TM Information'!$A:$A,'TM Information'!$D:$D,"No Match",0,1))</f>
        <v>-</v>
      </c>
      <c r="F177" s="6" t="str">
        <f>IF(D177="","-",_xlfn.XLOOKUP(D177,'TM Information'!$A:$A,'TM Information'!$F:$F,"No Match",0,1))</f>
        <v>-</v>
      </c>
      <c r="G177" s="6">
        <f t="shared" si="2"/>
        <v>0</v>
      </c>
    </row>
    <row r="178" spans="1:7">
      <c r="A178" s="6" t="s">
        <v>100</v>
      </c>
      <c r="E178" s="6" t="str">
        <f>IF(D178="","-",_xlfn.XLOOKUP(D178,'TM Information'!$A:$A,'TM Information'!$D:$D,"No Match",0,1))</f>
        <v>-</v>
      </c>
      <c r="F178" s="6" t="str">
        <f>IF(D178="","-",_xlfn.XLOOKUP(D178,'TM Information'!$A:$A,'TM Information'!$F:$F,"No Match",0,1))</f>
        <v>-</v>
      </c>
      <c r="G178" s="6">
        <f t="shared" si="2"/>
        <v>0</v>
      </c>
    </row>
    <row r="179" spans="1:7">
      <c r="A179" s="6" t="s">
        <v>100</v>
      </c>
      <c r="E179" s="6" t="str">
        <f>IF(D179="","-",_xlfn.XLOOKUP(D179,'TM Information'!$A:$A,'TM Information'!$D:$D,"No Match",0,1))</f>
        <v>-</v>
      </c>
      <c r="F179" s="6" t="str">
        <f>IF(D179="","-",_xlfn.XLOOKUP(D179,'TM Information'!$A:$A,'TM Information'!$F:$F,"No Match",0,1))</f>
        <v>-</v>
      </c>
      <c r="G179" s="6">
        <f t="shared" si="2"/>
        <v>0</v>
      </c>
    </row>
    <row r="180" spans="1:7">
      <c r="A180" s="6" t="s">
        <v>100</v>
      </c>
      <c r="E180" s="6" t="str">
        <f>IF(D180="","-",_xlfn.XLOOKUP(D180,'TM Information'!$A:$A,'TM Information'!$D:$D,"No Match",0,1))</f>
        <v>-</v>
      </c>
      <c r="F180" s="6" t="str">
        <f>IF(D180="","-",_xlfn.XLOOKUP(D180,'TM Information'!$A:$A,'TM Information'!$F:$F,"No Match",0,1))</f>
        <v>-</v>
      </c>
      <c r="G180" s="6">
        <f t="shared" si="2"/>
        <v>0</v>
      </c>
    </row>
    <row r="181" spans="1:7">
      <c r="A181" s="6" t="s">
        <v>100</v>
      </c>
      <c r="E181" s="6" t="str">
        <f>IF(D181="","-",_xlfn.XLOOKUP(D181,'TM Information'!$A:$A,'TM Information'!$D:$D,"No Match",0,1))</f>
        <v>-</v>
      </c>
      <c r="F181" s="6" t="str">
        <f>IF(D181="","-",_xlfn.XLOOKUP(D181,'TM Information'!$A:$A,'TM Information'!$F:$F,"No Match",0,1))</f>
        <v>-</v>
      </c>
      <c r="G181" s="6">
        <f t="shared" si="2"/>
        <v>0</v>
      </c>
    </row>
    <row r="182" spans="1:7">
      <c r="A182" s="6" t="s">
        <v>100</v>
      </c>
      <c r="E182" s="6" t="str">
        <f>IF(D182="","-",_xlfn.XLOOKUP(D182,'TM Information'!$A:$A,'TM Information'!$D:$D,"No Match",0,1))</f>
        <v>-</v>
      </c>
      <c r="F182" s="6" t="str">
        <f>IF(D182="","-",_xlfn.XLOOKUP(D182,'TM Information'!$A:$A,'TM Information'!$F:$F,"No Match",0,1))</f>
        <v>-</v>
      </c>
      <c r="G182" s="6">
        <f t="shared" si="2"/>
        <v>0</v>
      </c>
    </row>
    <row r="183" spans="1:7">
      <c r="A183" s="6" t="s">
        <v>100</v>
      </c>
      <c r="E183" s="6" t="str">
        <f>IF(D183="","-",_xlfn.XLOOKUP(D183,'TM Information'!$A:$A,'TM Information'!$D:$D,"No Match",0,1))</f>
        <v>-</v>
      </c>
      <c r="F183" s="6" t="str">
        <f>IF(D183="","-",_xlfn.XLOOKUP(D183,'TM Information'!$A:$A,'TM Information'!$F:$F,"No Match",0,1))</f>
        <v>-</v>
      </c>
      <c r="G183" s="6">
        <f t="shared" si="2"/>
        <v>0</v>
      </c>
    </row>
    <row r="184" spans="1:7">
      <c r="A184" s="6" t="s">
        <v>100</v>
      </c>
      <c r="E184" s="6" t="str">
        <f>IF(D184="","-",_xlfn.XLOOKUP(D184,'TM Information'!$A:$A,'TM Information'!$D:$D,"No Match",0,1))</f>
        <v>-</v>
      </c>
      <c r="F184" s="6" t="str">
        <f>IF(D184="","-",_xlfn.XLOOKUP(D184,'TM Information'!$A:$A,'TM Information'!$F:$F,"No Match",0,1))</f>
        <v>-</v>
      </c>
      <c r="G184" s="6">
        <f t="shared" si="2"/>
        <v>0</v>
      </c>
    </row>
    <row r="185" spans="1:7">
      <c r="A185" s="6" t="s">
        <v>100</v>
      </c>
      <c r="E185" s="6" t="str">
        <f>IF(D185="","-",_xlfn.XLOOKUP(D185,'TM Information'!$A:$A,'TM Information'!$D:$D,"No Match",0,1))</f>
        <v>-</v>
      </c>
      <c r="F185" s="6" t="str">
        <f>IF(D185="","-",_xlfn.XLOOKUP(D185,'TM Information'!$A:$A,'TM Information'!$F:$F,"No Match",0,1))</f>
        <v>-</v>
      </c>
      <c r="G185" s="6">
        <f t="shared" si="2"/>
        <v>0</v>
      </c>
    </row>
    <row r="186" spans="1:7">
      <c r="A186" s="6" t="s">
        <v>100</v>
      </c>
      <c r="E186" s="6" t="str">
        <f>IF(D186="","-",_xlfn.XLOOKUP(D186,'TM Information'!$A:$A,'TM Information'!$D:$D,"No Match",0,1))</f>
        <v>-</v>
      </c>
      <c r="F186" s="6" t="str">
        <f>IF(D186="","-",_xlfn.XLOOKUP(D186,'TM Information'!$A:$A,'TM Information'!$F:$F,"No Match",0,1))</f>
        <v>-</v>
      </c>
      <c r="G186" s="6">
        <f t="shared" si="2"/>
        <v>0</v>
      </c>
    </row>
    <row r="187" spans="1:7">
      <c r="A187" s="6" t="s">
        <v>100</v>
      </c>
      <c r="E187" s="6" t="str">
        <f>IF(D187="","-",_xlfn.XLOOKUP(D187,'TM Information'!$A:$A,'TM Information'!$D:$D,"No Match",0,1))</f>
        <v>-</v>
      </c>
      <c r="F187" s="6" t="str">
        <f>IF(D187="","-",_xlfn.XLOOKUP(D187,'TM Information'!$A:$A,'TM Information'!$F:$F,"No Match",0,1))</f>
        <v>-</v>
      </c>
      <c r="G187" s="6">
        <f t="shared" si="2"/>
        <v>0</v>
      </c>
    </row>
    <row r="188" spans="1:7">
      <c r="A188" s="6" t="s">
        <v>100</v>
      </c>
      <c r="E188" s="6" t="str">
        <f>IF(D188="","-",_xlfn.XLOOKUP(D188,'TM Information'!$A:$A,'TM Information'!$D:$D,"No Match",0,1))</f>
        <v>-</v>
      </c>
      <c r="F188" s="6" t="str">
        <f>IF(D188="","-",_xlfn.XLOOKUP(D188,'TM Information'!$A:$A,'TM Information'!$F:$F,"No Match",0,1))</f>
        <v>-</v>
      </c>
      <c r="G188" s="6">
        <f t="shared" si="2"/>
        <v>0</v>
      </c>
    </row>
    <row r="189" spans="1:7">
      <c r="A189" s="6" t="s">
        <v>100</v>
      </c>
      <c r="E189" s="6" t="str">
        <f>IF(D189="","-",_xlfn.XLOOKUP(D189,'TM Information'!$A:$A,'TM Information'!$D:$D,"No Match",0,1))</f>
        <v>-</v>
      </c>
      <c r="F189" s="6" t="str">
        <f>IF(D189="","-",_xlfn.XLOOKUP(D189,'TM Information'!$A:$A,'TM Information'!$F:$F,"No Match",0,1))</f>
        <v>-</v>
      </c>
      <c r="G189" s="6">
        <f t="shared" si="2"/>
        <v>0</v>
      </c>
    </row>
    <row r="190" spans="1:7">
      <c r="A190" s="6" t="s">
        <v>100</v>
      </c>
      <c r="E190" s="6" t="str">
        <f>IF(D190="","-",_xlfn.XLOOKUP(D190,'TM Information'!$A:$A,'TM Information'!$D:$D,"No Match",0,1))</f>
        <v>-</v>
      </c>
      <c r="F190" s="6" t="str">
        <f>IF(D190="","-",_xlfn.XLOOKUP(D190,'TM Information'!$A:$A,'TM Information'!$F:$F,"No Match",0,1))</f>
        <v>-</v>
      </c>
      <c r="G190" s="6">
        <f t="shared" si="2"/>
        <v>0</v>
      </c>
    </row>
    <row r="191" spans="1:7">
      <c r="A191" s="6" t="s">
        <v>100</v>
      </c>
      <c r="E191" s="6" t="str">
        <f>IF(D191="","-",_xlfn.XLOOKUP(D191,'TM Information'!$A:$A,'TM Information'!$D:$D,"No Match",0,1))</f>
        <v>-</v>
      </c>
      <c r="F191" s="6" t="str">
        <f>IF(D191="","-",_xlfn.XLOOKUP(D191,'TM Information'!$A:$A,'TM Information'!$F:$F,"No Match",0,1))</f>
        <v>-</v>
      </c>
      <c r="G191" s="6">
        <f t="shared" si="2"/>
        <v>0</v>
      </c>
    </row>
    <row r="192" spans="1:7" ht="15" customHeight="1">
      <c r="A192" s="6" t="s">
        <v>100</v>
      </c>
      <c r="E192" s="6" t="str">
        <f>IF(D192="","-",_xlfn.XLOOKUP(D192,'TM Information'!$A:$A,'TM Information'!$D:$D,"No Match",0,1))</f>
        <v>-</v>
      </c>
      <c r="F192" s="6" t="str">
        <f>IF(D192="","-",_xlfn.XLOOKUP(D192,'TM Information'!$A:$A,'TM Information'!$F:$F,"No Match",0,1))</f>
        <v>-</v>
      </c>
      <c r="G192" s="6">
        <f t="shared" si="2"/>
        <v>0</v>
      </c>
    </row>
    <row r="193" spans="1:7">
      <c r="A193" s="6" t="s">
        <v>100</v>
      </c>
      <c r="E193" s="6" t="str">
        <f>IF(D193="","-",_xlfn.XLOOKUP(D193,'TM Information'!$A:$A,'TM Information'!$D:$D,"No Match",0,1))</f>
        <v>-</v>
      </c>
      <c r="F193" s="6" t="str">
        <f>IF(D193="","-",_xlfn.XLOOKUP(D193,'TM Information'!$A:$A,'TM Information'!$F:$F,"No Match",0,1))</f>
        <v>-</v>
      </c>
      <c r="G193" s="6">
        <f t="shared" si="2"/>
        <v>0</v>
      </c>
    </row>
    <row r="194" spans="1:7">
      <c r="A194" s="6" t="s">
        <v>100</v>
      </c>
      <c r="E194" s="6" t="str">
        <f>IF(D194="","-",_xlfn.XLOOKUP(D194,'TM Information'!$A:$A,'TM Information'!$D:$D,"No Match",0,1))</f>
        <v>-</v>
      </c>
      <c r="F194" s="6" t="str">
        <f>IF(D194="","-",_xlfn.XLOOKUP(D194,'TM Information'!$A:$A,'TM Information'!$F:$F,"No Match",0,1))</f>
        <v>-</v>
      </c>
      <c r="G194" s="6">
        <f t="shared" si="2"/>
        <v>0</v>
      </c>
    </row>
    <row r="195" spans="1:7">
      <c r="A195" s="6" t="s">
        <v>100</v>
      </c>
      <c r="E195" s="6" t="str">
        <f>IF(D195="","-",_xlfn.XLOOKUP(D195,'TM Information'!$A:$A,'TM Information'!$D:$D,"No Match",0,1))</f>
        <v>-</v>
      </c>
      <c r="F195" s="6" t="str">
        <f>IF(D195="","-",_xlfn.XLOOKUP(D195,'TM Information'!$A:$A,'TM Information'!$F:$F,"No Match",0,1))</f>
        <v>-</v>
      </c>
      <c r="G195" s="6">
        <f t="shared" ref="G195:G258" si="3">COUNTIF(D:D,D195)</f>
        <v>0</v>
      </c>
    </row>
    <row r="196" spans="1:7">
      <c r="A196" s="6" t="s">
        <v>100</v>
      </c>
      <c r="E196" s="6" t="str">
        <f>IF(D196="","-",_xlfn.XLOOKUP(D196,'TM Information'!$A:$A,'TM Information'!$D:$D,"No Match",0,1))</f>
        <v>-</v>
      </c>
      <c r="F196" s="6" t="str">
        <f>IF(D196="","-",_xlfn.XLOOKUP(D196,'TM Information'!$A:$A,'TM Information'!$F:$F,"No Match",0,1))</f>
        <v>-</v>
      </c>
      <c r="G196" s="6">
        <f t="shared" si="3"/>
        <v>0</v>
      </c>
    </row>
    <row r="197" spans="1:7">
      <c r="A197" s="6" t="s">
        <v>100</v>
      </c>
      <c r="E197" s="6" t="str">
        <f>IF(D197="","-",_xlfn.XLOOKUP(D197,'TM Information'!$A:$A,'TM Information'!$D:$D,"No Match",0,1))</f>
        <v>-</v>
      </c>
      <c r="F197" s="6" t="str">
        <f>IF(D197="","-",_xlfn.XLOOKUP(D197,'TM Information'!$A:$A,'TM Information'!$F:$F,"No Match",0,1))</f>
        <v>-</v>
      </c>
      <c r="G197" s="6">
        <f t="shared" si="3"/>
        <v>0</v>
      </c>
    </row>
    <row r="198" spans="1:7">
      <c r="A198" s="6" t="s">
        <v>100</v>
      </c>
      <c r="E198" s="6" t="str">
        <f>IF(D198="","-",_xlfn.XLOOKUP(D198,'TM Information'!$A:$A,'TM Information'!$D:$D,"No Match",0,1))</f>
        <v>-</v>
      </c>
      <c r="F198" s="6" t="str">
        <f>IF(D198="","-",_xlfn.XLOOKUP(D198,'TM Information'!$A:$A,'TM Information'!$F:$F,"No Match",0,1))</f>
        <v>-</v>
      </c>
      <c r="G198" s="6">
        <f t="shared" si="3"/>
        <v>0</v>
      </c>
    </row>
    <row r="199" spans="1:7">
      <c r="A199" s="6" t="s">
        <v>100</v>
      </c>
      <c r="E199" s="6" t="str">
        <f>IF(D199="","-",_xlfn.XLOOKUP(D199,'TM Information'!$A:$A,'TM Information'!$D:$D,"No Match",0,1))</f>
        <v>-</v>
      </c>
      <c r="F199" s="6" t="str">
        <f>IF(D199="","-",_xlfn.XLOOKUP(D199,'TM Information'!$A:$A,'TM Information'!$F:$F,"No Match",0,1))</f>
        <v>-</v>
      </c>
      <c r="G199" s="6">
        <f t="shared" si="3"/>
        <v>0</v>
      </c>
    </row>
    <row r="200" spans="1:7">
      <c r="A200" s="6" t="s">
        <v>100</v>
      </c>
      <c r="E200" s="6" t="str">
        <f>IF(D200="","-",_xlfn.XLOOKUP(D200,'TM Information'!$A:$A,'TM Information'!$D:$D,"No Match",0,1))</f>
        <v>-</v>
      </c>
      <c r="F200" s="6" t="str">
        <f>IF(D200="","-",_xlfn.XLOOKUP(D200,'TM Information'!$A:$A,'TM Information'!$F:$F,"No Match",0,1))</f>
        <v>-</v>
      </c>
      <c r="G200" s="6">
        <f t="shared" si="3"/>
        <v>0</v>
      </c>
    </row>
    <row r="201" spans="1:7">
      <c r="A201" s="6" t="s">
        <v>100</v>
      </c>
      <c r="E201" s="6" t="str">
        <f>IF(D201="","-",_xlfn.XLOOKUP(D201,'TM Information'!$A:$A,'TM Information'!$D:$D,"No Match",0,1))</f>
        <v>-</v>
      </c>
      <c r="F201" s="6" t="str">
        <f>IF(D201="","-",_xlfn.XLOOKUP(D201,'TM Information'!$A:$A,'TM Information'!$F:$F,"No Match",0,1))</f>
        <v>-</v>
      </c>
      <c r="G201" s="6">
        <f t="shared" si="3"/>
        <v>0</v>
      </c>
    </row>
    <row r="202" spans="1:7">
      <c r="A202" s="6" t="s">
        <v>100</v>
      </c>
      <c r="E202" s="6" t="str">
        <f>IF(D202="","-",_xlfn.XLOOKUP(D202,'TM Information'!$A:$A,'TM Information'!$D:$D,"No Match",0,1))</f>
        <v>-</v>
      </c>
      <c r="F202" s="6" t="str">
        <f>IF(D202="","-",_xlfn.XLOOKUP(D202,'TM Information'!$A:$A,'TM Information'!$F:$F,"No Match",0,1))</f>
        <v>-</v>
      </c>
      <c r="G202" s="6">
        <f t="shared" si="3"/>
        <v>0</v>
      </c>
    </row>
    <row r="203" spans="1:7">
      <c r="A203" s="6" t="s">
        <v>100</v>
      </c>
      <c r="E203" s="6" t="str">
        <f>IF(D203="","-",_xlfn.XLOOKUP(D203,'TM Information'!$A:$A,'TM Information'!$D:$D,"No Match",0,1))</f>
        <v>-</v>
      </c>
      <c r="F203" s="6" t="str">
        <f>IF(D203="","-",_xlfn.XLOOKUP(D203,'TM Information'!$A:$A,'TM Information'!$F:$F,"No Match",0,1))</f>
        <v>-</v>
      </c>
      <c r="G203" s="6">
        <f t="shared" si="3"/>
        <v>0</v>
      </c>
    </row>
    <row r="204" spans="1:7">
      <c r="A204" s="6" t="s">
        <v>100</v>
      </c>
      <c r="E204" s="6" t="str">
        <f>IF(D204="","-",_xlfn.XLOOKUP(D204,'TM Information'!$A:$A,'TM Information'!$D:$D,"No Match",0,1))</f>
        <v>-</v>
      </c>
      <c r="F204" s="6" t="str">
        <f>IF(D204="","-",_xlfn.XLOOKUP(D204,'TM Information'!$A:$A,'TM Information'!$F:$F,"No Match",0,1))</f>
        <v>-</v>
      </c>
      <c r="G204" s="6">
        <f t="shared" si="3"/>
        <v>0</v>
      </c>
    </row>
    <row r="205" spans="1:7">
      <c r="A205" s="6" t="s">
        <v>100</v>
      </c>
      <c r="E205" s="6" t="str">
        <f>IF(D205="","-",_xlfn.XLOOKUP(D205,'TM Information'!$A:$A,'TM Information'!$D:$D,"No Match",0,1))</f>
        <v>-</v>
      </c>
      <c r="F205" s="6" t="str">
        <f>IF(D205="","-",_xlfn.XLOOKUP(D205,'TM Information'!$A:$A,'TM Information'!$F:$F,"No Match",0,1))</f>
        <v>-</v>
      </c>
      <c r="G205" s="6">
        <f t="shared" si="3"/>
        <v>0</v>
      </c>
    </row>
    <row r="206" spans="1:7">
      <c r="A206" s="6" t="s">
        <v>100</v>
      </c>
      <c r="E206" s="6" t="str">
        <f>IF(D206="","-",_xlfn.XLOOKUP(D206,'TM Information'!$A:$A,'TM Information'!$D:$D,"No Match",0,1))</f>
        <v>-</v>
      </c>
      <c r="F206" s="6" t="str">
        <f>IF(D206="","-",_xlfn.XLOOKUP(D206,'TM Information'!$A:$A,'TM Information'!$F:$F,"No Match",0,1))</f>
        <v>-</v>
      </c>
      <c r="G206" s="6">
        <f t="shared" si="3"/>
        <v>0</v>
      </c>
    </row>
    <row r="207" spans="1:7">
      <c r="A207" s="6" t="s">
        <v>100</v>
      </c>
      <c r="E207" s="6" t="str">
        <f>IF(D207="","-",_xlfn.XLOOKUP(D207,'TM Information'!$A:$A,'TM Information'!$D:$D,"No Match",0,1))</f>
        <v>-</v>
      </c>
      <c r="F207" s="6" t="str">
        <f>IF(D207="","-",_xlfn.XLOOKUP(D207,'TM Information'!$A:$A,'TM Information'!$F:$F,"No Match",0,1))</f>
        <v>-</v>
      </c>
      <c r="G207" s="6">
        <f t="shared" si="3"/>
        <v>0</v>
      </c>
    </row>
    <row r="208" spans="1:7">
      <c r="A208" s="6" t="s">
        <v>100</v>
      </c>
      <c r="E208" s="6" t="str">
        <f>IF(D208="","-",_xlfn.XLOOKUP(D208,'TM Information'!$A:$A,'TM Information'!$D:$D,"No Match",0,1))</f>
        <v>-</v>
      </c>
      <c r="F208" s="6" t="str">
        <f>IF(D208="","-",_xlfn.XLOOKUP(D208,'TM Information'!$A:$A,'TM Information'!$F:$F,"No Match",0,1))</f>
        <v>-</v>
      </c>
      <c r="G208" s="6">
        <f t="shared" si="3"/>
        <v>0</v>
      </c>
    </row>
    <row r="209" spans="1:7">
      <c r="A209" s="6" t="s">
        <v>100</v>
      </c>
      <c r="E209" s="6" t="str">
        <f>IF(D209="","-",_xlfn.XLOOKUP(D209,'TM Information'!$A:$A,'TM Information'!$D:$D,"No Match",0,1))</f>
        <v>-</v>
      </c>
      <c r="F209" s="6" t="str">
        <f>IF(D209="","-",_xlfn.XLOOKUP(D209,'TM Information'!$A:$A,'TM Information'!$F:$F,"No Match",0,1))</f>
        <v>-</v>
      </c>
      <c r="G209" s="6">
        <f t="shared" si="3"/>
        <v>0</v>
      </c>
    </row>
    <row r="210" spans="1:7">
      <c r="A210" s="6" t="s">
        <v>100</v>
      </c>
      <c r="E210" s="6" t="str">
        <f>IF(D210="","-",_xlfn.XLOOKUP(D210,'TM Information'!$A:$A,'TM Information'!$D:$D,"No Match",0,1))</f>
        <v>-</v>
      </c>
      <c r="F210" s="6" t="str">
        <f>IF(D210="","-",_xlfn.XLOOKUP(D210,'TM Information'!$A:$A,'TM Information'!$F:$F,"No Match",0,1))</f>
        <v>-</v>
      </c>
      <c r="G210" s="6">
        <f t="shared" si="3"/>
        <v>0</v>
      </c>
    </row>
    <row r="211" spans="1:7">
      <c r="A211" s="6" t="s">
        <v>100</v>
      </c>
      <c r="E211" s="6" t="str">
        <f>IF(D211="","-",_xlfn.XLOOKUP(D211,'TM Information'!$A:$A,'TM Information'!$D:$D,"No Match",0,1))</f>
        <v>-</v>
      </c>
      <c r="F211" s="6" t="str">
        <f>IF(D211="","-",_xlfn.XLOOKUP(D211,'TM Information'!$A:$A,'TM Information'!$F:$F,"No Match",0,1))</f>
        <v>-</v>
      </c>
      <c r="G211" s="6">
        <f t="shared" si="3"/>
        <v>0</v>
      </c>
    </row>
    <row r="212" spans="1:7">
      <c r="A212" s="6" t="s">
        <v>100</v>
      </c>
      <c r="E212" s="6" t="str">
        <f>IF(D212="","-",_xlfn.XLOOKUP(D212,'TM Information'!$A:$A,'TM Information'!$D:$D,"No Match",0,1))</f>
        <v>-</v>
      </c>
      <c r="F212" s="6" t="str">
        <f>IF(D212="","-",_xlfn.XLOOKUP(D212,'TM Information'!$A:$A,'TM Information'!$F:$F,"No Match",0,1))</f>
        <v>-</v>
      </c>
      <c r="G212" s="6">
        <f t="shared" si="3"/>
        <v>0</v>
      </c>
    </row>
    <row r="213" spans="1:7">
      <c r="A213" s="6" t="s">
        <v>100</v>
      </c>
      <c r="E213" s="6" t="str">
        <f>IF(D213="","-",_xlfn.XLOOKUP(D213,'TM Information'!$A:$A,'TM Information'!$D:$D,"No Match",0,1))</f>
        <v>-</v>
      </c>
      <c r="F213" s="6" t="str">
        <f>IF(D213="","-",_xlfn.XLOOKUP(D213,'TM Information'!$A:$A,'TM Information'!$F:$F,"No Match",0,1))</f>
        <v>-</v>
      </c>
      <c r="G213" s="6">
        <f t="shared" si="3"/>
        <v>0</v>
      </c>
    </row>
    <row r="214" spans="1:7">
      <c r="A214" s="6" t="s">
        <v>100</v>
      </c>
      <c r="E214" s="6" t="str">
        <f>IF(D214="","-",_xlfn.XLOOKUP(D214,'TM Information'!$A:$A,'TM Information'!$D:$D,"No Match",0,1))</f>
        <v>-</v>
      </c>
      <c r="F214" s="6" t="str">
        <f>IF(D214="","-",_xlfn.XLOOKUP(D214,'TM Information'!$A:$A,'TM Information'!$F:$F,"No Match",0,1))</f>
        <v>-</v>
      </c>
      <c r="G214" s="6">
        <f t="shared" si="3"/>
        <v>0</v>
      </c>
    </row>
    <row r="215" spans="1:7">
      <c r="A215" s="6" t="s">
        <v>100</v>
      </c>
      <c r="E215" s="6" t="str">
        <f>IF(D215="","-",_xlfn.XLOOKUP(D215,'TM Information'!$A:$A,'TM Information'!$D:$D,"No Match",0,1))</f>
        <v>-</v>
      </c>
      <c r="F215" s="6" t="str">
        <f>IF(D215="","-",_xlfn.XLOOKUP(D215,'TM Information'!$A:$A,'TM Information'!$F:$F,"No Match",0,1))</f>
        <v>-</v>
      </c>
      <c r="G215" s="6">
        <f t="shared" si="3"/>
        <v>0</v>
      </c>
    </row>
    <row r="216" spans="1:7">
      <c r="A216" s="6" t="s">
        <v>100</v>
      </c>
      <c r="E216" s="6" t="str">
        <f>IF(D216="","-",_xlfn.XLOOKUP(D216,'TM Information'!$A:$A,'TM Information'!$D:$D,"No Match",0,1))</f>
        <v>-</v>
      </c>
      <c r="F216" s="6" t="str">
        <f>IF(D216="","-",_xlfn.XLOOKUP(D216,'TM Information'!$A:$A,'TM Information'!$F:$F,"No Match",0,1))</f>
        <v>-</v>
      </c>
      <c r="G216" s="6">
        <f t="shared" si="3"/>
        <v>0</v>
      </c>
    </row>
    <row r="217" spans="1:7">
      <c r="A217" s="6" t="s">
        <v>100</v>
      </c>
      <c r="E217" s="6" t="str">
        <f>IF(D217="","-",_xlfn.XLOOKUP(D217,'TM Information'!$A:$A,'TM Information'!$D:$D,"No Match",0,1))</f>
        <v>-</v>
      </c>
      <c r="F217" s="6" t="str">
        <f>IF(D217="","-",_xlfn.XLOOKUP(D217,'TM Information'!$A:$A,'TM Information'!$F:$F,"No Match",0,1))</f>
        <v>-</v>
      </c>
      <c r="G217" s="6">
        <f t="shared" si="3"/>
        <v>0</v>
      </c>
    </row>
    <row r="218" spans="1:7">
      <c r="A218" s="6" t="s">
        <v>100</v>
      </c>
      <c r="E218" s="6" t="str">
        <f>IF(D218="","-",_xlfn.XLOOKUP(D218,'TM Information'!$A:$A,'TM Information'!$D:$D,"No Match",0,1))</f>
        <v>-</v>
      </c>
      <c r="F218" s="6" t="str">
        <f>IF(D218="","-",_xlfn.XLOOKUP(D218,'TM Information'!$A:$A,'TM Information'!$F:$F,"No Match",0,1))</f>
        <v>-</v>
      </c>
      <c r="G218" s="6">
        <f t="shared" si="3"/>
        <v>0</v>
      </c>
    </row>
    <row r="219" spans="1:7">
      <c r="A219" s="6" t="s">
        <v>100</v>
      </c>
      <c r="E219" s="6" t="str">
        <f>IF(D219="","-",_xlfn.XLOOKUP(D219,'TM Information'!$A:$A,'TM Information'!$D:$D,"No Match",0,1))</f>
        <v>-</v>
      </c>
      <c r="F219" s="6" t="str">
        <f>IF(D219="","-",_xlfn.XLOOKUP(D219,'TM Information'!$A:$A,'TM Information'!$F:$F,"No Match",0,1))</f>
        <v>-</v>
      </c>
      <c r="G219" s="6">
        <f t="shared" si="3"/>
        <v>0</v>
      </c>
    </row>
    <row r="220" spans="1:7">
      <c r="A220" s="6" t="s">
        <v>100</v>
      </c>
      <c r="E220" s="6" t="str">
        <f>IF(D220="","-",_xlfn.XLOOKUP(D220,'TM Information'!$A:$A,'TM Information'!$D:$D,"No Match",0,1))</f>
        <v>-</v>
      </c>
      <c r="F220" s="6" t="str">
        <f>IF(D220="","-",_xlfn.XLOOKUP(D220,'TM Information'!$A:$A,'TM Information'!$F:$F,"No Match",0,1))</f>
        <v>-</v>
      </c>
      <c r="G220" s="6">
        <f t="shared" si="3"/>
        <v>0</v>
      </c>
    </row>
    <row r="221" spans="1:7">
      <c r="A221" s="6" t="s">
        <v>100</v>
      </c>
      <c r="E221" s="6" t="str">
        <f>IF(D221="","-",_xlfn.XLOOKUP(D221,'TM Information'!$A:$A,'TM Information'!$D:$D,"No Match",0,1))</f>
        <v>-</v>
      </c>
      <c r="F221" s="6" t="str">
        <f>IF(D221="","-",_xlfn.XLOOKUP(D221,'TM Information'!$A:$A,'TM Information'!$F:$F,"No Match",0,1))</f>
        <v>-</v>
      </c>
      <c r="G221" s="6">
        <f t="shared" si="3"/>
        <v>0</v>
      </c>
    </row>
    <row r="222" spans="1:7" ht="15" customHeight="1">
      <c r="A222" s="6" t="s">
        <v>100</v>
      </c>
      <c r="E222" s="6" t="str">
        <f>IF(D222="","-",_xlfn.XLOOKUP(D222,'TM Information'!$A:$A,'TM Information'!$D:$D,"No Match",0,1))</f>
        <v>-</v>
      </c>
      <c r="F222" s="6" t="str">
        <f>IF(D222="","-",_xlfn.XLOOKUP(D222,'TM Information'!$A:$A,'TM Information'!$F:$F,"No Match",0,1))</f>
        <v>-</v>
      </c>
      <c r="G222" s="6">
        <f t="shared" si="3"/>
        <v>0</v>
      </c>
    </row>
    <row r="223" spans="1:7">
      <c r="A223" s="6" t="s">
        <v>100</v>
      </c>
      <c r="E223" s="6" t="str">
        <f>IF(D223="","-",_xlfn.XLOOKUP(D223,'TM Information'!$A:$A,'TM Information'!$D:$D,"No Match",0,1))</f>
        <v>-</v>
      </c>
      <c r="F223" s="6" t="str">
        <f>IF(D223="","-",_xlfn.XLOOKUP(D223,'TM Information'!$A:$A,'TM Information'!$F:$F,"No Match",0,1))</f>
        <v>-</v>
      </c>
      <c r="G223" s="6">
        <f t="shared" si="3"/>
        <v>0</v>
      </c>
    </row>
    <row r="224" spans="1:7">
      <c r="A224" s="6" t="s">
        <v>100</v>
      </c>
      <c r="E224" s="6" t="str">
        <f>IF(D224="","-",_xlfn.XLOOKUP(D224,'TM Information'!$A:$A,'TM Information'!$D:$D,"No Match",0,1))</f>
        <v>-</v>
      </c>
      <c r="F224" s="6" t="str">
        <f>IF(D224="","-",_xlfn.XLOOKUP(D224,'TM Information'!$A:$A,'TM Information'!$F:$F,"No Match",0,1))</f>
        <v>-</v>
      </c>
      <c r="G224" s="6">
        <f t="shared" si="3"/>
        <v>0</v>
      </c>
    </row>
    <row r="225" spans="1:7">
      <c r="A225" s="6" t="s">
        <v>100</v>
      </c>
      <c r="E225" s="6" t="str">
        <f>IF(D225="","-",_xlfn.XLOOKUP(D225,'TM Information'!$A:$A,'TM Information'!$D:$D,"No Match",0,1))</f>
        <v>-</v>
      </c>
      <c r="F225" s="6" t="str">
        <f>IF(D225="","-",_xlfn.XLOOKUP(D225,'TM Information'!$A:$A,'TM Information'!$F:$F,"No Match",0,1))</f>
        <v>-</v>
      </c>
      <c r="G225" s="6">
        <f t="shared" si="3"/>
        <v>0</v>
      </c>
    </row>
    <row r="226" spans="1:7">
      <c r="A226" s="6" t="s">
        <v>100</v>
      </c>
      <c r="E226" s="6" t="str">
        <f>IF(D226="","-",_xlfn.XLOOKUP(D226,'TM Information'!$A:$A,'TM Information'!$D:$D,"No Match",0,1))</f>
        <v>-</v>
      </c>
      <c r="F226" s="6" t="str">
        <f>IF(D226="","-",_xlfn.XLOOKUP(D226,'TM Information'!$A:$A,'TM Information'!$F:$F,"No Match",0,1))</f>
        <v>-</v>
      </c>
      <c r="G226" s="6">
        <f t="shared" si="3"/>
        <v>0</v>
      </c>
    </row>
    <row r="227" spans="1:7">
      <c r="A227" s="6" t="s">
        <v>100</v>
      </c>
      <c r="E227" s="6" t="str">
        <f>IF(D227="","-",_xlfn.XLOOKUP(D227,'TM Information'!$A:$A,'TM Information'!$D:$D,"No Match",0,1))</f>
        <v>-</v>
      </c>
      <c r="F227" s="6" t="str">
        <f>IF(D227="","-",_xlfn.XLOOKUP(D227,'TM Information'!$A:$A,'TM Information'!$F:$F,"No Match",0,1))</f>
        <v>-</v>
      </c>
      <c r="G227" s="6">
        <f t="shared" si="3"/>
        <v>0</v>
      </c>
    </row>
    <row r="228" spans="1:7">
      <c r="A228" s="6" t="s">
        <v>100</v>
      </c>
      <c r="E228" s="6" t="str">
        <f>IF(D228="","-",_xlfn.XLOOKUP(D228,'TM Information'!$A:$A,'TM Information'!$D:$D,"No Match",0,1))</f>
        <v>-</v>
      </c>
      <c r="F228" s="6" t="str">
        <f>IF(D228="","-",_xlfn.XLOOKUP(D228,'TM Information'!$A:$A,'TM Information'!$F:$F,"No Match",0,1))</f>
        <v>-</v>
      </c>
      <c r="G228" s="6">
        <f t="shared" si="3"/>
        <v>0</v>
      </c>
    </row>
    <row r="229" spans="1:7">
      <c r="A229" s="6" t="s">
        <v>100</v>
      </c>
      <c r="E229" s="6" t="str">
        <f>IF(D229="","-",_xlfn.XLOOKUP(D229,'TM Information'!$A:$A,'TM Information'!$D:$D,"No Match",0,1))</f>
        <v>-</v>
      </c>
      <c r="F229" s="6" t="str">
        <f>IF(D229="","-",_xlfn.XLOOKUP(D229,'TM Information'!$A:$A,'TM Information'!$F:$F,"No Match",0,1))</f>
        <v>-</v>
      </c>
      <c r="G229" s="6">
        <f t="shared" si="3"/>
        <v>0</v>
      </c>
    </row>
    <row r="230" spans="1:7">
      <c r="A230" s="6" t="s">
        <v>100</v>
      </c>
      <c r="E230" s="6" t="str">
        <f>IF(D230="","-",_xlfn.XLOOKUP(D230,'TM Information'!$A:$A,'TM Information'!$D:$D,"No Match",0,1))</f>
        <v>-</v>
      </c>
      <c r="F230" s="6" t="str">
        <f>IF(D230="","-",_xlfn.XLOOKUP(D230,'TM Information'!$A:$A,'TM Information'!$F:$F,"No Match",0,1))</f>
        <v>-</v>
      </c>
      <c r="G230" s="6">
        <f t="shared" si="3"/>
        <v>0</v>
      </c>
    </row>
    <row r="231" spans="1:7">
      <c r="A231" s="6" t="s">
        <v>100</v>
      </c>
      <c r="E231" s="6" t="str">
        <f>IF(D231="","-",_xlfn.XLOOKUP(D231,'TM Information'!$A:$A,'TM Information'!$D:$D,"No Match",0,1))</f>
        <v>-</v>
      </c>
      <c r="F231" s="6" t="str">
        <f>IF(D231="","-",_xlfn.XLOOKUP(D231,'TM Information'!$A:$A,'TM Information'!$F:$F,"No Match",0,1))</f>
        <v>-</v>
      </c>
      <c r="G231" s="6">
        <f t="shared" si="3"/>
        <v>0</v>
      </c>
    </row>
    <row r="232" spans="1:7">
      <c r="A232" s="6" t="s">
        <v>100</v>
      </c>
      <c r="E232" s="6" t="str">
        <f>IF(D232="","-",_xlfn.XLOOKUP(D232,'TM Information'!$A:$A,'TM Information'!$D:$D,"No Match",0,1))</f>
        <v>-</v>
      </c>
      <c r="F232" s="6" t="str">
        <f>IF(D232="","-",_xlfn.XLOOKUP(D232,'TM Information'!$A:$A,'TM Information'!$F:$F,"No Match",0,1))</f>
        <v>-</v>
      </c>
      <c r="G232" s="6">
        <f t="shared" si="3"/>
        <v>0</v>
      </c>
    </row>
    <row r="233" spans="1:7">
      <c r="A233" s="6" t="s">
        <v>100</v>
      </c>
      <c r="E233" s="6" t="str">
        <f>IF(D233="","-",_xlfn.XLOOKUP(D233,'TM Information'!$A:$A,'TM Information'!$D:$D,"No Match",0,1))</f>
        <v>-</v>
      </c>
      <c r="F233" s="6" t="str">
        <f>IF(D233="","-",_xlfn.XLOOKUP(D233,'TM Information'!$A:$A,'TM Information'!$F:$F,"No Match",0,1))</f>
        <v>-</v>
      </c>
      <c r="G233" s="6">
        <f t="shared" si="3"/>
        <v>0</v>
      </c>
    </row>
    <row r="234" spans="1:7">
      <c r="A234" s="6" t="s">
        <v>100</v>
      </c>
      <c r="E234" s="6" t="str">
        <f>IF(D234="","-",_xlfn.XLOOKUP(D234,'TM Information'!$A:$A,'TM Information'!$D:$D,"No Match",0,1))</f>
        <v>-</v>
      </c>
      <c r="F234" s="6" t="str">
        <f>IF(D234="","-",_xlfn.XLOOKUP(D234,'TM Information'!$A:$A,'TM Information'!$F:$F,"No Match",0,1))</f>
        <v>-</v>
      </c>
      <c r="G234" s="6">
        <f t="shared" si="3"/>
        <v>0</v>
      </c>
    </row>
    <row r="235" spans="1:7">
      <c r="A235" s="6" t="s">
        <v>100</v>
      </c>
      <c r="E235" s="6" t="str">
        <f>IF(D235="","-",_xlfn.XLOOKUP(D235,'TM Information'!$A:$A,'TM Information'!$D:$D,"No Match",0,1))</f>
        <v>-</v>
      </c>
      <c r="F235" s="6" t="str">
        <f>IF(D235="","-",_xlfn.XLOOKUP(D235,'TM Information'!$A:$A,'TM Information'!$F:$F,"No Match",0,1))</f>
        <v>-</v>
      </c>
      <c r="G235" s="6">
        <f t="shared" si="3"/>
        <v>0</v>
      </c>
    </row>
    <row r="236" spans="1:7">
      <c r="A236" s="6" t="s">
        <v>100</v>
      </c>
      <c r="E236" s="6" t="str">
        <f>IF(D236="","-",_xlfn.XLOOKUP(D236,'TM Information'!$A:$A,'TM Information'!$D:$D,"No Match",0,1))</f>
        <v>-</v>
      </c>
      <c r="F236" s="6" t="str">
        <f>IF(D236="","-",_xlfn.XLOOKUP(D236,'TM Information'!$A:$A,'TM Information'!$F:$F,"No Match",0,1))</f>
        <v>-</v>
      </c>
      <c r="G236" s="6">
        <f t="shared" si="3"/>
        <v>0</v>
      </c>
    </row>
    <row r="237" spans="1:7">
      <c r="A237" s="6" t="s">
        <v>100</v>
      </c>
      <c r="E237" s="6" t="str">
        <f>IF(D237="","-",_xlfn.XLOOKUP(D237,'TM Information'!$A:$A,'TM Information'!$D:$D,"No Match",0,1))</f>
        <v>-</v>
      </c>
      <c r="F237" s="6" t="str">
        <f>IF(D237="","-",_xlfn.XLOOKUP(D237,'TM Information'!$A:$A,'TM Information'!$F:$F,"No Match",0,1))</f>
        <v>-</v>
      </c>
      <c r="G237" s="6">
        <f t="shared" si="3"/>
        <v>0</v>
      </c>
    </row>
    <row r="238" spans="1:7">
      <c r="A238" s="6" t="s">
        <v>100</v>
      </c>
      <c r="E238" s="6" t="str">
        <f>IF(D238="","-",_xlfn.XLOOKUP(D238,'TM Information'!$A:$A,'TM Information'!$D:$D,"No Match",0,1))</f>
        <v>-</v>
      </c>
      <c r="F238" s="6" t="str">
        <f>IF(D238="","-",_xlfn.XLOOKUP(D238,'TM Information'!$A:$A,'TM Information'!$F:$F,"No Match",0,1))</f>
        <v>-</v>
      </c>
      <c r="G238" s="6">
        <f t="shared" si="3"/>
        <v>0</v>
      </c>
    </row>
    <row r="239" spans="1:7">
      <c r="A239" s="6" t="s">
        <v>100</v>
      </c>
      <c r="E239" s="6" t="str">
        <f>IF(D239="","-",_xlfn.XLOOKUP(D239,'TM Information'!$A:$A,'TM Information'!$D:$D,"No Match",0,1))</f>
        <v>-</v>
      </c>
      <c r="F239" s="6" t="str">
        <f>IF(D239="","-",_xlfn.XLOOKUP(D239,'TM Information'!$A:$A,'TM Information'!$F:$F,"No Match",0,1))</f>
        <v>-</v>
      </c>
      <c r="G239" s="6">
        <f t="shared" si="3"/>
        <v>0</v>
      </c>
    </row>
    <row r="240" spans="1:7">
      <c r="A240" s="6" t="s">
        <v>100</v>
      </c>
      <c r="E240" s="6" t="str">
        <f>IF(D240="","-",_xlfn.XLOOKUP(D240,'TM Information'!$A:$A,'TM Information'!$D:$D,"No Match",0,1))</f>
        <v>-</v>
      </c>
      <c r="F240" s="6" t="str">
        <f>IF(D240="","-",_xlfn.XLOOKUP(D240,'TM Information'!$A:$A,'TM Information'!$F:$F,"No Match",0,1))</f>
        <v>-</v>
      </c>
      <c r="G240" s="6">
        <f t="shared" si="3"/>
        <v>0</v>
      </c>
    </row>
    <row r="241" spans="1:7">
      <c r="A241" s="6" t="s">
        <v>100</v>
      </c>
      <c r="E241" s="6" t="str">
        <f>IF(D241="","-",_xlfn.XLOOKUP(D241,'TM Information'!$A:$A,'TM Information'!$D:$D,"No Match",0,1))</f>
        <v>-</v>
      </c>
      <c r="F241" s="6" t="str">
        <f>IF(D241="","-",_xlfn.XLOOKUP(D241,'TM Information'!$A:$A,'TM Information'!$F:$F,"No Match",0,1))</f>
        <v>-</v>
      </c>
      <c r="G241" s="6">
        <f t="shared" si="3"/>
        <v>0</v>
      </c>
    </row>
    <row r="242" spans="1:7">
      <c r="A242" s="6" t="s">
        <v>100</v>
      </c>
      <c r="E242" s="6" t="str">
        <f>IF(D242="","-",_xlfn.XLOOKUP(D242,'TM Information'!$A:$A,'TM Information'!$D:$D,"No Match",0,1))</f>
        <v>-</v>
      </c>
      <c r="F242" s="6" t="str">
        <f>IF(D242="","-",_xlfn.XLOOKUP(D242,'TM Information'!$A:$A,'TM Information'!$F:$F,"No Match",0,1))</f>
        <v>-</v>
      </c>
      <c r="G242" s="6">
        <f t="shared" si="3"/>
        <v>0</v>
      </c>
    </row>
    <row r="243" spans="1:7">
      <c r="A243" s="6" t="s">
        <v>100</v>
      </c>
      <c r="E243" s="6" t="str">
        <f>IF(D243="","-",_xlfn.XLOOKUP(D243,'TM Information'!$A:$A,'TM Information'!$D:$D,"No Match",0,1))</f>
        <v>-</v>
      </c>
      <c r="F243" s="6" t="str">
        <f>IF(D243="","-",_xlfn.XLOOKUP(D243,'TM Information'!$A:$A,'TM Information'!$F:$F,"No Match",0,1))</f>
        <v>-</v>
      </c>
      <c r="G243" s="6">
        <f t="shared" si="3"/>
        <v>0</v>
      </c>
    </row>
    <row r="244" spans="1:7">
      <c r="A244" s="6" t="s">
        <v>100</v>
      </c>
      <c r="E244" s="6" t="str">
        <f>IF(D244="","-",_xlfn.XLOOKUP(D244,'TM Information'!$A:$A,'TM Information'!$D:$D,"No Match",0,1))</f>
        <v>-</v>
      </c>
      <c r="F244" s="6" t="str">
        <f>IF(D244="","-",_xlfn.XLOOKUP(D244,'TM Information'!$A:$A,'TM Information'!$F:$F,"No Match",0,1))</f>
        <v>-</v>
      </c>
      <c r="G244" s="6">
        <f t="shared" si="3"/>
        <v>0</v>
      </c>
    </row>
    <row r="245" spans="1:7">
      <c r="A245" s="6" t="s">
        <v>100</v>
      </c>
      <c r="E245" s="6" t="str">
        <f>IF(D245="","-",_xlfn.XLOOKUP(D245,'TM Information'!$A:$A,'TM Information'!$D:$D,"No Match",0,1))</f>
        <v>-</v>
      </c>
      <c r="F245" s="6" t="str">
        <f>IF(D245="","-",_xlfn.XLOOKUP(D245,'TM Information'!$A:$A,'TM Information'!$F:$F,"No Match",0,1))</f>
        <v>-</v>
      </c>
      <c r="G245" s="6">
        <f t="shared" si="3"/>
        <v>0</v>
      </c>
    </row>
    <row r="246" spans="1:7">
      <c r="A246" s="6" t="s">
        <v>100</v>
      </c>
      <c r="E246" s="6" t="str">
        <f>IF(D246="","-",_xlfn.XLOOKUP(D246,'TM Information'!$A:$A,'TM Information'!$D:$D,"No Match",0,1))</f>
        <v>-</v>
      </c>
      <c r="F246" s="6" t="str">
        <f>IF(D246="","-",_xlfn.XLOOKUP(D246,'TM Information'!$A:$A,'TM Information'!$F:$F,"No Match",0,1))</f>
        <v>-</v>
      </c>
      <c r="G246" s="6">
        <f t="shared" si="3"/>
        <v>0</v>
      </c>
    </row>
    <row r="247" spans="1:7">
      <c r="A247" s="6" t="s">
        <v>100</v>
      </c>
      <c r="E247" s="6" t="str">
        <f>IF(D247="","-",_xlfn.XLOOKUP(D247,'TM Information'!$A:$A,'TM Information'!$D:$D,"No Match",0,1))</f>
        <v>-</v>
      </c>
      <c r="F247" s="6" t="str">
        <f>IF(D247="","-",_xlfn.XLOOKUP(D247,'TM Information'!$A:$A,'TM Information'!$F:$F,"No Match",0,1))</f>
        <v>-</v>
      </c>
      <c r="G247" s="6">
        <f t="shared" si="3"/>
        <v>0</v>
      </c>
    </row>
    <row r="248" spans="1:7">
      <c r="A248" s="6" t="s">
        <v>100</v>
      </c>
      <c r="E248" s="6" t="str">
        <f>IF(D248="","-",_xlfn.XLOOKUP(D248,'TM Information'!$A:$A,'TM Information'!$D:$D,"No Match",0,1))</f>
        <v>-</v>
      </c>
      <c r="F248" s="6" t="str">
        <f>IF(D248="","-",_xlfn.XLOOKUP(D248,'TM Information'!$A:$A,'TM Information'!$F:$F,"No Match",0,1))</f>
        <v>-</v>
      </c>
      <c r="G248" s="6">
        <f t="shared" si="3"/>
        <v>0</v>
      </c>
    </row>
    <row r="249" spans="1:7">
      <c r="A249" s="6" t="s">
        <v>100</v>
      </c>
      <c r="E249" s="6" t="str">
        <f>IF(D249="","-",_xlfn.XLOOKUP(D249,'TM Information'!$A:$A,'TM Information'!$D:$D,"No Match",0,1))</f>
        <v>-</v>
      </c>
      <c r="F249" s="6" t="str">
        <f>IF(D249="","-",_xlfn.XLOOKUP(D249,'TM Information'!$A:$A,'TM Information'!$F:$F,"No Match",0,1))</f>
        <v>-</v>
      </c>
      <c r="G249" s="6">
        <f t="shared" si="3"/>
        <v>0</v>
      </c>
    </row>
    <row r="250" spans="1:7">
      <c r="A250" s="6" t="s">
        <v>100</v>
      </c>
      <c r="E250" s="6" t="str">
        <f>IF(D250="","-",_xlfn.XLOOKUP(D250,'TM Information'!$A:$A,'TM Information'!$D:$D,"No Match",0,1))</f>
        <v>-</v>
      </c>
      <c r="F250" s="6" t="str">
        <f>IF(D250="","-",_xlfn.XLOOKUP(D250,'TM Information'!$A:$A,'TM Information'!$F:$F,"No Match",0,1))</f>
        <v>-</v>
      </c>
      <c r="G250" s="6">
        <f t="shared" si="3"/>
        <v>0</v>
      </c>
    </row>
    <row r="251" spans="1:7">
      <c r="A251" s="6" t="s">
        <v>100</v>
      </c>
      <c r="E251" s="6" t="str">
        <f>IF(D251="","-",_xlfn.XLOOKUP(D251,'TM Information'!$A:$A,'TM Information'!$D:$D,"No Match",0,1))</f>
        <v>-</v>
      </c>
      <c r="F251" s="6" t="str">
        <f>IF(D251="","-",_xlfn.XLOOKUP(D251,'TM Information'!$A:$A,'TM Information'!$F:$F,"No Match",0,1))</f>
        <v>-</v>
      </c>
      <c r="G251" s="6">
        <f t="shared" si="3"/>
        <v>0</v>
      </c>
    </row>
    <row r="252" spans="1:7">
      <c r="A252" s="6" t="s">
        <v>100</v>
      </c>
      <c r="E252" s="6" t="str">
        <f>IF(D252="","-",_xlfn.XLOOKUP(D252,'TM Information'!$A:$A,'TM Information'!$D:$D,"No Match",0,1))</f>
        <v>-</v>
      </c>
      <c r="F252" s="6" t="str">
        <f>IF(D252="","-",_xlfn.XLOOKUP(D252,'TM Information'!$A:$A,'TM Information'!$F:$F,"No Match",0,1))</f>
        <v>-</v>
      </c>
      <c r="G252" s="6">
        <f t="shared" si="3"/>
        <v>0</v>
      </c>
    </row>
    <row r="253" spans="1:7">
      <c r="A253" s="6" t="s">
        <v>100</v>
      </c>
      <c r="E253" s="6" t="str">
        <f>IF(D253="","-",_xlfn.XLOOKUP(D253,'TM Information'!$A:$A,'TM Information'!$D:$D,"No Match",0,1))</f>
        <v>-</v>
      </c>
      <c r="F253" s="6" t="str">
        <f>IF(D253="","-",_xlfn.XLOOKUP(D253,'TM Information'!$A:$A,'TM Information'!$F:$F,"No Match",0,1))</f>
        <v>-</v>
      </c>
      <c r="G253" s="6">
        <f t="shared" si="3"/>
        <v>0</v>
      </c>
    </row>
    <row r="254" spans="1:7">
      <c r="A254" s="6" t="s">
        <v>100</v>
      </c>
      <c r="E254" s="6" t="str">
        <f>IF(D254="","-",_xlfn.XLOOKUP(D254,'TM Information'!$A:$A,'TM Information'!$D:$D,"No Match",0,1))</f>
        <v>-</v>
      </c>
      <c r="F254" s="6" t="str">
        <f>IF(D254="","-",_xlfn.XLOOKUP(D254,'TM Information'!$A:$A,'TM Information'!$F:$F,"No Match",0,1))</f>
        <v>-</v>
      </c>
      <c r="G254" s="6">
        <f t="shared" si="3"/>
        <v>0</v>
      </c>
    </row>
    <row r="255" spans="1:7">
      <c r="A255" s="6" t="s">
        <v>100</v>
      </c>
      <c r="E255" s="6" t="str">
        <f>IF(D255="","-",_xlfn.XLOOKUP(D255,'TM Information'!$A:$A,'TM Information'!$D:$D,"No Match",0,1))</f>
        <v>-</v>
      </c>
      <c r="F255" s="6" t="str">
        <f>IF(D255="","-",_xlfn.XLOOKUP(D255,'TM Information'!$A:$A,'TM Information'!$F:$F,"No Match",0,1))</f>
        <v>-</v>
      </c>
      <c r="G255" s="6">
        <f t="shared" si="3"/>
        <v>0</v>
      </c>
    </row>
    <row r="256" spans="1:7">
      <c r="A256" s="6" t="s">
        <v>100</v>
      </c>
      <c r="E256" s="6" t="str">
        <f>IF(D256="","-",_xlfn.XLOOKUP(D256,'TM Information'!$A:$A,'TM Information'!$D:$D,"No Match",0,1))</f>
        <v>-</v>
      </c>
      <c r="F256" s="6" t="str">
        <f>IF(D256="","-",_xlfn.XLOOKUP(D256,'TM Information'!$A:$A,'TM Information'!$F:$F,"No Match",0,1))</f>
        <v>-</v>
      </c>
      <c r="G256" s="6">
        <f t="shared" si="3"/>
        <v>0</v>
      </c>
    </row>
    <row r="257" spans="1:7">
      <c r="A257" s="6" t="s">
        <v>100</v>
      </c>
      <c r="E257" s="6" t="str">
        <f>IF(D257="","-",_xlfn.XLOOKUP(D257,'TM Information'!$A:$A,'TM Information'!$D:$D,"No Match",0,1))</f>
        <v>-</v>
      </c>
      <c r="F257" s="6" t="str">
        <f>IF(D257="","-",_xlfn.XLOOKUP(D257,'TM Information'!$A:$A,'TM Information'!$F:$F,"No Match",0,1))</f>
        <v>-</v>
      </c>
      <c r="G257" s="6">
        <f t="shared" si="3"/>
        <v>0</v>
      </c>
    </row>
    <row r="258" spans="1:7">
      <c r="A258" s="6" t="s">
        <v>100</v>
      </c>
      <c r="E258" s="6" t="str">
        <f>IF(D258="","-",_xlfn.XLOOKUP(D258,'TM Information'!$A:$A,'TM Information'!$D:$D,"No Match",0,1))</f>
        <v>-</v>
      </c>
      <c r="F258" s="6" t="str">
        <f>IF(D258="","-",_xlfn.XLOOKUP(D258,'TM Information'!$A:$A,'TM Information'!$F:$F,"No Match",0,1))</f>
        <v>-</v>
      </c>
      <c r="G258" s="6">
        <f t="shared" si="3"/>
        <v>0</v>
      </c>
    </row>
    <row r="259" spans="1:7">
      <c r="A259" s="6" t="s">
        <v>100</v>
      </c>
      <c r="E259" s="6" t="str">
        <f>IF(D259="","-",_xlfn.XLOOKUP(D259,'TM Information'!$A:$A,'TM Information'!$D:$D,"No Match",0,1))</f>
        <v>-</v>
      </c>
      <c r="F259" s="6" t="str">
        <f>IF(D259="","-",_xlfn.XLOOKUP(D259,'TM Information'!$A:$A,'TM Information'!$F:$F,"No Match",0,1))</f>
        <v>-</v>
      </c>
      <c r="G259" s="6">
        <f t="shared" ref="G259:G322" si="4">COUNTIF(D:D,D259)</f>
        <v>0</v>
      </c>
    </row>
    <row r="260" spans="1:7">
      <c r="A260" s="6" t="s">
        <v>100</v>
      </c>
      <c r="E260" s="6" t="str">
        <f>IF(D260="","-",_xlfn.XLOOKUP(D260,'TM Information'!$A:$A,'TM Information'!$D:$D,"No Match",0,1))</f>
        <v>-</v>
      </c>
      <c r="F260" s="6" t="str">
        <f>IF(D260="","-",_xlfn.XLOOKUP(D260,'TM Information'!$A:$A,'TM Information'!$F:$F,"No Match",0,1))</f>
        <v>-</v>
      </c>
      <c r="G260" s="6">
        <f t="shared" si="4"/>
        <v>0</v>
      </c>
    </row>
    <row r="261" spans="1:7">
      <c r="A261" s="6" t="s">
        <v>100</v>
      </c>
      <c r="E261" s="6" t="str">
        <f>IF(D261="","-",_xlfn.XLOOKUP(D261,'TM Information'!$A:$A,'TM Information'!$D:$D,"No Match",0,1))</f>
        <v>-</v>
      </c>
      <c r="F261" s="6" t="str">
        <f>IF(D261="","-",_xlfn.XLOOKUP(D261,'TM Information'!$A:$A,'TM Information'!$F:$F,"No Match",0,1))</f>
        <v>-</v>
      </c>
      <c r="G261" s="6">
        <f t="shared" si="4"/>
        <v>0</v>
      </c>
    </row>
    <row r="262" spans="1:7">
      <c r="A262" s="6" t="s">
        <v>100</v>
      </c>
      <c r="E262" s="6" t="str">
        <f>IF(D262="","-",_xlfn.XLOOKUP(D262,'TM Information'!$A:$A,'TM Information'!$D:$D,"No Match",0,1))</f>
        <v>-</v>
      </c>
      <c r="F262" s="6" t="str">
        <f>IF(D262="","-",_xlfn.XLOOKUP(D262,'TM Information'!$A:$A,'TM Information'!$F:$F,"No Match",0,1))</f>
        <v>-</v>
      </c>
      <c r="G262" s="6">
        <f t="shared" si="4"/>
        <v>0</v>
      </c>
    </row>
    <row r="263" spans="1:7">
      <c r="A263" s="6" t="s">
        <v>100</v>
      </c>
      <c r="E263" s="6" t="str">
        <f>IF(D263="","-",_xlfn.XLOOKUP(D263,'TM Information'!$A:$A,'TM Information'!$D:$D,"No Match",0,1))</f>
        <v>-</v>
      </c>
      <c r="F263" s="6" t="str">
        <f>IF(D263="","-",_xlfn.XLOOKUP(D263,'TM Information'!$A:$A,'TM Information'!$F:$F,"No Match",0,1))</f>
        <v>-</v>
      </c>
      <c r="G263" s="6">
        <f t="shared" si="4"/>
        <v>0</v>
      </c>
    </row>
    <row r="264" spans="1:7">
      <c r="A264" s="6" t="s">
        <v>100</v>
      </c>
      <c r="E264" s="6" t="str">
        <f>IF(D264="","-",_xlfn.XLOOKUP(D264,'TM Information'!$A:$A,'TM Information'!$D:$D,"No Match",0,1))</f>
        <v>-</v>
      </c>
      <c r="F264" s="6" t="str">
        <f>IF(D264="","-",_xlfn.XLOOKUP(D264,'TM Information'!$A:$A,'TM Information'!$F:$F,"No Match",0,1))</f>
        <v>-</v>
      </c>
      <c r="G264" s="6">
        <f t="shared" si="4"/>
        <v>0</v>
      </c>
    </row>
    <row r="265" spans="1:7">
      <c r="A265" s="6" t="s">
        <v>100</v>
      </c>
      <c r="E265" s="6" t="str">
        <f>IF(D265="","-",_xlfn.XLOOKUP(D265,'TM Information'!$A:$A,'TM Information'!$D:$D,"No Match",0,1))</f>
        <v>-</v>
      </c>
      <c r="F265" s="6" t="str">
        <f>IF(D265="","-",_xlfn.XLOOKUP(D265,'TM Information'!$A:$A,'TM Information'!$F:$F,"No Match",0,1))</f>
        <v>-</v>
      </c>
      <c r="G265" s="6">
        <f t="shared" si="4"/>
        <v>0</v>
      </c>
    </row>
    <row r="266" spans="1:7">
      <c r="A266" s="6" t="s">
        <v>100</v>
      </c>
      <c r="E266" s="6" t="str">
        <f>IF(D266="","-",_xlfn.XLOOKUP(D266,'TM Information'!$A:$A,'TM Information'!$D:$D,"No Match",0,1))</f>
        <v>-</v>
      </c>
      <c r="F266" s="6" t="str">
        <f>IF(D266="","-",_xlfn.XLOOKUP(D266,'TM Information'!$A:$A,'TM Information'!$F:$F,"No Match",0,1))</f>
        <v>-</v>
      </c>
      <c r="G266" s="6">
        <f t="shared" si="4"/>
        <v>0</v>
      </c>
    </row>
    <row r="267" spans="1:7">
      <c r="A267" s="6" t="s">
        <v>100</v>
      </c>
      <c r="E267" s="6" t="str">
        <f>IF(D267="","-",_xlfn.XLOOKUP(D267,'TM Information'!$A:$A,'TM Information'!$D:$D,"No Match",0,1))</f>
        <v>-</v>
      </c>
      <c r="F267" s="6" t="str">
        <f>IF(D267="","-",_xlfn.XLOOKUP(D267,'TM Information'!$A:$A,'TM Information'!$F:$F,"No Match",0,1))</f>
        <v>-</v>
      </c>
      <c r="G267" s="6">
        <f t="shared" si="4"/>
        <v>0</v>
      </c>
    </row>
    <row r="268" spans="1:7">
      <c r="A268" s="6" t="s">
        <v>100</v>
      </c>
      <c r="E268" s="6" t="str">
        <f>IF(D268="","-",_xlfn.XLOOKUP(D268,'TM Information'!$A:$A,'TM Information'!$D:$D,"No Match",0,1))</f>
        <v>-</v>
      </c>
      <c r="F268" s="6" t="str">
        <f>IF(D268="","-",_xlfn.XLOOKUP(D268,'TM Information'!$A:$A,'TM Information'!$F:$F,"No Match",0,1))</f>
        <v>-</v>
      </c>
      <c r="G268" s="6">
        <f t="shared" si="4"/>
        <v>0</v>
      </c>
    </row>
    <row r="269" spans="1:7">
      <c r="A269" s="6" t="s">
        <v>100</v>
      </c>
      <c r="E269" s="6" t="str">
        <f>IF(D269="","-",_xlfn.XLOOKUP(D269,'TM Information'!$A:$A,'TM Information'!$D:$D,"No Match",0,1))</f>
        <v>-</v>
      </c>
      <c r="F269" s="6" t="str">
        <f>IF(D269="","-",_xlfn.XLOOKUP(D269,'TM Information'!$A:$A,'TM Information'!$F:$F,"No Match",0,1))</f>
        <v>-</v>
      </c>
      <c r="G269" s="6">
        <f t="shared" si="4"/>
        <v>0</v>
      </c>
    </row>
    <row r="270" spans="1:7">
      <c r="A270" s="6" t="s">
        <v>100</v>
      </c>
      <c r="E270" s="6" t="str">
        <f>IF(D270="","-",_xlfn.XLOOKUP(D270,'TM Information'!$A:$A,'TM Information'!$D:$D,"No Match",0,1))</f>
        <v>-</v>
      </c>
      <c r="F270" s="6" t="str">
        <f>IF(D270="","-",_xlfn.XLOOKUP(D270,'TM Information'!$A:$A,'TM Information'!$F:$F,"No Match",0,1))</f>
        <v>-</v>
      </c>
      <c r="G270" s="6">
        <f t="shared" si="4"/>
        <v>0</v>
      </c>
    </row>
    <row r="271" spans="1:7">
      <c r="A271" s="6" t="s">
        <v>100</v>
      </c>
      <c r="E271" s="6" t="str">
        <f>IF(D271="","-",_xlfn.XLOOKUP(D271,'TM Information'!$A:$A,'TM Information'!$D:$D,"No Match",0,1))</f>
        <v>-</v>
      </c>
      <c r="F271" s="6" t="str">
        <f>IF(D271="","-",_xlfn.XLOOKUP(D271,'TM Information'!$A:$A,'TM Information'!$F:$F,"No Match",0,1))</f>
        <v>-</v>
      </c>
      <c r="G271" s="6">
        <f t="shared" si="4"/>
        <v>0</v>
      </c>
    </row>
    <row r="272" spans="1:7">
      <c r="A272" s="6" t="s">
        <v>100</v>
      </c>
      <c r="E272" s="6" t="str">
        <f>IF(D272="","-",_xlfn.XLOOKUP(D272,'TM Information'!$A:$A,'TM Information'!$D:$D,"No Match",0,1))</f>
        <v>-</v>
      </c>
      <c r="F272" s="6" t="str">
        <f>IF(D272="","-",_xlfn.XLOOKUP(D272,'TM Information'!$A:$A,'TM Information'!$F:$F,"No Match",0,1))</f>
        <v>-</v>
      </c>
      <c r="G272" s="6">
        <f t="shared" si="4"/>
        <v>0</v>
      </c>
    </row>
    <row r="273" spans="1:7">
      <c r="A273" s="6" t="s">
        <v>100</v>
      </c>
      <c r="E273" s="6" t="str">
        <f>IF(D273="","-",_xlfn.XLOOKUP(D273,'TM Information'!$A:$A,'TM Information'!$D:$D,"No Match",0,1))</f>
        <v>-</v>
      </c>
      <c r="F273" s="6" t="str">
        <f>IF(D273="","-",_xlfn.XLOOKUP(D273,'TM Information'!$A:$A,'TM Information'!$F:$F,"No Match",0,1))</f>
        <v>-</v>
      </c>
      <c r="G273" s="6">
        <f t="shared" si="4"/>
        <v>0</v>
      </c>
    </row>
    <row r="274" spans="1:7">
      <c r="A274" s="6" t="s">
        <v>100</v>
      </c>
      <c r="E274" s="6" t="str">
        <f>IF(D274="","-",_xlfn.XLOOKUP(D274,'TM Information'!$A:$A,'TM Information'!$D:$D,"No Match",0,1))</f>
        <v>-</v>
      </c>
      <c r="F274" s="6" t="str">
        <f>IF(D274="","-",_xlfn.XLOOKUP(D274,'TM Information'!$A:$A,'TM Information'!$F:$F,"No Match",0,1))</f>
        <v>-</v>
      </c>
      <c r="G274" s="6">
        <f t="shared" si="4"/>
        <v>0</v>
      </c>
    </row>
    <row r="275" spans="1:7">
      <c r="A275" s="6" t="s">
        <v>100</v>
      </c>
      <c r="E275" s="6" t="str">
        <f>IF(D275="","-",_xlfn.XLOOKUP(D275,'TM Information'!$A:$A,'TM Information'!$D:$D,"No Match",0,1))</f>
        <v>-</v>
      </c>
      <c r="F275" s="6" t="str">
        <f>IF(D275="","-",_xlfn.XLOOKUP(D275,'TM Information'!$A:$A,'TM Information'!$F:$F,"No Match",0,1))</f>
        <v>-</v>
      </c>
      <c r="G275" s="6">
        <f t="shared" si="4"/>
        <v>0</v>
      </c>
    </row>
    <row r="276" spans="1:7">
      <c r="A276" s="6" t="s">
        <v>100</v>
      </c>
      <c r="E276" s="6" t="str">
        <f>IF(D276="","-",_xlfn.XLOOKUP(D276,'TM Information'!$A:$A,'TM Information'!$D:$D,"No Match",0,1))</f>
        <v>-</v>
      </c>
      <c r="F276" s="6" t="str">
        <f>IF(D276="","-",_xlfn.XLOOKUP(D276,'TM Information'!$A:$A,'TM Information'!$F:$F,"No Match",0,1))</f>
        <v>-</v>
      </c>
      <c r="G276" s="6">
        <f t="shared" si="4"/>
        <v>0</v>
      </c>
    </row>
    <row r="277" spans="1:7">
      <c r="A277" s="6" t="s">
        <v>100</v>
      </c>
      <c r="E277" s="6" t="str">
        <f>IF(D277="","-",_xlfn.XLOOKUP(D277,'TM Information'!$A:$A,'TM Information'!$D:$D,"No Match",0,1))</f>
        <v>-</v>
      </c>
      <c r="F277" s="6" t="str">
        <f>IF(D277="","-",_xlfn.XLOOKUP(D277,'TM Information'!$A:$A,'TM Information'!$F:$F,"No Match",0,1))</f>
        <v>-</v>
      </c>
      <c r="G277" s="6">
        <f t="shared" si="4"/>
        <v>0</v>
      </c>
    </row>
    <row r="278" spans="1:7">
      <c r="A278" s="6" t="s">
        <v>100</v>
      </c>
      <c r="E278" s="6" t="str">
        <f>IF(D278="","-",_xlfn.XLOOKUP(D278,'TM Information'!$A:$A,'TM Information'!$D:$D,"No Match",0,1))</f>
        <v>-</v>
      </c>
      <c r="F278" s="6" t="str">
        <f>IF(D278="","-",_xlfn.XLOOKUP(D278,'TM Information'!$A:$A,'TM Information'!$F:$F,"No Match",0,1))</f>
        <v>-</v>
      </c>
      <c r="G278" s="6">
        <f t="shared" si="4"/>
        <v>0</v>
      </c>
    </row>
    <row r="279" spans="1:7">
      <c r="A279" s="6" t="s">
        <v>100</v>
      </c>
      <c r="E279" s="6" t="str">
        <f>IF(D279="","-",_xlfn.XLOOKUP(D279,'TM Information'!$A:$A,'TM Information'!$D:$D,"No Match",0,1))</f>
        <v>-</v>
      </c>
      <c r="F279" s="6" t="str">
        <f>IF(D279="","-",_xlfn.XLOOKUP(D279,'TM Information'!$A:$A,'TM Information'!$F:$F,"No Match",0,1))</f>
        <v>-</v>
      </c>
      <c r="G279" s="6">
        <f t="shared" si="4"/>
        <v>0</v>
      </c>
    </row>
    <row r="280" spans="1:7">
      <c r="A280" s="6" t="s">
        <v>100</v>
      </c>
      <c r="E280" s="6" t="str">
        <f>IF(D280="","-",_xlfn.XLOOKUP(D280,'TM Information'!$A:$A,'TM Information'!$D:$D,"No Match",0,1))</f>
        <v>-</v>
      </c>
      <c r="F280" s="6" t="str">
        <f>IF(D280="","-",_xlfn.XLOOKUP(D280,'TM Information'!$A:$A,'TM Information'!$F:$F,"No Match",0,1))</f>
        <v>-</v>
      </c>
      <c r="G280" s="6">
        <f t="shared" si="4"/>
        <v>0</v>
      </c>
    </row>
    <row r="281" spans="1:7">
      <c r="A281" s="6" t="s">
        <v>100</v>
      </c>
      <c r="E281" s="6" t="str">
        <f>IF(D281="","-",_xlfn.XLOOKUP(D281,'TM Information'!$A:$A,'TM Information'!$D:$D,"No Match",0,1))</f>
        <v>-</v>
      </c>
      <c r="F281" s="6" t="str">
        <f>IF(D281="","-",_xlfn.XLOOKUP(D281,'TM Information'!$A:$A,'TM Information'!$F:$F,"No Match",0,1))</f>
        <v>-</v>
      </c>
      <c r="G281" s="6">
        <f t="shared" si="4"/>
        <v>0</v>
      </c>
    </row>
    <row r="282" spans="1:7">
      <c r="A282" s="6" t="s">
        <v>100</v>
      </c>
      <c r="E282" s="6" t="str">
        <f>IF(D282="","-",_xlfn.XLOOKUP(D282,'TM Information'!$A:$A,'TM Information'!$D:$D,"No Match",0,1))</f>
        <v>-</v>
      </c>
      <c r="F282" s="6" t="str">
        <f>IF(D282="","-",_xlfn.XLOOKUP(D282,'TM Information'!$A:$A,'TM Information'!$F:$F,"No Match",0,1))</f>
        <v>-</v>
      </c>
      <c r="G282" s="6">
        <f t="shared" si="4"/>
        <v>0</v>
      </c>
    </row>
    <row r="283" spans="1:7">
      <c r="A283" s="6" t="s">
        <v>100</v>
      </c>
      <c r="E283" s="6" t="str">
        <f>IF(D283="","-",_xlfn.XLOOKUP(D283,'TM Information'!$A:$A,'TM Information'!$D:$D,"No Match",0,1))</f>
        <v>-</v>
      </c>
      <c r="F283" s="6" t="str">
        <f>IF(D283="","-",_xlfn.XLOOKUP(D283,'TM Information'!$A:$A,'TM Information'!$F:$F,"No Match",0,1))</f>
        <v>-</v>
      </c>
      <c r="G283" s="6">
        <f t="shared" si="4"/>
        <v>0</v>
      </c>
    </row>
    <row r="284" spans="1:7">
      <c r="A284" s="6" t="s">
        <v>100</v>
      </c>
      <c r="E284" s="6" t="str">
        <f>IF(D284="","-",_xlfn.XLOOKUP(D284,'TM Information'!$A:$A,'TM Information'!$D:$D,"No Match",0,1))</f>
        <v>-</v>
      </c>
      <c r="F284" s="6" t="str">
        <f>IF(D284="","-",_xlfn.XLOOKUP(D284,'TM Information'!$A:$A,'TM Information'!$F:$F,"No Match",0,1))</f>
        <v>-</v>
      </c>
      <c r="G284" s="6">
        <f t="shared" si="4"/>
        <v>0</v>
      </c>
    </row>
    <row r="285" spans="1:7">
      <c r="A285" s="6" t="s">
        <v>100</v>
      </c>
      <c r="E285" s="6" t="str">
        <f>IF(D285="","-",_xlfn.XLOOKUP(D285,'TM Information'!$A:$A,'TM Information'!$D:$D,"No Match",0,1))</f>
        <v>-</v>
      </c>
      <c r="F285" s="6" t="str">
        <f>IF(D285="","-",_xlfn.XLOOKUP(D285,'TM Information'!$A:$A,'TM Information'!$F:$F,"No Match",0,1))</f>
        <v>-</v>
      </c>
      <c r="G285" s="6">
        <f t="shared" si="4"/>
        <v>0</v>
      </c>
    </row>
    <row r="286" spans="1:7">
      <c r="A286" s="6" t="s">
        <v>100</v>
      </c>
      <c r="E286" s="6" t="str">
        <f>IF(D286="","-",_xlfn.XLOOKUP(D286,'TM Information'!$A:$A,'TM Information'!$D:$D,"No Match",0,1))</f>
        <v>-</v>
      </c>
      <c r="F286" s="6" t="str">
        <f>IF(D286="","-",_xlfn.XLOOKUP(D286,'TM Information'!$A:$A,'TM Information'!$F:$F,"No Match",0,1))</f>
        <v>-</v>
      </c>
      <c r="G286" s="6">
        <f t="shared" si="4"/>
        <v>0</v>
      </c>
    </row>
    <row r="287" spans="1:7">
      <c r="A287" s="6" t="s">
        <v>100</v>
      </c>
      <c r="E287" s="6" t="str">
        <f>IF(D287="","-",_xlfn.XLOOKUP(D287,'TM Information'!$A:$A,'TM Information'!$D:$D,"No Match",0,1))</f>
        <v>-</v>
      </c>
      <c r="F287" s="6" t="str">
        <f>IF(D287="","-",_xlfn.XLOOKUP(D287,'TM Information'!$A:$A,'TM Information'!$F:$F,"No Match",0,1))</f>
        <v>-</v>
      </c>
      <c r="G287" s="6">
        <f t="shared" si="4"/>
        <v>0</v>
      </c>
    </row>
    <row r="288" spans="1:7">
      <c r="A288" s="6" t="s">
        <v>100</v>
      </c>
      <c r="E288" s="6" t="str">
        <f>IF(D288="","-",_xlfn.XLOOKUP(D288,'TM Information'!$A:$A,'TM Information'!$D:$D,"No Match",0,1))</f>
        <v>-</v>
      </c>
      <c r="F288" s="6" t="str">
        <f>IF(D288="","-",_xlfn.XLOOKUP(D288,'TM Information'!$A:$A,'TM Information'!$F:$F,"No Match",0,1))</f>
        <v>-</v>
      </c>
      <c r="G288" s="6">
        <f t="shared" si="4"/>
        <v>0</v>
      </c>
    </row>
    <row r="289" spans="1:7">
      <c r="A289" s="6" t="s">
        <v>100</v>
      </c>
      <c r="E289" s="6" t="str">
        <f>IF(D289="","-",_xlfn.XLOOKUP(D289,'TM Information'!$A:$A,'TM Information'!$D:$D,"No Match",0,1))</f>
        <v>-</v>
      </c>
      <c r="F289" s="6" t="str">
        <f>IF(D289="","-",_xlfn.XLOOKUP(D289,'TM Information'!$A:$A,'TM Information'!$F:$F,"No Match",0,1))</f>
        <v>-</v>
      </c>
      <c r="G289" s="6">
        <f t="shared" si="4"/>
        <v>0</v>
      </c>
    </row>
    <row r="290" spans="1:7">
      <c r="A290" s="6" t="s">
        <v>100</v>
      </c>
      <c r="E290" s="6" t="str">
        <f>IF(D290="","-",_xlfn.XLOOKUP(D290,'TM Information'!$A:$A,'TM Information'!$D:$D,"No Match",0,1))</f>
        <v>-</v>
      </c>
      <c r="F290" s="6" t="str">
        <f>IF(D290="","-",_xlfn.XLOOKUP(D290,'TM Information'!$A:$A,'TM Information'!$F:$F,"No Match",0,1))</f>
        <v>-</v>
      </c>
      <c r="G290" s="6">
        <f t="shared" si="4"/>
        <v>0</v>
      </c>
    </row>
    <row r="291" spans="1:7">
      <c r="A291" s="6" t="s">
        <v>100</v>
      </c>
      <c r="E291" s="6" t="str">
        <f>IF(D291="","-",_xlfn.XLOOKUP(D291,'TM Information'!$A:$A,'TM Information'!$D:$D,"No Match",0,1))</f>
        <v>-</v>
      </c>
      <c r="F291" s="6" t="str">
        <f>IF(D291="","-",_xlfn.XLOOKUP(D291,'TM Information'!$A:$A,'TM Information'!$F:$F,"No Match",0,1))</f>
        <v>-</v>
      </c>
      <c r="G291" s="6">
        <f t="shared" si="4"/>
        <v>0</v>
      </c>
    </row>
    <row r="292" spans="1:7">
      <c r="A292" s="6" t="s">
        <v>100</v>
      </c>
      <c r="E292" s="6" t="str">
        <f>IF(D292="","-",_xlfn.XLOOKUP(D292,'TM Information'!$A:$A,'TM Information'!$D:$D,"No Match",0,1))</f>
        <v>-</v>
      </c>
      <c r="F292" s="6" t="str">
        <f>IF(D292="","-",_xlfn.XLOOKUP(D292,'TM Information'!$A:$A,'TM Information'!$F:$F,"No Match",0,1))</f>
        <v>-</v>
      </c>
      <c r="G292" s="6">
        <f t="shared" si="4"/>
        <v>0</v>
      </c>
    </row>
    <row r="293" spans="1:7">
      <c r="A293" s="6" t="s">
        <v>100</v>
      </c>
      <c r="E293" s="6" t="str">
        <f>IF(D293="","-",_xlfn.XLOOKUP(D293,'TM Information'!$A:$A,'TM Information'!$D:$D,"No Match",0,1))</f>
        <v>-</v>
      </c>
      <c r="F293" s="6" t="str">
        <f>IF(D293="","-",_xlfn.XLOOKUP(D293,'TM Information'!$A:$A,'TM Information'!$F:$F,"No Match",0,1))</f>
        <v>-</v>
      </c>
      <c r="G293" s="6">
        <f t="shared" si="4"/>
        <v>0</v>
      </c>
    </row>
    <row r="294" spans="1:7">
      <c r="A294" s="6" t="s">
        <v>100</v>
      </c>
      <c r="E294" s="6" t="str">
        <f>IF(D294="","-",_xlfn.XLOOKUP(D294,'TM Information'!$A:$A,'TM Information'!$D:$D,"No Match",0,1))</f>
        <v>-</v>
      </c>
      <c r="F294" s="6" t="str">
        <f>IF(D294="","-",_xlfn.XLOOKUP(D294,'TM Information'!$A:$A,'TM Information'!$F:$F,"No Match",0,1))</f>
        <v>-</v>
      </c>
      <c r="G294" s="6">
        <f t="shared" si="4"/>
        <v>0</v>
      </c>
    </row>
    <row r="295" spans="1:7">
      <c r="A295" s="6" t="s">
        <v>100</v>
      </c>
      <c r="E295" s="6" t="str">
        <f>IF(D295="","-",_xlfn.XLOOKUP(D295,'TM Information'!$A:$A,'TM Information'!$D:$D,"No Match",0,1))</f>
        <v>-</v>
      </c>
      <c r="F295" s="6" t="str">
        <f>IF(D295="","-",_xlfn.XLOOKUP(D295,'TM Information'!$A:$A,'TM Information'!$F:$F,"No Match",0,1))</f>
        <v>-</v>
      </c>
      <c r="G295" s="6">
        <f t="shared" si="4"/>
        <v>0</v>
      </c>
    </row>
    <row r="296" spans="1:7">
      <c r="A296" s="6" t="s">
        <v>100</v>
      </c>
      <c r="E296" s="6" t="str">
        <f>IF(D296="","-",_xlfn.XLOOKUP(D296,'TM Information'!$A:$A,'TM Information'!$D:$D,"No Match",0,1))</f>
        <v>-</v>
      </c>
      <c r="F296" s="6" t="str">
        <f>IF(D296="","-",_xlfn.XLOOKUP(D296,'TM Information'!$A:$A,'TM Information'!$F:$F,"No Match",0,1))</f>
        <v>-</v>
      </c>
      <c r="G296" s="6">
        <f t="shared" si="4"/>
        <v>0</v>
      </c>
    </row>
    <row r="297" spans="1:7">
      <c r="A297" s="6" t="s">
        <v>100</v>
      </c>
      <c r="E297" s="6" t="str">
        <f>IF(D297="","-",_xlfn.XLOOKUP(D297,'TM Information'!$A:$A,'TM Information'!$D:$D,"No Match",0,1))</f>
        <v>-</v>
      </c>
      <c r="F297" s="6" t="str">
        <f>IF(D297="","-",_xlfn.XLOOKUP(D297,'TM Information'!$A:$A,'TM Information'!$F:$F,"No Match",0,1))</f>
        <v>-</v>
      </c>
      <c r="G297" s="6">
        <f t="shared" si="4"/>
        <v>0</v>
      </c>
    </row>
    <row r="298" spans="1:7">
      <c r="A298" s="6" t="s">
        <v>100</v>
      </c>
      <c r="E298" s="6" t="str">
        <f>IF(D298="","-",_xlfn.XLOOKUP(D298,'TM Information'!$A:$A,'TM Information'!$D:$D,"No Match",0,1))</f>
        <v>-</v>
      </c>
      <c r="F298" s="6" t="str">
        <f>IF(D298="","-",_xlfn.XLOOKUP(D298,'TM Information'!$A:$A,'TM Information'!$F:$F,"No Match",0,1))</f>
        <v>-</v>
      </c>
      <c r="G298" s="6">
        <f t="shared" si="4"/>
        <v>0</v>
      </c>
    </row>
    <row r="299" spans="1:7">
      <c r="A299" s="6" t="s">
        <v>100</v>
      </c>
      <c r="E299" s="6" t="str">
        <f>IF(D299="","-",_xlfn.XLOOKUP(D299,'TM Information'!$A:$A,'TM Information'!$D:$D,"No Match",0,1))</f>
        <v>-</v>
      </c>
      <c r="F299" s="6" t="str">
        <f>IF(D299="","-",_xlfn.XLOOKUP(D299,'TM Information'!$A:$A,'TM Information'!$F:$F,"No Match",0,1))</f>
        <v>-</v>
      </c>
      <c r="G299" s="6">
        <f t="shared" si="4"/>
        <v>0</v>
      </c>
    </row>
    <row r="300" spans="1:7">
      <c r="A300" s="6" t="s">
        <v>100</v>
      </c>
      <c r="E300" s="6" t="str">
        <f>IF(D300="","-",_xlfn.XLOOKUP(D300,'TM Information'!$A:$A,'TM Information'!$D:$D,"No Match",0,1))</f>
        <v>-</v>
      </c>
      <c r="F300" s="6" t="str">
        <f>IF(D300="","-",_xlfn.XLOOKUP(D300,'TM Information'!$A:$A,'TM Information'!$F:$F,"No Match",0,1))</f>
        <v>-</v>
      </c>
      <c r="G300" s="6">
        <f t="shared" si="4"/>
        <v>0</v>
      </c>
    </row>
    <row r="301" spans="1:7">
      <c r="A301" s="6" t="s">
        <v>100</v>
      </c>
      <c r="E301" s="6" t="str">
        <f>IF(D301="","-",_xlfn.XLOOKUP(D301,'TM Information'!$A:$A,'TM Information'!$D:$D,"No Match",0,1))</f>
        <v>-</v>
      </c>
      <c r="F301" s="6" t="str">
        <f>IF(D301="","-",_xlfn.XLOOKUP(D301,'TM Information'!$A:$A,'TM Information'!$F:$F,"No Match",0,1))</f>
        <v>-</v>
      </c>
      <c r="G301" s="6">
        <f t="shared" si="4"/>
        <v>0</v>
      </c>
    </row>
    <row r="302" spans="1:7">
      <c r="A302" s="6" t="s">
        <v>100</v>
      </c>
      <c r="E302" s="6" t="str">
        <f>IF(D302="","-",_xlfn.XLOOKUP(D302,'TM Information'!$A:$A,'TM Information'!$D:$D,"No Match",0,1))</f>
        <v>-</v>
      </c>
      <c r="F302" s="6" t="str">
        <f>IF(D302="","-",_xlfn.XLOOKUP(D302,'TM Information'!$A:$A,'TM Information'!$F:$F,"No Match",0,1))</f>
        <v>-</v>
      </c>
      <c r="G302" s="6">
        <f t="shared" si="4"/>
        <v>0</v>
      </c>
    </row>
    <row r="303" spans="1:7">
      <c r="A303" s="6" t="s">
        <v>100</v>
      </c>
      <c r="E303" s="6" t="str">
        <f>IF(D303="","-",_xlfn.XLOOKUP(D303,'TM Information'!$A:$A,'TM Information'!$D:$D,"No Match",0,1))</f>
        <v>-</v>
      </c>
      <c r="F303" s="6" t="str">
        <f>IF(D303="","-",_xlfn.XLOOKUP(D303,'TM Information'!$A:$A,'TM Information'!$F:$F,"No Match",0,1))</f>
        <v>-</v>
      </c>
      <c r="G303" s="6">
        <f t="shared" si="4"/>
        <v>0</v>
      </c>
    </row>
    <row r="304" spans="1:7">
      <c r="A304" s="6" t="s">
        <v>100</v>
      </c>
      <c r="E304" s="6" t="str">
        <f>IF(D304="","-",_xlfn.XLOOKUP(D304,'TM Information'!$A:$A,'TM Information'!$D:$D,"No Match",0,1))</f>
        <v>-</v>
      </c>
      <c r="F304" s="6" t="str">
        <f>IF(D304="","-",_xlfn.XLOOKUP(D304,'TM Information'!$A:$A,'TM Information'!$F:$F,"No Match",0,1))</f>
        <v>-</v>
      </c>
      <c r="G304" s="6">
        <f t="shared" si="4"/>
        <v>0</v>
      </c>
    </row>
    <row r="305" spans="1:7">
      <c r="A305" s="6" t="s">
        <v>100</v>
      </c>
      <c r="E305" s="6" t="str">
        <f>IF(D305="","-",_xlfn.XLOOKUP(D305,'TM Information'!$A:$A,'TM Information'!$D:$D,"No Match",0,1))</f>
        <v>-</v>
      </c>
      <c r="F305" s="6" t="str">
        <f>IF(D305="","-",_xlfn.XLOOKUP(D305,'TM Information'!$A:$A,'TM Information'!$F:$F,"No Match",0,1))</f>
        <v>-</v>
      </c>
      <c r="G305" s="6">
        <f t="shared" si="4"/>
        <v>0</v>
      </c>
    </row>
    <row r="306" spans="1:7">
      <c r="A306" s="6" t="s">
        <v>100</v>
      </c>
      <c r="E306" s="6" t="str">
        <f>IF(D306="","-",_xlfn.XLOOKUP(D306,'TM Information'!$A:$A,'TM Information'!$D:$D,"No Match",0,1))</f>
        <v>-</v>
      </c>
      <c r="F306" s="6" t="str">
        <f>IF(D306="","-",_xlfn.XLOOKUP(D306,'TM Information'!$A:$A,'TM Information'!$F:$F,"No Match",0,1))</f>
        <v>-</v>
      </c>
      <c r="G306" s="6">
        <f t="shared" si="4"/>
        <v>0</v>
      </c>
    </row>
    <row r="307" spans="1:7">
      <c r="A307" s="6" t="s">
        <v>100</v>
      </c>
      <c r="E307" s="6" t="str">
        <f>IF(D307="","-",_xlfn.XLOOKUP(D307,'TM Information'!$A:$A,'TM Information'!$D:$D,"No Match",0,1))</f>
        <v>-</v>
      </c>
      <c r="F307" s="6" t="str">
        <f>IF(D307="","-",_xlfn.XLOOKUP(D307,'TM Information'!$A:$A,'TM Information'!$F:$F,"No Match",0,1))</f>
        <v>-</v>
      </c>
      <c r="G307" s="6">
        <f t="shared" si="4"/>
        <v>0</v>
      </c>
    </row>
    <row r="308" spans="1:7">
      <c r="A308" s="6" t="s">
        <v>100</v>
      </c>
      <c r="E308" s="6" t="str">
        <f>IF(D308="","-",_xlfn.XLOOKUP(D308,'TM Information'!$A:$A,'TM Information'!$D:$D,"No Match",0,1))</f>
        <v>-</v>
      </c>
      <c r="F308" s="6" t="str">
        <f>IF(D308="","-",_xlfn.XLOOKUP(D308,'TM Information'!$A:$A,'TM Information'!$F:$F,"No Match",0,1))</f>
        <v>-</v>
      </c>
      <c r="G308" s="6">
        <f t="shared" si="4"/>
        <v>0</v>
      </c>
    </row>
    <row r="309" spans="1:7">
      <c r="A309" s="6" t="s">
        <v>100</v>
      </c>
      <c r="E309" s="6" t="str">
        <f>IF(D309="","-",_xlfn.XLOOKUP(D309,'TM Information'!$A:$A,'TM Information'!$D:$D,"No Match",0,1))</f>
        <v>-</v>
      </c>
      <c r="F309" s="6" t="str">
        <f>IF(D309="","-",_xlfn.XLOOKUP(D309,'TM Information'!$A:$A,'TM Information'!$F:$F,"No Match",0,1))</f>
        <v>-</v>
      </c>
      <c r="G309" s="6">
        <f t="shared" si="4"/>
        <v>0</v>
      </c>
    </row>
    <row r="310" spans="1:7">
      <c r="A310" s="6" t="s">
        <v>100</v>
      </c>
      <c r="E310" s="6" t="str">
        <f>IF(D310="","-",_xlfn.XLOOKUP(D310,'TM Information'!$A:$A,'TM Information'!$D:$D,"No Match",0,1))</f>
        <v>-</v>
      </c>
      <c r="F310" s="6" t="str">
        <f>IF(D310="","-",_xlfn.XLOOKUP(D310,'TM Information'!$A:$A,'TM Information'!$F:$F,"No Match",0,1))</f>
        <v>-</v>
      </c>
      <c r="G310" s="6">
        <f t="shared" si="4"/>
        <v>0</v>
      </c>
    </row>
    <row r="311" spans="1:7">
      <c r="A311" s="6" t="s">
        <v>100</v>
      </c>
      <c r="E311" s="6" t="str">
        <f>IF(D311="","-",_xlfn.XLOOKUP(D311,'TM Information'!$A:$A,'TM Information'!$D:$D,"No Match",0,1))</f>
        <v>-</v>
      </c>
      <c r="F311" s="6" t="str">
        <f>IF(D311="","-",_xlfn.XLOOKUP(D311,'TM Information'!$A:$A,'TM Information'!$F:$F,"No Match",0,1))</f>
        <v>-</v>
      </c>
      <c r="G311" s="6">
        <f t="shared" si="4"/>
        <v>0</v>
      </c>
    </row>
    <row r="312" spans="1:7">
      <c r="A312" s="6" t="s">
        <v>100</v>
      </c>
      <c r="E312" s="6" t="str">
        <f>IF(D312="","-",_xlfn.XLOOKUP(D312,'TM Information'!$A:$A,'TM Information'!$D:$D,"No Match",0,1))</f>
        <v>-</v>
      </c>
      <c r="F312" s="6" t="str">
        <f>IF(D312="","-",_xlfn.XLOOKUP(D312,'TM Information'!$A:$A,'TM Information'!$F:$F,"No Match",0,1))</f>
        <v>-</v>
      </c>
      <c r="G312" s="6">
        <f t="shared" si="4"/>
        <v>0</v>
      </c>
    </row>
    <row r="313" spans="1:7">
      <c r="A313" s="6" t="s">
        <v>100</v>
      </c>
      <c r="E313" s="6" t="str">
        <f>IF(D313="","-",_xlfn.XLOOKUP(D313,'TM Information'!$A:$A,'TM Information'!$D:$D,"No Match",0,1))</f>
        <v>-</v>
      </c>
      <c r="F313" s="6" t="str">
        <f>IF(D313="","-",_xlfn.XLOOKUP(D313,'TM Information'!$A:$A,'TM Information'!$F:$F,"No Match",0,1))</f>
        <v>-</v>
      </c>
      <c r="G313" s="6">
        <f t="shared" si="4"/>
        <v>0</v>
      </c>
    </row>
    <row r="314" spans="1:7">
      <c r="A314" s="6" t="s">
        <v>100</v>
      </c>
      <c r="E314" s="6" t="str">
        <f>IF(D314="","-",_xlfn.XLOOKUP(D314,'TM Information'!$A:$A,'TM Information'!$D:$D,"No Match",0,1))</f>
        <v>-</v>
      </c>
      <c r="F314" s="6" t="str">
        <f>IF(D314="","-",_xlfn.XLOOKUP(D314,'TM Information'!$A:$A,'TM Information'!$F:$F,"No Match",0,1))</f>
        <v>-</v>
      </c>
      <c r="G314" s="6">
        <f t="shared" si="4"/>
        <v>0</v>
      </c>
    </row>
    <row r="315" spans="1:7">
      <c r="A315" s="6" t="s">
        <v>100</v>
      </c>
      <c r="E315" s="6" t="str">
        <f>IF(D315="","-",_xlfn.XLOOKUP(D315,'TM Information'!$A:$A,'TM Information'!$D:$D,"No Match",0,1))</f>
        <v>-</v>
      </c>
      <c r="F315" s="6" t="str">
        <f>IF(D315="","-",_xlfn.XLOOKUP(D315,'TM Information'!$A:$A,'TM Information'!$F:$F,"No Match",0,1))</f>
        <v>-</v>
      </c>
      <c r="G315" s="6">
        <f t="shared" si="4"/>
        <v>0</v>
      </c>
    </row>
    <row r="316" spans="1:7">
      <c r="A316" s="6" t="s">
        <v>100</v>
      </c>
      <c r="E316" s="6" t="str">
        <f>IF(D316="","-",_xlfn.XLOOKUP(D316,'TM Information'!$A:$A,'TM Information'!$D:$D,"No Match",0,1))</f>
        <v>-</v>
      </c>
      <c r="F316" s="6" t="str">
        <f>IF(D316="","-",_xlfn.XLOOKUP(D316,'TM Information'!$A:$A,'TM Information'!$F:$F,"No Match",0,1))</f>
        <v>-</v>
      </c>
      <c r="G316" s="6">
        <f t="shared" si="4"/>
        <v>0</v>
      </c>
    </row>
    <row r="317" spans="1:7">
      <c r="A317" s="6" t="s">
        <v>100</v>
      </c>
      <c r="E317" s="6" t="str">
        <f>IF(D317="","-",_xlfn.XLOOKUP(D317,'TM Information'!$A:$A,'TM Information'!$D:$D,"No Match",0,1))</f>
        <v>-</v>
      </c>
      <c r="F317" s="6" t="str">
        <f>IF(D317="","-",_xlfn.XLOOKUP(D317,'TM Information'!$A:$A,'TM Information'!$F:$F,"No Match",0,1))</f>
        <v>-</v>
      </c>
      <c r="G317" s="6">
        <f t="shared" si="4"/>
        <v>0</v>
      </c>
    </row>
    <row r="318" spans="1:7">
      <c r="A318" s="6" t="s">
        <v>100</v>
      </c>
      <c r="E318" s="6" t="str">
        <f>IF(D318="","-",_xlfn.XLOOKUP(D318,'TM Information'!$A:$A,'TM Information'!$D:$D,"No Match",0,1))</f>
        <v>-</v>
      </c>
      <c r="F318" s="6" t="str">
        <f>IF(D318="","-",_xlfn.XLOOKUP(D318,'TM Information'!$A:$A,'TM Information'!$F:$F,"No Match",0,1))</f>
        <v>-</v>
      </c>
      <c r="G318" s="6">
        <f t="shared" si="4"/>
        <v>0</v>
      </c>
    </row>
    <row r="319" spans="1:7">
      <c r="A319" s="6" t="s">
        <v>100</v>
      </c>
      <c r="E319" s="6" t="str">
        <f>IF(D319="","-",_xlfn.XLOOKUP(D319,'TM Information'!$A:$A,'TM Information'!$D:$D,"No Match",0,1))</f>
        <v>-</v>
      </c>
      <c r="F319" s="6" t="str">
        <f>IF(D319="","-",_xlfn.XLOOKUP(D319,'TM Information'!$A:$A,'TM Information'!$F:$F,"No Match",0,1))</f>
        <v>-</v>
      </c>
      <c r="G319" s="6">
        <f t="shared" si="4"/>
        <v>0</v>
      </c>
    </row>
    <row r="320" spans="1:7">
      <c r="A320" s="6" t="s">
        <v>100</v>
      </c>
      <c r="E320" s="6" t="str">
        <f>IF(D320="","-",_xlfn.XLOOKUP(D320,'TM Information'!$A:$A,'TM Information'!$D:$D,"No Match",0,1))</f>
        <v>-</v>
      </c>
      <c r="F320" s="6" t="str">
        <f>IF(D320="","-",_xlfn.XLOOKUP(D320,'TM Information'!$A:$A,'TM Information'!$F:$F,"No Match",0,1))</f>
        <v>-</v>
      </c>
      <c r="G320" s="6">
        <f t="shared" si="4"/>
        <v>0</v>
      </c>
    </row>
    <row r="321" spans="1:7">
      <c r="A321" s="6" t="s">
        <v>100</v>
      </c>
      <c r="E321" s="6" t="str">
        <f>IF(D321="","-",_xlfn.XLOOKUP(D321,'TM Information'!$A:$A,'TM Information'!$D:$D,"No Match",0,1))</f>
        <v>-</v>
      </c>
      <c r="F321" s="6" t="str">
        <f>IF(D321="","-",_xlfn.XLOOKUP(D321,'TM Information'!$A:$A,'TM Information'!$F:$F,"No Match",0,1))</f>
        <v>-</v>
      </c>
      <c r="G321" s="6">
        <f t="shared" si="4"/>
        <v>0</v>
      </c>
    </row>
    <row r="322" spans="1:7">
      <c r="A322" s="6" t="s">
        <v>100</v>
      </c>
      <c r="E322" s="6" t="str">
        <f>IF(D322="","-",_xlfn.XLOOKUP(D322,'TM Information'!$A:$A,'TM Information'!$D:$D,"No Match",0,1))</f>
        <v>-</v>
      </c>
      <c r="F322" s="6" t="str">
        <f>IF(D322="","-",_xlfn.XLOOKUP(D322,'TM Information'!$A:$A,'TM Information'!$F:$F,"No Match",0,1))</f>
        <v>-</v>
      </c>
      <c r="G322" s="6">
        <f t="shared" si="4"/>
        <v>0</v>
      </c>
    </row>
    <row r="323" spans="1:7">
      <c r="A323" s="6" t="s">
        <v>100</v>
      </c>
      <c r="E323" s="6" t="str">
        <f>IF(D323="","-",_xlfn.XLOOKUP(D323,'TM Information'!$A:$A,'TM Information'!$D:$D,"No Match",0,1))</f>
        <v>-</v>
      </c>
      <c r="F323" s="6" t="str">
        <f>IF(D323="","-",_xlfn.XLOOKUP(D323,'TM Information'!$A:$A,'TM Information'!$F:$F,"No Match",0,1))</f>
        <v>-</v>
      </c>
      <c r="G323" s="6">
        <f t="shared" ref="G323:G386" si="5">COUNTIF(D:D,D323)</f>
        <v>0</v>
      </c>
    </row>
    <row r="324" spans="1:7">
      <c r="A324" s="6" t="s">
        <v>100</v>
      </c>
      <c r="E324" s="6" t="str">
        <f>IF(D324="","-",_xlfn.XLOOKUP(D324,'TM Information'!$A:$A,'TM Information'!$D:$D,"No Match",0,1))</f>
        <v>-</v>
      </c>
      <c r="F324" s="6" t="str">
        <f>IF(D324="","-",_xlfn.XLOOKUP(D324,'TM Information'!$A:$A,'TM Information'!$F:$F,"No Match",0,1))</f>
        <v>-</v>
      </c>
      <c r="G324" s="6">
        <f t="shared" si="5"/>
        <v>0</v>
      </c>
    </row>
    <row r="325" spans="1:7">
      <c r="A325" s="6" t="s">
        <v>100</v>
      </c>
      <c r="E325" s="6" t="str">
        <f>IF(D325="","-",_xlfn.XLOOKUP(D325,'TM Information'!$A:$A,'TM Information'!$D:$D,"No Match",0,1))</f>
        <v>-</v>
      </c>
      <c r="F325" s="6" t="str">
        <f>IF(D325="","-",_xlfn.XLOOKUP(D325,'TM Information'!$A:$A,'TM Information'!$F:$F,"No Match",0,1))</f>
        <v>-</v>
      </c>
      <c r="G325" s="6">
        <f t="shared" si="5"/>
        <v>0</v>
      </c>
    </row>
    <row r="326" spans="1:7">
      <c r="A326" s="6" t="s">
        <v>100</v>
      </c>
      <c r="E326" s="6" t="str">
        <f>IF(D326="","-",_xlfn.XLOOKUP(D326,'TM Information'!$A:$A,'TM Information'!$D:$D,"No Match",0,1))</f>
        <v>-</v>
      </c>
      <c r="F326" s="6" t="str">
        <f>IF(D326="","-",_xlfn.XLOOKUP(D326,'TM Information'!$A:$A,'TM Information'!$F:$F,"No Match",0,1))</f>
        <v>-</v>
      </c>
      <c r="G326" s="6">
        <f t="shared" si="5"/>
        <v>0</v>
      </c>
    </row>
    <row r="327" spans="1:7">
      <c r="A327" s="6" t="s">
        <v>100</v>
      </c>
      <c r="E327" s="6" t="str">
        <f>IF(D327="","-",_xlfn.XLOOKUP(D327,'TM Information'!$A:$A,'TM Information'!$D:$D,"No Match",0,1))</f>
        <v>-</v>
      </c>
      <c r="F327" s="6" t="str">
        <f>IF(D327="","-",_xlfn.XLOOKUP(D327,'TM Information'!$A:$A,'TM Information'!$F:$F,"No Match",0,1))</f>
        <v>-</v>
      </c>
      <c r="G327" s="6">
        <f t="shared" si="5"/>
        <v>0</v>
      </c>
    </row>
    <row r="328" spans="1:7">
      <c r="A328" s="6" t="s">
        <v>100</v>
      </c>
      <c r="E328" s="6" t="str">
        <f>IF(D328="","-",_xlfn.XLOOKUP(D328,'TM Information'!$A:$A,'TM Information'!$D:$D,"No Match",0,1))</f>
        <v>-</v>
      </c>
      <c r="F328" s="6" t="str">
        <f>IF(D328="","-",_xlfn.XLOOKUP(D328,'TM Information'!$A:$A,'TM Information'!$F:$F,"No Match",0,1))</f>
        <v>-</v>
      </c>
      <c r="G328" s="6">
        <f t="shared" si="5"/>
        <v>0</v>
      </c>
    </row>
    <row r="329" spans="1:7">
      <c r="A329" s="6" t="s">
        <v>100</v>
      </c>
      <c r="E329" s="6" t="str">
        <f>IF(D329="","-",_xlfn.XLOOKUP(D329,'TM Information'!$A:$A,'TM Information'!$D:$D,"No Match",0,1))</f>
        <v>-</v>
      </c>
      <c r="F329" s="6" t="str">
        <f>IF(D329="","-",_xlfn.XLOOKUP(D329,'TM Information'!$A:$A,'TM Information'!$F:$F,"No Match",0,1))</f>
        <v>-</v>
      </c>
      <c r="G329" s="6">
        <f t="shared" si="5"/>
        <v>0</v>
      </c>
    </row>
    <row r="330" spans="1:7">
      <c r="A330" s="6" t="s">
        <v>100</v>
      </c>
      <c r="E330" s="6" t="str">
        <f>IF(D330="","-",_xlfn.XLOOKUP(D330,'TM Information'!$A:$A,'TM Information'!$D:$D,"No Match",0,1))</f>
        <v>-</v>
      </c>
      <c r="F330" s="6" t="str">
        <f>IF(D330="","-",_xlfn.XLOOKUP(D330,'TM Information'!$A:$A,'TM Information'!$F:$F,"No Match",0,1))</f>
        <v>-</v>
      </c>
      <c r="G330" s="6">
        <f t="shared" si="5"/>
        <v>0</v>
      </c>
    </row>
    <row r="331" spans="1:7">
      <c r="A331" s="6" t="s">
        <v>100</v>
      </c>
      <c r="E331" s="6" t="str">
        <f>IF(D331="","-",_xlfn.XLOOKUP(D331,'TM Information'!$A:$A,'TM Information'!$D:$D,"No Match",0,1))</f>
        <v>-</v>
      </c>
      <c r="F331" s="6" t="str">
        <f>IF(D331="","-",_xlfn.XLOOKUP(D331,'TM Information'!$A:$A,'TM Information'!$F:$F,"No Match",0,1))</f>
        <v>-</v>
      </c>
      <c r="G331" s="6">
        <f t="shared" si="5"/>
        <v>0</v>
      </c>
    </row>
    <row r="332" spans="1:7">
      <c r="A332" s="6" t="s">
        <v>100</v>
      </c>
      <c r="E332" s="6" t="str">
        <f>IF(D332="","-",_xlfn.XLOOKUP(D332,'TM Information'!$A:$A,'TM Information'!$D:$D,"No Match",0,1))</f>
        <v>-</v>
      </c>
      <c r="F332" s="6" t="str">
        <f>IF(D332="","-",_xlfn.XLOOKUP(D332,'TM Information'!$A:$A,'TM Information'!$F:$F,"No Match",0,1))</f>
        <v>-</v>
      </c>
      <c r="G332" s="6">
        <f t="shared" si="5"/>
        <v>0</v>
      </c>
    </row>
    <row r="333" spans="1:7">
      <c r="A333" s="6" t="s">
        <v>100</v>
      </c>
      <c r="E333" s="6" t="str">
        <f>IF(D333="","-",_xlfn.XLOOKUP(D333,'TM Information'!$A:$A,'TM Information'!$D:$D,"No Match",0,1))</f>
        <v>-</v>
      </c>
      <c r="F333" s="6" t="str">
        <f>IF(D333="","-",_xlfn.XLOOKUP(D333,'TM Information'!$A:$A,'TM Information'!$F:$F,"No Match",0,1))</f>
        <v>-</v>
      </c>
      <c r="G333" s="6">
        <f t="shared" si="5"/>
        <v>0</v>
      </c>
    </row>
    <row r="334" spans="1:7">
      <c r="A334" s="6" t="s">
        <v>100</v>
      </c>
      <c r="E334" s="6" t="str">
        <f>IF(D334="","-",_xlfn.XLOOKUP(D334,'TM Information'!$A:$A,'TM Information'!$D:$D,"No Match",0,1))</f>
        <v>-</v>
      </c>
      <c r="F334" s="6" t="str">
        <f>IF(D334="","-",_xlfn.XLOOKUP(D334,'TM Information'!$A:$A,'TM Information'!$F:$F,"No Match",0,1))</f>
        <v>-</v>
      </c>
      <c r="G334" s="6">
        <f t="shared" si="5"/>
        <v>0</v>
      </c>
    </row>
    <row r="335" spans="1:7">
      <c r="A335" s="6" t="s">
        <v>100</v>
      </c>
      <c r="E335" s="6" t="str">
        <f>IF(D335="","-",_xlfn.XLOOKUP(D335,'TM Information'!$A:$A,'TM Information'!$D:$D,"No Match",0,1))</f>
        <v>-</v>
      </c>
      <c r="F335" s="6" t="str">
        <f>IF(D335="","-",_xlfn.XLOOKUP(D335,'TM Information'!$A:$A,'TM Information'!$F:$F,"No Match",0,1))</f>
        <v>-</v>
      </c>
      <c r="G335" s="6">
        <f t="shared" si="5"/>
        <v>0</v>
      </c>
    </row>
    <row r="336" spans="1:7">
      <c r="A336" s="6" t="s">
        <v>100</v>
      </c>
      <c r="E336" s="6" t="str">
        <f>IF(D336="","-",_xlfn.XLOOKUP(D336,'TM Information'!$A:$A,'TM Information'!$D:$D,"No Match",0,1))</f>
        <v>-</v>
      </c>
      <c r="F336" s="6" t="str">
        <f>IF(D336="","-",_xlfn.XLOOKUP(D336,'TM Information'!$A:$A,'TM Information'!$F:$F,"No Match",0,1))</f>
        <v>-</v>
      </c>
      <c r="G336" s="6">
        <f t="shared" si="5"/>
        <v>0</v>
      </c>
    </row>
    <row r="337" spans="1:7">
      <c r="A337" s="6" t="s">
        <v>100</v>
      </c>
      <c r="E337" s="6" t="str">
        <f>IF(D337="","-",_xlfn.XLOOKUP(D337,'TM Information'!$A:$A,'TM Information'!$D:$D,"No Match",0,1))</f>
        <v>-</v>
      </c>
      <c r="F337" s="6" t="str">
        <f>IF(D337="","-",_xlfn.XLOOKUP(D337,'TM Information'!$A:$A,'TM Information'!$F:$F,"No Match",0,1))</f>
        <v>-</v>
      </c>
      <c r="G337" s="6">
        <f t="shared" si="5"/>
        <v>0</v>
      </c>
    </row>
    <row r="338" spans="1:7">
      <c r="A338" s="6" t="s">
        <v>100</v>
      </c>
      <c r="E338" s="6" t="str">
        <f>IF(D338="","-",_xlfn.XLOOKUP(D338,'TM Information'!$A:$A,'TM Information'!$D:$D,"No Match",0,1))</f>
        <v>-</v>
      </c>
      <c r="F338" s="6" t="str">
        <f>IF(D338="","-",_xlfn.XLOOKUP(D338,'TM Information'!$A:$A,'TM Information'!$F:$F,"No Match",0,1))</f>
        <v>-</v>
      </c>
      <c r="G338" s="6">
        <f t="shared" si="5"/>
        <v>0</v>
      </c>
    </row>
    <row r="339" spans="1:7">
      <c r="A339" s="6" t="s">
        <v>100</v>
      </c>
      <c r="E339" s="6" t="str">
        <f>IF(D339="","-",_xlfn.XLOOKUP(D339,'TM Information'!$A:$A,'TM Information'!$D:$D,"No Match",0,1))</f>
        <v>-</v>
      </c>
      <c r="F339" s="6" t="str">
        <f>IF(D339="","-",_xlfn.XLOOKUP(D339,'TM Information'!$A:$A,'TM Information'!$F:$F,"No Match",0,1))</f>
        <v>-</v>
      </c>
      <c r="G339" s="6">
        <f t="shared" si="5"/>
        <v>0</v>
      </c>
    </row>
    <row r="340" spans="1:7">
      <c r="A340" s="6" t="s">
        <v>100</v>
      </c>
      <c r="E340" s="6" t="str">
        <f>IF(D340="","-",_xlfn.XLOOKUP(D340,'TM Information'!$A:$A,'TM Information'!$D:$D,"No Match",0,1))</f>
        <v>-</v>
      </c>
      <c r="F340" s="6" t="str">
        <f>IF(D340="","-",_xlfn.XLOOKUP(D340,'TM Information'!$A:$A,'TM Information'!$F:$F,"No Match",0,1))</f>
        <v>-</v>
      </c>
      <c r="G340" s="6">
        <f t="shared" si="5"/>
        <v>0</v>
      </c>
    </row>
    <row r="341" spans="1:7">
      <c r="A341" s="6" t="s">
        <v>100</v>
      </c>
      <c r="E341" s="6" t="str">
        <f>IF(D341="","-",_xlfn.XLOOKUP(D341,'TM Information'!$A:$A,'TM Information'!$D:$D,"No Match",0,1))</f>
        <v>-</v>
      </c>
      <c r="F341" s="6" t="str">
        <f>IF(D341="","-",_xlfn.XLOOKUP(D341,'TM Information'!$A:$A,'TM Information'!$F:$F,"No Match",0,1))</f>
        <v>-</v>
      </c>
      <c r="G341" s="6">
        <f t="shared" si="5"/>
        <v>0</v>
      </c>
    </row>
    <row r="342" spans="1:7">
      <c r="A342" s="6" t="s">
        <v>100</v>
      </c>
      <c r="E342" s="6" t="str">
        <f>IF(D342="","-",_xlfn.XLOOKUP(D342,'TM Information'!$A:$A,'TM Information'!$D:$D,"No Match",0,1))</f>
        <v>-</v>
      </c>
      <c r="F342" s="6" t="str">
        <f>IF(D342="","-",_xlfn.XLOOKUP(D342,'TM Information'!$A:$A,'TM Information'!$F:$F,"No Match",0,1))</f>
        <v>-</v>
      </c>
      <c r="G342" s="6">
        <f t="shared" si="5"/>
        <v>0</v>
      </c>
    </row>
    <row r="343" spans="1:7">
      <c r="A343" s="6" t="s">
        <v>100</v>
      </c>
      <c r="E343" s="6" t="str">
        <f>IF(D343="","-",_xlfn.XLOOKUP(D343,'TM Information'!$A:$A,'TM Information'!$D:$D,"No Match",0,1))</f>
        <v>-</v>
      </c>
      <c r="F343" s="6" t="str">
        <f>IF(D343="","-",_xlfn.XLOOKUP(D343,'TM Information'!$A:$A,'TM Information'!$F:$F,"No Match",0,1))</f>
        <v>-</v>
      </c>
      <c r="G343" s="6">
        <f t="shared" si="5"/>
        <v>0</v>
      </c>
    </row>
    <row r="344" spans="1:7">
      <c r="A344" s="6" t="s">
        <v>100</v>
      </c>
      <c r="E344" s="6" t="str">
        <f>IF(D344="","-",_xlfn.XLOOKUP(D344,'TM Information'!$A:$A,'TM Information'!$D:$D,"No Match",0,1))</f>
        <v>-</v>
      </c>
      <c r="F344" s="6" t="str">
        <f>IF(D344="","-",_xlfn.XLOOKUP(D344,'TM Information'!$A:$A,'TM Information'!$F:$F,"No Match",0,1))</f>
        <v>-</v>
      </c>
      <c r="G344" s="6">
        <f t="shared" si="5"/>
        <v>0</v>
      </c>
    </row>
    <row r="345" spans="1:7">
      <c r="A345" s="6" t="s">
        <v>100</v>
      </c>
      <c r="E345" s="6" t="str">
        <f>IF(D345="","-",_xlfn.XLOOKUP(D345,'TM Information'!$A:$A,'TM Information'!$D:$D,"No Match",0,1))</f>
        <v>-</v>
      </c>
      <c r="F345" s="6" t="str">
        <f>IF(D345="","-",_xlfn.XLOOKUP(D345,'TM Information'!$A:$A,'TM Information'!$F:$F,"No Match",0,1))</f>
        <v>-</v>
      </c>
      <c r="G345" s="6">
        <f t="shared" si="5"/>
        <v>0</v>
      </c>
    </row>
    <row r="346" spans="1:7">
      <c r="A346" s="6" t="s">
        <v>100</v>
      </c>
      <c r="E346" s="6" t="str">
        <f>IF(D346="","-",_xlfn.XLOOKUP(D346,'TM Information'!$A:$A,'TM Information'!$D:$D,"No Match",0,1))</f>
        <v>-</v>
      </c>
      <c r="F346" s="6" t="str">
        <f>IF(D346="","-",_xlfn.XLOOKUP(D346,'TM Information'!$A:$A,'TM Information'!$F:$F,"No Match",0,1))</f>
        <v>-</v>
      </c>
      <c r="G346" s="6">
        <f t="shared" si="5"/>
        <v>0</v>
      </c>
    </row>
    <row r="347" spans="1:7">
      <c r="A347" s="6" t="s">
        <v>100</v>
      </c>
      <c r="E347" s="6" t="str">
        <f>IF(D347="","-",_xlfn.XLOOKUP(D347,'TM Information'!$A:$A,'TM Information'!$D:$D,"No Match",0,1))</f>
        <v>-</v>
      </c>
      <c r="F347" s="6" t="str">
        <f>IF(D347="","-",_xlfn.XLOOKUP(D347,'TM Information'!$A:$A,'TM Information'!$F:$F,"No Match",0,1))</f>
        <v>-</v>
      </c>
      <c r="G347" s="6">
        <f t="shared" si="5"/>
        <v>0</v>
      </c>
    </row>
    <row r="348" spans="1:7">
      <c r="A348" s="6" t="s">
        <v>100</v>
      </c>
      <c r="E348" s="6" t="str">
        <f>IF(D348="","-",_xlfn.XLOOKUP(D348,'TM Information'!$A:$A,'TM Information'!$D:$D,"No Match",0,1))</f>
        <v>-</v>
      </c>
      <c r="F348" s="6" t="str">
        <f>IF(D348="","-",_xlfn.XLOOKUP(D348,'TM Information'!$A:$A,'TM Information'!$F:$F,"No Match",0,1))</f>
        <v>-</v>
      </c>
      <c r="G348" s="6">
        <f t="shared" si="5"/>
        <v>0</v>
      </c>
    </row>
    <row r="349" spans="1:7">
      <c r="A349" s="6" t="s">
        <v>100</v>
      </c>
      <c r="E349" s="6" t="str">
        <f>IF(D349="","-",_xlfn.XLOOKUP(D349,'TM Information'!$A:$A,'TM Information'!$D:$D,"No Match",0,1))</f>
        <v>-</v>
      </c>
      <c r="F349" s="6" t="str">
        <f>IF(D349="","-",_xlfn.XLOOKUP(D349,'TM Information'!$A:$A,'TM Information'!$F:$F,"No Match",0,1))</f>
        <v>-</v>
      </c>
      <c r="G349" s="6">
        <f t="shared" si="5"/>
        <v>0</v>
      </c>
    </row>
    <row r="350" spans="1:7">
      <c r="A350" s="6" t="s">
        <v>100</v>
      </c>
      <c r="E350" s="6" t="str">
        <f>IF(D350="","-",_xlfn.XLOOKUP(D350,'TM Information'!$A:$A,'TM Information'!$D:$D,"No Match",0,1))</f>
        <v>-</v>
      </c>
      <c r="F350" s="6" t="str">
        <f>IF(D350="","-",_xlfn.XLOOKUP(D350,'TM Information'!$A:$A,'TM Information'!$F:$F,"No Match",0,1))</f>
        <v>-</v>
      </c>
      <c r="G350" s="6">
        <f t="shared" si="5"/>
        <v>0</v>
      </c>
    </row>
    <row r="351" spans="1:7">
      <c r="A351" s="6" t="s">
        <v>100</v>
      </c>
      <c r="E351" s="6" t="str">
        <f>IF(D351="","-",_xlfn.XLOOKUP(D351,'TM Information'!$A:$A,'TM Information'!$D:$D,"No Match",0,1))</f>
        <v>-</v>
      </c>
      <c r="F351" s="6" t="str">
        <f>IF(D351="","-",_xlfn.XLOOKUP(D351,'TM Information'!$A:$A,'TM Information'!$F:$F,"No Match",0,1))</f>
        <v>-</v>
      </c>
      <c r="G351" s="6">
        <f t="shared" si="5"/>
        <v>0</v>
      </c>
    </row>
    <row r="352" spans="1:7">
      <c r="A352" s="6" t="s">
        <v>100</v>
      </c>
      <c r="E352" s="6" t="str">
        <f>IF(D352="","-",_xlfn.XLOOKUP(D352,'TM Information'!$A:$A,'TM Information'!$D:$D,"No Match",0,1))</f>
        <v>-</v>
      </c>
      <c r="F352" s="6" t="str">
        <f>IF(D352="","-",_xlfn.XLOOKUP(D352,'TM Information'!$A:$A,'TM Information'!$F:$F,"No Match",0,1))</f>
        <v>-</v>
      </c>
      <c r="G352" s="6">
        <f t="shared" si="5"/>
        <v>0</v>
      </c>
    </row>
    <row r="353" spans="1:7">
      <c r="A353" s="6" t="s">
        <v>100</v>
      </c>
      <c r="E353" s="6" t="str">
        <f>IF(D353="","-",_xlfn.XLOOKUP(D353,'TM Information'!$A:$A,'TM Information'!$D:$D,"No Match",0,1))</f>
        <v>-</v>
      </c>
      <c r="F353" s="6" t="str">
        <f>IF(D353="","-",_xlfn.XLOOKUP(D353,'TM Information'!$A:$A,'TM Information'!$F:$F,"No Match",0,1))</f>
        <v>-</v>
      </c>
      <c r="G353" s="6">
        <f t="shared" si="5"/>
        <v>0</v>
      </c>
    </row>
    <row r="354" spans="1:7">
      <c r="A354" s="6" t="s">
        <v>100</v>
      </c>
      <c r="E354" s="6" t="str">
        <f>IF(D354="","-",_xlfn.XLOOKUP(D354,'TM Information'!$A:$A,'TM Information'!$D:$D,"No Match",0,1))</f>
        <v>-</v>
      </c>
      <c r="F354" s="6" t="str">
        <f>IF(D354="","-",_xlfn.XLOOKUP(D354,'TM Information'!$A:$A,'TM Information'!$F:$F,"No Match",0,1))</f>
        <v>-</v>
      </c>
      <c r="G354" s="6">
        <f t="shared" si="5"/>
        <v>0</v>
      </c>
    </row>
    <row r="355" spans="1:7">
      <c r="A355" s="6" t="s">
        <v>100</v>
      </c>
      <c r="E355" s="6" t="str">
        <f>IF(D355="","-",_xlfn.XLOOKUP(D355,'TM Information'!$A:$A,'TM Information'!$D:$D,"No Match",0,1))</f>
        <v>-</v>
      </c>
      <c r="F355" s="6" t="str">
        <f>IF(D355="","-",_xlfn.XLOOKUP(D355,'TM Information'!$A:$A,'TM Information'!$F:$F,"No Match",0,1))</f>
        <v>-</v>
      </c>
      <c r="G355" s="6">
        <f t="shared" si="5"/>
        <v>0</v>
      </c>
    </row>
    <row r="356" spans="1:7">
      <c r="A356" s="6" t="s">
        <v>100</v>
      </c>
      <c r="E356" s="6" t="str">
        <f>IF(D356="","-",_xlfn.XLOOKUP(D356,'TM Information'!$A:$A,'TM Information'!$D:$D,"No Match",0,1))</f>
        <v>-</v>
      </c>
      <c r="F356" s="6" t="str">
        <f>IF(D356="","-",_xlfn.XLOOKUP(D356,'TM Information'!$A:$A,'TM Information'!$F:$F,"No Match",0,1))</f>
        <v>-</v>
      </c>
      <c r="G356" s="6">
        <f t="shared" si="5"/>
        <v>0</v>
      </c>
    </row>
    <row r="357" spans="1:7">
      <c r="A357" s="6" t="s">
        <v>100</v>
      </c>
      <c r="E357" s="6" t="str">
        <f>IF(D357="","-",_xlfn.XLOOKUP(D357,'TM Information'!$A:$A,'TM Information'!$D:$D,"No Match",0,1))</f>
        <v>-</v>
      </c>
      <c r="F357" s="6" t="str">
        <f>IF(D357="","-",_xlfn.XLOOKUP(D357,'TM Information'!$A:$A,'TM Information'!$F:$F,"No Match",0,1))</f>
        <v>-</v>
      </c>
      <c r="G357" s="6">
        <f t="shared" si="5"/>
        <v>0</v>
      </c>
    </row>
    <row r="358" spans="1:7">
      <c r="A358" s="6" t="s">
        <v>100</v>
      </c>
      <c r="E358" s="6" t="str">
        <f>IF(D358="","-",_xlfn.XLOOKUP(D358,'TM Information'!$A:$A,'TM Information'!$D:$D,"No Match",0,1))</f>
        <v>-</v>
      </c>
      <c r="F358" s="6" t="str">
        <f>IF(D358="","-",_xlfn.XLOOKUP(D358,'TM Information'!$A:$A,'TM Information'!$F:$F,"No Match",0,1))</f>
        <v>-</v>
      </c>
      <c r="G358" s="6">
        <f t="shared" si="5"/>
        <v>0</v>
      </c>
    </row>
    <row r="359" spans="1:7">
      <c r="A359" s="6" t="s">
        <v>100</v>
      </c>
      <c r="E359" s="6" t="str">
        <f>IF(D359="","-",_xlfn.XLOOKUP(D359,'TM Information'!$A:$A,'TM Information'!$D:$D,"No Match",0,1))</f>
        <v>-</v>
      </c>
      <c r="F359" s="6" t="str">
        <f>IF(D359="","-",_xlfn.XLOOKUP(D359,'TM Information'!$A:$A,'TM Information'!$F:$F,"No Match",0,1))</f>
        <v>-</v>
      </c>
      <c r="G359" s="6">
        <f t="shared" si="5"/>
        <v>0</v>
      </c>
    </row>
    <row r="360" spans="1:7">
      <c r="A360" s="6" t="s">
        <v>100</v>
      </c>
      <c r="E360" s="6" t="str">
        <f>IF(D360="","-",_xlfn.XLOOKUP(D360,'TM Information'!$A:$A,'TM Information'!$D:$D,"No Match",0,1))</f>
        <v>-</v>
      </c>
      <c r="F360" s="6" t="str">
        <f>IF(D360="","-",_xlfn.XLOOKUP(D360,'TM Information'!$A:$A,'TM Information'!$F:$F,"No Match",0,1))</f>
        <v>-</v>
      </c>
      <c r="G360" s="6">
        <f t="shared" si="5"/>
        <v>0</v>
      </c>
    </row>
    <row r="361" spans="1:7">
      <c r="A361" s="6" t="s">
        <v>100</v>
      </c>
      <c r="E361" s="6" t="str">
        <f>IF(D361="","-",_xlfn.XLOOKUP(D361,'TM Information'!$A:$A,'TM Information'!$D:$D,"No Match",0,1))</f>
        <v>-</v>
      </c>
      <c r="F361" s="6" t="str">
        <f>IF(D361="","-",_xlfn.XLOOKUP(D361,'TM Information'!$A:$A,'TM Information'!$F:$F,"No Match",0,1))</f>
        <v>-</v>
      </c>
      <c r="G361" s="6">
        <f t="shared" si="5"/>
        <v>0</v>
      </c>
    </row>
    <row r="362" spans="1:7">
      <c r="A362" s="6" t="s">
        <v>100</v>
      </c>
      <c r="E362" s="6" t="str">
        <f>IF(D362="","-",_xlfn.XLOOKUP(D362,'TM Information'!$A:$A,'TM Information'!$D:$D,"No Match",0,1))</f>
        <v>-</v>
      </c>
      <c r="F362" s="6" t="str">
        <f>IF(D362="","-",_xlfn.XLOOKUP(D362,'TM Information'!$A:$A,'TM Information'!$F:$F,"No Match",0,1))</f>
        <v>-</v>
      </c>
      <c r="G362" s="6">
        <f t="shared" si="5"/>
        <v>0</v>
      </c>
    </row>
    <row r="363" spans="1:7">
      <c r="A363" s="6" t="s">
        <v>100</v>
      </c>
      <c r="E363" s="6" t="str">
        <f>IF(D363="","-",_xlfn.XLOOKUP(D363,'TM Information'!$A:$A,'TM Information'!$D:$D,"No Match",0,1))</f>
        <v>-</v>
      </c>
      <c r="F363" s="6" t="str">
        <f>IF(D363="","-",_xlfn.XLOOKUP(D363,'TM Information'!$A:$A,'TM Information'!$F:$F,"No Match",0,1))</f>
        <v>-</v>
      </c>
      <c r="G363" s="6">
        <f t="shared" si="5"/>
        <v>0</v>
      </c>
    </row>
    <row r="364" spans="1:7">
      <c r="A364" s="6" t="s">
        <v>100</v>
      </c>
      <c r="E364" s="6" t="str">
        <f>IF(D364="","-",_xlfn.XLOOKUP(D364,'TM Information'!$A:$A,'TM Information'!$D:$D,"No Match",0,1))</f>
        <v>-</v>
      </c>
      <c r="F364" s="6" t="str">
        <f>IF(D364="","-",_xlfn.XLOOKUP(D364,'TM Information'!$A:$A,'TM Information'!$F:$F,"No Match",0,1))</f>
        <v>-</v>
      </c>
      <c r="G364" s="6">
        <f t="shared" si="5"/>
        <v>0</v>
      </c>
    </row>
    <row r="365" spans="1:7">
      <c r="A365" s="6" t="s">
        <v>100</v>
      </c>
      <c r="E365" s="6" t="str">
        <f>IF(D365="","-",_xlfn.XLOOKUP(D365,'TM Information'!$A:$A,'TM Information'!$D:$D,"No Match",0,1))</f>
        <v>-</v>
      </c>
      <c r="F365" s="6" t="str">
        <f>IF(D365="","-",_xlfn.XLOOKUP(D365,'TM Information'!$A:$A,'TM Information'!$F:$F,"No Match",0,1))</f>
        <v>-</v>
      </c>
      <c r="G365" s="6">
        <f t="shared" si="5"/>
        <v>0</v>
      </c>
    </row>
    <row r="366" spans="1:7">
      <c r="A366" s="6" t="s">
        <v>100</v>
      </c>
      <c r="E366" s="6" t="str">
        <f>IF(D366="","-",_xlfn.XLOOKUP(D366,'TM Information'!$A:$A,'TM Information'!$D:$D,"No Match",0,1))</f>
        <v>-</v>
      </c>
      <c r="F366" s="6" t="str">
        <f>IF(D366="","-",_xlfn.XLOOKUP(D366,'TM Information'!$A:$A,'TM Information'!$F:$F,"No Match",0,1))</f>
        <v>-</v>
      </c>
      <c r="G366" s="6">
        <f t="shared" si="5"/>
        <v>0</v>
      </c>
    </row>
    <row r="367" spans="1:7">
      <c r="A367" s="6" t="s">
        <v>100</v>
      </c>
      <c r="E367" s="6" t="str">
        <f>IF(D367="","-",_xlfn.XLOOKUP(D367,'TM Information'!$A:$A,'TM Information'!$D:$D,"No Match",0,1))</f>
        <v>-</v>
      </c>
      <c r="F367" s="6" t="str">
        <f>IF(D367="","-",_xlfn.XLOOKUP(D367,'TM Information'!$A:$A,'TM Information'!$F:$F,"No Match",0,1))</f>
        <v>-</v>
      </c>
      <c r="G367" s="6">
        <f t="shared" si="5"/>
        <v>0</v>
      </c>
    </row>
    <row r="368" spans="1:7">
      <c r="A368" s="6" t="s">
        <v>100</v>
      </c>
      <c r="E368" s="6" t="str">
        <f>IF(D368="","-",_xlfn.XLOOKUP(D368,'TM Information'!$A:$A,'TM Information'!$D:$D,"No Match",0,1))</f>
        <v>-</v>
      </c>
      <c r="F368" s="6" t="str">
        <f>IF(D368="","-",_xlfn.XLOOKUP(D368,'TM Information'!$A:$A,'TM Information'!$F:$F,"No Match",0,1))</f>
        <v>-</v>
      </c>
      <c r="G368" s="6">
        <f t="shared" si="5"/>
        <v>0</v>
      </c>
    </row>
    <row r="369" spans="1:7">
      <c r="A369" s="6" t="s">
        <v>100</v>
      </c>
      <c r="E369" s="6" t="str">
        <f>IF(D369="","-",_xlfn.XLOOKUP(D369,'TM Information'!$A:$A,'TM Information'!$D:$D,"No Match",0,1))</f>
        <v>-</v>
      </c>
      <c r="F369" s="6" t="str">
        <f>IF(D369="","-",_xlfn.XLOOKUP(D369,'TM Information'!$A:$A,'TM Information'!$F:$F,"No Match",0,1))</f>
        <v>-</v>
      </c>
      <c r="G369" s="6">
        <f t="shared" si="5"/>
        <v>0</v>
      </c>
    </row>
    <row r="370" spans="1:7">
      <c r="A370" s="6" t="s">
        <v>100</v>
      </c>
      <c r="E370" s="6" t="str">
        <f>IF(D370="","-",_xlfn.XLOOKUP(D370,'TM Information'!$A:$A,'TM Information'!$D:$D,"No Match",0,1))</f>
        <v>-</v>
      </c>
      <c r="F370" s="6" t="str">
        <f>IF(D370="","-",_xlfn.XLOOKUP(D370,'TM Information'!$A:$A,'TM Information'!$F:$F,"No Match",0,1))</f>
        <v>-</v>
      </c>
      <c r="G370" s="6">
        <f t="shared" si="5"/>
        <v>0</v>
      </c>
    </row>
    <row r="371" spans="1:7">
      <c r="A371" s="6" t="s">
        <v>100</v>
      </c>
      <c r="E371" s="6" t="str">
        <f>IF(D371="","-",_xlfn.XLOOKUP(D371,'TM Information'!$A:$A,'TM Information'!$D:$D,"No Match",0,1))</f>
        <v>-</v>
      </c>
      <c r="F371" s="6" t="str">
        <f>IF(D371="","-",_xlfn.XLOOKUP(D371,'TM Information'!$A:$A,'TM Information'!$F:$F,"No Match",0,1))</f>
        <v>-</v>
      </c>
      <c r="G371" s="6">
        <f t="shared" si="5"/>
        <v>0</v>
      </c>
    </row>
    <row r="372" spans="1:7">
      <c r="A372" s="6" t="s">
        <v>100</v>
      </c>
      <c r="E372" s="6" t="str">
        <f>IF(D372="","-",_xlfn.XLOOKUP(D372,'TM Information'!$A:$A,'TM Information'!$D:$D,"No Match",0,1))</f>
        <v>-</v>
      </c>
      <c r="F372" s="6" t="str">
        <f>IF(D372="","-",_xlfn.XLOOKUP(D372,'TM Information'!$A:$A,'TM Information'!$F:$F,"No Match",0,1))</f>
        <v>-</v>
      </c>
      <c r="G372" s="6">
        <f t="shared" si="5"/>
        <v>0</v>
      </c>
    </row>
    <row r="373" spans="1:7">
      <c r="A373" s="6" t="s">
        <v>100</v>
      </c>
      <c r="E373" s="6" t="str">
        <f>IF(D373="","-",_xlfn.XLOOKUP(D373,'TM Information'!$A:$A,'TM Information'!$D:$D,"No Match",0,1))</f>
        <v>-</v>
      </c>
      <c r="F373" s="6" t="str">
        <f>IF(D373="","-",_xlfn.XLOOKUP(D373,'TM Information'!$A:$A,'TM Information'!$F:$F,"No Match",0,1))</f>
        <v>-</v>
      </c>
      <c r="G373" s="6">
        <f t="shared" si="5"/>
        <v>0</v>
      </c>
    </row>
    <row r="374" spans="1:7">
      <c r="A374" s="6" t="s">
        <v>100</v>
      </c>
      <c r="E374" s="6" t="str">
        <f>IF(D374="","-",_xlfn.XLOOKUP(D374,'TM Information'!$A:$A,'TM Information'!$D:$D,"No Match",0,1))</f>
        <v>-</v>
      </c>
      <c r="F374" s="6" t="str">
        <f>IF(D374="","-",_xlfn.XLOOKUP(D374,'TM Information'!$A:$A,'TM Information'!$F:$F,"No Match",0,1))</f>
        <v>-</v>
      </c>
      <c r="G374" s="6">
        <f t="shared" si="5"/>
        <v>0</v>
      </c>
    </row>
    <row r="375" spans="1:7">
      <c r="A375" s="6" t="s">
        <v>100</v>
      </c>
      <c r="E375" s="6" t="str">
        <f>IF(D375="","-",_xlfn.XLOOKUP(D375,'TM Information'!$A:$A,'TM Information'!$D:$D,"No Match",0,1))</f>
        <v>-</v>
      </c>
      <c r="F375" s="6" t="str">
        <f>IF(D375="","-",_xlfn.XLOOKUP(D375,'TM Information'!$A:$A,'TM Information'!$F:$F,"No Match",0,1))</f>
        <v>-</v>
      </c>
      <c r="G375" s="6">
        <f t="shared" si="5"/>
        <v>0</v>
      </c>
    </row>
    <row r="376" spans="1:7">
      <c r="A376" s="6" t="s">
        <v>100</v>
      </c>
      <c r="E376" s="6" t="str">
        <f>IF(D376="","-",_xlfn.XLOOKUP(D376,'TM Information'!$A:$A,'TM Information'!$D:$D,"No Match",0,1))</f>
        <v>-</v>
      </c>
      <c r="F376" s="6" t="str">
        <f>IF(D376="","-",_xlfn.XLOOKUP(D376,'TM Information'!$A:$A,'TM Information'!$F:$F,"No Match",0,1))</f>
        <v>-</v>
      </c>
      <c r="G376" s="6">
        <f t="shared" si="5"/>
        <v>0</v>
      </c>
    </row>
    <row r="377" spans="1:7">
      <c r="A377" s="6" t="s">
        <v>100</v>
      </c>
      <c r="E377" s="6" t="str">
        <f>IF(D377="","-",_xlfn.XLOOKUP(D377,'TM Information'!$A:$A,'TM Information'!$D:$D,"No Match",0,1))</f>
        <v>-</v>
      </c>
      <c r="F377" s="6" t="str">
        <f>IF(D377="","-",_xlfn.XLOOKUP(D377,'TM Information'!$A:$A,'TM Information'!$F:$F,"No Match",0,1))</f>
        <v>-</v>
      </c>
      <c r="G377" s="6">
        <f t="shared" si="5"/>
        <v>0</v>
      </c>
    </row>
    <row r="378" spans="1:7">
      <c r="A378" s="6" t="s">
        <v>100</v>
      </c>
      <c r="E378" s="6" t="str">
        <f>IF(D378="","-",_xlfn.XLOOKUP(D378,'TM Information'!$A:$A,'TM Information'!$D:$D,"No Match",0,1))</f>
        <v>-</v>
      </c>
      <c r="F378" s="6" t="str">
        <f>IF(D378="","-",_xlfn.XLOOKUP(D378,'TM Information'!$A:$A,'TM Information'!$F:$F,"No Match",0,1))</f>
        <v>-</v>
      </c>
      <c r="G378" s="6">
        <f t="shared" si="5"/>
        <v>0</v>
      </c>
    </row>
    <row r="379" spans="1:7">
      <c r="A379" s="6" t="s">
        <v>100</v>
      </c>
      <c r="E379" s="6" t="str">
        <f>IF(D379="","-",_xlfn.XLOOKUP(D379,'TM Information'!$A:$A,'TM Information'!$D:$D,"No Match",0,1))</f>
        <v>-</v>
      </c>
      <c r="F379" s="6" t="str">
        <f>IF(D379="","-",_xlfn.XLOOKUP(D379,'TM Information'!$A:$A,'TM Information'!$F:$F,"No Match",0,1))</f>
        <v>-</v>
      </c>
      <c r="G379" s="6">
        <f t="shared" si="5"/>
        <v>0</v>
      </c>
    </row>
    <row r="380" spans="1:7">
      <c r="A380" s="6" t="s">
        <v>100</v>
      </c>
      <c r="E380" s="6" t="str">
        <f>IF(D380="","-",_xlfn.XLOOKUP(D380,'TM Information'!$A:$A,'TM Information'!$D:$D,"No Match",0,1))</f>
        <v>-</v>
      </c>
      <c r="F380" s="6" t="str">
        <f>IF(D380="","-",_xlfn.XLOOKUP(D380,'TM Information'!$A:$A,'TM Information'!$F:$F,"No Match",0,1))</f>
        <v>-</v>
      </c>
      <c r="G380" s="6">
        <f t="shared" si="5"/>
        <v>0</v>
      </c>
    </row>
    <row r="381" spans="1:7">
      <c r="A381" s="6" t="s">
        <v>100</v>
      </c>
      <c r="E381" s="6" t="str">
        <f>IF(D381="","-",_xlfn.XLOOKUP(D381,'TM Information'!$A:$A,'TM Information'!$D:$D,"No Match",0,1))</f>
        <v>-</v>
      </c>
      <c r="F381" s="6" t="str">
        <f>IF(D381="","-",_xlfn.XLOOKUP(D381,'TM Information'!$A:$A,'TM Information'!$F:$F,"No Match",0,1))</f>
        <v>-</v>
      </c>
      <c r="G381" s="6">
        <f t="shared" si="5"/>
        <v>0</v>
      </c>
    </row>
    <row r="382" spans="1:7">
      <c r="A382" s="6" t="s">
        <v>100</v>
      </c>
      <c r="E382" s="6" t="str">
        <f>IF(D382="","-",_xlfn.XLOOKUP(D382,'TM Information'!$A:$A,'TM Information'!$D:$D,"No Match",0,1))</f>
        <v>-</v>
      </c>
      <c r="F382" s="6" t="str">
        <f>IF(D382="","-",_xlfn.XLOOKUP(D382,'TM Information'!$A:$A,'TM Information'!$F:$F,"No Match",0,1))</f>
        <v>-</v>
      </c>
      <c r="G382" s="6">
        <f t="shared" si="5"/>
        <v>0</v>
      </c>
    </row>
    <row r="383" spans="1:7">
      <c r="A383" s="6" t="s">
        <v>100</v>
      </c>
      <c r="E383" s="6" t="str">
        <f>IF(D383="","-",_xlfn.XLOOKUP(D383,'TM Information'!$A:$A,'TM Information'!$D:$D,"No Match",0,1))</f>
        <v>-</v>
      </c>
      <c r="F383" s="6" t="str">
        <f>IF(D383="","-",_xlfn.XLOOKUP(D383,'TM Information'!$A:$A,'TM Information'!$F:$F,"No Match",0,1))</f>
        <v>-</v>
      </c>
      <c r="G383" s="6">
        <f t="shared" si="5"/>
        <v>0</v>
      </c>
    </row>
    <row r="384" spans="1:7">
      <c r="A384" s="6" t="s">
        <v>100</v>
      </c>
      <c r="E384" s="6" t="str">
        <f>IF(D384="","-",_xlfn.XLOOKUP(D384,'TM Information'!$A:$A,'TM Information'!$D:$D,"No Match",0,1))</f>
        <v>-</v>
      </c>
      <c r="F384" s="6" t="str">
        <f>IF(D384="","-",_xlfn.XLOOKUP(D384,'TM Information'!$A:$A,'TM Information'!$F:$F,"No Match",0,1))</f>
        <v>-</v>
      </c>
      <c r="G384" s="6">
        <f t="shared" si="5"/>
        <v>0</v>
      </c>
    </row>
    <row r="385" spans="1:7">
      <c r="A385" s="6" t="s">
        <v>100</v>
      </c>
      <c r="E385" s="6" t="str">
        <f>IF(D385="","-",_xlfn.XLOOKUP(D385,'TM Information'!$A:$A,'TM Information'!$D:$D,"No Match",0,1))</f>
        <v>-</v>
      </c>
      <c r="F385" s="6" t="str">
        <f>IF(D385="","-",_xlfn.XLOOKUP(D385,'TM Information'!$A:$A,'TM Information'!$F:$F,"No Match",0,1))</f>
        <v>-</v>
      </c>
      <c r="G385" s="6">
        <f t="shared" si="5"/>
        <v>0</v>
      </c>
    </row>
    <row r="386" spans="1:7">
      <c r="A386" s="6" t="s">
        <v>100</v>
      </c>
      <c r="E386" s="6" t="str">
        <f>IF(D386="","-",_xlfn.XLOOKUP(D386,'TM Information'!$A:$A,'TM Information'!$D:$D,"No Match",0,1))</f>
        <v>-</v>
      </c>
      <c r="F386" s="6" t="str">
        <f>IF(D386="","-",_xlfn.XLOOKUP(D386,'TM Information'!$A:$A,'TM Information'!$F:$F,"No Match",0,1))</f>
        <v>-</v>
      </c>
      <c r="G386" s="6">
        <f t="shared" si="5"/>
        <v>0</v>
      </c>
    </row>
    <row r="387" spans="1:7">
      <c r="A387" s="6" t="s">
        <v>100</v>
      </c>
      <c r="E387" s="6" t="str">
        <f>IF(D387="","-",_xlfn.XLOOKUP(D387,'TM Information'!$A:$A,'TM Information'!$D:$D,"No Match",0,1))</f>
        <v>-</v>
      </c>
      <c r="F387" s="6" t="str">
        <f>IF(D387="","-",_xlfn.XLOOKUP(D387,'TM Information'!$A:$A,'TM Information'!$F:$F,"No Match",0,1))</f>
        <v>-</v>
      </c>
      <c r="G387" s="6">
        <f t="shared" ref="G387:G450" si="6">COUNTIF(D:D,D387)</f>
        <v>0</v>
      </c>
    </row>
    <row r="388" spans="1:7">
      <c r="A388" s="6" t="s">
        <v>100</v>
      </c>
      <c r="E388" s="6" t="str">
        <f>IF(D388="","-",_xlfn.XLOOKUP(D388,'TM Information'!$A:$A,'TM Information'!$D:$D,"No Match",0,1))</f>
        <v>-</v>
      </c>
      <c r="F388" s="6" t="str">
        <f>IF(D388="","-",_xlfn.XLOOKUP(D388,'TM Information'!$A:$A,'TM Information'!$F:$F,"No Match",0,1))</f>
        <v>-</v>
      </c>
      <c r="G388" s="6">
        <f t="shared" si="6"/>
        <v>0</v>
      </c>
    </row>
    <row r="389" spans="1:7">
      <c r="A389" s="6" t="s">
        <v>100</v>
      </c>
      <c r="E389" s="6" t="str">
        <f>IF(D389="","-",_xlfn.XLOOKUP(D389,'TM Information'!$A:$A,'TM Information'!$D:$D,"No Match",0,1))</f>
        <v>-</v>
      </c>
      <c r="F389" s="6" t="str">
        <f>IF(D389="","-",_xlfn.XLOOKUP(D389,'TM Information'!$A:$A,'TM Information'!$F:$F,"No Match",0,1))</f>
        <v>-</v>
      </c>
      <c r="G389" s="6">
        <f t="shared" si="6"/>
        <v>0</v>
      </c>
    </row>
    <row r="390" spans="1:7">
      <c r="A390" s="6" t="s">
        <v>100</v>
      </c>
      <c r="E390" s="6" t="str">
        <f>IF(D390="","-",_xlfn.XLOOKUP(D390,'TM Information'!$A:$A,'TM Information'!$D:$D,"No Match",0,1))</f>
        <v>-</v>
      </c>
      <c r="F390" s="6" t="str">
        <f>IF(D390="","-",_xlfn.XLOOKUP(D390,'TM Information'!$A:$A,'TM Information'!$F:$F,"No Match",0,1))</f>
        <v>-</v>
      </c>
      <c r="G390" s="6">
        <f t="shared" si="6"/>
        <v>0</v>
      </c>
    </row>
    <row r="391" spans="1:7">
      <c r="A391" s="6" t="s">
        <v>100</v>
      </c>
      <c r="E391" s="6" t="str">
        <f>IF(D391="","-",_xlfn.XLOOKUP(D391,'TM Information'!$A:$A,'TM Information'!$D:$D,"No Match",0,1))</f>
        <v>-</v>
      </c>
      <c r="F391" s="6" t="str">
        <f>IF(D391="","-",_xlfn.XLOOKUP(D391,'TM Information'!$A:$A,'TM Information'!$F:$F,"No Match",0,1))</f>
        <v>-</v>
      </c>
      <c r="G391" s="6">
        <f t="shared" si="6"/>
        <v>0</v>
      </c>
    </row>
    <row r="392" spans="1:7">
      <c r="A392" s="6" t="s">
        <v>100</v>
      </c>
      <c r="E392" s="6" t="str">
        <f>IF(D392="","-",_xlfn.XLOOKUP(D392,'TM Information'!$A:$A,'TM Information'!$D:$D,"No Match",0,1))</f>
        <v>-</v>
      </c>
      <c r="F392" s="6" t="str">
        <f>IF(D392="","-",_xlfn.XLOOKUP(D392,'TM Information'!$A:$A,'TM Information'!$F:$F,"No Match",0,1))</f>
        <v>-</v>
      </c>
      <c r="G392" s="6">
        <f t="shared" si="6"/>
        <v>0</v>
      </c>
    </row>
    <row r="393" spans="1:7">
      <c r="A393" s="6" t="s">
        <v>100</v>
      </c>
      <c r="E393" s="6" t="str">
        <f>IF(D393="","-",_xlfn.XLOOKUP(D393,'TM Information'!$A:$A,'TM Information'!$D:$D,"No Match",0,1))</f>
        <v>-</v>
      </c>
      <c r="F393" s="6" t="str">
        <f>IF(D393="","-",_xlfn.XLOOKUP(D393,'TM Information'!$A:$A,'TM Information'!$F:$F,"No Match",0,1))</f>
        <v>-</v>
      </c>
      <c r="G393" s="6">
        <f t="shared" si="6"/>
        <v>0</v>
      </c>
    </row>
    <row r="394" spans="1:7">
      <c r="A394" s="6" t="s">
        <v>100</v>
      </c>
      <c r="E394" s="6" t="str">
        <f>IF(D394="","-",_xlfn.XLOOKUP(D394,'TM Information'!$A:$A,'TM Information'!$D:$D,"No Match",0,1))</f>
        <v>-</v>
      </c>
      <c r="F394" s="6" t="str">
        <f>IF(D394="","-",_xlfn.XLOOKUP(D394,'TM Information'!$A:$A,'TM Information'!$F:$F,"No Match",0,1))</f>
        <v>-</v>
      </c>
      <c r="G394" s="6">
        <f t="shared" si="6"/>
        <v>0</v>
      </c>
    </row>
    <row r="395" spans="1:7">
      <c r="A395" s="6" t="s">
        <v>100</v>
      </c>
      <c r="E395" s="6" t="str">
        <f>IF(D395="","-",_xlfn.XLOOKUP(D395,'TM Information'!$A:$A,'TM Information'!$D:$D,"No Match",0,1))</f>
        <v>-</v>
      </c>
      <c r="F395" s="6" t="str">
        <f>IF(D395="","-",_xlfn.XLOOKUP(D395,'TM Information'!$A:$A,'TM Information'!$F:$F,"No Match",0,1))</f>
        <v>-</v>
      </c>
      <c r="G395" s="6">
        <f t="shared" si="6"/>
        <v>0</v>
      </c>
    </row>
    <row r="396" spans="1:7">
      <c r="A396" s="6" t="s">
        <v>100</v>
      </c>
      <c r="E396" s="6" t="str">
        <f>IF(D396="","-",_xlfn.XLOOKUP(D396,'TM Information'!$A:$A,'TM Information'!$D:$D,"No Match",0,1))</f>
        <v>-</v>
      </c>
      <c r="F396" s="6" t="str">
        <f>IF(D396="","-",_xlfn.XLOOKUP(D396,'TM Information'!$A:$A,'TM Information'!$F:$F,"No Match",0,1))</f>
        <v>-</v>
      </c>
      <c r="G396" s="6">
        <f t="shared" si="6"/>
        <v>0</v>
      </c>
    </row>
    <row r="397" spans="1:7">
      <c r="A397" s="6" t="s">
        <v>100</v>
      </c>
      <c r="E397" s="6" t="str">
        <f>IF(D397="","-",_xlfn.XLOOKUP(D397,'TM Information'!$A:$A,'TM Information'!$D:$D,"No Match",0,1))</f>
        <v>-</v>
      </c>
      <c r="F397" s="6" t="str">
        <f>IF(D397="","-",_xlfn.XLOOKUP(D397,'TM Information'!$A:$A,'TM Information'!$F:$F,"No Match",0,1))</f>
        <v>-</v>
      </c>
      <c r="G397" s="6">
        <f t="shared" si="6"/>
        <v>0</v>
      </c>
    </row>
    <row r="398" spans="1:7">
      <c r="A398" s="6" t="s">
        <v>100</v>
      </c>
      <c r="E398" s="6" t="str">
        <f>IF(D398="","-",_xlfn.XLOOKUP(D398,'TM Information'!$A:$A,'TM Information'!$D:$D,"No Match",0,1))</f>
        <v>-</v>
      </c>
      <c r="F398" s="6" t="str">
        <f>IF(D398="","-",_xlfn.XLOOKUP(D398,'TM Information'!$A:$A,'TM Information'!$F:$F,"No Match",0,1))</f>
        <v>-</v>
      </c>
      <c r="G398" s="6">
        <f t="shared" si="6"/>
        <v>0</v>
      </c>
    </row>
    <row r="399" spans="1:7">
      <c r="A399" s="6" t="s">
        <v>100</v>
      </c>
      <c r="E399" s="6" t="str">
        <f>IF(D399="","-",_xlfn.XLOOKUP(D399,'TM Information'!$A:$A,'TM Information'!$D:$D,"No Match",0,1))</f>
        <v>-</v>
      </c>
      <c r="F399" s="6" t="str">
        <f>IF(D399="","-",_xlfn.XLOOKUP(D399,'TM Information'!$A:$A,'TM Information'!$F:$F,"No Match",0,1))</f>
        <v>-</v>
      </c>
      <c r="G399" s="6">
        <f t="shared" si="6"/>
        <v>0</v>
      </c>
    </row>
    <row r="400" spans="1:7">
      <c r="A400" s="6" t="s">
        <v>100</v>
      </c>
      <c r="E400" s="6" t="str">
        <f>IF(D400="","-",_xlfn.XLOOKUP(D400,'TM Information'!$A:$A,'TM Information'!$D:$D,"No Match",0,1))</f>
        <v>-</v>
      </c>
      <c r="F400" s="6" t="str">
        <f>IF(D400="","-",_xlfn.XLOOKUP(D400,'TM Information'!$A:$A,'TM Information'!$F:$F,"No Match",0,1))</f>
        <v>-</v>
      </c>
      <c r="G400" s="6">
        <f t="shared" si="6"/>
        <v>0</v>
      </c>
    </row>
    <row r="401" spans="1:7">
      <c r="A401" s="6" t="s">
        <v>100</v>
      </c>
      <c r="E401" s="6" t="str">
        <f>IF(D401="","-",_xlfn.XLOOKUP(D401,'TM Information'!$A:$A,'TM Information'!$D:$D,"No Match",0,1))</f>
        <v>-</v>
      </c>
      <c r="F401" s="6" t="str">
        <f>IF(D401="","-",_xlfn.XLOOKUP(D401,'TM Information'!$A:$A,'TM Information'!$F:$F,"No Match",0,1))</f>
        <v>-</v>
      </c>
      <c r="G401" s="6">
        <f t="shared" si="6"/>
        <v>0</v>
      </c>
    </row>
    <row r="402" spans="1:7">
      <c r="A402" s="6" t="s">
        <v>100</v>
      </c>
      <c r="E402" s="6" t="str">
        <f>IF(D402="","-",_xlfn.XLOOKUP(D402,'TM Information'!$A:$A,'TM Information'!$D:$D,"No Match",0,1))</f>
        <v>-</v>
      </c>
      <c r="F402" s="6" t="str">
        <f>IF(D402="","-",_xlfn.XLOOKUP(D402,'TM Information'!$A:$A,'TM Information'!$F:$F,"No Match",0,1))</f>
        <v>-</v>
      </c>
      <c r="G402" s="6">
        <f t="shared" si="6"/>
        <v>0</v>
      </c>
    </row>
    <row r="403" spans="1:7">
      <c r="A403" s="6" t="s">
        <v>100</v>
      </c>
      <c r="E403" s="6" t="str">
        <f>IF(D403="","-",_xlfn.XLOOKUP(D403,'TM Information'!$A:$A,'TM Information'!$D:$D,"No Match",0,1))</f>
        <v>-</v>
      </c>
      <c r="F403" s="6" t="str">
        <f>IF(D403="","-",_xlfn.XLOOKUP(D403,'TM Information'!$A:$A,'TM Information'!$F:$F,"No Match",0,1))</f>
        <v>-</v>
      </c>
      <c r="G403" s="6">
        <f t="shared" si="6"/>
        <v>0</v>
      </c>
    </row>
    <row r="404" spans="1:7">
      <c r="A404" s="6" t="s">
        <v>100</v>
      </c>
      <c r="E404" s="6" t="str">
        <f>IF(D404="","-",_xlfn.XLOOKUP(D404,'TM Information'!$A:$A,'TM Information'!$D:$D,"No Match",0,1))</f>
        <v>-</v>
      </c>
      <c r="F404" s="6" t="str">
        <f>IF(D404="","-",_xlfn.XLOOKUP(D404,'TM Information'!$A:$A,'TM Information'!$F:$F,"No Match",0,1))</f>
        <v>-</v>
      </c>
      <c r="G404" s="6">
        <f t="shared" si="6"/>
        <v>0</v>
      </c>
    </row>
    <row r="405" spans="1:7">
      <c r="A405" s="6" t="s">
        <v>100</v>
      </c>
      <c r="E405" s="6" t="str">
        <f>IF(D405="","-",_xlfn.XLOOKUP(D405,'TM Information'!$A:$A,'TM Information'!$D:$D,"No Match",0,1))</f>
        <v>-</v>
      </c>
      <c r="F405" s="6" t="str">
        <f>IF(D405="","-",_xlfn.XLOOKUP(D405,'TM Information'!$A:$A,'TM Information'!$F:$F,"No Match",0,1))</f>
        <v>-</v>
      </c>
      <c r="G405" s="6">
        <f t="shared" si="6"/>
        <v>0</v>
      </c>
    </row>
    <row r="406" spans="1:7">
      <c r="A406" s="6" t="s">
        <v>100</v>
      </c>
      <c r="E406" s="6" t="str">
        <f>IF(D406="","-",_xlfn.XLOOKUP(D406,'TM Information'!$A:$A,'TM Information'!$D:$D,"No Match",0,1))</f>
        <v>-</v>
      </c>
      <c r="F406" s="6" t="str">
        <f>IF(D406="","-",_xlfn.XLOOKUP(D406,'TM Information'!$A:$A,'TM Information'!$F:$F,"No Match",0,1))</f>
        <v>-</v>
      </c>
      <c r="G406" s="6">
        <f t="shared" si="6"/>
        <v>0</v>
      </c>
    </row>
    <row r="407" spans="1:7">
      <c r="A407" s="6" t="s">
        <v>100</v>
      </c>
      <c r="E407" s="6" t="str">
        <f>IF(D407="","-",_xlfn.XLOOKUP(D407,'TM Information'!$A:$A,'TM Information'!$D:$D,"No Match",0,1))</f>
        <v>-</v>
      </c>
      <c r="F407" s="6" t="str">
        <f>IF(D407="","-",_xlfn.XLOOKUP(D407,'TM Information'!$A:$A,'TM Information'!$F:$F,"No Match",0,1))</f>
        <v>-</v>
      </c>
      <c r="G407" s="6">
        <f t="shared" si="6"/>
        <v>0</v>
      </c>
    </row>
    <row r="408" spans="1:7">
      <c r="A408" s="6" t="s">
        <v>100</v>
      </c>
      <c r="E408" s="6" t="str">
        <f>IF(D408="","-",_xlfn.XLOOKUP(D408,'TM Information'!$A:$A,'TM Information'!$D:$D,"No Match",0,1))</f>
        <v>-</v>
      </c>
      <c r="F408" s="6" t="str">
        <f>IF(D408="","-",_xlfn.XLOOKUP(D408,'TM Information'!$A:$A,'TM Information'!$F:$F,"No Match",0,1))</f>
        <v>-</v>
      </c>
      <c r="G408" s="6">
        <f t="shared" si="6"/>
        <v>0</v>
      </c>
    </row>
    <row r="409" spans="1:7">
      <c r="A409" s="6" t="s">
        <v>100</v>
      </c>
      <c r="E409" s="6" t="str">
        <f>IF(D409="","-",_xlfn.XLOOKUP(D409,'TM Information'!$A:$A,'TM Information'!$D:$D,"No Match",0,1))</f>
        <v>-</v>
      </c>
      <c r="F409" s="6" t="str">
        <f>IF(D409="","-",_xlfn.XLOOKUP(D409,'TM Information'!$A:$A,'TM Information'!$F:$F,"No Match",0,1))</f>
        <v>-</v>
      </c>
      <c r="G409" s="6">
        <f t="shared" si="6"/>
        <v>0</v>
      </c>
    </row>
    <row r="410" spans="1:7">
      <c r="A410" s="6" t="s">
        <v>100</v>
      </c>
      <c r="E410" s="6" t="str">
        <f>IF(D410="","-",_xlfn.XLOOKUP(D410,'TM Information'!$A:$A,'TM Information'!$D:$D,"No Match",0,1))</f>
        <v>-</v>
      </c>
      <c r="F410" s="6" t="str">
        <f>IF(D410="","-",_xlfn.XLOOKUP(D410,'TM Information'!$A:$A,'TM Information'!$F:$F,"No Match",0,1))</f>
        <v>-</v>
      </c>
      <c r="G410" s="6">
        <f t="shared" si="6"/>
        <v>0</v>
      </c>
    </row>
    <row r="411" spans="1:7">
      <c r="A411" s="6" t="s">
        <v>100</v>
      </c>
      <c r="E411" s="6" t="str">
        <f>IF(D411="","-",_xlfn.XLOOKUP(D411,'TM Information'!$A:$A,'TM Information'!$D:$D,"No Match",0,1))</f>
        <v>-</v>
      </c>
      <c r="F411" s="6" t="str">
        <f>IF(D411="","-",_xlfn.XLOOKUP(D411,'TM Information'!$A:$A,'TM Information'!$F:$F,"No Match",0,1))</f>
        <v>-</v>
      </c>
      <c r="G411" s="6">
        <f t="shared" si="6"/>
        <v>0</v>
      </c>
    </row>
    <row r="412" spans="1:7">
      <c r="A412" s="6" t="s">
        <v>100</v>
      </c>
      <c r="E412" s="6" t="str">
        <f>IF(D412="","-",_xlfn.XLOOKUP(D412,'TM Information'!$A:$A,'TM Information'!$D:$D,"No Match",0,1))</f>
        <v>-</v>
      </c>
      <c r="F412" s="6" t="str">
        <f>IF(D412="","-",_xlfn.XLOOKUP(D412,'TM Information'!$A:$A,'TM Information'!$F:$F,"No Match",0,1))</f>
        <v>-</v>
      </c>
      <c r="G412" s="6">
        <f t="shared" si="6"/>
        <v>0</v>
      </c>
    </row>
    <row r="413" spans="1:7">
      <c r="A413" s="6" t="s">
        <v>100</v>
      </c>
      <c r="E413" s="6" t="str">
        <f>IF(D413="","-",_xlfn.XLOOKUP(D413,'TM Information'!$A:$A,'TM Information'!$D:$D,"No Match",0,1))</f>
        <v>-</v>
      </c>
      <c r="F413" s="6" t="str">
        <f>IF(D413="","-",_xlfn.XLOOKUP(D413,'TM Information'!$A:$A,'TM Information'!$F:$F,"No Match",0,1))</f>
        <v>-</v>
      </c>
      <c r="G413" s="6">
        <f t="shared" si="6"/>
        <v>0</v>
      </c>
    </row>
    <row r="414" spans="1:7">
      <c r="A414" s="6" t="s">
        <v>100</v>
      </c>
      <c r="E414" s="6" t="str">
        <f>IF(D414="","-",_xlfn.XLOOKUP(D414,'TM Information'!$A:$A,'TM Information'!$D:$D,"No Match",0,1))</f>
        <v>-</v>
      </c>
      <c r="F414" s="6" t="str">
        <f>IF(D414="","-",_xlfn.XLOOKUP(D414,'TM Information'!$A:$A,'TM Information'!$F:$F,"No Match",0,1))</f>
        <v>-</v>
      </c>
      <c r="G414" s="6">
        <f t="shared" si="6"/>
        <v>0</v>
      </c>
    </row>
    <row r="415" spans="1:7">
      <c r="A415" s="6" t="s">
        <v>100</v>
      </c>
      <c r="E415" s="6" t="str">
        <f>IF(D415="","-",_xlfn.XLOOKUP(D415,'TM Information'!$A:$A,'TM Information'!$D:$D,"No Match",0,1))</f>
        <v>-</v>
      </c>
      <c r="F415" s="6" t="str">
        <f>IF(D415="","-",_xlfn.XLOOKUP(D415,'TM Information'!$A:$A,'TM Information'!$F:$F,"No Match",0,1))</f>
        <v>-</v>
      </c>
      <c r="G415" s="6">
        <f t="shared" si="6"/>
        <v>0</v>
      </c>
    </row>
    <row r="416" spans="1:7">
      <c r="A416" s="6" t="s">
        <v>100</v>
      </c>
      <c r="E416" s="6" t="str">
        <f>IF(D416="","-",_xlfn.XLOOKUP(D416,'TM Information'!$A:$A,'TM Information'!$D:$D,"No Match",0,1))</f>
        <v>-</v>
      </c>
      <c r="F416" s="6" t="str">
        <f>IF(D416="","-",_xlfn.XLOOKUP(D416,'TM Information'!$A:$A,'TM Information'!$F:$F,"No Match",0,1))</f>
        <v>-</v>
      </c>
      <c r="G416" s="6">
        <f t="shared" si="6"/>
        <v>0</v>
      </c>
    </row>
    <row r="417" spans="1:7">
      <c r="A417" s="6" t="s">
        <v>100</v>
      </c>
      <c r="E417" s="6" t="str">
        <f>IF(D417="","-",_xlfn.XLOOKUP(D417,'TM Information'!$A:$A,'TM Information'!$D:$D,"No Match",0,1))</f>
        <v>-</v>
      </c>
      <c r="F417" s="6" t="str">
        <f>IF(D417="","-",_xlfn.XLOOKUP(D417,'TM Information'!$A:$A,'TM Information'!$F:$F,"No Match",0,1))</f>
        <v>-</v>
      </c>
      <c r="G417" s="6">
        <f t="shared" si="6"/>
        <v>0</v>
      </c>
    </row>
    <row r="418" spans="1:7">
      <c r="A418" s="6" t="s">
        <v>100</v>
      </c>
      <c r="E418" s="6" t="str">
        <f>IF(D418="","-",_xlfn.XLOOKUP(D418,'TM Information'!$A:$A,'TM Information'!$D:$D,"No Match",0,1))</f>
        <v>-</v>
      </c>
      <c r="F418" s="6" t="str">
        <f>IF(D418="","-",_xlfn.XLOOKUP(D418,'TM Information'!$A:$A,'TM Information'!$F:$F,"No Match",0,1))</f>
        <v>-</v>
      </c>
      <c r="G418" s="6">
        <f t="shared" si="6"/>
        <v>0</v>
      </c>
    </row>
    <row r="419" spans="1:7">
      <c r="A419" s="6" t="s">
        <v>100</v>
      </c>
      <c r="E419" s="6" t="str">
        <f>IF(D419="","-",_xlfn.XLOOKUP(D419,'TM Information'!$A:$A,'TM Information'!$D:$D,"No Match",0,1))</f>
        <v>-</v>
      </c>
      <c r="F419" s="6" t="str">
        <f>IF(D419="","-",_xlfn.XLOOKUP(D419,'TM Information'!$A:$A,'TM Information'!$F:$F,"No Match",0,1))</f>
        <v>-</v>
      </c>
      <c r="G419" s="6">
        <f t="shared" si="6"/>
        <v>0</v>
      </c>
    </row>
    <row r="420" spans="1:7">
      <c r="A420" s="6" t="s">
        <v>100</v>
      </c>
      <c r="E420" s="6" t="str">
        <f>IF(D420="","-",_xlfn.XLOOKUP(D420,'TM Information'!$A:$A,'TM Information'!$D:$D,"No Match",0,1))</f>
        <v>-</v>
      </c>
      <c r="F420" s="6" t="str">
        <f>IF(D420="","-",_xlfn.XLOOKUP(D420,'TM Information'!$A:$A,'TM Information'!$F:$F,"No Match",0,1))</f>
        <v>-</v>
      </c>
      <c r="G420" s="6">
        <f t="shared" si="6"/>
        <v>0</v>
      </c>
    </row>
    <row r="421" spans="1:7">
      <c r="A421" s="6" t="s">
        <v>100</v>
      </c>
      <c r="E421" s="6" t="str">
        <f>IF(D421="","-",_xlfn.XLOOKUP(D421,'TM Information'!$A:$A,'TM Information'!$D:$D,"No Match",0,1))</f>
        <v>-</v>
      </c>
      <c r="F421" s="6" t="str">
        <f>IF(D421="","-",_xlfn.XLOOKUP(D421,'TM Information'!$A:$A,'TM Information'!$F:$F,"No Match",0,1))</f>
        <v>-</v>
      </c>
      <c r="G421" s="6">
        <f t="shared" si="6"/>
        <v>0</v>
      </c>
    </row>
    <row r="422" spans="1:7">
      <c r="A422" s="6" t="s">
        <v>100</v>
      </c>
      <c r="E422" s="6" t="str">
        <f>IF(D422="","-",_xlfn.XLOOKUP(D422,'TM Information'!$A:$A,'TM Information'!$D:$D,"No Match",0,1))</f>
        <v>-</v>
      </c>
      <c r="F422" s="6" t="str">
        <f>IF(D422="","-",_xlfn.XLOOKUP(D422,'TM Information'!$A:$A,'TM Information'!$F:$F,"No Match",0,1))</f>
        <v>-</v>
      </c>
      <c r="G422" s="6">
        <f t="shared" si="6"/>
        <v>0</v>
      </c>
    </row>
    <row r="423" spans="1:7">
      <c r="A423" s="6" t="s">
        <v>100</v>
      </c>
      <c r="E423" s="6" t="str">
        <f>IF(D423="","-",_xlfn.XLOOKUP(D423,'TM Information'!$A:$A,'TM Information'!$D:$D,"No Match",0,1))</f>
        <v>-</v>
      </c>
      <c r="F423" s="6" t="str">
        <f>IF(D423="","-",_xlfn.XLOOKUP(D423,'TM Information'!$A:$A,'TM Information'!$F:$F,"No Match",0,1))</f>
        <v>-</v>
      </c>
      <c r="G423" s="6">
        <f t="shared" si="6"/>
        <v>0</v>
      </c>
    </row>
    <row r="424" spans="1:7">
      <c r="A424" s="6" t="s">
        <v>100</v>
      </c>
      <c r="E424" s="6" t="str">
        <f>IF(D424="","-",_xlfn.XLOOKUP(D424,'TM Information'!$A:$A,'TM Information'!$D:$D,"No Match",0,1))</f>
        <v>-</v>
      </c>
      <c r="F424" s="6" t="str">
        <f>IF(D424="","-",_xlfn.XLOOKUP(D424,'TM Information'!$A:$A,'TM Information'!$F:$F,"No Match",0,1))</f>
        <v>-</v>
      </c>
      <c r="G424" s="6">
        <f t="shared" si="6"/>
        <v>0</v>
      </c>
    </row>
    <row r="425" spans="1:7">
      <c r="A425" s="6" t="s">
        <v>100</v>
      </c>
      <c r="E425" s="6" t="str">
        <f>IF(D425="","-",_xlfn.XLOOKUP(D425,'TM Information'!$A:$A,'TM Information'!$D:$D,"No Match",0,1))</f>
        <v>-</v>
      </c>
      <c r="F425" s="6" t="str">
        <f>IF(D425="","-",_xlfn.XLOOKUP(D425,'TM Information'!$A:$A,'TM Information'!$F:$F,"No Match",0,1))</f>
        <v>-</v>
      </c>
      <c r="G425" s="6">
        <f t="shared" si="6"/>
        <v>0</v>
      </c>
    </row>
    <row r="426" spans="1:7">
      <c r="A426" s="6" t="s">
        <v>100</v>
      </c>
      <c r="E426" s="6" t="str">
        <f>IF(D426="","-",_xlfn.XLOOKUP(D426,'TM Information'!$A:$A,'TM Information'!$D:$D,"No Match",0,1))</f>
        <v>-</v>
      </c>
      <c r="F426" s="6" t="str">
        <f>IF(D426="","-",_xlfn.XLOOKUP(D426,'TM Information'!$A:$A,'TM Information'!$F:$F,"No Match",0,1))</f>
        <v>-</v>
      </c>
      <c r="G426" s="6">
        <f t="shared" si="6"/>
        <v>0</v>
      </c>
    </row>
    <row r="427" spans="1:7">
      <c r="A427" s="6" t="s">
        <v>100</v>
      </c>
      <c r="E427" s="6" t="str">
        <f>IF(D427="","-",_xlfn.XLOOKUP(D427,'TM Information'!$A:$A,'TM Information'!$D:$D,"No Match",0,1))</f>
        <v>-</v>
      </c>
      <c r="F427" s="6" t="str">
        <f>IF(D427="","-",_xlfn.XLOOKUP(D427,'TM Information'!$A:$A,'TM Information'!$F:$F,"No Match",0,1))</f>
        <v>-</v>
      </c>
      <c r="G427" s="6">
        <f t="shared" si="6"/>
        <v>0</v>
      </c>
    </row>
    <row r="428" spans="1:7">
      <c r="A428" s="6" t="s">
        <v>100</v>
      </c>
      <c r="E428" s="6" t="str">
        <f>IF(D428="","-",_xlfn.XLOOKUP(D428,'TM Information'!$A:$A,'TM Information'!$D:$D,"No Match",0,1))</f>
        <v>-</v>
      </c>
      <c r="F428" s="6" t="str">
        <f>IF(D428="","-",_xlfn.XLOOKUP(D428,'TM Information'!$A:$A,'TM Information'!$F:$F,"No Match",0,1))</f>
        <v>-</v>
      </c>
      <c r="G428" s="6">
        <f t="shared" si="6"/>
        <v>0</v>
      </c>
    </row>
    <row r="429" spans="1:7">
      <c r="A429" s="6" t="s">
        <v>100</v>
      </c>
      <c r="E429" s="6" t="str">
        <f>IF(D429="","-",_xlfn.XLOOKUP(D429,'TM Information'!$A:$A,'TM Information'!$D:$D,"No Match",0,1))</f>
        <v>-</v>
      </c>
      <c r="F429" s="6" t="str">
        <f>IF(D429="","-",_xlfn.XLOOKUP(D429,'TM Information'!$A:$A,'TM Information'!$F:$F,"No Match",0,1))</f>
        <v>-</v>
      </c>
      <c r="G429" s="6">
        <f t="shared" si="6"/>
        <v>0</v>
      </c>
    </row>
    <row r="430" spans="1:7">
      <c r="A430" s="6" t="s">
        <v>100</v>
      </c>
      <c r="E430" s="6" t="str">
        <f>IF(D430="","-",_xlfn.XLOOKUP(D430,'TM Information'!$A:$A,'TM Information'!$D:$D,"No Match",0,1))</f>
        <v>-</v>
      </c>
      <c r="F430" s="6" t="str">
        <f>IF(D430="","-",_xlfn.XLOOKUP(D430,'TM Information'!$A:$A,'TM Information'!$F:$F,"No Match",0,1))</f>
        <v>-</v>
      </c>
      <c r="G430" s="6">
        <f t="shared" si="6"/>
        <v>0</v>
      </c>
    </row>
    <row r="431" spans="1:7">
      <c r="A431" s="6" t="s">
        <v>100</v>
      </c>
      <c r="E431" s="6" t="str">
        <f>IF(D431="","-",_xlfn.XLOOKUP(D431,'TM Information'!$A:$A,'TM Information'!$D:$D,"No Match",0,1))</f>
        <v>-</v>
      </c>
      <c r="F431" s="6" t="str">
        <f>IF(D431="","-",_xlfn.XLOOKUP(D431,'TM Information'!$A:$A,'TM Information'!$F:$F,"No Match",0,1))</f>
        <v>-</v>
      </c>
      <c r="G431" s="6">
        <f t="shared" si="6"/>
        <v>0</v>
      </c>
    </row>
    <row r="432" spans="1:7">
      <c r="A432" s="6" t="s">
        <v>100</v>
      </c>
      <c r="E432" s="6" t="str">
        <f>IF(D432="","-",_xlfn.XLOOKUP(D432,'TM Information'!$A:$A,'TM Information'!$D:$D,"No Match",0,1))</f>
        <v>-</v>
      </c>
      <c r="F432" s="6" t="str">
        <f>IF(D432="","-",_xlfn.XLOOKUP(D432,'TM Information'!$A:$A,'TM Information'!$F:$F,"No Match",0,1))</f>
        <v>-</v>
      </c>
      <c r="G432" s="6">
        <f t="shared" si="6"/>
        <v>0</v>
      </c>
    </row>
    <row r="433" spans="1:7">
      <c r="A433" s="6" t="s">
        <v>100</v>
      </c>
      <c r="E433" s="6" t="str">
        <f>IF(D433="","-",_xlfn.XLOOKUP(D433,'TM Information'!$A:$A,'TM Information'!$D:$D,"No Match",0,1))</f>
        <v>-</v>
      </c>
      <c r="F433" s="6" t="str">
        <f>IF(D433="","-",_xlfn.XLOOKUP(D433,'TM Information'!$A:$A,'TM Information'!$F:$F,"No Match",0,1))</f>
        <v>-</v>
      </c>
      <c r="G433" s="6">
        <f t="shared" si="6"/>
        <v>0</v>
      </c>
    </row>
    <row r="434" spans="1:7">
      <c r="A434" s="6" t="s">
        <v>100</v>
      </c>
      <c r="E434" s="6" t="str">
        <f>IF(D434="","-",_xlfn.XLOOKUP(D434,'TM Information'!$A:$A,'TM Information'!$D:$D,"No Match",0,1))</f>
        <v>-</v>
      </c>
      <c r="F434" s="6" t="str">
        <f>IF(D434="","-",_xlfn.XLOOKUP(D434,'TM Information'!$A:$A,'TM Information'!$F:$F,"No Match",0,1))</f>
        <v>-</v>
      </c>
      <c r="G434" s="6">
        <f t="shared" si="6"/>
        <v>0</v>
      </c>
    </row>
    <row r="435" spans="1:7">
      <c r="A435" s="6" t="s">
        <v>100</v>
      </c>
      <c r="E435" s="6" t="str">
        <f>IF(D435="","-",_xlfn.XLOOKUP(D435,'TM Information'!$A:$A,'TM Information'!$D:$D,"No Match",0,1))</f>
        <v>-</v>
      </c>
      <c r="F435" s="6" t="str">
        <f>IF(D435="","-",_xlfn.XLOOKUP(D435,'TM Information'!$A:$A,'TM Information'!$F:$F,"No Match",0,1))</f>
        <v>-</v>
      </c>
      <c r="G435" s="6">
        <f t="shared" si="6"/>
        <v>0</v>
      </c>
    </row>
    <row r="436" spans="1:7">
      <c r="A436" s="6" t="s">
        <v>100</v>
      </c>
      <c r="E436" s="6" t="str">
        <f>IF(D436="","-",_xlfn.XLOOKUP(D436,'TM Information'!$A:$A,'TM Information'!$D:$D,"No Match",0,1))</f>
        <v>-</v>
      </c>
      <c r="F436" s="6" t="str">
        <f>IF(D436="","-",_xlfn.XLOOKUP(D436,'TM Information'!$A:$A,'TM Information'!$F:$F,"No Match",0,1))</f>
        <v>-</v>
      </c>
      <c r="G436" s="6">
        <f t="shared" si="6"/>
        <v>0</v>
      </c>
    </row>
    <row r="437" spans="1:7">
      <c r="A437" s="6" t="s">
        <v>100</v>
      </c>
      <c r="E437" s="6" t="str">
        <f>IF(D437="","-",_xlfn.XLOOKUP(D437,'TM Information'!$A:$A,'TM Information'!$D:$D,"No Match",0,1))</f>
        <v>-</v>
      </c>
      <c r="F437" s="6" t="str">
        <f>IF(D437="","-",_xlfn.XLOOKUP(D437,'TM Information'!$A:$A,'TM Information'!$F:$F,"No Match",0,1))</f>
        <v>-</v>
      </c>
      <c r="G437" s="6">
        <f t="shared" si="6"/>
        <v>0</v>
      </c>
    </row>
    <row r="438" spans="1:7">
      <c r="A438" s="6" t="s">
        <v>100</v>
      </c>
      <c r="E438" s="6" t="str">
        <f>IF(D438="","-",_xlfn.XLOOKUP(D438,'TM Information'!$A:$A,'TM Information'!$D:$D,"No Match",0,1))</f>
        <v>-</v>
      </c>
      <c r="F438" s="6" t="str">
        <f>IF(D438="","-",_xlfn.XLOOKUP(D438,'TM Information'!$A:$A,'TM Information'!$F:$F,"No Match",0,1))</f>
        <v>-</v>
      </c>
      <c r="G438" s="6">
        <f t="shared" si="6"/>
        <v>0</v>
      </c>
    </row>
    <row r="439" spans="1:7">
      <c r="A439" s="6" t="s">
        <v>100</v>
      </c>
      <c r="E439" s="6" t="str">
        <f>IF(D439="","-",_xlfn.XLOOKUP(D439,'TM Information'!$A:$A,'TM Information'!$D:$D,"No Match",0,1))</f>
        <v>-</v>
      </c>
      <c r="F439" s="6" t="str">
        <f>IF(D439="","-",_xlfn.XLOOKUP(D439,'TM Information'!$A:$A,'TM Information'!$F:$F,"No Match",0,1))</f>
        <v>-</v>
      </c>
      <c r="G439" s="6">
        <f t="shared" si="6"/>
        <v>0</v>
      </c>
    </row>
    <row r="440" spans="1:7">
      <c r="A440" s="6" t="s">
        <v>100</v>
      </c>
      <c r="E440" s="6" t="str">
        <f>IF(D440="","-",_xlfn.XLOOKUP(D440,'TM Information'!$A:$A,'TM Information'!$D:$D,"No Match",0,1))</f>
        <v>-</v>
      </c>
      <c r="F440" s="6" t="str">
        <f>IF(D440="","-",_xlfn.XLOOKUP(D440,'TM Information'!$A:$A,'TM Information'!$F:$F,"No Match",0,1))</f>
        <v>-</v>
      </c>
      <c r="G440" s="6">
        <f t="shared" si="6"/>
        <v>0</v>
      </c>
    </row>
    <row r="441" spans="1:7">
      <c r="A441" s="6" t="s">
        <v>100</v>
      </c>
      <c r="E441" s="6" t="str">
        <f>IF(D441="","-",_xlfn.XLOOKUP(D441,'TM Information'!$A:$A,'TM Information'!$D:$D,"No Match",0,1))</f>
        <v>-</v>
      </c>
      <c r="F441" s="6" t="str">
        <f>IF(D441="","-",_xlfn.XLOOKUP(D441,'TM Information'!$A:$A,'TM Information'!$F:$F,"No Match",0,1))</f>
        <v>-</v>
      </c>
      <c r="G441" s="6">
        <f t="shared" si="6"/>
        <v>0</v>
      </c>
    </row>
    <row r="442" spans="1:7">
      <c r="A442" s="6" t="s">
        <v>100</v>
      </c>
      <c r="E442" s="6" t="str">
        <f>IF(D442="","-",_xlfn.XLOOKUP(D442,'TM Information'!$A:$A,'TM Information'!$D:$D,"No Match",0,1))</f>
        <v>-</v>
      </c>
      <c r="F442" s="6" t="str">
        <f>IF(D442="","-",_xlfn.XLOOKUP(D442,'TM Information'!$A:$A,'TM Information'!$F:$F,"No Match",0,1))</f>
        <v>-</v>
      </c>
      <c r="G442" s="6">
        <f t="shared" si="6"/>
        <v>0</v>
      </c>
    </row>
    <row r="443" spans="1:7">
      <c r="A443" s="6" t="s">
        <v>100</v>
      </c>
      <c r="E443" s="6" t="str">
        <f>IF(D443="","-",_xlfn.XLOOKUP(D443,'TM Information'!$A:$A,'TM Information'!$D:$D,"No Match",0,1))</f>
        <v>-</v>
      </c>
      <c r="F443" s="6" t="str">
        <f>IF(D443="","-",_xlfn.XLOOKUP(D443,'TM Information'!$A:$A,'TM Information'!$F:$F,"No Match",0,1))</f>
        <v>-</v>
      </c>
      <c r="G443" s="6">
        <f t="shared" si="6"/>
        <v>0</v>
      </c>
    </row>
    <row r="444" spans="1:7">
      <c r="A444" s="6" t="s">
        <v>100</v>
      </c>
      <c r="E444" s="6" t="str">
        <f>IF(D444="","-",_xlfn.XLOOKUP(D444,'TM Information'!$A:$A,'TM Information'!$D:$D,"No Match",0,1))</f>
        <v>-</v>
      </c>
      <c r="F444" s="6" t="str">
        <f>IF(D444="","-",_xlfn.XLOOKUP(D444,'TM Information'!$A:$A,'TM Information'!$F:$F,"No Match",0,1))</f>
        <v>-</v>
      </c>
      <c r="G444" s="6">
        <f t="shared" si="6"/>
        <v>0</v>
      </c>
    </row>
    <row r="445" spans="1:7">
      <c r="A445" s="6" t="s">
        <v>100</v>
      </c>
      <c r="E445" s="6" t="str">
        <f>IF(D445="","-",_xlfn.XLOOKUP(D445,'TM Information'!$A:$A,'TM Information'!$D:$D,"No Match",0,1))</f>
        <v>-</v>
      </c>
      <c r="F445" s="6" t="str">
        <f>IF(D445="","-",_xlfn.XLOOKUP(D445,'TM Information'!$A:$A,'TM Information'!$F:$F,"No Match",0,1))</f>
        <v>-</v>
      </c>
      <c r="G445" s="6">
        <f t="shared" si="6"/>
        <v>0</v>
      </c>
    </row>
    <row r="446" spans="1:7">
      <c r="A446" s="6" t="s">
        <v>100</v>
      </c>
      <c r="E446" s="6" t="str">
        <f>IF(D446="","-",_xlfn.XLOOKUP(D446,'TM Information'!$A:$A,'TM Information'!$D:$D,"No Match",0,1))</f>
        <v>-</v>
      </c>
      <c r="F446" s="6" t="str">
        <f>IF(D446="","-",_xlfn.XLOOKUP(D446,'TM Information'!$A:$A,'TM Information'!$F:$F,"No Match",0,1))</f>
        <v>-</v>
      </c>
      <c r="G446" s="6">
        <f t="shared" si="6"/>
        <v>0</v>
      </c>
    </row>
    <row r="447" spans="1:7">
      <c r="A447" s="6" t="s">
        <v>100</v>
      </c>
      <c r="E447" s="6" t="str">
        <f>IF(D447="","-",_xlfn.XLOOKUP(D447,'TM Information'!$A:$A,'TM Information'!$D:$D,"No Match",0,1))</f>
        <v>-</v>
      </c>
      <c r="F447" s="6" t="str">
        <f>IF(D447="","-",_xlfn.XLOOKUP(D447,'TM Information'!$A:$A,'TM Information'!$F:$F,"No Match",0,1))</f>
        <v>-</v>
      </c>
      <c r="G447" s="6">
        <f t="shared" si="6"/>
        <v>0</v>
      </c>
    </row>
    <row r="448" spans="1:7">
      <c r="A448" s="6" t="s">
        <v>100</v>
      </c>
      <c r="E448" s="6" t="str">
        <f>IF(D448="","-",_xlfn.XLOOKUP(D448,'TM Information'!$A:$A,'TM Information'!$D:$D,"No Match",0,1))</f>
        <v>-</v>
      </c>
      <c r="F448" s="6" t="str">
        <f>IF(D448="","-",_xlfn.XLOOKUP(D448,'TM Information'!$A:$A,'TM Information'!$F:$F,"No Match",0,1))</f>
        <v>-</v>
      </c>
      <c r="G448" s="6">
        <f t="shared" si="6"/>
        <v>0</v>
      </c>
    </row>
    <row r="449" spans="1:7">
      <c r="A449" s="6" t="s">
        <v>100</v>
      </c>
      <c r="E449" s="6" t="str">
        <f>IF(D449="","-",_xlfn.XLOOKUP(D449,'TM Information'!$A:$A,'TM Information'!$D:$D,"No Match",0,1))</f>
        <v>-</v>
      </c>
      <c r="F449" s="6" t="str">
        <f>IF(D449="","-",_xlfn.XLOOKUP(D449,'TM Information'!$A:$A,'TM Information'!$F:$F,"No Match",0,1))</f>
        <v>-</v>
      </c>
      <c r="G449" s="6">
        <f t="shared" si="6"/>
        <v>0</v>
      </c>
    </row>
    <row r="450" spans="1:7">
      <c r="A450" s="6" t="s">
        <v>100</v>
      </c>
      <c r="E450" s="6" t="str">
        <f>IF(D450="","-",_xlfn.XLOOKUP(D450,'TM Information'!$A:$A,'TM Information'!$D:$D,"No Match",0,1))</f>
        <v>-</v>
      </c>
      <c r="F450" s="6" t="str">
        <f>IF(D450="","-",_xlfn.XLOOKUP(D450,'TM Information'!$A:$A,'TM Information'!$F:$F,"No Match",0,1))</f>
        <v>-</v>
      </c>
      <c r="G450" s="6">
        <f t="shared" si="6"/>
        <v>0</v>
      </c>
    </row>
    <row r="451" spans="1:7">
      <c r="A451" s="6" t="s">
        <v>100</v>
      </c>
      <c r="E451" s="6" t="str">
        <f>IF(D451="","-",_xlfn.XLOOKUP(D451,'TM Information'!$A:$A,'TM Information'!$D:$D,"No Match",0,1))</f>
        <v>-</v>
      </c>
      <c r="F451" s="6" t="str">
        <f>IF(D451="","-",_xlfn.XLOOKUP(D451,'TM Information'!$A:$A,'TM Information'!$F:$F,"No Match",0,1))</f>
        <v>-</v>
      </c>
      <c r="G451" s="6">
        <f t="shared" ref="G451:G514" si="7">COUNTIF(D:D,D451)</f>
        <v>0</v>
      </c>
    </row>
    <row r="452" spans="1:7">
      <c r="A452" s="6" t="s">
        <v>100</v>
      </c>
      <c r="E452" s="6" t="str">
        <f>IF(D452="","-",_xlfn.XLOOKUP(D452,'TM Information'!$A:$A,'TM Information'!$D:$D,"No Match",0,1))</f>
        <v>-</v>
      </c>
      <c r="F452" s="6" t="str">
        <f>IF(D452="","-",_xlfn.XLOOKUP(D452,'TM Information'!$A:$A,'TM Information'!$F:$F,"No Match",0,1))</f>
        <v>-</v>
      </c>
      <c r="G452" s="6">
        <f t="shared" si="7"/>
        <v>0</v>
      </c>
    </row>
    <row r="453" spans="1:7">
      <c r="A453" s="6" t="s">
        <v>100</v>
      </c>
      <c r="E453" s="6" t="str">
        <f>IF(D453="","-",_xlfn.XLOOKUP(D453,'TM Information'!$A:$A,'TM Information'!$D:$D,"No Match",0,1))</f>
        <v>-</v>
      </c>
      <c r="F453" s="6" t="str">
        <f>IF(D453="","-",_xlfn.XLOOKUP(D453,'TM Information'!$A:$A,'TM Information'!$F:$F,"No Match",0,1))</f>
        <v>-</v>
      </c>
      <c r="G453" s="6">
        <f t="shared" si="7"/>
        <v>0</v>
      </c>
    </row>
    <row r="454" spans="1:7">
      <c r="A454" s="6" t="s">
        <v>100</v>
      </c>
      <c r="E454" s="6" t="str">
        <f>IF(D454="","-",_xlfn.XLOOKUP(D454,'TM Information'!$A:$A,'TM Information'!$D:$D,"No Match",0,1))</f>
        <v>-</v>
      </c>
      <c r="F454" s="6" t="str">
        <f>IF(D454="","-",_xlfn.XLOOKUP(D454,'TM Information'!$A:$A,'TM Information'!$F:$F,"No Match",0,1))</f>
        <v>-</v>
      </c>
      <c r="G454" s="6">
        <f t="shared" si="7"/>
        <v>0</v>
      </c>
    </row>
    <row r="455" spans="1:7">
      <c r="A455" s="6" t="s">
        <v>100</v>
      </c>
      <c r="E455" s="6" t="str">
        <f>IF(D455="","-",_xlfn.XLOOKUP(D455,'TM Information'!$A:$A,'TM Information'!$D:$D,"No Match",0,1))</f>
        <v>-</v>
      </c>
      <c r="F455" s="6" t="str">
        <f>IF(D455="","-",_xlfn.XLOOKUP(D455,'TM Information'!$A:$A,'TM Information'!$F:$F,"No Match",0,1))</f>
        <v>-</v>
      </c>
      <c r="G455" s="6">
        <f t="shared" si="7"/>
        <v>0</v>
      </c>
    </row>
    <row r="456" spans="1:7">
      <c r="A456" s="6" t="s">
        <v>100</v>
      </c>
      <c r="E456" s="6" t="str">
        <f>IF(D456="","-",_xlfn.XLOOKUP(D456,'TM Information'!$A:$A,'TM Information'!$D:$D,"No Match",0,1))</f>
        <v>-</v>
      </c>
      <c r="F456" s="6" t="str">
        <f>IF(D456="","-",_xlfn.XLOOKUP(D456,'TM Information'!$A:$A,'TM Information'!$F:$F,"No Match",0,1))</f>
        <v>-</v>
      </c>
      <c r="G456" s="6">
        <f t="shared" si="7"/>
        <v>0</v>
      </c>
    </row>
    <row r="457" spans="1:7">
      <c r="A457" s="6" t="s">
        <v>100</v>
      </c>
      <c r="E457" s="6" t="str">
        <f>IF(D457="","-",_xlfn.XLOOKUP(D457,'TM Information'!$A:$A,'TM Information'!$D:$D,"No Match",0,1))</f>
        <v>-</v>
      </c>
      <c r="F457" s="6" t="str">
        <f>IF(D457="","-",_xlfn.XLOOKUP(D457,'TM Information'!$A:$A,'TM Information'!$F:$F,"No Match",0,1))</f>
        <v>-</v>
      </c>
      <c r="G457" s="6">
        <f t="shared" si="7"/>
        <v>0</v>
      </c>
    </row>
    <row r="458" spans="1:7">
      <c r="A458" s="6" t="s">
        <v>100</v>
      </c>
      <c r="E458" s="6" t="str">
        <f>IF(D458="","-",_xlfn.XLOOKUP(D458,'TM Information'!$A:$A,'TM Information'!$D:$D,"No Match",0,1))</f>
        <v>-</v>
      </c>
      <c r="F458" s="6" t="str">
        <f>IF(D458="","-",_xlfn.XLOOKUP(D458,'TM Information'!$A:$A,'TM Information'!$F:$F,"No Match",0,1))</f>
        <v>-</v>
      </c>
      <c r="G458" s="6">
        <f t="shared" si="7"/>
        <v>0</v>
      </c>
    </row>
    <row r="459" spans="1:7">
      <c r="A459" s="6" t="s">
        <v>100</v>
      </c>
      <c r="E459" s="6" t="str">
        <f>IF(D459="","-",_xlfn.XLOOKUP(D459,'TM Information'!$A:$A,'TM Information'!$D:$D,"No Match",0,1))</f>
        <v>-</v>
      </c>
      <c r="F459" s="6" t="str">
        <f>IF(D459="","-",_xlfn.XLOOKUP(D459,'TM Information'!$A:$A,'TM Information'!$F:$F,"No Match",0,1))</f>
        <v>-</v>
      </c>
      <c r="G459" s="6">
        <f t="shared" si="7"/>
        <v>0</v>
      </c>
    </row>
    <row r="460" spans="1:7">
      <c r="A460" s="6" t="s">
        <v>100</v>
      </c>
      <c r="E460" s="6" t="str">
        <f>IF(D460="","-",_xlfn.XLOOKUP(D460,'TM Information'!$A:$A,'TM Information'!$D:$D,"No Match",0,1))</f>
        <v>-</v>
      </c>
      <c r="F460" s="6" t="str">
        <f>IF(D460="","-",_xlfn.XLOOKUP(D460,'TM Information'!$A:$A,'TM Information'!$F:$F,"No Match",0,1))</f>
        <v>-</v>
      </c>
      <c r="G460" s="6">
        <f t="shared" si="7"/>
        <v>0</v>
      </c>
    </row>
    <row r="461" spans="1:7">
      <c r="A461" s="6" t="s">
        <v>100</v>
      </c>
      <c r="E461" s="6" t="str">
        <f>IF(D461="","-",_xlfn.XLOOKUP(D461,'TM Information'!$A:$A,'TM Information'!$D:$D,"No Match",0,1))</f>
        <v>-</v>
      </c>
      <c r="F461" s="6" t="str">
        <f>IF(D461="","-",_xlfn.XLOOKUP(D461,'TM Information'!$A:$A,'TM Information'!$F:$F,"No Match",0,1))</f>
        <v>-</v>
      </c>
      <c r="G461" s="6">
        <f t="shared" si="7"/>
        <v>0</v>
      </c>
    </row>
    <row r="462" spans="1:7">
      <c r="A462" s="6" t="s">
        <v>100</v>
      </c>
      <c r="E462" s="6" t="str">
        <f>IF(D462="","-",_xlfn.XLOOKUP(D462,'TM Information'!$A:$A,'TM Information'!$D:$D,"No Match",0,1))</f>
        <v>-</v>
      </c>
      <c r="F462" s="6" t="str">
        <f>IF(D462="","-",_xlfn.XLOOKUP(D462,'TM Information'!$A:$A,'TM Information'!$F:$F,"No Match",0,1))</f>
        <v>-</v>
      </c>
      <c r="G462" s="6">
        <f t="shared" si="7"/>
        <v>0</v>
      </c>
    </row>
    <row r="463" spans="1:7">
      <c r="A463" s="6" t="s">
        <v>100</v>
      </c>
      <c r="E463" s="6" t="str">
        <f>IF(D463="","-",_xlfn.XLOOKUP(D463,'TM Information'!$A:$A,'TM Information'!$D:$D,"No Match",0,1))</f>
        <v>-</v>
      </c>
      <c r="F463" s="6" t="str">
        <f>IF(D463="","-",_xlfn.XLOOKUP(D463,'TM Information'!$A:$A,'TM Information'!$F:$F,"No Match",0,1))</f>
        <v>-</v>
      </c>
      <c r="G463" s="6">
        <f t="shared" si="7"/>
        <v>0</v>
      </c>
    </row>
    <row r="464" spans="1:7">
      <c r="A464" s="6" t="s">
        <v>100</v>
      </c>
      <c r="E464" s="6" t="str">
        <f>IF(D464="","-",_xlfn.XLOOKUP(D464,'TM Information'!$A:$A,'TM Information'!$D:$D,"No Match",0,1))</f>
        <v>-</v>
      </c>
      <c r="F464" s="6" t="str">
        <f>IF(D464="","-",_xlfn.XLOOKUP(D464,'TM Information'!$A:$A,'TM Information'!$F:$F,"No Match",0,1))</f>
        <v>-</v>
      </c>
      <c r="G464" s="6">
        <f t="shared" si="7"/>
        <v>0</v>
      </c>
    </row>
    <row r="465" spans="1:7">
      <c r="A465" s="6" t="s">
        <v>100</v>
      </c>
      <c r="E465" s="6" t="str">
        <f>IF(D465="","-",_xlfn.XLOOKUP(D465,'TM Information'!$A:$A,'TM Information'!$D:$D,"No Match",0,1))</f>
        <v>-</v>
      </c>
      <c r="F465" s="6" t="str">
        <f>IF(D465="","-",_xlfn.XLOOKUP(D465,'TM Information'!$A:$A,'TM Information'!$F:$F,"No Match",0,1))</f>
        <v>-</v>
      </c>
      <c r="G465" s="6">
        <f t="shared" si="7"/>
        <v>0</v>
      </c>
    </row>
    <row r="466" spans="1:7">
      <c r="A466" s="6" t="s">
        <v>100</v>
      </c>
      <c r="E466" s="6" t="str">
        <f>IF(D466="","-",_xlfn.XLOOKUP(D466,'TM Information'!$A:$A,'TM Information'!$D:$D,"No Match",0,1))</f>
        <v>-</v>
      </c>
      <c r="F466" s="6" t="str">
        <f>IF(D466="","-",_xlfn.XLOOKUP(D466,'TM Information'!$A:$A,'TM Information'!$F:$F,"No Match",0,1))</f>
        <v>-</v>
      </c>
      <c r="G466" s="6">
        <f t="shared" si="7"/>
        <v>0</v>
      </c>
    </row>
    <row r="467" spans="1:7">
      <c r="A467" s="6" t="s">
        <v>100</v>
      </c>
      <c r="E467" s="6" t="str">
        <f>IF(D467="","-",_xlfn.XLOOKUP(D467,'TM Information'!$A:$A,'TM Information'!$D:$D,"No Match",0,1))</f>
        <v>-</v>
      </c>
      <c r="F467" s="6" t="str">
        <f>IF(D467="","-",_xlfn.XLOOKUP(D467,'TM Information'!$A:$A,'TM Information'!$F:$F,"No Match",0,1))</f>
        <v>-</v>
      </c>
      <c r="G467" s="6">
        <f t="shared" si="7"/>
        <v>0</v>
      </c>
    </row>
    <row r="468" spans="1:7">
      <c r="A468" s="6" t="s">
        <v>100</v>
      </c>
      <c r="E468" s="6" t="str">
        <f>IF(D468="","-",_xlfn.XLOOKUP(D468,'TM Information'!$A:$A,'TM Information'!$D:$D,"No Match",0,1))</f>
        <v>-</v>
      </c>
      <c r="F468" s="6" t="str">
        <f>IF(D468="","-",_xlfn.XLOOKUP(D468,'TM Information'!$A:$A,'TM Information'!$F:$F,"No Match",0,1))</f>
        <v>-</v>
      </c>
      <c r="G468" s="6">
        <f t="shared" si="7"/>
        <v>0</v>
      </c>
    </row>
    <row r="469" spans="1:7">
      <c r="A469" s="6" t="s">
        <v>100</v>
      </c>
      <c r="E469" s="6" t="str">
        <f>IF(D469="","-",_xlfn.XLOOKUP(D469,'TM Information'!$A:$A,'TM Information'!$D:$D,"No Match",0,1))</f>
        <v>-</v>
      </c>
      <c r="F469" s="6" t="str">
        <f>IF(D469="","-",_xlfn.XLOOKUP(D469,'TM Information'!$A:$A,'TM Information'!$F:$F,"No Match",0,1))</f>
        <v>-</v>
      </c>
      <c r="G469" s="6">
        <f t="shared" si="7"/>
        <v>0</v>
      </c>
    </row>
    <row r="470" spans="1:7">
      <c r="A470" s="6" t="s">
        <v>100</v>
      </c>
      <c r="E470" s="6" t="str">
        <f>IF(D470="","-",_xlfn.XLOOKUP(D470,'TM Information'!$A:$A,'TM Information'!$D:$D,"No Match",0,1))</f>
        <v>-</v>
      </c>
      <c r="F470" s="6" t="str">
        <f>IF(D470="","-",_xlfn.XLOOKUP(D470,'TM Information'!$A:$A,'TM Information'!$F:$F,"No Match",0,1))</f>
        <v>-</v>
      </c>
      <c r="G470" s="6">
        <f t="shared" si="7"/>
        <v>0</v>
      </c>
    </row>
    <row r="471" spans="1:7">
      <c r="A471" s="6" t="s">
        <v>100</v>
      </c>
      <c r="E471" s="6" t="str">
        <f>IF(D471="","-",_xlfn.XLOOKUP(D471,'TM Information'!$A:$A,'TM Information'!$D:$D,"No Match",0,1))</f>
        <v>-</v>
      </c>
      <c r="F471" s="6" t="str">
        <f>IF(D471="","-",_xlfn.XLOOKUP(D471,'TM Information'!$A:$A,'TM Information'!$F:$F,"No Match",0,1))</f>
        <v>-</v>
      </c>
      <c r="G471" s="6">
        <f t="shared" si="7"/>
        <v>0</v>
      </c>
    </row>
    <row r="472" spans="1:7">
      <c r="A472" s="6" t="s">
        <v>100</v>
      </c>
      <c r="E472" s="6" t="str">
        <f>IF(D472="","-",_xlfn.XLOOKUP(D472,'TM Information'!$A:$A,'TM Information'!$D:$D,"No Match",0,1))</f>
        <v>-</v>
      </c>
      <c r="F472" s="6" t="str">
        <f>IF(D472="","-",_xlfn.XLOOKUP(D472,'TM Information'!$A:$A,'TM Information'!$F:$F,"No Match",0,1))</f>
        <v>-</v>
      </c>
      <c r="G472" s="6">
        <f t="shared" si="7"/>
        <v>0</v>
      </c>
    </row>
    <row r="473" spans="1:7">
      <c r="A473" s="6" t="s">
        <v>100</v>
      </c>
      <c r="E473" s="6" t="str">
        <f>IF(D473="","-",_xlfn.XLOOKUP(D473,'TM Information'!$A:$A,'TM Information'!$D:$D,"No Match",0,1))</f>
        <v>-</v>
      </c>
      <c r="F473" s="6" t="str">
        <f>IF(D473="","-",_xlfn.XLOOKUP(D473,'TM Information'!$A:$A,'TM Information'!$F:$F,"No Match",0,1))</f>
        <v>-</v>
      </c>
      <c r="G473" s="6">
        <f t="shared" si="7"/>
        <v>0</v>
      </c>
    </row>
    <row r="474" spans="1:7">
      <c r="A474" s="6" t="s">
        <v>100</v>
      </c>
      <c r="E474" s="6" t="str">
        <f>IF(D474="","-",_xlfn.XLOOKUP(D474,'TM Information'!$A:$A,'TM Information'!$D:$D,"No Match",0,1))</f>
        <v>-</v>
      </c>
      <c r="F474" s="6" t="str">
        <f>IF(D474="","-",_xlfn.XLOOKUP(D474,'TM Information'!$A:$A,'TM Information'!$F:$F,"No Match",0,1))</f>
        <v>-</v>
      </c>
      <c r="G474" s="6">
        <f t="shared" si="7"/>
        <v>0</v>
      </c>
    </row>
    <row r="475" spans="1:7">
      <c r="A475" s="6" t="s">
        <v>100</v>
      </c>
      <c r="E475" s="6" t="str">
        <f>IF(D475="","-",_xlfn.XLOOKUP(D475,'TM Information'!$A:$A,'TM Information'!$D:$D,"No Match",0,1))</f>
        <v>-</v>
      </c>
      <c r="F475" s="6" t="str">
        <f>IF(D475="","-",_xlfn.XLOOKUP(D475,'TM Information'!$A:$A,'TM Information'!$F:$F,"No Match",0,1))</f>
        <v>-</v>
      </c>
      <c r="G475" s="6">
        <f t="shared" si="7"/>
        <v>0</v>
      </c>
    </row>
    <row r="476" spans="1:7">
      <c r="A476" s="6" t="s">
        <v>100</v>
      </c>
      <c r="E476" s="6" t="str">
        <f>IF(D476="","-",_xlfn.XLOOKUP(D476,'TM Information'!$A:$A,'TM Information'!$D:$D,"No Match",0,1))</f>
        <v>-</v>
      </c>
      <c r="F476" s="6" t="str">
        <f>IF(D476="","-",_xlfn.XLOOKUP(D476,'TM Information'!$A:$A,'TM Information'!$F:$F,"No Match",0,1))</f>
        <v>-</v>
      </c>
      <c r="G476" s="6">
        <f t="shared" si="7"/>
        <v>0</v>
      </c>
    </row>
    <row r="477" spans="1:7">
      <c r="A477" s="6" t="s">
        <v>100</v>
      </c>
      <c r="E477" s="6" t="str">
        <f>IF(D477="","-",_xlfn.XLOOKUP(D477,'TM Information'!$A:$A,'TM Information'!$D:$D,"No Match",0,1))</f>
        <v>-</v>
      </c>
      <c r="F477" s="6" t="str">
        <f>IF(D477="","-",_xlfn.XLOOKUP(D477,'TM Information'!$A:$A,'TM Information'!$F:$F,"No Match",0,1))</f>
        <v>-</v>
      </c>
      <c r="G477" s="6">
        <f t="shared" si="7"/>
        <v>0</v>
      </c>
    </row>
    <row r="478" spans="1:7">
      <c r="A478" s="6" t="s">
        <v>100</v>
      </c>
      <c r="E478" s="6" t="str">
        <f>IF(D478="","-",_xlfn.XLOOKUP(D478,'TM Information'!$A:$A,'TM Information'!$D:$D,"No Match",0,1))</f>
        <v>-</v>
      </c>
      <c r="F478" s="6" t="str">
        <f>IF(D478="","-",_xlfn.XLOOKUP(D478,'TM Information'!$A:$A,'TM Information'!$F:$F,"No Match",0,1))</f>
        <v>-</v>
      </c>
      <c r="G478" s="6">
        <f t="shared" si="7"/>
        <v>0</v>
      </c>
    </row>
    <row r="479" spans="1:7">
      <c r="A479" s="6" t="s">
        <v>100</v>
      </c>
      <c r="E479" s="6" t="str">
        <f>IF(D479="","-",_xlfn.XLOOKUP(D479,'TM Information'!$A:$A,'TM Information'!$D:$D,"No Match",0,1))</f>
        <v>-</v>
      </c>
      <c r="F479" s="6" t="str">
        <f>IF(D479="","-",_xlfn.XLOOKUP(D479,'TM Information'!$A:$A,'TM Information'!$F:$F,"No Match",0,1))</f>
        <v>-</v>
      </c>
      <c r="G479" s="6">
        <f t="shared" si="7"/>
        <v>0</v>
      </c>
    </row>
    <row r="480" spans="1:7">
      <c r="A480" s="6" t="s">
        <v>100</v>
      </c>
      <c r="E480" s="6" t="str">
        <f>IF(D480="","-",_xlfn.XLOOKUP(D480,'TM Information'!$A:$A,'TM Information'!$D:$D,"No Match",0,1))</f>
        <v>-</v>
      </c>
      <c r="F480" s="6" t="str">
        <f>IF(D480="","-",_xlfn.XLOOKUP(D480,'TM Information'!$A:$A,'TM Information'!$F:$F,"No Match",0,1))</f>
        <v>-</v>
      </c>
      <c r="G480" s="6">
        <f t="shared" si="7"/>
        <v>0</v>
      </c>
    </row>
    <row r="481" spans="1:7">
      <c r="A481" s="6" t="s">
        <v>100</v>
      </c>
      <c r="E481" s="6" t="str">
        <f>IF(D481="","-",_xlfn.XLOOKUP(D481,'TM Information'!$A:$A,'TM Information'!$D:$D,"No Match",0,1))</f>
        <v>-</v>
      </c>
      <c r="F481" s="6" t="str">
        <f>IF(D481="","-",_xlfn.XLOOKUP(D481,'TM Information'!$A:$A,'TM Information'!$F:$F,"No Match",0,1))</f>
        <v>-</v>
      </c>
      <c r="G481" s="6">
        <f t="shared" si="7"/>
        <v>0</v>
      </c>
    </row>
    <row r="482" spans="1:7">
      <c r="A482" s="6" t="s">
        <v>100</v>
      </c>
      <c r="E482" s="6" t="str">
        <f>IF(D482="","-",_xlfn.XLOOKUP(D482,'TM Information'!$A:$A,'TM Information'!$D:$D,"No Match",0,1))</f>
        <v>-</v>
      </c>
      <c r="F482" s="6" t="str">
        <f>IF(D482="","-",_xlfn.XLOOKUP(D482,'TM Information'!$A:$A,'TM Information'!$F:$F,"No Match",0,1))</f>
        <v>-</v>
      </c>
      <c r="G482" s="6">
        <f t="shared" si="7"/>
        <v>0</v>
      </c>
    </row>
    <row r="483" spans="1:7">
      <c r="A483" s="6" t="s">
        <v>100</v>
      </c>
      <c r="E483" s="6" t="str">
        <f>IF(D483="","-",_xlfn.XLOOKUP(D483,'TM Information'!$A:$A,'TM Information'!$D:$D,"No Match",0,1))</f>
        <v>-</v>
      </c>
      <c r="F483" s="6" t="str">
        <f>IF(D483="","-",_xlfn.XLOOKUP(D483,'TM Information'!$A:$A,'TM Information'!$F:$F,"No Match",0,1))</f>
        <v>-</v>
      </c>
      <c r="G483" s="6">
        <f t="shared" si="7"/>
        <v>0</v>
      </c>
    </row>
    <row r="484" spans="1:7">
      <c r="A484" s="6" t="s">
        <v>100</v>
      </c>
      <c r="E484" s="6" t="str">
        <f>IF(D484="","-",_xlfn.XLOOKUP(D484,'TM Information'!$A:$A,'TM Information'!$D:$D,"No Match",0,1))</f>
        <v>-</v>
      </c>
      <c r="F484" s="6" t="str">
        <f>IF(D484="","-",_xlfn.XLOOKUP(D484,'TM Information'!$A:$A,'TM Information'!$F:$F,"No Match",0,1))</f>
        <v>-</v>
      </c>
      <c r="G484" s="6">
        <f t="shared" si="7"/>
        <v>0</v>
      </c>
    </row>
    <row r="485" spans="1:7">
      <c r="A485" s="6" t="s">
        <v>100</v>
      </c>
      <c r="E485" s="6" t="str">
        <f>IF(D485="","-",_xlfn.XLOOKUP(D485,'TM Information'!$A:$A,'TM Information'!$D:$D,"No Match",0,1))</f>
        <v>-</v>
      </c>
      <c r="F485" s="6" t="str">
        <f>IF(D485="","-",_xlfn.XLOOKUP(D485,'TM Information'!$A:$A,'TM Information'!$F:$F,"No Match",0,1))</f>
        <v>-</v>
      </c>
      <c r="G485" s="6">
        <f t="shared" si="7"/>
        <v>0</v>
      </c>
    </row>
    <row r="486" spans="1:7">
      <c r="A486" s="6" t="s">
        <v>100</v>
      </c>
      <c r="E486" s="6" t="str">
        <f>IF(D486="","-",_xlfn.XLOOKUP(D486,'TM Information'!$A:$A,'TM Information'!$D:$D,"No Match",0,1))</f>
        <v>-</v>
      </c>
      <c r="F486" s="6" t="str">
        <f>IF(D486="","-",_xlfn.XLOOKUP(D486,'TM Information'!$A:$A,'TM Information'!$F:$F,"No Match",0,1))</f>
        <v>-</v>
      </c>
      <c r="G486" s="6">
        <f t="shared" si="7"/>
        <v>0</v>
      </c>
    </row>
    <row r="487" spans="1:7">
      <c r="A487" s="6" t="s">
        <v>100</v>
      </c>
      <c r="E487" s="6" t="str">
        <f>IF(D487="","-",_xlfn.XLOOKUP(D487,'TM Information'!$A:$A,'TM Information'!$D:$D,"No Match",0,1))</f>
        <v>-</v>
      </c>
      <c r="F487" s="6" t="str">
        <f>IF(D487="","-",_xlfn.XLOOKUP(D487,'TM Information'!$A:$A,'TM Information'!$F:$F,"No Match",0,1))</f>
        <v>-</v>
      </c>
      <c r="G487" s="6">
        <f t="shared" si="7"/>
        <v>0</v>
      </c>
    </row>
    <row r="488" spans="1:7">
      <c r="A488" s="6" t="s">
        <v>100</v>
      </c>
      <c r="E488" s="6" t="str">
        <f>IF(D488="","-",_xlfn.XLOOKUP(D488,'TM Information'!$A:$A,'TM Information'!$D:$D,"No Match",0,1))</f>
        <v>-</v>
      </c>
      <c r="F488" s="6" t="str">
        <f>IF(D488="","-",_xlfn.XLOOKUP(D488,'TM Information'!$A:$A,'TM Information'!$F:$F,"No Match",0,1))</f>
        <v>-</v>
      </c>
      <c r="G488" s="6">
        <f t="shared" si="7"/>
        <v>0</v>
      </c>
    </row>
    <row r="489" spans="1:7">
      <c r="A489" s="6" t="s">
        <v>100</v>
      </c>
      <c r="E489" s="6" t="str">
        <f>IF(D489="","-",_xlfn.XLOOKUP(D489,'TM Information'!$A:$A,'TM Information'!$D:$D,"No Match",0,1))</f>
        <v>-</v>
      </c>
      <c r="F489" s="6" t="str">
        <f>IF(D489="","-",_xlfn.XLOOKUP(D489,'TM Information'!$A:$A,'TM Information'!$F:$F,"No Match",0,1))</f>
        <v>-</v>
      </c>
      <c r="G489" s="6">
        <f t="shared" si="7"/>
        <v>0</v>
      </c>
    </row>
    <row r="490" spans="1:7">
      <c r="A490" s="6" t="s">
        <v>100</v>
      </c>
      <c r="E490" s="6" t="str">
        <f>IF(D490="","-",_xlfn.XLOOKUP(D490,'TM Information'!$A:$A,'TM Information'!$D:$D,"No Match",0,1))</f>
        <v>-</v>
      </c>
      <c r="F490" s="6" t="str">
        <f>IF(D490="","-",_xlfn.XLOOKUP(D490,'TM Information'!$A:$A,'TM Information'!$F:$F,"No Match",0,1))</f>
        <v>-</v>
      </c>
      <c r="G490" s="6">
        <f t="shared" si="7"/>
        <v>0</v>
      </c>
    </row>
    <row r="491" spans="1:7">
      <c r="A491" s="6" t="s">
        <v>100</v>
      </c>
      <c r="E491" s="6" t="str">
        <f>IF(D491="","-",_xlfn.XLOOKUP(D491,'TM Information'!$A:$A,'TM Information'!$D:$D,"No Match",0,1))</f>
        <v>-</v>
      </c>
      <c r="F491" s="6" t="str">
        <f>IF(D491="","-",_xlfn.XLOOKUP(D491,'TM Information'!$A:$A,'TM Information'!$F:$F,"No Match",0,1))</f>
        <v>-</v>
      </c>
      <c r="G491" s="6">
        <f t="shared" si="7"/>
        <v>0</v>
      </c>
    </row>
    <row r="492" spans="1:7">
      <c r="A492" s="6" t="s">
        <v>100</v>
      </c>
      <c r="E492" s="6" t="str">
        <f>IF(D492="","-",_xlfn.XLOOKUP(D492,'TM Information'!$A:$A,'TM Information'!$D:$D,"No Match",0,1))</f>
        <v>-</v>
      </c>
      <c r="F492" s="6" t="str">
        <f>IF(D492="","-",_xlfn.XLOOKUP(D492,'TM Information'!$A:$A,'TM Information'!$F:$F,"No Match",0,1))</f>
        <v>-</v>
      </c>
      <c r="G492" s="6">
        <f t="shared" si="7"/>
        <v>0</v>
      </c>
    </row>
    <row r="493" spans="1:7">
      <c r="A493" s="6" t="s">
        <v>100</v>
      </c>
      <c r="E493" s="6" t="str">
        <f>IF(D493="","-",_xlfn.XLOOKUP(D493,'TM Information'!$A:$A,'TM Information'!$D:$D,"No Match",0,1))</f>
        <v>-</v>
      </c>
      <c r="F493" s="6" t="str">
        <f>IF(D493="","-",_xlfn.XLOOKUP(D493,'TM Information'!$A:$A,'TM Information'!$F:$F,"No Match",0,1))</f>
        <v>-</v>
      </c>
      <c r="G493" s="6">
        <f t="shared" si="7"/>
        <v>0</v>
      </c>
    </row>
    <row r="494" spans="1:7">
      <c r="A494" s="6" t="s">
        <v>100</v>
      </c>
      <c r="E494" s="6" t="str">
        <f>IF(D494="","-",_xlfn.XLOOKUP(D494,'TM Information'!$A:$A,'TM Information'!$D:$D,"No Match",0,1))</f>
        <v>-</v>
      </c>
      <c r="F494" s="6" t="str">
        <f>IF(D494="","-",_xlfn.XLOOKUP(D494,'TM Information'!$A:$A,'TM Information'!$F:$F,"No Match",0,1))</f>
        <v>-</v>
      </c>
      <c r="G494" s="6">
        <f t="shared" si="7"/>
        <v>0</v>
      </c>
    </row>
    <row r="495" spans="1:7">
      <c r="A495" s="6" t="s">
        <v>100</v>
      </c>
      <c r="E495" s="6" t="str">
        <f>IF(D495="","-",_xlfn.XLOOKUP(D495,'TM Information'!$A:$A,'TM Information'!$D:$D,"No Match",0,1))</f>
        <v>-</v>
      </c>
      <c r="F495" s="6" t="str">
        <f>IF(D495="","-",_xlfn.XLOOKUP(D495,'TM Information'!$A:$A,'TM Information'!$F:$F,"No Match",0,1))</f>
        <v>-</v>
      </c>
      <c r="G495" s="6">
        <f t="shared" si="7"/>
        <v>0</v>
      </c>
    </row>
    <row r="496" spans="1:7">
      <c r="A496" s="6" t="s">
        <v>100</v>
      </c>
      <c r="E496" s="6" t="str">
        <f>IF(D496="","-",_xlfn.XLOOKUP(D496,'TM Information'!$A:$A,'TM Information'!$D:$D,"No Match",0,1))</f>
        <v>-</v>
      </c>
      <c r="F496" s="6" t="str">
        <f>IF(D496="","-",_xlfn.XLOOKUP(D496,'TM Information'!$A:$A,'TM Information'!$F:$F,"No Match",0,1))</f>
        <v>-</v>
      </c>
      <c r="G496" s="6">
        <f t="shared" si="7"/>
        <v>0</v>
      </c>
    </row>
    <row r="497" spans="1:7">
      <c r="A497" s="6" t="s">
        <v>100</v>
      </c>
      <c r="E497" s="6" t="str">
        <f>IF(D497="","-",_xlfn.XLOOKUP(D497,'TM Information'!$A:$A,'TM Information'!$D:$D,"No Match",0,1))</f>
        <v>-</v>
      </c>
      <c r="F497" s="6" t="str">
        <f>IF(D497="","-",_xlfn.XLOOKUP(D497,'TM Information'!$A:$A,'TM Information'!$F:$F,"No Match",0,1))</f>
        <v>-</v>
      </c>
      <c r="G497" s="6">
        <f t="shared" si="7"/>
        <v>0</v>
      </c>
    </row>
    <row r="498" spans="1:7">
      <c r="A498" s="6" t="s">
        <v>100</v>
      </c>
      <c r="E498" s="6" t="str">
        <f>IF(D498="","-",_xlfn.XLOOKUP(D498,'TM Information'!$A:$A,'TM Information'!$D:$D,"No Match",0,1))</f>
        <v>-</v>
      </c>
      <c r="F498" s="6" t="str">
        <f>IF(D498="","-",_xlfn.XLOOKUP(D498,'TM Information'!$A:$A,'TM Information'!$F:$F,"No Match",0,1))</f>
        <v>-</v>
      </c>
      <c r="G498" s="6">
        <f t="shared" si="7"/>
        <v>0</v>
      </c>
    </row>
    <row r="499" spans="1:7">
      <c r="A499" s="6" t="s">
        <v>100</v>
      </c>
      <c r="E499" s="6" t="str">
        <f>IF(D499="","-",_xlfn.XLOOKUP(D499,'TM Information'!$A:$A,'TM Information'!$D:$D,"No Match",0,1))</f>
        <v>-</v>
      </c>
      <c r="F499" s="6" t="str">
        <f>IF(D499="","-",_xlfn.XLOOKUP(D499,'TM Information'!$A:$A,'TM Information'!$F:$F,"No Match",0,1))</f>
        <v>-</v>
      </c>
      <c r="G499" s="6">
        <f t="shared" si="7"/>
        <v>0</v>
      </c>
    </row>
    <row r="500" spans="1:7">
      <c r="A500" s="6" t="s">
        <v>100</v>
      </c>
      <c r="E500" s="6" t="str">
        <f>IF(D500="","-",_xlfn.XLOOKUP(D500,'TM Information'!$A:$A,'TM Information'!$D:$D,"No Match",0,1))</f>
        <v>-</v>
      </c>
      <c r="F500" s="6" t="str">
        <f>IF(D500="","-",_xlfn.XLOOKUP(D500,'TM Information'!$A:$A,'TM Information'!$F:$F,"No Match",0,1))</f>
        <v>-</v>
      </c>
      <c r="G500" s="6">
        <f t="shared" si="7"/>
        <v>0</v>
      </c>
    </row>
    <row r="501" spans="1:7">
      <c r="A501" s="6" t="s">
        <v>100</v>
      </c>
      <c r="E501" s="6" t="str">
        <f>IF(D501="","-",_xlfn.XLOOKUP(D501,'TM Information'!$A:$A,'TM Information'!$D:$D,"No Match",0,1))</f>
        <v>-</v>
      </c>
      <c r="F501" s="6" t="str">
        <f>IF(D501="","-",_xlfn.XLOOKUP(D501,'TM Information'!$A:$A,'TM Information'!$F:$F,"No Match",0,1))</f>
        <v>-</v>
      </c>
      <c r="G501" s="6">
        <f t="shared" si="7"/>
        <v>0</v>
      </c>
    </row>
    <row r="502" spans="1:7">
      <c r="A502" s="6" t="s">
        <v>100</v>
      </c>
      <c r="E502" s="6" t="str">
        <f>IF(D502="","-",_xlfn.XLOOKUP(D502,'TM Information'!$A:$A,'TM Information'!$D:$D,"No Match",0,1))</f>
        <v>-</v>
      </c>
      <c r="F502" s="6" t="str">
        <f>IF(D502="","-",_xlfn.XLOOKUP(D502,'TM Information'!$A:$A,'TM Information'!$F:$F,"No Match",0,1))</f>
        <v>-</v>
      </c>
      <c r="G502" s="6">
        <f t="shared" si="7"/>
        <v>0</v>
      </c>
    </row>
    <row r="503" spans="1:7">
      <c r="A503" s="6" t="s">
        <v>100</v>
      </c>
      <c r="E503" s="6" t="str">
        <f>IF(D503="","-",_xlfn.XLOOKUP(D503,'TM Information'!$A:$A,'TM Information'!$D:$D,"No Match",0,1))</f>
        <v>-</v>
      </c>
      <c r="F503" s="6" t="str">
        <f>IF(D503="","-",_xlfn.XLOOKUP(D503,'TM Information'!$A:$A,'TM Information'!$F:$F,"No Match",0,1))</f>
        <v>-</v>
      </c>
      <c r="G503" s="6">
        <f t="shared" si="7"/>
        <v>0</v>
      </c>
    </row>
    <row r="504" spans="1:7">
      <c r="A504" s="6" t="s">
        <v>100</v>
      </c>
      <c r="E504" s="6" t="str">
        <f>IF(D504="","-",_xlfn.XLOOKUP(D504,'TM Information'!$A:$A,'TM Information'!$D:$D,"No Match",0,1))</f>
        <v>-</v>
      </c>
      <c r="F504" s="6" t="str">
        <f>IF(D504="","-",_xlfn.XLOOKUP(D504,'TM Information'!$A:$A,'TM Information'!$F:$F,"No Match",0,1))</f>
        <v>-</v>
      </c>
      <c r="G504" s="6">
        <f t="shared" si="7"/>
        <v>0</v>
      </c>
    </row>
    <row r="505" spans="1:7">
      <c r="A505" s="6" t="s">
        <v>100</v>
      </c>
      <c r="E505" s="6" t="str">
        <f>IF(D505="","-",_xlfn.XLOOKUP(D505,'TM Information'!$A:$A,'TM Information'!$D:$D,"No Match",0,1))</f>
        <v>-</v>
      </c>
      <c r="F505" s="6" t="str">
        <f>IF(D505="","-",_xlfn.XLOOKUP(D505,'TM Information'!$A:$A,'TM Information'!$F:$F,"No Match",0,1))</f>
        <v>-</v>
      </c>
      <c r="G505" s="6">
        <f t="shared" si="7"/>
        <v>0</v>
      </c>
    </row>
    <row r="506" spans="1:7">
      <c r="A506" s="6" t="s">
        <v>100</v>
      </c>
      <c r="E506" s="6" t="str">
        <f>IF(D506="","-",_xlfn.XLOOKUP(D506,'TM Information'!$A:$A,'TM Information'!$D:$D,"No Match",0,1))</f>
        <v>-</v>
      </c>
      <c r="F506" s="6" t="str">
        <f>IF(D506="","-",_xlfn.XLOOKUP(D506,'TM Information'!$A:$A,'TM Information'!$F:$F,"No Match",0,1))</f>
        <v>-</v>
      </c>
      <c r="G506" s="6">
        <f t="shared" si="7"/>
        <v>0</v>
      </c>
    </row>
    <row r="507" spans="1:7">
      <c r="A507" s="6" t="s">
        <v>100</v>
      </c>
      <c r="E507" s="6" t="str">
        <f>IF(D507="","-",_xlfn.XLOOKUP(D507,'TM Information'!$A:$A,'TM Information'!$D:$D,"No Match",0,1))</f>
        <v>-</v>
      </c>
      <c r="F507" s="6" t="str">
        <f>IF(D507="","-",_xlfn.XLOOKUP(D507,'TM Information'!$A:$A,'TM Information'!$F:$F,"No Match",0,1))</f>
        <v>-</v>
      </c>
      <c r="G507" s="6">
        <f t="shared" si="7"/>
        <v>0</v>
      </c>
    </row>
    <row r="508" spans="1:7">
      <c r="A508" s="6" t="s">
        <v>100</v>
      </c>
      <c r="E508" s="6" t="str">
        <f>IF(D508="","-",_xlfn.XLOOKUP(D508,'TM Information'!$A:$A,'TM Information'!$D:$D,"No Match",0,1))</f>
        <v>-</v>
      </c>
      <c r="F508" s="6" t="str">
        <f>IF(D508="","-",_xlfn.XLOOKUP(D508,'TM Information'!$A:$A,'TM Information'!$F:$F,"No Match",0,1))</f>
        <v>-</v>
      </c>
      <c r="G508" s="6">
        <f t="shared" si="7"/>
        <v>0</v>
      </c>
    </row>
    <row r="509" spans="1:7">
      <c r="A509" s="6" t="s">
        <v>100</v>
      </c>
      <c r="E509" s="6" t="str">
        <f>IF(D509="","-",_xlfn.XLOOKUP(D509,'TM Information'!$A:$A,'TM Information'!$D:$D,"No Match",0,1))</f>
        <v>-</v>
      </c>
      <c r="F509" s="6" t="str">
        <f>IF(D509="","-",_xlfn.XLOOKUP(D509,'TM Information'!$A:$A,'TM Information'!$F:$F,"No Match",0,1))</f>
        <v>-</v>
      </c>
      <c r="G509" s="6">
        <f t="shared" si="7"/>
        <v>0</v>
      </c>
    </row>
    <row r="510" spans="1:7">
      <c r="A510" s="6" t="s">
        <v>100</v>
      </c>
      <c r="E510" s="6" t="str">
        <f>IF(D510="","-",_xlfn.XLOOKUP(D510,'TM Information'!$A:$A,'TM Information'!$D:$D,"No Match",0,1))</f>
        <v>-</v>
      </c>
      <c r="F510" s="6" t="str">
        <f>IF(D510="","-",_xlfn.XLOOKUP(D510,'TM Information'!$A:$A,'TM Information'!$F:$F,"No Match",0,1))</f>
        <v>-</v>
      </c>
      <c r="G510" s="6">
        <f t="shared" si="7"/>
        <v>0</v>
      </c>
    </row>
    <row r="511" spans="1:7">
      <c r="A511" s="6" t="s">
        <v>100</v>
      </c>
      <c r="E511" s="6" t="str">
        <f>IF(D511="","-",_xlfn.XLOOKUP(D511,'TM Information'!$A:$A,'TM Information'!$D:$D,"No Match",0,1))</f>
        <v>-</v>
      </c>
      <c r="F511" s="6" t="str">
        <f>IF(D511="","-",_xlfn.XLOOKUP(D511,'TM Information'!$A:$A,'TM Information'!$F:$F,"No Match",0,1))</f>
        <v>-</v>
      </c>
      <c r="G511" s="6">
        <f t="shared" si="7"/>
        <v>0</v>
      </c>
    </row>
    <row r="512" spans="1:7">
      <c r="A512" s="6" t="s">
        <v>100</v>
      </c>
      <c r="E512" s="6" t="str">
        <f>IF(D512="","-",_xlfn.XLOOKUP(D512,'TM Information'!$A:$A,'TM Information'!$D:$D,"No Match",0,1))</f>
        <v>-</v>
      </c>
      <c r="F512" s="6" t="str">
        <f>IF(D512="","-",_xlfn.XLOOKUP(D512,'TM Information'!$A:$A,'TM Information'!$F:$F,"No Match",0,1))</f>
        <v>-</v>
      </c>
      <c r="G512" s="6">
        <f t="shared" si="7"/>
        <v>0</v>
      </c>
    </row>
    <row r="513" spans="1:7">
      <c r="A513" s="6" t="s">
        <v>100</v>
      </c>
      <c r="E513" s="6" t="str">
        <f>IF(D513="","-",_xlfn.XLOOKUP(D513,'TM Information'!$A:$A,'TM Information'!$D:$D,"No Match",0,1))</f>
        <v>-</v>
      </c>
      <c r="F513" s="6" t="str">
        <f>IF(D513="","-",_xlfn.XLOOKUP(D513,'TM Information'!$A:$A,'TM Information'!$F:$F,"No Match",0,1))</f>
        <v>-</v>
      </c>
      <c r="G513" s="6">
        <f t="shared" si="7"/>
        <v>0</v>
      </c>
    </row>
    <row r="514" spans="1:7">
      <c r="A514" s="6" t="s">
        <v>100</v>
      </c>
      <c r="E514" s="6" t="str">
        <f>IF(D514="","-",_xlfn.XLOOKUP(D514,'TM Information'!$A:$A,'TM Information'!$D:$D,"No Match",0,1))</f>
        <v>-</v>
      </c>
      <c r="F514" s="6" t="str">
        <f>IF(D514="","-",_xlfn.XLOOKUP(D514,'TM Information'!$A:$A,'TM Information'!$F:$F,"No Match",0,1))</f>
        <v>-</v>
      </c>
      <c r="G514" s="6">
        <f t="shared" si="7"/>
        <v>0</v>
      </c>
    </row>
    <row r="515" spans="1:7">
      <c r="A515" s="6" t="s">
        <v>100</v>
      </c>
      <c r="E515" s="6" t="str">
        <f>IF(D515="","-",_xlfn.XLOOKUP(D515,'TM Information'!$A:$A,'TM Information'!$D:$D,"No Match",0,1))</f>
        <v>-</v>
      </c>
      <c r="F515" s="6" t="str">
        <f>IF(D515="","-",_xlfn.XLOOKUP(D515,'TM Information'!$A:$A,'TM Information'!$F:$F,"No Match",0,1))</f>
        <v>-</v>
      </c>
      <c r="G515" s="6">
        <f t="shared" ref="G515:G578" si="8">COUNTIF(D:D,D515)</f>
        <v>0</v>
      </c>
    </row>
    <row r="516" spans="1:7">
      <c r="A516" s="6" t="s">
        <v>100</v>
      </c>
      <c r="E516" s="6" t="str">
        <f>IF(D516="","-",_xlfn.XLOOKUP(D516,'TM Information'!$A:$A,'TM Information'!$D:$D,"No Match",0,1))</f>
        <v>-</v>
      </c>
      <c r="F516" s="6" t="str">
        <f>IF(D516="","-",_xlfn.XLOOKUP(D516,'TM Information'!$A:$A,'TM Information'!$F:$F,"No Match",0,1))</f>
        <v>-</v>
      </c>
      <c r="G516" s="6">
        <f t="shared" si="8"/>
        <v>0</v>
      </c>
    </row>
    <row r="517" spans="1:7">
      <c r="A517" s="6" t="s">
        <v>100</v>
      </c>
      <c r="E517" s="6" t="str">
        <f>IF(D517="","-",_xlfn.XLOOKUP(D517,'TM Information'!$A:$A,'TM Information'!$D:$D,"No Match",0,1))</f>
        <v>-</v>
      </c>
      <c r="F517" s="6" t="str">
        <f>IF(D517="","-",_xlfn.XLOOKUP(D517,'TM Information'!$A:$A,'TM Information'!$F:$F,"No Match",0,1))</f>
        <v>-</v>
      </c>
      <c r="G517" s="6">
        <f t="shared" si="8"/>
        <v>0</v>
      </c>
    </row>
    <row r="518" spans="1:7">
      <c r="A518" s="6" t="s">
        <v>100</v>
      </c>
      <c r="E518" s="6" t="str">
        <f>IF(D518="","-",_xlfn.XLOOKUP(D518,'TM Information'!$A:$A,'TM Information'!$D:$D,"No Match",0,1))</f>
        <v>-</v>
      </c>
      <c r="F518" s="6" t="str">
        <f>IF(D518="","-",_xlfn.XLOOKUP(D518,'TM Information'!$A:$A,'TM Information'!$F:$F,"No Match",0,1))</f>
        <v>-</v>
      </c>
      <c r="G518" s="6">
        <f t="shared" si="8"/>
        <v>0</v>
      </c>
    </row>
    <row r="519" spans="1:7">
      <c r="A519" s="6" t="s">
        <v>100</v>
      </c>
      <c r="E519" s="6" t="str">
        <f>IF(D519="","-",_xlfn.XLOOKUP(D519,'TM Information'!$A:$A,'TM Information'!$D:$D,"No Match",0,1))</f>
        <v>-</v>
      </c>
      <c r="F519" s="6" t="str">
        <f>IF(D519="","-",_xlfn.XLOOKUP(D519,'TM Information'!$A:$A,'TM Information'!$F:$F,"No Match",0,1))</f>
        <v>-</v>
      </c>
      <c r="G519" s="6">
        <f t="shared" si="8"/>
        <v>0</v>
      </c>
    </row>
    <row r="520" spans="1:7">
      <c r="A520" s="6" t="s">
        <v>100</v>
      </c>
      <c r="E520" s="6" t="str">
        <f>IF(D520="","-",_xlfn.XLOOKUP(D520,'TM Information'!$A:$A,'TM Information'!$D:$D,"No Match",0,1))</f>
        <v>-</v>
      </c>
      <c r="F520" s="6" t="str">
        <f>IF(D520="","-",_xlfn.XLOOKUP(D520,'TM Information'!$A:$A,'TM Information'!$F:$F,"No Match",0,1))</f>
        <v>-</v>
      </c>
      <c r="G520" s="6">
        <f t="shared" si="8"/>
        <v>0</v>
      </c>
    </row>
    <row r="521" spans="1:7">
      <c r="A521" s="6" t="s">
        <v>100</v>
      </c>
      <c r="E521" s="6" t="str">
        <f>IF(D521="","-",_xlfn.XLOOKUP(D521,'TM Information'!$A:$A,'TM Information'!$D:$D,"No Match",0,1))</f>
        <v>-</v>
      </c>
      <c r="F521" s="6" t="str">
        <f>IF(D521="","-",_xlfn.XLOOKUP(D521,'TM Information'!$A:$A,'TM Information'!$F:$F,"No Match",0,1))</f>
        <v>-</v>
      </c>
      <c r="G521" s="6">
        <f t="shared" si="8"/>
        <v>0</v>
      </c>
    </row>
    <row r="522" spans="1:7">
      <c r="A522" s="6" t="s">
        <v>100</v>
      </c>
      <c r="E522" s="6" t="str">
        <f>IF(D522="","-",_xlfn.XLOOKUP(D522,'TM Information'!$A:$A,'TM Information'!$D:$D,"No Match",0,1))</f>
        <v>-</v>
      </c>
      <c r="F522" s="6" t="str">
        <f>IF(D522="","-",_xlfn.XLOOKUP(D522,'TM Information'!$A:$A,'TM Information'!$F:$F,"No Match",0,1))</f>
        <v>-</v>
      </c>
      <c r="G522" s="6">
        <f t="shared" si="8"/>
        <v>0</v>
      </c>
    </row>
    <row r="523" spans="1:7">
      <c r="A523" s="6" t="s">
        <v>100</v>
      </c>
      <c r="E523" s="6" t="str">
        <f>IF(D523="","-",_xlfn.XLOOKUP(D523,'TM Information'!$A:$A,'TM Information'!$D:$D,"No Match",0,1))</f>
        <v>-</v>
      </c>
      <c r="F523" s="6" t="str">
        <f>IF(D523="","-",_xlfn.XLOOKUP(D523,'TM Information'!$A:$A,'TM Information'!$F:$F,"No Match",0,1))</f>
        <v>-</v>
      </c>
      <c r="G523" s="6">
        <f t="shared" si="8"/>
        <v>0</v>
      </c>
    </row>
    <row r="524" spans="1:7">
      <c r="A524" s="6" t="s">
        <v>100</v>
      </c>
      <c r="E524" s="6" t="str">
        <f>IF(D524="","-",_xlfn.XLOOKUP(D524,'TM Information'!$A:$A,'TM Information'!$D:$D,"No Match",0,1))</f>
        <v>-</v>
      </c>
      <c r="F524" s="6" t="str">
        <f>IF(D524="","-",_xlfn.XLOOKUP(D524,'TM Information'!$A:$A,'TM Information'!$F:$F,"No Match",0,1))</f>
        <v>-</v>
      </c>
      <c r="G524" s="6">
        <f t="shared" si="8"/>
        <v>0</v>
      </c>
    </row>
    <row r="525" spans="1:7">
      <c r="A525" s="6" t="s">
        <v>100</v>
      </c>
      <c r="E525" s="6" t="str">
        <f>IF(D525="","-",_xlfn.XLOOKUP(D525,'TM Information'!$A:$A,'TM Information'!$D:$D,"No Match",0,1))</f>
        <v>-</v>
      </c>
      <c r="F525" s="6" t="str">
        <f>IF(D525="","-",_xlfn.XLOOKUP(D525,'TM Information'!$A:$A,'TM Information'!$F:$F,"No Match",0,1))</f>
        <v>-</v>
      </c>
      <c r="G525" s="6">
        <f t="shared" si="8"/>
        <v>0</v>
      </c>
    </row>
    <row r="526" spans="1:7">
      <c r="A526" s="6" t="s">
        <v>100</v>
      </c>
      <c r="E526" s="6" t="str">
        <f>IF(D526="","-",_xlfn.XLOOKUP(D526,'TM Information'!$A:$A,'TM Information'!$D:$D,"No Match",0,1))</f>
        <v>-</v>
      </c>
      <c r="F526" s="6" t="str">
        <f>IF(D526="","-",_xlfn.XLOOKUP(D526,'TM Information'!$A:$A,'TM Information'!$F:$F,"No Match",0,1))</f>
        <v>-</v>
      </c>
      <c r="G526" s="6">
        <f t="shared" si="8"/>
        <v>0</v>
      </c>
    </row>
    <row r="527" spans="1:7">
      <c r="A527" s="6" t="s">
        <v>100</v>
      </c>
      <c r="E527" s="6" t="str">
        <f>IF(D527="","-",_xlfn.XLOOKUP(D527,'TM Information'!$A:$A,'TM Information'!$D:$D,"No Match",0,1))</f>
        <v>-</v>
      </c>
      <c r="F527" s="6" t="str">
        <f>IF(D527="","-",_xlfn.XLOOKUP(D527,'TM Information'!$A:$A,'TM Information'!$F:$F,"No Match",0,1))</f>
        <v>-</v>
      </c>
      <c r="G527" s="6">
        <f t="shared" si="8"/>
        <v>0</v>
      </c>
    </row>
    <row r="528" spans="1:7">
      <c r="A528" s="6" t="s">
        <v>100</v>
      </c>
      <c r="E528" s="6" t="str">
        <f>IF(D528="","-",_xlfn.XLOOKUP(D528,'TM Information'!$A:$A,'TM Information'!$D:$D,"No Match",0,1))</f>
        <v>-</v>
      </c>
      <c r="F528" s="6" t="str">
        <f>IF(D528="","-",_xlfn.XLOOKUP(D528,'TM Information'!$A:$A,'TM Information'!$F:$F,"No Match",0,1))</f>
        <v>-</v>
      </c>
      <c r="G528" s="6">
        <f t="shared" si="8"/>
        <v>0</v>
      </c>
    </row>
    <row r="529" spans="1:7">
      <c r="A529" s="6" t="s">
        <v>100</v>
      </c>
      <c r="E529" s="6" t="str">
        <f>IF(D529="","-",_xlfn.XLOOKUP(D529,'TM Information'!$A:$A,'TM Information'!$D:$D,"No Match",0,1))</f>
        <v>-</v>
      </c>
      <c r="F529" s="6" t="str">
        <f>IF(D529="","-",_xlfn.XLOOKUP(D529,'TM Information'!$A:$A,'TM Information'!$F:$F,"No Match",0,1))</f>
        <v>-</v>
      </c>
      <c r="G529" s="6">
        <f t="shared" si="8"/>
        <v>0</v>
      </c>
    </row>
    <row r="530" spans="1:7">
      <c r="A530" s="6" t="s">
        <v>100</v>
      </c>
      <c r="E530" s="6" t="str">
        <f>IF(D530="","-",_xlfn.XLOOKUP(D530,'TM Information'!$A:$A,'TM Information'!$D:$D,"No Match",0,1))</f>
        <v>-</v>
      </c>
      <c r="F530" s="6" t="str">
        <f>IF(D530="","-",_xlfn.XLOOKUP(D530,'TM Information'!$A:$A,'TM Information'!$F:$F,"No Match",0,1))</f>
        <v>-</v>
      </c>
      <c r="G530" s="6">
        <f t="shared" si="8"/>
        <v>0</v>
      </c>
    </row>
    <row r="531" spans="1:7">
      <c r="A531" s="6" t="s">
        <v>100</v>
      </c>
      <c r="E531" s="6" t="str">
        <f>IF(D531="","-",_xlfn.XLOOKUP(D531,'TM Information'!$A:$A,'TM Information'!$D:$D,"No Match",0,1))</f>
        <v>-</v>
      </c>
      <c r="F531" s="6" t="str">
        <f>IF(D531="","-",_xlfn.XLOOKUP(D531,'TM Information'!$A:$A,'TM Information'!$F:$F,"No Match",0,1))</f>
        <v>-</v>
      </c>
      <c r="G531" s="6">
        <f t="shared" si="8"/>
        <v>0</v>
      </c>
    </row>
    <row r="532" spans="1:7">
      <c r="A532" s="6" t="s">
        <v>100</v>
      </c>
      <c r="E532" s="6" t="str">
        <f>IF(D532="","-",_xlfn.XLOOKUP(D532,'TM Information'!$A:$A,'TM Information'!$D:$D,"No Match",0,1))</f>
        <v>-</v>
      </c>
      <c r="F532" s="6" t="str">
        <f>IF(D532="","-",_xlfn.XLOOKUP(D532,'TM Information'!$A:$A,'TM Information'!$F:$F,"No Match",0,1))</f>
        <v>-</v>
      </c>
      <c r="G532" s="6">
        <f t="shared" si="8"/>
        <v>0</v>
      </c>
    </row>
    <row r="533" spans="1:7">
      <c r="A533" s="6" t="s">
        <v>100</v>
      </c>
      <c r="E533" s="6" t="str">
        <f>IF(D533="","-",_xlfn.XLOOKUP(D533,'TM Information'!$A:$A,'TM Information'!$D:$D,"No Match",0,1))</f>
        <v>-</v>
      </c>
      <c r="F533" s="6" t="str">
        <f>IF(D533="","-",_xlfn.XLOOKUP(D533,'TM Information'!$A:$A,'TM Information'!$F:$F,"No Match",0,1))</f>
        <v>-</v>
      </c>
      <c r="G533" s="6">
        <f t="shared" si="8"/>
        <v>0</v>
      </c>
    </row>
    <row r="534" spans="1:7">
      <c r="A534" s="6" t="s">
        <v>100</v>
      </c>
      <c r="E534" s="6" t="str">
        <f>IF(D534="","-",_xlfn.XLOOKUP(D534,'TM Information'!$A:$A,'TM Information'!$D:$D,"No Match",0,1))</f>
        <v>-</v>
      </c>
      <c r="F534" s="6" t="str">
        <f>IF(D534="","-",_xlfn.XLOOKUP(D534,'TM Information'!$A:$A,'TM Information'!$F:$F,"No Match",0,1))</f>
        <v>-</v>
      </c>
      <c r="G534" s="6">
        <f t="shared" si="8"/>
        <v>0</v>
      </c>
    </row>
    <row r="535" spans="1:7">
      <c r="A535" s="6" t="s">
        <v>100</v>
      </c>
      <c r="E535" s="6" t="str">
        <f>IF(D535="","-",_xlfn.XLOOKUP(D535,'TM Information'!$A:$A,'TM Information'!$D:$D,"No Match",0,1))</f>
        <v>-</v>
      </c>
      <c r="F535" s="6" t="str">
        <f>IF(D535="","-",_xlfn.XLOOKUP(D535,'TM Information'!$A:$A,'TM Information'!$F:$F,"No Match",0,1))</f>
        <v>-</v>
      </c>
      <c r="G535" s="6">
        <f t="shared" si="8"/>
        <v>0</v>
      </c>
    </row>
    <row r="536" spans="1:7">
      <c r="A536" s="6" t="s">
        <v>100</v>
      </c>
      <c r="E536" s="6" t="str">
        <f>IF(D536="","-",_xlfn.XLOOKUP(D536,'TM Information'!$A:$A,'TM Information'!$D:$D,"No Match",0,1))</f>
        <v>-</v>
      </c>
      <c r="F536" s="6" t="str">
        <f>IF(D536="","-",_xlfn.XLOOKUP(D536,'TM Information'!$A:$A,'TM Information'!$F:$F,"No Match",0,1))</f>
        <v>-</v>
      </c>
      <c r="G536" s="6">
        <f t="shared" si="8"/>
        <v>0</v>
      </c>
    </row>
    <row r="537" spans="1:7">
      <c r="A537" s="6" t="s">
        <v>100</v>
      </c>
      <c r="E537" s="6" t="str">
        <f>IF(D537="","-",_xlfn.XLOOKUP(D537,'TM Information'!$A:$A,'TM Information'!$D:$D,"No Match",0,1))</f>
        <v>-</v>
      </c>
      <c r="F537" s="6" t="str">
        <f>IF(D537="","-",_xlfn.XLOOKUP(D537,'TM Information'!$A:$A,'TM Information'!$F:$F,"No Match",0,1))</f>
        <v>-</v>
      </c>
      <c r="G537" s="6">
        <f t="shared" si="8"/>
        <v>0</v>
      </c>
    </row>
    <row r="538" spans="1:7">
      <c r="A538" s="6" t="s">
        <v>100</v>
      </c>
      <c r="E538" s="6" t="str">
        <f>IF(D538="","-",_xlfn.XLOOKUP(D538,'TM Information'!$A:$A,'TM Information'!$D:$D,"No Match",0,1))</f>
        <v>-</v>
      </c>
      <c r="F538" s="6" t="str">
        <f>IF(D538="","-",_xlfn.XLOOKUP(D538,'TM Information'!$A:$A,'TM Information'!$F:$F,"No Match",0,1))</f>
        <v>-</v>
      </c>
      <c r="G538" s="6">
        <f t="shared" si="8"/>
        <v>0</v>
      </c>
    </row>
    <row r="539" spans="1:7">
      <c r="A539" s="6" t="s">
        <v>100</v>
      </c>
      <c r="E539" s="6" t="str">
        <f>IF(D539="","-",_xlfn.XLOOKUP(D539,'TM Information'!$A:$A,'TM Information'!$D:$D,"No Match",0,1))</f>
        <v>-</v>
      </c>
      <c r="F539" s="6" t="str">
        <f>IF(D539="","-",_xlfn.XLOOKUP(D539,'TM Information'!$A:$A,'TM Information'!$F:$F,"No Match",0,1))</f>
        <v>-</v>
      </c>
      <c r="G539" s="6">
        <f t="shared" si="8"/>
        <v>0</v>
      </c>
    </row>
    <row r="540" spans="1:7">
      <c r="A540" s="6" t="s">
        <v>100</v>
      </c>
      <c r="E540" s="6" t="str">
        <f>IF(D540="","-",_xlfn.XLOOKUP(D540,'TM Information'!$A:$A,'TM Information'!$D:$D,"No Match",0,1))</f>
        <v>-</v>
      </c>
      <c r="F540" s="6" t="str">
        <f>IF(D540="","-",_xlfn.XLOOKUP(D540,'TM Information'!$A:$A,'TM Information'!$F:$F,"No Match",0,1))</f>
        <v>-</v>
      </c>
      <c r="G540" s="6">
        <f t="shared" si="8"/>
        <v>0</v>
      </c>
    </row>
    <row r="541" spans="1:7">
      <c r="A541" s="6" t="s">
        <v>100</v>
      </c>
      <c r="E541" s="6" t="str">
        <f>IF(D541="","-",_xlfn.XLOOKUP(D541,'TM Information'!$A:$A,'TM Information'!$D:$D,"No Match",0,1))</f>
        <v>-</v>
      </c>
      <c r="F541" s="6" t="str">
        <f>IF(D541="","-",_xlfn.XLOOKUP(D541,'TM Information'!$A:$A,'TM Information'!$F:$F,"No Match",0,1))</f>
        <v>-</v>
      </c>
      <c r="G541" s="6">
        <f t="shared" si="8"/>
        <v>0</v>
      </c>
    </row>
    <row r="542" spans="1:7">
      <c r="A542" s="6" t="s">
        <v>100</v>
      </c>
      <c r="E542" s="6" t="str">
        <f>IF(D542="","-",_xlfn.XLOOKUP(D542,'TM Information'!$A:$A,'TM Information'!$D:$D,"No Match",0,1))</f>
        <v>-</v>
      </c>
      <c r="F542" s="6" t="str">
        <f>IF(D542="","-",_xlfn.XLOOKUP(D542,'TM Information'!$A:$A,'TM Information'!$F:$F,"No Match",0,1))</f>
        <v>-</v>
      </c>
      <c r="G542" s="6">
        <f t="shared" si="8"/>
        <v>0</v>
      </c>
    </row>
    <row r="543" spans="1:7">
      <c r="A543" s="6" t="s">
        <v>100</v>
      </c>
      <c r="E543" s="6" t="str">
        <f>IF(D543="","-",_xlfn.XLOOKUP(D543,'TM Information'!$A:$A,'TM Information'!$D:$D,"No Match",0,1))</f>
        <v>-</v>
      </c>
      <c r="F543" s="6" t="str">
        <f>IF(D543="","-",_xlfn.XLOOKUP(D543,'TM Information'!$A:$A,'TM Information'!$F:$F,"No Match",0,1))</f>
        <v>-</v>
      </c>
      <c r="G543" s="6">
        <f t="shared" si="8"/>
        <v>0</v>
      </c>
    </row>
    <row r="544" spans="1:7">
      <c r="A544" s="6" t="s">
        <v>100</v>
      </c>
      <c r="E544" s="6" t="str">
        <f>IF(D544="","-",_xlfn.XLOOKUP(D544,'TM Information'!$A:$A,'TM Information'!$D:$D,"No Match",0,1))</f>
        <v>-</v>
      </c>
      <c r="F544" s="6" t="str">
        <f>IF(D544="","-",_xlfn.XLOOKUP(D544,'TM Information'!$A:$A,'TM Information'!$F:$F,"No Match",0,1))</f>
        <v>-</v>
      </c>
      <c r="G544" s="6">
        <f t="shared" si="8"/>
        <v>0</v>
      </c>
    </row>
    <row r="545" spans="1:7">
      <c r="A545" s="6" t="s">
        <v>100</v>
      </c>
      <c r="E545" s="6" t="str">
        <f>IF(D545="","-",_xlfn.XLOOKUP(D545,'TM Information'!$A:$A,'TM Information'!$D:$D,"No Match",0,1))</f>
        <v>-</v>
      </c>
      <c r="F545" s="6" t="str">
        <f>IF(D545="","-",_xlfn.XLOOKUP(D545,'TM Information'!$A:$A,'TM Information'!$F:$F,"No Match",0,1))</f>
        <v>-</v>
      </c>
      <c r="G545" s="6">
        <f t="shared" si="8"/>
        <v>0</v>
      </c>
    </row>
    <row r="546" spans="1:7">
      <c r="A546" s="6" t="s">
        <v>100</v>
      </c>
      <c r="E546" s="6" t="str">
        <f>IF(D546="","-",_xlfn.XLOOKUP(D546,'TM Information'!$A:$A,'TM Information'!$D:$D,"No Match",0,1))</f>
        <v>-</v>
      </c>
      <c r="F546" s="6" t="str">
        <f>IF(D546="","-",_xlfn.XLOOKUP(D546,'TM Information'!$A:$A,'TM Information'!$F:$F,"No Match",0,1))</f>
        <v>-</v>
      </c>
      <c r="G546" s="6">
        <f t="shared" si="8"/>
        <v>0</v>
      </c>
    </row>
    <row r="547" spans="1:7">
      <c r="A547" s="6" t="s">
        <v>100</v>
      </c>
      <c r="E547" s="6" t="str">
        <f>IF(D547="","-",_xlfn.XLOOKUP(D547,'TM Information'!$A:$A,'TM Information'!$D:$D,"No Match",0,1))</f>
        <v>-</v>
      </c>
      <c r="F547" s="6" t="str">
        <f>IF(D547="","-",_xlfn.XLOOKUP(D547,'TM Information'!$A:$A,'TM Information'!$F:$F,"No Match",0,1))</f>
        <v>-</v>
      </c>
      <c r="G547" s="6">
        <f t="shared" si="8"/>
        <v>0</v>
      </c>
    </row>
    <row r="548" spans="1:7">
      <c r="A548" s="6" t="s">
        <v>100</v>
      </c>
      <c r="E548" s="6" t="str">
        <f>IF(D548="","-",_xlfn.XLOOKUP(D548,'TM Information'!$A:$A,'TM Information'!$D:$D,"No Match",0,1))</f>
        <v>-</v>
      </c>
      <c r="F548" s="6" t="str">
        <f>IF(D548="","-",_xlfn.XLOOKUP(D548,'TM Information'!$A:$A,'TM Information'!$F:$F,"No Match",0,1))</f>
        <v>-</v>
      </c>
      <c r="G548" s="6">
        <f t="shared" si="8"/>
        <v>0</v>
      </c>
    </row>
    <row r="549" spans="1:7">
      <c r="A549" s="6" t="s">
        <v>100</v>
      </c>
      <c r="E549" s="6" t="str">
        <f>IF(D549="","-",_xlfn.XLOOKUP(D549,'TM Information'!$A:$A,'TM Information'!$D:$D,"No Match",0,1))</f>
        <v>-</v>
      </c>
      <c r="F549" s="6" t="str">
        <f>IF(D549="","-",_xlfn.XLOOKUP(D549,'TM Information'!$A:$A,'TM Information'!$F:$F,"No Match",0,1))</f>
        <v>-</v>
      </c>
      <c r="G549" s="6">
        <f t="shared" si="8"/>
        <v>0</v>
      </c>
    </row>
    <row r="550" spans="1:7">
      <c r="A550" s="6" t="s">
        <v>100</v>
      </c>
      <c r="E550" s="6" t="str">
        <f>IF(D550="","-",_xlfn.XLOOKUP(D550,'TM Information'!$A:$A,'TM Information'!$D:$D,"No Match",0,1))</f>
        <v>-</v>
      </c>
      <c r="F550" s="6" t="str">
        <f>IF(D550="","-",_xlfn.XLOOKUP(D550,'TM Information'!$A:$A,'TM Information'!$F:$F,"No Match",0,1))</f>
        <v>-</v>
      </c>
      <c r="G550" s="6">
        <f t="shared" si="8"/>
        <v>0</v>
      </c>
    </row>
    <row r="551" spans="1:7">
      <c r="A551" s="6" t="s">
        <v>100</v>
      </c>
      <c r="E551" s="6" t="str">
        <f>IF(D551="","-",_xlfn.XLOOKUP(D551,'TM Information'!$A:$A,'TM Information'!$D:$D,"No Match",0,1))</f>
        <v>-</v>
      </c>
      <c r="F551" s="6" t="str">
        <f>IF(D551="","-",_xlfn.XLOOKUP(D551,'TM Information'!$A:$A,'TM Information'!$F:$F,"No Match",0,1))</f>
        <v>-</v>
      </c>
      <c r="G551" s="6">
        <f t="shared" si="8"/>
        <v>0</v>
      </c>
    </row>
    <row r="552" spans="1:7">
      <c r="A552" s="6" t="s">
        <v>100</v>
      </c>
      <c r="E552" s="6" t="str">
        <f>IF(D552="","-",_xlfn.XLOOKUP(D552,'TM Information'!$A:$A,'TM Information'!$D:$D,"No Match",0,1))</f>
        <v>-</v>
      </c>
      <c r="F552" s="6" t="str">
        <f>IF(D552="","-",_xlfn.XLOOKUP(D552,'TM Information'!$A:$A,'TM Information'!$F:$F,"No Match",0,1))</f>
        <v>-</v>
      </c>
      <c r="G552" s="6">
        <f t="shared" si="8"/>
        <v>0</v>
      </c>
    </row>
    <row r="553" spans="1:7">
      <c r="A553" s="6" t="s">
        <v>100</v>
      </c>
      <c r="E553" s="6" t="str">
        <f>IF(D553="","-",_xlfn.XLOOKUP(D553,'TM Information'!$A:$A,'TM Information'!$D:$D,"No Match",0,1))</f>
        <v>-</v>
      </c>
      <c r="F553" s="6" t="str">
        <f>IF(D553="","-",_xlfn.XLOOKUP(D553,'TM Information'!$A:$A,'TM Information'!$F:$F,"No Match",0,1))</f>
        <v>-</v>
      </c>
      <c r="G553" s="6">
        <f t="shared" si="8"/>
        <v>0</v>
      </c>
    </row>
    <row r="554" spans="1:7">
      <c r="A554" s="6" t="s">
        <v>100</v>
      </c>
      <c r="E554" s="6" t="str">
        <f>IF(D554="","-",_xlfn.XLOOKUP(D554,'TM Information'!$A:$A,'TM Information'!$D:$D,"No Match",0,1))</f>
        <v>-</v>
      </c>
      <c r="F554" s="6" t="str">
        <f>IF(D554="","-",_xlfn.XLOOKUP(D554,'TM Information'!$A:$A,'TM Information'!$F:$F,"No Match",0,1))</f>
        <v>-</v>
      </c>
      <c r="G554" s="6">
        <f t="shared" si="8"/>
        <v>0</v>
      </c>
    </row>
    <row r="555" spans="1:7">
      <c r="A555" s="6" t="s">
        <v>100</v>
      </c>
      <c r="E555" s="6" t="str">
        <f>IF(D555="","-",_xlfn.XLOOKUP(D555,'TM Information'!$A:$A,'TM Information'!$D:$D,"No Match",0,1))</f>
        <v>-</v>
      </c>
      <c r="F555" s="6" t="str">
        <f>IF(D555="","-",_xlfn.XLOOKUP(D555,'TM Information'!$A:$A,'TM Information'!$F:$F,"No Match",0,1))</f>
        <v>-</v>
      </c>
      <c r="G555" s="6">
        <f t="shared" si="8"/>
        <v>0</v>
      </c>
    </row>
    <row r="556" spans="1:7">
      <c r="A556" s="6" t="s">
        <v>100</v>
      </c>
      <c r="E556" s="6" t="str">
        <f>IF(D556="","-",_xlfn.XLOOKUP(D556,'TM Information'!$A:$A,'TM Information'!$D:$D,"No Match",0,1))</f>
        <v>-</v>
      </c>
      <c r="F556" s="6" t="str">
        <f>IF(D556="","-",_xlfn.XLOOKUP(D556,'TM Information'!$A:$A,'TM Information'!$F:$F,"No Match",0,1))</f>
        <v>-</v>
      </c>
      <c r="G556" s="6">
        <f t="shared" si="8"/>
        <v>0</v>
      </c>
    </row>
    <row r="557" spans="1:7">
      <c r="A557" s="6" t="s">
        <v>100</v>
      </c>
      <c r="E557" s="6" t="str">
        <f>IF(D557="","-",_xlfn.XLOOKUP(D557,'TM Information'!$A:$A,'TM Information'!$D:$D,"No Match",0,1))</f>
        <v>-</v>
      </c>
      <c r="F557" s="6" t="str">
        <f>IF(D557="","-",_xlfn.XLOOKUP(D557,'TM Information'!$A:$A,'TM Information'!$F:$F,"No Match",0,1))</f>
        <v>-</v>
      </c>
      <c r="G557" s="6">
        <f t="shared" si="8"/>
        <v>0</v>
      </c>
    </row>
    <row r="558" spans="1:7">
      <c r="A558" s="6" t="s">
        <v>100</v>
      </c>
      <c r="E558" s="6" t="str">
        <f>IF(D558="","-",_xlfn.XLOOKUP(D558,'TM Information'!$A:$A,'TM Information'!$D:$D,"No Match",0,1))</f>
        <v>-</v>
      </c>
      <c r="F558" s="6" t="str">
        <f>IF(D558="","-",_xlfn.XLOOKUP(D558,'TM Information'!$A:$A,'TM Information'!$F:$F,"No Match",0,1))</f>
        <v>-</v>
      </c>
      <c r="G558" s="6">
        <f t="shared" si="8"/>
        <v>0</v>
      </c>
    </row>
    <row r="559" spans="1:7">
      <c r="A559" s="6" t="s">
        <v>100</v>
      </c>
      <c r="E559" s="6" t="str">
        <f>IF(D559="","-",_xlfn.XLOOKUP(D559,'TM Information'!$A:$A,'TM Information'!$D:$D,"No Match",0,1))</f>
        <v>-</v>
      </c>
      <c r="F559" s="6" t="str">
        <f>IF(D559="","-",_xlfn.XLOOKUP(D559,'TM Information'!$A:$A,'TM Information'!$F:$F,"No Match",0,1))</f>
        <v>-</v>
      </c>
      <c r="G559" s="6">
        <f t="shared" si="8"/>
        <v>0</v>
      </c>
    </row>
    <row r="560" spans="1:7">
      <c r="A560" s="6" t="s">
        <v>100</v>
      </c>
      <c r="E560" s="6" t="str">
        <f>IF(D560="","-",_xlfn.XLOOKUP(D560,'TM Information'!$A:$A,'TM Information'!$D:$D,"No Match",0,1))</f>
        <v>-</v>
      </c>
      <c r="F560" s="6" t="str">
        <f>IF(D560="","-",_xlfn.XLOOKUP(D560,'TM Information'!$A:$A,'TM Information'!$F:$F,"No Match",0,1))</f>
        <v>-</v>
      </c>
      <c r="G560" s="6">
        <f t="shared" si="8"/>
        <v>0</v>
      </c>
    </row>
    <row r="561" spans="1:7">
      <c r="A561" s="6" t="s">
        <v>100</v>
      </c>
      <c r="E561" s="6" t="str">
        <f>IF(D561="","-",_xlfn.XLOOKUP(D561,'TM Information'!$A:$A,'TM Information'!$D:$D,"No Match",0,1))</f>
        <v>-</v>
      </c>
      <c r="F561" s="6" t="str">
        <f>IF(D561="","-",_xlfn.XLOOKUP(D561,'TM Information'!$A:$A,'TM Information'!$F:$F,"No Match",0,1))</f>
        <v>-</v>
      </c>
      <c r="G561" s="6">
        <f t="shared" si="8"/>
        <v>0</v>
      </c>
    </row>
    <row r="562" spans="1:7">
      <c r="A562" s="6" t="s">
        <v>100</v>
      </c>
      <c r="E562" s="6" t="str">
        <f>IF(D562="","-",_xlfn.XLOOKUP(D562,'TM Information'!$A:$A,'TM Information'!$D:$D,"No Match",0,1))</f>
        <v>-</v>
      </c>
      <c r="F562" s="6" t="str">
        <f>IF(D562="","-",_xlfn.XLOOKUP(D562,'TM Information'!$A:$A,'TM Information'!$F:$F,"No Match",0,1))</f>
        <v>-</v>
      </c>
      <c r="G562" s="6">
        <f t="shared" si="8"/>
        <v>0</v>
      </c>
    </row>
    <row r="563" spans="1:7">
      <c r="A563" s="6" t="s">
        <v>100</v>
      </c>
      <c r="E563" s="6" t="str">
        <f>IF(D563="","-",_xlfn.XLOOKUP(D563,'TM Information'!$A:$A,'TM Information'!$D:$D,"No Match",0,1))</f>
        <v>-</v>
      </c>
      <c r="F563" s="6" t="str">
        <f>IF(D563="","-",_xlfn.XLOOKUP(D563,'TM Information'!$A:$A,'TM Information'!$F:$F,"No Match",0,1))</f>
        <v>-</v>
      </c>
      <c r="G563" s="6">
        <f t="shared" si="8"/>
        <v>0</v>
      </c>
    </row>
    <row r="564" spans="1:7">
      <c r="A564" s="6" t="s">
        <v>100</v>
      </c>
      <c r="E564" s="6" t="str">
        <f>IF(D564="","-",_xlfn.XLOOKUP(D564,'TM Information'!$A:$A,'TM Information'!$D:$D,"No Match",0,1))</f>
        <v>-</v>
      </c>
      <c r="F564" s="6" t="str">
        <f>IF(D564="","-",_xlfn.XLOOKUP(D564,'TM Information'!$A:$A,'TM Information'!$F:$F,"No Match",0,1))</f>
        <v>-</v>
      </c>
      <c r="G564" s="6">
        <f t="shared" si="8"/>
        <v>0</v>
      </c>
    </row>
    <row r="565" spans="1:7">
      <c r="A565" s="6" t="s">
        <v>100</v>
      </c>
      <c r="E565" s="6" t="str">
        <f>IF(D565="","-",_xlfn.XLOOKUP(D565,'TM Information'!$A:$A,'TM Information'!$D:$D,"No Match",0,1))</f>
        <v>-</v>
      </c>
      <c r="F565" s="6" t="str">
        <f>IF(D565="","-",_xlfn.XLOOKUP(D565,'TM Information'!$A:$A,'TM Information'!$F:$F,"No Match",0,1))</f>
        <v>-</v>
      </c>
      <c r="G565" s="6">
        <f t="shared" si="8"/>
        <v>0</v>
      </c>
    </row>
    <row r="566" spans="1:7">
      <c r="A566" s="6" t="s">
        <v>100</v>
      </c>
      <c r="E566" s="6" t="str">
        <f>IF(D566="","-",_xlfn.XLOOKUP(D566,'TM Information'!$A:$A,'TM Information'!$D:$D,"No Match",0,1))</f>
        <v>-</v>
      </c>
      <c r="F566" s="6" t="str">
        <f>IF(D566="","-",_xlfn.XLOOKUP(D566,'TM Information'!$A:$A,'TM Information'!$F:$F,"No Match",0,1))</f>
        <v>-</v>
      </c>
      <c r="G566" s="6">
        <f t="shared" si="8"/>
        <v>0</v>
      </c>
    </row>
    <row r="567" spans="1:7">
      <c r="A567" s="6" t="s">
        <v>100</v>
      </c>
      <c r="E567" s="6" t="str">
        <f>IF(D567="","-",_xlfn.XLOOKUP(D567,'TM Information'!$A:$A,'TM Information'!$D:$D,"No Match",0,1))</f>
        <v>-</v>
      </c>
      <c r="F567" s="6" t="str">
        <f>IF(D567="","-",_xlfn.XLOOKUP(D567,'TM Information'!$A:$A,'TM Information'!$F:$F,"No Match",0,1))</f>
        <v>-</v>
      </c>
      <c r="G567" s="6">
        <f t="shared" si="8"/>
        <v>0</v>
      </c>
    </row>
    <row r="568" spans="1:7">
      <c r="A568" s="6" t="s">
        <v>100</v>
      </c>
      <c r="E568" s="6" t="str">
        <f>IF(D568="","-",_xlfn.XLOOKUP(D568,'TM Information'!$A:$A,'TM Information'!$D:$D,"No Match",0,1))</f>
        <v>-</v>
      </c>
      <c r="F568" s="6" t="str">
        <f>IF(D568="","-",_xlfn.XLOOKUP(D568,'TM Information'!$A:$A,'TM Information'!$F:$F,"No Match",0,1))</f>
        <v>-</v>
      </c>
      <c r="G568" s="6">
        <f t="shared" si="8"/>
        <v>0</v>
      </c>
    </row>
    <row r="569" spans="1:7">
      <c r="A569" s="6" t="s">
        <v>100</v>
      </c>
      <c r="E569" s="6" t="str">
        <f>IF(D569="","-",_xlfn.XLOOKUP(D569,'TM Information'!$A:$A,'TM Information'!$D:$D,"No Match",0,1))</f>
        <v>-</v>
      </c>
      <c r="F569" s="6" t="str">
        <f>IF(D569="","-",_xlfn.XLOOKUP(D569,'TM Information'!$A:$A,'TM Information'!$F:$F,"No Match",0,1))</f>
        <v>-</v>
      </c>
      <c r="G569" s="6">
        <f t="shared" si="8"/>
        <v>0</v>
      </c>
    </row>
    <row r="570" spans="1:7">
      <c r="A570" s="6" t="s">
        <v>100</v>
      </c>
      <c r="E570" s="6" t="str">
        <f>IF(D570="","-",_xlfn.XLOOKUP(D570,'TM Information'!$A:$A,'TM Information'!$D:$D,"No Match",0,1))</f>
        <v>-</v>
      </c>
      <c r="F570" s="6" t="str">
        <f>IF(D570="","-",_xlfn.XLOOKUP(D570,'TM Information'!$A:$A,'TM Information'!$F:$F,"No Match",0,1))</f>
        <v>-</v>
      </c>
      <c r="G570" s="6">
        <f t="shared" si="8"/>
        <v>0</v>
      </c>
    </row>
    <row r="571" spans="1:7">
      <c r="A571" s="6" t="s">
        <v>100</v>
      </c>
      <c r="E571" s="6" t="str">
        <f>IF(D571="","-",_xlfn.XLOOKUP(D571,'TM Information'!$A:$A,'TM Information'!$D:$D,"No Match",0,1))</f>
        <v>-</v>
      </c>
      <c r="F571" s="6" t="str">
        <f>IF(D571="","-",_xlfn.XLOOKUP(D571,'TM Information'!$A:$A,'TM Information'!$F:$F,"No Match",0,1))</f>
        <v>-</v>
      </c>
      <c r="G571" s="6">
        <f t="shared" si="8"/>
        <v>0</v>
      </c>
    </row>
    <row r="572" spans="1:7">
      <c r="A572" s="6" t="s">
        <v>100</v>
      </c>
      <c r="E572" s="6" t="str">
        <f>IF(D572="","-",_xlfn.XLOOKUP(D572,'TM Information'!$A:$A,'TM Information'!$D:$D,"No Match",0,1))</f>
        <v>-</v>
      </c>
      <c r="F572" s="6" t="str">
        <f>IF(D572="","-",_xlfn.XLOOKUP(D572,'TM Information'!$A:$A,'TM Information'!$F:$F,"No Match",0,1))</f>
        <v>-</v>
      </c>
      <c r="G572" s="6">
        <f t="shared" si="8"/>
        <v>0</v>
      </c>
    </row>
    <row r="573" spans="1:7">
      <c r="A573" s="6" t="s">
        <v>100</v>
      </c>
      <c r="E573" s="6" t="str">
        <f>IF(D573="","-",_xlfn.XLOOKUP(D573,'TM Information'!$A:$A,'TM Information'!$D:$D,"No Match",0,1))</f>
        <v>-</v>
      </c>
      <c r="F573" s="6" t="str">
        <f>IF(D573="","-",_xlfn.XLOOKUP(D573,'TM Information'!$A:$A,'TM Information'!$F:$F,"No Match",0,1))</f>
        <v>-</v>
      </c>
      <c r="G573" s="6">
        <f t="shared" si="8"/>
        <v>0</v>
      </c>
    </row>
    <row r="574" spans="1:7">
      <c r="A574" s="6" t="s">
        <v>100</v>
      </c>
      <c r="E574" s="6" t="str">
        <f>IF(D574="","-",_xlfn.XLOOKUP(D574,'TM Information'!$A:$A,'TM Information'!$D:$D,"No Match",0,1))</f>
        <v>-</v>
      </c>
      <c r="F574" s="6" t="str">
        <f>IF(D574="","-",_xlfn.XLOOKUP(D574,'TM Information'!$A:$A,'TM Information'!$F:$F,"No Match",0,1))</f>
        <v>-</v>
      </c>
      <c r="G574" s="6">
        <f t="shared" si="8"/>
        <v>0</v>
      </c>
    </row>
    <row r="575" spans="1:7">
      <c r="A575" s="6" t="s">
        <v>100</v>
      </c>
      <c r="E575" s="6" t="str">
        <f>IF(D575="","-",_xlfn.XLOOKUP(D575,'TM Information'!$A:$A,'TM Information'!$D:$D,"No Match",0,1))</f>
        <v>-</v>
      </c>
      <c r="F575" s="6" t="str">
        <f>IF(D575="","-",_xlfn.XLOOKUP(D575,'TM Information'!$A:$A,'TM Information'!$F:$F,"No Match",0,1))</f>
        <v>-</v>
      </c>
      <c r="G575" s="6">
        <f t="shared" si="8"/>
        <v>0</v>
      </c>
    </row>
    <row r="576" spans="1:7">
      <c r="A576" s="6" t="s">
        <v>100</v>
      </c>
      <c r="E576" s="6" t="str">
        <f>IF(D576="","-",_xlfn.XLOOKUP(D576,'TM Information'!$A:$A,'TM Information'!$D:$D,"No Match",0,1))</f>
        <v>-</v>
      </c>
      <c r="F576" s="6" t="str">
        <f>IF(D576="","-",_xlfn.XLOOKUP(D576,'TM Information'!$A:$A,'TM Information'!$F:$F,"No Match",0,1))</f>
        <v>-</v>
      </c>
      <c r="G576" s="6">
        <f t="shared" si="8"/>
        <v>0</v>
      </c>
    </row>
    <row r="577" spans="1:7">
      <c r="A577" s="6" t="s">
        <v>100</v>
      </c>
      <c r="E577" s="6" t="str">
        <f>IF(D577="","-",_xlfn.XLOOKUP(D577,'TM Information'!$A:$A,'TM Information'!$D:$D,"No Match",0,1))</f>
        <v>-</v>
      </c>
      <c r="F577" s="6" t="str">
        <f>IF(D577="","-",_xlfn.XLOOKUP(D577,'TM Information'!$A:$A,'TM Information'!$F:$F,"No Match",0,1))</f>
        <v>-</v>
      </c>
      <c r="G577" s="6">
        <f t="shared" si="8"/>
        <v>0</v>
      </c>
    </row>
    <row r="578" spans="1:7">
      <c r="A578" s="6" t="s">
        <v>100</v>
      </c>
      <c r="E578" s="6" t="str">
        <f>IF(D578="","-",_xlfn.XLOOKUP(D578,'TM Information'!$A:$A,'TM Information'!$D:$D,"No Match",0,1))</f>
        <v>-</v>
      </c>
      <c r="F578" s="6" t="str">
        <f>IF(D578="","-",_xlfn.XLOOKUP(D578,'TM Information'!$A:$A,'TM Information'!$F:$F,"No Match",0,1))</f>
        <v>-</v>
      </c>
      <c r="G578" s="6">
        <f t="shared" si="8"/>
        <v>0</v>
      </c>
    </row>
    <row r="579" spans="1:7">
      <c r="A579" s="6" t="s">
        <v>100</v>
      </c>
      <c r="E579" s="6" t="str">
        <f>IF(D579="","-",_xlfn.XLOOKUP(D579,'TM Information'!$A:$A,'TM Information'!$D:$D,"No Match",0,1))</f>
        <v>-</v>
      </c>
      <c r="F579" s="6" t="str">
        <f>IF(D579="","-",_xlfn.XLOOKUP(D579,'TM Information'!$A:$A,'TM Information'!$F:$F,"No Match",0,1))</f>
        <v>-</v>
      </c>
      <c r="G579" s="6">
        <f t="shared" ref="G579:G642" si="9">COUNTIF(D:D,D579)</f>
        <v>0</v>
      </c>
    </row>
    <row r="580" spans="1:7">
      <c r="A580" s="6" t="s">
        <v>100</v>
      </c>
      <c r="E580" s="6" t="str">
        <f>IF(D580="","-",_xlfn.XLOOKUP(D580,'TM Information'!$A:$A,'TM Information'!$D:$D,"No Match",0,1))</f>
        <v>-</v>
      </c>
      <c r="F580" s="6" t="str">
        <f>IF(D580="","-",_xlfn.XLOOKUP(D580,'TM Information'!$A:$A,'TM Information'!$F:$F,"No Match",0,1))</f>
        <v>-</v>
      </c>
      <c r="G580" s="6">
        <f t="shared" si="9"/>
        <v>0</v>
      </c>
    </row>
    <row r="581" spans="1:7">
      <c r="A581" s="6" t="s">
        <v>100</v>
      </c>
      <c r="E581" s="6" t="str">
        <f>IF(D581="","-",_xlfn.XLOOKUP(D581,'TM Information'!$A:$A,'TM Information'!$D:$D,"No Match",0,1))</f>
        <v>-</v>
      </c>
      <c r="F581" s="6" t="str">
        <f>IF(D581="","-",_xlfn.XLOOKUP(D581,'TM Information'!$A:$A,'TM Information'!$F:$F,"No Match",0,1))</f>
        <v>-</v>
      </c>
      <c r="G581" s="6">
        <f t="shared" si="9"/>
        <v>0</v>
      </c>
    </row>
    <row r="582" spans="1:7">
      <c r="A582" s="6" t="s">
        <v>100</v>
      </c>
      <c r="E582" s="6" t="str">
        <f>IF(D582="","-",_xlfn.XLOOKUP(D582,'TM Information'!$A:$A,'TM Information'!$D:$D,"No Match",0,1))</f>
        <v>-</v>
      </c>
      <c r="F582" s="6" t="str">
        <f>IF(D582="","-",_xlfn.XLOOKUP(D582,'TM Information'!$A:$A,'TM Information'!$F:$F,"No Match",0,1))</f>
        <v>-</v>
      </c>
      <c r="G582" s="6">
        <f t="shared" si="9"/>
        <v>0</v>
      </c>
    </row>
    <row r="583" spans="1:7">
      <c r="A583" s="6" t="s">
        <v>100</v>
      </c>
      <c r="E583" s="6" t="str">
        <f>IF(D583="","-",_xlfn.XLOOKUP(D583,'TM Information'!$A:$A,'TM Information'!$D:$D,"No Match",0,1))</f>
        <v>-</v>
      </c>
      <c r="F583" s="6" t="str">
        <f>IF(D583="","-",_xlfn.XLOOKUP(D583,'TM Information'!$A:$A,'TM Information'!$F:$F,"No Match",0,1))</f>
        <v>-</v>
      </c>
      <c r="G583" s="6">
        <f t="shared" si="9"/>
        <v>0</v>
      </c>
    </row>
    <row r="584" spans="1:7">
      <c r="A584" s="6" t="s">
        <v>100</v>
      </c>
      <c r="E584" s="6" t="str">
        <f>IF(D584="","-",_xlfn.XLOOKUP(D584,'TM Information'!$A:$A,'TM Information'!$D:$D,"No Match",0,1))</f>
        <v>-</v>
      </c>
      <c r="F584" s="6" t="str">
        <f>IF(D584="","-",_xlfn.XLOOKUP(D584,'TM Information'!$A:$A,'TM Information'!$F:$F,"No Match",0,1))</f>
        <v>-</v>
      </c>
      <c r="G584" s="6">
        <f t="shared" si="9"/>
        <v>0</v>
      </c>
    </row>
    <row r="585" spans="1:7">
      <c r="A585" s="6" t="s">
        <v>100</v>
      </c>
      <c r="E585" s="6" t="str">
        <f>IF(D585="","-",_xlfn.XLOOKUP(D585,'TM Information'!$A:$A,'TM Information'!$D:$D,"No Match",0,1))</f>
        <v>-</v>
      </c>
      <c r="F585" s="6" t="str">
        <f>IF(D585="","-",_xlfn.XLOOKUP(D585,'TM Information'!$A:$A,'TM Information'!$F:$F,"No Match",0,1))</f>
        <v>-</v>
      </c>
      <c r="G585" s="6">
        <f t="shared" si="9"/>
        <v>0</v>
      </c>
    </row>
    <row r="586" spans="1:7">
      <c r="A586" s="6" t="s">
        <v>100</v>
      </c>
      <c r="E586" s="6" t="str">
        <f>IF(D586="","-",_xlfn.XLOOKUP(D586,'TM Information'!$A:$A,'TM Information'!$D:$D,"No Match",0,1))</f>
        <v>-</v>
      </c>
      <c r="F586" s="6" t="str">
        <f>IF(D586="","-",_xlfn.XLOOKUP(D586,'TM Information'!$A:$A,'TM Information'!$F:$F,"No Match",0,1))</f>
        <v>-</v>
      </c>
      <c r="G586" s="6">
        <f t="shared" si="9"/>
        <v>0</v>
      </c>
    </row>
    <row r="587" spans="1:7">
      <c r="A587" s="6" t="s">
        <v>100</v>
      </c>
      <c r="E587" s="6" t="str">
        <f>IF(D587="","-",_xlfn.XLOOKUP(D587,'TM Information'!$A:$A,'TM Information'!$D:$D,"No Match",0,1))</f>
        <v>-</v>
      </c>
      <c r="F587" s="6" t="str">
        <f>IF(D587="","-",_xlfn.XLOOKUP(D587,'TM Information'!$A:$A,'TM Information'!$F:$F,"No Match",0,1))</f>
        <v>-</v>
      </c>
      <c r="G587" s="6">
        <f t="shared" si="9"/>
        <v>0</v>
      </c>
    </row>
    <row r="588" spans="1:7">
      <c r="A588" s="6" t="s">
        <v>100</v>
      </c>
      <c r="E588" s="6" t="str">
        <f>IF(D588="","-",_xlfn.XLOOKUP(D588,'TM Information'!$A:$A,'TM Information'!$D:$D,"No Match",0,1))</f>
        <v>-</v>
      </c>
      <c r="F588" s="6" t="str">
        <f>IF(D588="","-",_xlfn.XLOOKUP(D588,'TM Information'!$A:$A,'TM Information'!$F:$F,"No Match",0,1))</f>
        <v>-</v>
      </c>
      <c r="G588" s="6">
        <f t="shared" si="9"/>
        <v>0</v>
      </c>
    </row>
    <row r="589" spans="1:7">
      <c r="A589" s="6" t="s">
        <v>100</v>
      </c>
      <c r="E589" s="6" t="str">
        <f>IF(D589="","-",_xlfn.XLOOKUP(D589,'TM Information'!$A:$A,'TM Information'!$D:$D,"No Match",0,1))</f>
        <v>-</v>
      </c>
      <c r="F589" s="6" t="str">
        <f>IF(D589="","-",_xlfn.XLOOKUP(D589,'TM Information'!$A:$A,'TM Information'!$F:$F,"No Match",0,1))</f>
        <v>-</v>
      </c>
      <c r="G589" s="6">
        <f t="shared" si="9"/>
        <v>0</v>
      </c>
    </row>
    <row r="590" spans="1:7">
      <c r="A590" s="6" t="s">
        <v>100</v>
      </c>
      <c r="E590" s="6" t="str">
        <f>IF(D590="","-",_xlfn.XLOOKUP(D590,'TM Information'!$A:$A,'TM Information'!$D:$D,"No Match",0,1))</f>
        <v>-</v>
      </c>
      <c r="F590" s="6" t="str">
        <f>IF(D590="","-",_xlfn.XLOOKUP(D590,'TM Information'!$A:$A,'TM Information'!$F:$F,"No Match",0,1))</f>
        <v>-</v>
      </c>
      <c r="G590" s="6">
        <f t="shared" si="9"/>
        <v>0</v>
      </c>
    </row>
    <row r="591" spans="1:7">
      <c r="A591" s="6" t="s">
        <v>100</v>
      </c>
      <c r="E591" s="6" t="str">
        <f>IF(D591="","-",_xlfn.XLOOKUP(D591,'TM Information'!$A:$A,'TM Information'!$D:$D,"No Match",0,1))</f>
        <v>-</v>
      </c>
      <c r="F591" s="6" t="str">
        <f>IF(D591="","-",_xlfn.XLOOKUP(D591,'TM Information'!$A:$A,'TM Information'!$F:$F,"No Match",0,1))</f>
        <v>-</v>
      </c>
      <c r="G591" s="6">
        <f t="shared" si="9"/>
        <v>0</v>
      </c>
    </row>
    <row r="592" spans="1:7">
      <c r="A592" s="6" t="s">
        <v>100</v>
      </c>
      <c r="E592" s="6" t="str">
        <f>IF(D592="","-",_xlfn.XLOOKUP(D592,'TM Information'!$A:$A,'TM Information'!$D:$D,"No Match",0,1))</f>
        <v>-</v>
      </c>
      <c r="F592" s="6" t="str">
        <f>IF(D592="","-",_xlfn.XLOOKUP(D592,'TM Information'!$A:$A,'TM Information'!$F:$F,"No Match",0,1))</f>
        <v>-</v>
      </c>
      <c r="G592" s="6">
        <f t="shared" si="9"/>
        <v>0</v>
      </c>
    </row>
    <row r="593" spans="1:7">
      <c r="A593" s="6" t="s">
        <v>100</v>
      </c>
      <c r="E593" s="6" t="str">
        <f>IF(D593="","-",_xlfn.XLOOKUP(D593,'TM Information'!$A:$A,'TM Information'!$D:$D,"No Match",0,1))</f>
        <v>-</v>
      </c>
      <c r="F593" s="6" t="str">
        <f>IF(D593="","-",_xlfn.XLOOKUP(D593,'TM Information'!$A:$A,'TM Information'!$F:$F,"No Match",0,1))</f>
        <v>-</v>
      </c>
      <c r="G593" s="6">
        <f t="shared" si="9"/>
        <v>0</v>
      </c>
    </row>
    <row r="594" spans="1:7">
      <c r="A594" s="6" t="s">
        <v>100</v>
      </c>
      <c r="E594" s="6" t="str">
        <f>IF(D594="","-",_xlfn.XLOOKUP(D594,'TM Information'!$A:$A,'TM Information'!$D:$D,"No Match",0,1))</f>
        <v>-</v>
      </c>
      <c r="F594" s="6" t="str">
        <f>IF(D594="","-",_xlfn.XLOOKUP(D594,'TM Information'!$A:$A,'TM Information'!$F:$F,"No Match",0,1))</f>
        <v>-</v>
      </c>
      <c r="G594" s="6">
        <f t="shared" si="9"/>
        <v>0</v>
      </c>
    </row>
    <row r="595" spans="1:7">
      <c r="A595" s="6" t="s">
        <v>100</v>
      </c>
      <c r="E595" s="6" t="str">
        <f>IF(D595="","-",_xlfn.XLOOKUP(D595,'TM Information'!$A:$A,'TM Information'!$D:$D,"No Match",0,1))</f>
        <v>-</v>
      </c>
      <c r="F595" s="6" t="str">
        <f>IF(D595="","-",_xlfn.XLOOKUP(D595,'TM Information'!$A:$A,'TM Information'!$F:$F,"No Match",0,1))</f>
        <v>-</v>
      </c>
      <c r="G595" s="6">
        <f t="shared" si="9"/>
        <v>0</v>
      </c>
    </row>
    <row r="596" spans="1:7">
      <c r="A596" s="6" t="s">
        <v>100</v>
      </c>
      <c r="E596" s="6" t="str">
        <f>IF(D596="","-",_xlfn.XLOOKUP(D596,'TM Information'!$A:$A,'TM Information'!$D:$D,"No Match",0,1))</f>
        <v>-</v>
      </c>
      <c r="F596" s="6" t="str">
        <f>IF(D596="","-",_xlfn.XLOOKUP(D596,'TM Information'!$A:$A,'TM Information'!$F:$F,"No Match",0,1))</f>
        <v>-</v>
      </c>
      <c r="G596" s="6">
        <f t="shared" si="9"/>
        <v>0</v>
      </c>
    </row>
    <row r="597" spans="1:7">
      <c r="A597" s="6" t="s">
        <v>100</v>
      </c>
      <c r="E597" s="6" t="str">
        <f>IF(D597="","-",_xlfn.XLOOKUP(D597,'TM Information'!$A:$A,'TM Information'!$D:$D,"No Match",0,1))</f>
        <v>-</v>
      </c>
      <c r="F597" s="6" t="str">
        <f>IF(D597="","-",_xlfn.XLOOKUP(D597,'TM Information'!$A:$A,'TM Information'!$F:$F,"No Match",0,1))</f>
        <v>-</v>
      </c>
      <c r="G597" s="6">
        <f t="shared" si="9"/>
        <v>0</v>
      </c>
    </row>
    <row r="598" spans="1:7">
      <c r="A598" s="6" t="s">
        <v>100</v>
      </c>
      <c r="E598" s="6" t="str">
        <f>IF(D598="","-",_xlfn.XLOOKUP(D598,'TM Information'!$A:$A,'TM Information'!$D:$D,"No Match",0,1))</f>
        <v>-</v>
      </c>
      <c r="F598" s="6" t="str">
        <f>IF(D598="","-",_xlfn.XLOOKUP(D598,'TM Information'!$A:$A,'TM Information'!$F:$F,"No Match",0,1))</f>
        <v>-</v>
      </c>
      <c r="G598" s="6">
        <f t="shared" si="9"/>
        <v>0</v>
      </c>
    </row>
    <row r="599" spans="1:7">
      <c r="A599" s="6" t="s">
        <v>100</v>
      </c>
      <c r="E599" s="6" t="str">
        <f>IF(D599="","-",_xlfn.XLOOKUP(D599,'TM Information'!$A:$A,'TM Information'!$D:$D,"No Match",0,1))</f>
        <v>-</v>
      </c>
      <c r="F599" s="6" t="str">
        <f>IF(D599="","-",_xlfn.XLOOKUP(D599,'TM Information'!$A:$A,'TM Information'!$F:$F,"No Match",0,1))</f>
        <v>-</v>
      </c>
      <c r="G599" s="6">
        <f t="shared" si="9"/>
        <v>0</v>
      </c>
    </row>
    <row r="600" spans="1:7">
      <c r="A600" s="6" t="s">
        <v>100</v>
      </c>
      <c r="E600" s="6" t="str">
        <f>IF(D600="","-",_xlfn.XLOOKUP(D600,'TM Information'!$A:$A,'TM Information'!$D:$D,"No Match",0,1))</f>
        <v>-</v>
      </c>
      <c r="F600" s="6" t="str">
        <f>IF(D600="","-",_xlfn.XLOOKUP(D600,'TM Information'!$A:$A,'TM Information'!$F:$F,"No Match",0,1))</f>
        <v>-</v>
      </c>
      <c r="G600" s="6">
        <f t="shared" si="9"/>
        <v>0</v>
      </c>
    </row>
    <row r="601" spans="1:7">
      <c r="A601" s="6" t="s">
        <v>100</v>
      </c>
      <c r="E601" s="6" t="str">
        <f>IF(D601="","-",_xlfn.XLOOKUP(D601,'TM Information'!$A:$A,'TM Information'!$D:$D,"No Match",0,1))</f>
        <v>-</v>
      </c>
      <c r="F601" s="6" t="str">
        <f>IF(D601="","-",_xlfn.XLOOKUP(D601,'TM Information'!$A:$A,'TM Information'!$F:$F,"No Match",0,1))</f>
        <v>-</v>
      </c>
      <c r="G601" s="6">
        <f t="shared" si="9"/>
        <v>0</v>
      </c>
    </row>
    <row r="602" spans="1:7">
      <c r="A602" s="6" t="s">
        <v>100</v>
      </c>
      <c r="E602" s="6" t="str">
        <f>IF(D602="","-",_xlfn.XLOOKUP(D602,'TM Information'!$A:$A,'TM Information'!$D:$D,"No Match",0,1))</f>
        <v>-</v>
      </c>
      <c r="F602" s="6" t="str">
        <f>IF(D602="","-",_xlfn.XLOOKUP(D602,'TM Information'!$A:$A,'TM Information'!$F:$F,"No Match",0,1))</f>
        <v>-</v>
      </c>
      <c r="G602" s="6">
        <f t="shared" si="9"/>
        <v>0</v>
      </c>
    </row>
    <row r="603" spans="1:7">
      <c r="A603" s="6" t="s">
        <v>100</v>
      </c>
      <c r="E603" s="6" t="str">
        <f>IF(D603="","-",_xlfn.XLOOKUP(D603,'TM Information'!$A:$A,'TM Information'!$D:$D,"No Match",0,1))</f>
        <v>-</v>
      </c>
      <c r="F603" s="6" t="str">
        <f>IF(D603="","-",_xlfn.XLOOKUP(D603,'TM Information'!$A:$A,'TM Information'!$F:$F,"No Match",0,1))</f>
        <v>-</v>
      </c>
      <c r="G603" s="6">
        <f t="shared" si="9"/>
        <v>0</v>
      </c>
    </row>
    <row r="604" spans="1:7">
      <c r="A604" s="6" t="s">
        <v>100</v>
      </c>
      <c r="E604" s="6" t="str">
        <f>IF(D604="","-",_xlfn.XLOOKUP(D604,'TM Information'!$A:$A,'TM Information'!$D:$D,"No Match",0,1))</f>
        <v>-</v>
      </c>
      <c r="F604" s="6" t="str">
        <f>IF(D604="","-",_xlfn.XLOOKUP(D604,'TM Information'!$A:$A,'TM Information'!$F:$F,"No Match",0,1))</f>
        <v>-</v>
      </c>
      <c r="G604" s="6">
        <f t="shared" si="9"/>
        <v>0</v>
      </c>
    </row>
    <row r="605" spans="1:7">
      <c r="A605" s="6" t="s">
        <v>100</v>
      </c>
      <c r="E605" s="6" t="str">
        <f>IF(D605="","-",_xlfn.XLOOKUP(D605,'TM Information'!$A:$A,'TM Information'!$D:$D,"No Match",0,1))</f>
        <v>-</v>
      </c>
      <c r="F605" s="6" t="str">
        <f>IF(D605="","-",_xlfn.XLOOKUP(D605,'TM Information'!$A:$A,'TM Information'!$F:$F,"No Match",0,1))</f>
        <v>-</v>
      </c>
      <c r="G605" s="6">
        <f t="shared" si="9"/>
        <v>0</v>
      </c>
    </row>
    <row r="606" spans="1:7">
      <c r="A606" s="6" t="s">
        <v>100</v>
      </c>
      <c r="E606" s="6" t="str">
        <f>IF(D606="","-",_xlfn.XLOOKUP(D606,'TM Information'!$A:$A,'TM Information'!$D:$D,"No Match",0,1))</f>
        <v>-</v>
      </c>
      <c r="F606" s="6" t="str">
        <f>IF(D606="","-",_xlfn.XLOOKUP(D606,'TM Information'!$A:$A,'TM Information'!$F:$F,"No Match",0,1))</f>
        <v>-</v>
      </c>
      <c r="G606" s="6">
        <f t="shared" si="9"/>
        <v>0</v>
      </c>
    </row>
    <row r="607" spans="1:7">
      <c r="A607" s="6" t="s">
        <v>100</v>
      </c>
      <c r="E607" s="6" t="str">
        <f>IF(D607="","-",_xlfn.XLOOKUP(D607,'TM Information'!$A:$A,'TM Information'!$D:$D,"No Match",0,1))</f>
        <v>-</v>
      </c>
      <c r="F607" s="6" t="str">
        <f>IF(D607="","-",_xlfn.XLOOKUP(D607,'TM Information'!$A:$A,'TM Information'!$F:$F,"No Match",0,1))</f>
        <v>-</v>
      </c>
      <c r="G607" s="6">
        <f t="shared" si="9"/>
        <v>0</v>
      </c>
    </row>
    <row r="608" spans="1:7">
      <c r="A608" s="6" t="s">
        <v>100</v>
      </c>
      <c r="E608" s="6" t="str">
        <f>IF(D608="","-",_xlfn.XLOOKUP(D608,'TM Information'!$A:$A,'TM Information'!$D:$D,"No Match",0,1))</f>
        <v>-</v>
      </c>
      <c r="F608" s="6" t="str">
        <f>IF(D608="","-",_xlfn.XLOOKUP(D608,'TM Information'!$A:$A,'TM Information'!$F:$F,"No Match",0,1))</f>
        <v>-</v>
      </c>
      <c r="G608" s="6">
        <f t="shared" si="9"/>
        <v>0</v>
      </c>
    </row>
    <row r="609" spans="1:7">
      <c r="A609" s="6" t="s">
        <v>100</v>
      </c>
      <c r="E609" s="6" t="str">
        <f>IF(D609="","-",_xlfn.XLOOKUP(D609,'TM Information'!$A:$A,'TM Information'!$D:$D,"No Match",0,1))</f>
        <v>-</v>
      </c>
      <c r="F609" s="6" t="str">
        <f>IF(D609="","-",_xlfn.XLOOKUP(D609,'TM Information'!$A:$A,'TM Information'!$F:$F,"No Match",0,1))</f>
        <v>-</v>
      </c>
      <c r="G609" s="6">
        <f t="shared" si="9"/>
        <v>0</v>
      </c>
    </row>
    <row r="610" spans="1:7">
      <c r="A610" s="6" t="s">
        <v>100</v>
      </c>
      <c r="E610" s="6" t="str">
        <f>IF(D610="","-",_xlfn.XLOOKUP(D610,'TM Information'!$A:$A,'TM Information'!$D:$D,"No Match",0,1))</f>
        <v>-</v>
      </c>
      <c r="F610" s="6" t="str">
        <f>IF(D610="","-",_xlfn.XLOOKUP(D610,'TM Information'!$A:$A,'TM Information'!$F:$F,"No Match",0,1))</f>
        <v>-</v>
      </c>
      <c r="G610" s="6">
        <f t="shared" si="9"/>
        <v>0</v>
      </c>
    </row>
    <row r="611" spans="1:7">
      <c r="A611" s="6" t="s">
        <v>100</v>
      </c>
      <c r="E611" s="6" t="str">
        <f>IF(D611="","-",_xlfn.XLOOKUP(D611,'TM Information'!$A:$A,'TM Information'!$D:$D,"No Match",0,1))</f>
        <v>-</v>
      </c>
      <c r="F611" s="6" t="str">
        <f>IF(D611="","-",_xlfn.XLOOKUP(D611,'TM Information'!$A:$A,'TM Information'!$F:$F,"No Match",0,1))</f>
        <v>-</v>
      </c>
      <c r="G611" s="6">
        <f t="shared" si="9"/>
        <v>0</v>
      </c>
    </row>
    <row r="612" spans="1:7">
      <c r="A612" s="6" t="s">
        <v>100</v>
      </c>
      <c r="E612" s="6" t="str">
        <f>IF(D612="","-",_xlfn.XLOOKUP(D612,'TM Information'!$A:$A,'TM Information'!$D:$D,"No Match",0,1))</f>
        <v>-</v>
      </c>
      <c r="F612" s="6" t="str">
        <f>IF(D612="","-",_xlfn.XLOOKUP(D612,'TM Information'!$A:$A,'TM Information'!$F:$F,"No Match",0,1))</f>
        <v>-</v>
      </c>
      <c r="G612" s="6">
        <f t="shared" si="9"/>
        <v>0</v>
      </c>
    </row>
    <row r="613" spans="1:7">
      <c r="A613" s="6" t="s">
        <v>100</v>
      </c>
      <c r="E613" s="6" t="str">
        <f>IF(D613="","-",_xlfn.XLOOKUP(D613,'TM Information'!$A:$A,'TM Information'!$D:$D,"No Match",0,1))</f>
        <v>-</v>
      </c>
      <c r="F613" s="6" t="str">
        <f>IF(D613="","-",_xlfn.XLOOKUP(D613,'TM Information'!$A:$A,'TM Information'!$F:$F,"No Match",0,1))</f>
        <v>-</v>
      </c>
      <c r="G613" s="6">
        <f t="shared" si="9"/>
        <v>0</v>
      </c>
    </row>
    <row r="614" spans="1:7">
      <c r="A614" s="6" t="s">
        <v>100</v>
      </c>
      <c r="E614" s="6" t="str">
        <f>IF(D614="","-",_xlfn.XLOOKUP(D614,'TM Information'!$A:$A,'TM Information'!$D:$D,"No Match",0,1))</f>
        <v>-</v>
      </c>
      <c r="F614" s="6" t="str">
        <f>IF(D614="","-",_xlfn.XLOOKUP(D614,'TM Information'!$A:$A,'TM Information'!$F:$F,"No Match",0,1))</f>
        <v>-</v>
      </c>
      <c r="G614" s="6">
        <f t="shared" si="9"/>
        <v>0</v>
      </c>
    </row>
    <row r="615" spans="1:7">
      <c r="A615" s="6" t="s">
        <v>100</v>
      </c>
      <c r="E615" s="6" t="str">
        <f>IF(D615="","-",_xlfn.XLOOKUP(D615,'TM Information'!$A:$A,'TM Information'!$D:$D,"No Match",0,1))</f>
        <v>-</v>
      </c>
      <c r="F615" s="6" t="str">
        <f>IF(D615="","-",_xlfn.XLOOKUP(D615,'TM Information'!$A:$A,'TM Information'!$F:$F,"No Match",0,1))</f>
        <v>-</v>
      </c>
      <c r="G615" s="6">
        <f t="shared" si="9"/>
        <v>0</v>
      </c>
    </row>
    <row r="616" spans="1:7">
      <c r="A616" s="6" t="s">
        <v>100</v>
      </c>
      <c r="E616" s="6" t="str">
        <f>IF(D616="","-",_xlfn.XLOOKUP(D616,'TM Information'!$A:$A,'TM Information'!$D:$D,"No Match",0,1))</f>
        <v>-</v>
      </c>
      <c r="F616" s="6" t="str">
        <f>IF(D616="","-",_xlfn.XLOOKUP(D616,'TM Information'!$A:$A,'TM Information'!$F:$F,"No Match",0,1))</f>
        <v>-</v>
      </c>
      <c r="G616" s="6">
        <f t="shared" si="9"/>
        <v>0</v>
      </c>
    </row>
    <row r="617" spans="1:7">
      <c r="A617" s="6" t="s">
        <v>100</v>
      </c>
      <c r="E617" s="6" t="str">
        <f>IF(D617="","-",_xlfn.XLOOKUP(D617,'TM Information'!$A:$A,'TM Information'!$D:$D,"No Match",0,1))</f>
        <v>-</v>
      </c>
      <c r="F617" s="6" t="str">
        <f>IF(D617="","-",_xlfn.XLOOKUP(D617,'TM Information'!$A:$A,'TM Information'!$F:$F,"No Match",0,1))</f>
        <v>-</v>
      </c>
      <c r="G617" s="6">
        <f t="shared" si="9"/>
        <v>0</v>
      </c>
    </row>
    <row r="618" spans="1:7">
      <c r="A618" s="6" t="s">
        <v>100</v>
      </c>
      <c r="E618" s="6" t="str">
        <f>IF(D618="","-",_xlfn.XLOOKUP(D618,'TM Information'!$A:$A,'TM Information'!$D:$D,"No Match",0,1))</f>
        <v>-</v>
      </c>
      <c r="F618" s="6" t="str">
        <f>IF(D618="","-",_xlfn.XLOOKUP(D618,'TM Information'!$A:$A,'TM Information'!$F:$F,"No Match",0,1))</f>
        <v>-</v>
      </c>
      <c r="G618" s="6">
        <f t="shared" si="9"/>
        <v>0</v>
      </c>
    </row>
    <row r="619" spans="1:7">
      <c r="A619" s="6" t="s">
        <v>100</v>
      </c>
      <c r="E619" s="6" t="str">
        <f>IF(D619="","-",_xlfn.XLOOKUP(D619,'TM Information'!$A:$A,'TM Information'!$D:$D,"No Match",0,1))</f>
        <v>-</v>
      </c>
      <c r="F619" s="6" t="str">
        <f>IF(D619="","-",_xlfn.XLOOKUP(D619,'TM Information'!$A:$A,'TM Information'!$F:$F,"No Match",0,1))</f>
        <v>-</v>
      </c>
      <c r="G619" s="6">
        <f t="shared" si="9"/>
        <v>0</v>
      </c>
    </row>
    <row r="620" spans="1:7">
      <c r="A620" s="6" t="s">
        <v>100</v>
      </c>
      <c r="E620" s="6" t="str">
        <f>IF(D620="","-",_xlfn.XLOOKUP(D620,'TM Information'!$A:$A,'TM Information'!$D:$D,"No Match",0,1))</f>
        <v>-</v>
      </c>
      <c r="F620" s="6" t="str">
        <f>IF(D620="","-",_xlfn.XLOOKUP(D620,'TM Information'!$A:$A,'TM Information'!$F:$F,"No Match",0,1))</f>
        <v>-</v>
      </c>
      <c r="G620" s="6">
        <f t="shared" si="9"/>
        <v>0</v>
      </c>
    </row>
    <row r="621" spans="1:7">
      <c r="A621" s="6" t="s">
        <v>100</v>
      </c>
      <c r="E621" s="6" t="str">
        <f>IF(D621="","-",_xlfn.XLOOKUP(D621,'TM Information'!$A:$A,'TM Information'!$D:$D,"No Match",0,1))</f>
        <v>-</v>
      </c>
      <c r="F621" s="6" t="str">
        <f>IF(D621="","-",_xlfn.XLOOKUP(D621,'TM Information'!$A:$A,'TM Information'!$F:$F,"No Match",0,1))</f>
        <v>-</v>
      </c>
      <c r="G621" s="6">
        <f t="shared" si="9"/>
        <v>0</v>
      </c>
    </row>
    <row r="622" spans="1:7">
      <c r="A622" s="6" t="s">
        <v>100</v>
      </c>
      <c r="E622" s="6" t="str">
        <f>IF(D622="","-",_xlfn.XLOOKUP(D622,'TM Information'!$A:$A,'TM Information'!$D:$D,"No Match",0,1))</f>
        <v>-</v>
      </c>
      <c r="F622" s="6" t="str">
        <f>IF(D622="","-",_xlfn.XLOOKUP(D622,'TM Information'!$A:$A,'TM Information'!$F:$F,"No Match",0,1))</f>
        <v>-</v>
      </c>
      <c r="G622" s="6">
        <f t="shared" si="9"/>
        <v>0</v>
      </c>
    </row>
    <row r="623" spans="1:7">
      <c r="A623" s="6" t="s">
        <v>100</v>
      </c>
      <c r="E623" s="6" t="str">
        <f>IF(D623="","-",_xlfn.XLOOKUP(D623,'TM Information'!$A:$A,'TM Information'!$D:$D,"No Match",0,1))</f>
        <v>-</v>
      </c>
      <c r="F623" s="6" t="str">
        <f>IF(D623="","-",_xlfn.XLOOKUP(D623,'TM Information'!$A:$A,'TM Information'!$F:$F,"No Match",0,1))</f>
        <v>-</v>
      </c>
      <c r="G623" s="6">
        <f t="shared" si="9"/>
        <v>0</v>
      </c>
    </row>
    <row r="624" spans="1:7">
      <c r="A624" s="6" t="s">
        <v>100</v>
      </c>
      <c r="E624" s="6" t="str">
        <f>IF(D624="","-",_xlfn.XLOOKUP(D624,'TM Information'!$A:$A,'TM Information'!$D:$D,"No Match",0,1))</f>
        <v>-</v>
      </c>
      <c r="F624" s="6" t="str">
        <f>IF(D624="","-",_xlfn.XLOOKUP(D624,'TM Information'!$A:$A,'TM Information'!$F:$F,"No Match",0,1))</f>
        <v>-</v>
      </c>
      <c r="G624" s="6">
        <f t="shared" si="9"/>
        <v>0</v>
      </c>
    </row>
    <row r="625" spans="1:7">
      <c r="A625" s="6" t="s">
        <v>100</v>
      </c>
      <c r="E625" s="6" t="str">
        <f>IF(D625="","-",_xlfn.XLOOKUP(D625,'TM Information'!$A:$A,'TM Information'!$D:$D,"No Match",0,1))</f>
        <v>-</v>
      </c>
      <c r="F625" s="6" t="str">
        <f>IF(D625="","-",_xlfn.XLOOKUP(D625,'TM Information'!$A:$A,'TM Information'!$F:$F,"No Match",0,1))</f>
        <v>-</v>
      </c>
      <c r="G625" s="6">
        <f t="shared" si="9"/>
        <v>0</v>
      </c>
    </row>
    <row r="626" spans="1:7">
      <c r="A626" s="6" t="s">
        <v>100</v>
      </c>
      <c r="E626" s="6" t="str">
        <f>IF(D626="","-",_xlfn.XLOOKUP(D626,'TM Information'!$A:$A,'TM Information'!$D:$D,"No Match",0,1))</f>
        <v>-</v>
      </c>
      <c r="F626" s="6" t="str">
        <f>IF(D626="","-",_xlfn.XLOOKUP(D626,'TM Information'!$A:$A,'TM Information'!$F:$F,"No Match",0,1))</f>
        <v>-</v>
      </c>
      <c r="G626" s="6">
        <f t="shared" si="9"/>
        <v>0</v>
      </c>
    </row>
    <row r="627" spans="1:7">
      <c r="A627" s="6" t="s">
        <v>100</v>
      </c>
      <c r="E627" s="6" t="str">
        <f>IF(D627="","-",_xlfn.XLOOKUP(D627,'TM Information'!$A:$A,'TM Information'!$D:$D,"No Match",0,1))</f>
        <v>-</v>
      </c>
      <c r="F627" s="6" t="str">
        <f>IF(D627="","-",_xlfn.XLOOKUP(D627,'TM Information'!$A:$A,'TM Information'!$F:$F,"No Match",0,1))</f>
        <v>-</v>
      </c>
      <c r="G627" s="6">
        <f t="shared" si="9"/>
        <v>0</v>
      </c>
    </row>
    <row r="628" spans="1:7">
      <c r="A628" s="6" t="s">
        <v>100</v>
      </c>
      <c r="E628" s="6" t="str">
        <f>IF(D628="","-",_xlfn.XLOOKUP(D628,'TM Information'!$A:$A,'TM Information'!$D:$D,"No Match",0,1))</f>
        <v>-</v>
      </c>
      <c r="F628" s="6" t="str">
        <f>IF(D628="","-",_xlfn.XLOOKUP(D628,'TM Information'!$A:$A,'TM Information'!$F:$F,"No Match",0,1))</f>
        <v>-</v>
      </c>
      <c r="G628" s="6">
        <f t="shared" si="9"/>
        <v>0</v>
      </c>
    </row>
    <row r="629" spans="1:7">
      <c r="A629" s="6" t="s">
        <v>100</v>
      </c>
      <c r="E629" s="6" t="str">
        <f>IF(D629="","-",_xlfn.XLOOKUP(D629,'TM Information'!$A:$A,'TM Information'!$D:$D,"No Match",0,1))</f>
        <v>-</v>
      </c>
      <c r="F629" s="6" t="str">
        <f>IF(D629="","-",_xlfn.XLOOKUP(D629,'TM Information'!$A:$A,'TM Information'!$F:$F,"No Match",0,1))</f>
        <v>-</v>
      </c>
      <c r="G629" s="6">
        <f t="shared" si="9"/>
        <v>0</v>
      </c>
    </row>
    <row r="630" spans="1:7">
      <c r="A630" s="6" t="s">
        <v>100</v>
      </c>
      <c r="E630" s="6" t="str">
        <f>IF(D630="","-",_xlfn.XLOOKUP(D630,'TM Information'!$A:$A,'TM Information'!$D:$D,"No Match",0,1))</f>
        <v>-</v>
      </c>
      <c r="F630" s="6" t="str">
        <f>IF(D630="","-",_xlfn.XLOOKUP(D630,'TM Information'!$A:$A,'TM Information'!$F:$F,"No Match",0,1))</f>
        <v>-</v>
      </c>
      <c r="G630" s="6">
        <f t="shared" si="9"/>
        <v>0</v>
      </c>
    </row>
    <row r="631" spans="1:7">
      <c r="A631" s="6" t="s">
        <v>100</v>
      </c>
      <c r="E631" s="6" t="str">
        <f>IF(D631="","-",_xlfn.XLOOKUP(D631,'TM Information'!$A:$A,'TM Information'!$D:$D,"No Match",0,1))</f>
        <v>-</v>
      </c>
      <c r="F631" s="6" t="str">
        <f>IF(D631="","-",_xlfn.XLOOKUP(D631,'TM Information'!$A:$A,'TM Information'!$F:$F,"No Match",0,1))</f>
        <v>-</v>
      </c>
      <c r="G631" s="6">
        <f t="shared" si="9"/>
        <v>0</v>
      </c>
    </row>
    <row r="632" spans="1:7">
      <c r="A632" s="6" t="s">
        <v>100</v>
      </c>
      <c r="E632" s="6" t="str">
        <f>IF(D632="","-",_xlfn.XLOOKUP(D632,'TM Information'!$A:$A,'TM Information'!$D:$D,"No Match",0,1))</f>
        <v>-</v>
      </c>
      <c r="F632" s="6" t="str">
        <f>IF(D632="","-",_xlfn.XLOOKUP(D632,'TM Information'!$A:$A,'TM Information'!$F:$F,"No Match",0,1))</f>
        <v>-</v>
      </c>
      <c r="G632" s="6">
        <f t="shared" si="9"/>
        <v>0</v>
      </c>
    </row>
    <row r="633" spans="1:7">
      <c r="A633" s="6" t="s">
        <v>100</v>
      </c>
      <c r="E633" s="6" t="str">
        <f>IF(D633="","-",_xlfn.XLOOKUP(D633,'TM Information'!$A:$A,'TM Information'!$D:$D,"No Match",0,1))</f>
        <v>-</v>
      </c>
      <c r="F633" s="6" t="str">
        <f>IF(D633="","-",_xlfn.XLOOKUP(D633,'TM Information'!$A:$A,'TM Information'!$F:$F,"No Match",0,1))</f>
        <v>-</v>
      </c>
      <c r="G633" s="6">
        <f t="shared" si="9"/>
        <v>0</v>
      </c>
    </row>
    <row r="634" spans="1:7">
      <c r="A634" s="6" t="s">
        <v>100</v>
      </c>
      <c r="E634" s="6" t="str">
        <f>IF(D634="","-",_xlfn.XLOOKUP(D634,'TM Information'!$A:$A,'TM Information'!$D:$D,"No Match",0,1))</f>
        <v>-</v>
      </c>
      <c r="F634" s="6" t="str">
        <f>IF(D634="","-",_xlfn.XLOOKUP(D634,'TM Information'!$A:$A,'TM Information'!$F:$F,"No Match",0,1))</f>
        <v>-</v>
      </c>
      <c r="G634" s="6">
        <f t="shared" si="9"/>
        <v>0</v>
      </c>
    </row>
    <row r="635" spans="1:7">
      <c r="A635" s="6" t="s">
        <v>100</v>
      </c>
      <c r="E635" s="6" t="str">
        <f>IF(D635="","-",_xlfn.XLOOKUP(D635,'TM Information'!$A:$A,'TM Information'!$D:$D,"No Match",0,1))</f>
        <v>-</v>
      </c>
      <c r="F635" s="6" t="str">
        <f>IF(D635="","-",_xlfn.XLOOKUP(D635,'TM Information'!$A:$A,'TM Information'!$F:$F,"No Match",0,1))</f>
        <v>-</v>
      </c>
      <c r="G635" s="6">
        <f t="shared" si="9"/>
        <v>0</v>
      </c>
    </row>
    <row r="636" spans="1:7">
      <c r="A636" s="6" t="s">
        <v>100</v>
      </c>
      <c r="E636" s="6" t="str">
        <f>IF(D636="","-",_xlfn.XLOOKUP(D636,'TM Information'!$A:$A,'TM Information'!$D:$D,"No Match",0,1))</f>
        <v>-</v>
      </c>
      <c r="F636" s="6" t="str">
        <f>IF(D636="","-",_xlfn.XLOOKUP(D636,'TM Information'!$A:$A,'TM Information'!$F:$F,"No Match",0,1))</f>
        <v>-</v>
      </c>
      <c r="G636" s="6">
        <f t="shared" si="9"/>
        <v>0</v>
      </c>
    </row>
    <row r="637" spans="1:7">
      <c r="A637" s="6" t="s">
        <v>100</v>
      </c>
      <c r="E637" s="6" t="str">
        <f>IF(D637="","-",_xlfn.XLOOKUP(D637,'TM Information'!$A:$A,'TM Information'!$D:$D,"No Match",0,1))</f>
        <v>-</v>
      </c>
      <c r="F637" s="6" t="str">
        <f>IF(D637="","-",_xlfn.XLOOKUP(D637,'TM Information'!$A:$A,'TM Information'!$F:$F,"No Match",0,1))</f>
        <v>-</v>
      </c>
      <c r="G637" s="6">
        <f t="shared" si="9"/>
        <v>0</v>
      </c>
    </row>
    <row r="638" spans="1:7">
      <c r="A638" s="6" t="s">
        <v>100</v>
      </c>
      <c r="E638" s="6" t="str">
        <f>IF(D638="","-",_xlfn.XLOOKUP(D638,'TM Information'!$A:$A,'TM Information'!$D:$D,"No Match",0,1))</f>
        <v>-</v>
      </c>
      <c r="F638" s="6" t="str">
        <f>IF(D638="","-",_xlfn.XLOOKUP(D638,'TM Information'!$A:$A,'TM Information'!$F:$F,"No Match",0,1))</f>
        <v>-</v>
      </c>
      <c r="G638" s="6">
        <f t="shared" si="9"/>
        <v>0</v>
      </c>
    </row>
    <row r="639" spans="1:7">
      <c r="A639" s="6" t="s">
        <v>100</v>
      </c>
      <c r="E639" s="6" t="str">
        <f>IF(D639="","-",_xlfn.XLOOKUP(D639,'TM Information'!$A:$A,'TM Information'!$D:$D,"No Match",0,1))</f>
        <v>-</v>
      </c>
      <c r="F639" s="6" t="str">
        <f>IF(D639="","-",_xlfn.XLOOKUP(D639,'TM Information'!$A:$A,'TM Information'!$F:$F,"No Match",0,1))</f>
        <v>-</v>
      </c>
      <c r="G639" s="6">
        <f t="shared" si="9"/>
        <v>0</v>
      </c>
    </row>
    <row r="640" spans="1:7">
      <c r="A640" s="6" t="s">
        <v>100</v>
      </c>
      <c r="E640" s="6" t="str">
        <f>IF(D640="","-",_xlfn.XLOOKUP(D640,'TM Information'!$A:$A,'TM Information'!$D:$D,"No Match",0,1))</f>
        <v>-</v>
      </c>
      <c r="F640" s="6" t="str">
        <f>IF(D640="","-",_xlfn.XLOOKUP(D640,'TM Information'!$A:$A,'TM Information'!$F:$F,"No Match",0,1))</f>
        <v>-</v>
      </c>
      <c r="G640" s="6">
        <f t="shared" si="9"/>
        <v>0</v>
      </c>
    </row>
    <row r="641" spans="1:7">
      <c r="A641" s="6" t="s">
        <v>100</v>
      </c>
      <c r="E641" s="6" t="str">
        <f>IF(D641="","-",_xlfn.XLOOKUP(D641,'TM Information'!$A:$A,'TM Information'!$D:$D,"No Match",0,1))</f>
        <v>-</v>
      </c>
      <c r="F641" s="6" t="str">
        <f>IF(D641="","-",_xlfn.XLOOKUP(D641,'TM Information'!$A:$A,'TM Information'!$F:$F,"No Match",0,1))</f>
        <v>-</v>
      </c>
      <c r="G641" s="6">
        <f t="shared" si="9"/>
        <v>0</v>
      </c>
    </row>
    <row r="642" spans="1:7">
      <c r="A642" s="6" t="s">
        <v>100</v>
      </c>
      <c r="E642" s="6" t="str">
        <f>IF(D642="","-",_xlfn.XLOOKUP(D642,'TM Information'!$A:$A,'TM Information'!$D:$D,"No Match",0,1))</f>
        <v>-</v>
      </c>
      <c r="F642" s="6" t="str">
        <f>IF(D642="","-",_xlfn.XLOOKUP(D642,'TM Information'!$A:$A,'TM Information'!$F:$F,"No Match",0,1))</f>
        <v>-</v>
      </c>
      <c r="G642" s="6">
        <f t="shared" si="9"/>
        <v>0</v>
      </c>
    </row>
    <row r="643" spans="1:7">
      <c r="A643" s="6" t="s">
        <v>100</v>
      </c>
      <c r="E643" s="6" t="str">
        <f>IF(D643="","-",_xlfn.XLOOKUP(D643,'TM Information'!$A:$A,'TM Information'!$D:$D,"No Match",0,1))</f>
        <v>-</v>
      </c>
      <c r="F643" s="6" t="str">
        <f>IF(D643="","-",_xlfn.XLOOKUP(D643,'TM Information'!$A:$A,'TM Information'!$F:$F,"No Match",0,1))</f>
        <v>-</v>
      </c>
      <c r="G643" s="6">
        <f t="shared" ref="G643:G706" si="10">COUNTIF(D:D,D643)</f>
        <v>0</v>
      </c>
    </row>
    <row r="644" spans="1:7">
      <c r="A644" s="6" t="s">
        <v>100</v>
      </c>
      <c r="E644" s="6" t="str">
        <f>IF(D644="","-",_xlfn.XLOOKUP(D644,'TM Information'!$A:$A,'TM Information'!$D:$D,"No Match",0,1))</f>
        <v>-</v>
      </c>
      <c r="F644" s="6" t="str">
        <f>IF(D644="","-",_xlfn.XLOOKUP(D644,'TM Information'!$A:$A,'TM Information'!$F:$F,"No Match",0,1))</f>
        <v>-</v>
      </c>
      <c r="G644" s="6">
        <f t="shared" si="10"/>
        <v>0</v>
      </c>
    </row>
    <row r="645" spans="1:7">
      <c r="A645" s="6" t="s">
        <v>100</v>
      </c>
      <c r="E645" s="6" t="str">
        <f>IF(D645="","-",_xlfn.XLOOKUP(D645,'TM Information'!$A:$A,'TM Information'!$D:$D,"No Match",0,1))</f>
        <v>-</v>
      </c>
      <c r="F645" s="6" t="str">
        <f>IF(D645="","-",_xlfn.XLOOKUP(D645,'TM Information'!$A:$A,'TM Information'!$F:$F,"No Match",0,1))</f>
        <v>-</v>
      </c>
      <c r="G645" s="6">
        <f t="shared" si="10"/>
        <v>0</v>
      </c>
    </row>
    <row r="646" spans="1:7">
      <c r="A646" s="6" t="s">
        <v>100</v>
      </c>
      <c r="E646" s="6" t="str">
        <f>IF(D646="","-",_xlfn.XLOOKUP(D646,'TM Information'!$A:$A,'TM Information'!$D:$D,"No Match",0,1))</f>
        <v>-</v>
      </c>
      <c r="F646" s="6" t="str">
        <f>IF(D646="","-",_xlfn.XLOOKUP(D646,'TM Information'!$A:$A,'TM Information'!$F:$F,"No Match",0,1))</f>
        <v>-</v>
      </c>
      <c r="G646" s="6">
        <f t="shared" si="10"/>
        <v>0</v>
      </c>
    </row>
    <row r="647" spans="1:7">
      <c r="A647" s="6" t="s">
        <v>100</v>
      </c>
      <c r="E647" s="6" t="str">
        <f>IF(D647="","-",_xlfn.XLOOKUP(D647,'TM Information'!$A:$A,'TM Information'!$D:$D,"No Match",0,1))</f>
        <v>-</v>
      </c>
      <c r="F647" s="6" t="str">
        <f>IF(D647="","-",_xlfn.XLOOKUP(D647,'TM Information'!$A:$A,'TM Information'!$F:$F,"No Match",0,1))</f>
        <v>-</v>
      </c>
      <c r="G647" s="6">
        <f t="shared" si="10"/>
        <v>0</v>
      </c>
    </row>
    <row r="648" spans="1:7">
      <c r="A648" s="6" t="s">
        <v>100</v>
      </c>
      <c r="E648" s="6" t="str">
        <f>IF(D648="","-",_xlfn.XLOOKUP(D648,'TM Information'!$A:$A,'TM Information'!$D:$D,"No Match",0,1))</f>
        <v>-</v>
      </c>
      <c r="F648" s="6" t="str">
        <f>IF(D648="","-",_xlfn.XLOOKUP(D648,'TM Information'!$A:$A,'TM Information'!$F:$F,"No Match",0,1))</f>
        <v>-</v>
      </c>
      <c r="G648" s="6">
        <f t="shared" si="10"/>
        <v>0</v>
      </c>
    </row>
    <row r="649" spans="1:7">
      <c r="A649" s="6" t="s">
        <v>100</v>
      </c>
      <c r="E649" s="6" t="str">
        <f>IF(D649="","-",_xlfn.XLOOKUP(D649,'TM Information'!$A:$A,'TM Information'!$D:$D,"No Match",0,1))</f>
        <v>-</v>
      </c>
      <c r="F649" s="6" t="str">
        <f>IF(D649="","-",_xlfn.XLOOKUP(D649,'TM Information'!$A:$A,'TM Information'!$F:$F,"No Match",0,1))</f>
        <v>-</v>
      </c>
      <c r="G649" s="6">
        <f t="shared" si="10"/>
        <v>0</v>
      </c>
    </row>
    <row r="650" spans="1:7">
      <c r="A650" s="6" t="s">
        <v>100</v>
      </c>
      <c r="E650" s="6" t="str">
        <f>IF(D650="","-",_xlfn.XLOOKUP(D650,'TM Information'!$A:$A,'TM Information'!$D:$D,"No Match",0,1))</f>
        <v>-</v>
      </c>
      <c r="F650" s="6" t="str">
        <f>IF(D650="","-",_xlfn.XLOOKUP(D650,'TM Information'!$A:$A,'TM Information'!$F:$F,"No Match",0,1))</f>
        <v>-</v>
      </c>
      <c r="G650" s="6">
        <f t="shared" si="10"/>
        <v>0</v>
      </c>
    </row>
    <row r="651" spans="1:7">
      <c r="A651" s="6" t="s">
        <v>100</v>
      </c>
      <c r="E651" s="6" t="str">
        <f>IF(D651="","-",_xlfn.XLOOKUP(D651,'TM Information'!$A:$A,'TM Information'!$D:$D,"No Match",0,1))</f>
        <v>-</v>
      </c>
      <c r="F651" s="6" t="str">
        <f>IF(D651="","-",_xlfn.XLOOKUP(D651,'TM Information'!$A:$A,'TM Information'!$F:$F,"No Match",0,1))</f>
        <v>-</v>
      </c>
      <c r="G651" s="6">
        <f t="shared" si="10"/>
        <v>0</v>
      </c>
    </row>
    <row r="652" spans="1:7">
      <c r="A652" s="6" t="s">
        <v>100</v>
      </c>
      <c r="E652" s="6" t="str">
        <f>IF(D652="","-",_xlfn.XLOOKUP(D652,'TM Information'!$A:$A,'TM Information'!$D:$D,"No Match",0,1))</f>
        <v>-</v>
      </c>
      <c r="F652" s="6" t="str">
        <f>IF(D652="","-",_xlfn.XLOOKUP(D652,'TM Information'!$A:$A,'TM Information'!$F:$F,"No Match",0,1))</f>
        <v>-</v>
      </c>
      <c r="G652" s="6">
        <f t="shared" si="10"/>
        <v>0</v>
      </c>
    </row>
    <row r="653" spans="1:7">
      <c r="A653" s="6" t="s">
        <v>100</v>
      </c>
      <c r="E653" s="6" t="str">
        <f>IF(D653="","-",_xlfn.XLOOKUP(D653,'TM Information'!$A:$A,'TM Information'!$D:$D,"No Match",0,1))</f>
        <v>-</v>
      </c>
      <c r="F653" s="6" t="str">
        <f>IF(D653="","-",_xlfn.XLOOKUP(D653,'TM Information'!$A:$A,'TM Information'!$F:$F,"No Match",0,1))</f>
        <v>-</v>
      </c>
      <c r="G653" s="6">
        <f t="shared" si="10"/>
        <v>0</v>
      </c>
    </row>
    <row r="654" spans="1:7">
      <c r="A654" s="6" t="s">
        <v>100</v>
      </c>
      <c r="E654" s="6" t="str">
        <f>IF(D654="","-",_xlfn.XLOOKUP(D654,'TM Information'!$A:$A,'TM Information'!$D:$D,"No Match",0,1))</f>
        <v>-</v>
      </c>
      <c r="F654" s="6" t="str">
        <f>IF(D654="","-",_xlfn.XLOOKUP(D654,'TM Information'!$A:$A,'TM Information'!$F:$F,"No Match",0,1))</f>
        <v>-</v>
      </c>
      <c r="G654" s="6">
        <f t="shared" si="10"/>
        <v>0</v>
      </c>
    </row>
    <row r="655" spans="1:7">
      <c r="A655" s="6" t="s">
        <v>100</v>
      </c>
      <c r="E655" s="6" t="str">
        <f>IF(D655="","-",_xlfn.XLOOKUP(D655,'TM Information'!$A:$A,'TM Information'!$D:$D,"No Match",0,1))</f>
        <v>-</v>
      </c>
      <c r="F655" s="6" t="str">
        <f>IF(D655="","-",_xlfn.XLOOKUP(D655,'TM Information'!$A:$A,'TM Information'!$F:$F,"No Match",0,1))</f>
        <v>-</v>
      </c>
      <c r="G655" s="6">
        <f t="shared" si="10"/>
        <v>0</v>
      </c>
    </row>
    <row r="656" spans="1:7">
      <c r="A656" s="6" t="s">
        <v>100</v>
      </c>
      <c r="E656" s="6" t="str">
        <f>IF(D656="","-",_xlfn.XLOOKUP(D656,'TM Information'!$A:$A,'TM Information'!$D:$D,"No Match",0,1))</f>
        <v>-</v>
      </c>
      <c r="F656" s="6" t="str">
        <f>IF(D656="","-",_xlfn.XLOOKUP(D656,'TM Information'!$A:$A,'TM Information'!$F:$F,"No Match",0,1))</f>
        <v>-</v>
      </c>
      <c r="G656" s="6">
        <f t="shared" si="10"/>
        <v>0</v>
      </c>
    </row>
    <row r="657" spans="1:7">
      <c r="A657" s="6" t="s">
        <v>100</v>
      </c>
      <c r="E657" s="6" t="str">
        <f>IF(D657="","-",_xlfn.XLOOKUP(D657,'TM Information'!$A:$A,'TM Information'!$D:$D,"No Match",0,1))</f>
        <v>-</v>
      </c>
      <c r="F657" s="6" t="str">
        <f>IF(D657="","-",_xlfn.XLOOKUP(D657,'TM Information'!$A:$A,'TM Information'!$F:$F,"No Match",0,1))</f>
        <v>-</v>
      </c>
      <c r="G657" s="6">
        <f t="shared" si="10"/>
        <v>0</v>
      </c>
    </row>
    <row r="658" spans="1:7">
      <c r="A658" s="6" t="s">
        <v>100</v>
      </c>
      <c r="E658" s="6" t="str">
        <f>IF(D658="","-",_xlfn.XLOOKUP(D658,'TM Information'!$A:$A,'TM Information'!$D:$D,"No Match",0,1))</f>
        <v>-</v>
      </c>
      <c r="F658" s="6" t="str">
        <f>IF(D658="","-",_xlfn.XLOOKUP(D658,'TM Information'!$A:$A,'TM Information'!$F:$F,"No Match",0,1))</f>
        <v>-</v>
      </c>
      <c r="G658" s="6">
        <f t="shared" si="10"/>
        <v>0</v>
      </c>
    </row>
    <row r="659" spans="1:7">
      <c r="A659" s="6" t="s">
        <v>100</v>
      </c>
      <c r="E659" s="6" t="str">
        <f>IF(D659="","-",_xlfn.XLOOKUP(D659,'TM Information'!$A:$A,'TM Information'!$D:$D,"No Match",0,1))</f>
        <v>-</v>
      </c>
      <c r="F659" s="6" t="str">
        <f>IF(D659="","-",_xlfn.XLOOKUP(D659,'TM Information'!$A:$A,'TM Information'!$F:$F,"No Match",0,1))</f>
        <v>-</v>
      </c>
      <c r="G659" s="6">
        <f t="shared" si="10"/>
        <v>0</v>
      </c>
    </row>
    <row r="660" spans="1:7">
      <c r="A660" s="6" t="s">
        <v>100</v>
      </c>
      <c r="E660" s="6" t="str">
        <f>IF(D660="","-",_xlfn.XLOOKUP(D660,'TM Information'!$A:$A,'TM Information'!$D:$D,"No Match",0,1))</f>
        <v>-</v>
      </c>
      <c r="F660" s="6" t="str">
        <f>IF(D660="","-",_xlfn.XLOOKUP(D660,'TM Information'!$A:$A,'TM Information'!$F:$F,"No Match",0,1))</f>
        <v>-</v>
      </c>
      <c r="G660" s="6">
        <f t="shared" si="10"/>
        <v>0</v>
      </c>
    </row>
    <row r="661" spans="1:7">
      <c r="A661" s="6" t="s">
        <v>100</v>
      </c>
      <c r="E661" s="6" t="str">
        <f>IF(D661="","-",_xlfn.XLOOKUP(D661,'TM Information'!$A:$A,'TM Information'!$D:$D,"No Match",0,1))</f>
        <v>-</v>
      </c>
      <c r="F661" s="6" t="str">
        <f>IF(D661="","-",_xlfn.XLOOKUP(D661,'TM Information'!$A:$A,'TM Information'!$F:$F,"No Match",0,1))</f>
        <v>-</v>
      </c>
      <c r="G661" s="6">
        <f t="shared" si="10"/>
        <v>0</v>
      </c>
    </row>
    <row r="662" spans="1:7">
      <c r="A662" s="6" t="s">
        <v>100</v>
      </c>
      <c r="E662" s="6" t="str">
        <f>IF(D662="","-",_xlfn.XLOOKUP(D662,'TM Information'!$A:$A,'TM Information'!$D:$D,"No Match",0,1))</f>
        <v>-</v>
      </c>
      <c r="F662" s="6" t="str">
        <f>IF(D662="","-",_xlfn.XLOOKUP(D662,'TM Information'!$A:$A,'TM Information'!$F:$F,"No Match",0,1))</f>
        <v>-</v>
      </c>
      <c r="G662" s="6">
        <f t="shared" si="10"/>
        <v>0</v>
      </c>
    </row>
    <row r="663" spans="1:7">
      <c r="A663" s="6" t="s">
        <v>100</v>
      </c>
      <c r="E663" s="6" t="str">
        <f>IF(D663="","-",_xlfn.XLOOKUP(D663,'TM Information'!$A:$A,'TM Information'!$D:$D,"No Match",0,1))</f>
        <v>-</v>
      </c>
      <c r="F663" s="6" t="str">
        <f>IF(D663="","-",_xlfn.XLOOKUP(D663,'TM Information'!$A:$A,'TM Information'!$F:$F,"No Match",0,1))</f>
        <v>-</v>
      </c>
      <c r="G663" s="6">
        <f t="shared" si="10"/>
        <v>0</v>
      </c>
    </row>
    <row r="664" spans="1:7">
      <c r="A664" s="6" t="s">
        <v>100</v>
      </c>
      <c r="E664" s="6" t="str">
        <f>IF(D664="","-",_xlfn.XLOOKUP(D664,'TM Information'!$A:$A,'TM Information'!$D:$D,"No Match",0,1))</f>
        <v>-</v>
      </c>
      <c r="F664" s="6" t="str">
        <f>IF(D664="","-",_xlfn.XLOOKUP(D664,'TM Information'!$A:$A,'TM Information'!$F:$F,"No Match",0,1))</f>
        <v>-</v>
      </c>
      <c r="G664" s="6">
        <f t="shared" si="10"/>
        <v>0</v>
      </c>
    </row>
    <row r="665" spans="1:7">
      <c r="A665" s="6" t="s">
        <v>100</v>
      </c>
      <c r="E665" s="6" t="str">
        <f>IF(D665="","-",_xlfn.XLOOKUP(D665,'TM Information'!$A:$A,'TM Information'!$D:$D,"No Match",0,1))</f>
        <v>-</v>
      </c>
      <c r="F665" s="6" t="str">
        <f>IF(D665="","-",_xlfn.XLOOKUP(D665,'TM Information'!$A:$A,'TM Information'!$F:$F,"No Match",0,1))</f>
        <v>-</v>
      </c>
      <c r="G665" s="6">
        <f t="shared" si="10"/>
        <v>0</v>
      </c>
    </row>
    <row r="666" spans="1:7">
      <c r="A666" s="6" t="s">
        <v>100</v>
      </c>
      <c r="E666" s="6" t="str">
        <f>IF(D666="","-",_xlfn.XLOOKUP(D666,'TM Information'!$A:$A,'TM Information'!$D:$D,"No Match",0,1))</f>
        <v>-</v>
      </c>
      <c r="F666" s="6" t="str">
        <f>IF(D666="","-",_xlfn.XLOOKUP(D666,'TM Information'!$A:$A,'TM Information'!$F:$F,"No Match",0,1))</f>
        <v>-</v>
      </c>
      <c r="G666" s="6">
        <f t="shared" si="10"/>
        <v>0</v>
      </c>
    </row>
    <row r="667" spans="1:7">
      <c r="A667" s="6" t="s">
        <v>100</v>
      </c>
      <c r="E667" s="6" t="str">
        <f>IF(D667="","-",_xlfn.XLOOKUP(D667,'TM Information'!$A:$A,'TM Information'!$D:$D,"No Match",0,1))</f>
        <v>-</v>
      </c>
      <c r="F667" s="6" t="str">
        <f>IF(D667="","-",_xlfn.XLOOKUP(D667,'TM Information'!$A:$A,'TM Information'!$F:$F,"No Match",0,1))</f>
        <v>-</v>
      </c>
      <c r="G667" s="6">
        <f t="shared" si="10"/>
        <v>0</v>
      </c>
    </row>
    <row r="668" spans="1:7">
      <c r="A668" s="6" t="s">
        <v>100</v>
      </c>
      <c r="E668" s="6" t="str">
        <f>IF(D668="","-",_xlfn.XLOOKUP(D668,'TM Information'!$A:$A,'TM Information'!$D:$D,"No Match",0,1))</f>
        <v>-</v>
      </c>
      <c r="F668" s="6" t="str">
        <f>IF(D668="","-",_xlfn.XLOOKUP(D668,'TM Information'!$A:$A,'TM Information'!$F:$F,"No Match",0,1))</f>
        <v>-</v>
      </c>
      <c r="G668" s="6">
        <f t="shared" si="10"/>
        <v>0</v>
      </c>
    </row>
    <row r="669" spans="1:7">
      <c r="A669" s="6" t="s">
        <v>100</v>
      </c>
      <c r="E669" s="6" t="str">
        <f>IF(D669="","-",_xlfn.XLOOKUP(D669,'TM Information'!$A:$A,'TM Information'!$D:$D,"No Match",0,1))</f>
        <v>-</v>
      </c>
      <c r="F669" s="6" t="str">
        <f>IF(D669="","-",_xlfn.XLOOKUP(D669,'TM Information'!$A:$A,'TM Information'!$F:$F,"No Match",0,1))</f>
        <v>-</v>
      </c>
      <c r="G669" s="6">
        <f t="shared" si="10"/>
        <v>0</v>
      </c>
    </row>
    <row r="670" spans="1:7">
      <c r="A670" s="6" t="s">
        <v>100</v>
      </c>
      <c r="E670" s="6" t="str">
        <f>IF(D670="","-",_xlfn.XLOOKUP(D670,'TM Information'!$A:$A,'TM Information'!$D:$D,"No Match",0,1))</f>
        <v>-</v>
      </c>
      <c r="F670" s="6" t="str">
        <f>IF(D670="","-",_xlfn.XLOOKUP(D670,'TM Information'!$A:$A,'TM Information'!$F:$F,"No Match",0,1))</f>
        <v>-</v>
      </c>
      <c r="G670" s="6">
        <f t="shared" si="10"/>
        <v>0</v>
      </c>
    </row>
    <row r="671" spans="1:7">
      <c r="A671" s="6" t="s">
        <v>100</v>
      </c>
      <c r="E671" s="6" t="str">
        <f>IF(D671="","-",_xlfn.XLOOKUP(D671,'TM Information'!$A:$A,'TM Information'!$D:$D,"No Match",0,1))</f>
        <v>-</v>
      </c>
      <c r="F671" s="6" t="str">
        <f>IF(D671="","-",_xlfn.XLOOKUP(D671,'TM Information'!$A:$A,'TM Information'!$F:$F,"No Match",0,1))</f>
        <v>-</v>
      </c>
      <c r="G671" s="6">
        <f t="shared" si="10"/>
        <v>0</v>
      </c>
    </row>
    <row r="672" spans="1:7">
      <c r="A672" s="6" t="s">
        <v>100</v>
      </c>
      <c r="E672" s="6" t="str">
        <f>IF(D672="","-",_xlfn.XLOOKUP(D672,'TM Information'!$A:$A,'TM Information'!$D:$D,"No Match",0,1))</f>
        <v>-</v>
      </c>
      <c r="F672" s="6" t="str">
        <f>IF(D672="","-",_xlfn.XLOOKUP(D672,'TM Information'!$A:$A,'TM Information'!$F:$F,"No Match",0,1))</f>
        <v>-</v>
      </c>
      <c r="G672" s="6">
        <f t="shared" si="10"/>
        <v>0</v>
      </c>
    </row>
    <row r="673" spans="1:7">
      <c r="A673" s="6" t="s">
        <v>100</v>
      </c>
      <c r="E673" s="6" t="str">
        <f>IF(D673="","-",_xlfn.XLOOKUP(D673,'TM Information'!$A:$A,'TM Information'!$D:$D,"No Match",0,1))</f>
        <v>-</v>
      </c>
      <c r="F673" s="6" t="str">
        <f>IF(D673="","-",_xlfn.XLOOKUP(D673,'TM Information'!$A:$A,'TM Information'!$F:$F,"No Match",0,1))</f>
        <v>-</v>
      </c>
      <c r="G673" s="6">
        <f t="shared" si="10"/>
        <v>0</v>
      </c>
    </row>
    <row r="674" spans="1:7">
      <c r="A674" s="6" t="s">
        <v>100</v>
      </c>
      <c r="E674" s="6" t="str">
        <f>IF(D674="","-",_xlfn.XLOOKUP(D674,'TM Information'!$A:$A,'TM Information'!$D:$D,"No Match",0,1))</f>
        <v>-</v>
      </c>
      <c r="F674" s="6" t="str">
        <f>IF(D674="","-",_xlfn.XLOOKUP(D674,'TM Information'!$A:$A,'TM Information'!$F:$F,"No Match",0,1))</f>
        <v>-</v>
      </c>
      <c r="G674" s="6">
        <f t="shared" si="10"/>
        <v>0</v>
      </c>
    </row>
    <row r="675" spans="1:7">
      <c r="A675" s="6" t="s">
        <v>100</v>
      </c>
      <c r="E675" s="6" t="str">
        <f>IF(D675="","-",_xlfn.XLOOKUP(D675,'TM Information'!$A:$A,'TM Information'!$D:$D,"No Match",0,1))</f>
        <v>-</v>
      </c>
      <c r="F675" s="6" t="str">
        <f>IF(D675="","-",_xlfn.XLOOKUP(D675,'TM Information'!$A:$A,'TM Information'!$F:$F,"No Match",0,1))</f>
        <v>-</v>
      </c>
      <c r="G675" s="6">
        <f t="shared" si="10"/>
        <v>0</v>
      </c>
    </row>
    <row r="676" spans="1:7">
      <c r="A676" s="6" t="s">
        <v>100</v>
      </c>
      <c r="E676" s="6" t="str">
        <f>IF(D676="","-",_xlfn.XLOOKUP(D676,'TM Information'!$A:$A,'TM Information'!$D:$D,"No Match",0,1))</f>
        <v>-</v>
      </c>
      <c r="F676" s="6" t="str">
        <f>IF(D676="","-",_xlfn.XLOOKUP(D676,'TM Information'!$A:$A,'TM Information'!$F:$F,"No Match",0,1))</f>
        <v>-</v>
      </c>
      <c r="G676" s="6">
        <f t="shared" si="10"/>
        <v>0</v>
      </c>
    </row>
    <row r="677" spans="1:7">
      <c r="A677" s="6" t="s">
        <v>100</v>
      </c>
      <c r="E677" s="6" t="str">
        <f>IF(D677="","-",_xlfn.XLOOKUP(D677,'TM Information'!$A:$A,'TM Information'!$D:$D,"No Match",0,1))</f>
        <v>-</v>
      </c>
      <c r="F677" s="6" t="str">
        <f>IF(D677="","-",_xlfn.XLOOKUP(D677,'TM Information'!$A:$A,'TM Information'!$F:$F,"No Match",0,1))</f>
        <v>-</v>
      </c>
      <c r="G677" s="6">
        <f t="shared" si="10"/>
        <v>0</v>
      </c>
    </row>
    <row r="678" spans="1:7">
      <c r="A678" s="6" t="s">
        <v>100</v>
      </c>
      <c r="E678" s="6" t="str">
        <f>IF(D678="","-",_xlfn.XLOOKUP(D678,'TM Information'!$A:$A,'TM Information'!$D:$D,"No Match",0,1))</f>
        <v>-</v>
      </c>
      <c r="F678" s="6" t="str">
        <f>IF(D678="","-",_xlfn.XLOOKUP(D678,'TM Information'!$A:$A,'TM Information'!$F:$F,"No Match",0,1))</f>
        <v>-</v>
      </c>
      <c r="G678" s="6">
        <f t="shared" si="10"/>
        <v>0</v>
      </c>
    </row>
    <row r="679" spans="1:7">
      <c r="A679" s="6" t="s">
        <v>100</v>
      </c>
      <c r="E679" s="6" t="str">
        <f>IF(D679="","-",_xlfn.XLOOKUP(D679,'TM Information'!$A:$A,'TM Information'!$D:$D,"No Match",0,1))</f>
        <v>-</v>
      </c>
      <c r="F679" s="6" t="str">
        <f>IF(D679="","-",_xlfn.XLOOKUP(D679,'TM Information'!$A:$A,'TM Information'!$F:$F,"No Match",0,1))</f>
        <v>-</v>
      </c>
      <c r="G679" s="6">
        <f t="shared" si="10"/>
        <v>0</v>
      </c>
    </row>
    <row r="680" spans="1:7">
      <c r="A680" s="6" t="s">
        <v>100</v>
      </c>
      <c r="E680" s="6" t="str">
        <f>IF(D680="","-",_xlfn.XLOOKUP(D680,'TM Information'!$A:$A,'TM Information'!$D:$D,"No Match",0,1))</f>
        <v>-</v>
      </c>
      <c r="F680" s="6" t="str">
        <f>IF(D680="","-",_xlfn.XLOOKUP(D680,'TM Information'!$A:$A,'TM Information'!$F:$F,"No Match",0,1))</f>
        <v>-</v>
      </c>
      <c r="G680" s="6">
        <f t="shared" si="10"/>
        <v>0</v>
      </c>
    </row>
    <row r="681" spans="1:7">
      <c r="A681" s="6" t="s">
        <v>100</v>
      </c>
      <c r="E681" s="6" t="str">
        <f>IF(D681="","-",_xlfn.XLOOKUP(D681,'TM Information'!$A:$A,'TM Information'!$D:$D,"No Match",0,1))</f>
        <v>-</v>
      </c>
      <c r="F681" s="6" t="str">
        <f>IF(D681="","-",_xlfn.XLOOKUP(D681,'TM Information'!$A:$A,'TM Information'!$F:$F,"No Match",0,1))</f>
        <v>-</v>
      </c>
      <c r="G681" s="6">
        <f t="shared" si="10"/>
        <v>0</v>
      </c>
    </row>
    <row r="682" spans="1:7">
      <c r="A682" s="6" t="s">
        <v>100</v>
      </c>
      <c r="E682" s="6" t="str">
        <f>IF(D682="","-",_xlfn.XLOOKUP(D682,'TM Information'!$A:$A,'TM Information'!$D:$D,"No Match",0,1))</f>
        <v>-</v>
      </c>
      <c r="F682" s="6" t="str">
        <f>IF(D682="","-",_xlfn.XLOOKUP(D682,'TM Information'!$A:$A,'TM Information'!$F:$F,"No Match",0,1))</f>
        <v>-</v>
      </c>
      <c r="G682" s="6">
        <f t="shared" si="10"/>
        <v>0</v>
      </c>
    </row>
    <row r="683" spans="1:7">
      <c r="A683" s="6" t="s">
        <v>100</v>
      </c>
      <c r="E683" s="6" t="str">
        <f>IF(D683="","-",_xlfn.XLOOKUP(D683,'TM Information'!$A:$A,'TM Information'!$D:$D,"No Match",0,1))</f>
        <v>-</v>
      </c>
      <c r="F683" s="6" t="str">
        <f>IF(D683="","-",_xlfn.XLOOKUP(D683,'TM Information'!$A:$A,'TM Information'!$F:$F,"No Match",0,1))</f>
        <v>-</v>
      </c>
      <c r="G683" s="6">
        <f t="shared" si="10"/>
        <v>0</v>
      </c>
    </row>
    <row r="684" spans="1:7">
      <c r="A684" s="6" t="s">
        <v>100</v>
      </c>
      <c r="E684" s="6" t="str">
        <f>IF(D684="","-",_xlfn.XLOOKUP(D684,'TM Information'!$A:$A,'TM Information'!$D:$D,"No Match",0,1))</f>
        <v>-</v>
      </c>
      <c r="F684" s="6" t="str">
        <f>IF(D684="","-",_xlfn.XLOOKUP(D684,'TM Information'!$A:$A,'TM Information'!$F:$F,"No Match",0,1))</f>
        <v>-</v>
      </c>
      <c r="G684" s="6">
        <f t="shared" si="10"/>
        <v>0</v>
      </c>
    </row>
    <row r="685" spans="1:7">
      <c r="A685" s="6" t="s">
        <v>100</v>
      </c>
      <c r="E685" s="6" t="str">
        <f>IF(D685="","-",_xlfn.XLOOKUP(D685,'TM Information'!$A:$A,'TM Information'!$D:$D,"No Match",0,1))</f>
        <v>-</v>
      </c>
      <c r="F685" s="6" t="str">
        <f>IF(D685="","-",_xlfn.XLOOKUP(D685,'TM Information'!$A:$A,'TM Information'!$F:$F,"No Match",0,1))</f>
        <v>-</v>
      </c>
      <c r="G685" s="6">
        <f t="shared" si="10"/>
        <v>0</v>
      </c>
    </row>
    <row r="686" spans="1:7">
      <c r="A686" s="6" t="s">
        <v>100</v>
      </c>
      <c r="E686" s="6" t="str">
        <f>IF(D686="","-",_xlfn.XLOOKUP(D686,'TM Information'!$A:$A,'TM Information'!$D:$D,"No Match",0,1))</f>
        <v>-</v>
      </c>
      <c r="F686" s="6" t="str">
        <f>IF(D686="","-",_xlfn.XLOOKUP(D686,'TM Information'!$A:$A,'TM Information'!$F:$F,"No Match",0,1))</f>
        <v>-</v>
      </c>
      <c r="G686" s="6">
        <f t="shared" si="10"/>
        <v>0</v>
      </c>
    </row>
    <row r="687" spans="1:7">
      <c r="A687" s="6" t="s">
        <v>100</v>
      </c>
      <c r="E687" s="6" t="str">
        <f>IF(D687="","-",_xlfn.XLOOKUP(D687,'TM Information'!$A:$A,'TM Information'!$D:$D,"No Match",0,1))</f>
        <v>-</v>
      </c>
      <c r="F687" s="6" t="str">
        <f>IF(D687="","-",_xlfn.XLOOKUP(D687,'TM Information'!$A:$A,'TM Information'!$F:$F,"No Match",0,1))</f>
        <v>-</v>
      </c>
      <c r="G687" s="6">
        <f t="shared" si="10"/>
        <v>0</v>
      </c>
    </row>
    <row r="688" spans="1:7">
      <c r="A688" s="6" t="s">
        <v>100</v>
      </c>
      <c r="E688" s="6" t="str">
        <f>IF(D688="","-",_xlfn.XLOOKUP(D688,'TM Information'!$A:$A,'TM Information'!$D:$D,"No Match",0,1))</f>
        <v>-</v>
      </c>
      <c r="F688" s="6" t="str">
        <f>IF(D688="","-",_xlfn.XLOOKUP(D688,'TM Information'!$A:$A,'TM Information'!$F:$F,"No Match",0,1))</f>
        <v>-</v>
      </c>
      <c r="G688" s="6">
        <f t="shared" si="10"/>
        <v>0</v>
      </c>
    </row>
    <row r="689" spans="1:7">
      <c r="A689" s="6" t="s">
        <v>100</v>
      </c>
      <c r="E689" s="6" t="str">
        <f>IF(D689="","-",_xlfn.XLOOKUP(D689,'TM Information'!$A:$A,'TM Information'!$D:$D,"No Match",0,1))</f>
        <v>-</v>
      </c>
      <c r="F689" s="6" t="str">
        <f>IF(D689="","-",_xlfn.XLOOKUP(D689,'TM Information'!$A:$A,'TM Information'!$F:$F,"No Match",0,1))</f>
        <v>-</v>
      </c>
      <c r="G689" s="6">
        <f t="shared" si="10"/>
        <v>0</v>
      </c>
    </row>
    <row r="690" spans="1:7">
      <c r="A690" s="6" t="s">
        <v>100</v>
      </c>
      <c r="E690" s="6" t="str">
        <f>IF(D690="","-",_xlfn.XLOOKUP(D690,'TM Information'!$A:$A,'TM Information'!$D:$D,"No Match",0,1))</f>
        <v>-</v>
      </c>
      <c r="F690" s="6" t="str">
        <f>IF(D690="","-",_xlfn.XLOOKUP(D690,'TM Information'!$A:$A,'TM Information'!$F:$F,"No Match",0,1))</f>
        <v>-</v>
      </c>
      <c r="G690" s="6">
        <f t="shared" si="10"/>
        <v>0</v>
      </c>
    </row>
    <row r="691" spans="1:7">
      <c r="A691" s="6" t="s">
        <v>100</v>
      </c>
      <c r="E691" s="6" t="str">
        <f>IF(D691="","-",_xlfn.XLOOKUP(D691,'TM Information'!$A:$A,'TM Information'!$D:$D,"No Match",0,1))</f>
        <v>-</v>
      </c>
      <c r="F691" s="6" t="str">
        <f>IF(D691="","-",_xlfn.XLOOKUP(D691,'TM Information'!$A:$A,'TM Information'!$F:$F,"No Match",0,1))</f>
        <v>-</v>
      </c>
      <c r="G691" s="6">
        <f t="shared" si="10"/>
        <v>0</v>
      </c>
    </row>
    <row r="692" spans="1:7">
      <c r="A692" s="6" t="s">
        <v>100</v>
      </c>
      <c r="E692" s="6" t="str">
        <f>IF(D692="","-",_xlfn.XLOOKUP(D692,'TM Information'!$A:$A,'TM Information'!$D:$D,"No Match",0,1))</f>
        <v>-</v>
      </c>
      <c r="F692" s="6" t="str">
        <f>IF(D692="","-",_xlfn.XLOOKUP(D692,'TM Information'!$A:$A,'TM Information'!$F:$F,"No Match",0,1))</f>
        <v>-</v>
      </c>
      <c r="G692" s="6">
        <f t="shared" si="10"/>
        <v>0</v>
      </c>
    </row>
    <row r="693" spans="1:7">
      <c r="A693" s="6" t="s">
        <v>100</v>
      </c>
      <c r="E693" s="6" t="str">
        <f>IF(D693="","-",_xlfn.XLOOKUP(D693,'TM Information'!$A:$A,'TM Information'!$D:$D,"No Match",0,1))</f>
        <v>-</v>
      </c>
      <c r="F693" s="6" t="str">
        <f>IF(D693="","-",_xlfn.XLOOKUP(D693,'TM Information'!$A:$A,'TM Information'!$F:$F,"No Match",0,1))</f>
        <v>-</v>
      </c>
      <c r="G693" s="6">
        <f t="shared" si="10"/>
        <v>0</v>
      </c>
    </row>
    <row r="694" spans="1:7">
      <c r="A694" s="6" t="s">
        <v>100</v>
      </c>
      <c r="E694" s="6" t="str">
        <f>IF(D694="","-",_xlfn.XLOOKUP(D694,'TM Information'!$A:$A,'TM Information'!$D:$D,"No Match",0,1))</f>
        <v>-</v>
      </c>
      <c r="F694" s="6" t="str">
        <f>IF(D694="","-",_xlfn.XLOOKUP(D694,'TM Information'!$A:$A,'TM Information'!$F:$F,"No Match",0,1))</f>
        <v>-</v>
      </c>
      <c r="G694" s="6">
        <f t="shared" si="10"/>
        <v>0</v>
      </c>
    </row>
    <row r="695" spans="1:7">
      <c r="A695" s="6" t="s">
        <v>100</v>
      </c>
      <c r="E695" s="6" t="str">
        <f>IF(D695="","-",_xlfn.XLOOKUP(D695,'TM Information'!$A:$A,'TM Information'!$D:$D,"No Match",0,1))</f>
        <v>-</v>
      </c>
      <c r="F695" s="6" t="str">
        <f>IF(D695="","-",_xlfn.XLOOKUP(D695,'TM Information'!$A:$A,'TM Information'!$F:$F,"No Match",0,1))</f>
        <v>-</v>
      </c>
      <c r="G695" s="6">
        <f t="shared" si="10"/>
        <v>0</v>
      </c>
    </row>
    <row r="696" spans="1:7">
      <c r="A696" s="6" t="s">
        <v>100</v>
      </c>
      <c r="E696" s="6" t="str">
        <f>IF(D696="","-",_xlfn.XLOOKUP(D696,'TM Information'!$A:$A,'TM Information'!$D:$D,"No Match",0,1))</f>
        <v>-</v>
      </c>
      <c r="F696" s="6" t="str">
        <f>IF(D696="","-",_xlfn.XLOOKUP(D696,'TM Information'!$A:$A,'TM Information'!$F:$F,"No Match",0,1))</f>
        <v>-</v>
      </c>
      <c r="G696" s="6">
        <f t="shared" si="10"/>
        <v>0</v>
      </c>
    </row>
    <row r="697" spans="1:7">
      <c r="A697" s="6" t="s">
        <v>100</v>
      </c>
      <c r="E697" s="6" t="str">
        <f>IF(D697="","-",_xlfn.XLOOKUP(D697,'TM Information'!$A:$A,'TM Information'!$D:$D,"No Match",0,1))</f>
        <v>-</v>
      </c>
      <c r="F697" s="6" t="str">
        <f>IF(D697="","-",_xlfn.XLOOKUP(D697,'TM Information'!$A:$A,'TM Information'!$F:$F,"No Match",0,1))</f>
        <v>-</v>
      </c>
      <c r="G697" s="6">
        <f t="shared" si="10"/>
        <v>0</v>
      </c>
    </row>
    <row r="698" spans="1:7">
      <c r="A698" s="6" t="s">
        <v>100</v>
      </c>
      <c r="E698" s="6" t="str">
        <f>IF(D698="","-",_xlfn.XLOOKUP(D698,'TM Information'!$A:$A,'TM Information'!$D:$D,"No Match",0,1))</f>
        <v>-</v>
      </c>
      <c r="F698" s="6" t="str">
        <f>IF(D698="","-",_xlfn.XLOOKUP(D698,'TM Information'!$A:$A,'TM Information'!$F:$F,"No Match",0,1))</f>
        <v>-</v>
      </c>
      <c r="G698" s="6">
        <f t="shared" si="10"/>
        <v>0</v>
      </c>
    </row>
    <row r="699" spans="1:7">
      <c r="A699" s="6" t="s">
        <v>100</v>
      </c>
      <c r="E699" s="6" t="str">
        <f>IF(D699="","-",_xlfn.XLOOKUP(D699,'TM Information'!$A:$A,'TM Information'!$D:$D,"No Match",0,1))</f>
        <v>-</v>
      </c>
      <c r="F699" s="6" t="str">
        <f>IF(D699="","-",_xlfn.XLOOKUP(D699,'TM Information'!$A:$A,'TM Information'!$F:$F,"No Match",0,1))</f>
        <v>-</v>
      </c>
      <c r="G699" s="6">
        <f t="shared" si="10"/>
        <v>0</v>
      </c>
    </row>
    <row r="700" spans="1:7">
      <c r="A700" s="6" t="s">
        <v>100</v>
      </c>
      <c r="E700" s="6" t="str">
        <f>IF(D700="","-",_xlfn.XLOOKUP(D700,'TM Information'!$A:$A,'TM Information'!$D:$D,"No Match",0,1))</f>
        <v>-</v>
      </c>
      <c r="F700" s="6" t="str">
        <f>IF(D700="","-",_xlfn.XLOOKUP(D700,'TM Information'!$A:$A,'TM Information'!$F:$F,"No Match",0,1))</f>
        <v>-</v>
      </c>
      <c r="G700" s="6">
        <f t="shared" si="10"/>
        <v>0</v>
      </c>
    </row>
    <row r="701" spans="1:7">
      <c r="A701" s="6" t="s">
        <v>100</v>
      </c>
      <c r="E701" s="6" t="str">
        <f>IF(D701="","-",_xlfn.XLOOKUP(D701,'TM Information'!$A:$A,'TM Information'!$D:$D,"No Match",0,1))</f>
        <v>-</v>
      </c>
      <c r="F701" s="6" t="str">
        <f>IF(D701="","-",_xlfn.XLOOKUP(D701,'TM Information'!$A:$A,'TM Information'!$F:$F,"No Match",0,1))</f>
        <v>-</v>
      </c>
      <c r="G701" s="6">
        <f t="shared" si="10"/>
        <v>0</v>
      </c>
    </row>
    <row r="702" spans="1:7">
      <c r="A702" s="6" t="s">
        <v>100</v>
      </c>
      <c r="E702" s="6" t="str">
        <f>IF(D702="","-",_xlfn.XLOOKUP(D702,'TM Information'!$A:$A,'TM Information'!$D:$D,"No Match",0,1))</f>
        <v>-</v>
      </c>
      <c r="F702" s="6" t="str">
        <f>IF(D702="","-",_xlfn.XLOOKUP(D702,'TM Information'!$A:$A,'TM Information'!$F:$F,"No Match",0,1))</f>
        <v>-</v>
      </c>
      <c r="G702" s="6">
        <f t="shared" si="10"/>
        <v>0</v>
      </c>
    </row>
    <row r="703" spans="1:7">
      <c r="A703" s="6" t="s">
        <v>100</v>
      </c>
      <c r="E703" s="6" t="str">
        <f>IF(D703="","-",_xlfn.XLOOKUP(D703,'TM Information'!$A:$A,'TM Information'!$D:$D,"No Match",0,1))</f>
        <v>-</v>
      </c>
      <c r="F703" s="6" t="str">
        <f>IF(D703="","-",_xlfn.XLOOKUP(D703,'TM Information'!$A:$A,'TM Information'!$F:$F,"No Match",0,1))</f>
        <v>-</v>
      </c>
      <c r="G703" s="6">
        <f t="shared" si="10"/>
        <v>0</v>
      </c>
    </row>
    <row r="704" spans="1:7">
      <c r="A704" s="6" t="s">
        <v>100</v>
      </c>
      <c r="E704" s="6" t="str">
        <f>IF(D704="","-",_xlfn.XLOOKUP(D704,'TM Information'!$A:$A,'TM Information'!$D:$D,"No Match",0,1))</f>
        <v>-</v>
      </c>
      <c r="F704" s="6" t="str">
        <f>IF(D704="","-",_xlfn.XLOOKUP(D704,'TM Information'!$A:$A,'TM Information'!$F:$F,"No Match",0,1))</f>
        <v>-</v>
      </c>
      <c r="G704" s="6">
        <f t="shared" si="10"/>
        <v>0</v>
      </c>
    </row>
    <row r="705" spans="1:7">
      <c r="A705" s="6" t="s">
        <v>100</v>
      </c>
      <c r="E705" s="6" t="str">
        <f>IF(D705="","-",_xlfn.XLOOKUP(D705,'TM Information'!$A:$A,'TM Information'!$D:$D,"No Match",0,1))</f>
        <v>-</v>
      </c>
      <c r="F705" s="6" t="str">
        <f>IF(D705="","-",_xlfn.XLOOKUP(D705,'TM Information'!$A:$A,'TM Information'!$F:$F,"No Match",0,1))</f>
        <v>-</v>
      </c>
      <c r="G705" s="6">
        <f t="shared" si="10"/>
        <v>0</v>
      </c>
    </row>
    <row r="706" spans="1:7">
      <c r="A706" s="6" t="s">
        <v>100</v>
      </c>
      <c r="E706" s="6" t="str">
        <f>IF(D706="","-",_xlfn.XLOOKUP(D706,'TM Information'!$A:$A,'TM Information'!$D:$D,"No Match",0,1))</f>
        <v>-</v>
      </c>
      <c r="F706" s="6" t="str">
        <f>IF(D706="","-",_xlfn.XLOOKUP(D706,'TM Information'!$A:$A,'TM Information'!$F:$F,"No Match",0,1))</f>
        <v>-</v>
      </c>
      <c r="G706" s="6">
        <f t="shared" si="10"/>
        <v>0</v>
      </c>
    </row>
    <row r="707" spans="1:7">
      <c r="A707" s="6" t="s">
        <v>100</v>
      </c>
      <c r="E707" s="6" t="str">
        <f>IF(D707="","-",_xlfn.XLOOKUP(D707,'TM Information'!$A:$A,'TM Information'!$D:$D,"No Match",0,1))</f>
        <v>-</v>
      </c>
      <c r="F707" s="6" t="str">
        <f>IF(D707="","-",_xlfn.XLOOKUP(D707,'TM Information'!$A:$A,'TM Information'!$F:$F,"No Match",0,1))</f>
        <v>-</v>
      </c>
      <c r="G707" s="6">
        <f t="shared" ref="G707:G748" si="11">COUNTIF(D:D,D707)</f>
        <v>0</v>
      </c>
    </row>
    <row r="708" spans="1:7">
      <c r="A708" s="6" t="s">
        <v>100</v>
      </c>
      <c r="E708" s="6" t="str">
        <f>IF(D708="","-",_xlfn.XLOOKUP(D708,'TM Information'!$A:$A,'TM Information'!$D:$D,"No Match",0,1))</f>
        <v>-</v>
      </c>
      <c r="F708" s="6" t="str">
        <f>IF(D708="","-",_xlfn.XLOOKUP(D708,'TM Information'!$A:$A,'TM Information'!$F:$F,"No Match",0,1))</f>
        <v>-</v>
      </c>
      <c r="G708" s="6">
        <f t="shared" si="11"/>
        <v>0</v>
      </c>
    </row>
    <row r="709" spans="1:7">
      <c r="A709" s="6" t="s">
        <v>100</v>
      </c>
      <c r="E709" s="6" t="str">
        <f>IF(D709="","-",_xlfn.XLOOKUP(D709,'TM Information'!$A:$A,'TM Information'!$D:$D,"No Match",0,1))</f>
        <v>-</v>
      </c>
      <c r="F709" s="6" t="str">
        <f>IF(D709="","-",_xlfn.XLOOKUP(D709,'TM Information'!$A:$A,'TM Information'!$F:$F,"No Match",0,1))</f>
        <v>-</v>
      </c>
      <c r="G709" s="6">
        <f t="shared" si="11"/>
        <v>0</v>
      </c>
    </row>
    <row r="710" spans="1:7">
      <c r="A710" s="6" t="s">
        <v>100</v>
      </c>
      <c r="E710" s="6" t="str">
        <f>IF(D710="","-",_xlfn.XLOOKUP(D710,'TM Information'!$A:$A,'TM Information'!$D:$D,"No Match",0,1))</f>
        <v>-</v>
      </c>
      <c r="F710" s="6" t="str">
        <f>IF(D710="","-",_xlfn.XLOOKUP(D710,'TM Information'!$A:$A,'TM Information'!$F:$F,"No Match",0,1))</f>
        <v>-</v>
      </c>
      <c r="G710" s="6">
        <f t="shared" si="11"/>
        <v>0</v>
      </c>
    </row>
    <row r="711" spans="1:7">
      <c r="A711" s="6" t="s">
        <v>100</v>
      </c>
      <c r="E711" s="6" t="str">
        <f>IF(D711="","-",_xlfn.XLOOKUP(D711,'TM Information'!$A:$A,'TM Information'!$D:$D,"No Match",0,1))</f>
        <v>-</v>
      </c>
      <c r="F711" s="6" t="str">
        <f>IF(D711="","-",_xlfn.XLOOKUP(D711,'TM Information'!$A:$A,'TM Information'!$F:$F,"No Match",0,1))</f>
        <v>-</v>
      </c>
      <c r="G711" s="6">
        <f t="shared" si="11"/>
        <v>0</v>
      </c>
    </row>
    <row r="712" spans="1:7">
      <c r="A712" s="6" t="s">
        <v>100</v>
      </c>
      <c r="E712" s="6" t="str">
        <f>IF(D712="","-",_xlfn.XLOOKUP(D712,'TM Information'!$A:$A,'TM Information'!$D:$D,"No Match",0,1))</f>
        <v>-</v>
      </c>
      <c r="F712" s="6" t="str">
        <f>IF(D712="","-",_xlfn.XLOOKUP(D712,'TM Information'!$A:$A,'TM Information'!$F:$F,"No Match",0,1))</f>
        <v>-</v>
      </c>
      <c r="G712" s="6">
        <f t="shared" si="11"/>
        <v>0</v>
      </c>
    </row>
    <row r="713" spans="1:7">
      <c r="A713" s="6" t="s">
        <v>100</v>
      </c>
      <c r="E713" s="6" t="str">
        <f>IF(D713="","-",_xlfn.XLOOKUP(D713,'TM Information'!$A:$A,'TM Information'!$D:$D,"No Match",0,1))</f>
        <v>-</v>
      </c>
      <c r="F713" s="6" t="str">
        <f>IF(D713="","-",_xlfn.XLOOKUP(D713,'TM Information'!$A:$A,'TM Information'!$F:$F,"No Match",0,1))</f>
        <v>-</v>
      </c>
      <c r="G713" s="6">
        <f t="shared" si="11"/>
        <v>0</v>
      </c>
    </row>
    <row r="714" spans="1:7">
      <c r="A714" s="6" t="s">
        <v>100</v>
      </c>
      <c r="E714" s="6" t="str">
        <f>IF(D714="","-",_xlfn.XLOOKUP(D714,'TM Information'!$A:$A,'TM Information'!$D:$D,"No Match",0,1))</f>
        <v>-</v>
      </c>
      <c r="F714" s="6" t="str">
        <f>IF(D714="","-",_xlfn.XLOOKUP(D714,'TM Information'!$A:$A,'TM Information'!$F:$F,"No Match",0,1))</f>
        <v>-</v>
      </c>
      <c r="G714" s="6">
        <f t="shared" si="11"/>
        <v>0</v>
      </c>
    </row>
    <row r="715" spans="1:7">
      <c r="A715" s="6" t="s">
        <v>100</v>
      </c>
      <c r="E715" s="6" t="str">
        <f>IF(D715="","-",_xlfn.XLOOKUP(D715,'TM Information'!$A:$A,'TM Information'!$D:$D,"No Match",0,1))</f>
        <v>-</v>
      </c>
      <c r="F715" s="6" t="str">
        <f>IF(D715="","-",_xlfn.XLOOKUP(D715,'TM Information'!$A:$A,'TM Information'!$F:$F,"No Match",0,1))</f>
        <v>-</v>
      </c>
      <c r="G715" s="6">
        <f t="shared" si="11"/>
        <v>0</v>
      </c>
    </row>
    <row r="716" spans="1:7">
      <c r="A716" s="6" t="s">
        <v>100</v>
      </c>
      <c r="E716" s="6" t="str">
        <f>IF(D716="","-",_xlfn.XLOOKUP(D716,'TM Information'!$A:$A,'TM Information'!$D:$D,"No Match",0,1))</f>
        <v>-</v>
      </c>
      <c r="F716" s="6" t="str">
        <f>IF(D716="","-",_xlfn.XLOOKUP(D716,'TM Information'!$A:$A,'TM Information'!$F:$F,"No Match",0,1))</f>
        <v>-</v>
      </c>
      <c r="G716" s="6">
        <f t="shared" si="11"/>
        <v>0</v>
      </c>
    </row>
    <row r="717" spans="1:7">
      <c r="A717" s="6" t="s">
        <v>100</v>
      </c>
      <c r="E717" s="6" t="str">
        <f>IF(D717="","-",_xlfn.XLOOKUP(D717,'TM Information'!$A:$A,'TM Information'!$D:$D,"No Match",0,1))</f>
        <v>-</v>
      </c>
      <c r="F717" s="6" t="str">
        <f>IF(D717="","-",_xlfn.XLOOKUP(D717,'TM Information'!$A:$A,'TM Information'!$F:$F,"No Match",0,1))</f>
        <v>-</v>
      </c>
      <c r="G717" s="6">
        <f t="shared" si="11"/>
        <v>0</v>
      </c>
    </row>
    <row r="718" spans="1:7">
      <c r="A718" s="6" t="s">
        <v>100</v>
      </c>
      <c r="E718" s="6" t="str">
        <f>IF(D718="","-",_xlfn.XLOOKUP(D718,'TM Information'!$A:$A,'TM Information'!$D:$D,"No Match",0,1))</f>
        <v>-</v>
      </c>
      <c r="F718" s="6" t="str">
        <f>IF(D718="","-",_xlfn.XLOOKUP(D718,'TM Information'!$A:$A,'TM Information'!$F:$F,"No Match",0,1))</f>
        <v>-</v>
      </c>
      <c r="G718" s="6">
        <f t="shared" si="11"/>
        <v>0</v>
      </c>
    </row>
    <row r="719" spans="1:7">
      <c r="A719" s="6" t="s">
        <v>100</v>
      </c>
      <c r="E719" s="6" t="str">
        <f>IF(D719="","-",_xlfn.XLOOKUP(D719,'TM Information'!$A:$A,'TM Information'!$D:$D,"No Match",0,1))</f>
        <v>-</v>
      </c>
      <c r="F719" s="6" t="str">
        <f>IF(D719="","-",_xlfn.XLOOKUP(D719,'TM Information'!$A:$A,'TM Information'!$F:$F,"No Match",0,1))</f>
        <v>-</v>
      </c>
      <c r="G719" s="6">
        <f t="shared" si="11"/>
        <v>0</v>
      </c>
    </row>
    <row r="720" spans="1:7">
      <c r="A720" s="6" t="s">
        <v>100</v>
      </c>
      <c r="E720" s="6" t="str">
        <f>IF(D720="","-",_xlfn.XLOOKUP(D720,'TM Information'!$A:$A,'TM Information'!$D:$D,"No Match",0,1))</f>
        <v>-</v>
      </c>
      <c r="F720" s="6" t="str">
        <f>IF(D720="","-",_xlfn.XLOOKUP(D720,'TM Information'!$A:$A,'TM Information'!$F:$F,"No Match",0,1))</f>
        <v>-</v>
      </c>
      <c r="G720" s="6">
        <f t="shared" si="11"/>
        <v>0</v>
      </c>
    </row>
    <row r="721" spans="1:7">
      <c r="A721" s="6" t="s">
        <v>100</v>
      </c>
      <c r="E721" s="6" t="str">
        <f>IF(D721="","-",_xlfn.XLOOKUP(D721,'TM Information'!$A:$A,'TM Information'!$D:$D,"No Match",0,1))</f>
        <v>-</v>
      </c>
      <c r="F721" s="6" t="str">
        <f>IF(D721="","-",_xlfn.XLOOKUP(D721,'TM Information'!$A:$A,'TM Information'!$F:$F,"No Match",0,1))</f>
        <v>-</v>
      </c>
      <c r="G721" s="6">
        <f t="shared" si="11"/>
        <v>0</v>
      </c>
    </row>
    <row r="722" spans="1:7">
      <c r="A722" s="6" t="s">
        <v>100</v>
      </c>
      <c r="E722" s="6" t="str">
        <f>IF(D722="","-",_xlfn.XLOOKUP(D722,'TM Information'!$A:$A,'TM Information'!$D:$D,"No Match",0,1))</f>
        <v>-</v>
      </c>
      <c r="F722" s="6" t="str">
        <f>IF(D722="","-",_xlfn.XLOOKUP(D722,'TM Information'!$A:$A,'TM Information'!$F:$F,"No Match",0,1))</f>
        <v>-</v>
      </c>
      <c r="G722" s="6">
        <f t="shared" si="11"/>
        <v>0</v>
      </c>
    </row>
    <row r="723" spans="1:7">
      <c r="A723" s="6" t="s">
        <v>100</v>
      </c>
      <c r="E723" s="6" t="str">
        <f>IF(D723="","-",_xlfn.XLOOKUP(D723,'TM Information'!$A:$A,'TM Information'!$D:$D,"No Match",0,1))</f>
        <v>-</v>
      </c>
      <c r="F723" s="6" t="str">
        <f>IF(D723="","-",_xlfn.XLOOKUP(D723,'TM Information'!$A:$A,'TM Information'!$F:$F,"No Match",0,1))</f>
        <v>-</v>
      </c>
      <c r="G723" s="6">
        <f t="shared" si="11"/>
        <v>0</v>
      </c>
    </row>
    <row r="724" spans="1:7">
      <c r="A724" s="6" t="s">
        <v>100</v>
      </c>
      <c r="E724" s="6" t="str">
        <f>IF(D724="","-",_xlfn.XLOOKUP(D724,'TM Information'!$A:$A,'TM Information'!$D:$D,"No Match",0,1))</f>
        <v>-</v>
      </c>
      <c r="F724" s="6" t="str">
        <f>IF(D724="","-",_xlfn.XLOOKUP(D724,'TM Information'!$A:$A,'TM Information'!$F:$F,"No Match",0,1))</f>
        <v>-</v>
      </c>
      <c r="G724" s="6">
        <f t="shared" si="11"/>
        <v>0</v>
      </c>
    </row>
    <row r="725" spans="1:7">
      <c r="A725" s="6" t="s">
        <v>100</v>
      </c>
      <c r="E725" s="6" t="str">
        <f>IF(D725="","-",_xlfn.XLOOKUP(D725,'TM Information'!$A:$A,'TM Information'!$D:$D,"No Match",0,1))</f>
        <v>-</v>
      </c>
      <c r="F725" s="6" t="str">
        <f>IF(D725="","-",_xlfn.XLOOKUP(D725,'TM Information'!$A:$A,'TM Information'!$F:$F,"No Match",0,1))</f>
        <v>-</v>
      </c>
      <c r="G725" s="6">
        <f t="shared" si="11"/>
        <v>0</v>
      </c>
    </row>
    <row r="726" spans="1:7">
      <c r="A726" s="6" t="s">
        <v>100</v>
      </c>
      <c r="E726" s="6" t="str">
        <f>IF(D726="","-",_xlfn.XLOOKUP(D726,'TM Information'!$A:$A,'TM Information'!$D:$D,"No Match",0,1))</f>
        <v>-</v>
      </c>
      <c r="F726" s="6" t="str">
        <f>IF(D726="","-",_xlfn.XLOOKUP(D726,'TM Information'!$A:$A,'TM Information'!$F:$F,"No Match",0,1))</f>
        <v>-</v>
      </c>
      <c r="G726" s="6">
        <f t="shared" si="11"/>
        <v>0</v>
      </c>
    </row>
    <row r="727" spans="1:7">
      <c r="A727" s="6" t="s">
        <v>100</v>
      </c>
      <c r="E727" s="6" t="str">
        <f>IF(D727="","-",_xlfn.XLOOKUP(D727,'TM Information'!$A:$A,'TM Information'!$D:$D,"No Match",0,1))</f>
        <v>-</v>
      </c>
      <c r="F727" s="6" t="str">
        <f>IF(D727="","-",_xlfn.XLOOKUP(D727,'TM Information'!$A:$A,'TM Information'!$F:$F,"No Match",0,1))</f>
        <v>-</v>
      </c>
      <c r="G727" s="6">
        <f t="shared" si="11"/>
        <v>0</v>
      </c>
    </row>
    <row r="728" spans="1:7">
      <c r="A728" s="6" t="s">
        <v>100</v>
      </c>
      <c r="E728" s="6" t="str">
        <f>IF(D728="","-",_xlfn.XLOOKUP(D728,'TM Information'!$A:$A,'TM Information'!$D:$D,"No Match",0,1))</f>
        <v>-</v>
      </c>
      <c r="F728" s="6" t="str">
        <f>IF(D728="","-",_xlfn.XLOOKUP(D728,'TM Information'!$A:$A,'TM Information'!$F:$F,"No Match",0,1))</f>
        <v>-</v>
      </c>
      <c r="G728" s="6">
        <f t="shared" si="11"/>
        <v>0</v>
      </c>
    </row>
    <row r="729" spans="1:7">
      <c r="A729" s="6" t="s">
        <v>100</v>
      </c>
      <c r="E729" s="6" t="str">
        <f>IF(D729="","-",_xlfn.XLOOKUP(D729,'TM Information'!$A:$A,'TM Information'!$D:$D,"No Match",0,1))</f>
        <v>-</v>
      </c>
      <c r="F729" s="6" t="str">
        <f>IF(D729="","-",_xlfn.XLOOKUP(D729,'TM Information'!$A:$A,'TM Information'!$F:$F,"No Match",0,1))</f>
        <v>-</v>
      </c>
      <c r="G729" s="6">
        <f t="shared" si="11"/>
        <v>0</v>
      </c>
    </row>
    <row r="730" spans="1:7">
      <c r="A730" s="6" t="s">
        <v>100</v>
      </c>
      <c r="E730" s="6" t="str">
        <f>IF(D730="","-",_xlfn.XLOOKUP(D730,'TM Information'!$A:$A,'TM Information'!$D:$D,"No Match",0,1))</f>
        <v>-</v>
      </c>
      <c r="F730" s="6" t="str">
        <f>IF(D730="","-",_xlfn.XLOOKUP(D730,'TM Information'!$A:$A,'TM Information'!$F:$F,"No Match",0,1))</f>
        <v>-</v>
      </c>
      <c r="G730" s="6">
        <f t="shared" si="11"/>
        <v>0</v>
      </c>
    </row>
    <row r="731" spans="1:7">
      <c r="A731" s="6" t="s">
        <v>100</v>
      </c>
      <c r="E731" s="6" t="str">
        <f>IF(D731="","-",_xlfn.XLOOKUP(D731,'TM Information'!$A:$A,'TM Information'!$D:$D,"No Match",0,1))</f>
        <v>-</v>
      </c>
      <c r="F731" s="6" t="str">
        <f>IF(D731="","-",_xlfn.XLOOKUP(D731,'TM Information'!$A:$A,'TM Information'!$F:$F,"No Match",0,1))</f>
        <v>-</v>
      </c>
      <c r="G731" s="6">
        <f t="shared" si="11"/>
        <v>0</v>
      </c>
    </row>
    <row r="732" spans="1:7">
      <c r="A732" s="6" t="s">
        <v>100</v>
      </c>
      <c r="E732" s="6" t="str">
        <f>IF(D732="","-",_xlfn.XLOOKUP(D732,'TM Information'!$A:$A,'TM Information'!$D:$D,"No Match",0,1))</f>
        <v>-</v>
      </c>
      <c r="F732" s="6" t="str">
        <f>IF(D732="","-",_xlfn.XLOOKUP(D732,'TM Information'!$A:$A,'TM Information'!$F:$F,"No Match",0,1))</f>
        <v>-</v>
      </c>
      <c r="G732" s="6">
        <f t="shared" si="11"/>
        <v>0</v>
      </c>
    </row>
    <row r="733" spans="1:7">
      <c r="A733" s="6" t="s">
        <v>100</v>
      </c>
      <c r="E733" s="6" t="str">
        <f>IF(D733="","-",_xlfn.XLOOKUP(D733,'TM Information'!$A:$A,'TM Information'!$D:$D,"No Match",0,1))</f>
        <v>-</v>
      </c>
      <c r="F733" s="6" t="str">
        <f>IF(D733="","-",_xlfn.XLOOKUP(D733,'TM Information'!$A:$A,'TM Information'!$F:$F,"No Match",0,1))</f>
        <v>-</v>
      </c>
      <c r="G733" s="6">
        <f t="shared" si="11"/>
        <v>0</v>
      </c>
    </row>
    <row r="734" spans="1:7">
      <c r="A734" s="6" t="s">
        <v>100</v>
      </c>
      <c r="E734" s="6" t="str">
        <f>IF(D734="","-",_xlfn.XLOOKUP(D734,'TM Information'!$A:$A,'TM Information'!$D:$D,"No Match",0,1))</f>
        <v>-</v>
      </c>
      <c r="F734" s="6" t="str">
        <f>IF(D734="","-",_xlfn.XLOOKUP(D734,'TM Information'!$A:$A,'TM Information'!$F:$F,"No Match",0,1))</f>
        <v>-</v>
      </c>
      <c r="G734" s="6">
        <f t="shared" si="11"/>
        <v>0</v>
      </c>
    </row>
    <row r="735" spans="1:7">
      <c r="A735" s="6" t="s">
        <v>100</v>
      </c>
      <c r="E735" s="6" t="str">
        <f>IF(D735="","-",_xlfn.XLOOKUP(D735,'TM Information'!$A:$A,'TM Information'!$D:$D,"No Match",0,1))</f>
        <v>-</v>
      </c>
      <c r="F735" s="6" t="str">
        <f>IF(D735="","-",_xlfn.XLOOKUP(D735,'TM Information'!$A:$A,'TM Information'!$F:$F,"No Match",0,1))</f>
        <v>-</v>
      </c>
      <c r="G735" s="6">
        <f t="shared" si="11"/>
        <v>0</v>
      </c>
    </row>
    <row r="736" spans="1:7">
      <c r="A736" s="6" t="s">
        <v>100</v>
      </c>
      <c r="E736" s="6" t="str">
        <f>IF(D736="","-",_xlfn.XLOOKUP(D736,'TM Information'!$A:$A,'TM Information'!$D:$D,"No Match",0,1))</f>
        <v>-</v>
      </c>
      <c r="F736" s="6" t="str">
        <f>IF(D736="","-",_xlfn.XLOOKUP(D736,'TM Information'!$A:$A,'TM Information'!$F:$F,"No Match",0,1))</f>
        <v>-</v>
      </c>
      <c r="G736" s="6">
        <f t="shared" si="11"/>
        <v>0</v>
      </c>
    </row>
    <row r="737" spans="1:7">
      <c r="A737" s="6" t="s">
        <v>100</v>
      </c>
      <c r="E737" s="6" t="str">
        <f>IF(D737="","-",_xlfn.XLOOKUP(D737,'TM Information'!$A:$A,'TM Information'!$D:$D,"No Match",0,1))</f>
        <v>-</v>
      </c>
      <c r="F737" s="6" t="str">
        <f>IF(D737="","-",_xlfn.XLOOKUP(D737,'TM Information'!$A:$A,'TM Information'!$F:$F,"No Match",0,1))</f>
        <v>-</v>
      </c>
      <c r="G737" s="6">
        <f t="shared" si="11"/>
        <v>0</v>
      </c>
    </row>
    <row r="738" spans="1:7">
      <c r="A738" s="6" t="s">
        <v>100</v>
      </c>
      <c r="E738" s="6" t="str">
        <f>IF(D738="","-",_xlfn.XLOOKUP(D738,'TM Information'!$A:$A,'TM Information'!$D:$D,"No Match",0,1))</f>
        <v>-</v>
      </c>
      <c r="F738" s="6" t="str">
        <f>IF(D738="","-",_xlfn.XLOOKUP(D738,'TM Information'!$A:$A,'TM Information'!$F:$F,"No Match",0,1))</f>
        <v>-</v>
      </c>
      <c r="G738" s="6">
        <f t="shared" si="11"/>
        <v>0</v>
      </c>
    </row>
    <row r="739" spans="1:7">
      <c r="A739" s="6" t="s">
        <v>100</v>
      </c>
      <c r="E739" s="6" t="str">
        <f>IF(D739="","-",_xlfn.XLOOKUP(D739,'TM Information'!$A:$A,'TM Information'!$D:$D,"No Match",0,1))</f>
        <v>-</v>
      </c>
      <c r="F739" s="6" t="str">
        <f>IF(D739="","-",_xlfn.XLOOKUP(D739,'TM Information'!$A:$A,'TM Information'!$F:$F,"No Match",0,1))</f>
        <v>-</v>
      </c>
      <c r="G739" s="6">
        <f t="shared" si="11"/>
        <v>0</v>
      </c>
    </row>
    <row r="740" spans="1:7">
      <c r="A740" s="6" t="s">
        <v>100</v>
      </c>
      <c r="E740" s="6" t="str">
        <f>IF(D740="","-",_xlfn.XLOOKUP(D740,'TM Information'!$A:$A,'TM Information'!$D:$D,"No Match",0,1))</f>
        <v>-</v>
      </c>
      <c r="F740" s="6" t="str">
        <f>IF(D740="","-",_xlfn.XLOOKUP(D740,'TM Information'!$A:$A,'TM Information'!$F:$F,"No Match",0,1))</f>
        <v>-</v>
      </c>
      <c r="G740" s="6">
        <f t="shared" si="11"/>
        <v>0</v>
      </c>
    </row>
    <row r="741" spans="1:7">
      <c r="A741" s="6" t="s">
        <v>100</v>
      </c>
      <c r="E741" s="6" t="str">
        <f>IF(D741="","-",_xlfn.XLOOKUP(D741,'TM Information'!$A:$A,'TM Information'!$D:$D,"No Match",0,1))</f>
        <v>-</v>
      </c>
      <c r="F741" s="6" t="str">
        <f>IF(D741="","-",_xlfn.XLOOKUP(D741,'TM Information'!$A:$A,'TM Information'!$F:$F,"No Match",0,1))</f>
        <v>-</v>
      </c>
      <c r="G741" s="6">
        <f t="shared" si="11"/>
        <v>0</v>
      </c>
    </row>
    <row r="742" spans="1:7">
      <c r="A742" s="6" t="s">
        <v>100</v>
      </c>
      <c r="E742" s="6" t="str">
        <f>IF(D742="","-",_xlfn.XLOOKUP(D742,'TM Information'!$A:$A,'TM Information'!$D:$D,"No Match",0,1))</f>
        <v>-</v>
      </c>
      <c r="F742" s="6" t="str">
        <f>IF(D742="","-",_xlfn.XLOOKUP(D742,'TM Information'!$A:$A,'TM Information'!$F:$F,"No Match",0,1))</f>
        <v>-</v>
      </c>
      <c r="G742" s="6">
        <f t="shared" si="11"/>
        <v>0</v>
      </c>
    </row>
    <row r="743" spans="1:7">
      <c r="A743" s="6" t="s">
        <v>100</v>
      </c>
      <c r="E743" s="6" t="str">
        <f>IF(D743="","-",_xlfn.XLOOKUP(D743,'TM Information'!$A:$A,'TM Information'!$D:$D,"No Match",0,1))</f>
        <v>-</v>
      </c>
      <c r="F743" s="6" t="str">
        <f>IF(D743="","-",_xlfn.XLOOKUP(D743,'TM Information'!$A:$A,'TM Information'!$F:$F,"No Match",0,1))</f>
        <v>-</v>
      </c>
      <c r="G743" s="6">
        <f t="shared" si="11"/>
        <v>0</v>
      </c>
    </row>
    <row r="744" spans="1:7">
      <c r="A744" s="6" t="s">
        <v>100</v>
      </c>
      <c r="E744" s="6" t="str">
        <f>IF(D744="","-",_xlfn.XLOOKUP(D744,'TM Information'!$A:$A,'TM Information'!$D:$D,"No Match",0,1))</f>
        <v>-</v>
      </c>
      <c r="F744" s="6" t="str">
        <f>IF(D744="","-",_xlfn.XLOOKUP(D744,'TM Information'!$A:$A,'TM Information'!$F:$F,"No Match",0,1))</f>
        <v>-</v>
      </c>
      <c r="G744" s="6">
        <f t="shared" si="11"/>
        <v>0</v>
      </c>
    </row>
    <row r="745" spans="1:7">
      <c r="A745" s="6" t="s">
        <v>100</v>
      </c>
      <c r="E745" s="6" t="str">
        <f>IF(D745="","-",_xlfn.XLOOKUP(D745,'TM Information'!$A:$A,'TM Information'!$D:$D,"No Match",0,1))</f>
        <v>-</v>
      </c>
      <c r="F745" s="6" t="str">
        <f>IF(D745="","-",_xlfn.XLOOKUP(D745,'TM Information'!$A:$A,'TM Information'!$F:$F,"No Match",0,1))</f>
        <v>-</v>
      </c>
      <c r="G745" s="6">
        <f t="shared" si="11"/>
        <v>0</v>
      </c>
    </row>
    <row r="746" spans="1:7">
      <c r="A746" s="6" t="s">
        <v>100</v>
      </c>
      <c r="E746" s="6" t="str">
        <f>IF(D746="","-",_xlfn.XLOOKUP(D746,'TM Information'!$A:$A,'TM Information'!$D:$D,"No Match",0,1))</f>
        <v>-</v>
      </c>
      <c r="F746" s="6" t="str">
        <f>IF(D746="","-",_xlfn.XLOOKUP(D746,'TM Information'!$A:$A,'TM Information'!$F:$F,"No Match",0,1))</f>
        <v>-</v>
      </c>
      <c r="G746" s="6">
        <f t="shared" si="11"/>
        <v>0</v>
      </c>
    </row>
    <row r="747" spans="1:7">
      <c r="A747" s="6" t="s">
        <v>100</v>
      </c>
      <c r="E747" s="6" t="str">
        <f>IF(D747="","-",_xlfn.XLOOKUP(D747,'TM Information'!$A:$A,'TM Information'!$D:$D,"No Match",0,1))</f>
        <v>-</v>
      </c>
      <c r="F747" s="6" t="str">
        <f>IF(D747="","-",_xlfn.XLOOKUP(D747,'TM Information'!$A:$A,'TM Information'!$F:$F,"No Match",0,1))</f>
        <v>-</v>
      </c>
      <c r="G747" s="6">
        <f t="shared" si="11"/>
        <v>0</v>
      </c>
    </row>
    <row r="748" spans="1:7">
      <c r="A748" s="6" t="s">
        <v>100</v>
      </c>
      <c r="E748" s="6" t="str">
        <f>IF(D748="","-",_xlfn.XLOOKUP(D748,'TM Information'!$A:$A,'TM Information'!$D:$D,"No Match",0,1))</f>
        <v>-</v>
      </c>
      <c r="F748" s="6" t="str">
        <f>IF(D748="","-",_xlfn.XLOOKUP(D748,'TM Information'!$A:$A,'TM Information'!$F:$F,"No Match",0,1))</f>
        <v>-</v>
      </c>
      <c r="G748" s="6">
        <f t="shared" si="11"/>
        <v>0</v>
      </c>
    </row>
    <row r="749" spans="1:7">
      <c r="A749" s="6" t="s">
        <v>100</v>
      </c>
      <c r="E749" s="6" t="str">
        <f>IF(D749="","-",_xlfn.XLOOKUP(D749,'TM Information'!$A:$A,'TM Information'!$D:$D,"No Match",0,1))</f>
        <v>-</v>
      </c>
      <c r="F749" s="6" t="str">
        <f>IF(D749="","-",_xlfn.XLOOKUP(D749,'TM Information'!$A:$A,'TM Information'!$F:$F,"No Match",0,1))</f>
        <v>-</v>
      </c>
      <c r="G749" s="6">
        <f t="shared" ref="G749:G812" si="12">COUNTIF(D:D,D749)</f>
        <v>0</v>
      </c>
    </row>
    <row r="750" spans="1:7">
      <c r="A750" s="6" t="s">
        <v>100</v>
      </c>
      <c r="E750" s="6" t="str">
        <f>IF(D750="","-",_xlfn.XLOOKUP(D750,'TM Information'!$A:$A,'TM Information'!$D:$D,"No Match",0,1))</f>
        <v>-</v>
      </c>
      <c r="F750" s="6" t="str">
        <f>IF(D750="","-",_xlfn.XLOOKUP(D750,'TM Information'!$A:$A,'TM Information'!$F:$F,"No Match",0,1))</f>
        <v>-</v>
      </c>
      <c r="G750" s="6">
        <f t="shared" si="12"/>
        <v>0</v>
      </c>
    </row>
    <row r="751" spans="1:7">
      <c r="A751" s="6" t="s">
        <v>100</v>
      </c>
      <c r="E751" s="6" t="str">
        <f>IF(D751="","-",_xlfn.XLOOKUP(D751,'TM Information'!$A:$A,'TM Information'!$D:$D,"No Match",0,1))</f>
        <v>-</v>
      </c>
      <c r="F751" s="6" t="str">
        <f>IF(D751="","-",_xlfn.XLOOKUP(D751,'TM Information'!$A:$A,'TM Information'!$F:$F,"No Match",0,1))</f>
        <v>-</v>
      </c>
      <c r="G751" s="6">
        <f t="shared" si="12"/>
        <v>0</v>
      </c>
    </row>
    <row r="752" spans="1:7">
      <c r="A752" s="6" t="s">
        <v>100</v>
      </c>
      <c r="E752" s="6" t="str">
        <f>IF(D752="","-",_xlfn.XLOOKUP(D752,'TM Information'!$A:$A,'TM Information'!$D:$D,"No Match",0,1))</f>
        <v>-</v>
      </c>
      <c r="F752" s="6" t="str">
        <f>IF(D752="","-",_xlfn.XLOOKUP(D752,'TM Information'!$A:$A,'TM Information'!$F:$F,"No Match",0,1))</f>
        <v>-</v>
      </c>
      <c r="G752" s="6">
        <f t="shared" si="12"/>
        <v>0</v>
      </c>
    </row>
    <row r="753" spans="1:7">
      <c r="A753" s="6" t="s">
        <v>100</v>
      </c>
      <c r="E753" s="6" t="str">
        <f>IF(D753="","-",_xlfn.XLOOKUP(D753,'TM Information'!$A:$A,'TM Information'!$D:$D,"No Match",0,1))</f>
        <v>-</v>
      </c>
      <c r="F753" s="6" t="str">
        <f>IF(D753="","-",_xlfn.XLOOKUP(D753,'TM Information'!$A:$A,'TM Information'!$F:$F,"No Match",0,1))</f>
        <v>-</v>
      </c>
      <c r="G753" s="6">
        <f t="shared" si="12"/>
        <v>0</v>
      </c>
    </row>
    <row r="754" spans="1:7">
      <c r="A754" s="6" t="s">
        <v>100</v>
      </c>
      <c r="E754" s="6" t="str">
        <f>IF(D754="","-",_xlfn.XLOOKUP(D754,'TM Information'!$A:$A,'TM Information'!$D:$D,"No Match",0,1))</f>
        <v>-</v>
      </c>
      <c r="F754" s="6" t="str">
        <f>IF(D754="","-",_xlfn.XLOOKUP(D754,'TM Information'!$A:$A,'TM Information'!$F:$F,"No Match",0,1))</f>
        <v>-</v>
      </c>
      <c r="G754" s="6">
        <f t="shared" si="12"/>
        <v>0</v>
      </c>
    </row>
    <row r="755" spans="1:7">
      <c r="A755" s="6" t="s">
        <v>100</v>
      </c>
      <c r="E755" s="6" t="str">
        <f>IF(D755="","-",_xlfn.XLOOKUP(D755,'TM Information'!$A:$A,'TM Information'!$D:$D,"No Match",0,1))</f>
        <v>-</v>
      </c>
      <c r="F755" s="6" t="str">
        <f>IF(D755="","-",_xlfn.XLOOKUP(D755,'TM Information'!$A:$A,'TM Information'!$F:$F,"No Match",0,1))</f>
        <v>-</v>
      </c>
      <c r="G755" s="6">
        <f t="shared" si="12"/>
        <v>0</v>
      </c>
    </row>
    <row r="756" spans="1:7">
      <c r="A756" s="6" t="s">
        <v>100</v>
      </c>
      <c r="E756" s="6" t="str">
        <f>IF(D756="","-",_xlfn.XLOOKUP(D756,'TM Information'!$A:$A,'TM Information'!$D:$D,"No Match",0,1))</f>
        <v>-</v>
      </c>
      <c r="F756" s="6" t="str">
        <f>IF(D756="","-",_xlfn.XLOOKUP(D756,'TM Information'!$A:$A,'TM Information'!$F:$F,"No Match",0,1))</f>
        <v>-</v>
      </c>
      <c r="G756" s="6">
        <f t="shared" si="12"/>
        <v>0</v>
      </c>
    </row>
    <row r="757" spans="1:7">
      <c r="A757" s="6" t="s">
        <v>100</v>
      </c>
      <c r="E757" s="6" t="str">
        <f>IF(D757="","-",_xlfn.XLOOKUP(D757,'TM Information'!$A:$A,'TM Information'!$D:$D,"No Match",0,1))</f>
        <v>-</v>
      </c>
      <c r="F757" s="6" t="str">
        <f>IF(D757="","-",_xlfn.XLOOKUP(D757,'TM Information'!$A:$A,'TM Information'!$F:$F,"No Match",0,1))</f>
        <v>-</v>
      </c>
      <c r="G757" s="6">
        <f t="shared" si="12"/>
        <v>0</v>
      </c>
    </row>
    <row r="758" spans="1:7">
      <c r="A758" s="6" t="s">
        <v>100</v>
      </c>
      <c r="E758" s="6" t="str">
        <f>IF(D758="","-",_xlfn.XLOOKUP(D758,'TM Information'!$A:$A,'TM Information'!$D:$D,"No Match",0,1))</f>
        <v>-</v>
      </c>
      <c r="F758" s="6" t="str">
        <f>IF(D758="","-",_xlfn.XLOOKUP(D758,'TM Information'!$A:$A,'TM Information'!$F:$F,"No Match",0,1))</f>
        <v>-</v>
      </c>
      <c r="G758" s="6">
        <f t="shared" si="12"/>
        <v>0</v>
      </c>
    </row>
    <row r="759" spans="1:7">
      <c r="A759" s="6" t="s">
        <v>100</v>
      </c>
      <c r="E759" s="6" t="str">
        <f>IF(D759="","-",_xlfn.XLOOKUP(D759,'TM Information'!$A:$A,'TM Information'!$D:$D,"No Match",0,1))</f>
        <v>-</v>
      </c>
      <c r="F759" s="6" t="str">
        <f>IF(D759="","-",_xlfn.XLOOKUP(D759,'TM Information'!$A:$A,'TM Information'!$F:$F,"No Match",0,1))</f>
        <v>-</v>
      </c>
      <c r="G759" s="6">
        <f t="shared" si="12"/>
        <v>0</v>
      </c>
    </row>
    <row r="760" spans="1:7">
      <c r="A760" s="6" t="s">
        <v>100</v>
      </c>
      <c r="E760" s="6" t="str">
        <f>IF(D760="","-",_xlfn.XLOOKUP(D760,'TM Information'!$A:$A,'TM Information'!$D:$D,"No Match",0,1))</f>
        <v>-</v>
      </c>
      <c r="F760" s="6" t="str">
        <f>IF(D760="","-",_xlfn.XLOOKUP(D760,'TM Information'!$A:$A,'TM Information'!$F:$F,"No Match",0,1))</f>
        <v>-</v>
      </c>
      <c r="G760" s="6">
        <f t="shared" si="12"/>
        <v>0</v>
      </c>
    </row>
    <row r="761" spans="1:7">
      <c r="A761" s="6" t="s">
        <v>100</v>
      </c>
      <c r="E761" s="6" t="str">
        <f>IF(D761="","-",_xlfn.XLOOKUP(D761,'TM Information'!$A:$A,'TM Information'!$D:$D,"No Match",0,1))</f>
        <v>-</v>
      </c>
      <c r="F761" s="6" t="str">
        <f>IF(D761="","-",_xlfn.XLOOKUP(D761,'TM Information'!$A:$A,'TM Information'!$F:$F,"No Match",0,1))</f>
        <v>-</v>
      </c>
      <c r="G761" s="6">
        <f t="shared" si="12"/>
        <v>0</v>
      </c>
    </row>
    <row r="762" spans="1:7">
      <c r="A762" s="6" t="s">
        <v>100</v>
      </c>
      <c r="E762" s="6" t="str">
        <f>IF(D762="","-",_xlfn.XLOOKUP(D762,'TM Information'!$A:$A,'TM Information'!$D:$D,"No Match",0,1))</f>
        <v>-</v>
      </c>
      <c r="F762" s="6" t="str">
        <f>IF(D762="","-",_xlfn.XLOOKUP(D762,'TM Information'!$A:$A,'TM Information'!$F:$F,"No Match",0,1))</f>
        <v>-</v>
      </c>
      <c r="G762" s="6">
        <f t="shared" si="12"/>
        <v>0</v>
      </c>
    </row>
    <row r="763" spans="1:7">
      <c r="A763" s="6" t="s">
        <v>100</v>
      </c>
      <c r="E763" s="6" t="str">
        <f>IF(D763="","-",_xlfn.XLOOKUP(D763,'TM Information'!$A:$A,'TM Information'!$D:$D,"No Match",0,1))</f>
        <v>-</v>
      </c>
      <c r="F763" s="6" t="str">
        <f>IF(D763="","-",_xlfn.XLOOKUP(D763,'TM Information'!$A:$A,'TM Information'!$F:$F,"No Match",0,1))</f>
        <v>-</v>
      </c>
      <c r="G763" s="6">
        <f t="shared" si="12"/>
        <v>0</v>
      </c>
    </row>
    <row r="764" spans="1:7">
      <c r="A764" s="6" t="s">
        <v>100</v>
      </c>
      <c r="E764" s="6" t="str">
        <f>IF(D764="","-",_xlfn.XLOOKUP(D764,'TM Information'!$A:$A,'TM Information'!$D:$D,"No Match",0,1))</f>
        <v>-</v>
      </c>
      <c r="F764" s="6" t="str">
        <f>IF(D764="","-",_xlfn.XLOOKUP(D764,'TM Information'!$A:$A,'TM Information'!$F:$F,"No Match",0,1))</f>
        <v>-</v>
      </c>
      <c r="G764" s="6">
        <f t="shared" si="12"/>
        <v>0</v>
      </c>
    </row>
    <row r="765" spans="1:7">
      <c r="A765" s="6" t="s">
        <v>100</v>
      </c>
      <c r="E765" s="6" t="str">
        <f>IF(D765="","-",_xlfn.XLOOKUP(D765,'TM Information'!$A:$A,'TM Information'!$D:$D,"No Match",0,1))</f>
        <v>-</v>
      </c>
      <c r="F765" s="6" t="str">
        <f>IF(D765="","-",_xlfn.XLOOKUP(D765,'TM Information'!$A:$A,'TM Information'!$F:$F,"No Match",0,1))</f>
        <v>-</v>
      </c>
      <c r="G765" s="6">
        <f t="shared" si="12"/>
        <v>0</v>
      </c>
    </row>
    <row r="766" spans="1:7">
      <c r="A766" s="6" t="s">
        <v>100</v>
      </c>
      <c r="E766" s="6" t="str">
        <f>IF(D766="","-",_xlfn.XLOOKUP(D766,'TM Information'!$A:$A,'TM Information'!$D:$D,"No Match",0,1))</f>
        <v>-</v>
      </c>
      <c r="F766" s="6" t="str">
        <f>IF(D766="","-",_xlfn.XLOOKUP(D766,'TM Information'!$A:$A,'TM Information'!$F:$F,"No Match",0,1))</f>
        <v>-</v>
      </c>
      <c r="G766" s="6">
        <f t="shared" si="12"/>
        <v>0</v>
      </c>
    </row>
    <row r="767" spans="1:7">
      <c r="A767" s="6" t="s">
        <v>100</v>
      </c>
      <c r="E767" s="6" t="str">
        <f>IF(D767="","-",_xlfn.XLOOKUP(D767,'TM Information'!$A:$A,'TM Information'!$D:$D,"No Match",0,1))</f>
        <v>-</v>
      </c>
      <c r="F767" s="6" t="str">
        <f>IF(D767="","-",_xlfn.XLOOKUP(D767,'TM Information'!$A:$A,'TM Information'!$F:$F,"No Match",0,1))</f>
        <v>-</v>
      </c>
      <c r="G767" s="6">
        <f t="shared" si="12"/>
        <v>0</v>
      </c>
    </row>
    <row r="768" spans="1:7">
      <c r="A768" s="6" t="s">
        <v>100</v>
      </c>
      <c r="E768" s="6" t="str">
        <f>IF(D768="","-",_xlfn.XLOOKUP(D768,'TM Information'!$A:$A,'TM Information'!$D:$D,"No Match",0,1))</f>
        <v>-</v>
      </c>
      <c r="F768" s="6" t="str">
        <f>IF(D768="","-",_xlfn.XLOOKUP(D768,'TM Information'!$A:$A,'TM Information'!$F:$F,"No Match",0,1))</f>
        <v>-</v>
      </c>
      <c r="G768" s="6">
        <f t="shared" si="12"/>
        <v>0</v>
      </c>
    </row>
    <row r="769" spans="1:7">
      <c r="A769" s="6" t="s">
        <v>100</v>
      </c>
      <c r="E769" s="6" t="str">
        <f>IF(D769="","-",_xlfn.XLOOKUP(D769,'TM Information'!$A:$A,'TM Information'!$D:$D,"No Match",0,1))</f>
        <v>-</v>
      </c>
      <c r="F769" s="6" t="str">
        <f>IF(D769="","-",_xlfn.XLOOKUP(D769,'TM Information'!$A:$A,'TM Information'!$F:$F,"No Match",0,1))</f>
        <v>-</v>
      </c>
      <c r="G769" s="6">
        <f t="shared" si="12"/>
        <v>0</v>
      </c>
    </row>
    <row r="770" spans="1:7">
      <c r="A770" s="6" t="s">
        <v>100</v>
      </c>
      <c r="E770" s="6" t="str">
        <f>IF(D770="","-",_xlfn.XLOOKUP(D770,'TM Information'!$A:$A,'TM Information'!$D:$D,"No Match",0,1))</f>
        <v>-</v>
      </c>
      <c r="F770" s="6" t="str">
        <f>IF(D770="","-",_xlfn.XLOOKUP(D770,'TM Information'!$A:$A,'TM Information'!$F:$F,"No Match",0,1))</f>
        <v>-</v>
      </c>
      <c r="G770" s="6">
        <f t="shared" si="12"/>
        <v>0</v>
      </c>
    </row>
    <row r="771" spans="1:7">
      <c r="A771" s="6" t="s">
        <v>100</v>
      </c>
      <c r="E771" s="6" t="str">
        <f>IF(D771="","-",_xlfn.XLOOKUP(D771,'TM Information'!$A:$A,'TM Information'!$D:$D,"No Match",0,1))</f>
        <v>-</v>
      </c>
      <c r="F771" s="6" t="str">
        <f>IF(D771="","-",_xlfn.XLOOKUP(D771,'TM Information'!$A:$A,'TM Information'!$F:$F,"No Match",0,1))</f>
        <v>-</v>
      </c>
      <c r="G771" s="6">
        <f t="shared" si="12"/>
        <v>0</v>
      </c>
    </row>
    <row r="772" spans="1:7">
      <c r="A772" s="6" t="s">
        <v>100</v>
      </c>
      <c r="E772" s="6" t="str">
        <f>IF(D772="","-",_xlfn.XLOOKUP(D772,'TM Information'!$A:$A,'TM Information'!$D:$D,"No Match",0,1))</f>
        <v>-</v>
      </c>
      <c r="F772" s="6" t="str">
        <f>IF(D772="","-",_xlfn.XLOOKUP(D772,'TM Information'!$A:$A,'TM Information'!$F:$F,"No Match",0,1))</f>
        <v>-</v>
      </c>
      <c r="G772" s="6">
        <f t="shared" si="12"/>
        <v>0</v>
      </c>
    </row>
    <row r="773" spans="1:7">
      <c r="A773" s="6" t="s">
        <v>100</v>
      </c>
      <c r="E773" s="6" t="str">
        <f>IF(D773="","-",_xlfn.XLOOKUP(D773,'TM Information'!$A:$A,'TM Information'!$D:$D,"No Match",0,1))</f>
        <v>-</v>
      </c>
      <c r="F773" s="6" t="str">
        <f>IF(D773="","-",_xlfn.XLOOKUP(D773,'TM Information'!$A:$A,'TM Information'!$F:$F,"No Match",0,1))</f>
        <v>-</v>
      </c>
      <c r="G773" s="6">
        <f t="shared" si="12"/>
        <v>0</v>
      </c>
    </row>
    <row r="774" spans="1:7">
      <c r="A774" s="6" t="s">
        <v>100</v>
      </c>
      <c r="E774" s="6" t="str">
        <f>IF(D774="","-",_xlfn.XLOOKUP(D774,'TM Information'!$A:$A,'TM Information'!$D:$D,"No Match",0,1))</f>
        <v>-</v>
      </c>
      <c r="F774" s="6" t="str">
        <f>IF(D774="","-",_xlfn.XLOOKUP(D774,'TM Information'!$A:$A,'TM Information'!$F:$F,"No Match",0,1))</f>
        <v>-</v>
      </c>
      <c r="G774" s="6">
        <f t="shared" si="12"/>
        <v>0</v>
      </c>
    </row>
    <row r="775" spans="1:7">
      <c r="A775" s="6" t="s">
        <v>100</v>
      </c>
      <c r="E775" s="6" t="str">
        <f>IF(D775="","-",_xlfn.XLOOKUP(D775,'TM Information'!$A:$A,'TM Information'!$D:$D,"No Match",0,1))</f>
        <v>-</v>
      </c>
      <c r="F775" s="6" t="str">
        <f>IF(D775="","-",_xlfn.XLOOKUP(D775,'TM Information'!$A:$A,'TM Information'!$F:$F,"No Match",0,1))</f>
        <v>-</v>
      </c>
      <c r="G775" s="6">
        <f t="shared" si="12"/>
        <v>0</v>
      </c>
    </row>
    <row r="776" spans="1:7">
      <c r="A776" s="6" t="s">
        <v>100</v>
      </c>
      <c r="E776" s="6" t="str">
        <f>IF(D776="","-",_xlfn.XLOOKUP(D776,'TM Information'!$A:$A,'TM Information'!$D:$D,"No Match",0,1))</f>
        <v>-</v>
      </c>
      <c r="F776" s="6" t="str">
        <f>IF(D776="","-",_xlfn.XLOOKUP(D776,'TM Information'!$A:$A,'TM Information'!$F:$F,"No Match",0,1))</f>
        <v>-</v>
      </c>
      <c r="G776" s="6">
        <f t="shared" si="12"/>
        <v>0</v>
      </c>
    </row>
    <row r="777" spans="1:7">
      <c r="A777" s="6" t="s">
        <v>100</v>
      </c>
      <c r="E777" s="6" t="str">
        <f>IF(D777="","-",_xlfn.XLOOKUP(D777,'TM Information'!$A:$A,'TM Information'!$D:$D,"No Match",0,1))</f>
        <v>-</v>
      </c>
      <c r="F777" s="6" t="str">
        <f>IF(D777="","-",_xlfn.XLOOKUP(D777,'TM Information'!$A:$A,'TM Information'!$F:$F,"No Match",0,1))</f>
        <v>-</v>
      </c>
      <c r="G777" s="6">
        <f t="shared" si="12"/>
        <v>0</v>
      </c>
    </row>
    <row r="778" spans="1:7">
      <c r="A778" s="6" t="s">
        <v>100</v>
      </c>
      <c r="E778" s="6" t="str">
        <f>IF(D778="","-",_xlfn.XLOOKUP(D778,'TM Information'!$A:$A,'TM Information'!$D:$D,"No Match",0,1))</f>
        <v>-</v>
      </c>
      <c r="F778" s="6" t="str">
        <f>IF(D778="","-",_xlfn.XLOOKUP(D778,'TM Information'!$A:$A,'TM Information'!$F:$F,"No Match",0,1))</f>
        <v>-</v>
      </c>
      <c r="G778" s="6">
        <f t="shared" si="12"/>
        <v>0</v>
      </c>
    </row>
    <row r="779" spans="1:7">
      <c r="A779" s="6" t="s">
        <v>100</v>
      </c>
      <c r="E779" s="6" t="str">
        <f>IF(D779="","-",_xlfn.XLOOKUP(D779,'TM Information'!$A:$A,'TM Information'!$D:$D,"No Match",0,1))</f>
        <v>-</v>
      </c>
      <c r="F779" s="6" t="str">
        <f>IF(D779="","-",_xlfn.XLOOKUP(D779,'TM Information'!$A:$A,'TM Information'!$F:$F,"No Match",0,1))</f>
        <v>-</v>
      </c>
      <c r="G779" s="6">
        <f t="shared" si="12"/>
        <v>0</v>
      </c>
    </row>
    <row r="780" spans="1:7">
      <c r="A780" s="6" t="s">
        <v>100</v>
      </c>
      <c r="E780" s="6" t="str">
        <f>IF(D780="","-",_xlfn.XLOOKUP(D780,'TM Information'!$A:$A,'TM Information'!$D:$D,"No Match",0,1))</f>
        <v>-</v>
      </c>
      <c r="F780" s="6" t="str">
        <f>IF(D780="","-",_xlfn.XLOOKUP(D780,'TM Information'!$A:$A,'TM Information'!$F:$F,"No Match",0,1))</f>
        <v>-</v>
      </c>
      <c r="G780" s="6">
        <f t="shared" si="12"/>
        <v>0</v>
      </c>
    </row>
    <row r="781" spans="1:7">
      <c r="A781" s="6" t="s">
        <v>100</v>
      </c>
      <c r="E781" s="6" t="str">
        <f>IF(D781="","-",_xlfn.XLOOKUP(D781,'TM Information'!$A:$A,'TM Information'!$D:$D,"No Match",0,1))</f>
        <v>-</v>
      </c>
      <c r="F781" s="6" t="str">
        <f>IF(D781="","-",_xlfn.XLOOKUP(D781,'TM Information'!$A:$A,'TM Information'!$F:$F,"No Match",0,1))</f>
        <v>-</v>
      </c>
      <c r="G781" s="6">
        <f t="shared" si="12"/>
        <v>0</v>
      </c>
    </row>
    <row r="782" spans="1:7">
      <c r="A782" s="6" t="s">
        <v>100</v>
      </c>
      <c r="E782" s="6" t="str">
        <f>IF(D782="","-",_xlfn.XLOOKUP(D782,'TM Information'!$A:$A,'TM Information'!$D:$D,"No Match",0,1))</f>
        <v>-</v>
      </c>
      <c r="F782" s="6" t="str">
        <f>IF(D782="","-",_xlfn.XLOOKUP(D782,'TM Information'!$A:$A,'TM Information'!$F:$F,"No Match",0,1))</f>
        <v>-</v>
      </c>
      <c r="G782" s="6">
        <f t="shared" si="12"/>
        <v>0</v>
      </c>
    </row>
    <row r="783" spans="1:7">
      <c r="A783" s="6" t="s">
        <v>100</v>
      </c>
      <c r="E783" s="6" t="str">
        <f>IF(D783="","-",_xlfn.XLOOKUP(D783,'TM Information'!$A:$A,'TM Information'!$D:$D,"No Match",0,1))</f>
        <v>-</v>
      </c>
      <c r="F783" s="6" t="str">
        <f>IF(D783="","-",_xlfn.XLOOKUP(D783,'TM Information'!$A:$A,'TM Information'!$F:$F,"No Match",0,1))</f>
        <v>-</v>
      </c>
      <c r="G783" s="6">
        <f t="shared" si="12"/>
        <v>0</v>
      </c>
    </row>
    <row r="784" spans="1:7">
      <c r="A784" s="6" t="s">
        <v>100</v>
      </c>
      <c r="E784" s="6" t="str">
        <f>IF(D784="","-",_xlfn.XLOOKUP(D784,'TM Information'!$A:$A,'TM Information'!$D:$D,"No Match",0,1))</f>
        <v>-</v>
      </c>
      <c r="F784" s="6" t="str">
        <f>IF(D784="","-",_xlfn.XLOOKUP(D784,'TM Information'!$A:$A,'TM Information'!$F:$F,"No Match",0,1))</f>
        <v>-</v>
      </c>
      <c r="G784" s="6">
        <f t="shared" si="12"/>
        <v>0</v>
      </c>
    </row>
    <row r="785" spans="1:7">
      <c r="A785" s="6" t="s">
        <v>100</v>
      </c>
      <c r="E785" s="6" t="str">
        <f>IF(D785="","-",_xlfn.XLOOKUP(D785,'TM Information'!$A:$A,'TM Information'!$D:$D,"No Match",0,1))</f>
        <v>-</v>
      </c>
      <c r="F785" s="6" t="str">
        <f>IF(D785="","-",_xlfn.XLOOKUP(D785,'TM Information'!$A:$A,'TM Information'!$F:$F,"No Match",0,1))</f>
        <v>-</v>
      </c>
      <c r="G785" s="6">
        <f t="shared" si="12"/>
        <v>0</v>
      </c>
    </row>
    <row r="786" spans="1:7">
      <c r="A786" s="6" t="s">
        <v>100</v>
      </c>
      <c r="E786" s="6" t="str">
        <f>IF(D786="","-",_xlfn.XLOOKUP(D786,'TM Information'!$A:$A,'TM Information'!$D:$D,"No Match",0,1))</f>
        <v>-</v>
      </c>
      <c r="F786" s="6" t="str">
        <f>IF(D786="","-",_xlfn.XLOOKUP(D786,'TM Information'!$A:$A,'TM Information'!$F:$F,"No Match",0,1))</f>
        <v>-</v>
      </c>
      <c r="G786" s="6">
        <f t="shared" si="12"/>
        <v>0</v>
      </c>
    </row>
    <row r="787" spans="1:7">
      <c r="A787" s="6" t="s">
        <v>100</v>
      </c>
      <c r="E787" s="6" t="str">
        <f>IF(D787="","-",_xlfn.XLOOKUP(D787,'TM Information'!$A:$A,'TM Information'!$D:$D,"No Match",0,1))</f>
        <v>-</v>
      </c>
      <c r="F787" s="6" t="str">
        <f>IF(D787="","-",_xlfn.XLOOKUP(D787,'TM Information'!$A:$A,'TM Information'!$F:$F,"No Match",0,1))</f>
        <v>-</v>
      </c>
      <c r="G787" s="6">
        <f t="shared" si="12"/>
        <v>0</v>
      </c>
    </row>
    <row r="788" spans="1:7">
      <c r="A788" s="6" t="s">
        <v>100</v>
      </c>
      <c r="E788" s="6" t="str">
        <f>IF(D788="","-",_xlfn.XLOOKUP(D788,'TM Information'!$A:$A,'TM Information'!$D:$D,"No Match",0,1))</f>
        <v>-</v>
      </c>
      <c r="F788" s="6" t="str">
        <f>IF(D788="","-",_xlfn.XLOOKUP(D788,'TM Information'!$A:$A,'TM Information'!$F:$F,"No Match",0,1))</f>
        <v>-</v>
      </c>
      <c r="G788" s="6">
        <f t="shared" si="12"/>
        <v>0</v>
      </c>
    </row>
    <row r="789" spans="1:7">
      <c r="A789" s="6" t="s">
        <v>100</v>
      </c>
      <c r="E789" s="6" t="str">
        <f>IF(D789="","-",_xlfn.XLOOKUP(D789,'TM Information'!$A:$A,'TM Information'!$D:$D,"No Match",0,1))</f>
        <v>-</v>
      </c>
      <c r="F789" s="6" t="str">
        <f>IF(D789="","-",_xlfn.XLOOKUP(D789,'TM Information'!$A:$A,'TM Information'!$F:$F,"No Match",0,1))</f>
        <v>-</v>
      </c>
      <c r="G789" s="6">
        <f t="shared" si="12"/>
        <v>0</v>
      </c>
    </row>
    <row r="790" spans="1:7">
      <c r="A790" s="6" t="s">
        <v>100</v>
      </c>
      <c r="E790" s="6" t="str">
        <f>IF(D790="","-",_xlfn.XLOOKUP(D790,'TM Information'!$A:$A,'TM Information'!$D:$D,"No Match",0,1))</f>
        <v>-</v>
      </c>
      <c r="F790" s="6" t="str">
        <f>IF(D790="","-",_xlfn.XLOOKUP(D790,'TM Information'!$A:$A,'TM Information'!$F:$F,"No Match",0,1))</f>
        <v>-</v>
      </c>
      <c r="G790" s="6">
        <f t="shared" si="12"/>
        <v>0</v>
      </c>
    </row>
    <row r="791" spans="1:7">
      <c r="A791" s="6" t="s">
        <v>100</v>
      </c>
      <c r="E791" s="6" t="str">
        <f>IF(D791="","-",_xlfn.XLOOKUP(D791,'TM Information'!$A:$A,'TM Information'!$D:$D,"No Match",0,1))</f>
        <v>-</v>
      </c>
      <c r="F791" s="6" t="str">
        <f>IF(D791="","-",_xlfn.XLOOKUP(D791,'TM Information'!$A:$A,'TM Information'!$F:$F,"No Match",0,1))</f>
        <v>-</v>
      </c>
      <c r="G791" s="6">
        <f t="shared" si="12"/>
        <v>0</v>
      </c>
    </row>
    <row r="792" spans="1:7">
      <c r="A792" s="6" t="s">
        <v>100</v>
      </c>
      <c r="E792" s="6" t="str">
        <f>IF(D792="","-",_xlfn.XLOOKUP(D792,'TM Information'!$A:$A,'TM Information'!$D:$D,"No Match",0,1))</f>
        <v>-</v>
      </c>
      <c r="F792" s="6" t="str">
        <f>IF(D792="","-",_xlfn.XLOOKUP(D792,'TM Information'!$A:$A,'TM Information'!$F:$F,"No Match",0,1))</f>
        <v>-</v>
      </c>
      <c r="G792" s="6">
        <f t="shared" si="12"/>
        <v>0</v>
      </c>
    </row>
    <row r="793" spans="1:7">
      <c r="A793" s="6" t="s">
        <v>100</v>
      </c>
      <c r="E793" s="6" t="str">
        <f>IF(D793="","-",_xlfn.XLOOKUP(D793,'TM Information'!$A:$A,'TM Information'!$D:$D,"No Match",0,1))</f>
        <v>-</v>
      </c>
      <c r="F793" s="6" t="str">
        <f>IF(D793="","-",_xlfn.XLOOKUP(D793,'TM Information'!$A:$A,'TM Information'!$F:$F,"No Match",0,1))</f>
        <v>-</v>
      </c>
      <c r="G793" s="6">
        <f t="shared" si="12"/>
        <v>0</v>
      </c>
    </row>
    <row r="794" spans="1:7">
      <c r="A794" s="6" t="s">
        <v>100</v>
      </c>
      <c r="E794" s="6" t="str">
        <f>IF(D794="","-",_xlfn.XLOOKUP(D794,'TM Information'!$A:$A,'TM Information'!$D:$D,"No Match",0,1))</f>
        <v>-</v>
      </c>
      <c r="F794" s="6" t="str">
        <f>IF(D794="","-",_xlfn.XLOOKUP(D794,'TM Information'!$A:$A,'TM Information'!$F:$F,"No Match",0,1))</f>
        <v>-</v>
      </c>
      <c r="G794" s="6">
        <f t="shared" si="12"/>
        <v>0</v>
      </c>
    </row>
    <row r="795" spans="1:7">
      <c r="A795" s="6" t="s">
        <v>100</v>
      </c>
      <c r="E795" s="6" t="str">
        <f>IF(D795="","-",_xlfn.XLOOKUP(D795,'TM Information'!$A:$A,'TM Information'!$D:$D,"No Match",0,1))</f>
        <v>-</v>
      </c>
      <c r="F795" s="6" t="str">
        <f>IF(D795="","-",_xlfn.XLOOKUP(D795,'TM Information'!$A:$A,'TM Information'!$F:$F,"No Match",0,1))</f>
        <v>-</v>
      </c>
      <c r="G795" s="6">
        <f t="shared" si="12"/>
        <v>0</v>
      </c>
    </row>
    <row r="796" spans="1:7">
      <c r="A796" s="6" t="s">
        <v>100</v>
      </c>
      <c r="E796" s="6" t="str">
        <f>IF(D796="","-",_xlfn.XLOOKUP(D796,'TM Information'!$A:$A,'TM Information'!$D:$D,"No Match",0,1))</f>
        <v>-</v>
      </c>
      <c r="F796" s="6" t="str">
        <f>IF(D796="","-",_xlfn.XLOOKUP(D796,'TM Information'!$A:$A,'TM Information'!$F:$F,"No Match",0,1))</f>
        <v>-</v>
      </c>
      <c r="G796" s="6">
        <f t="shared" si="12"/>
        <v>0</v>
      </c>
    </row>
    <row r="797" spans="1:7">
      <c r="A797" s="6" t="s">
        <v>100</v>
      </c>
      <c r="E797" s="6" t="str">
        <f>IF(D797="","-",_xlfn.XLOOKUP(D797,'TM Information'!$A:$A,'TM Information'!$D:$D,"No Match",0,1))</f>
        <v>-</v>
      </c>
      <c r="F797" s="6" t="str">
        <f>IF(D797="","-",_xlfn.XLOOKUP(D797,'TM Information'!$A:$A,'TM Information'!$F:$F,"No Match",0,1))</f>
        <v>-</v>
      </c>
      <c r="G797" s="6">
        <f t="shared" si="12"/>
        <v>0</v>
      </c>
    </row>
    <row r="798" spans="1:7">
      <c r="A798" s="6" t="s">
        <v>100</v>
      </c>
      <c r="E798" s="6" t="str">
        <f>IF(D798="","-",_xlfn.XLOOKUP(D798,'TM Information'!$A:$A,'TM Information'!$D:$D,"No Match",0,1))</f>
        <v>-</v>
      </c>
      <c r="F798" s="6" t="str">
        <f>IF(D798="","-",_xlfn.XLOOKUP(D798,'TM Information'!$A:$A,'TM Information'!$F:$F,"No Match",0,1))</f>
        <v>-</v>
      </c>
      <c r="G798" s="6">
        <f t="shared" si="12"/>
        <v>0</v>
      </c>
    </row>
    <row r="799" spans="1:7">
      <c r="A799" s="6" t="s">
        <v>100</v>
      </c>
      <c r="E799" s="6" t="str">
        <f>IF(D799="","-",_xlfn.XLOOKUP(D799,'TM Information'!$A:$A,'TM Information'!$D:$D,"No Match",0,1))</f>
        <v>-</v>
      </c>
      <c r="F799" s="6" t="str">
        <f>IF(D799="","-",_xlfn.XLOOKUP(D799,'TM Information'!$A:$A,'TM Information'!$F:$F,"No Match",0,1))</f>
        <v>-</v>
      </c>
      <c r="G799" s="6">
        <f t="shared" si="12"/>
        <v>0</v>
      </c>
    </row>
    <row r="800" spans="1:7">
      <c r="A800" s="6" t="s">
        <v>100</v>
      </c>
      <c r="E800" s="6" t="str">
        <f>IF(D800="","-",_xlfn.XLOOKUP(D800,'TM Information'!$A:$A,'TM Information'!$D:$D,"No Match",0,1))</f>
        <v>-</v>
      </c>
      <c r="F800" s="6" t="str">
        <f>IF(D800="","-",_xlfn.XLOOKUP(D800,'TM Information'!$A:$A,'TM Information'!$F:$F,"No Match",0,1))</f>
        <v>-</v>
      </c>
      <c r="G800" s="6">
        <f t="shared" si="12"/>
        <v>0</v>
      </c>
    </row>
    <row r="801" spans="1:7">
      <c r="A801" s="6" t="s">
        <v>100</v>
      </c>
      <c r="E801" s="6" t="str">
        <f>IF(D801="","-",_xlfn.XLOOKUP(D801,'TM Information'!$A:$A,'TM Information'!$D:$D,"No Match",0,1))</f>
        <v>-</v>
      </c>
      <c r="F801" s="6" t="str">
        <f>IF(D801="","-",_xlfn.XLOOKUP(D801,'TM Information'!$A:$A,'TM Information'!$F:$F,"No Match",0,1))</f>
        <v>-</v>
      </c>
      <c r="G801" s="6">
        <f t="shared" si="12"/>
        <v>0</v>
      </c>
    </row>
    <row r="802" spans="1:7">
      <c r="A802" s="6" t="s">
        <v>100</v>
      </c>
      <c r="E802" s="6" t="str">
        <f>IF(D802="","-",_xlfn.XLOOKUP(D802,'TM Information'!$A:$A,'TM Information'!$D:$D,"No Match",0,1))</f>
        <v>-</v>
      </c>
      <c r="F802" s="6" t="str">
        <f>IF(D802="","-",_xlfn.XLOOKUP(D802,'TM Information'!$A:$A,'TM Information'!$F:$F,"No Match",0,1))</f>
        <v>-</v>
      </c>
      <c r="G802" s="6">
        <f t="shared" si="12"/>
        <v>0</v>
      </c>
    </row>
    <row r="803" spans="1:7">
      <c r="A803" s="6" t="s">
        <v>100</v>
      </c>
      <c r="E803" s="6" t="str">
        <f>IF(D803="","-",_xlfn.XLOOKUP(D803,'TM Information'!$A:$A,'TM Information'!$D:$D,"No Match",0,1))</f>
        <v>-</v>
      </c>
      <c r="F803" s="6" t="str">
        <f>IF(D803="","-",_xlfn.XLOOKUP(D803,'TM Information'!$A:$A,'TM Information'!$F:$F,"No Match",0,1))</f>
        <v>-</v>
      </c>
      <c r="G803" s="6">
        <f t="shared" si="12"/>
        <v>0</v>
      </c>
    </row>
    <row r="804" spans="1:7">
      <c r="A804" s="6" t="s">
        <v>100</v>
      </c>
      <c r="E804" s="6" t="str">
        <f>IF(D804="","-",_xlfn.XLOOKUP(D804,'TM Information'!$A:$A,'TM Information'!$D:$D,"No Match",0,1))</f>
        <v>-</v>
      </c>
      <c r="F804" s="6" t="str">
        <f>IF(D804="","-",_xlfn.XLOOKUP(D804,'TM Information'!$A:$A,'TM Information'!$F:$F,"No Match",0,1))</f>
        <v>-</v>
      </c>
      <c r="G804" s="6">
        <f t="shared" si="12"/>
        <v>0</v>
      </c>
    </row>
    <row r="805" spans="1:7">
      <c r="A805" s="6" t="s">
        <v>100</v>
      </c>
      <c r="E805" s="6" t="str">
        <f>IF(D805="","-",_xlfn.XLOOKUP(D805,'TM Information'!$A:$A,'TM Information'!$D:$D,"No Match",0,1))</f>
        <v>-</v>
      </c>
      <c r="F805" s="6" t="str">
        <f>IF(D805="","-",_xlfn.XLOOKUP(D805,'TM Information'!$A:$A,'TM Information'!$F:$F,"No Match",0,1))</f>
        <v>-</v>
      </c>
      <c r="G805" s="6">
        <f t="shared" si="12"/>
        <v>0</v>
      </c>
    </row>
    <row r="806" spans="1:7">
      <c r="A806" s="6" t="s">
        <v>100</v>
      </c>
      <c r="E806" s="6" t="str">
        <f>IF(D806="","-",_xlfn.XLOOKUP(D806,'TM Information'!$A:$A,'TM Information'!$D:$D,"No Match",0,1))</f>
        <v>-</v>
      </c>
      <c r="F806" s="6" t="str">
        <f>IF(D806="","-",_xlfn.XLOOKUP(D806,'TM Information'!$A:$A,'TM Information'!$F:$F,"No Match",0,1))</f>
        <v>-</v>
      </c>
      <c r="G806" s="6">
        <f t="shared" si="12"/>
        <v>0</v>
      </c>
    </row>
    <row r="807" spans="1:7">
      <c r="A807" s="6" t="s">
        <v>100</v>
      </c>
      <c r="E807" s="6" t="str">
        <f>IF(D807="","-",_xlfn.XLOOKUP(D807,'TM Information'!$A:$A,'TM Information'!$D:$D,"No Match",0,1))</f>
        <v>-</v>
      </c>
      <c r="F807" s="6" t="str">
        <f>IF(D807="","-",_xlfn.XLOOKUP(D807,'TM Information'!$A:$A,'TM Information'!$F:$F,"No Match",0,1))</f>
        <v>-</v>
      </c>
      <c r="G807" s="6">
        <f t="shared" si="12"/>
        <v>0</v>
      </c>
    </row>
    <row r="808" spans="1:7">
      <c r="A808" s="6" t="s">
        <v>100</v>
      </c>
      <c r="E808" s="6" t="str">
        <f>IF(D808="","-",_xlfn.XLOOKUP(D808,'TM Information'!$A:$A,'TM Information'!$D:$D,"No Match",0,1))</f>
        <v>-</v>
      </c>
      <c r="F808" s="6" t="str">
        <f>IF(D808="","-",_xlfn.XLOOKUP(D808,'TM Information'!$A:$A,'TM Information'!$F:$F,"No Match",0,1))</f>
        <v>-</v>
      </c>
      <c r="G808" s="6">
        <f t="shared" si="12"/>
        <v>0</v>
      </c>
    </row>
    <row r="809" spans="1:7">
      <c r="A809" s="6" t="s">
        <v>100</v>
      </c>
      <c r="E809" s="6" t="str">
        <f>IF(D809="","-",_xlfn.XLOOKUP(D809,'TM Information'!$A:$A,'TM Information'!$D:$D,"No Match",0,1))</f>
        <v>-</v>
      </c>
      <c r="F809" s="6" t="str">
        <f>IF(D809="","-",_xlfn.XLOOKUP(D809,'TM Information'!$A:$A,'TM Information'!$F:$F,"No Match",0,1))</f>
        <v>-</v>
      </c>
      <c r="G809" s="6">
        <f t="shared" si="12"/>
        <v>0</v>
      </c>
    </row>
    <row r="810" spans="1:7">
      <c r="A810" s="6" t="s">
        <v>100</v>
      </c>
      <c r="E810" s="6" t="str">
        <f>IF(D810="","-",_xlfn.XLOOKUP(D810,'TM Information'!$A:$A,'TM Information'!$D:$D,"No Match",0,1))</f>
        <v>-</v>
      </c>
      <c r="F810" s="6" t="str">
        <f>IF(D810="","-",_xlfn.XLOOKUP(D810,'TM Information'!$A:$A,'TM Information'!$F:$F,"No Match",0,1))</f>
        <v>-</v>
      </c>
      <c r="G810" s="6">
        <f t="shared" si="12"/>
        <v>0</v>
      </c>
    </row>
    <row r="811" spans="1:7">
      <c r="A811" s="6" t="s">
        <v>100</v>
      </c>
      <c r="E811" s="6" t="str">
        <f>IF(D811="","-",_xlfn.XLOOKUP(D811,'TM Information'!$A:$A,'TM Information'!$D:$D,"No Match",0,1))</f>
        <v>-</v>
      </c>
      <c r="F811" s="6" t="str">
        <f>IF(D811="","-",_xlfn.XLOOKUP(D811,'TM Information'!$A:$A,'TM Information'!$F:$F,"No Match",0,1))</f>
        <v>-</v>
      </c>
      <c r="G811" s="6">
        <f t="shared" si="12"/>
        <v>0</v>
      </c>
    </row>
    <row r="812" spans="1:7">
      <c r="A812" s="6" t="s">
        <v>100</v>
      </c>
      <c r="E812" s="6" t="str">
        <f>IF(D812="","-",_xlfn.XLOOKUP(D812,'TM Information'!$A:$A,'TM Information'!$D:$D,"No Match",0,1))</f>
        <v>-</v>
      </c>
      <c r="F812" s="6" t="str">
        <f>IF(D812="","-",_xlfn.XLOOKUP(D812,'TM Information'!$A:$A,'TM Information'!$F:$F,"No Match",0,1))</f>
        <v>-</v>
      </c>
      <c r="G812" s="6">
        <f t="shared" si="12"/>
        <v>0</v>
      </c>
    </row>
    <row r="813" spans="1:7">
      <c r="A813" s="6" t="s">
        <v>100</v>
      </c>
      <c r="E813" s="6" t="str">
        <f>IF(D813="","-",_xlfn.XLOOKUP(D813,'TM Information'!$A:$A,'TM Information'!$D:$D,"No Match",0,1))</f>
        <v>-</v>
      </c>
      <c r="F813" s="6" t="str">
        <f>IF(D813="","-",_xlfn.XLOOKUP(D813,'TM Information'!$A:$A,'TM Information'!$F:$F,"No Match",0,1))</f>
        <v>-</v>
      </c>
      <c r="G813" s="6">
        <f t="shared" ref="G813:G876" si="13">COUNTIF(D:D,D813)</f>
        <v>0</v>
      </c>
    </row>
    <row r="814" spans="1:7">
      <c r="A814" s="6" t="s">
        <v>100</v>
      </c>
      <c r="E814" s="6" t="str">
        <f>IF(D814="","-",_xlfn.XLOOKUP(D814,'TM Information'!$A:$A,'TM Information'!$D:$D,"No Match",0,1))</f>
        <v>-</v>
      </c>
      <c r="F814" s="6" t="str">
        <f>IF(D814="","-",_xlfn.XLOOKUP(D814,'TM Information'!$A:$A,'TM Information'!$F:$F,"No Match",0,1))</f>
        <v>-</v>
      </c>
      <c r="G814" s="6">
        <f t="shared" si="13"/>
        <v>0</v>
      </c>
    </row>
    <row r="815" spans="1:7">
      <c r="A815" s="6" t="s">
        <v>100</v>
      </c>
      <c r="E815" s="6" t="str">
        <f>IF(D815="","-",_xlfn.XLOOKUP(D815,'TM Information'!$A:$A,'TM Information'!$D:$D,"No Match",0,1))</f>
        <v>-</v>
      </c>
      <c r="F815" s="6" t="str">
        <f>IF(D815="","-",_xlfn.XLOOKUP(D815,'TM Information'!$A:$A,'TM Information'!$F:$F,"No Match",0,1))</f>
        <v>-</v>
      </c>
      <c r="G815" s="6">
        <f t="shared" si="13"/>
        <v>0</v>
      </c>
    </row>
    <row r="816" spans="1:7">
      <c r="A816" s="6" t="s">
        <v>100</v>
      </c>
      <c r="E816" s="6" t="str">
        <f>IF(D816="","-",_xlfn.XLOOKUP(D816,'TM Information'!$A:$A,'TM Information'!$D:$D,"No Match",0,1))</f>
        <v>-</v>
      </c>
      <c r="F816" s="6" t="str">
        <f>IF(D816="","-",_xlfn.XLOOKUP(D816,'TM Information'!$A:$A,'TM Information'!$F:$F,"No Match",0,1))</f>
        <v>-</v>
      </c>
      <c r="G816" s="6">
        <f t="shared" si="13"/>
        <v>0</v>
      </c>
    </row>
    <row r="817" spans="1:7">
      <c r="A817" s="6" t="s">
        <v>100</v>
      </c>
      <c r="E817" s="6" t="str">
        <f>IF(D817="","-",_xlfn.XLOOKUP(D817,'TM Information'!$A:$A,'TM Information'!$D:$D,"No Match",0,1))</f>
        <v>-</v>
      </c>
      <c r="F817" s="6" t="str">
        <f>IF(D817="","-",_xlfn.XLOOKUP(D817,'TM Information'!$A:$A,'TM Information'!$F:$F,"No Match",0,1))</f>
        <v>-</v>
      </c>
      <c r="G817" s="6">
        <f t="shared" si="13"/>
        <v>0</v>
      </c>
    </row>
    <row r="818" spans="1:7">
      <c r="A818" s="6" t="s">
        <v>100</v>
      </c>
      <c r="E818" s="6" t="str">
        <f>IF(D818="","-",_xlfn.XLOOKUP(D818,'TM Information'!$A:$A,'TM Information'!$D:$D,"No Match",0,1))</f>
        <v>-</v>
      </c>
      <c r="F818" s="6" t="str">
        <f>IF(D818="","-",_xlfn.XLOOKUP(D818,'TM Information'!$A:$A,'TM Information'!$F:$F,"No Match",0,1))</f>
        <v>-</v>
      </c>
      <c r="G818" s="6">
        <f t="shared" si="13"/>
        <v>0</v>
      </c>
    </row>
    <row r="819" spans="1:7">
      <c r="A819" s="6" t="s">
        <v>100</v>
      </c>
      <c r="E819" s="6" t="str">
        <f>IF(D819="","-",_xlfn.XLOOKUP(D819,'TM Information'!$A:$A,'TM Information'!$D:$D,"No Match",0,1))</f>
        <v>-</v>
      </c>
      <c r="F819" s="6" t="str">
        <f>IF(D819="","-",_xlfn.XLOOKUP(D819,'TM Information'!$A:$A,'TM Information'!$F:$F,"No Match",0,1))</f>
        <v>-</v>
      </c>
      <c r="G819" s="6">
        <f t="shared" si="13"/>
        <v>0</v>
      </c>
    </row>
    <row r="820" spans="1:7">
      <c r="A820" s="6" t="s">
        <v>100</v>
      </c>
      <c r="E820" s="6" t="str">
        <f>IF(D820="","-",_xlfn.XLOOKUP(D820,'TM Information'!$A:$A,'TM Information'!$D:$D,"No Match",0,1))</f>
        <v>-</v>
      </c>
      <c r="F820" s="6" t="str">
        <f>IF(D820="","-",_xlfn.XLOOKUP(D820,'TM Information'!$A:$A,'TM Information'!$F:$F,"No Match",0,1))</f>
        <v>-</v>
      </c>
      <c r="G820" s="6">
        <f t="shared" si="13"/>
        <v>0</v>
      </c>
    </row>
    <row r="821" spans="1:7">
      <c r="A821" s="6" t="s">
        <v>100</v>
      </c>
      <c r="E821" s="6" t="str">
        <f>IF(D821="","-",_xlfn.XLOOKUP(D821,'TM Information'!$A:$A,'TM Information'!$D:$D,"No Match",0,1))</f>
        <v>-</v>
      </c>
      <c r="F821" s="6" t="str">
        <f>IF(D821="","-",_xlfn.XLOOKUP(D821,'TM Information'!$A:$A,'TM Information'!$F:$F,"No Match",0,1))</f>
        <v>-</v>
      </c>
      <c r="G821" s="6">
        <f t="shared" si="13"/>
        <v>0</v>
      </c>
    </row>
    <row r="822" spans="1:7">
      <c r="A822" s="6" t="s">
        <v>100</v>
      </c>
      <c r="E822" s="6" t="str">
        <f>IF(D822="","-",_xlfn.XLOOKUP(D822,'TM Information'!$A:$A,'TM Information'!$D:$D,"No Match",0,1))</f>
        <v>-</v>
      </c>
      <c r="F822" s="6" t="str">
        <f>IF(D822="","-",_xlfn.XLOOKUP(D822,'TM Information'!$A:$A,'TM Information'!$F:$F,"No Match",0,1))</f>
        <v>-</v>
      </c>
      <c r="G822" s="6">
        <f t="shared" si="13"/>
        <v>0</v>
      </c>
    </row>
    <row r="823" spans="1:7">
      <c r="A823" s="6" t="s">
        <v>100</v>
      </c>
      <c r="E823" s="6" t="str">
        <f>IF(D823="","-",_xlfn.XLOOKUP(D823,'TM Information'!$A:$A,'TM Information'!$D:$D,"No Match",0,1))</f>
        <v>-</v>
      </c>
      <c r="F823" s="6" t="str">
        <f>IF(D823="","-",_xlfn.XLOOKUP(D823,'TM Information'!$A:$A,'TM Information'!$F:$F,"No Match",0,1))</f>
        <v>-</v>
      </c>
      <c r="G823" s="6">
        <f t="shared" si="13"/>
        <v>0</v>
      </c>
    </row>
    <row r="824" spans="1:7">
      <c r="A824" s="6" t="s">
        <v>100</v>
      </c>
      <c r="E824" s="6" t="str">
        <f>IF(D824="","-",_xlfn.XLOOKUP(D824,'TM Information'!$A:$A,'TM Information'!$D:$D,"No Match",0,1))</f>
        <v>-</v>
      </c>
      <c r="F824" s="6" t="str">
        <f>IF(D824="","-",_xlfn.XLOOKUP(D824,'TM Information'!$A:$A,'TM Information'!$F:$F,"No Match",0,1))</f>
        <v>-</v>
      </c>
      <c r="G824" s="6">
        <f t="shared" si="13"/>
        <v>0</v>
      </c>
    </row>
    <row r="825" spans="1:7">
      <c r="A825" s="6" t="s">
        <v>100</v>
      </c>
      <c r="E825" s="6" t="str">
        <f>IF(D825="","-",_xlfn.XLOOKUP(D825,'TM Information'!$A:$A,'TM Information'!$D:$D,"No Match",0,1))</f>
        <v>-</v>
      </c>
      <c r="F825" s="6" t="str">
        <f>IF(D825="","-",_xlfn.XLOOKUP(D825,'TM Information'!$A:$A,'TM Information'!$F:$F,"No Match",0,1))</f>
        <v>-</v>
      </c>
      <c r="G825" s="6">
        <f t="shared" si="13"/>
        <v>0</v>
      </c>
    </row>
    <row r="826" spans="1:7">
      <c r="A826" s="6" t="s">
        <v>100</v>
      </c>
      <c r="E826" s="6" t="str">
        <f>IF(D826="","-",_xlfn.XLOOKUP(D826,'TM Information'!$A:$A,'TM Information'!$D:$D,"No Match",0,1))</f>
        <v>-</v>
      </c>
      <c r="F826" s="6" t="str">
        <f>IF(D826="","-",_xlfn.XLOOKUP(D826,'TM Information'!$A:$A,'TM Information'!$F:$F,"No Match",0,1))</f>
        <v>-</v>
      </c>
      <c r="G826" s="6">
        <f t="shared" si="13"/>
        <v>0</v>
      </c>
    </row>
    <row r="827" spans="1:7">
      <c r="A827" s="6" t="s">
        <v>100</v>
      </c>
      <c r="E827" s="6" t="str">
        <f>IF(D827="","-",_xlfn.XLOOKUP(D827,'TM Information'!$A:$A,'TM Information'!$D:$D,"No Match",0,1))</f>
        <v>-</v>
      </c>
      <c r="F827" s="6" t="str">
        <f>IF(D827="","-",_xlfn.XLOOKUP(D827,'TM Information'!$A:$A,'TM Information'!$F:$F,"No Match",0,1))</f>
        <v>-</v>
      </c>
      <c r="G827" s="6">
        <f t="shared" si="13"/>
        <v>0</v>
      </c>
    </row>
    <row r="828" spans="1:7">
      <c r="A828" s="6" t="s">
        <v>100</v>
      </c>
      <c r="E828" s="6" t="str">
        <f>IF(D828="","-",_xlfn.XLOOKUP(D828,'TM Information'!$A:$A,'TM Information'!$D:$D,"No Match",0,1))</f>
        <v>-</v>
      </c>
      <c r="F828" s="6" t="str">
        <f>IF(D828="","-",_xlfn.XLOOKUP(D828,'TM Information'!$A:$A,'TM Information'!$F:$F,"No Match",0,1))</f>
        <v>-</v>
      </c>
      <c r="G828" s="6">
        <f t="shared" si="13"/>
        <v>0</v>
      </c>
    </row>
    <row r="829" spans="1:7">
      <c r="A829" s="6" t="s">
        <v>100</v>
      </c>
      <c r="E829" s="6" t="str">
        <f>IF(D829="","-",_xlfn.XLOOKUP(D829,'TM Information'!$A:$A,'TM Information'!$D:$D,"No Match",0,1))</f>
        <v>-</v>
      </c>
      <c r="F829" s="6" t="str">
        <f>IF(D829="","-",_xlfn.XLOOKUP(D829,'TM Information'!$A:$A,'TM Information'!$F:$F,"No Match",0,1))</f>
        <v>-</v>
      </c>
      <c r="G829" s="6">
        <f t="shared" si="13"/>
        <v>0</v>
      </c>
    </row>
    <row r="830" spans="1:7">
      <c r="A830" s="6" t="s">
        <v>100</v>
      </c>
      <c r="E830" s="6" t="str">
        <f>IF(D830="","-",_xlfn.XLOOKUP(D830,'TM Information'!$A:$A,'TM Information'!$D:$D,"No Match",0,1))</f>
        <v>-</v>
      </c>
      <c r="F830" s="6" t="str">
        <f>IF(D830="","-",_xlfn.XLOOKUP(D830,'TM Information'!$A:$A,'TM Information'!$F:$F,"No Match",0,1))</f>
        <v>-</v>
      </c>
      <c r="G830" s="6">
        <f t="shared" si="13"/>
        <v>0</v>
      </c>
    </row>
    <row r="831" spans="1:7">
      <c r="A831" s="6" t="s">
        <v>100</v>
      </c>
      <c r="E831" s="6" t="str">
        <f>IF(D831="","-",_xlfn.XLOOKUP(D831,'TM Information'!$A:$A,'TM Information'!$D:$D,"No Match",0,1))</f>
        <v>-</v>
      </c>
      <c r="F831" s="6" t="str">
        <f>IF(D831="","-",_xlfn.XLOOKUP(D831,'TM Information'!$A:$A,'TM Information'!$F:$F,"No Match",0,1))</f>
        <v>-</v>
      </c>
      <c r="G831" s="6">
        <f t="shared" si="13"/>
        <v>0</v>
      </c>
    </row>
    <row r="832" spans="1:7">
      <c r="A832" s="6" t="s">
        <v>100</v>
      </c>
      <c r="E832" s="6" t="str">
        <f>IF(D832="","-",_xlfn.XLOOKUP(D832,'TM Information'!$A:$A,'TM Information'!$D:$D,"No Match",0,1))</f>
        <v>-</v>
      </c>
      <c r="F832" s="6" t="str">
        <f>IF(D832="","-",_xlfn.XLOOKUP(D832,'TM Information'!$A:$A,'TM Information'!$F:$F,"No Match",0,1))</f>
        <v>-</v>
      </c>
      <c r="G832" s="6">
        <f t="shared" si="13"/>
        <v>0</v>
      </c>
    </row>
    <row r="833" spans="1:7">
      <c r="A833" s="6" t="s">
        <v>100</v>
      </c>
      <c r="E833" s="6" t="str">
        <f>IF(D833="","-",_xlfn.XLOOKUP(D833,'TM Information'!$A:$A,'TM Information'!$D:$D,"No Match",0,1))</f>
        <v>-</v>
      </c>
      <c r="F833" s="6" t="str">
        <f>IF(D833="","-",_xlfn.XLOOKUP(D833,'TM Information'!$A:$A,'TM Information'!$F:$F,"No Match",0,1))</f>
        <v>-</v>
      </c>
      <c r="G833" s="6">
        <f t="shared" si="13"/>
        <v>0</v>
      </c>
    </row>
    <row r="834" spans="1:7">
      <c r="A834" s="6" t="s">
        <v>100</v>
      </c>
      <c r="E834" s="6" t="str">
        <f>IF(D834="","-",_xlfn.XLOOKUP(D834,'TM Information'!$A:$A,'TM Information'!$D:$D,"No Match",0,1))</f>
        <v>-</v>
      </c>
      <c r="F834" s="6" t="str">
        <f>IF(D834="","-",_xlfn.XLOOKUP(D834,'TM Information'!$A:$A,'TM Information'!$F:$F,"No Match",0,1))</f>
        <v>-</v>
      </c>
      <c r="G834" s="6">
        <f t="shared" si="13"/>
        <v>0</v>
      </c>
    </row>
    <row r="835" spans="1:7">
      <c r="A835" s="6" t="s">
        <v>100</v>
      </c>
      <c r="E835" s="6" t="str">
        <f>IF(D835="","-",_xlfn.XLOOKUP(D835,'TM Information'!$A:$A,'TM Information'!$D:$D,"No Match",0,1))</f>
        <v>-</v>
      </c>
      <c r="F835" s="6" t="str">
        <f>IF(D835="","-",_xlfn.XLOOKUP(D835,'TM Information'!$A:$A,'TM Information'!$F:$F,"No Match",0,1))</f>
        <v>-</v>
      </c>
      <c r="G835" s="6">
        <f t="shared" si="13"/>
        <v>0</v>
      </c>
    </row>
    <row r="836" spans="1:7">
      <c r="A836" s="6" t="s">
        <v>100</v>
      </c>
      <c r="E836" s="6" t="str">
        <f>IF(D836="","-",_xlfn.XLOOKUP(D836,'TM Information'!$A:$A,'TM Information'!$D:$D,"No Match",0,1))</f>
        <v>-</v>
      </c>
      <c r="F836" s="6" t="str">
        <f>IF(D836="","-",_xlfn.XLOOKUP(D836,'TM Information'!$A:$A,'TM Information'!$F:$F,"No Match",0,1))</f>
        <v>-</v>
      </c>
      <c r="G836" s="6">
        <f t="shared" si="13"/>
        <v>0</v>
      </c>
    </row>
    <row r="837" spans="1:7">
      <c r="A837" s="6" t="s">
        <v>100</v>
      </c>
      <c r="E837" s="6" t="str">
        <f>IF(D837="","-",_xlfn.XLOOKUP(D837,'TM Information'!$A:$A,'TM Information'!$D:$D,"No Match",0,1))</f>
        <v>-</v>
      </c>
      <c r="F837" s="6" t="str">
        <f>IF(D837="","-",_xlfn.XLOOKUP(D837,'TM Information'!$A:$A,'TM Information'!$F:$F,"No Match",0,1))</f>
        <v>-</v>
      </c>
      <c r="G837" s="6">
        <f t="shared" si="13"/>
        <v>0</v>
      </c>
    </row>
    <row r="838" spans="1:7">
      <c r="A838" s="6" t="s">
        <v>100</v>
      </c>
      <c r="E838" s="6" t="str">
        <f>IF(D838="","-",_xlfn.XLOOKUP(D838,'TM Information'!$A:$A,'TM Information'!$D:$D,"No Match",0,1))</f>
        <v>-</v>
      </c>
      <c r="F838" s="6" t="str">
        <f>IF(D838="","-",_xlfn.XLOOKUP(D838,'TM Information'!$A:$A,'TM Information'!$F:$F,"No Match",0,1))</f>
        <v>-</v>
      </c>
      <c r="G838" s="6">
        <f t="shared" si="13"/>
        <v>0</v>
      </c>
    </row>
    <row r="839" spans="1:7">
      <c r="A839" s="6" t="s">
        <v>100</v>
      </c>
      <c r="E839" s="6" t="str">
        <f>IF(D839="","-",_xlfn.XLOOKUP(D839,'TM Information'!$A:$A,'TM Information'!$D:$D,"No Match",0,1))</f>
        <v>-</v>
      </c>
      <c r="F839" s="6" t="str">
        <f>IF(D839="","-",_xlfn.XLOOKUP(D839,'TM Information'!$A:$A,'TM Information'!$F:$F,"No Match",0,1))</f>
        <v>-</v>
      </c>
      <c r="G839" s="6">
        <f t="shared" si="13"/>
        <v>0</v>
      </c>
    </row>
    <row r="840" spans="1:7">
      <c r="A840" s="6" t="s">
        <v>100</v>
      </c>
      <c r="E840" s="6" t="str">
        <f>IF(D840="","-",_xlfn.XLOOKUP(D840,'TM Information'!$A:$A,'TM Information'!$D:$D,"No Match",0,1))</f>
        <v>-</v>
      </c>
      <c r="F840" s="6" t="str">
        <f>IF(D840="","-",_xlfn.XLOOKUP(D840,'TM Information'!$A:$A,'TM Information'!$F:$F,"No Match",0,1))</f>
        <v>-</v>
      </c>
      <c r="G840" s="6">
        <f t="shared" si="13"/>
        <v>0</v>
      </c>
    </row>
    <row r="841" spans="1:7">
      <c r="A841" s="6" t="s">
        <v>100</v>
      </c>
      <c r="E841" s="6" t="str">
        <f>IF(D841="","-",_xlfn.XLOOKUP(D841,'TM Information'!$A:$A,'TM Information'!$D:$D,"No Match",0,1))</f>
        <v>-</v>
      </c>
      <c r="F841" s="6" t="str">
        <f>IF(D841="","-",_xlfn.XLOOKUP(D841,'TM Information'!$A:$A,'TM Information'!$F:$F,"No Match",0,1))</f>
        <v>-</v>
      </c>
      <c r="G841" s="6">
        <f t="shared" si="13"/>
        <v>0</v>
      </c>
    </row>
    <row r="842" spans="1:7">
      <c r="A842" s="6" t="s">
        <v>100</v>
      </c>
      <c r="E842" s="6" t="str">
        <f>IF(D842="","-",_xlfn.XLOOKUP(D842,'TM Information'!$A:$A,'TM Information'!$D:$D,"No Match",0,1))</f>
        <v>-</v>
      </c>
      <c r="F842" s="6" t="str">
        <f>IF(D842="","-",_xlfn.XLOOKUP(D842,'TM Information'!$A:$A,'TM Information'!$F:$F,"No Match",0,1))</f>
        <v>-</v>
      </c>
      <c r="G842" s="6">
        <f t="shared" si="13"/>
        <v>0</v>
      </c>
    </row>
    <row r="843" spans="1:7">
      <c r="A843" s="6" t="s">
        <v>100</v>
      </c>
      <c r="E843" s="6" t="str">
        <f>IF(D843="","-",_xlfn.XLOOKUP(D843,'TM Information'!$A:$A,'TM Information'!$D:$D,"No Match",0,1))</f>
        <v>-</v>
      </c>
      <c r="F843" s="6" t="str">
        <f>IF(D843="","-",_xlfn.XLOOKUP(D843,'TM Information'!$A:$A,'TM Information'!$F:$F,"No Match",0,1))</f>
        <v>-</v>
      </c>
      <c r="G843" s="6">
        <f t="shared" si="13"/>
        <v>0</v>
      </c>
    </row>
    <row r="844" spans="1:7">
      <c r="A844" s="6" t="s">
        <v>100</v>
      </c>
      <c r="E844" s="6" t="str">
        <f>IF(D844="","-",_xlfn.XLOOKUP(D844,'TM Information'!$A:$A,'TM Information'!$D:$D,"No Match",0,1))</f>
        <v>-</v>
      </c>
      <c r="F844" s="6" t="str">
        <f>IF(D844="","-",_xlfn.XLOOKUP(D844,'TM Information'!$A:$A,'TM Information'!$F:$F,"No Match",0,1))</f>
        <v>-</v>
      </c>
      <c r="G844" s="6">
        <f t="shared" si="13"/>
        <v>0</v>
      </c>
    </row>
    <row r="845" spans="1:7">
      <c r="A845" s="6" t="s">
        <v>100</v>
      </c>
      <c r="E845" s="6" t="str">
        <f>IF(D845="","-",_xlfn.XLOOKUP(D845,'TM Information'!$A:$A,'TM Information'!$D:$D,"No Match",0,1))</f>
        <v>-</v>
      </c>
      <c r="F845" s="6" t="str">
        <f>IF(D845="","-",_xlfn.XLOOKUP(D845,'TM Information'!$A:$A,'TM Information'!$F:$F,"No Match",0,1))</f>
        <v>-</v>
      </c>
      <c r="G845" s="6">
        <f t="shared" si="13"/>
        <v>0</v>
      </c>
    </row>
    <row r="846" spans="1:7">
      <c r="A846" s="6" t="s">
        <v>100</v>
      </c>
      <c r="E846" s="6" t="str">
        <f>IF(D846="","-",_xlfn.XLOOKUP(D846,'TM Information'!$A:$A,'TM Information'!$D:$D,"No Match",0,1))</f>
        <v>-</v>
      </c>
      <c r="F846" s="6" t="str">
        <f>IF(D846="","-",_xlfn.XLOOKUP(D846,'TM Information'!$A:$A,'TM Information'!$F:$F,"No Match",0,1))</f>
        <v>-</v>
      </c>
      <c r="G846" s="6">
        <f t="shared" si="13"/>
        <v>0</v>
      </c>
    </row>
    <row r="847" spans="1:7">
      <c r="A847" s="6" t="s">
        <v>100</v>
      </c>
      <c r="E847" s="6" t="str">
        <f>IF(D847="","-",_xlfn.XLOOKUP(D847,'TM Information'!$A:$A,'TM Information'!$D:$D,"No Match",0,1))</f>
        <v>-</v>
      </c>
      <c r="F847" s="6" t="str">
        <f>IF(D847="","-",_xlfn.XLOOKUP(D847,'TM Information'!$A:$A,'TM Information'!$F:$F,"No Match",0,1))</f>
        <v>-</v>
      </c>
      <c r="G847" s="6">
        <f t="shared" si="13"/>
        <v>0</v>
      </c>
    </row>
    <row r="848" spans="1:7">
      <c r="A848" s="6" t="s">
        <v>100</v>
      </c>
      <c r="E848" s="6" t="str">
        <f>IF(D848="","-",_xlfn.XLOOKUP(D848,'TM Information'!$A:$A,'TM Information'!$D:$D,"No Match",0,1))</f>
        <v>-</v>
      </c>
      <c r="F848" s="6" t="str">
        <f>IF(D848="","-",_xlfn.XLOOKUP(D848,'TM Information'!$A:$A,'TM Information'!$F:$F,"No Match",0,1))</f>
        <v>-</v>
      </c>
      <c r="G848" s="6">
        <f t="shared" si="13"/>
        <v>0</v>
      </c>
    </row>
    <row r="849" spans="1:7">
      <c r="A849" s="6" t="s">
        <v>100</v>
      </c>
      <c r="E849" s="6" t="str">
        <f>IF(D849="","-",_xlfn.XLOOKUP(D849,'TM Information'!$A:$A,'TM Information'!$D:$D,"No Match",0,1))</f>
        <v>-</v>
      </c>
      <c r="F849" s="6" t="str">
        <f>IF(D849="","-",_xlfn.XLOOKUP(D849,'TM Information'!$A:$A,'TM Information'!$F:$F,"No Match",0,1))</f>
        <v>-</v>
      </c>
      <c r="G849" s="6">
        <f t="shared" si="13"/>
        <v>0</v>
      </c>
    </row>
    <row r="850" spans="1:7">
      <c r="A850" s="6" t="s">
        <v>100</v>
      </c>
      <c r="E850" s="6" t="str">
        <f>IF(D850="","-",_xlfn.XLOOKUP(D850,'TM Information'!$A:$A,'TM Information'!$D:$D,"No Match",0,1))</f>
        <v>-</v>
      </c>
      <c r="F850" s="6" t="str">
        <f>IF(D850="","-",_xlfn.XLOOKUP(D850,'TM Information'!$A:$A,'TM Information'!$F:$F,"No Match",0,1))</f>
        <v>-</v>
      </c>
      <c r="G850" s="6">
        <f t="shared" si="13"/>
        <v>0</v>
      </c>
    </row>
    <row r="851" spans="1:7">
      <c r="A851" s="6" t="s">
        <v>100</v>
      </c>
      <c r="E851" s="6" t="str">
        <f>IF(D851="","-",_xlfn.XLOOKUP(D851,'TM Information'!$A:$A,'TM Information'!$D:$D,"No Match",0,1))</f>
        <v>-</v>
      </c>
      <c r="F851" s="6" t="str">
        <f>IF(D851="","-",_xlfn.XLOOKUP(D851,'TM Information'!$A:$A,'TM Information'!$F:$F,"No Match",0,1))</f>
        <v>-</v>
      </c>
      <c r="G851" s="6">
        <f t="shared" si="13"/>
        <v>0</v>
      </c>
    </row>
    <row r="852" spans="1:7">
      <c r="A852" s="6" t="s">
        <v>100</v>
      </c>
      <c r="E852" s="6" t="str">
        <f>IF(D852="","-",_xlfn.XLOOKUP(D852,'TM Information'!$A:$A,'TM Information'!$D:$D,"No Match",0,1))</f>
        <v>-</v>
      </c>
      <c r="F852" s="6" t="str">
        <f>IF(D852="","-",_xlfn.XLOOKUP(D852,'TM Information'!$A:$A,'TM Information'!$F:$F,"No Match",0,1))</f>
        <v>-</v>
      </c>
      <c r="G852" s="6">
        <f t="shared" si="13"/>
        <v>0</v>
      </c>
    </row>
    <row r="853" spans="1:7">
      <c r="A853" s="6" t="s">
        <v>100</v>
      </c>
      <c r="E853" s="6" t="str">
        <f>IF(D853="","-",_xlfn.XLOOKUP(D853,'TM Information'!$A:$A,'TM Information'!$D:$D,"No Match",0,1))</f>
        <v>-</v>
      </c>
      <c r="F853" s="6" t="str">
        <f>IF(D853="","-",_xlfn.XLOOKUP(D853,'TM Information'!$A:$A,'TM Information'!$F:$F,"No Match",0,1))</f>
        <v>-</v>
      </c>
      <c r="G853" s="6">
        <f t="shared" si="13"/>
        <v>0</v>
      </c>
    </row>
    <row r="854" spans="1:7">
      <c r="A854" s="6" t="s">
        <v>100</v>
      </c>
      <c r="E854" s="6" t="str">
        <f>IF(D854="","-",_xlfn.XLOOKUP(D854,'TM Information'!$A:$A,'TM Information'!$D:$D,"No Match",0,1))</f>
        <v>-</v>
      </c>
      <c r="F854" s="6" t="str">
        <f>IF(D854="","-",_xlfn.XLOOKUP(D854,'TM Information'!$A:$A,'TM Information'!$F:$F,"No Match",0,1))</f>
        <v>-</v>
      </c>
      <c r="G854" s="6">
        <f t="shared" si="13"/>
        <v>0</v>
      </c>
    </row>
    <row r="855" spans="1:7">
      <c r="A855" s="6" t="s">
        <v>100</v>
      </c>
      <c r="E855" s="6" t="str">
        <f>IF(D855="","-",_xlfn.XLOOKUP(D855,'TM Information'!$A:$A,'TM Information'!$D:$D,"No Match",0,1))</f>
        <v>-</v>
      </c>
      <c r="F855" s="6" t="str">
        <f>IF(D855="","-",_xlfn.XLOOKUP(D855,'TM Information'!$A:$A,'TM Information'!$F:$F,"No Match",0,1))</f>
        <v>-</v>
      </c>
      <c r="G855" s="6">
        <f t="shared" si="13"/>
        <v>0</v>
      </c>
    </row>
    <row r="856" spans="1:7">
      <c r="A856" s="6" t="s">
        <v>100</v>
      </c>
      <c r="E856" s="6" t="str">
        <f>IF(D856="","-",_xlfn.XLOOKUP(D856,'TM Information'!$A:$A,'TM Information'!$D:$D,"No Match",0,1))</f>
        <v>-</v>
      </c>
      <c r="F856" s="6" t="str">
        <f>IF(D856="","-",_xlfn.XLOOKUP(D856,'TM Information'!$A:$A,'TM Information'!$F:$F,"No Match",0,1))</f>
        <v>-</v>
      </c>
      <c r="G856" s="6">
        <f t="shared" si="13"/>
        <v>0</v>
      </c>
    </row>
    <row r="857" spans="1:7">
      <c r="A857" s="6" t="s">
        <v>100</v>
      </c>
      <c r="E857" s="6" t="str">
        <f>IF(D857="","-",_xlfn.XLOOKUP(D857,'TM Information'!$A:$A,'TM Information'!$D:$D,"No Match",0,1))</f>
        <v>-</v>
      </c>
      <c r="F857" s="6" t="str">
        <f>IF(D857="","-",_xlfn.XLOOKUP(D857,'TM Information'!$A:$A,'TM Information'!$F:$F,"No Match",0,1))</f>
        <v>-</v>
      </c>
      <c r="G857" s="6">
        <f t="shared" si="13"/>
        <v>0</v>
      </c>
    </row>
    <row r="858" spans="1:7">
      <c r="A858" s="6" t="s">
        <v>100</v>
      </c>
      <c r="E858" s="6" t="str">
        <f>IF(D858="","-",_xlfn.XLOOKUP(D858,'TM Information'!$A:$A,'TM Information'!$D:$D,"No Match",0,1))</f>
        <v>-</v>
      </c>
      <c r="F858" s="6" t="str">
        <f>IF(D858="","-",_xlfn.XLOOKUP(D858,'TM Information'!$A:$A,'TM Information'!$F:$F,"No Match",0,1))</f>
        <v>-</v>
      </c>
      <c r="G858" s="6">
        <f t="shared" si="13"/>
        <v>0</v>
      </c>
    </row>
    <row r="859" spans="1:7">
      <c r="A859" s="6" t="s">
        <v>100</v>
      </c>
      <c r="E859" s="6" t="str">
        <f>IF(D859="","-",_xlfn.XLOOKUP(D859,'TM Information'!$A:$A,'TM Information'!$D:$D,"No Match",0,1))</f>
        <v>-</v>
      </c>
      <c r="F859" s="6" t="str">
        <f>IF(D859="","-",_xlfn.XLOOKUP(D859,'TM Information'!$A:$A,'TM Information'!$F:$F,"No Match",0,1))</f>
        <v>-</v>
      </c>
      <c r="G859" s="6">
        <f t="shared" si="13"/>
        <v>0</v>
      </c>
    </row>
    <row r="860" spans="1:7">
      <c r="A860" s="6" t="s">
        <v>100</v>
      </c>
      <c r="E860" s="6" t="str">
        <f>IF(D860="","-",_xlfn.XLOOKUP(D860,'TM Information'!$A:$A,'TM Information'!$D:$D,"No Match",0,1))</f>
        <v>-</v>
      </c>
      <c r="F860" s="6" t="str">
        <f>IF(D860="","-",_xlfn.XLOOKUP(D860,'TM Information'!$A:$A,'TM Information'!$F:$F,"No Match",0,1))</f>
        <v>-</v>
      </c>
      <c r="G860" s="6">
        <f t="shared" si="13"/>
        <v>0</v>
      </c>
    </row>
    <row r="861" spans="1:7">
      <c r="A861" s="6" t="s">
        <v>100</v>
      </c>
      <c r="E861" s="6" t="str">
        <f>IF(D861="","-",_xlfn.XLOOKUP(D861,'TM Information'!$A:$A,'TM Information'!$D:$D,"No Match",0,1))</f>
        <v>-</v>
      </c>
      <c r="F861" s="6" t="str">
        <f>IF(D861="","-",_xlfn.XLOOKUP(D861,'TM Information'!$A:$A,'TM Information'!$F:$F,"No Match",0,1))</f>
        <v>-</v>
      </c>
      <c r="G861" s="6">
        <f t="shared" si="13"/>
        <v>0</v>
      </c>
    </row>
    <row r="862" spans="1:7">
      <c r="A862" s="6" t="s">
        <v>100</v>
      </c>
      <c r="E862" s="6" t="str">
        <f>IF(D862="","-",_xlfn.XLOOKUP(D862,'TM Information'!$A:$A,'TM Information'!$D:$D,"No Match",0,1))</f>
        <v>-</v>
      </c>
      <c r="F862" s="6" t="str">
        <f>IF(D862="","-",_xlfn.XLOOKUP(D862,'TM Information'!$A:$A,'TM Information'!$F:$F,"No Match",0,1))</f>
        <v>-</v>
      </c>
      <c r="G862" s="6">
        <f t="shared" si="13"/>
        <v>0</v>
      </c>
    </row>
    <row r="863" spans="1:7">
      <c r="A863" s="6" t="s">
        <v>100</v>
      </c>
      <c r="E863" s="6" t="str">
        <f>IF(D863="","-",_xlfn.XLOOKUP(D863,'TM Information'!$A:$A,'TM Information'!$D:$D,"No Match",0,1))</f>
        <v>-</v>
      </c>
      <c r="F863" s="6" t="str">
        <f>IF(D863="","-",_xlfn.XLOOKUP(D863,'TM Information'!$A:$A,'TM Information'!$F:$F,"No Match",0,1))</f>
        <v>-</v>
      </c>
      <c r="G863" s="6">
        <f t="shared" si="13"/>
        <v>0</v>
      </c>
    </row>
    <row r="864" spans="1:7">
      <c r="A864" s="6" t="s">
        <v>100</v>
      </c>
      <c r="E864" s="6" t="str">
        <f>IF(D864="","-",_xlfn.XLOOKUP(D864,'TM Information'!$A:$A,'TM Information'!$D:$D,"No Match",0,1))</f>
        <v>-</v>
      </c>
      <c r="F864" s="6" t="str">
        <f>IF(D864="","-",_xlfn.XLOOKUP(D864,'TM Information'!$A:$A,'TM Information'!$F:$F,"No Match",0,1))</f>
        <v>-</v>
      </c>
      <c r="G864" s="6">
        <f t="shared" si="13"/>
        <v>0</v>
      </c>
    </row>
    <row r="865" spans="1:7">
      <c r="A865" s="6" t="s">
        <v>100</v>
      </c>
      <c r="E865" s="6" t="str">
        <f>IF(D865="","-",_xlfn.XLOOKUP(D865,'TM Information'!$A:$A,'TM Information'!$D:$D,"No Match",0,1))</f>
        <v>-</v>
      </c>
      <c r="F865" s="6" t="str">
        <f>IF(D865="","-",_xlfn.XLOOKUP(D865,'TM Information'!$A:$A,'TM Information'!$F:$F,"No Match",0,1))</f>
        <v>-</v>
      </c>
      <c r="G865" s="6">
        <f t="shared" si="13"/>
        <v>0</v>
      </c>
    </row>
    <row r="866" spans="1:7">
      <c r="A866" s="6" t="s">
        <v>100</v>
      </c>
      <c r="E866" s="6" t="str">
        <f>IF(D866="","-",_xlfn.XLOOKUP(D866,'TM Information'!$A:$A,'TM Information'!$D:$D,"No Match",0,1))</f>
        <v>-</v>
      </c>
      <c r="F866" s="6" t="str">
        <f>IF(D866="","-",_xlfn.XLOOKUP(D866,'TM Information'!$A:$A,'TM Information'!$F:$F,"No Match",0,1))</f>
        <v>-</v>
      </c>
      <c r="G866" s="6">
        <f t="shared" si="13"/>
        <v>0</v>
      </c>
    </row>
    <row r="867" spans="1:7">
      <c r="A867" s="6" t="s">
        <v>100</v>
      </c>
      <c r="E867" s="6" t="str">
        <f>IF(D867="","-",_xlfn.XLOOKUP(D867,'TM Information'!$A:$A,'TM Information'!$D:$D,"No Match",0,1))</f>
        <v>-</v>
      </c>
      <c r="F867" s="6" t="str">
        <f>IF(D867="","-",_xlfn.XLOOKUP(D867,'TM Information'!$A:$A,'TM Information'!$F:$F,"No Match",0,1))</f>
        <v>-</v>
      </c>
      <c r="G867" s="6">
        <f t="shared" si="13"/>
        <v>0</v>
      </c>
    </row>
    <row r="868" spans="1:7">
      <c r="A868" s="6" t="s">
        <v>100</v>
      </c>
      <c r="E868" s="6" t="str">
        <f>IF(D868="","-",_xlfn.XLOOKUP(D868,'TM Information'!$A:$A,'TM Information'!$D:$D,"No Match",0,1))</f>
        <v>-</v>
      </c>
      <c r="F868" s="6" t="str">
        <f>IF(D868="","-",_xlfn.XLOOKUP(D868,'TM Information'!$A:$A,'TM Information'!$F:$F,"No Match",0,1))</f>
        <v>-</v>
      </c>
      <c r="G868" s="6">
        <f t="shared" si="13"/>
        <v>0</v>
      </c>
    </row>
    <row r="869" spans="1:7">
      <c r="A869" s="6" t="s">
        <v>100</v>
      </c>
      <c r="E869" s="6" t="str">
        <f>IF(D869="","-",_xlfn.XLOOKUP(D869,'TM Information'!$A:$A,'TM Information'!$D:$D,"No Match",0,1))</f>
        <v>-</v>
      </c>
      <c r="F869" s="6" t="str">
        <f>IF(D869="","-",_xlfn.XLOOKUP(D869,'TM Information'!$A:$A,'TM Information'!$F:$F,"No Match",0,1))</f>
        <v>-</v>
      </c>
      <c r="G869" s="6">
        <f t="shared" si="13"/>
        <v>0</v>
      </c>
    </row>
    <row r="870" spans="1:7">
      <c r="A870" s="6" t="s">
        <v>100</v>
      </c>
      <c r="E870" s="6" t="str">
        <f>IF(D870="","-",_xlfn.XLOOKUP(D870,'TM Information'!$A:$A,'TM Information'!$D:$D,"No Match",0,1))</f>
        <v>-</v>
      </c>
      <c r="F870" s="6" t="str">
        <f>IF(D870="","-",_xlfn.XLOOKUP(D870,'TM Information'!$A:$A,'TM Information'!$F:$F,"No Match",0,1))</f>
        <v>-</v>
      </c>
      <c r="G870" s="6">
        <f t="shared" si="13"/>
        <v>0</v>
      </c>
    </row>
    <row r="871" spans="1:7">
      <c r="A871" s="6" t="s">
        <v>100</v>
      </c>
      <c r="E871" s="6" t="str">
        <f>IF(D871="","-",_xlfn.XLOOKUP(D871,'TM Information'!$A:$A,'TM Information'!$D:$D,"No Match",0,1))</f>
        <v>-</v>
      </c>
      <c r="F871" s="6" t="str">
        <f>IF(D871="","-",_xlfn.XLOOKUP(D871,'TM Information'!$A:$A,'TM Information'!$F:$F,"No Match",0,1))</f>
        <v>-</v>
      </c>
      <c r="G871" s="6">
        <f t="shared" si="13"/>
        <v>0</v>
      </c>
    </row>
    <row r="872" spans="1:7">
      <c r="A872" s="6" t="s">
        <v>100</v>
      </c>
      <c r="E872" s="6" t="str">
        <f>IF(D872="","-",_xlfn.XLOOKUP(D872,'TM Information'!$A:$A,'TM Information'!$D:$D,"No Match",0,1))</f>
        <v>-</v>
      </c>
      <c r="F872" s="6" t="str">
        <f>IF(D872="","-",_xlfn.XLOOKUP(D872,'TM Information'!$A:$A,'TM Information'!$F:$F,"No Match",0,1))</f>
        <v>-</v>
      </c>
      <c r="G872" s="6">
        <f t="shared" si="13"/>
        <v>0</v>
      </c>
    </row>
    <row r="873" spans="1:7">
      <c r="A873" s="6" t="s">
        <v>100</v>
      </c>
      <c r="E873" s="6" t="str">
        <f>IF(D873="","-",_xlfn.XLOOKUP(D873,'TM Information'!$A:$A,'TM Information'!$D:$D,"No Match",0,1))</f>
        <v>-</v>
      </c>
      <c r="F873" s="6" t="str">
        <f>IF(D873="","-",_xlfn.XLOOKUP(D873,'TM Information'!$A:$A,'TM Information'!$F:$F,"No Match",0,1))</f>
        <v>-</v>
      </c>
      <c r="G873" s="6">
        <f t="shared" si="13"/>
        <v>0</v>
      </c>
    </row>
    <row r="874" spans="1:7">
      <c r="A874" s="6" t="s">
        <v>100</v>
      </c>
      <c r="E874" s="6" t="str">
        <f>IF(D874="","-",_xlfn.XLOOKUP(D874,'TM Information'!$A:$A,'TM Information'!$D:$D,"No Match",0,1))</f>
        <v>-</v>
      </c>
      <c r="F874" s="6" t="str">
        <f>IF(D874="","-",_xlfn.XLOOKUP(D874,'TM Information'!$A:$A,'TM Information'!$F:$F,"No Match",0,1))</f>
        <v>-</v>
      </c>
      <c r="G874" s="6">
        <f t="shared" si="13"/>
        <v>0</v>
      </c>
    </row>
    <row r="875" spans="1:7">
      <c r="A875" s="6" t="s">
        <v>100</v>
      </c>
      <c r="E875" s="6" t="str">
        <f>IF(D875="","-",_xlfn.XLOOKUP(D875,'TM Information'!$A:$A,'TM Information'!$D:$D,"No Match",0,1))</f>
        <v>-</v>
      </c>
      <c r="F875" s="6" t="str">
        <f>IF(D875="","-",_xlfn.XLOOKUP(D875,'TM Information'!$A:$A,'TM Information'!$F:$F,"No Match",0,1))</f>
        <v>-</v>
      </c>
      <c r="G875" s="6">
        <f t="shared" si="13"/>
        <v>0</v>
      </c>
    </row>
    <row r="876" spans="1:7">
      <c r="A876" s="6" t="s">
        <v>100</v>
      </c>
      <c r="E876" s="6" t="str">
        <f>IF(D876="","-",_xlfn.XLOOKUP(D876,'TM Information'!$A:$A,'TM Information'!$D:$D,"No Match",0,1))</f>
        <v>-</v>
      </c>
      <c r="F876" s="6" t="str">
        <f>IF(D876="","-",_xlfn.XLOOKUP(D876,'TM Information'!$A:$A,'TM Information'!$F:$F,"No Match",0,1))</f>
        <v>-</v>
      </c>
      <c r="G876" s="6">
        <f t="shared" si="13"/>
        <v>0</v>
      </c>
    </row>
    <row r="877" spans="1:7">
      <c r="A877" s="6" t="s">
        <v>100</v>
      </c>
      <c r="E877" s="6" t="str">
        <f>IF(D877="","-",_xlfn.XLOOKUP(D877,'TM Information'!$A:$A,'TM Information'!$D:$D,"No Match",0,1))</f>
        <v>-</v>
      </c>
      <c r="F877" s="6" t="str">
        <f>IF(D877="","-",_xlfn.XLOOKUP(D877,'TM Information'!$A:$A,'TM Information'!$F:$F,"No Match",0,1))</f>
        <v>-</v>
      </c>
      <c r="G877" s="6">
        <f t="shared" ref="G877:G940" si="14">COUNTIF(D:D,D877)</f>
        <v>0</v>
      </c>
    </row>
    <row r="878" spans="1:7">
      <c r="A878" s="6" t="s">
        <v>100</v>
      </c>
      <c r="E878" s="6" t="str">
        <f>IF(D878="","-",_xlfn.XLOOKUP(D878,'TM Information'!$A:$A,'TM Information'!$D:$D,"No Match",0,1))</f>
        <v>-</v>
      </c>
      <c r="F878" s="6" t="str">
        <f>IF(D878="","-",_xlfn.XLOOKUP(D878,'TM Information'!$A:$A,'TM Information'!$F:$F,"No Match",0,1))</f>
        <v>-</v>
      </c>
      <c r="G878" s="6">
        <f t="shared" si="14"/>
        <v>0</v>
      </c>
    </row>
    <row r="879" spans="1:7">
      <c r="A879" s="6" t="s">
        <v>100</v>
      </c>
      <c r="E879" s="6" t="str">
        <f>IF(D879="","-",_xlfn.XLOOKUP(D879,'TM Information'!$A:$A,'TM Information'!$D:$D,"No Match",0,1))</f>
        <v>-</v>
      </c>
      <c r="F879" s="6" t="str">
        <f>IF(D879="","-",_xlfn.XLOOKUP(D879,'TM Information'!$A:$A,'TM Information'!$F:$F,"No Match",0,1))</f>
        <v>-</v>
      </c>
      <c r="G879" s="6">
        <f t="shared" si="14"/>
        <v>0</v>
      </c>
    </row>
    <row r="880" spans="1:7">
      <c r="A880" s="6" t="s">
        <v>100</v>
      </c>
      <c r="E880" s="6" t="str">
        <f>IF(D880="","-",_xlfn.XLOOKUP(D880,'TM Information'!$A:$A,'TM Information'!$D:$D,"No Match",0,1))</f>
        <v>-</v>
      </c>
      <c r="F880" s="6" t="str">
        <f>IF(D880="","-",_xlfn.XLOOKUP(D880,'TM Information'!$A:$A,'TM Information'!$F:$F,"No Match",0,1))</f>
        <v>-</v>
      </c>
      <c r="G880" s="6">
        <f t="shared" si="14"/>
        <v>0</v>
      </c>
    </row>
    <row r="881" spans="1:7">
      <c r="A881" s="6" t="s">
        <v>100</v>
      </c>
      <c r="E881" s="6" t="str">
        <f>IF(D881="","-",_xlfn.XLOOKUP(D881,'TM Information'!$A:$A,'TM Information'!$D:$D,"No Match",0,1))</f>
        <v>-</v>
      </c>
      <c r="F881" s="6" t="str">
        <f>IF(D881="","-",_xlfn.XLOOKUP(D881,'TM Information'!$A:$A,'TM Information'!$F:$F,"No Match",0,1))</f>
        <v>-</v>
      </c>
      <c r="G881" s="6">
        <f t="shared" si="14"/>
        <v>0</v>
      </c>
    </row>
    <row r="882" spans="1:7">
      <c r="A882" s="6" t="s">
        <v>100</v>
      </c>
      <c r="E882" s="6" t="str">
        <f>IF(D882="","-",_xlfn.XLOOKUP(D882,'TM Information'!$A:$A,'TM Information'!$D:$D,"No Match",0,1))</f>
        <v>-</v>
      </c>
      <c r="F882" s="6" t="str">
        <f>IF(D882="","-",_xlfn.XLOOKUP(D882,'TM Information'!$A:$A,'TM Information'!$F:$F,"No Match",0,1))</f>
        <v>-</v>
      </c>
      <c r="G882" s="6">
        <f t="shared" si="14"/>
        <v>0</v>
      </c>
    </row>
    <row r="883" spans="1:7">
      <c r="A883" s="6" t="s">
        <v>100</v>
      </c>
      <c r="E883" s="6" t="str">
        <f>IF(D883="","-",_xlfn.XLOOKUP(D883,'TM Information'!$A:$A,'TM Information'!$D:$D,"No Match",0,1))</f>
        <v>-</v>
      </c>
      <c r="F883" s="6" t="str">
        <f>IF(D883="","-",_xlfn.XLOOKUP(D883,'TM Information'!$A:$A,'TM Information'!$F:$F,"No Match",0,1))</f>
        <v>-</v>
      </c>
      <c r="G883" s="6">
        <f t="shared" si="14"/>
        <v>0</v>
      </c>
    </row>
    <row r="884" spans="1:7">
      <c r="A884" s="6" t="s">
        <v>100</v>
      </c>
      <c r="E884" s="6" t="str">
        <f>IF(D884="","-",_xlfn.XLOOKUP(D884,'TM Information'!$A:$A,'TM Information'!$D:$D,"No Match",0,1))</f>
        <v>-</v>
      </c>
      <c r="F884" s="6" t="str">
        <f>IF(D884="","-",_xlfn.XLOOKUP(D884,'TM Information'!$A:$A,'TM Information'!$F:$F,"No Match",0,1))</f>
        <v>-</v>
      </c>
      <c r="G884" s="6">
        <f t="shared" si="14"/>
        <v>0</v>
      </c>
    </row>
    <row r="885" spans="1:7">
      <c r="A885" s="6" t="s">
        <v>100</v>
      </c>
      <c r="E885" s="6" t="str">
        <f>IF(D885="","-",_xlfn.XLOOKUP(D885,'TM Information'!$A:$A,'TM Information'!$D:$D,"No Match",0,1))</f>
        <v>-</v>
      </c>
      <c r="F885" s="6" t="str">
        <f>IF(D885="","-",_xlfn.XLOOKUP(D885,'TM Information'!$A:$A,'TM Information'!$F:$F,"No Match",0,1))</f>
        <v>-</v>
      </c>
      <c r="G885" s="6">
        <f t="shared" si="14"/>
        <v>0</v>
      </c>
    </row>
    <row r="886" spans="1:7">
      <c r="A886" s="6" t="s">
        <v>100</v>
      </c>
      <c r="E886" s="6" t="str">
        <f>IF(D886="","-",_xlfn.XLOOKUP(D886,'TM Information'!$A:$A,'TM Information'!$D:$D,"No Match",0,1))</f>
        <v>-</v>
      </c>
      <c r="F886" s="6" t="str">
        <f>IF(D886="","-",_xlfn.XLOOKUP(D886,'TM Information'!$A:$A,'TM Information'!$F:$F,"No Match",0,1))</f>
        <v>-</v>
      </c>
      <c r="G886" s="6">
        <f t="shared" si="14"/>
        <v>0</v>
      </c>
    </row>
    <row r="887" spans="1:7">
      <c r="A887" s="6" t="s">
        <v>100</v>
      </c>
      <c r="E887" s="6" t="str">
        <f>IF(D887="","-",_xlfn.XLOOKUP(D887,'TM Information'!$A:$A,'TM Information'!$D:$D,"No Match",0,1))</f>
        <v>-</v>
      </c>
      <c r="F887" s="6" t="str">
        <f>IF(D887="","-",_xlfn.XLOOKUP(D887,'TM Information'!$A:$A,'TM Information'!$F:$F,"No Match",0,1))</f>
        <v>-</v>
      </c>
      <c r="G887" s="6">
        <f t="shared" si="14"/>
        <v>0</v>
      </c>
    </row>
    <row r="888" spans="1:7">
      <c r="A888" s="6" t="s">
        <v>100</v>
      </c>
      <c r="E888" s="6" t="str">
        <f>IF(D888="","-",_xlfn.XLOOKUP(D888,'TM Information'!$A:$A,'TM Information'!$D:$D,"No Match",0,1))</f>
        <v>-</v>
      </c>
      <c r="F888" s="6" t="str">
        <f>IF(D888="","-",_xlfn.XLOOKUP(D888,'TM Information'!$A:$A,'TM Information'!$F:$F,"No Match",0,1))</f>
        <v>-</v>
      </c>
      <c r="G888" s="6">
        <f t="shared" si="14"/>
        <v>0</v>
      </c>
    </row>
    <row r="889" spans="1:7">
      <c r="A889" s="6" t="s">
        <v>100</v>
      </c>
      <c r="E889" s="6" t="str">
        <f>IF(D889="","-",_xlfn.XLOOKUP(D889,'TM Information'!$A:$A,'TM Information'!$D:$D,"No Match",0,1))</f>
        <v>-</v>
      </c>
      <c r="F889" s="6" t="str">
        <f>IF(D889="","-",_xlfn.XLOOKUP(D889,'TM Information'!$A:$A,'TM Information'!$F:$F,"No Match",0,1))</f>
        <v>-</v>
      </c>
      <c r="G889" s="6">
        <f t="shared" si="14"/>
        <v>0</v>
      </c>
    </row>
    <row r="890" spans="1:7">
      <c r="A890" s="6" t="s">
        <v>100</v>
      </c>
      <c r="E890" s="6" t="str">
        <f>IF(D890="","-",_xlfn.XLOOKUP(D890,'TM Information'!$A:$A,'TM Information'!$D:$D,"No Match",0,1))</f>
        <v>-</v>
      </c>
      <c r="F890" s="6" t="str">
        <f>IF(D890="","-",_xlfn.XLOOKUP(D890,'TM Information'!$A:$A,'TM Information'!$F:$F,"No Match",0,1))</f>
        <v>-</v>
      </c>
      <c r="G890" s="6">
        <f t="shared" si="14"/>
        <v>0</v>
      </c>
    </row>
    <row r="891" spans="1:7">
      <c r="A891" s="6" t="s">
        <v>100</v>
      </c>
      <c r="E891" s="6" t="str">
        <f>IF(D891="","-",_xlfn.XLOOKUP(D891,'TM Information'!$A:$A,'TM Information'!$D:$D,"No Match",0,1))</f>
        <v>-</v>
      </c>
      <c r="F891" s="6" t="str">
        <f>IF(D891="","-",_xlfn.XLOOKUP(D891,'TM Information'!$A:$A,'TM Information'!$F:$F,"No Match",0,1))</f>
        <v>-</v>
      </c>
      <c r="G891" s="6">
        <f t="shared" si="14"/>
        <v>0</v>
      </c>
    </row>
    <row r="892" spans="1:7">
      <c r="A892" s="6" t="s">
        <v>100</v>
      </c>
      <c r="E892" s="6" t="str">
        <f>IF(D892="","-",_xlfn.XLOOKUP(D892,'TM Information'!$A:$A,'TM Information'!$D:$D,"No Match",0,1))</f>
        <v>-</v>
      </c>
      <c r="F892" s="6" t="str">
        <f>IF(D892="","-",_xlfn.XLOOKUP(D892,'TM Information'!$A:$A,'TM Information'!$F:$F,"No Match",0,1))</f>
        <v>-</v>
      </c>
      <c r="G892" s="6">
        <f t="shared" si="14"/>
        <v>0</v>
      </c>
    </row>
    <row r="893" spans="1:7">
      <c r="A893" s="6" t="s">
        <v>100</v>
      </c>
      <c r="E893" s="6" t="str">
        <f>IF(D893="","-",_xlfn.XLOOKUP(D893,'TM Information'!$A:$A,'TM Information'!$D:$D,"No Match",0,1))</f>
        <v>-</v>
      </c>
      <c r="F893" s="6" t="str">
        <f>IF(D893="","-",_xlfn.XLOOKUP(D893,'TM Information'!$A:$A,'TM Information'!$F:$F,"No Match",0,1))</f>
        <v>-</v>
      </c>
      <c r="G893" s="6">
        <f t="shared" si="14"/>
        <v>0</v>
      </c>
    </row>
    <row r="894" spans="1:7">
      <c r="A894" s="6" t="s">
        <v>100</v>
      </c>
      <c r="E894" s="6" t="str">
        <f>IF(D894="","-",_xlfn.XLOOKUP(D894,'TM Information'!$A:$A,'TM Information'!$D:$D,"No Match",0,1))</f>
        <v>-</v>
      </c>
      <c r="F894" s="6" t="str">
        <f>IF(D894="","-",_xlfn.XLOOKUP(D894,'TM Information'!$A:$A,'TM Information'!$F:$F,"No Match",0,1))</f>
        <v>-</v>
      </c>
      <c r="G894" s="6">
        <f t="shared" si="14"/>
        <v>0</v>
      </c>
    </row>
    <row r="895" spans="1:7">
      <c r="A895" s="6" t="s">
        <v>100</v>
      </c>
      <c r="E895" s="6" t="str">
        <f>IF(D895="","-",_xlfn.XLOOKUP(D895,'TM Information'!$A:$A,'TM Information'!$D:$D,"No Match",0,1))</f>
        <v>-</v>
      </c>
      <c r="F895" s="6" t="str">
        <f>IF(D895="","-",_xlfn.XLOOKUP(D895,'TM Information'!$A:$A,'TM Information'!$F:$F,"No Match",0,1))</f>
        <v>-</v>
      </c>
      <c r="G895" s="6">
        <f t="shared" si="14"/>
        <v>0</v>
      </c>
    </row>
    <row r="896" spans="1:7">
      <c r="A896" s="6" t="s">
        <v>100</v>
      </c>
      <c r="E896" s="6" t="str">
        <f>IF(D896="","-",_xlfn.XLOOKUP(D896,'TM Information'!$A:$A,'TM Information'!$D:$D,"No Match",0,1))</f>
        <v>-</v>
      </c>
      <c r="F896" s="6" t="str">
        <f>IF(D896="","-",_xlfn.XLOOKUP(D896,'TM Information'!$A:$A,'TM Information'!$F:$F,"No Match",0,1))</f>
        <v>-</v>
      </c>
      <c r="G896" s="6">
        <f t="shared" si="14"/>
        <v>0</v>
      </c>
    </row>
    <row r="897" spans="1:7">
      <c r="A897" s="6" t="s">
        <v>100</v>
      </c>
      <c r="E897" s="6" t="str">
        <f>IF(D897="","-",_xlfn.XLOOKUP(D897,'TM Information'!$A:$A,'TM Information'!$D:$D,"No Match",0,1))</f>
        <v>-</v>
      </c>
      <c r="F897" s="6" t="str">
        <f>IF(D897="","-",_xlfn.XLOOKUP(D897,'TM Information'!$A:$A,'TM Information'!$F:$F,"No Match",0,1))</f>
        <v>-</v>
      </c>
      <c r="G897" s="6">
        <f t="shared" si="14"/>
        <v>0</v>
      </c>
    </row>
    <row r="898" spans="1:7">
      <c r="A898" s="6" t="s">
        <v>100</v>
      </c>
      <c r="E898" s="6" t="str">
        <f>IF(D898="","-",_xlfn.XLOOKUP(D898,'TM Information'!$A:$A,'TM Information'!$D:$D,"No Match",0,1))</f>
        <v>-</v>
      </c>
      <c r="F898" s="6" t="str">
        <f>IF(D898="","-",_xlfn.XLOOKUP(D898,'TM Information'!$A:$A,'TM Information'!$F:$F,"No Match",0,1))</f>
        <v>-</v>
      </c>
      <c r="G898" s="6">
        <f t="shared" si="14"/>
        <v>0</v>
      </c>
    </row>
    <row r="899" spans="1:7">
      <c r="A899" s="6" t="s">
        <v>100</v>
      </c>
      <c r="E899" s="6" t="str">
        <f>IF(D899="","-",_xlfn.XLOOKUP(D899,'TM Information'!$A:$A,'TM Information'!$D:$D,"No Match",0,1))</f>
        <v>-</v>
      </c>
      <c r="F899" s="6" t="str">
        <f>IF(D899="","-",_xlfn.XLOOKUP(D899,'TM Information'!$A:$A,'TM Information'!$F:$F,"No Match",0,1))</f>
        <v>-</v>
      </c>
      <c r="G899" s="6">
        <f t="shared" si="14"/>
        <v>0</v>
      </c>
    </row>
    <row r="900" spans="1:7">
      <c r="A900" s="6" t="s">
        <v>100</v>
      </c>
      <c r="E900" s="6" t="str">
        <f>IF(D900="","-",_xlfn.XLOOKUP(D900,'TM Information'!$A:$A,'TM Information'!$D:$D,"No Match",0,1))</f>
        <v>-</v>
      </c>
      <c r="F900" s="6" t="str">
        <f>IF(D900="","-",_xlfn.XLOOKUP(D900,'TM Information'!$A:$A,'TM Information'!$F:$F,"No Match",0,1))</f>
        <v>-</v>
      </c>
      <c r="G900" s="6">
        <f t="shared" si="14"/>
        <v>0</v>
      </c>
    </row>
    <row r="901" spans="1:7">
      <c r="A901" s="6" t="s">
        <v>100</v>
      </c>
      <c r="E901" s="6" t="str">
        <f>IF(D901="","-",_xlfn.XLOOKUP(D901,'TM Information'!$A:$A,'TM Information'!$D:$D,"No Match",0,1))</f>
        <v>-</v>
      </c>
      <c r="F901" s="6" t="str">
        <f>IF(D901="","-",_xlfn.XLOOKUP(D901,'TM Information'!$A:$A,'TM Information'!$F:$F,"No Match",0,1))</f>
        <v>-</v>
      </c>
      <c r="G901" s="6">
        <f t="shared" si="14"/>
        <v>0</v>
      </c>
    </row>
    <row r="902" spans="1:7">
      <c r="A902" s="6" t="s">
        <v>100</v>
      </c>
      <c r="E902" s="6" t="str">
        <f>IF(D902="","-",_xlfn.XLOOKUP(D902,'TM Information'!$A:$A,'TM Information'!$D:$D,"No Match",0,1))</f>
        <v>-</v>
      </c>
      <c r="F902" s="6" t="str">
        <f>IF(D902="","-",_xlfn.XLOOKUP(D902,'TM Information'!$A:$A,'TM Information'!$F:$F,"No Match",0,1))</f>
        <v>-</v>
      </c>
      <c r="G902" s="6">
        <f t="shared" si="14"/>
        <v>0</v>
      </c>
    </row>
    <row r="903" spans="1:7">
      <c r="A903" s="6" t="s">
        <v>100</v>
      </c>
      <c r="E903" s="6" t="str">
        <f>IF(D903="","-",_xlfn.XLOOKUP(D903,'TM Information'!$A:$A,'TM Information'!$D:$D,"No Match",0,1))</f>
        <v>-</v>
      </c>
      <c r="F903" s="6" t="str">
        <f>IF(D903="","-",_xlfn.XLOOKUP(D903,'TM Information'!$A:$A,'TM Information'!$F:$F,"No Match",0,1))</f>
        <v>-</v>
      </c>
      <c r="G903" s="6">
        <f t="shared" si="14"/>
        <v>0</v>
      </c>
    </row>
    <row r="904" spans="1:7">
      <c r="A904" s="6" t="s">
        <v>100</v>
      </c>
      <c r="E904" s="6" t="str">
        <f>IF(D904="","-",_xlfn.XLOOKUP(D904,'TM Information'!$A:$A,'TM Information'!$D:$D,"No Match",0,1))</f>
        <v>-</v>
      </c>
      <c r="F904" s="6" t="str">
        <f>IF(D904="","-",_xlfn.XLOOKUP(D904,'TM Information'!$A:$A,'TM Information'!$F:$F,"No Match",0,1))</f>
        <v>-</v>
      </c>
      <c r="G904" s="6">
        <f t="shared" si="14"/>
        <v>0</v>
      </c>
    </row>
    <row r="905" spans="1:7">
      <c r="A905" s="6" t="s">
        <v>100</v>
      </c>
      <c r="E905" s="6" t="str">
        <f>IF(D905="","-",_xlfn.XLOOKUP(D905,'TM Information'!$A:$A,'TM Information'!$D:$D,"No Match",0,1))</f>
        <v>-</v>
      </c>
      <c r="F905" s="6" t="str">
        <f>IF(D905="","-",_xlfn.XLOOKUP(D905,'TM Information'!$A:$A,'TM Information'!$F:$F,"No Match",0,1))</f>
        <v>-</v>
      </c>
      <c r="G905" s="6">
        <f t="shared" si="14"/>
        <v>0</v>
      </c>
    </row>
    <row r="906" spans="1:7">
      <c r="A906" s="6" t="s">
        <v>100</v>
      </c>
      <c r="E906" s="6" t="str">
        <f>IF(D906="","-",_xlfn.XLOOKUP(D906,'TM Information'!$A:$A,'TM Information'!$D:$D,"No Match",0,1))</f>
        <v>-</v>
      </c>
      <c r="F906" s="6" t="str">
        <f>IF(D906="","-",_xlfn.XLOOKUP(D906,'TM Information'!$A:$A,'TM Information'!$F:$F,"No Match",0,1))</f>
        <v>-</v>
      </c>
      <c r="G906" s="6">
        <f t="shared" si="14"/>
        <v>0</v>
      </c>
    </row>
    <row r="907" spans="1:7">
      <c r="A907" s="6" t="s">
        <v>100</v>
      </c>
      <c r="E907" s="6" t="str">
        <f>IF(D907="","-",_xlfn.XLOOKUP(D907,'TM Information'!$A:$A,'TM Information'!$D:$D,"No Match",0,1))</f>
        <v>-</v>
      </c>
      <c r="F907" s="6" t="str">
        <f>IF(D907="","-",_xlfn.XLOOKUP(D907,'TM Information'!$A:$A,'TM Information'!$F:$F,"No Match",0,1))</f>
        <v>-</v>
      </c>
      <c r="G907" s="6">
        <f t="shared" si="14"/>
        <v>0</v>
      </c>
    </row>
    <row r="908" spans="1:7">
      <c r="A908" s="6" t="s">
        <v>100</v>
      </c>
      <c r="E908" s="6" t="str">
        <f>IF(D908="","-",_xlfn.XLOOKUP(D908,'TM Information'!$A:$A,'TM Information'!$D:$D,"No Match",0,1))</f>
        <v>-</v>
      </c>
      <c r="F908" s="6" t="str">
        <f>IF(D908="","-",_xlfn.XLOOKUP(D908,'TM Information'!$A:$A,'TM Information'!$F:$F,"No Match",0,1))</f>
        <v>-</v>
      </c>
      <c r="G908" s="6">
        <f t="shared" si="14"/>
        <v>0</v>
      </c>
    </row>
    <row r="909" spans="1:7">
      <c r="A909" s="6" t="s">
        <v>100</v>
      </c>
      <c r="E909" s="6" t="str">
        <f>IF(D909="","-",_xlfn.XLOOKUP(D909,'TM Information'!$A:$A,'TM Information'!$D:$D,"No Match",0,1))</f>
        <v>-</v>
      </c>
      <c r="F909" s="6" t="str">
        <f>IF(D909="","-",_xlfn.XLOOKUP(D909,'TM Information'!$A:$A,'TM Information'!$F:$F,"No Match",0,1))</f>
        <v>-</v>
      </c>
      <c r="G909" s="6">
        <f t="shared" si="14"/>
        <v>0</v>
      </c>
    </row>
    <row r="910" spans="1:7">
      <c r="A910" s="6" t="s">
        <v>100</v>
      </c>
      <c r="E910" s="6" t="str">
        <f>IF(D910="","-",_xlfn.XLOOKUP(D910,'TM Information'!$A:$A,'TM Information'!$D:$D,"No Match",0,1))</f>
        <v>-</v>
      </c>
      <c r="F910" s="6" t="str">
        <f>IF(D910="","-",_xlfn.XLOOKUP(D910,'TM Information'!$A:$A,'TM Information'!$F:$F,"No Match",0,1))</f>
        <v>-</v>
      </c>
      <c r="G910" s="6">
        <f t="shared" si="14"/>
        <v>0</v>
      </c>
    </row>
    <row r="911" spans="1:7">
      <c r="A911" s="6" t="s">
        <v>100</v>
      </c>
      <c r="E911" s="6" t="str">
        <f>IF(D911="","-",_xlfn.XLOOKUP(D911,'TM Information'!$A:$A,'TM Information'!$D:$D,"No Match",0,1))</f>
        <v>-</v>
      </c>
      <c r="F911" s="6" t="str">
        <f>IF(D911="","-",_xlfn.XLOOKUP(D911,'TM Information'!$A:$A,'TM Information'!$F:$F,"No Match",0,1))</f>
        <v>-</v>
      </c>
      <c r="G911" s="6">
        <f t="shared" si="14"/>
        <v>0</v>
      </c>
    </row>
    <row r="912" spans="1:7">
      <c r="A912" s="6" t="s">
        <v>100</v>
      </c>
      <c r="E912" s="6" t="str">
        <f>IF(D912="","-",_xlfn.XLOOKUP(D912,'TM Information'!$A:$A,'TM Information'!$D:$D,"No Match",0,1))</f>
        <v>-</v>
      </c>
      <c r="F912" s="6" t="str">
        <f>IF(D912="","-",_xlfn.XLOOKUP(D912,'TM Information'!$A:$A,'TM Information'!$F:$F,"No Match",0,1))</f>
        <v>-</v>
      </c>
      <c r="G912" s="6">
        <f t="shared" si="14"/>
        <v>0</v>
      </c>
    </row>
    <row r="913" spans="1:7">
      <c r="A913" s="6" t="s">
        <v>100</v>
      </c>
      <c r="E913" s="6" t="str">
        <f>IF(D913="","-",_xlfn.XLOOKUP(D913,'TM Information'!$A:$A,'TM Information'!$D:$D,"No Match",0,1))</f>
        <v>-</v>
      </c>
      <c r="F913" s="6" t="str">
        <f>IF(D913="","-",_xlfn.XLOOKUP(D913,'TM Information'!$A:$A,'TM Information'!$F:$F,"No Match",0,1))</f>
        <v>-</v>
      </c>
      <c r="G913" s="6">
        <f t="shared" si="14"/>
        <v>0</v>
      </c>
    </row>
    <row r="914" spans="1:7">
      <c r="A914" s="6" t="s">
        <v>100</v>
      </c>
      <c r="E914" s="6" t="str">
        <f>IF(D914="","-",_xlfn.XLOOKUP(D914,'TM Information'!$A:$A,'TM Information'!$D:$D,"No Match",0,1))</f>
        <v>-</v>
      </c>
      <c r="F914" s="6" t="str">
        <f>IF(D914="","-",_xlfn.XLOOKUP(D914,'TM Information'!$A:$A,'TM Information'!$F:$F,"No Match",0,1))</f>
        <v>-</v>
      </c>
      <c r="G914" s="6">
        <f t="shared" si="14"/>
        <v>0</v>
      </c>
    </row>
    <row r="915" spans="1:7">
      <c r="A915" s="6" t="s">
        <v>100</v>
      </c>
      <c r="E915" s="6" t="str">
        <f>IF(D915="","-",_xlfn.XLOOKUP(D915,'TM Information'!$A:$A,'TM Information'!$D:$D,"No Match",0,1))</f>
        <v>-</v>
      </c>
      <c r="F915" s="6" t="str">
        <f>IF(D915="","-",_xlfn.XLOOKUP(D915,'TM Information'!$A:$A,'TM Information'!$F:$F,"No Match",0,1))</f>
        <v>-</v>
      </c>
      <c r="G915" s="6">
        <f t="shared" si="14"/>
        <v>0</v>
      </c>
    </row>
    <row r="916" spans="1:7">
      <c r="A916" s="6" t="s">
        <v>100</v>
      </c>
      <c r="E916" s="6" t="str">
        <f>IF(D916="","-",_xlfn.XLOOKUP(D916,'TM Information'!$A:$A,'TM Information'!$D:$D,"No Match",0,1))</f>
        <v>-</v>
      </c>
      <c r="F916" s="6" t="str">
        <f>IF(D916="","-",_xlfn.XLOOKUP(D916,'TM Information'!$A:$A,'TM Information'!$F:$F,"No Match",0,1))</f>
        <v>-</v>
      </c>
      <c r="G916" s="6">
        <f t="shared" si="14"/>
        <v>0</v>
      </c>
    </row>
    <row r="917" spans="1:7">
      <c r="A917" s="6" t="s">
        <v>100</v>
      </c>
      <c r="E917" s="6" t="str">
        <f>IF(D917="","-",_xlfn.XLOOKUP(D917,'TM Information'!$A:$A,'TM Information'!$D:$D,"No Match",0,1))</f>
        <v>-</v>
      </c>
      <c r="F917" s="6" t="str">
        <f>IF(D917="","-",_xlfn.XLOOKUP(D917,'TM Information'!$A:$A,'TM Information'!$F:$F,"No Match",0,1))</f>
        <v>-</v>
      </c>
      <c r="G917" s="6">
        <f t="shared" si="14"/>
        <v>0</v>
      </c>
    </row>
    <row r="918" spans="1:7">
      <c r="A918" s="6" t="s">
        <v>100</v>
      </c>
      <c r="E918" s="6" t="str">
        <f>IF(D918="","-",_xlfn.XLOOKUP(D918,'TM Information'!$A:$A,'TM Information'!$D:$D,"No Match",0,1))</f>
        <v>-</v>
      </c>
      <c r="F918" s="6" t="str">
        <f>IF(D918="","-",_xlfn.XLOOKUP(D918,'TM Information'!$A:$A,'TM Information'!$F:$F,"No Match",0,1))</f>
        <v>-</v>
      </c>
      <c r="G918" s="6">
        <f t="shared" si="14"/>
        <v>0</v>
      </c>
    </row>
    <row r="919" spans="1:7">
      <c r="A919" s="6" t="s">
        <v>100</v>
      </c>
      <c r="E919" s="6" t="str">
        <f>IF(D919="","-",_xlfn.XLOOKUP(D919,'TM Information'!$A:$A,'TM Information'!$D:$D,"No Match",0,1))</f>
        <v>-</v>
      </c>
      <c r="F919" s="6" t="str">
        <f>IF(D919="","-",_xlfn.XLOOKUP(D919,'TM Information'!$A:$A,'TM Information'!$F:$F,"No Match",0,1))</f>
        <v>-</v>
      </c>
      <c r="G919" s="6">
        <f t="shared" si="14"/>
        <v>0</v>
      </c>
    </row>
    <row r="920" spans="1:7">
      <c r="A920" s="6" t="s">
        <v>100</v>
      </c>
      <c r="E920" s="6" t="str">
        <f>IF(D920="","-",_xlfn.XLOOKUP(D920,'TM Information'!$A:$A,'TM Information'!$D:$D,"No Match",0,1))</f>
        <v>-</v>
      </c>
      <c r="F920" s="6" t="str">
        <f>IF(D920="","-",_xlfn.XLOOKUP(D920,'TM Information'!$A:$A,'TM Information'!$F:$F,"No Match",0,1))</f>
        <v>-</v>
      </c>
      <c r="G920" s="6">
        <f t="shared" si="14"/>
        <v>0</v>
      </c>
    </row>
    <row r="921" spans="1:7">
      <c r="A921" s="6" t="s">
        <v>100</v>
      </c>
      <c r="E921" s="6" t="str">
        <f>IF(D921="","-",_xlfn.XLOOKUP(D921,'TM Information'!$A:$A,'TM Information'!$D:$D,"No Match",0,1))</f>
        <v>-</v>
      </c>
      <c r="F921" s="6" t="str">
        <f>IF(D921="","-",_xlfn.XLOOKUP(D921,'TM Information'!$A:$A,'TM Information'!$F:$F,"No Match",0,1))</f>
        <v>-</v>
      </c>
      <c r="G921" s="6">
        <f t="shared" si="14"/>
        <v>0</v>
      </c>
    </row>
    <row r="922" spans="1:7">
      <c r="A922" s="6" t="s">
        <v>100</v>
      </c>
      <c r="E922" s="6" t="str">
        <f>IF(D922="","-",_xlfn.XLOOKUP(D922,'TM Information'!$A:$A,'TM Information'!$D:$D,"No Match",0,1))</f>
        <v>-</v>
      </c>
      <c r="F922" s="6" t="str">
        <f>IF(D922="","-",_xlfn.XLOOKUP(D922,'TM Information'!$A:$A,'TM Information'!$F:$F,"No Match",0,1))</f>
        <v>-</v>
      </c>
      <c r="G922" s="6">
        <f t="shared" si="14"/>
        <v>0</v>
      </c>
    </row>
    <row r="923" spans="1:7">
      <c r="A923" s="6" t="s">
        <v>100</v>
      </c>
      <c r="E923" s="6" t="str">
        <f>IF(D923="","-",_xlfn.XLOOKUP(D923,'TM Information'!$A:$A,'TM Information'!$D:$D,"No Match",0,1))</f>
        <v>-</v>
      </c>
      <c r="F923" s="6" t="str">
        <f>IF(D923="","-",_xlfn.XLOOKUP(D923,'TM Information'!$A:$A,'TM Information'!$F:$F,"No Match",0,1))</f>
        <v>-</v>
      </c>
      <c r="G923" s="6">
        <f t="shared" si="14"/>
        <v>0</v>
      </c>
    </row>
    <row r="924" spans="1:7">
      <c r="A924" s="6" t="s">
        <v>100</v>
      </c>
      <c r="E924" s="6" t="str">
        <f>IF(D924="","-",_xlfn.XLOOKUP(D924,'TM Information'!$A:$A,'TM Information'!$D:$D,"No Match",0,1))</f>
        <v>-</v>
      </c>
      <c r="F924" s="6" t="str">
        <f>IF(D924="","-",_xlfn.XLOOKUP(D924,'TM Information'!$A:$A,'TM Information'!$F:$F,"No Match",0,1))</f>
        <v>-</v>
      </c>
      <c r="G924" s="6">
        <f t="shared" si="14"/>
        <v>0</v>
      </c>
    </row>
    <row r="925" spans="1:7">
      <c r="A925" s="6" t="s">
        <v>100</v>
      </c>
      <c r="E925" s="6" t="str">
        <f>IF(D925="","-",_xlfn.XLOOKUP(D925,'TM Information'!$A:$A,'TM Information'!$D:$D,"No Match",0,1))</f>
        <v>-</v>
      </c>
      <c r="F925" s="6" t="str">
        <f>IF(D925="","-",_xlfn.XLOOKUP(D925,'TM Information'!$A:$A,'TM Information'!$F:$F,"No Match",0,1))</f>
        <v>-</v>
      </c>
      <c r="G925" s="6">
        <f t="shared" si="14"/>
        <v>0</v>
      </c>
    </row>
    <row r="926" spans="1:7">
      <c r="A926" s="6" t="s">
        <v>100</v>
      </c>
      <c r="E926" s="6" t="str">
        <f>IF(D926="","-",_xlfn.XLOOKUP(D926,'TM Information'!$A:$A,'TM Information'!$D:$D,"No Match",0,1))</f>
        <v>-</v>
      </c>
      <c r="F926" s="6" t="str">
        <f>IF(D926="","-",_xlfn.XLOOKUP(D926,'TM Information'!$A:$A,'TM Information'!$F:$F,"No Match",0,1))</f>
        <v>-</v>
      </c>
      <c r="G926" s="6">
        <f t="shared" si="14"/>
        <v>0</v>
      </c>
    </row>
    <row r="927" spans="1:7">
      <c r="A927" s="6" t="s">
        <v>100</v>
      </c>
      <c r="E927" s="6" t="str">
        <f>IF(D927="","-",_xlfn.XLOOKUP(D927,'TM Information'!$A:$A,'TM Information'!$D:$D,"No Match",0,1))</f>
        <v>-</v>
      </c>
      <c r="F927" s="6" t="str">
        <f>IF(D927="","-",_xlfn.XLOOKUP(D927,'TM Information'!$A:$A,'TM Information'!$F:$F,"No Match",0,1))</f>
        <v>-</v>
      </c>
      <c r="G927" s="6">
        <f t="shared" si="14"/>
        <v>0</v>
      </c>
    </row>
    <row r="928" spans="1:7">
      <c r="A928" s="6" t="s">
        <v>100</v>
      </c>
      <c r="E928" s="6" t="str">
        <f>IF(D928="","-",_xlfn.XLOOKUP(D928,'TM Information'!$A:$A,'TM Information'!$D:$D,"No Match",0,1))</f>
        <v>-</v>
      </c>
      <c r="F928" s="6" t="str">
        <f>IF(D928="","-",_xlfn.XLOOKUP(D928,'TM Information'!$A:$A,'TM Information'!$F:$F,"No Match",0,1))</f>
        <v>-</v>
      </c>
      <c r="G928" s="6">
        <f t="shared" si="14"/>
        <v>0</v>
      </c>
    </row>
    <row r="929" spans="1:7">
      <c r="A929" s="6" t="s">
        <v>100</v>
      </c>
      <c r="E929" s="6" t="str">
        <f>IF(D929="","-",_xlfn.XLOOKUP(D929,'TM Information'!$A:$A,'TM Information'!$D:$D,"No Match",0,1))</f>
        <v>-</v>
      </c>
      <c r="F929" s="6" t="str">
        <f>IF(D929="","-",_xlfn.XLOOKUP(D929,'TM Information'!$A:$A,'TM Information'!$F:$F,"No Match",0,1))</f>
        <v>-</v>
      </c>
      <c r="G929" s="6">
        <f t="shared" si="14"/>
        <v>0</v>
      </c>
    </row>
    <row r="930" spans="1:7">
      <c r="A930" s="6" t="s">
        <v>100</v>
      </c>
      <c r="E930" s="6" t="str">
        <f>IF(D930="","-",_xlfn.XLOOKUP(D930,'TM Information'!$A:$A,'TM Information'!$D:$D,"No Match",0,1))</f>
        <v>-</v>
      </c>
      <c r="F930" s="6" t="str">
        <f>IF(D930="","-",_xlfn.XLOOKUP(D930,'TM Information'!$A:$A,'TM Information'!$F:$F,"No Match",0,1))</f>
        <v>-</v>
      </c>
      <c r="G930" s="6">
        <f t="shared" si="14"/>
        <v>0</v>
      </c>
    </row>
    <row r="931" spans="1:7">
      <c r="A931" s="6" t="s">
        <v>100</v>
      </c>
      <c r="E931" s="6" t="str">
        <f>IF(D931="","-",_xlfn.XLOOKUP(D931,'TM Information'!$A:$A,'TM Information'!$D:$D,"No Match",0,1))</f>
        <v>-</v>
      </c>
      <c r="F931" s="6" t="str">
        <f>IF(D931="","-",_xlfn.XLOOKUP(D931,'TM Information'!$A:$A,'TM Information'!$F:$F,"No Match",0,1))</f>
        <v>-</v>
      </c>
      <c r="G931" s="6">
        <f t="shared" si="14"/>
        <v>0</v>
      </c>
    </row>
    <row r="932" spans="1:7">
      <c r="A932" s="6" t="s">
        <v>100</v>
      </c>
      <c r="E932" s="6" t="str">
        <f>IF(D932="","-",_xlfn.XLOOKUP(D932,'TM Information'!$A:$A,'TM Information'!$D:$D,"No Match",0,1))</f>
        <v>-</v>
      </c>
      <c r="F932" s="6" t="str">
        <f>IF(D932="","-",_xlfn.XLOOKUP(D932,'TM Information'!$A:$A,'TM Information'!$F:$F,"No Match",0,1))</f>
        <v>-</v>
      </c>
      <c r="G932" s="6">
        <f t="shared" si="14"/>
        <v>0</v>
      </c>
    </row>
    <row r="933" spans="1:7">
      <c r="A933" s="6" t="s">
        <v>100</v>
      </c>
      <c r="E933" s="6" t="str">
        <f>IF(D933="","-",_xlfn.XLOOKUP(D933,'TM Information'!$A:$A,'TM Information'!$D:$D,"No Match",0,1))</f>
        <v>-</v>
      </c>
      <c r="F933" s="6" t="str">
        <f>IF(D933="","-",_xlfn.XLOOKUP(D933,'TM Information'!$A:$A,'TM Information'!$F:$F,"No Match",0,1))</f>
        <v>-</v>
      </c>
      <c r="G933" s="6">
        <f t="shared" si="14"/>
        <v>0</v>
      </c>
    </row>
    <row r="934" spans="1:7">
      <c r="A934" s="6" t="s">
        <v>100</v>
      </c>
      <c r="E934" s="6" t="str">
        <f>IF(D934="","-",_xlfn.XLOOKUP(D934,'TM Information'!$A:$A,'TM Information'!$D:$D,"No Match",0,1))</f>
        <v>-</v>
      </c>
      <c r="F934" s="6" t="str">
        <f>IF(D934="","-",_xlfn.XLOOKUP(D934,'TM Information'!$A:$A,'TM Information'!$F:$F,"No Match",0,1))</f>
        <v>-</v>
      </c>
      <c r="G934" s="6">
        <f t="shared" si="14"/>
        <v>0</v>
      </c>
    </row>
    <row r="935" spans="1:7">
      <c r="A935" s="6" t="s">
        <v>100</v>
      </c>
      <c r="E935" s="6" t="str">
        <f>IF(D935="","-",_xlfn.XLOOKUP(D935,'TM Information'!$A:$A,'TM Information'!$D:$D,"No Match",0,1))</f>
        <v>-</v>
      </c>
      <c r="F935" s="6" t="str">
        <f>IF(D935="","-",_xlfn.XLOOKUP(D935,'TM Information'!$A:$A,'TM Information'!$F:$F,"No Match",0,1))</f>
        <v>-</v>
      </c>
      <c r="G935" s="6">
        <f t="shared" si="14"/>
        <v>0</v>
      </c>
    </row>
    <row r="936" spans="1:7">
      <c r="A936" s="6" t="s">
        <v>100</v>
      </c>
      <c r="E936" s="6" t="str">
        <f>IF(D936="","-",_xlfn.XLOOKUP(D936,'TM Information'!$A:$A,'TM Information'!$D:$D,"No Match",0,1))</f>
        <v>-</v>
      </c>
      <c r="F936" s="6" t="str">
        <f>IF(D936="","-",_xlfn.XLOOKUP(D936,'TM Information'!$A:$A,'TM Information'!$F:$F,"No Match",0,1))</f>
        <v>-</v>
      </c>
      <c r="G936" s="6">
        <f t="shared" si="14"/>
        <v>0</v>
      </c>
    </row>
    <row r="937" spans="1:7">
      <c r="A937" s="6" t="s">
        <v>100</v>
      </c>
      <c r="E937" s="6" t="str">
        <f>IF(D937="","-",_xlfn.XLOOKUP(D937,'TM Information'!$A:$A,'TM Information'!$D:$D,"No Match",0,1))</f>
        <v>-</v>
      </c>
      <c r="F937" s="6" t="str">
        <f>IF(D937="","-",_xlfn.XLOOKUP(D937,'TM Information'!$A:$A,'TM Information'!$F:$F,"No Match",0,1))</f>
        <v>-</v>
      </c>
      <c r="G937" s="6">
        <f t="shared" si="14"/>
        <v>0</v>
      </c>
    </row>
    <row r="938" spans="1:7">
      <c r="A938" s="6" t="s">
        <v>100</v>
      </c>
      <c r="E938" s="6" t="str">
        <f>IF(D938="","-",_xlfn.XLOOKUP(D938,'TM Information'!$A:$A,'TM Information'!$D:$D,"No Match",0,1))</f>
        <v>-</v>
      </c>
      <c r="F938" s="6" t="str">
        <f>IF(D938="","-",_xlfn.XLOOKUP(D938,'TM Information'!$A:$A,'TM Information'!$F:$F,"No Match",0,1))</f>
        <v>-</v>
      </c>
      <c r="G938" s="6">
        <f t="shared" si="14"/>
        <v>0</v>
      </c>
    </row>
    <row r="939" spans="1:7">
      <c r="A939" s="6" t="s">
        <v>100</v>
      </c>
      <c r="E939" s="6" t="str">
        <f>IF(D939="","-",_xlfn.XLOOKUP(D939,'TM Information'!$A:$A,'TM Information'!$D:$D,"No Match",0,1))</f>
        <v>-</v>
      </c>
      <c r="F939" s="6" t="str">
        <f>IF(D939="","-",_xlfn.XLOOKUP(D939,'TM Information'!$A:$A,'TM Information'!$F:$F,"No Match",0,1))</f>
        <v>-</v>
      </c>
      <c r="G939" s="6">
        <f t="shared" si="14"/>
        <v>0</v>
      </c>
    </row>
    <row r="940" spans="1:7">
      <c r="A940" s="6" t="s">
        <v>100</v>
      </c>
      <c r="E940" s="6" t="str">
        <f>IF(D940="","-",_xlfn.XLOOKUP(D940,'TM Information'!$A:$A,'TM Information'!$D:$D,"No Match",0,1))</f>
        <v>-</v>
      </c>
      <c r="F940" s="6" t="str">
        <f>IF(D940="","-",_xlfn.XLOOKUP(D940,'TM Information'!$A:$A,'TM Information'!$F:$F,"No Match",0,1))</f>
        <v>-</v>
      </c>
      <c r="G940" s="6">
        <f t="shared" si="14"/>
        <v>0</v>
      </c>
    </row>
    <row r="941" spans="1:7">
      <c r="A941" s="6" t="s">
        <v>100</v>
      </c>
      <c r="E941" s="6" t="str">
        <f>IF(D941="","-",_xlfn.XLOOKUP(D941,'TM Information'!$A:$A,'TM Information'!$D:$D,"No Match",0,1))</f>
        <v>-</v>
      </c>
      <c r="F941" s="6" t="str">
        <f>IF(D941="","-",_xlfn.XLOOKUP(D941,'TM Information'!$A:$A,'TM Information'!$F:$F,"No Match",0,1))</f>
        <v>-</v>
      </c>
      <c r="G941" s="6">
        <f t="shared" ref="G941:G1004" si="15">COUNTIF(D:D,D941)</f>
        <v>0</v>
      </c>
    </row>
    <row r="942" spans="1:7">
      <c r="A942" s="6" t="s">
        <v>100</v>
      </c>
      <c r="E942" s="6" t="str">
        <f>IF(D942="","-",_xlfn.XLOOKUP(D942,'TM Information'!$A:$A,'TM Information'!$D:$D,"No Match",0,1))</f>
        <v>-</v>
      </c>
      <c r="F942" s="6" t="str">
        <f>IF(D942="","-",_xlfn.XLOOKUP(D942,'TM Information'!$A:$A,'TM Information'!$F:$F,"No Match",0,1))</f>
        <v>-</v>
      </c>
      <c r="G942" s="6">
        <f t="shared" si="15"/>
        <v>0</v>
      </c>
    </row>
    <row r="943" spans="1:7">
      <c r="A943" s="6" t="s">
        <v>100</v>
      </c>
      <c r="E943" s="6" t="str">
        <f>IF(D943="","-",_xlfn.XLOOKUP(D943,'TM Information'!$A:$A,'TM Information'!$D:$D,"No Match",0,1))</f>
        <v>-</v>
      </c>
      <c r="F943" s="6" t="str">
        <f>IF(D943="","-",_xlfn.XLOOKUP(D943,'TM Information'!$A:$A,'TM Information'!$F:$F,"No Match",0,1))</f>
        <v>-</v>
      </c>
      <c r="G943" s="6">
        <f t="shared" si="15"/>
        <v>0</v>
      </c>
    </row>
    <row r="944" spans="1:7">
      <c r="A944" s="6" t="s">
        <v>100</v>
      </c>
      <c r="E944" s="6" t="str">
        <f>IF(D944="","-",_xlfn.XLOOKUP(D944,'TM Information'!$A:$A,'TM Information'!$D:$D,"No Match",0,1))</f>
        <v>-</v>
      </c>
      <c r="F944" s="6" t="str">
        <f>IF(D944="","-",_xlfn.XLOOKUP(D944,'TM Information'!$A:$A,'TM Information'!$F:$F,"No Match",0,1))</f>
        <v>-</v>
      </c>
      <c r="G944" s="6">
        <f t="shared" si="15"/>
        <v>0</v>
      </c>
    </row>
    <row r="945" spans="1:7">
      <c r="A945" s="6" t="s">
        <v>100</v>
      </c>
      <c r="E945" s="6" t="str">
        <f>IF(D945="","-",_xlfn.XLOOKUP(D945,'TM Information'!$A:$A,'TM Information'!$D:$D,"No Match",0,1))</f>
        <v>-</v>
      </c>
      <c r="F945" s="6" t="str">
        <f>IF(D945="","-",_xlfn.XLOOKUP(D945,'TM Information'!$A:$A,'TM Information'!$F:$F,"No Match",0,1))</f>
        <v>-</v>
      </c>
      <c r="G945" s="6">
        <f t="shared" si="15"/>
        <v>0</v>
      </c>
    </row>
    <row r="946" spans="1:7">
      <c r="A946" s="6" t="s">
        <v>100</v>
      </c>
      <c r="E946" s="6" t="str">
        <f>IF(D946="","-",_xlfn.XLOOKUP(D946,'TM Information'!$A:$A,'TM Information'!$D:$D,"No Match",0,1))</f>
        <v>-</v>
      </c>
      <c r="F946" s="6" t="str">
        <f>IF(D946="","-",_xlfn.XLOOKUP(D946,'TM Information'!$A:$A,'TM Information'!$F:$F,"No Match",0,1))</f>
        <v>-</v>
      </c>
      <c r="G946" s="6">
        <f t="shared" si="15"/>
        <v>0</v>
      </c>
    </row>
    <row r="947" spans="1:7">
      <c r="A947" s="6" t="s">
        <v>100</v>
      </c>
      <c r="E947" s="6" t="str">
        <f>IF(D947="","-",_xlfn.XLOOKUP(D947,'TM Information'!$A:$A,'TM Information'!$D:$D,"No Match",0,1))</f>
        <v>-</v>
      </c>
      <c r="F947" s="6" t="str">
        <f>IF(D947="","-",_xlfn.XLOOKUP(D947,'TM Information'!$A:$A,'TM Information'!$F:$F,"No Match",0,1))</f>
        <v>-</v>
      </c>
      <c r="G947" s="6">
        <f t="shared" si="15"/>
        <v>0</v>
      </c>
    </row>
    <row r="948" spans="1:7">
      <c r="A948" s="6" t="s">
        <v>100</v>
      </c>
      <c r="E948" s="6" t="str">
        <f>IF(D948="","-",_xlfn.XLOOKUP(D948,'TM Information'!$A:$A,'TM Information'!$D:$D,"No Match",0,1))</f>
        <v>-</v>
      </c>
      <c r="F948" s="6" t="str">
        <f>IF(D948="","-",_xlfn.XLOOKUP(D948,'TM Information'!$A:$A,'TM Information'!$F:$F,"No Match",0,1))</f>
        <v>-</v>
      </c>
      <c r="G948" s="6">
        <f t="shared" si="15"/>
        <v>0</v>
      </c>
    </row>
    <row r="949" spans="1:7">
      <c r="A949" s="6" t="s">
        <v>100</v>
      </c>
      <c r="E949" s="6" t="str">
        <f>IF(D949="","-",_xlfn.XLOOKUP(D949,'TM Information'!$A:$A,'TM Information'!$D:$D,"No Match",0,1))</f>
        <v>-</v>
      </c>
      <c r="F949" s="6" t="str">
        <f>IF(D949="","-",_xlfn.XLOOKUP(D949,'TM Information'!$A:$A,'TM Information'!$F:$F,"No Match",0,1))</f>
        <v>-</v>
      </c>
      <c r="G949" s="6">
        <f t="shared" si="15"/>
        <v>0</v>
      </c>
    </row>
    <row r="950" spans="1:7">
      <c r="A950" s="6" t="s">
        <v>100</v>
      </c>
      <c r="E950" s="6" t="str">
        <f>IF(D950="","-",_xlfn.XLOOKUP(D950,'TM Information'!$A:$A,'TM Information'!$D:$D,"No Match",0,1))</f>
        <v>-</v>
      </c>
      <c r="F950" s="6" t="str">
        <f>IF(D950="","-",_xlfn.XLOOKUP(D950,'TM Information'!$A:$A,'TM Information'!$F:$F,"No Match",0,1))</f>
        <v>-</v>
      </c>
      <c r="G950" s="6">
        <f t="shared" si="15"/>
        <v>0</v>
      </c>
    </row>
    <row r="951" spans="1:7">
      <c r="A951" s="6" t="s">
        <v>100</v>
      </c>
      <c r="E951" s="6" t="str">
        <f>IF(D951="","-",_xlfn.XLOOKUP(D951,'TM Information'!$A:$A,'TM Information'!$D:$D,"No Match",0,1))</f>
        <v>-</v>
      </c>
      <c r="F951" s="6" t="str">
        <f>IF(D951="","-",_xlfn.XLOOKUP(D951,'TM Information'!$A:$A,'TM Information'!$F:$F,"No Match",0,1))</f>
        <v>-</v>
      </c>
      <c r="G951" s="6">
        <f t="shared" si="15"/>
        <v>0</v>
      </c>
    </row>
    <row r="952" spans="1:7">
      <c r="A952" s="6" t="s">
        <v>100</v>
      </c>
      <c r="E952" s="6" t="str">
        <f>IF(D952="","-",_xlfn.XLOOKUP(D952,'TM Information'!$A:$A,'TM Information'!$D:$D,"No Match",0,1))</f>
        <v>-</v>
      </c>
      <c r="F952" s="6" t="str">
        <f>IF(D952="","-",_xlfn.XLOOKUP(D952,'TM Information'!$A:$A,'TM Information'!$F:$F,"No Match",0,1))</f>
        <v>-</v>
      </c>
      <c r="G952" s="6">
        <f t="shared" si="15"/>
        <v>0</v>
      </c>
    </row>
    <row r="953" spans="1:7">
      <c r="A953" s="6" t="s">
        <v>100</v>
      </c>
      <c r="E953" s="6" t="str">
        <f>IF(D953="","-",_xlfn.XLOOKUP(D953,'TM Information'!$A:$A,'TM Information'!$D:$D,"No Match",0,1))</f>
        <v>-</v>
      </c>
      <c r="F953" s="6" t="str">
        <f>IF(D953="","-",_xlfn.XLOOKUP(D953,'TM Information'!$A:$A,'TM Information'!$F:$F,"No Match",0,1))</f>
        <v>-</v>
      </c>
      <c r="G953" s="6">
        <f t="shared" si="15"/>
        <v>0</v>
      </c>
    </row>
    <row r="954" spans="1:7">
      <c r="A954" s="6" t="s">
        <v>100</v>
      </c>
      <c r="E954" s="6" t="str">
        <f>IF(D954="","-",_xlfn.XLOOKUP(D954,'TM Information'!$A:$A,'TM Information'!$D:$D,"No Match",0,1))</f>
        <v>-</v>
      </c>
      <c r="F954" s="6" t="str">
        <f>IF(D954="","-",_xlfn.XLOOKUP(D954,'TM Information'!$A:$A,'TM Information'!$F:$F,"No Match",0,1))</f>
        <v>-</v>
      </c>
      <c r="G954" s="6">
        <f t="shared" si="15"/>
        <v>0</v>
      </c>
    </row>
    <row r="955" spans="1:7">
      <c r="A955" s="6" t="s">
        <v>100</v>
      </c>
      <c r="E955" s="6" t="str">
        <f>IF(D955="","-",_xlfn.XLOOKUP(D955,'TM Information'!$A:$A,'TM Information'!$D:$D,"No Match",0,1))</f>
        <v>-</v>
      </c>
      <c r="F955" s="6" t="str">
        <f>IF(D955="","-",_xlfn.XLOOKUP(D955,'TM Information'!$A:$A,'TM Information'!$F:$F,"No Match",0,1))</f>
        <v>-</v>
      </c>
      <c r="G955" s="6">
        <f t="shared" si="15"/>
        <v>0</v>
      </c>
    </row>
    <row r="956" spans="1:7">
      <c r="A956" s="6" t="s">
        <v>100</v>
      </c>
      <c r="E956" s="6" t="str">
        <f>IF(D956="","-",_xlfn.XLOOKUP(D956,'TM Information'!$A:$A,'TM Information'!$D:$D,"No Match",0,1))</f>
        <v>-</v>
      </c>
      <c r="F956" s="6" t="str">
        <f>IF(D956="","-",_xlfn.XLOOKUP(D956,'TM Information'!$A:$A,'TM Information'!$F:$F,"No Match",0,1))</f>
        <v>-</v>
      </c>
      <c r="G956" s="6">
        <f t="shared" si="15"/>
        <v>0</v>
      </c>
    </row>
    <row r="957" spans="1:7">
      <c r="A957" s="6" t="s">
        <v>100</v>
      </c>
      <c r="E957" s="6" t="str">
        <f>IF(D957="","-",_xlfn.XLOOKUP(D957,'TM Information'!$A:$A,'TM Information'!$D:$D,"No Match",0,1))</f>
        <v>-</v>
      </c>
      <c r="F957" s="6" t="str">
        <f>IF(D957="","-",_xlfn.XLOOKUP(D957,'TM Information'!$A:$A,'TM Information'!$F:$F,"No Match",0,1))</f>
        <v>-</v>
      </c>
      <c r="G957" s="6">
        <f t="shared" si="15"/>
        <v>0</v>
      </c>
    </row>
    <row r="958" spans="1:7">
      <c r="A958" s="6" t="s">
        <v>100</v>
      </c>
      <c r="E958" s="6" t="str">
        <f>IF(D958="","-",_xlfn.XLOOKUP(D958,'TM Information'!$A:$A,'TM Information'!$D:$D,"No Match",0,1))</f>
        <v>-</v>
      </c>
      <c r="F958" s="6" t="str">
        <f>IF(D958="","-",_xlfn.XLOOKUP(D958,'TM Information'!$A:$A,'TM Information'!$F:$F,"No Match",0,1))</f>
        <v>-</v>
      </c>
      <c r="G958" s="6">
        <f t="shared" si="15"/>
        <v>0</v>
      </c>
    </row>
    <row r="959" spans="1:7">
      <c r="A959" s="6" t="s">
        <v>100</v>
      </c>
      <c r="E959" s="6" t="str">
        <f>IF(D959="","-",_xlfn.XLOOKUP(D959,'TM Information'!$A:$A,'TM Information'!$D:$D,"No Match",0,1))</f>
        <v>-</v>
      </c>
      <c r="F959" s="6" t="str">
        <f>IF(D959="","-",_xlfn.XLOOKUP(D959,'TM Information'!$A:$A,'TM Information'!$F:$F,"No Match",0,1))</f>
        <v>-</v>
      </c>
      <c r="G959" s="6">
        <f t="shared" si="15"/>
        <v>0</v>
      </c>
    </row>
    <row r="960" spans="1:7">
      <c r="A960" s="6" t="s">
        <v>100</v>
      </c>
      <c r="E960" s="6" t="str">
        <f>IF(D960="","-",_xlfn.XLOOKUP(D960,'TM Information'!$A:$A,'TM Information'!$D:$D,"No Match",0,1))</f>
        <v>-</v>
      </c>
      <c r="F960" s="6" t="str">
        <f>IF(D960="","-",_xlfn.XLOOKUP(D960,'TM Information'!$A:$A,'TM Information'!$F:$F,"No Match",0,1))</f>
        <v>-</v>
      </c>
      <c r="G960" s="6">
        <f t="shared" si="15"/>
        <v>0</v>
      </c>
    </row>
    <row r="961" spans="1:7">
      <c r="A961" s="6" t="s">
        <v>100</v>
      </c>
      <c r="E961" s="6" t="str">
        <f>IF(D961="","-",_xlfn.XLOOKUP(D961,'TM Information'!$A:$A,'TM Information'!$D:$D,"No Match",0,1))</f>
        <v>-</v>
      </c>
      <c r="F961" s="6" t="str">
        <f>IF(D961="","-",_xlfn.XLOOKUP(D961,'TM Information'!$A:$A,'TM Information'!$F:$F,"No Match",0,1))</f>
        <v>-</v>
      </c>
      <c r="G961" s="6">
        <f t="shared" si="15"/>
        <v>0</v>
      </c>
    </row>
    <row r="962" spans="1:7">
      <c r="A962" s="6" t="s">
        <v>100</v>
      </c>
      <c r="E962" s="6" t="str">
        <f>IF(D962="","-",_xlfn.XLOOKUP(D962,'TM Information'!$A:$A,'TM Information'!$D:$D,"No Match",0,1))</f>
        <v>-</v>
      </c>
      <c r="F962" s="6" t="str">
        <f>IF(D962="","-",_xlfn.XLOOKUP(D962,'TM Information'!$A:$A,'TM Information'!$F:$F,"No Match",0,1))</f>
        <v>-</v>
      </c>
      <c r="G962" s="6">
        <f t="shared" si="15"/>
        <v>0</v>
      </c>
    </row>
    <row r="963" spans="1:7">
      <c r="A963" s="6" t="s">
        <v>100</v>
      </c>
      <c r="E963" s="6" t="str">
        <f>IF(D963="","-",_xlfn.XLOOKUP(D963,'TM Information'!$A:$A,'TM Information'!$D:$D,"No Match",0,1))</f>
        <v>-</v>
      </c>
      <c r="F963" s="6" t="str">
        <f>IF(D963="","-",_xlfn.XLOOKUP(D963,'TM Information'!$A:$A,'TM Information'!$F:$F,"No Match",0,1))</f>
        <v>-</v>
      </c>
      <c r="G963" s="6">
        <f t="shared" si="15"/>
        <v>0</v>
      </c>
    </row>
    <row r="964" spans="1:7">
      <c r="A964" s="6" t="s">
        <v>100</v>
      </c>
      <c r="E964" s="6" t="str">
        <f>IF(D964="","-",_xlfn.XLOOKUP(D964,'TM Information'!$A:$A,'TM Information'!$D:$D,"No Match",0,1))</f>
        <v>-</v>
      </c>
      <c r="F964" s="6" t="str">
        <f>IF(D964="","-",_xlfn.XLOOKUP(D964,'TM Information'!$A:$A,'TM Information'!$F:$F,"No Match",0,1))</f>
        <v>-</v>
      </c>
      <c r="G964" s="6">
        <f t="shared" si="15"/>
        <v>0</v>
      </c>
    </row>
    <row r="965" spans="1:7">
      <c r="A965" s="6" t="s">
        <v>100</v>
      </c>
      <c r="E965" s="6" t="str">
        <f>IF(D965="","-",_xlfn.XLOOKUP(D965,'TM Information'!$A:$A,'TM Information'!$D:$D,"No Match",0,1))</f>
        <v>-</v>
      </c>
      <c r="F965" s="6" t="str">
        <f>IF(D965="","-",_xlfn.XLOOKUP(D965,'TM Information'!$A:$A,'TM Information'!$F:$F,"No Match",0,1))</f>
        <v>-</v>
      </c>
      <c r="G965" s="6">
        <f t="shared" si="15"/>
        <v>0</v>
      </c>
    </row>
    <row r="966" spans="1:7">
      <c r="A966" s="6" t="s">
        <v>100</v>
      </c>
      <c r="E966" s="6" t="str">
        <f>IF(D966="","-",_xlfn.XLOOKUP(D966,'TM Information'!$A:$A,'TM Information'!$D:$D,"No Match",0,1))</f>
        <v>-</v>
      </c>
      <c r="F966" s="6" t="str">
        <f>IF(D966="","-",_xlfn.XLOOKUP(D966,'TM Information'!$A:$A,'TM Information'!$F:$F,"No Match",0,1))</f>
        <v>-</v>
      </c>
      <c r="G966" s="6">
        <f t="shared" si="15"/>
        <v>0</v>
      </c>
    </row>
    <row r="967" spans="1:7">
      <c r="A967" s="6" t="s">
        <v>100</v>
      </c>
      <c r="E967" s="6" t="str">
        <f>IF(D967="","-",_xlfn.XLOOKUP(D967,'TM Information'!$A:$A,'TM Information'!$D:$D,"No Match",0,1))</f>
        <v>-</v>
      </c>
      <c r="F967" s="6" t="str">
        <f>IF(D967="","-",_xlfn.XLOOKUP(D967,'TM Information'!$A:$A,'TM Information'!$F:$F,"No Match",0,1))</f>
        <v>-</v>
      </c>
      <c r="G967" s="6">
        <f t="shared" si="15"/>
        <v>0</v>
      </c>
    </row>
    <row r="968" spans="1:7">
      <c r="A968" s="6" t="s">
        <v>100</v>
      </c>
      <c r="E968" s="6" t="str">
        <f>IF(D968="","-",_xlfn.XLOOKUP(D968,'TM Information'!$A:$A,'TM Information'!$D:$D,"No Match",0,1))</f>
        <v>-</v>
      </c>
      <c r="F968" s="6" t="str">
        <f>IF(D968="","-",_xlfn.XLOOKUP(D968,'TM Information'!$A:$A,'TM Information'!$F:$F,"No Match",0,1))</f>
        <v>-</v>
      </c>
      <c r="G968" s="6">
        <f t="shared" si="15"/>
        <v>0</v>
      </c>
    </row>
    <row r="969" spans="1:7">
      <c r="A969" s="6" t="s">
        <v>100</v>
      </c>
      <c r="E969" s="6" t="str">
        <f>IF(D969="","-",_xlfn.XLOOKUP(D969,'TM Information'!$A:$A,'TM Information'!$D:$D,"No Match",0,1))</f>
        <v>-</v>
      </c>
      <c r="F969" s="6" t="str">
        <f>IF(D969="","-",_xlfn.XLOOKUP(D969,'TM Information'!$A:$A,'TM Information'!$F:$F,"No Match",0,1))</f>
        <v>-</v>
      </c>
      <c r="G969" s="6">
        <f t="shared" si="15"/>
        <v>0</v>
      </c>
    </row>
    <row r="970" spans="1:7">
      <c r="A970" s="6" t="s">
        <v>100</v>
      </c>
      <c r="E970" s="6" t="str">
        <f>IF(D970="","-",_xlfn.XLOOKUP(D970,'TM Information'!$A:$A,'TM Information'!$D:$D,"No Match",0,1))</f>
        <v>-</v>
      </c>
      <c r="F970" s="6" t="str">
        <f>IF(D970="","-",_xlfn.XLOOKUP(D970,'TM Information'!$A:$A,'TM Information'!$F:$F,"No Match",0,1))</f>
        <v>-</v>
      </c>
      <c r="G970" s="6">
        <f t="shared" si="15"/>
        <v>0</v>
      </c>
    </row>
    <row r="971" spans="1:7">
      <c r="A971" s="6" t="s">
        <v>100</v>
      </c>
      <c r="E971" s="6" t="str">
        <f>IF(D971="","-",_xlfn.XLOOKUP(D971,'TM Information'!$A:$A,'TM Information'!$D:$D,"No Match",0,1))</f>
        <v>-</v>
      </c>
      <c r="F971" s="6" t="str">
        <f>IF(D971="","-",_xlfn.XLOOKUP(D971,'TM Information'!$A:$A,'TM Information'!$F:$F,"No Match",0,1))</f>
        <v>-</v>
      </c>
      <c r="G971" s="6">
        <f t="shared" si="15"/>
        <v>0</v>
      </c>
    </row>
    <row r="972" spans="1:7">
      <c r="A972" s="6" t="s">
        <v>100</v>
      </c>
      <c r="E972" s="6" t="str">
        <f>IF(D972="","-",_xlfn.XLOOKUP(D972,'TM Information'!$A:$A,'TM Information'!$D:$D,"No Match",0,1))</f>
        <v>-</v>
      </c>
      <c r="F972" s="6" t="str">
        <f>IF(D972="","-",_xlfn.XLOOKUP(D972,'TM Information'!$A:$A,'TM Information'!$F:$F,"No Match",0,1))</f>
        <v>-</v>
      </c>
      <c r="G972" s="6">
        <f t="shared" si="15"/>
        <v>0</v>
      </c>
    </row>
    <row r="973" spans="1:7">
      <c r="A973" s="6" t="s">
        <v>100</v>
      </c>
      <c r="E973" s="6" t="str">
        <f>IF(D973="","-",_xlfn.XLOOKUP(D973,'TM Information'!$A:$A,'TM Information'!$D:$D,"No Match",0,1))</f>
        <v>-</v>
      </c>
      <c r="F973" s="6" t="str">
        <f>IF(D973="","-",_xlfn.XLOOKUP(D973,'TM Information'!$A:$A,'TM Information'!$F:$F,"No Match",0,1))</f>
        <v>-</v>
      </c>
      <c r="G973" s="6">
        <f t="shared" si="15"/>
        <v>0</v>
      </c>
    </row>
    <row r="974" spans="1:7">
      <c r="A974" s="6" t="s">
        <v>100</v>
      </c>
      <c r="E974" s="6" t="str">
        <f>IF(D974="","-",_xlfn.XLOOKUP(D974,'TM Information'!$A:$A,'TM Information'!$D:$D,"No Match",0,1))</f>
        <v>-</v>
      </c>
      <c r="F974" s="6" t="str">
        <f>IF(D974="","-",_xlfn.XLOOKUP(D974,'TM Information'!$A:$A,'TM Information'!$F:$F,"No Match",0,1))</f>
        <v>-</v>
      </c>
      <c r="G974" s="6">
        <f t="shared" si="15"/>
        <v>0</v>
      </c>
    </row>
    <row r="975" spans="1:7">
      <c r="A975" s="6" t="s">
        <v>100</v>
      </c>
      <c r="E975" s="6" t="str">
        <f>IF(D975="","-",_xlfn.XLOOKUP(D975,'TM Information'!$A:$A,'TM Information'!$D:$D,"No Match",0,1))</f>
        <v>-</v>
      </c>
      <c r="F975" s="6" t="str">
        <f>IF(D975="","-",_xlfn.XLOOKUP(D975,'TM Information'!$A:$A,'TM Information'!$F:$F,"No Match",0,1))</f>
        <v>-</v>
      </c>
      <c r="G975" s="6">
        <f t="shared" si="15"/>
        <v>0</v>
      </c>
    </row>
    <row r="976" spans="1:7">
      <c r="A976" s="6" t="s">
        <v>100</v>
      </c>
      <c r="E976" s="6" t="str">
        <f>IF(D976="","-",_xlfn.XLOOKUP(D976,'TM Information'!$A:$A,'TM Information'!$D:$D,"No Match",0,1))</f>
        <v>-</v>
      </c>
      <c r="F976" s="6" t="str">
        <f>IF(D976="","-",_xlfn.XLOOKUP(D976,'TM Information'!$A:$A,'TM Information'!$F:$F,"No Match",0,1))</f>
        <v>-</v>
      </c>
      <c r="G976" s="6">
        <f t="shared" si="15"/>
        <v>0</v>
      </c>
    </row>
    <row r="977" spans="1:7">
      <c r="A977" s="6" t="s">
        <v>100</v>
      </c>
      <c r="E977" s="6" t="str">
        <f>IF(D977="","-",_xlfn.XLOOKUP(D977,'TM Information'!$A:$A,'TM Information'!$D:$D,"No Match",0,1))</f>
        <v>-</v>
      </c>
      <c r="F977" s="6" t="str">
        <f>IF(D977="","-",_xlfn.XLOOKUP(D977,'TM Information'!$A:$A,'TM Information'!$F:$F,"No Match",0,1))</f>
        <v>-</v>
      </c>
      <c r="G977" s="6">
        <f t="shared" si="15"/>
        <v>0</v>
      </c>
    </row>
    <row r="978" spans="1:7">
      <c r="A978" s="6" t="s">
        <v>100</v>
      </c>
      <c r="E978" s="6" t="str">
        <f>IF(D978="","-",_xlfn.XLOOKUP(D978,'TM Information'!$A:$A,'TM Information'!$D:$D,"No Match",0,1))</f>
        <v>-</v>
      </c>
      <c r="F978" s="6" t="str">
        <f>IF(D978="","-",_xlfn.XLOOKUP(D978,'TM Information'!$A:$A,'TM Information'!$F:$F,"No Match",0,1))</f>
        <v>-</v>
      </c>
      <c r="G978" s="6">
        <f t="shared" si="15"/>
        <v>0</v>
      </c>
    </row>
    <row r="979" spans="1:7">
      <c r="A979" s="6" t="s">
        <v>100</v>
      </c>
      <c r="E979" s="6" t="str">
        <f>IF(D979="","-",_xlfn.XLOOKUP(D979,'TM Information'!$A:$A,'TM Information'!$D:$D,"No Match",0,1))</f>
        <v>-</v>
      </c>
      <c r="F979" s="6" t="str">
        <f>IF(D979="","-",_xlfn.XLOOKUP(D979,'TM Information'!$A:$A,'TM Information'!$F:$F,"No Match",0,1))</f>
        <v>-</v>
      </c>
      <c r="G979" s="6">
        <f t="shared" si="15"/>
        <v>0</v>
      </c>
    </row>
    <row r="980" spans="1:7">
      <c r="A980" s="6" t="s">
        <v>100</v>
      </c>
      <c r="E980" s="6" t="str">
        <f>IF(D980="","-",_xlfn.XLOOKUP(D980,'TM Information'!$A:$A,'TM Information'!$D:$D,"No Match",0,1))</f>
        <v>-</v>
      </c>
      <c r="F980" s="6" t="str">
        <f>IF(D980="","-",_xlfn.XLOOKUP(D980,'TM Information'!$A:$A,'TM Information'!$F:$F,"No Match",0,1))</f>
        <v>-</v>
      </c>
      <c r="G980" s="6">
        <f t="shared" si="15"/>
        <v>0</v>
      </c>
    </row>
    <row r="981" spans="1:7">
      <c r="A981" s="6" t="s">
        <v>100</v>
      </c>
      <c r="E981" s="6" t="str">
        <f>IF(D981="","-",_xlfn.XLOOKUP(D981,'TM Information'!$A:$A,'TM Information'!$D:$D,"No Match",0,1))</f>
        <v>-</v>
      </c>
      <c r="F981" s="6" t="str">
        <f>IF(D981="","-",_xlfn.XLOOKUP(D981,'TM Information'!$A:$A,'TM Information'!$F:$F,"No Match",0,1))</f>
        <v>-</v>
      </c>
      <c r="G981" s="6">
        <f t="shared" si="15"/>
        <v>0</v>
      </c>
    </row>
    <row r="982" spans="1:7">
      <c r="A982" s="6" t="s">
        <v>100</v>
      </c>
      <c r="E982" s="6" t="str">
        <f>IF(D982="","-",_xlfn.XLOOKUP(D982,'TM Information'!$A:$A,'TM Information'!$D:$D,"No Match",0,1))</f>
        <v>-</v>
      </c>
      <c r="F982" s="6" t="str">
        <f>IF(D982="","-",_xlfn.XLOOKUP(D982,'TM Information'!$A:$A,'TM Information'!$F:$F,"No Match",0,1))</f>
        <v>-</v>
      </c>
      <c r="G982" s="6">
        <f t="shared" si="15"/>
        <v>0</v>
      </c>
    </row>
    <row r="983" spans="1:7">
      <c r="A983" s="6" t="s">
        <v>100</v>
      </c>
      <c r="E983" s="6" t="str">
        <f>IF(D983="","-",_xlfn.XLOOKUP(D983,'TM Information'!$A:$A,'TM Information'!$D:$D,"No Match",0,1))</f>
        <v>-</v>
      </c>
      <c r="F983" s="6" t="str">
        <f>IF(D983="","-",_xlfn.XLOOKUP(D983,'TM Information'!$A:$A,'TM Information'!$F:$F,"No Match",0,1))</f>
        <v>-</v>
      </c>
      <c r="G983" s="6">
        <f t="shared" si="15"/>
        <v>0</v>
      </c>
    </row>
    <row r="984" spans="1:7">
      <c r="A984" s="6" t="s">
        <v>100</v>
      </c>
      <c r="E984" s="6" t="str">
        <f>IF(D984="","-",_xlfn.XLOOKUP(D984,'TM Information'!$A:$A,'TM Information'!$D:$D,"No Match",0,1))</f>
        <v>-</v>
      </c>
      <c r="F984" s="6" t="str">
        <f>IF(D984="","-",_xlfn.XLOOKUP(D984,'TM Information'!$A:$A,'TM Information'!$F:$F,"No Match",0,1))</f>
        <v>-</v>
      </c>
      <c r="G984" s="6">
        <f t="shared" si="15"/>
        <v>0</v>
      </c>
    </row>
    <row r="985" spans="1:7">
      <c r="A985" s="6" t="s">
        <v>100</v>
      </c>
      <c r="E985" s="6" t="str">
        <f>IF(D985="","-",_xlfn.XLOOKUP(D985,'TM Information'!$A:$A,'TM Information'!$D:$D,"No Match",0,1))</f>
        <v>-</v>
      </c>
      <c r="F985" s="6" t="str">
        <f>IF(D985="","-",_xlfn.XLOOKUP(D985,'TM Information'!$A:$A,'TM Information'!$F:$F,"No Match",0,1))</f>
        <v>-</v>
      </c>
      <c r="G985" s="6">
        <f t="shared" si="15"/>
        <v>0</v>
      </c>
    </row>
    <row r="986" spans="1:7">
      <c r="A986" s="6" t="s">
        <v>100</v>
      </c>
      <c r="E986" s="6" t="str">
        <f>IF(D986="","-",_xlfn.XLOOKUP(D986,'TM Information'!$A:$A,'TM Information'!$D:$D,"No Match",0,1))</f>
        <v>-</v>
      </c>
      <c r="F986" s="6" t="str">
        <f>IF(D986="","-",_xlfn.XLOOKUP(D986,'TM Information'!$A:$A,'TM Information'!$F:$F,"No Match",0,1))</f>
        <v>-</v>
      </c>
      <c r="G986" s="6">
        <f t="shared" si="15"/>
        <v>0</v>
      </c>
    </row>
    <row r="987" spans="1:7">
      <c r="A987" s="6" t="s">
        <v>100</v>
      </c>
      <c r="E987" s="6" t="str">
        <f>IF(D987="","-",_xlfn.XLOOKUP(D987,'TM Information'!$A:$A,'TM Information'!$D:$D,"No Match",0,1))</f>
        <v>-</v>
      </c>
      <c r="F987" s="6" t="str">
        <f>IF(D987="","-",_xlfn.XLOOKUP(D987,'TM Information'!$A:$A,'TM Information'!$F:$F,"No Match",0,1))</f>
        <v>-</v>
      </c>
      <c r="G987" s="6">
        <f t="shared" si="15"/>
        <v>0</v>
      </c>
    </row>
    <row r="988" spans="1:7">
      <c r="A988" s="6" t="s">
        <v>100</v>
      </c>
      <c r="E988" s="6" t="str">
        <f>IF(D988="","-",_xlfn.XLOOKUP(D988,'TM Information'!$A:$A,'TM Information'!$D:$D,"No Match",0,1))</f>
        <v>-</v>
      </c>
      <c r="F988" s="6" t="str">
        <f>IF(D988="","-",_xlfn.XLOOKUP(D988,'TM Information'!$A:$A,'TM Information'!$F:$F,"No Match",0,1))</f>
        <v>-</v>
      </c>
      <c r="G988" s="6">
        <f t="shared" si="15"/>
        <v>0</v>
      </c>
    </row>
    <row r="989" spans="1:7">
      <c r="A989" s="6" t="s">
        <v>100</v>
      </c>
      <c r="E989" s="6" t="str">
        <f>IF(D989="","-",_xlfn.XLOOKUP(D989,'TM Information'!$A:$A,'TM Information'!$D:$D,"No Match",0,1))</f>
        <v>-</v>
      </c>
      <c r="F989" s="6" t="str">
        <f>IF(D989="","-",_xlfn.XLOOKUP(D989,'TM Information'!$A:$A,'TM Information'!$F:$F,"No Match",0,1))</f>
        <v>-</v>
      </c>
      <c r="G989" s="6">
        <f t="shared" si="15"/>
        <v>0</v>
      </c>
    </row>
    <row r="990" spans="1:7">
      <c r="A990" s="6" t="s">
        <v>100</v>
      </c>
      <c r="E990" s="6" t="str">
        <f>IF(D990="","-",_xlfn.XLOOKUP(D990,'TM Information'!$A:$A,'TM Information'!$D:$D,"No Match",0,1))</f>
        <v>-</v>
      </c>
      <c r="F990" s="6" t="str">
        <f>IF(D990="","-",_xlfn.XLOOKUP(D990,'TM Information'!$A:$A,'TM Information'!$F:$F,"No Match",0,1))</f>
        <v>-</v>
      </c>
      <c r="G990" s="6">
        <f t="shared" si="15"/>
        <v>0</v>
      </c>
    </row>
    <row r="991" spans="1:7">
      <c r="A991" s="6" t="s">
        <v>100</v>
      </c>
      <c r="E991" s="6" t="str">
        <f>IF(D991="","-",_xlfn.XLOOKUP(D991,'TM Information'!$A:$A,'TM Information'!$D:$D,"No Match",0,1))</f>
        <v>-</v>
      </c>
      <c r="F991" s="6" t="str">
        <f>IF(D991="","-",_xlfn.XLOOKUP(D991,'TM Information'!$A:$A,'TM Information'!$F:$F,"No Match",0,1))</f>
        <v>-</v>
      </c>
      <c r="G991" s="6">
        <f t="shared" si="15"/>
        <v>0</v>
      </c>
    </row>
    <row r="992" spans="1:7">
      <c r="A992" s="6" t="s">
        <v>100</v>
      </c>
      <c r="E992" s="6" t="str">
        <f>IF(D992="","-",_xlfn.XLOOKUP(D992,'TM Information'!$A:$A,'TM Information'!$D:$D,"No Match",0,1))</f>
        <v>-</v>
      </c>
      <c r="F992" s="6" t="str">
        <f>IF(D992="","-",_xlfn.XLOOKUP(D992,'TM Information'!$A:$A,'TM Information'!$F:$F,"No Match",0,1))</f>
        <v>-</v>
      </c>
      <c r="G992" s="6">
        <f t="shared" si="15"/>
        <v>0</v>
      </c>
    </row>
    <row r="993" spans="1:7">
      <c r="A993" s="6" t="s">
        <v>100</v>
      </c>
      <c r="E993" s="6" t="str">
        <f>IF(D993="","-",_xlfn.XLOOKUP(D993,'TM Information'!$A:$A,'TM Information'!$D:$D,"No Match",0,1))</f>
        <v>-</v>
      </c>
      <c r="F993" s="6" t="str">
        <f>IF(D993="","-",_xlfn.XLOOKUP(D993,'TM Information'!$A:$A,'TM Information'!$F:$F,"No Match",0,1))</f>
        <v>-</v>
      </c>
      <c r="G993" s="6">
        <f t="shared" si="15"/>
        <v>0</v>
      </c>
    </row>
    <row r="994" spans="1:7">
      <c r="A994" s="6" t="s">
        <v>100</v>
      </c>
      <c r="E994" s="6" t="str">
        <f>IF(D994="","-",_xlfn.XLOOKUP(D994,'TM Information'!$A:$A,'TM Information'!$D:$D,"No Match",0,1))</f>
        <v>-</v>
      </c>
      <c r="F994" s="6" t="str">
        <f>IF(D994="","-",_xlfn.XLOOKUP(D994,'TM Information'!$A:$A,'TM Information'!$F:$F,"No Match",0,1))</f>
        <v>-</v>
      </c>
      <c r="G994" s="6">
        <f t="shared" si="15"/>
        <v>0</v>
      </c>
    </row>
    <row r="995" spans="1:7">
      <c r="A995" s="6" t="s">
        <v>100</v>
      </c>
      <c r="E995" s="6" t="str">
        <f>IF(D995="","-",_xlfn.XLOOKUP(D995,'TM Information'!$A:$A,'TM Information'!$D:$D,"No Match",0,1))</f>
        <v>-</v>
      </c>
      <c r="F995" s="6" t="str">
        <f>IF(D995="","-",_xlfn.XLOOKUP(D995,'TM Information'!$A:$A,'TM Information'!$F:$F,"No Match",0,1))</f>
        <v>-</v>
      </c>
      <c r="G995" s="6">
        <f t="shared" si="15"/>
        <v>0</v>
      </c>
    </row>
    <row r="996" spans="1:7">
      <c r="A996" s="6" t="s">
        <v>100</v>
      </c>
      <c r="E996" s="6" t="str">
        <f>IF(D996="","-",_xlfn.XLOOKUP(D996,'TM Information'!$A:$A,'TM Information'!$D:$D,"No Match",0,1))</f>
        <v>-</v>
      </c>
      <c r="F996" s="6" t="str">
        <f>IF(D996="","-",_xlfn.XLOOKUP(D996,'TM Information'!$A:$A,'TM Information'!$F:$F,"No Match",0,1))</f>
        <v>-</v>
      </c>
      <c r="G996" s="6">
        <f t="shared" si="15"/>
        <v>0</v>
      </c>
    </row>
    <row r="997" spans="1:7">
      <c r="A997" s="6" t="s">
        <v>100</v>
      </c>
      <c r="E997" s="6" t="str">
        <f>IF(D997="","-",_xlfn.XLOOKUP(D997,'TM Information'!$A:$A,'TM Information'!$D:$D,"No Match",0,1))</f>
        <v>-</v>
      </c>
      <c r="F997" s="6" t="str">
        <f>IF(D997="","-",_xlfn.XLOOKUP(D997,'TM Information'!$A:$A,'TM Information'!$F:$F,"No Match",0,1))</f>
        <v>-</v>
      </c>
      <c r="G997" s="6">
        <f t="shared" si="15"/>
        <v>0</v>
      </c>
    </row>
    <row r="998" spans="1:7">
      <c r="A998" s="6" t="s">
        <v>100</v>
      </c>
      <c r="E998" s="6" t="str">
        <f>IF(D998="","-",_xlfn.XLOOKUP(D998,'TM Information'!$A:$A,'TM Information'!$D:$D,"No Match",0,1))</f>
        <v>-</v>
      </c>
      <c r="F998" s="6" t="str">
        <f>IF(D998="","-",_xlfn.XLOOKUP(D998,'TM Information'!$A:$A,'TM Information'!$F:$F,"No Match",0,1))</f>
        <v>-</v>
      </c>
      <c r="G998" s="6">
        <f t="shared" si="15"/>
        <v>0</v>
      </c>
    </row>
    <row r="999" spans="1:7">
      <c r="A999" s="6" t="s">
        <v>100</v>
      </c>
      <c r="E999" s="6" t="str">
        <f>IF(D999="","-",_xlfn.XLOOKUP(D999,'TM Information'!$A:$A,'TM Information'!$D:$D,"No Match",0,1))</f>
        <v>-</v>
      </c>
      <c r="F999" s="6" t="str">
        <f>IF(D999="","-",_xlfn.XLOOKUP(D999,'TM Information'!$A:$A,'TM Information'!$F:$F,"No Match",0,1))</f>
        <v>-</v>
      </c>
      <c r="G999" s="6">
        <f t="shared" si="15"/>
        <v>0</v>
      </c>
    </row>
    <row r="1000" spans="1:7">
      <c r="A1000" s="6" t="s">
        <v>100</v>
      </c>
      <c r="E1000" s="6" t="str">
        <f>IF(D1000="","-",_xlfn.XLOOKUP(D1000,'TM Information'!$A:$A,'TM Information'!$D:$D,"No Match",0,1))</f>
        <v>-</v>
      </c>
      <c r="F1000" s="6" t="str">
        <f>IF(D1000="","-",_xlfn.XLOOKUP(D1000,'TM Information'!$A:$A,'TM Information'!$F:$F,"No Match",0,1))</f>
        <v>-</v>
      </c>
      <c r="G1000" s="6">
        <f t="shared" si="15"/>
        <v>0</v>
      </c>
    </row>
    <row r="1001" spans="1:7">
      <c r="A1001" s="6" t="s">
        <v>100</v>
      </c>
      <c r="E1001" s="6" t="str">
        <f>IF(D1001="","-",_xlfn.XLOOKUP(D1001,'TM Information'!$A:$A,'TM Information'!$D:$D,"No Match",0,1))</f>
        <v>-</v>
      </c>
      <c r="F1001" s="6" t="str">
        <f>IF(D1001="","-",_xlfn.XLOOKUP(D1001,'TM Information'!$A:$A,'TM Information'!$F:$F,"No Match",0,1))</f>
        <v>-</v>
      </c>
      <c r="G1001" s="6">
        <f t="shared" si="15"/>
        <v>0</v>
      </c>
    </row>
    <row r="1002" spans="1:7">
      <c r="A1002" s="6" t="s">
        <v>100</v>
      </c>
      <c r="E1002" s="6" t="str">
        <f>IF(D1002="","-",_xlfn.XLOOKUP(D1002,'TM Information'!$A:$A,'TM Information'!$D:$D,"No Match",0,1))</f>
        <v>-</v>
      </c>
      <c r="F1002" s="6" t="str">
        <f>IF(D1002="","-",_xlfn.XLOOKUP(D1002,'TM Information'!$A:$A,'TM Information'!$F:$F,"No Match",0,1))</f>
        <v>-</v>
      </c>
      <c r="G1002" s="6">
        <f t="shared" si="15"/>
        <v>0</v>
      </c>
    </row>
    <row r="1003" spans="1:7">
      <c r="A1003" s="6" t="s">
        <v>100</v>
      </c>
      <c r="E1003" s="6" t="str">
        <f>IF(D1003="","-",_xlfn.XLOOKUP(D1003,'TM Information'!$A:$A,'TM Information'!$D:$D,"No Match",0,1))</f>
        <v>-</v>
      </c>
      <c r="F1003" s="6" t="str">
        <f>IF(D1003="","-",_xlfn.XLOOKUP(D1003,'TM Information'!$A:$A,'TM Information'!$F:$F,"No Match",0,1))</f>
        <v>-</v>
      </c>
      <c r="G1003" s="6">
        <f t="shared" si="15"/>
        <v>0</v>
      </c>
    </row>
    <row r="1004" spans="1:7">
      <c r="A1004" s="6" t="s">
        <v>100</v>
      </c>
      <c r="E1004" s="6" t="str">
        <f>IF(D1004="","-",_xlfn.XLOOKUP(D1004,'TM Information'!$A:$A,'TM Information'!$D:$D,"No Match",0,1))</f>
        <v>-</v>
      </c>
      <c r="F1004" s="6" t="str">
        <f>IF(D1004="","-",_xlfn.XLOOKUP(D1004,'TM Information'!$A:$A,'TM Information'!$F:$F,"No Match",0,1))</f>
        <v>-</v>
      </c>
      <c r="G1004" s="6">
        <f t="shared" si="15"/>
        <v>0</v>
      </c>
    </row>
    <row r="1005" spans="1:7">
      <c r="A1005" s="6" t="s">
        <v>100</v>
      </c>
      <c r="E1005" s="6" t="str">
        <f>IF(D1005="","-",_xlfn.XLOOKUP(D1005,'TM Information'!$A:$A,'TM Information'!$D:$D,"No Match",0,1))</f>
        <v>-</v>
      </c>
      <c r="F1005" s="6" t="str">
        <f>IF(D1005="","-",_xlfn.XLOOKUP(D1005,'TM Information'!$A:$A,'TM Information'!$F:$F,"No Match",0,1))</f>
        <v>-</v>
      </c>
      <c r="G1005" s="6">
        <f t="shared" ref="G1005:G1068" si="16">COUNTIF(D:D,D1005)</f>
        <v>0</v>
      </c>
    </row>
    <row r="1006" spans="1:7">
      <c r="A1006" s="6" t="s">
        <v>100</v>
      </c>
      <c r="E1006" s="6" t="str">
        <f>IF(D1006="","-",_xlfn.XLOOKUP(D1006,'TM Information'!$A:$A,'TM Information'!$D:$D,"No Match",0,1))</f>
        <v>-</v>
      </c>
      <c r="F1006" s="6" t="str">
        <f>IF(D1006="","-",_xlfn.XLOOKUP(D1006,'TM Information'!$A:$A,'TM Information'!$F:$F,"No Match",0,1))</f>
        <v>-</v>
      </c>
      <c r="G1006" s="6">
        <f t="shared" si="16"/>
        <v>0</v>
      </c>
    </row>
    <row r="1007" spans="1:7">
      <c r="A1007" s="6" t="s">
        <v>100</v>
      </c>
      <c r="E1007" s="6" t="str">
        <f>IF(D1007="","-",_xlfn.XLOOKUP(D1007,'TM Information'!$A:$A,'TM Information'!$D:$D,"No Match",0,1))</f>
        <v>-</v>
      </c>
      <c r="F1007" s="6" t="str">
        <f>IF(D1007="","-",_xlfn.XLOOKUP(D1007,'TM Information'!$A:$A,'TM Information'!$F:$F,"No Match",0,1))</f>
        <v>-</v>
      </c>
      <c r="G1007" s="6">
        <f t="shared" si="16"/>
        <v>0</v>
      </c>
    </row>
    <row r="1008" spans="1:7">
      <c r="A1008" s="6" t="s">
        <v>100</v>
      </c>
      <c r="E1008" s="6" t="str">
        <f>IF(D1008="","-",_xlfn.XLOOKUP(D1008,'TM Information'!$A:$A,'TM Information'!$D:$D,"No Match",0,1))</f>
        <v>-</v>
      </c>
      <c r="F1008" s="6" t="str">
        <f>IF(D1008="","-",_xlfn.XLOOKUP(D1008,'TM Information'!$A:$A,'TM Information'!$F:$F,"No Match",0,1))</f>
        <v>-</v>
      </c>
      <c r="G1008" s="6">
        <f t="shared" si="16"/>
        <v>0</v>
      </c>
    </row>
    <row r="1009" spans="1:7">
      <c r="A1009" s="6" t="s">
        <v>100</v>
      </c>
      <c r="E1009" s="6" t="str">
        <f>IF(D1009="","-",_xlfn.XLOOKUP(D1009,'TM Information'!$A:$A,'TM Information'!$D:$D,"No Match",0,1))</f>
        <v>-</v>
      </c>
      <c r="F1009" s="6" t="str">
        <f>IF(D1009="","-",_xlfn.XLOOKUP(D1009,'TM Information'!$A:$A,'TM Information'!$F:$F,"No Match",0,1))</f>
        <v>-</v>
      </c>
      <c r="G1009" s="6">
        <f t="shared" si="16"/>
        <v>0</v>
      </c>
    </row>
    <row r="1010" spans="1:7">
      <c r="A1010" s="6" t="s">
        <v>100</v>
      </c>
      <c r="E1010" s="6" t="str">
        <f>IF(D1010="","-",_xlfn.XLOOKUP(D1010,'TM Information'!$A:$A,'TM Information'!$D:$D,"No Match",0,1))</f>
        <v>-</v>
      </c>
      <c r="F1010" s="6" t="str">
        <f>IF(D1010="","-",_xlfn.XLOOKUP(D1010,'TM Information'!$A:$A,'TM Information'!$F:$F,"No Match",0,1))</f>
        <v>-</v>
      </c>
      <c r="G1010" s="6">
        <f t="shared" si="16"/>
        <v>0</v>
      </c>
    </row>
    <row r="1011" spans="1:7">
      <c r="A1011" s="6" t="s">
        <v>100</v>
      </c>
      <c r="E1011" s="6" t="str">
        <f>IF(D1011="","-",_xlfn.XLOOKUP(D1011,'TM Information'!$A:$A,'TM Information'!$D:$D,"No Match",0,1))</f>
        <v>-</v>
      </c>
      <c r="F1011" s="6" t="str">
        <f>IF(D1011="","-",_xlfn.XLOOKUP(D1011,'TM Information'!$A:$A,'TM Information'!$F:$F,"No Match",0,1))</f>
        <v>-</v>
      </c>
      <c r="G1011" s="6">
        <f t="shared" si="16"/>
        <v>0</v>
      </c>
    </row>
    <row r="1012" spans="1:7">
      <c r="A1012" s="6" t="s">
        <v>100</v>
      </c>
      <c r="E1012" s="6" t="str">
        <f>IF(D1012="","-",_xlfn.XLOOKUP(D1012,'TM Information'!$A:$A,'TM Information'!$D:$D,"No Match",0,1))</f>
        <v>-</v>
      </c>
      <c r="F1012" s="6" t="str">
        <f>IF(D1012="","-",_xlfn.XLOOKUP(D1012,'TM Information'!$A:$A,'TM Information'!$F:$F,"No Match",0,1))</f>
        <v>-</v>
      </c>
      <c r="G1012" s="6">
        <f t="shared" si="16"/>
        <v>0</v>
      </c>
    </row>
    <row r="1013" spans="1:7">
      <c r="A1013" s="6" t="s">
        <v>100</v>
      </c>
      <c r="E1013" s="6" t="str">
        <f>IF(D1013="","-",_xlfn.XLOOKUP(D1013,'TM Information'!$A:$A,'TM Information'!$D:$D,"No Match",0,1))</f>
        <v>-</v>
      </c>
      <c r="F1013" s="6" t="str">
        <f>IF(D1013="","-",_xlfn.XLOOKUP(D1013,'TM Information'!$A:$A,'TM Information'!$F:$F,"No Match",0,1))</f>
        <v>-</v>
      </c>
      <c r="G1013" s="6">
        <f t="shared" si="16"/>
        <v>0</v>
      </c>
    </row>
    <row r="1014" spans="1:7">
      <c r="A1014" s="6" t="s">
        <v>100</v>
      </c>
      <c r="E1014" s="6" t="str">
        <f>IF(D1014="","-",_xlfn.XLOOKUP(D1014,'TM Information'!$A:$A,'TM Information'!$D:$D,"No Match",0,1))</f>
        <v>-</v>
      </c>
      <c r="F1014" s="6" t="str">
        <f>IF(D1014="","-",_xlfn.XLOOKUP(D1014,'TM Information'!$A:$A,'TM Information'!$F:$F,"No Match",0,1))</f>
        <v>-</v>
      </c>
      <c r="G1014" s="6">
        <f t="shared" si="16"/>
        <v>0</v>
      </c>
    </row>
    <row r="1015" spans="1:7">
      <c r="A1015" s="6" t="s">
        <v>100</v>
      </c>
      <c r="E1015" s="6" t="str">
        <f>IF(D1015="","-",_xlfn.XLOOKUP(D1015,'TM Information'!$A:$A,'TM Information'!$D:$D,"No Match",0,1))</f>
        <v>-</v>
      </c>
      <c r="F1015" s="6" t="str">
        <f>IF(D1015="","-",_xlfn.XLOOKUP(D1015,'TM Information'!$A:$A,'TM Information'!$F:$F,"No Match",0,1))</f>
        <v>-</v>
      </c>
      <c r="G1015" s="6">
        <f t="shared" si="16"/>
        <v>0</v>
      </c>
    </row>
    <row r="1016" spans="1:7">
      <c r="A1016" s="6" t="s">
        <v>100</v>
      </c>
      <c r="E1016" s="6" t="str">
        <f>IF(D1016="","-",_xlfn.XLOOKUP(D1016,'TM Information'!$A:$A,'TM Information'!$D:$D,"No Match",0,1))</f>
        <v>-</v>
      </c>
      <c r="F1016" s="6" t="str">
        <f>IF(D1016="","-",_xlfn.XLOOKUP(D1016,'TM Information'!$A:$A,'TM Information'!$F:$F,"No Match",0,1))</f>
        <v>-</v>
      </c>
      <c r="G1016" s="6">
        <f t="shared" si="16"/>
        <v>0</v>
      </c>
    </row>
    <row r="1017" spans="1:7">
      <c r="A1017" s="6" t="s">
        <v>100</v>
      </c>
      <c r="E1017" s="6" t="str">
        <f>IF(D1017="","-",_xlfn.XLOOKUP(D1017,'TM Information'!$A:$A,'TM Information'!$D:$D,"No Match",0,1))</f>
        <v>-</v>
      </c>
      <c r="F1017" s="6" t="str">
        <f>IF(D1017="","-",_xlfn.XLOOKUP(D1017,'TM Information'!$A:$A,'TM Information'!$F:$F,"No Match",0,1))</f>
        <v>-</v>
      </c>
      <c r="G1017" s="6">
        <f t="shared" si="16"/>
        <v>0</v>
      </c>
    </row>
    <row r="1018" spans="1:7">
      <c r="A1018" s="6" t="s">
        <v>100</v>
      </c>
      <c r="E1018" s="6" t="str">
        <f>IF(D1018="","-",_xlfn.XLOOKUP(D1018,'TM Information'!$A:$A,'TM Information'!$D:$D,"No Match",0,1))</f>
        <v>-</v>
      </c>
      <c r="F1018" s="6" t="str">
        <f>IF(D1018="","-",_xlfn.XLOOKUP(D1018,'TM Information'!$A:$A,'TM Information'!$F:$F,"No Match",0,1))</f>
        <v>-</v>
      </c>
      <c r="G1018" s="6">
        <f t="shared" si="16"/>
        <v>0</v>
      </c>
    </row>
    <row r="1019" spans="1:7">
      <c r="A1019" s="6" t="s">
        <v>100</v>
      </c>
      <c r="E1019" s="6" t="str">
        <f>IF(D1019="","-",_xlfn.XLOOKUP(D1019,'TM Information'!$A:$A,'TM Information'!$D:$D,"No Match",0,1))</f>
        <v>-</v>
      </c>
      <c r="F1019" s="6" t="str">
        <f>IF(D1019="","-",_xlfn.XLOOKUP(D1019,'TM Information'!$A:$A,'TM Information'!$F:$F,"No Match",0,1))</f>
        <v>-</v>
      </c>
      <c r="G1019" s="6">
        <f t="shared" si="16"/>
        <v>0</v>
      </c>
    </row>
    <row r="1020" spans="1:7">
      <c r="A1020" s="6" t="s">
        <v>100</v>
      </c>
      <c r="E1020" s="6" t="str">
        <f>IF(D1020="","-",_xlfn.XLOOKUP(D1020,'TM Information'!$A:$A,'TM Information'!$D:$D,"No Match",0,1))</f>
        <v>-</v>
      </c>
      <c r="F1020" s="6" t="str">
        <f>IF(D1020="","-",_xlfn.XLOOKUP(D1020,'TM Information'!$A:$A,'TM Information'!$F:$F,"No Match",0,1))</f>
        <v>-</v>
      </c>
      <c r="G1020" s="6">
        <f t="shared" si="16"/>
        <v>0</v>
      </c>
    </row>
    <row r="1021" spans="1:7">
      <c r="A1021" s="6" t="s">
        <v>100</v>
      </c>
      <c r="E1021" s="6" t="str">
        <f>IF(D1021="","-",_xlfn.XLOOKUP(D1021,'TM Information'!$A:$A,'TM Information'!$D:$D,"No Match",0,1))</f>
        <v>-</v>
      </c>
      <c r="F1021" s="6" t="str">
        <f>IF(D1021="","-",_xlfn.XLOOKUP(D1021,'TM Information'!$A:$A,'TM Information'!$F:$F,"No Match",0,1))</f>
        <v>-</v>
      </c>
      <c r="G1021" s="6">
        <f t="shared" si="16"/>
        <v>0</v>
      </c>
    </row>
    <row r="1022" spans="1:7">
      <c r="A1022" s="6" t="s">
        <v>100</v>
      </c>
      <c r="E1022" s="6" t="str">
        <f>IF(D1022="","-",_xlfn.XLOOKUP(D1022,'TM Information'!$A:$A,'TM Information'!$D:$D,"No Match",0,1))</f>
        <v>-</v>
      </c>
      <c r="F1022" s="6" t="str">
        <f>IF(D1022="","-",_xlfn.XLOOKUP(D1022,'TM Information'!$A:$A,'TM Information'!$F:$F,"No Match",0,1))</f>
        <v>-</v>
      </c>
      <c r="G1022" s="6">
        <f t="shared" si="16"/>
        <v>0</v>
      </c>
    </row>
    <row r="1023" spans="1:7">
      <c r="A1023" s="6" t="s">
        <v>100</v>
      </c>
      <c r="E1023" s="6" t="str">
        <f>IF(D1023="","-",_xlfn.XLOOKUP(D1023,'TM Information'!$A:$A,'TM Information'!$D:$D,"No Match",0,1))</f>
        <v>-</v>
      </c>
      <c r="F1023" s="6" t="str">
        <f>IF(D1023="","-",_xlfn.XLOOKUP(D1023,'TM Information'!$A:$A,'TM Information'!$F:$F,"No Match",0,1))</f>
        <v>-</v>
      </c>
      <c r="G1023" s="6">
        <f t="shared" si="16"/>
        <v>0</v>
      </c>
    </row>
    <row r="1024" spans="1:7">
      <c r="A1024" s="6" t="s">
        <v>100</v>
      </c>
      <c r="E1024" s="6" t="str">
        <f>IF(D1024="","-",_xlfn.XLOOKUP(D1024,'TM Information'!$A:$A,'TM Information'!$D:$D,"No Match",0,1))</f>
        <v>-</v>
      </c>
      <c r="F1024" s="6" t="str">
        <f>IF(D1024="","-",_xlfn.XLOOKUP(D1024,'TM Information'!$A:$A,'TM Information'!$F:$F,"No Match",0,1))</f>
        <v>-</v>
      </c>
      <c r="G1024" s="6">
        <f t="shared" si="16"/>
        <v>0</v>
      </c>
    </row>
    <row r="1025" spans="1:7">
      <c r="A1025" s="6" t="s">
        <v>100</v>
      </c>
      <c r="E1025" s="6" t="str">
        <f>IF(D1025="","-",_xlfn.XLOOKUP(D1025,'TM Information'!$A:$A,'TM Information'!$D:$D,"No Match",0,1))</f>
        <v>-</v>
      </c>
      <c r="F1025" s="6" t="str">
        <f>IF(D1025="","-",_xlfn.XLOOKUP(D1025,'TM Information'!$A:$A,'TM Information'!$F:$F,"No Match",0,1))</f>
        <v>-</v>
      </c>
      <c r="G1025" s="6">
        <f t="shared" si="16"/>
        <v>0</v>
      </c>
    </row>
    <row r="1026" spans="1:7">
      <c r="A1026" s="6" t="s">
        <v>100</v>
      </c>
      <c r="E1026" s="6" t="str">
        <f>IF(D1026="","-",_xlfn.XLOOKUP(D1026,'TM Information'!$A:$A,'TM Information'!$D:$D,"No Match",0,1))</f>
        <v>-</v>
      </c>
      <c r="F1026" s="6" t="str">
        <f>IF(D1026="","-",_xlfn.XLOOKUP(D1026,'TM Information'!$A:$A,'TM Information'!$F:$F,"No Match",0,1))</f>
        <v>-</v>
      </c>
      <c r="G1026" s="6">
        <f t="shared" si="16"/>
        <v>0</v>
      </c>
    </row>
    <row r="1027" spans="1:7">
      <c r="A1027" s="6" t="s">
        <v>100</v>
      </c>
      <c r="E1027" s="6" t="str">
        <f>IF(D1027="","-",_xlfn.XLOOKUP(D1027,'TM Information'!$A:$A,'TM Information'!$D:$D,"No Match",0,1))</f>
        <v>-</v>
      </c>
      <c r="F1027" s="6" t="str">
        <f>IF(D1027="","-",_xlfn.XLOOKUP(D1027,'TM Information'!$A:$A,'TM Information'!$F:$F,"No Match",0,1))</f>
        <v>-</v>
      </c>
      <c r="G1027" s="6">
        <f t="shared" si="16"/>
        <v>0</v>
      </c>
    </row>
    <row r="1028" spans="1:7">
      <c r="A1028" s="6" t="s">
        <v>100</v>
      </c>
      <c r="E1028" s="6" t="str">
        <f>IF(D1028="","-",_xlfn.XLOOKUP(D1028,'TM Information'!$A:$A,'TM Information'!$D:$D,"No Match",0,1))</f>
        <v>-</v>
      </c>
      <c r="F1028" s="6" t="str">
        <f>IF(D1028="","-",_xlfn.XLOOKUP(D1028,'TM Information'!$A:$A,'TM Information'!$F:$F,"No Match",0,1))</f>
        <v>-</v>
      </c>
      <c r="G1028" s="6">
        <f t="shared" si="16"/>
        <v>0</v>
      </c>
    </row>
    <row r="1029" spans="1:7">
      <c r="A1029" s="6" t="s">
        <v>100</v>
      </c>
      <c r="E1029" s="6" t="str">
        <f>IF(D1029="","-",_xlfn.XLOOKUP(D1029,'TM Information'!$A:$A,'TM Information'!$D:$D,"No Match",0,1))</f>
        <v>-</v>
      </c>
      <c r="F1029" s="6" t="str">
        <f>IF(D1029="","-",_xlfn.XLOOKUP(D1029,'TM Information'!$A:$A,'TM Information'!$F:$F,"No Match",0,1))</f>
        <v>-</v>
      </c>
      <c r="G1029" s="6">
        <f t="shared" si="16"/>
        <v>0</v>
      </c>
    </row>
    <row r="1030" spans="1:7">
      <c r="A1030" s="6" t="s">
        <v>100</v>
      </c>
      <c r="E1030" s="6" t="str">
        <f>IF(D1030="","-",_xlfn.XLOOKUP(D1030,'TM Information'!$A:$A,'TM Information'!$D:$D,"No Match",0,1))</f>
        <v>-</v>
      </c>
      <c r="F1030" s="6" t="str">
        <f>IF(D1030="","-",_xlfn.XLOOKUP(D1030,'TM Information'!$A:$A,'TM Information'!$F:$F,"No Match",0,1))</f>
        <v>-</v>
      </c>
      <c r="G1030" s="6">
        <f t="shared" si="16"/>
        <v>0</v>
      </c>
    </row>
    <row r="1031" spans="1:7">
      <c r="A1031" s="6" t="s">
        <v>100</v>
      </c>
      <c r="E1031" s="6" t="str">
        <f>IF(D1031="","-",_xlfn.XLOOKUP(D1031,'TM Information'!$A:$A,'TM Information'!$D:$D,"No Match",0,1))</f>
        <v>-</v>
      </c>
      <c r="F1031" s="6" t="str">
        <f>IF(D1031="","-",_xlfn.XLOOKUP(D1031,'TM Information'!$A:$A,'TM Information'!$F:$F,"No Match",0,1))</f>
        <v>-</v>
      </c>
      <c r="G1031" s="6">
        <f t="shared" si="16"/>
        <v>0</v>
      </c>
    </row>
    <row r="1032" spans="1:7">
      <c r="A1032" s="6" t="s">
        <v>100</v>
      </c>
      <c r="E1032" s="6" t="str">
        <f>IF(D1032="","-",_xlfn.XLOOKUP(D1032,'TM Information'!$A:$A,'TM Information'!$D:$D,"No Match",0,1))</f>
        <v>-</v>
      </c>
      <c r="F1032" s="6" t="str">
        <f>IF(D1032="","-",_xlfn.XLOOKUP(D1032,'TM Information'!$A:$A,'TM Information'!$F:$F,"No Match",0,1))</f>
        <v>-</v>
      </c>
      <c r="G1032" s="6">
        <f t="shared" si="16"/>
        <v>0</v>
      </c>
    </row>
    <row r="1033" spans="1:7">
      <c r="A1033" s="6" t="s">
        <v>100</v>
      </c>
      <c r="E1033" s="6" t="str">
        <f>IF(D1033="","-",_xlfn.XLOOKUP(D1033,'TM Information'!$A:$A,'TM Information'!$D:$D,"No Match",0,1))</f>
        <v>-</v>
      </c>
      <c r="F1033" s="6" t="str">
        <f>IF(D1033="","-",_xlfn.XLOOKUP(D1033,'TM Information'!$A:$A,'TM Information'!$F:$F,"No Match",0,1))</f>
        <v>-</v>
      </c>
      <c r="G1033" s="6">
        <f t="shared" si="16"/>
        <v>0</v>
      </c>
    </row>
    <row r="1034" spans="1:7">
      <c r="A1034" s="6" t="s">
        <v>100</v>
      </c>
      <c r="E1034" s="6" t="str">
        <f>IF(D1034="","-",_xlfn.XLOOKUP(D1034,'TM Information'!$A:$A,'TM Information'!$D:$D,"No Match",0,1))</f>
        <v>-</v>
      </c>
      <c r="F1034" s="6" t="str">
        <f>IF(D1034="","-",_xlfn.XLOOKUP(D1034,'TM Information'!$A:$A,'TM Information'!$F:$F,"No Match",0,1))</f>
        <v>-</v>
      </c>
      <c r="G1034" s="6">
        <f t="shared" si="16"/>
        <v>0</v>
      </c>
    </row>
    <row r="1035" spans="1:7">
      <c r="A1035" s="6" t="s">
        <v>100</v>
      </c>
      <c r="E1035" s="6" t="str">
        <f>IF(D1035="","-",_xlfn.XLOOKUP(D1035,'TM Information'!$A:$A,'TM Information'!$D:$D,"No Match",0,1))</f>
        <v>-</v>
      </c>
      <c r="F1035" s="6" t="str">
        <f>IF(D1035="","-",_xlfn.XLOOKUP(D1035,'TM Information'!$A:$A,'TM Information'!$F:$F,"No Match",0,1))</f>
        <v>-</v>
      </c>
      <c r="G1035" s="6">
        <f t="shared" si="16"/>
        <v>0</v>
      </c>
    </row>
    <row r="1036" spans="1:7">
      <c r="A1036" s="6" t="s">
        <v>100</v>
      </c>
      <c r="E1036" s="6" t="str">
        <f>IF(D1036="","-",_xlfn.XLOOKUP(D1036,'TM Information'!$A:$A,'TM Information'!$D:$D,"No Match",0,1))</f>
        <v>-</v>
      </c>
      <c r="F1036" s="6" t="str">
        <f>IF(D1036="","-",_xlfn.XLOOKUP(D1036,'TM Information'!$A:$A,'TM Information'!$F:$F,"No Match",0,1))</f>
        <v>-</v>
      </c>
      <c r="G1036" s="6">
        <f t="shared" si="16"/>
        <v>0</v>
      </c>
    </row>
    <row r="1037" spans="1:7">
      <c r="A1037" s="6" t="s">
        <v>100</v>
      </c>
      <c r="E1037" s="6" t="str">
        <f>IF(D1037="","-",_xlfn.XLOOKUP(D1037,'TM Information'!$A:$A,'TM Information'!$D:$D,"No Match",0,1))</f>
        <v>-</v>
      </c>
      <c r="F1037" s="6" t="str">
        <f>IF(D1037="","-",_xlfn.XLOOKUP(D1037,'TM Information'!$A:$A,'TM Information'!$F:$F,"No Match",0,1))</f>
        <v>-</v>
      </c>
      <c r="G1037" s="6">
        <f t="shared" si="16"/>
        <v>0</v>
      </c>
    </row>
    <row r="1038" spans="1:7">
      <c r="A1038" s="6" t="s">
        <v>100</v>
      </c>
      <c r="E1038" s="6" t="str">
        <f>IF(D1038="","-",_xlfn.XLOOKUP(D1038,'TM Information'!$A:$A,'TM Information'!$D:$D,"No Match",0,1))</f>
        <v>-</v>
      </c>
      <c r="F1038" s="6" t="str">
        <f>IF(D1038="","-",_xlfn.XLOOKUP(D1038,'TM Information'!$A:$A,'TM Information'!$F:$F,"No Match",0,1))</f>
        <v>-</v>
      </c>
      <c r="G1038" s="6">
        <f t="shared" si="16"/>
        <v>0</v>
      </c>
    </row>
    <row r="1039" spans="1:7">
      <c r="A1039" s="6" t="s">
        <v>100</v>
      </c>
      <c r="E1039" s="6" t="str">
        <f>IF(D1039="","-",_xlfn.XLOOKUP(D1039,'TM Information'!$A:$A,'TM Information'!$D:$D,"No Match",0,1))</f>
        <v>-</v>
      </c>
      <c r="F1039" s="6" t="str">
        <f>IF(D1039="","-",_xlfn.XLOOKUP(D1039,'TM Information'!$A:$A,'TM Information'!$F:$F,"No Match",0,1))</f>
        <v>-</v>
      </c>
      <c r="G1039" s="6">
        <f t="shared" si="16"/>
        <v>0</v>
      </c>
    </row>
    <row r="1040" spans="1:7">
      <c r="A1040" s="6" t="s">
        <v>100</v>
      </c>
      <c r="E1040" s="6" t="str">
        <f>IF(D1040="","-",_xlfn.XLOOKUP(D1040,'TM Information'!$A:$A,'TM Information'!$D:$D,"No Match",0,1))</f>
        <v>-</v>
      </c>
      <c r="F1040" s="6" t="str">
        <f>IF(D1040="","-",_xlfn.XLOOKUP(D1040,'TM Information'!$A:$A,'TM Information'!$F:$F,"No Match",0,1))</f>
        <v>-</v>
      </c>
      <c r="G1040" s="6">
        <f t="shared" si="16"/>
        <v>0</v>
      </c>
    </row>
    <row r="1041" spans="1:7">
      <c r="A1041" s="6" t="s">
        <v>100</v>
      </c>
      <c r="E1041" s="6" t="str">
        <f>IF(D1041="","-",_xlfn.XLOOKUP(D1041,'TM Information'!$A:$A,'TM Information'!$D:$D,"No Match",0,1))</f>
        <v>-</v>
      </c>
      <c r="F1041" s="6" t="str">
        <f>IF(D1041="","-",_xlfn.XLOOKUP(D1041,'TM Information'!$A:$A,'TM Information'!$F:$F,"No Match",0,1))</f>
        <v>-</v>
      </c>
      <c r="G1041" s="6">
        <f t="shared" si="16"/>
        <v>0</v>
      </c>
    </row>
    <row r="1042" spans="1:7">
      <c r="A1042" s="6" t="s">
        <v>100</v>
      </c>
      <c r="E1042" s="6" t="str">
        <f>IF(D1042="","-",_xlfn.XLOOKUP(D1042,'TM Information'!$A:$A,'TM Information'!$D:$D,"No Match",0,1))</f>
        <v>-</v>
      </c>
      <c r="F1042" s="6" t="str">
        <f>IF(D1042="","-",_xlfn.XLOOKUP(D1042,'TM Information'!$A:$A,'TM Information'!$F:$F,"No Match",0,1))</f>
        <v>-</v>
      </c>
      <c r="G1042" s="6">
        <f t="shared" si="16"/>
        <v>0</v>
      </c>
    </row>
    <row r="1043" spans="1:7">
      <c r="A1043" s="6" t="s">
        <v>100</v>
      </c>
      <c r="E1043" s="6" t="str">
        <f>IF(D1043="","-",_xlfn.XLOOKUP(D1043,'TM Information'!$A:$A,'TM Information'!$D:$D,"No Match",0,1))</f>
        <v>-</v>
      </c>
      <c r="F1043" s="6" t="str">
        <f>IF(D1043="","-",_xlfn.XLOOKUP(D1043,'TM Information'!$A:$A,'TM Information'!$F:$F,"No Match",0,1))</f>
        <v>-</v>
      </c>
      <c r="G1043" s="6">
        <f t="shared" si="16"/>
        <v>0</v>
      </c>
    </row>
    <row r="1044" spans="1:7">
      <c r="A1044" s="6" t="s">
        <v>100</v>
      </c>
      <c r="E1044" s="6" t="str">
        <f>IF(D1044="","-",_xlfn.XLOOKUP(D1044,'TM Information'!$A:$A,'TM Information'!$D:$D,"No Match",0,1))</f>
        <v>-</v>
      </c>
      <c r="F1044" s="6" t="str">
        <f>IF(D1044="","-",_xlfn.XLOOKUP(D1044,'TM Information'!$A:$A,'TM Information'!$F:$F,"No Match",0,1))</f>
        <v>-</v>
      </c>
      <c r="G1044" s="6">
        <f t="shared" si="16"/>
        <v>0</v>
      </c>
    </row>
    <row r="1045" spans="1:7">
      <c r="A1045" s="6" t="s">
        <v>100</v>
      </c>
      <c r="E1045" s="6" t="str">
        <f>IF(D1045="","-",_xlfn.XLOOKUP(D1045,'TM Information'!$A:$A,'TM Information'!$D:$D,"No Match",0,1))</f>
        <v>-</v>
      </c>
      <c r="F1045" s="6" t="str">
        <f>IF(D1045="","-",_xlfn.XLOOKUP(D1045,'TM Information'!$A:$A,'TM Information'!$F:$F,"No Match",0,1))</f>
        <v>-</v>
      </c>
      <c r="G1045" s="6">
        <f t="shared" si="16"/>
        <v>0</v>
      </c>
    </row>
    <row r="1046" spans="1:7">
      <c r="A1046" s="6" t="s">
        <v>100</v>
      </c>
      <c r="E1046" s="6" t="str">
        <f>IF(D1046="","-",_xlfn.XLOOKUP(D1046,'TM Information'!$A:$A,'TM Information'!$D:$D,"No Match",0,1))</f>
        <v>-</v>
      </c>
      <c r="F1046" s="6" t="str">
        <f>IF(D1046="","-",_xlfn.XLOOKUP(D1046,'TM Information'!$A:$A,'TM Information'!$F:$F,"No Match",0,1))</f>
        <v>-</v>
      </c>
      <c r="G1046" s="6">
        <f t="shared" si="16"/>
        <v>0</v>
      </c>
    </row>
    <row r="1047" spans="1:7">
      <c r="A1047" s="6" t="s">
        <v>100</v>
      </c>
      <c r="E1047" s="6" t="str">
        <f>IF(D1047="","-",_xlfn.XLOOKUP(D1047,'TM Information'!$A:$A,'TM Information'!$D:$D,"No Match",0,1))</f>
        <v>-</v>
      </c>
      <c r="F1047" s="6" t="str">
        <f>IF(D1047="","-",_xlfn.XLOOKUP(D1047,'TM Information'!$A:$A,'TM Information'!$F:$F,"No Match",0,1))</f>
        <v>-</v>
      </c>
      <c r="G1047" s="6">
        <f t="shared" si="16"/>
        <v>0</v>
      </c>
    </row>
    <row r="1048" spans="1:7">
      <c r="A1048" s="6" t="s">
        <v>100</v>
      </c>
      <c r="E1048" s="6" t="str">
        <f>IF(D1048="","-",_xlfn.XLOOKUP(D1048,'TM Information'!$A:$A,'TM Information'!$D:$D,"No Match",0,1))</f>
        <v>-</v>
      </c>
      <c r="F1048" s="6" t="str">
        <f>IF(D1048="","-",_xlfn.XLOOKUP(D1048,'TM Information'!$A:$A,'TM Information'!$F:$F,"No Match",0,1))</f>
        <v>-</v>
      </c>
      <c r="G1048" s="6">
        <f t="shared" si="16"/>
        <v>0</v>
      </c>
    </row>
    <row r="1049" spans="1:7">
      <c r="A1049" s="6" t="s">
        <v>100</v>
      </c>
      <c r="E1049" s="6" t="str">
        <f>IF(D1049="","-",_xlfn.XLOOKUP(D1049,'TM Information'!$A:$A,'TM Information'!$D:$D,"No Match",0,1))</f>
        <v>-</v>
      </c>
      <c r="F1049" s="6" t="str">
        <f>IF(D1049="","-",_xlfn.XLOOKUP(D1049,'TM Information'!$A:$A,'TM Information'!$F:$F,"No Match",0,1))</f>
        <v>-</v>
      </c>
      <c r="G1049" s="6">
        <f t="shared" si="16"/>
        <v>0</v>
      </c>
    </row>
    <row r="1050" spans="1:7">
      <c r="A1050" s="6" t="s">
        <v>100</v>
      </c>
      <c r="E1050" s="6" t="str">
        <f>IF(D1050="","-",_xlfn.XLOOKUP(D1050,'TM Information'!$A:$A,'TM Information'!$D:$D,"No Match",0,1))</f>
        <v>-</v>
      </c>
      <c r="F1050" s="6" t="str">
        <f>IF(D1050="","-",_xlfn.XLOOKUP(D1050,'TM Information'!$A:$A,'TM Information'!$F:$F,"No Match",0,1))</f>
        <v>-</v>
      </c>
      <c r="G1050" s="6">
        <f t="shared" si="16"/>
        <v>0</v>
      </c>
    </row>
    <row r="1051" spans="1:7">
      <c r="A1051" s="6" t="s">
        <v>100</v>
      </c>
      <c r="E1051" s="6" t="str">
        <f>IF(D1051="","-",_xlfn.XLOOKUP(D1051,'TM Information'!$A:$A,'TM Information'!$D:$D,"No Match",0,1))</f>
        <v>-</v>
      </c>
      <c r="F1051" s="6" t="str">
        <f>IF(D1051="","-",_xlfn.XLOOKUP(D1051,'TM Information'!$A:$A,'TM Information'!$F:$F,"No Match",0,1))</f>
        <v>-</v>
      </c>
      <c r="G1051" s="6">
        <f t="shared" si="16"/>
        <v>0</v>
      </c>
    </row>
    <row r="1052" spans="1:7">
      <c r="A1052" s="6" t="s">
        <v>100</v>
      </c>
      <c r="E1052" s="6" t="str">
        <f>IF(D1052="","-",_xlfn.XLOOKUP(D1052,'TM Information'!$A:$A,'TM Information'!$D:$D,"No Match",0,1))</f>
        <v>-</v>
      </c>
      <c r="F1052" s="6" t="str">
        <f>IF(D1052="","-",_xlfn.XLOOKUP(D1052,'TM Information'!$A:$A,'TM Information'!$F:$F,"No Match",0,1))</f>
        <v>-</v>
      </c>
      <c r="G1052" s="6">
        <f t="shared" si="16"/>
        <v>0</v>
      </c>
    </row>
    <row r="1053" spans="1:7">
      <c r="A1053" s="6" t="s">
        <v>100</v>
      </c>
      <c r="E1053" s="6" t="str">
        <f>IF(D1053="","-",_xlfn.XLOOKUP(D1053,'TM Information'!$A:$A,'TM Information'!$D:$D,"No Match",0,1))</f>
        <v>-</v>
      </c>
      <c r="F1053" s="6" t="str">
        <f>IF(D1053="","-",_xlfn.XLOOKUP(D1053,'TM Information'!$A:$A,'TM Information'!$F:$F,"No Match",0,1))</f>
        <v>-</v>
      </c>
      <c r="G1053" s="6">
        <f t="shared" si="16"/>
        <v>0</v>
      </c>
    </row>
    <row r="1054" spans="1:7">
      <c r="A1054" s="6" t="s">
        <v>100</v>
      </c>
      <c r="E1054" s="6" t="str">
        <f>IF(D1054="","-",_xlfn.XLOOKUP(D1054,'TM Information'!$A:$A,'TM Information'!$D:$D,"No Match",0,1))</f>
        <v>-</v>
      </c>
      <c r="F1054" s="6" t="str">
        <f>IF(D1054="","-",_xlfn.XLOOKUP(D1054,'TM Information'!$A:$A,'TM Information'!$F:$F,"No Match",0,1))</f>
        <v>-</v>
      </c>
      <c r="G1054" s="6">
        <f t="shared" si="16"/>
        <v>0</v>
      </c>
    </row>
    <row r="1055" spans="1:7">
      <c r="A1055" s="6" t="s">
        <v>100</v>
      </c>
      <c r="E1055" s="6" t="str">
        <f>IF(D1055="","-",_xlfn.XLOOKUP(D1055,'TM Information'!$A:$A,'TM Information'!$D:$D,"No Match",0,1))</f>
        <v>-</v>
      </c>
      <c r="F1055" s="6" t="str">
        <f>IF(D1055="","-",_xlfn.XLOOKUP(D1055,'TM Information'!$A:$A,'TM Information'!$F:$F,"No Match",0,1))</f>
        <v>-</v>
      </c>
      <c r="G1055" s="6">
        <f t="shared" si="16"/>
        <v>0</v>
      </c>
    </row>
    <row r="1056" spans="1:7">
      <c r="A1056" s="6" t="s">
        <v>100</v>
      </c>
      <c r="E1056" s="6" t="str">
        <f>IF(D1056="","-",_xlfn.XLOOKUP(D1056,'TM Information'!$A:$A,'TM Information'!$D:$D,"No Match",0,1))</f>
        <v>-</v>
      </c>
      <c r="F1056" s="6" t="str">
        <f>IF(D1056="","-",_xlfn.XLOOKUP(D1056,'TM Information'!$A:$A,'TM Information'!$F:$F,"No Match",0,1))</f>
        <v>-</v>
      </c>
      <c r="G1056" s="6">
        <f t="shared" si="16"/>
        <v>0</v>
      </c>
    </row>
    <row r="1057" spans="1:7">
      <c r="A1057" s="6" t="s">
        <v>100</v>
      </c>
      <c r="E1057" s="6" t="str">
        <f>IF(D1057="","-",_xlfn.XLOOKUP(D1057,'TM Information'!$A:$A,'TM Information'!$D:$D,"No Match",0,1))</f>
        <v>-</v>
      </c>
      <c r="F1057" s="6" t="str">
        <f>IF(D1057="","-",_xlfn.XLOOKUP(D1057,'TM Information'!$A:$A,'TM Information'!$F:$F,"No Match",0,1))</f>
        <v>-</v>
      </c>
      <c r="G1057" s="6">
        <f t="shared" si="16"/>
        <v>0</v>
      </c>
    </row>
    <row r="1058" spans="1:7">
      <c r="A1058" s="6" t="s">
        <v>100</v>
      </c>
      <c r="E1058" s="6" t="str">
        <f>IF(D1058="","-",_xlfn.XLOOKUP(D1058,'TM Information'!$A:$A,'TM Information'!$D:$D,"No Match",0,1))</f>
        <v>-</v>
      </c>
      <c r="F1058" s="6" t="str">
        <f>IF(D1058="","-",_xlfn.XLOOKUP(D1058,'TM Information'!$A:$A,'TM Information'!$F:$F,"No Match",0,1))</f>
        <v>-</v>
      </c>
      <c r="G1058" s="6">
        <f t="shared" si="16"/>
        <v>0</v>
      </c>
    </row>
    <row r="1059" spans="1:7">
      <c r="A1059" s="6" t="s">
        <v>100</v>
      </c>
      <c r="E1059" s="6" t="str">
        <f>IF(D1059="","-",_xlfn.XLOOKUP(D1059,'TM Information'!$A:$A,'TM Information'!$D:$D,"No Match",0,1))</f>
        <v>-</v>
      </c>
      <c r="F1059" s="6" t="str">
        <f>IF(D1059="","-",_xlfn.XLOOKUP(D1059,'TM Information'!$A:$A,'TM Information'!$F:$F,"No Match",0,1))</f>
        <v>-</v>
      </c>
      <c r="G1059" s="6">
        <f t="shared" si="16"/>
        <v>0</v>
      </c>
    </row>
    <row r="1060" spans="1:7">
      <c r="A1060" s="6" t="s">
        <v>100</v>
      </c>
      <c r="E1060" s="6" t="str">
        <f>IF(D1060="","-",_xlfn.XLOOKUP(D1060,'TM Information'!$A:$A,'TM Information'!$D:$D,"No Match",0,1))</f>
        <v>-</v>
      </c>
      <c r="F1060" s="6" t="str">
        <f>IF(D1060="","-",_xlfn.XLOOKUP(D1060,'TM Information'!$A:$A,'TM Information'!$F:$F,"No Match",0,1))</f>
        <v>-</v>
      </c>
      <c r="G1060" s="6">
        <f t="shared" si="16"/>
        <v>0</v>
      </c>
    </row>
    <row r="1061" spans="1:7">
      <c r="A1061" s="6" t="s">
        <v>100</v>
      </c>
      <c r="E1061" s="6" t="str">
        <f>IF(D1061="","-",_xlfn.XLOOKUP(D1061,'TM Information'!$A:$A,'TM Information'!$D:$D,"No Match",0,1))</f>
        <v>-</v>
      </c>
      <c r="F1061" s="6" t="str">
        <f>IF(D1061="","-",_xlfn.XLOOKUP(D1061,'TM Information'!$A:$A,'TM Information'!$F:$F,"No Match",0,1))</f>
        <v>-</v>
      </c>
      <c r="G1061" s="6">
        <f t="shared" si="16"/>
        <v>0</v>
      </c>
    </row>
    <row r="1062" spans="1:7">
      <c r="A1062" s="6" t="s">
        <v>100</v>
      </c>
      <c r="E1062" s="6" t="str">
        <f>IF(D1062="","-",_xlfn.XLOOKUP(D1062,'TM Information'!$A:$A,'TM Information'!$D:$D,"No Match",0,1))</f>
        <v>-</v>
      </c>
      <c r="F1062" s="6" t="str">
        <f>IF(D1062="","-",_xlfn.XLOOKUP(D1062,'TM Information'!$A:$A,'TM Information'!$F:$F,"No Match",0,1))</f>
        <v>-</v>
      </c>
      <c r="G1062" s="6">
        <f t="shared" si="16"/>
        <v>0</v>
      </c>
    </row>
    <row r="1063" spans="1:7">
      <c r="A1063" s="6" t="s">
        <v>100</v>
      </c>
      <c r="E1063" s="6" t="str">
        <f>IF(D1063="","-",_xlfn.XLOOKUP(D1063,'TM Information'!$A:$A,'TM Information'!$D:$D,"No Match",0,1))</f>
        <v>-</v>
      </c>
      <c r="F1063" s="6" t="str">
        <f>IF(D1063="","-",_xlfn.XLOOKUP(D1063,'TM Information'!$A:$A,'TM Information'!$F:$F,"No Match",0,1))</f>
        <v>-</v>
      </c>
      <c r="G1063" s="6">
        <f t="shared" si="16"/>
        <v>0</v>
      </c>
    </row>
    <row r="1064" spans="1:7">
      <c r="A1064" s="6" t="s">
        <v>100</v>
      </c>
      <c r="E1064" s="6" t="str">
        <f>IF(D1064="","-",_xlfn.XLOOKUP(D1064,'TM Information'!$A:$A,'TM Information'!$D:$D,"No Match",0,1))</f>
        <v>-</v>
      </c>
      <c r="F1064" s="6" t="str">
        <f>IF(D1064="","-",_xlfn.XLOOKUP(D1064,'TM Information'!$A:$A,'TM Information'!$F:$F,"No Match",0,1))</f>
        <v>-</v>
      </c>
      <c r="G1064" s="6">
        <f t="shared" si="16"/>
        <v>0</v>
      </c>
    </row>
    <row r="1065" spans="1:7">
      <c r="A1065" s="6" t="s">
        <v>100</v>
      </c>
      <c r="E1065" s="6" t="str">
        <f>IF(D1065="","-",_xlfn.XLOOKUP(D1065,'TM Information'!$A:$A,'TM Information'!$D:$D,"No Match",0,1))</f>
        <v>-</v>
      </c>
      <c r="F1065" s="6" t="str">
        <f>IF(D1065="","-",_xlfn.XLOOKUP(D1065,'TM Information'!$A:$A,'TM Information'!$F:$F,"No Match",0,1))</f>
        <v>-</v>
      </c>
      <c r="G1065" s="6">
        <f t="shared" si="16"/>
        <v>0</v>
      </c>
    </row>
    <row r="1066" spans="1:7">
      <c r="A1066" s="6" t="s">
        <v>100</v>
      </c>
      <c r="E1066" s="6" t="str">
        <f>IF(D1066="","-",_xlfn.XLOOKUP(D1066,'TM Information'!$A:$A,'TM Information'!$D:$D,"No Match",0,1))</f>
        <v>-</v>
      </c>
      <c r="F1066" s="6" t="str">
        <f>IF(D1066="","-",_xlfn.XLOOKUP(D1066,'TM Information'!$A:$A,'TM Information'!$F:$F,"No Match",0,1))</f>
        <v>-</v>
      </c>
      <c r="G1066" s="6">
        <f t="shared" si="16"/>
        <v>0</v>
      </c>
    </row>
    <row r="1067" spans="1:7">
      <c r="A1067" s="6" t="s">
        <v>100</v>
      </c>
      <c r="E1067" s="6" t="str">
        <f>IF(D1067="","-",_xlfn.XLOOKUP(D1067,'TM Information'!$A:$A,'TM Information'!$D:$D,"No Match",0,1))</f>
        <v>-</v>
      </c>
      <c r="F1067" s="6" t="str">
        <f>IF(D1067="","-",_xlfn.XLOOKUP(D1067,'TM Information'!$A:$A,'TM Information'!$F:$F,"No Match",0,1))</f>
        <v>-</v>
      </c>
      <c r="G1067" s="6">
        <f t="shared" si="16"/>
        <v>0</v>
      </c>
    </row>
    <row r="1068" spans="1:7">
      <c r="A1068" s="6" t="s">
        <v>100</v>
      </c>
      <c r="E1068" s="6" t="str">
        <f>IF(D1068="","-",_xlfn.XLOOKUP(D1068,'TM Information'!$A:$A,'TM Information'!$D:$D,"No Match",0,1))</f>
        <v>-</v>
      </c>
      <c r="F1068" s="6" t="str">
        <f>IF(D1068="","-",_xlfn.XLOOKUP(D1068,'TM Information'!$A:$A,'TM Information'!$F:$F,"No Match",0,1))</f>
        <v>-</v>
      </c>
      <c r="G1068" s="6">
        <f t="shared" si="16"/>
        <v>0</v>
      </c>
    </row>
    <row r="1069" spans="1:7">
      <c r="A1069" s="6" t="s">
        <v>100</v>
      </c>
      <c r="E1069" s="6" t="str">
        <f>IF(D1069="","-",_xlfn.XLOOKUP(D1069,'TM Information'!$A:$A,'TM Information'!$D:$D,"No Match",0,1))</f>
        <v>-</v>
      </c>
      <c r="F1069" s="6" t="str">
        <f>IF(D1069="","-",_xlfn.XLOOKUP(D1069,'TM Information'!$A:$A,'TM Information'!$F:$F,"No Match",0,1))</f>
        <v>-</v>
      </c>
      <c r="G1069" s="6">
        <f t="shared" ref="G1069:G1132" si="17">COUNTIF(D:D,D1069)</f>
        <v>0</v>
      </c>
    </row>
    <row r="1070" spans="1:7">
      <c r="A1070" s="6" t="s">
        <v>100</v>
      </c>
      <c r="E1070" s="6" t="str">
        <f>IF(D1070="","-",_xlfn.XLOOKUP(D1070,'TM Information'!$A:$A,'TM Information'!$D:$D,"No Match",0,1))</f>
        <v>-</v>
      </c>
      <c r="F1070" s="6" t="str">
        <f>IF(D1070="","-",_xlfn.XLOOKUP(D1070,'TM Information'!$A:$A,'TM Information'!$F:$F,"No Match",0,1))</f>
        <v>-</v>
      </c>
      <c r="G1070" s="6">
        <f t="shared" si="17"/>
        <v>0</v>
      </c>
    </row>
    <row r="1071" spans="1:7">
      <c r="A1071" s="6" t="s">
        <v>100</v>
      </c>
      <c r="E1071" s="6" t="str">
        <f>IF(D1071="","-",_xlfn.XLOOKUP(D1071,'TM Information'!$A:$A,'TM Information'!$D:$D,"No Match",0,1))</f>
        <v>-</v>
      </c>
      <c r="F1071" s="6" t="str">
        <f>IF(D1071="","-",_xlfn.XLOOKUP(D1071,'TM Information'!$A:$A,'TM Information'!$F:$F,"No Match",0,1))</f>
        <v>-</v>
      </c>
      <c r="G1071" s="6">
        <f t="shared" si="17"/>
        <v>0</v>
      </c>
    </row>
    <row r="1072" spans="1:7">
      <c r="A1072" s="6" t="s">
        <v>100</v>
      </c>
      <c r="E1072" s="6" t="str">
        <f>IF(D1072="","-",_xlfn.XLOOKUP(D1072,'TM Information'!$A:$A,'TM Information'!$D:$D,"No Match",0,1))</f>
        <v>-</v>
      </c>
      <c r="F1072" s="6" t="str">
        <f>IF(D1072="","-",_xlfn.XLOOKUP(D1072,'TM Information'!$A:$A,'TM Information'!$F:$F,"No Match",0,1))</f>
        <v>-</v>
      </c>
      <c r="G1072" s="6">
        <f t="shared" si="17"/>
        <v>0</v>
      </c>
    </row>
    <row r="1073" spans="1:7">
      <c r="A1073" s="6" t="s">
        <v>100</v>
      </c>
      <c r="E1073" s="6" t="str">
        <f>IF(D1073="","-",_xlfn.XLOOKUP(D1073,'TM Information'!$A:$A,'TM Information'!$D:$D,"No Match",0,1))</f>
        <v>-</v>
      </c>
      <c r="F1073" s="6" t="str">
        <f>IF(D1073="","-",_xlfn.XLOOKUP(D1073,'TM Information'!$A:$A,'TM Information'!$F:$F,"No Match",0,1))</f>
        <v>-</v>
      </c>
      <c r="G1073" s="6">
        <f t="shared" si="17"/>
        <v>0</v>
      </c>
    </row>
    <row r="1074" spans="1:7">
      <c r="A1074" s="6" t="s">
        <v>100</v>
      </c>
      <c r="E1074" s="6" t="str">
        <f>IF(D1074="","-",_xlfn.XLOOKUP(D1074,'TM Information'!$A:$A,'TM Information'!$D:$D,"No Match",0,1))</f>
        <v>-</v>
      </c>
      <c r="F1074" s="6" t="str">
        <f>IF(D1074="","-",_xlfn.XLOOKUP(D1074,'TM Information'!$A:$A,'TM Information'!$F:$F,"No Match",0,1))</f>
        <v>-</v>
      </c>
      <c r="G1074" s="6">
        <f t="shared" si="17"/>
        <v>0</v>
      </c>
    </row>
    <row r="1075" spans="1:7">
      <c r="A1075" s="6" t="s">
        <v>100</v>
      </c>
      <c r="E1075" s="6" t="str">
        <f>IF(D1075="","-",_xlfn.XLOOKUP(D1075,'TM Information'!$A:$A,'TM Information'!$D:$D,"No Match",0,1))</f>
        <v>-</v>
      </c>
      <c r="F1075" s="6" t="str">
        <f>IF(D1075="","-",_xlfn.XLOOKUP(D1075,'TM Information'!$A:$A,'TM Information'!$F:$F,"No Match",0,1))</f>
        <v>-</v>
      </c>
      <c r="G1075" s="6">
        <f t="shared" si="17"/>
        <v>0</v>
      </c>
    </row>
    <row r="1076" spans="1:7">
      <c r="A1076" s="6" t="s">
        <v>100</v>
      </c>
      <c r="E1076" s="6" t="str">
        <f>IF(D1076="","-",_xlfn.XLOOKUP(D1076,'TM Information'!$A:$A,'TM Information'!$D:$D,"No Match",0,1))</f>
        <v>-</v>
      </c>
      <c r="F1076" s="6" t="str">
        <f>IF(D1076="","-",_xlfn.XLOOKUP(D1076,'TM Information'!$A:$A,'TM Information'!$F:$F,"No Match",0,1))</f>
        <v>-</v>
      </c>
      <c r="G1076" s="6">
        <f t="shared" si="17"/>
        <v>0</v>
      </c>
    </row>
    <row r="1077" spans="1:7">
      <c r="A1077" s="6" t="s">
        <v>100</v>
      </c>
      <c r="E1077" s="6" t="str">
        <f>IF(D1077="","-",_xlfn.XLOOKUP(D1077,'TM Information'!$A:$A,'TM Information'!$D:$D,"No Match",0,1))</f>
        <v>-</v>
      </c>
      <c r="F1077" s="6" t="str">
        <f>IF(D1077="","-",_xlfn.XLOOKUP(D1077,'TM Information'!$A:$A,'TM Information'!$F:$F,"No Match",0,1))</f>
        <v>-</v>
      </c>
      <c r="G1077" s="6">
        <f t="shared" si="17"/>
        <v>0</v>
      </c>
    </row>
    <row r="1078" spans="1:7">
      <c r="A1078" s="6" t="s">
        <v>100</v>
      </c>
      <c r="E1078" s="6" t="str">
        <f>IF(D1078="","-",_xlfn.XLOOKUP(D1078,'TM Information'!$A:$A,'TM Information'!$D:$D,"No Match",0,1))</f>
        <v>-</v>
      </c>
      <c r="F1078" s="6" t="str">
        <f>IF(D1078="","-",_xlfn.XLOOKUP(D1078,'TM Information'!$A:$A,'TM Information'!$F:$F,"No Match",0,1))</f>
        <v>-</v>
      </c>
      <c r="G1078" s="6">
        <f t="shared" si="17"/>
        <v>0</v>
      </c>
    </row>
    <row r="1079" spans="1:7">
      <c r="A1079" s="6" t="s">
        <v>100</v>
      </c>
      <c r="E1079" s="6" t="str">
        <f>IF(D1079="","-",_xlfn.XLOOKUP(D1079,'TM Information'!$A:$A,'TM Information'!$D:$D,"No Match",0,1))</f>
        <v>-</v>
      </c>
      <c r="F1079" s="6" t="str">
        <f>IF(D1079="","-",_xlfn.XLOOKUP(D1079,'TM Information'!$A:$A,'TM Information'!$F:$F,"No Match",0,1))</f>
        <v>-</v>
      </c>
      <c r="G1079" s="6">
        <f t="shared" si="17"/>
        <v>0</v>
      </c>
    </row>
    <row r="1080" spans="1:7">
      <c r="A1080" s="6" t="s">
        <v>100</v>
      </c>
      <c r="E1080" s="6" t="str">
        <f>IF(D1080="","-",_xlfn.XLOOKUP(D1080,'TM Information'!$A:$A,'TM Information'!$D:$D,"No Match",0,1))</f>
        <v>-</v>
      </c>
      <c r="F1080" s="6" t="str">
        <f>IF(D1080="","-",_xlfn.XLOOKUP(D1080,'TM Information'!$A:$A,'TM Information'!$F:$F,"No Match",0,1))</f>
        <v>-</v>
      </c>
      <c r="G1080" s="6">
        <f t="shared" si="17"/>
        <v>0</v>
      </c>
    </row>
    <row r="1081" spans="1:7">
      <c r="A1081" s="6" t="s">
        <v>100</v>
      </c>
      <c r="E1081" s="6" t="str">
        <f>IF(D1081="","-",_xlfn.XLOOKUP(D1081,'TM Information'!$A:$A,'TM Information'!$D:$D,"No Match",0,1))</f>
        <v>-</v>
      </c>
      <c r="F1081" s="6" t="str">
        <f>IF(D1081="","-",_xlfn.XLOOKUP(D1081,'TM Information'!$A:$A,'TM Information'!$F:$F,"No Match",0,1))</f>
        <v>-</v>
      </c>
      <c r="G1081" s="6">
        <f t="shared" si="17"/>
        <v>0</v>
      </c>
    </row>
    <row r="1082" spans="1:7">
      <c r="A1082" s="6" t="s">
        <v>100</v>
      </c>
      <c r="E1082" s="6" t="str">
        <f>IF(D1082="","-",_xlfn.XLOOKUP(D1082,'TM Information'!$A:$A,'TM Information'!$D:$D,"No Match",0,1))</f>
        <v>-</v>
      </c>
      <c r="F1082" s="6" t="str">
        <f>IF(D1082="","-",_xlfn.XLOOKUP(D1082,'TM Information'!$A:$A,'TM Information'!$F:$F,"No Match",0,1))</f>
        <v>-</v>
      </c>
      <c r="G1082" s="6">
        <f t="shared" si="17"/>
        <v>0</v>
      </c>
    </row>
    <row r="1083" spans="1:7">
      <c r="A1083" s="6" t="s">
        <v>100</v>
      </c>
      <c r="E1083" s="6" t="str">
        <f>IF(D1083="","-",_xlfn.XLOOKUP(D1083,'TM Information'!$A:$A,'TM Information'!$D:$D,"No Match",0,1))</f>
        <v>-</v>
      </c>
      <c r="F1083" s="6" t="str">
        <f>IF(D1083="","-",_xlfn.XLOOKUP(D1083,'TM Information'!$A:$A,'TM Information'!$F:$F,"No Match",0,1))</f>
        <v>-</v>
      </c>
      <c r="G1083" s="6">
        <f t="shared" si="17"/>
        <v>0</v>
      </c>
    </row>
    <row r="1084" spans="1:7">
      <c r="A1084" s="6" t="s">
        <v>100</v>
      </c>
      <c r="E1084" s="6" t="str">
        <f>IF(D1084="","-",_xlfn.XLOOKUP(D1084,'TM Information'!$A:$A,'TM Information'!$D:$D,"No Match",0,1))</f>
        <v>-</v>
      </c>
      <c r="F1084" s="6" t="str">
        <f>IF(D1084="","-",_xlfn.XLOOKUP(D1084,'TM Information'!$A:$A,'TM Information'!$F:$F,"No Match",0,1))</f>
        <v>-</v>
      </c>
      <c r="G1084" s="6">
        <f t="shared" si="17"/>
        <v>0</v>
      </c>
    </row>
    <row r="1085" spans="1:7">
      <c r="A1085" s="6" t="s">
        <v>100</v>
      </c>
      <c r="E1085" s="6" t="str">
        <f>IF(D1085="","-",_xlfn.XLOOKUP(D1085,'TM Information'!$A:$A,'TM Information'!$D:$D,"No Match",0,1))</f>
        <v>-</v>
      </c>
      <c r="F1085" s="6" t="str">
        <f>IF(D1085="","-",_xlfn.XLOOKUP(D1085,'TM Information'!$A:$A,'TM Information'!$F:$F,"No Match",0,1))</f>
        <v>-</v>
      </c>
      <c r="G1085" s="6">
        <f t="shared" si="17"/>
        <v>0</v>
      </c>
    </row>
    <row r="1086" spans="1:7">
      <c r="A1086" s="6" t="s">
        <v>100</v>
      </c>
      <c r="E1086" s="6" t="str">
        <f>IF(D1086="","-",_xlfn.XLOOKUP(D1086,'TM Information'!$A:$A,'TM Information'!$D:$D,"No Match",0,1))</f>
        <v>-</v>
      </c>
      <c r="F1086" s="6" t="str">
        <f>IF(D1086="","-",_xlfn.XLOOKUP(D1086,'TM Information'!$A:$A,'TM Information'!$F:$F,"No Match",0,1))</f>
        <v>-</v>
      </c>
      <c r="G1086" s="6">
        <f t="shared" si="17"/>
        <v>0</v>
      </c>
    </row>
    <row r="1087" spans="1:7">
      <c r="A1087" s="6" t="s">
        <v>100</v>
      </c>
      <c r="E1087" s="6" t="str">
        <f>IF(D1087="","-",_xlfn.XLOOKUP(D1087,'TM Information'!$A:$A,'TM Information'!$D:$D,"No Match",0,1))</f>
        <v>-</v>
      </c>
      <c r="F1087" s="6" t="str">
        <f>IF(D1087="","-",_xlfn.XLOOKUP(D1087,'TM Information'!$A:$A,'TM Information'!$F:$F,"No Match",0,1))</f>
        <v>-</v>
      </c>
      <c r="G1087" s="6">
        <f t="shared" si="17"/>
        <v>0</v>
      </c>
    </row>
    <row r="1088" spans="1:7">
      <c r="A1088" s="6" t="s">
        <v>100</v>
      </c>
      <c r="E1088" s="6" t="str">
        <f>IF(D1088="","-",_xlfn.XLOOKUP(D1088,'TM Information'!$A:$A,'TM Information'!$D:$D,"No Match",0,1))</f>
        <v>-</v>
      </c>
      <c r="F1088" s="6" t="str">
        <f>IF(D1088="","-",_xlfn.XLOOKUP(D1088,'TM Information'!$A:$A,'TM Information'!$F:$F,"No Match",0,1))</f>
        <v>-</v>
      </c>
      <c r="G1088" s="6">
        <f t="shared" si="17"/>
        <v>0</v>
      </c>
    </row>
    <row r="1089" spans="1:7">
      <c r="A1089" s="6" t="s">
        <v>100</v>
      </c>
      <c r="E1089" s="6" t="str">
        <f>IF(D1089="","-",_xlfn.XLOOKUP(D1089,'TM Information'!$A:$A,'TM Information'!$D:$D,"No Match",0,1))</f>
        <v>-</v>
      </c>
      <c r="F1089" s="6" t="str">
        <f>IF(D1089="","-",_xlfn.XLOOKUP(D1089,'TM Information'!$A:$A,'TM Information'!$F:$F,"No Match",0,1))</f>
        <v>-</v>
      </c>
      <c r="G1089" s="6">
        <f t="shared" si="17"/>
        <v>0</v>
      </c>
    </row>
    <row r="1090" spans="1:7">
      <c r="A1090" s="6" t="s">
        <v>100</v>
      </c>
      <c r="E1090" s="6" t="str">
        <f>IF(D1090="","-",_xlfn.XLOOKUP(D1090,'TM Information'!$A:$A,'TM Information'!$D:$D,"No Match",0,1))</f>
        <v>-</v>
      </c>
      <c r="F1090" s="6" t="str">
        <f>IF(D1090="","-",_xlfn.XLOOKUP(D1090,'TM Information'!$A:$A,'TM Information'!$F:$F,"No Match",0,1))</f>
        <v>-</v>
      </c>
      <c r="G1090" s="6">
        <f t="shared" si="17"/>
        <v>0</v>
      </c>
    </row>
    <row r="1091" spans="1:7">
      <c r="A1091" s="6" t="s">
        <v>100</v>
      </c>
      <c r="E1091" s="6" t="str">
        <f>IF(D1091="","-",_xlfn.XLOOKUP(D1091,'TM Information'!$A:$A,'TM Information'!$D:$D,"No Match",0,1))</f>
        <v>-</v>
      </c>
      <c r="F1091" s="6" t="str">
        <f>IF(D1091="","-",_xlfn.XLOOKUP(D1091,'TM Information'!$A:$A,'TM Information'!$F:$F,"No Match",0,1))</f>
        <v>-</v>
      </c>
      <c r="G1091" s="6">
        <f t="shared" si="17"/>
        <v>0</v>
      </c>
    </row>
    <row r="1092" spans="1:7">
      <c r="A1092" s="6" t="s">
        <v>100</v>
      </c>
      <c r="E1092" s="6" t="str">
        <f>IF(D1092="","-",_xlfn.XLOOKUP(D1092,'TM Information'!$A:$A,'TM Information'!$D:$D,"No Match",0,1))</f>
        <v>-</v>
      </c>
      <c r="F1092" s="6" t="str">
        <f>IF(D1092="","-",_xlfn.XLOOKUP(D1092,'TM Information'!$A:$A,'TM Information'!$F:$F,"No Match",0,1))</f>
        <v>-</v>
      </c>
      <c r="G1092" s="6">
        <f t="shared" si="17"/>
        <v>0</v>
      </c>
    </row>
    <row r="1093" spans="1:7">
      <c r="A1093" s="6" t="s">
        <v>100</v>
      </c>
      <c r="E1093" s="6" t="str">
        <f>IF(D1093="","-",_xlfn.XLOOKUP(D1093,'TM Information'!$A:$A,'TM Information'!$D:$D,"No Match",0,1))</f>
        <v>-</v>
      </c>
      <c r="F1093" s="6" t="str">
        <f>IF(D1093="","-",_xlfn.XLOOKUP(D1093,'TM Information'!$A:$A,'TM Information'!$F:$F,"No Match",0,1))</f>
        <v>-</v>
      </c>
      <c r="G1093" s="6">
        <f t="shared" si="17"/>
        <v>0</v>
      </c>
    </row>
    <row r="1094" spans="1:7">
      <c r="A1094" s="6" t="s">
        <v>100</v>
      </c>
      <c r="E1094" s="6" t="str">
        <f>IF(D1094="","-",_xlfn.XLOOKUP(D1094,'TM Information'!$A:$A,'TM Information'!$D:$D,"No Match",0,1))</f>
        <v>-</v>
      </c>
      <c r="F1094" s="6" t="str">
        <f>IF(D1094="","-",_xlfn.XLOOKUP(D1094,'TM Information'!$A:$A,'TM Information'!$F:$F,"No Match",0,1))</f>
        <v>-</v>
      </c>
      <c r="G1094" s="6">
        <f t="shared" si="17"/>
        <v>0</v>
      </c>
    </row>
    <row r="1095" spans="1:7">
      <c r="A1095" s="6" t="s">
        <v>100</v>
      </c>
      <c r="E1095" s="6" t="str">
        <f>IF(D1095="","-",_xlfn.XLOOKUP(D1095,'TM Information'!$A:$A,'TM Information'!$D:$D,"No Match",0,1))</f>
        <v>-</v>
      </c>
      <c r="F1095" s="6" t="str">
        <f>IF(D1095="","-",_xlfn.XLOOKUP(D1095,'TM Information'!$A:$A,'TM Information'!$F:$F,"No Match",0,1))</f>
        <v>-</v>
      </c>
      <c r="G1095" s="6">
        <f t="shared" si="17"/>
        <v>0</v>
      </c>
    </row>
    <row r="1096" spans="1:7">
      <c r="A1096" s="6" t="s">
        <v>100</v>
      </c>
      <c r="E1096" s="6" t="str">
        <f>IF(D1096="","-",_xlfn.XLOOKUP(D1096,'TM Information'!$A:$A,'TM Information'!$D:$D,"No Match",0,1))</f>
        <v>-</v>
      </c>
      <c r="F1096" s="6" t="str">
        <f>IF(D1096="","-",_xlfn.XLOOKUP(D1096,'TM Information'!$A:$A,'TM Information'!$F:$F,"No Match",0,1))</f>
        <v>-</v>
      </c>
      <c r="G1096" s="6">
        <f t="shared" si="17"/>
        <v>0</v>
      </c>
    </row>
    <row r="1097" spans="1:7">
      <c r="A1097" s="6" t="s">
        <v>100</v>
      </c>
      <c r="E1097" s="6" t="str">
        <f>IF(D1097="","-",_xlfn.XLOOKUP(D1097,'TM Information'!$A:$A,'TM Information'!$D:$D,"No Match",0,1))</f>
        <v>-</v>
      </c>
      <c r="F1097" s="6" t="str">
        <f>IF(D1097="","-",_xlfn.XLOOKUP(D1097,'TM Information'!$A:$A,'TM Information'!$F:$F,"No Match",0,1))</f>
        <v>-</v>
      </c>
      <c r="G1097" s="6">
        <f t="shared" si="17"/>
        <v>0</v>
      </c>
    </row>
    <row r="1098" spans="1:7">
      <c r="A1098" s="6" t="s">
        <v>100</v>
      </c>
      <c r="E1098" s="6" t="str">
        <f>IF(D1098="","-",_xlfn.XLOOKUP(D1098,'TM Information'!$A:$A,'TM Information'!$D:$D,"No Match",0,1))</f>
        <v>-</v>
      </c>
      <c r="F1098" s="6" t="str">
        <f>IF(D1098="","-",_xlfn.XLOOKUP(D1098,'TM Information'!$A:$A,'TM Information'!$F:$F,"No Match",0,1))</f>
        <v>-</v>
      </c>
      <c r="G1098" s="6">
        <f t="shared" si="17"/>
        <v>0</v>
      </c>
    </row>
    <row r="1099" spans="1:7">
      <c r="A1099" s="6" t="s">
        <v>100</v>
      </c>
      <c r="E1099" s="6" t="str">
        <f>IF(D1099="","-",_xlfn.XLOOKUP(D1099,'TM Information'!$A:$A,'TM Information'!$D:$D,"No Match",0,1))</f>
        <v>-</v>
      </c>
      <c r="F1099" s="6" t="str">
        <f>IF(D1099="","-",_xlfn.XLOOKUP(D1099,'TM Information'!$A:$A,'TM Information'!$F:$F,"No Match",0,1))</f>
        <v>-</v>
      </c>
      <c r="G1099" s="6">
        <f t="shared" si="17"/>
        <v>0</v>
      </c>
    </row>
    <row r="1100" spans="1:7">
      <c r="A1100" s="6" t="s">
        <v>100</v>
      </c>
      <c r="E1100" s="6" t="str">
        <f>IF(D1100="","-",_xlfn.XLOOKUP(D1100,'TM Information'!$A:$A,'TM Information'!$D:$D,"No Match",0,1))</f>
        <v>-</v>
      </c>
      <c r="F1100" s="6" t="str">
        <f>IF(D1100="","-",_xlfn.XLOOKUP(D1100,'TM Information'!$A:$A,'TM Information'!$F:$F,"No Match",0,1))</f>
        <v>-</v>
      </c>
      <c r="G1100" s="6">
        <f t="shared" si="17"/>
        <v>0</v>
      </c>
    </row>
    <row r="1101" spans="1:7">
      <c r="A1101" s="6" t="s">
        <v>100</v>
      </c>
      <c r="E1101" s="6" t="str">
        <f>IF(D1101="","-",_xlfn.XLOOKUP(D1101,'TM Information'!$A:$A,'TM Information'!$D:$D,"No Match",0,1))</f>
        <v>-</v>
      </c>
      <c r="F1101" s="6" t="str">
        <f>IF(D1101="","-",_xlfn.XLOOKUP(D1101,'TM Information'!$A:$A,'TM Information'!$F:$F,"No Match",0,1))</f>
        <v>-</v>
      </c>
      <c r="G1101" s="6">
        <f t="shared" si="17"/>
        <v>0</v>
      </c>
    </row>
    <row r="1102" spans="1:7">
      <c r="A1102" s="6" t="s">
        <v>100</v>
      </c>
      <c r="E1102" s="6" t="str">
        <f>IF(D1102="","-",_xlfn.XLOOKUP(D1102,'TM Information'!$A:$A,'TM Information'!$D:$D,"No Match",0,1))</f>
        <v>-</v>
      </c>
      <c r="F1102" s="6" t="str">
        <f>IF(D1102="","-",_xlfn.XLOOKUP(D1102,'TM Information'!$A:$A,'TM Information'!$F:$F,"No Match",0,1))</f>
        <v>-</v>
      </c>
      <c r="G1102" s="6">
        <f t="shared" si="17"/>
        <v>0</v>
      </c>
    </row>
    <row r="1103" spans="1:7">
      <c r="A1103" s="6" t="s">
        <v>100</v>
      </c>
      <c r="E1103" s="6" t="str">
        <f>IF(D1103="","-",_xlfn.XLOOKUP(D1103,'TM Information'!$A:$A,'TM Information'!$D:$D,"No Match",0,1))</f>
        <v>-</v>
      </c>
      <c r="F1103" s="6" t="str">
        <f>IF(D1103="","-",_xlfn.XLOOKUP(D1103,'TM Information'!$A:$A,'TM Information'!$F:$F,"No Match",0,1))</f>
        <v>-</v>
      </c>
      <c r="G1103" s="6">
        <f t="shared" si="17"/>
        <v>0</v>
      </c>
    </row>
    <row r="1104" spans="1:7">
      <c r="A1104" s="6" t="s">
        <v>100</v>
      </c>
      <c r="E1104" s="6" t="str">
        <f>IF(D1104="","-",_xlfn.XLOOKUP(D1104,'TM Information'!$A:$A,'TM Information'!$D:$D,"No Match",0,1))</f>
        <v>-</v>
      </c>
      <c r="F1104" s="6" t="str">
        <f>IF(D1104="","-",_xlfn.XLOOKUP(D1104,'TM Information'!$A:$A,'TM Information'!$F:$F,"No Match",0,1))</f>
        <v>-</v>
      </c>
      <c r="G1104" s="6">
        <f t="shared" si="17"/>
        <v>0</v>
      </c>
    </row>
    <row r="1105" spans="1:7">
      <c r="A1105" s="6" t="s">
        <v>100</v>
      </c>
      <c r="E1105" s="6" t="str">
        <f>IF(D1105="","-",_xlfn.XLOOKUP(D1105,'TM Information'!$A:$A,'TM Information'!$D:$D,"No Match",0,1))</f>
        <v>-</v>
      </c>
      <c r="F1105" s="6" t="str">
        <f>IF(D1105="","-",_xlfn.XLOOKUP(D1105,'TM Information'!$A:$A,'TM Information'!$F:$F,"No Match",0,1))</f>
        <v>-</v>
      </c>
      <c r="G1105" s="6">
        <f t="shared" si="17"/>
        <v>0</v>
      </c>
    </row>
    <row r="1106" spans="1:7">
      <c r="A1106" s="6" t="s">
        <v>100</v>
      </c>
      <c r="E1106" s="6" t="str">
        <f>IF(D1106="","-",_xlfn.XLOOKUP(D1106,'TM Information'!$A:$A,'TM Information'!$D:$D,"No Match",0,1))</f>
        <v>-</v>
      </c>
      <c r="F1106" s="6" t="str">
        <f>IF(D1106="","-",_xlfn.XLOOKUP(D1106,'TM Information'!$A:$A,'TM Information'!$F:$F,"No Match",0,1))</f>
        <v>-</v>
      </c>
      <c r="G1106" s="6">
        <f t="shared" si="17"/>
        <v>0</v>
      </c>
    </row>
    <row r="1107" spans="1:7">
      <c r="A1107" s="6" t="s">
        <v>100</v>
      </c>
      <c r="E1107" s="6" t="str">
        <f>IF(D1107="","-",_xlfn.XLOOKUP(D1107,'TM Information'!$A:$A,'TM Information'!$D:$D,"No Match",0,1))</f>
        <v>-</v>
      </c>
      <c r="F1107" s="6" t="str">
        <f>IF(D1107="","-",_xlfn.XLOOKUP(D1107,'TM Information'!$A:$A,'TM Information'!$F:$F,"No Match",0,1))</f>
        <v>-</v>
      </c>
      <c r="G1107" s="6">
        <f t="shared" si="17"/>
        <v>0</v>
      </c>
    </row>
    <row r="1108" spans="1:7">
      <c r="A1108" s="6" t="s">
        <v>100</v>
      </c>
      <c r="E1108" s="6" t="str">
        <f>IF(D1108="","-",_xlfn.XLOOKUP(D1108,'TM Information'!$A:$A,'TM Information'!$D:$D,"No Match",0,1))</f>
        <v>-</v>
      </c>
      <c r="F1108" s="6" t="str">
        <f>IF(D1108="","-",_xlfn.XLOOKUP(D1108,'TM Information'!$A:$A,'TM Information'!$F:$F,"No Match",0,1))</f>
        <v>-</v>
      </c>
      <c r="G1108" s="6">
        <f t="shared" si="17"/>
        <v>0</v>
      </c>
    </row>
    <row r="1109" spans="1:7">
      <c r="A1109" s="6" t="s">
        <v>100</v>
      </c>
      <c r="E1109" s="6" t="str">
        <f>IF(D1109="","-",_xlfn.XLOOKUP(D1109,'TM Information'!$A:$A,'TM Information'!$D:$D,"No Match",0,1))</f>
        <v>-</v>
      </c>
      <c r="F1109" s="6" t="str">
        <f>IF(D1109="","-",_xlfn.XLOOKUP(D1109,'TM Information'!$A:$A,'TM Information'!$F:$F,"No Match",0,1))</f>
        <v>-</v>
      </c>
      <c r="G1109" s="6">
        <f t="shared" si="17"/>
        <v>0</v>
      </c>
    </row>
    <row r="1110" spans="1:7">
      <c r="A1110" s="6" t="s">
        <v>100</v>
      </c>
      <c r="E1110" s="6" t="str">
        <f>IF(D1110="","-",_xlfn.XLOOKUP(D1110,'TM Information'!$A:$A,'TM Information'!$D:$D,"No Match",0,1))</f>
        <v>-</v>
      </c>
      <c r="F1110" s="6" t="str">
        <f>IF(D1110="","-",_xlfn.XLOOKUP(D1110,'TM Information'!$A:$A,'TM Information'!$F:$F,"No Match",0,1))</f>
        <v>-</v>
      </c>
      <c r="G1110" s="6">
        <f t="shared" si="17"/>
        <v>0</v>
      </c>
    </row>
    <row r="1111" spans="1:7">
      <c r="A1111" s="6" t="s">
        <v>100</v>
      </c>
      <c r="E1111" s="6" t="str">
        <f>IF(D1111="","-",_xlfn.XLOOKUP(D1111,'TM Information'!$A:$A,'TM Information'!$D:$D,"No Match",0,1))</f>
        <v>-</v>
      </c>
      <c r="F1111" s="6" t="str">
        <f>IF(D1111="","-",_xlfn.XLOOKUP(D1111,'TM Information'!$A:$A,'TM Information'!$F:$F,"No Match",0,1))</f>
        <v>-</v>
      </c>
      <c r="G1111" s="6">
        <f t="shared" si="17"/>
        <v>0</v>
      </c>
    </row>
    <row r="1112" spans="1:7">
      <c r="A1112" s="6" t="s">
        <v>100</v>
      </c>
      <c r="E1112" s="6" t="str">
        <f>IF(D1112="","-",_xlfn.XLOOKUP(D1112,'TM Information'!$A:$A,'TM Information'!$D:$D,"No Match",0,1))</f>
        <v>-</v>
      </c>
      <c r="F1112" s="6" t="str">
        <f>IF(D1112="","-",_xlfn.XLOOKUP(D1112,'TM Information'!$A:$A,'TM Information'!$F:$F,"No Match",0,1))</f>
        <v>-</v>
      </c>
      <c r="G1112" s="6">
        <f t="shared" si="17"/>
        <v>0</v>
      </c>
    </row>
    <row r="1113" spans="1:7">
      <c r="A1113" s="6" t="s">
        <v>100</v>
      </c>
      <c r="E1113" s="6" t="str">
        <f>IF(D1113="","-",_xlfn.XLOOKUP(D1113,'TM Information'!$A:$A,'TM Information'!$D:$D,"No Match",0,1))</f>
        <v>-</v>
      </c>
      <c r="F1113" s="6" t="str">
        <f>IF(D1113="","-",_xlfn.XLOOKUP(D1113,'TM Information'!$A:$A,'TM Information'!$F:$F,"No Match",0,1))</f>
        <v>-</v>
      </c>
      <c r="G1113" s="6">
        <f t="shared" si="17"/>
        <v>0</v>
      </c>
    </row>
    <row r="1114" spans="1:7">
      <c r="A1114" s="6" t="s">
        <v>100</v>
      </c>
      <c r="E1114" s="6" t="str">
        <f>IF(D1114="","-",_xlfn.XLOOKUP(D1114,'TM Information'!$A:$A,'TM Information'!$D:$D,"No Match",0,1))</f>
        <v>-</v>
      </c>
      <c r="F1114" s="6" t="str">
        <f>IF(D1114="","-",_xlfn.XLOOKUP(D1114,'TM Information'!$A:$A,'TM Information'!$F:$F,"No Match",0,1))</f>
        <v>-</v>
      </c>
      <c r="G1114" s="6">
        <f t="shared" si="17"/>
        <v>0</v>
      </c>
    </row>
    <row r="1115" spans="1:7">
      <c r="A1115" s="6" t="s">
        <v>100</v>
      </c>
      <c r="E1115" s="6" t="str">
        <f>IF(D1115="","-",_xlfn.XLOOKUP(D1115,'TM Information'!$A:$A,'TM Information'!$D:$D,"No Match",0,1))</f>
        <v>-</v>
      </c>
      <c r="F1115" s="6" t="str">
        <f>IF(D1115="","-",_xlfn.XLOOKUP(D1115,'TM Information'!$A:$A,'TM Information'!$F:$F,"No Match",0,1))</f>
        <v>-</v>
      </c>
      <c r="G1115" s="6">
        <f t="shared" si="17"/>
        <v>0</v>
      </c>
    </row>
    <row r="1116" spans="1:7">
      <c r="A1116" s="6" t="s">
        <v>100</v>
      </c>
      <c r="E1116" s="6" t="str">
        <f>IF(D1116="","-",_xlfn.XLOOKUP(D1116,'TM Information'!$A:$A,'TM Information'!$D:$D,"No Match",0,1))</f>
        <v>-</v>
      </c>
      <c r="F1116" s="6" t="str">
        <f>IF(D1116="","-",_xlfn.XLOOKUP(D1116,'TM Information'!$A:$A,'TM Information'!$F:$F,"No Match",0,1))</f>
        <v>-</v>
      </c>
      <c r="G1116" s="6">
        <f t="shared" si="17"/>
        <v>0</v>
      </c>
    </row>
    <row r="1117" spans="1:7">
      <c r="A1117" s="6" t="s">
        <v>100</v>
      </c>
      <c r="E1117" s="6" t="str">
        <f>IF(D1117="","-",_xlfn.XLOOKUP(D1117,'TM Information'!$A:$A,'TM Information'!$D:$D,"No Match",0,1))</f>
        <v>-</v>
      </c>
      <c r="F1117" s="6" t="str">
        <f>IF(D1117="","-",_xlfn.XLOOKUP(D1117,'TM Information'!$A:$A,'TM Information'!$F:$F,"No Match",0,1))</f>
        <v>-</v>
      </c>
      <c r="G1117" s="6">
        <f t="shared" si="17"/>
        <v>0</v>
      </c>
    </row>
    <row r="1118" spans="1:7">
      <c r="A1118" s="6" t="s">
        <v>100</v>
      </c>
      <c r="E1118" s="6" t="str">
        <f>IF(D1118="","-",_xlfn.XLOOKUP(D1118,'TM Information'!$A:$A,'TM Information'!$D:$D,"No Match",0,1))</f>
        <v>-</v>
      </c>
      <c r="F1118" s="6" t="str">
        <f>IF(D1118="","-",_xlfn.XLOOKUP(D1118,'TM Information'!$A:$A,'TM Information'!$F:$F,"No Match",0,1))</f>
        <v>-</v>
      </c>
      <c r="G1118" s="6">
        <f t="shared" si="17"/>
        <v>0</v>
      </c>
    </row>
    <row r="1119" spans="1:7">
      <c r="A1119" s="6" t="s">
        <v>100</v>
      </c>
      <c r="E1119" s="6" t="str">
        <f>IF(D1119="","-",_xlfn.XLOOKUP(D1119,'TM Information'!$A:$A,'TM Information'!$D:$D,"No Match",0,1))</f>
        <v>-</v>
      </c>
      <c r="F1119" s="6" t="str">
        <f>IF(D1119="","-",_xlfn.XLOOKUP(D1119,'TM Information'!$A:$A,'TM Information'!$F:$F,"No Match",0,1))</f>
        <v>-</v>
      </c>
      <c r="G1119" s="6">
        <f t="shared" si="17"/>
        <v>0</v>
      </c>
    </row>
    <row r="1120" spans="1:7">
      <c r="A1120" s="6" t="s">
        <v>100</v>
      </c>
      <c r="E1120" s="6" t="str">
        <f>IF(D1120="","-",_xlfn.XLOOKUP(D1120,'TM Information'!$A:$A,'TM Information'!$D:$D,"No Match",0,1))</f>
        <v>-</v>
      </c>
      <c r="F1120" s="6" t="str">
        <f>IF(D1120="","-",_xlfn.XLOOKUP(D1120,'TM Information'!$A:$A,'TM Information'!$F:$F,"No Match",0,1))</f>
        <v>-</v>
      </c>
      <c r="G1120" s="6">
        <f t="shared" si="17"/>
        <v>0</v>
      </c>
    </row>
    <row r="1121" spans="1:7">
      <c r="A1121" s="6" t="s">
        <v>100</v>
      </c>
      <c r="E1121" s="6" t="str">
        <f>IF(D1121="","-",_xlfn.XLOOKUP(D1121,'TM Information'!$A:$A,'TM Information'!$D:$D,"No Match",0,1))</f>
        <v>-</v>
      </c>
      <c r="F1121" s="6" t="str">
        <f>IF(D1121="","-",_xlfn.XLOOKUP(D1121,'TM Information'!$A:$A,'TM Information'!$F:$F,"No Match",0,1))</f>
        <v>-</v>
      </c>
      <c r="G1121" s="6">
        <f t="shared" si="17"/>
        <v>0</v>
      </c>
    </row>
    <row r="1122" spans="1:7">
      <c r="A1122" s="6" t="s">
        <v>100</v>
      </c>
      <c r="E1122" s="6" t="str">
        <f>IF(D1122="","-",_xlfn.XLOOKUP(D1122,'TM Information'!$A:$A,'TM Information'!$D:$D,"No Match",0,1))</f>
        <v>-</v>
      </c>
      <c r="F1122" s="6" t="str">
        <f>IF(D1122="","-",_xlfn.XLOOKUP(D1122,'TM Information'!$A:$A,'TM Information'!$F:$F,"No Match",0,1))</f>
        <v>-</v>
      </c>
      <c r="G1122" s="6">
        <f t="shared" si="17"/>
        <v>0</v>
      </c>
    </row>
    <row r="1123" spans="1:7">
      <c r="A1123" s="6" t="s">
        <v>100</v>
      </c>
      <c r="E1123" s="6" t="str">
        <f>IF(D1123="","-",_xlfn.XLOOKUP(D1123,'TM Information'!$A:$A,'TM Information'!$D:$D,"No Match",0,1))</f>
        <v>-</v>
      </c>
      <c r="F1123" s="6" t="str">
        <f>IF(D1123="","-",_xlfn.XLOOKUP(D1123,'TM Information'!$A:$A,'TM Information'!$F:$F,"No Match",0,1))</f>
        <v>-</v>
      </c>
      <c r="G1123" s="6">
        <f t="shared" si="17"/>
        <v>0</v>
      </c>
    </row>
    <row r="1124" spans="1:7">
      <c r="A1124" s="6" t="s">
        <v>100</v>
      </c>
      <c r="E1124" s="6" t="str">
        <f>IF(D1124="","-",_xlfn.XLOOKUP(D1124,'TM Information'!$A:$A,'TM Information'!$D:$D,"No Match",0,1))</f>
        <v>-</v>
      </c>
      <c r="F1124" s="6" t="str">
        <f>IF(D1124="","-",_xlfn.XLOOKUP(D1124,'TM Information'!$A:$A,'TM Information'!$F:$F,"No Match",0,1))</f>
        <v>-</v>
      </c>
      <c r="G1124" s="6">
        <f t="shared" si="17"/>
        <v>0</v>
      </c>
    </row>
    <row r="1125" spans="1:7">
      <c r="A1125" s="6" t="s">
        <v>100</v>
      </c>
      <c r="E1125" s="6" t="str">
        <f>IF(D1125="","-",_xlfn.XLOOKUP(D1125,'TM Information'!$A:$A,'TM Information'!$D:$D,"No Match",0,1))</f>
        <v>-</v>
      </c>
      <c r="F1125" s="6" t="str">
        <f>IF(D1125="","-",_xlfn.XLOOKUP(D1125,'TM Information'!$A:$A,'TM Information'!$F:$F,"No Match",0,1))</f>
        <v>-</v>
      </c>
      <c r="G1125" s="6">
        <f t="shared" si="17"/>
        <v>0</v>
      </c>
    </row>
    <row r="1126" spans="1:7">
      <c r="A1126" s="6" t="s">
        <v>100</v>
      </c>
      <c r="E1126" s="6" t="str">
        <f>IF(D1126="","-",_xlfn.XLOOKUP(D1126,'TM Information'!$A:$A,'TM Information'!$D:$D,"No Match",0,1))</f>
        <v>-</v>
      </c>
      <c r="F1126" s="6" t="str">
        <f>IF(D1126="","-",_xlfn.XLOOKUP(D1126,'TM Information'!$A:$A,'TM Information'!$F:$F,"No Match",0,1))</f>
        <v>-</v>
      </c>
      <c r="G1126" s="6">
        <f t="shared" si="17"/>
        <v>0</v>
      </c>
    </row>
    <row r="1127" spans="1:7">
      <c r="A1127" s="6" t="s">
        <v>100</v>
      </c>
      <c r="E1127" s="6" t="str">
        <f>IF(D1127="","-",_xlfn.XLOOKUP(D1127,'TM Information'!$A:$A,'TM Information'!$D:$D,"No Match",0,1))</f>
        <v>-</v>
      </c>
      <c r="F1127" s="6" t="str">
        <f>IF(D1127="","-",_xlfn.XLOOKUP(D1127,'TM Information'!$A:$A,'TM Information'!$F:$F,"No Match",0,1))</f>
        <v>-</v>
      </c>
      <c r="G1127" s="6">
        <f t="shared" si="17"/>
        <v>0</v>
      </c>
    </row>
    <row r="1128" spans="1:7">
      <c r="A1128" s="6" t="s">
        <v>100</v>
      </c>
      <c r="E1128" s="6" t="str">
        <f>IF(D1128="","-",_xlfn.XLOOKUP(D1128,'TM Information'!$A:$A,'TM Information'!$D:$D,"No Match",0,1))</f>
        <v>-</v>
      </c>
      <c r="F1128" s="6" t="str">
        <f>IF(D1128="","-",_xlfn.XLOOKUP(D1128,'TM Information'!$A:$A,'TM Information'!$F:$F,"No Match",0,1))</f>
        <v>-</v>
      </c>
      <c r="G1128" s="6">
        <f t="shared" si="17"/>
        <v>0</v>
      </c>
    </row>
    <row r="1129" spans="1:7">
      <c r="A1129" s="6" t="s">
        <v>100</v>
      </c>
      <c r="E1129" s="6" t="str">
        <f>IF(D1129="","-",_xlfn.XLOOKUP(D1129,'TM Information'!$A:$A,'TM Information'!$D:$D,"No Match",0,1))</f>
        <v>-</v>
      </c>
      <c r="F1129" s="6" t="str">
        <f>IF(D1129="","-",_xlfn.XLOOKUP(D1129,'TM Information'!$A:$A,'TM Information'!$F:$F,"No Match",0,1))</f>
        <v>-</v>
      </c>
      <c r="G1129" s="6">
        <f t="shared" si="17"/>
        <v>0</v>
      </c>
    </row>
    <row r="1130" spans="1:7">
      <c r="A1130" s="6" t="s">
        <v>100</v>
      </c>
      <c r="E1130" s="6" t="str">
        <f>IF(D1130="","-",_xlfn.XLOOKUP(D1130,'TM Information'!$A:$A,'TM Information'!$D:$D,"No Match",0,1))</f>
        <v>-</v>
      </c>
      <c r="F1130" s="6" t="str">
        <f>IF(D1130="","-",_xlfn.XLOOKUP(D1130,'TM Information'!$A:$A,'TM Information'!$F:$F,"No Match",0,1))</f>
        <v>-</v>
      </c>
      <c r="G1130" s="6">
        <f t="shared" si="17"/>
        <v>0</v>
      </c>
    </row>
    <row r="1131" spans="1:7">
      <c r="A1131" s="6" t="s">
        <v>100</v>
      </c>
      <c r="E1131" s="6" t="str">
        <f>IF(D1131="","-",_xlfn.XLOOKUP(D1131,'TM Information'!$A:$A,'TM Information'!$D:$D,"No Match",0,1))</f>
        <v>-</v>
      </c>
      <c r="F1131" s="6" t="str">
        <f>IF(D1131="","-",_xlfn.XLOOKUP(D1131,'TM Information'!$A:$A,'TM Information'!$F:$F,"No Match",0,1))</f>
        <v>-</v>
      </c>
      <c r="G1131" s="6">
        <f t="shared" si="17"/>
        <v>0</v>
      </c>
    </row>
    <row r="1132" spans="1:7">
      <c r="A1132" s="6" t="s">
        <v>100</v>
      </c>
      <c r="E1132" s="6" t="str">
        <f>IF(D1132="","-",_xlfn.XLOOKUP(D1132,'TM Information'!$A:$A,'TM Information'!$D:$D,"No Match",0,1))</f>
        <v>-</v>
      </c>
      <c r="F1132" s="6" t="str">
        <f>IF(D1132="","-",_xlfn.XLOOKUP(D1132,'TM Information'!$A:$A,'TM Information'!$F:$F,"No Match",0,1))</f>
        <v>-</v>
      </c>
      <c r="G1132" s="6">
        <f t="shared" si="17"/>
        <v>0</v>
      </c>
    </row>
    <row r="1133" spans="1:7">
      <c r="A1133" s="6" t="s">
        <v>100</v>
      </c>
      <c r="E1133" s="6" t="str">
        <f>IF(D1133="","-",_xlfn.XLOOKUP(D1133,'TM Information'!$A:$A,'TM Information'!$D:$D,"No Match",0,1))</f>
        <v>-</v>
      </c>
      <c r="F1133" s="6" t="str">
        <f>IF(D1133="","-",_xlfn.XLOOKUP(D1133,'TM Information'!$A:$A,'TM Information'!$F:$F,"No Match",0,1))</f>
        <v>-</v>
      </c>
      <c r="G1133" s="6">
        <f t="shared" ref="G1133:G1196" si="18">COUNTIF(D:D,D1133)</f>
        <v>0</v>
      </c>
    </row>
    <row r="1134" spans="1:7">
      <c r="A1134" s="6" t="s">
        <v>100</v>
      </c>
      <c r="E1134" s="6" t="str">
        <f>IF(D1134="","-",_xlfn.XLOOKUP(D1134,'TM Information'!$A:$A,'TM Information'!$D:$D,"No Match",0,1))</f>
        <v>-</v>
      </c>
      <c r="F1134" s="6" t="str">
        <f>IF(D1134="","-",_xlfn.XLOOKUP(D1134,'TM Information'!$A:$A,'TM Information'!$F:$F,"No Match",0,1))</f>
        <v>-</v>
      </c>
      <c r="G1134" s="6">
        <f t="shared" si="18"/>
        <v>0</v>
      </c>
    </row>
    <row r="1135" spans="1:7">
      <c r="A1135" s="6" t="s">
        <v>100</v>
      </c>
      <c r="E1135" s="6" t="str">
        <f>IF(D1135="","-",_xlfn.XLOOKUP(D1135,'TM Information'!$A:$A,'TM Information'!$D:$D,"No Match",0,1))</f>
        <v>-</v>
      </c>
      <c r="F1135" s="6" t="str">
        <f>IF(D1135="","-",_xlfn.XLOOKUP(D1135,'TM Information'!$A:$A,'TM Information'!$F:$F,"No Match",0,1))</f>
        <v>-</v>
      </c>
      <c r="G1135" s="6">
        <f t="shared" si="18"/>
        <v>0</v>
      </c>
    </row>
    <row r="1136" spans="1:7">
      <c r="A1136" s="6" t="s">
        <v>100</v>
      </c>
      <c r="E1136" s="6" t="str">
        <f>IF(D1136="","-",_xlfn.XLOOKUP(D1136,'TM Information'!$A:$A,'TM Information'!$D:$D,"No Match",0,1))</f>
        <v>-</v>
      </c>
      <c r="F1136" s="6" t="str">
        <f>IF(D1136="","-",_xlfn.XLOOKUP(D1136,'TM Information'!$A:$A,'TM Information'!$F:$F,"No Match",0,1))</f>
        <v>-</v>
      </c>
      <c r="G1136" s="6">
        <f t="shared" si="18"/>
        <v>0</v>
      </c>
    </row>
    <row r="1137" spans="1:7">
      <c r="A1137" s="6" t="s">
        <v>100</v>
      </c>
      <c r="E1137" s="6" t="str">
        <f>IF(D1137="","-",_xlfn.XLOOKUP(D1137,'TM Information'!$A:$A,'TM Information'!$D:$D,"No Match",0,1))</f>
        <v>-</v>
      </c>
      <c r="F1137" s="6" t="str">
        <f>IF(D1137="","-",_xlfn.XLOOKUP(D1137,'TM Information'!$A:$A,'TM Information'!$F:$F,"No Match",0,1))</f>
        <v>-</v>
      </c>
      <c r="G1137" s="6">
        <f t="shared" si="18"/>
        <v>0</v>
      </c>
    </row>
    <row r="1138" spans="1:7">
      <c r="A1138" s="6" t="s">
        <v>100</v>
      </c>
      <c r="E1138" s="6" t="str">
        <f>IF(D1138="","-",_xlfn.XLOOKUP(D1138,'TM Information'!$A:$A,'TM Information'!$D:$D,"No Match",0,1))</f>
        <v>-</v>
      </c>
      <c r="F1138" s="6" t="str">
        <f>IF(D1138="","-",_xlfn.XLOOKUP(D1138,'TM Information'!$A:$A,'TM Information'!$F:$F,"No Match",0,1))</f>
        <v>-</v>
      </c>
      <c r="G1138" s="6">
        <f t="shared" si="18"/>
        <v>0</v>
      </c>
    </row>
    <row r="1139" spans="1:7">
      <c r="A1139" s="6" t="s">
        <v>100</v>
      </c>
      <c r="E1139" s="6" t="str">
        <f>IF(D1139="","-",_xlfn.XLOOKUP(D1139,'TM Information'!$A:$A,'TM Information'!$D:$D,"No Match",0,1))</f>
        <v>-</v>
      </c>
      <c r="F1139" s="6" t="str">
        <f>IF(D1139="","-",_xlfn.XLOOKUP(D1139,'TM Information'!$A:$A,'TM Information'!$F:$F,"No Match",0,1))</f>
        <v>-</v>
      </c>
      <c r="G1139" s="6">
        <f t="shared" si="18"/>
        <v>0</v>
      </c>
    </row>
    <row r="1140" spans="1:7">
      <c r="A1140" s="6" t="s">
        <v>100</v>
      </c>
      <c r="E1140" s="6" t="str">
        <f>IF(D1140="","-",_xlfn.XLOOKUP(D1140,'TM Information'!$A:$A,'TM Information'!$D:$D,"No Match",0,1))</f>
        <v>-</v>
      </c>
      <c r="F1140" s="6" t="str">
        <f>IF(D1140="","-",_xlfn.XLOOKUP(D1140,'TM Information'!$A:$A,'TM Information'!$F:$F,"No Match",0,1))</f>
        <v>-</v>
      </c>
      <c r="G1140" s="6">
        <f t="shared" si="18"/>
        <v>0</v>
      </c>
    </row>
    <row r="1141" spans="1:7">
      <c r="A1141" s="6" t="s">
        <v>100</v>
      </c>
      <c r="E1141" s="6" t="str">
        <f>IF(D1141="","-",_xlfn.XLOOKUP(D1141,'TM Information'!$A:$A,'TM Information'!$D:$D,"No Match",0,1))</f>
        <v>-</v>
      </c>
      <c r="F1141" s="6" t="str">
        <f>IF(D1141="","-",_xlfn.XLOOKUP(D1141,'TM Information'!$A:$A,'TM Information'!$F:$F,"No Match",0,1))</f>
        <v>-</v>
      </c>
      <c r="G1141" s="6">
        <f t="shared" si="18"/>
        <v>0</v>
      </c>
    </row>
    <row r="1142" spans="1:7">
      <c r="A1142" s="6" t="s">
        <v>100</v>
      </c>
      <c r="E1142" s="6" t="str">
        <f>IF(D1142="","-",_xlfn.XLOOKUP(D1142,'TM Information'!$A:$A,'TM Information'!$D:$D,"No Match",0,1))</f>
        <v>-</v>
      </c>
      <c r="F1142" s="6" t="str">
        <f>IF(D1142="","-",_xlfn.XLOOKUP(D1142,'TM Information'!$A:$A,'TM Information'!$F:$F,"No Match",0,1))</f>
        <v>-</v>
      </c>
      <c r="G1142" s="6">
        <f t="shared" si="18"/>
        <v>0</v>
      </c>
    </row>
    <row r="1143" spans="1:7">
      <c r="A1143" s="6" t="s">
        <v>100</v>
      </c>
      <c r="E1143" s="6" t="str">
        <f>IF(D1143="","-",_xlfn.XLOOKUP(D1143,'TM Information'!$A:$A,'TM Information'!$D:$D,"No Match",0,1))</f>
        <v>-</v>
      </c>
      <c r="F1143" s="6" t="str">
        <f>IF(D1143="","-",_xlfn.XLOOKUP(D1143,'TM Information'!$A:$A,'TM Information'!$F:$F,"No Match",0,1))</f>
        <v>-</v>
      </c>
      <c r="G1143" s="6">
        <f t="shared" si="18"/>
        <v>0</v>
      </c>
    </row>
    <row r="1144" spans="1:7">
      <c r="A1144" s="6" t="s">
        <v>100</v>
      </c>
      <c r="E1144" s="6" t="str">
        <f>IF(D1144="","-",_xlfn.XLOOKUP(D1144,'TM Information'!$A:$A,'TM Information'!$D:$D,"No Match",0,1))</f>
        <v>-</v>
      </c>
      <c r="F1144" s="6" t="str">
        <f>IF(D1144="","-",_xlfn.XLOOKUP(D1144,'TM Information'!$A:$A,'TM Information'!$F:$F,"No Match",0,1))</f>
        <v>-</v>
      </c>
      <c r="G1144" s="6">
        <f t="shared" si="18"/>
        <v>0</v>
      </c>
    </row>
    <row r="1145" spans="1:7">
      <c r="A1145" s="6" t="s">
        <v>100</v>
      </c>
      <c r="E1145" s="6" t="str">
        <f>IF(D1145="","-",_xlfn.XLOOKUP(D1145,'TM Information'!$A:$A,'TM Information'!$D:$D,"No Match",0,1))</f>
        <v>-</v>
      </c>
      <c r="F1145" s="6" t="str">
        <f>IF(D1145="","-",_xlfn.XLOOKUP(D1145,'TM Information'!$A:$A,'TM Information'!$F:$F,"No Match",0,1))</f>
        <v>-</v>
      </c>
      <c r="G1145" s="6">
        <f t="shared" si="18"/>
        <v>0</v>
      </c>
    </row>
    <row r="1146" spans="1:7">
      <c r="A1146" s="6" t="s">
        <v>100</v>
      </c>
      <c r="E1146" s="6" t="str">
        <f>IF(D1146="","-",_xlfn.XLOOKUP(D1146,'TM Information'!$A:$A,'TM Information'!$D:$D,"No Match",0,1))</f>
        <v>-</v>
      </c>
      <c r="F1146" s="6" t="str">
        <f>IF(D1146="","-",_xlfn.XLOOKUP(D1146,'TM Information'!$A:$A,'TM Information'!$F:$F,"No Match",0,1))</f>
        <v>-</v>
      </c>
      <c r="G1146" s="6">
        <f t="shared" si="18"/>
        <v>0</v>
      </c>
    </row>
    <row r="1147" spans="1:7">
      <c r="A1147" s="6" t="s">
        <v>100</v>
      </c>
      <c r="E1147" s="6" t="str">
        <f>IF(D1147="","-",_xlfn.XLOOKUP(D1147,'TM Information'!$A:$A,'TM Information'!$D:$D,"No Match",0,1))</f>
        <v>-</v>
      </c>
      <c r="F1147" s="6" t="str">
        <f>IF(D1147="","-",_xlfn.XLOOKUP(D1147,'TM Information'!$A:$A,'TM Information'!$F:$F,"No Match",0,1))</f>
        <v>-</v>
      </c>
      <c r="G1147" s="6">
        <f t="shared" si="18"/>
        <v>0</v>
      </c>
    </row>
    <row r="1148" spans="1:7">
      <c r="A1148" s="6" t="s">
        <v>100</v>
      </c>
      <c r="E1148" s="6" t="str">
        <f>IF(D1148="","-",_xlfn.XLOOKUP(D1148,'TM Information'!$A:$A,'TM Information'!$D:$D,"No Match",0,1))</f>
        <v>-</v>
      </c>
      <c r="F1148" s="6" t="str">
        <f>IF(D1148="","-",_xlfn.XLOOKUP(D1148,'TM Information'!$A:$A,'TM Information'!$F:$F,"No Match",0,1))</f>
        <v>-</v>
      </c>
      <c r="G1148" s="6">
        <f t="shared" si="18"/>
        <v>0</v>
      </c>
    </row>
    <row r="1149" spans="1:7">
      <c r="A1149" s="6" t="s">
        <v>100</v>
      </c>
      <c r="E1149" s="6" t="str">
        <f>IF(D1149="","-",_xlfn.XLOOKUP(D1149,'TM Information'!$A:$A,'TM Information'!$D:$D,"No Match",0,1))</f>
        <v>-</v>
      </c>
      <c r="F1149" s="6" t="str">
        <f>IF(D1149="","-",_xlfn.XLOOKUP(D1149,'TM Information'!$A:$A,'TM Information'!$F:$F,"No Match",0,1))</f>
        <v>-</v>
      </c>
      <c r="G1149" s="6">
        <f t="shared" si="18"/>
        <v>0</v>
      </c>
    </row>
    <row r="1150" spans="1:7">
      <c r="A1150" s="6" t="s">
        <v>100</v>
      </c>
      <c r="E1150" s="6" t="str">
        <f>IF(D1150="","-",_xlfn.XLOOKUP(D1150,'TM Information'!$A:$A,'TM Information'!$D:$D,"No Match",0,1))</f>
        <v>-</v>
      </c>
      <c r="F1150" s="6" t="str">
        <f>IF(D1150="","-",_xlfn.XLOOKUP(D1150,'TM Information'!$A:$A,'TM Information'!$F:$F,"No Match",0,1))</f>
        <v>-</v>
      </c>
      <c r="G1150" s="6">
        <f t="shared" si="18"/>
        <v>0</v>
      </c>
    </row>
    <row r="1151" spans="1:7">
      <c r="A1151" s="6" t="s">
        <v>100</v>
      </c>
      <c r="E1151" s="6" t="str">
        <f>IF(D1151="","-",_xlfn.XLOOKUP(D1151,'TM Information'!$A:$A,'TM Information'!$D:$D,"No Match",0,1))</f>
        <v>-</v>
      </c>
      <c r="F1151" s="6" t="str">
        <f>IF(D1151="","-",_xlfn.XLOOKUP(D1151,'TM Information'!$A:$A,'TM Information'!$F:$F,"No Match",0,1))</f>
        <v>-</v>
      </c>
      <c r="G1151" s="6">
        <f t="shared" si="18"/>
        <v>0</v>
      </c>
    </row>
    <row r="1152" spans="1:7">
      <c r="A1152" s="6" t="s">
        <v>100</v>
      </c>
      <c r="E1152" s="6" t="str">
        <f>IF(D1152="","-",_xlfn.XLOOKUP(D1152,'TM Information'!$A:$A,'TM Information'!$D:$D,"No Match",0,1))</f>
        <v>-</v>
      </c>
      <c r="F1152" s="6" t="str">
        <f>IF(D1152="","-",_xlfn.XLOOKUP(D1152,'TM Information'!$A:$A,'TM Information'!$F:$F,"No Match",0,1))</f>
        <v>-</v>
      </c>
      <c r="G1152" s="6">
        <f t="shared" si="18"/>
        <v>0</v>
      </c>
    </row>
    <row r="1153" spans="1:7">
      <c r="A1153" s="6" t="s">
        <v>100</v>
      </c>
      <c r="E1153" s="6" t="str">
        <f>IF(D1153="","-",_xlfn.XLOOKUP(D1153,'TM Information'!$A:$A,'TM Information'!$D:$D,"No Match",0,1))</f>
        <v>-</v>
      </c>
      <c r="F1153" s="6" t="str">
        <f>IF(D1153="","-",_xlfn.XLOOKUP(D1153,'TM Information'!$A:$A,'TM Information'!$F:$F,"No Match",0,1))</f>
        <v>-</v>
      </c>
      <c r="G1153" s="6">
        <f t="shared" si="18"/>
        <v>0</v>
      </c>
    </row>
    <row r="1154" spans="1:7">
      <c r="A1154" s="6" t="s">
        <v>100</v>
      </c>
      <c r="E1154" s="6" t="str">
        <f>IF(D1154="","-",_xlfn.XLOOKUP(D1154,'TM Information'!$A:$A,'TM Information'!$D:$D,"No Match",0,1))</f>
        <v>-</v>
      </c>
      <c r="F1154" s="6" t="str">
        <f>IF(D1154="","-",_xlfn.XLOOKUP(D1154,'TM Information'!$A:$A,'TM Information'!$F:$F,"No Match",0,1))</f>
        <v>-</v>
      </c>
      <c r="G1154" s="6">
        <f t="shared" si="18"/>
        <v>0</v>
      </c>
    </row>
    <row r="1155" spans="1:7">
      <c r="A1155" s="6" t="s">
        <v>100</v>
      </c>
      <c r="E1155" s="6" t="str">
        <f>IF(D1155="","-",_xlfn.XLOOKUP(D1155,'TM Information'!$A:$A,'TM Information'!$D:$D,"No Match",0,1))</f>
        <v>-</v>
      </c>
      <c r="F1155" s="6" t="str">
        <f>IF(D1155="","-",_xlfn.XLOOKUP(D1155,'TM Information'!$A:$A,'TM Information'!$F:$F,"No Match",0,1))</f>
        <v>-</v>
      </c>
      <c r="G1155" s="6">
        <f t="shared" si="18"/>
        <v>0</v>
      </c>
    </row>
    <row r="1156" spans="1:7">
      <c r="A1156" s="6" t="s">
        <v>100</v>
      </c>
      <c r="E1156" s="6" t="str">
        <f>IF(D1156="","-",_xlfn.XLOOKUP(D1156,'TM Information'!$A:$A,'TM Information'!$D:$D,"No Match",0,1))</f>
        <v>-</v>
      </c>
      <c r="F1156" s="6" t="str">
        <f>IF(D1156="","-",_xlfn.XLOOKUP(D1156,'TM Information'!$A:$A,'TM Information'!$F:$F,"No Match",0,1))</f>
        <v>-</v>
      </c>
      <c r="G1156" s="6">
        <f t="shared" si="18"/>
        <v>0</v>
      </c>
    </row>
    <row r="1157" spans="1:7">
      <c r="A1157" s="6" t="s">
        <v>100</v>
      </c>
      <c r="E1157" s="6" t="str">
        <f>IF(D1157="","-",_xlfn.XLOOKUP(D1157,'TM Information'!$A:$A,'TM Information'!$D:$D,"No Match",0,1))</f>
        <v>-</v>
      </c>
      <c r="F1157" s="6" t="str">
        <f>IF(D1157="","-",_xlfn.XLOOKUP(D1157,'TM Information'!$A:$A,'TM Information'!$F:$F,"No Match",0,1))</f>
        <v>-</v>
      </c>
      <c r="G1157" s="6">
        <f t="shared" si="18"/>
        <v>0</v>
      </c>
    </row>
    <row r="1158" spans="1:7">
      <c r="A1158" s="6" t="s">
        <v>100</v>
      </c>
      <c r="E1158" s="6" t="str">
        <f>IF(D1158="","-",_xlfn.XLOOKUP(D1158,'TM Information'!$A:$A,'TM Information'!$D:$D,"No Match",0,1))</f>
        <v>-</v>
      </c>
      <c r="F1158" s="6" t="str">
        <f>IF(D1158="","-",_xlfn.XLOOKUP(D1158,'TM Information'!$A:$A,'TM Information'!$F:$F,"No Match",0,1))</f>
        <v>-</v>
      </c>
      <c r="G1158" s="6">
        <f t="shared" si="18"/>
        <v>0</v>
      </c>
    </row>
    <row r="1159" spans="1:7">
      <c r="A1159" s="6" t="s">
        <v>100</v>
      </c>
      <c r="E1159" s="6" t="str">
        <f>IF(D1159="","-",_xlfn.XLOOKUP(D1159,'TM Information'!$A:$A,'TM Information'!$D:$D,"No Match",0,1))</f>
        <v>-</v>
      </c>
      <c r="F1159" s="6" t="str">
        <f>IF(D1159="","-",_xlfn.XLOOKUP(D1159,'TM Information'!$A:$A,'TM Information'!$F:$F,"No Match",0,1))</f>
        <v>-</v>
      </c>
      <c r="G1159" s="6">
        <f t="shared" si="18"/>
        <v>0</v>
      </c>
    </row>
    <row r="1160" spans="1:7">
      <c r="A1160" s="6" t="s">
        <v>100</v>
      </c>
      <c r="E1160" s="6" t="str">
        <f>IF(D1160="","-",_xlfn.XLOOKUP(D1160,'TM Information'!$A:$A,'TM Information'!$D:$D,"No Match",0,1))</f>
        <v>-</v>
      </c>
      <c r="F1160" s="6" t="str">
        <f>IF(D1160="","-",_xlfn.XLOOKUP(D1160,'TM Information'!$A:$A,'TM Information'!$F:$F,"No Match",0,1))</f>
        <v>-</v>
      </c>
      <c r="G1160" s="6">
        <f t="shared" si="18"/>
        <v>0</v>
      </c>
    </row>
    <row r="1161" spans="1:7">
      <c r="A1161" s="6" t="s">
        <v>100</v>
      </c>
      <c r="E1161" s="6" t="str">
        <f>IF(D1161="","-",_xlfn.XLOOKUP(D1161,'TM Information'!$A:$A,'TM Information'!$D:$D,"No Match",0,1))</f>
        <v>-</v>
      </c>
      <c r="F1161" s="6" t="str">
        <f>IF(D1161="","-",_xlfn.XLOOKUP(D1161,'TM Information'!$A:$A,'TM Information'!$F:$F,"No Match",0,1))</f>
        <v>-</v>
      </c>
      <c r="G1161" s="6">
        <f t="shared" si="18"/>
        <v>0</v>
      </c>
    </row>
    <row r="1162" spans="1:7">
      <c r="A1162" s="6" t="s">
        <v>100</v>
      </c>
      <c r="E1162" s="6" t="str">
        <f>IF(D1162="","-",_xlfn.XLOOKUP(D1162,'TM Information'!$A:$A,'TM Information'!$D:$D,"No Match",0,1))</f>
        <v>-</v>
      </c>
      <c r="F1162" s="6" t="str">
        <f>IF(D1162="","-",_xlfn.XLOOKUP(D1162,'TM Information'!$A:$A,'TM Information'!$F:$F,"No Match",0,1))</f>
        <v>-</v>
      </c>
      <c r="G1162" s="6">
        <f t="shared" si="18"/>
        <v>0</v>
      </c>
    </row>
    <row r="1163" spans="1:7">
      <c r="A1163" s="6" t="s">
        <v>100</v>
      </c>
      <c r="E1163" s="6" t="str">
        <f>IF(D1163="","-",_xlfn.XLOOKUP(D1163,'TM Information'!$A:$A,'TM Information'!$D:$D,"No Match",0,1))</f>
        <v>-</v>
      </c>
      <c r="F1163" s="6" t="str">
        <f>IF(D1163="","-",_xlfn.XLOOKUP(D1163,'TM Information'!$A:$A,'TM Information'!$F:$F,"No Match",0,1))</f>
        <v>-</v>
      </c>
      <c r="G1163" s="6">
        <f t="shared" si="18"/>
        <v>0</v>
      </c>
    </row>
    <row r="1164" spans="1:7">
      <c r="A1164" s="6" t="s">
        <v>100</v>
      </c>
      <c r="E1164" s="6" t="str">
        <f>IF(D1164="","-",_xlfn.XLOOKUP(D1164,'TM Information'!$A:$A,'TM Information'!$D:$D,"No Match",0,1))</f>
        <v>-</v>
      </c>
      <c r="F1164" s="6" t="str">
        <f>IF(D1164="","-",_xlfn.XLOOKUP(D1164,'TM Information'!$A:$A,'TM Information'!$F:$F,"No Match",0,1))</f>
        <v>-</v>
      </c>
      <c r="G1164" s="6">
        <f t="shared" si="18"/>
        <v>0</v>
      </c>
    </row>
    <row r="1165" spans="1:7">
      <c r="A1165" s="6" t="s">
        <v>100</v>
      </c>
      <c r="E1165" s="6" t="str">
        <f>IF(D1165="","-",_xlfn.XLOOKUP(D1165,'TM Information'!$A:$A,'TM Information'!$D:$D,"No Match",0,1))</f>
        <v>-</v>
      </c>
      <c r="F1165" s="6" t="str">
        <f>IF(D1165="","-",_xlfn.XLOOKUP(D1165,'TM Information'!$A:$A,'TM Information'!$F:$F,"No Match",0,1))</f>
        <v>-</v>
      </c>
      <c r="G1165" s="6">
        <f t="shared" si="18"/>
        <v>0</v>
      </c>
    </row>
    <row r="1166" spans="1:7">
      <c r="A1166" s="6" t="s">
        <v>100</v>
      </c>
      <c r="E1166" s="6" t="str">
        <f>IF(D1166="","-",_xlfn.XLOOKUP(D1166,'TM Information'!$A:$A,'TM Information'!$D:$D,"No Match",0,1))</f>
        <v>-</v>
      </c>
      <c r="F1166" s="6" t="str">
        <f>IF(D1166="","-",_xlfn.XLOOKUP(D1166,'TM Information'!$A:$A,'TM Information'!$F:$F,"No Match",0,1))</f>
        <v>-</v>
      </c>
      <c r="G1166" s="6">
        <f t="shared" si="18"/>
        <v>0</v>
      </c>
    </row>
    <row r="1167" spans="1:7">
      <c r="A1167" s="6" t="s">
        <v>100</v>
      </c>
      <c r="E1167" s="6" t="str">
        <f>IF(D1167="","-",_xlfn.XLOOKUP(D1167,'TM Information'!$A:$A,'TM Information'!$D:$D,"No Match",0,1))</f>
        <v>-</v>
      </c>
      <c r="F1167" s="6" t="str">
        <f>IF(D1167="","-",_xlfn.XLOOKUP(D1167,'TM Information'!$A:$A,'TM Information'!$F:$F,"No Match",0,1))</f>
        <v>-</v>
      </c>
      <c r="G1167" s="6">
        <f t="shared" si="18"/>
        <v>0</v>
      </c>
    </row>
    <row r="1168" spans="1:7">
      <c r="A1168" s="6" t="s">
        <v>100</v>
      </c>
      <c r="E1168" s="6" t="str">
        <f>IF(D1168="","-",_xlfn.XLOOKUP(D1168,'TM Information'!$A:$A,'TM Information'!$D:$D,"No Match",0,1))</f>
        <v>-</v>
      </c>
      <c r="F1168" s="6" t="str">
        <f>IF(D1168="","-",_xlfn.XLOOKUP(D1168,'TM Information'!$A:$A,'TM Information'!$F:$F,"No Match",0,1))</f>
        <v>-</v>
      </c>
      <c r="G1168" s="6">
        <f t="shared" si="18"/>
        <v>0</v>
      </c>
    </row>
    <row r="1169" spans="1:7">
      <c r="A1169" s="6" t="s">
        <v>100</v>
      </c>
      <c r="E1169" s="6" t="str">
        <f>IF(D1169="","-",_xlfn.XLOOKUP(D1169,'TM Information'!$A:$A,'TM Information'!$D:$D,"No Match",0,1))</f>
        <v>-</v>
      </c>
      <c r="F1169" s="6" t="str">
        <f>IF(D1169="","-",_xlfn.XLOOKUP(D1169,'TM Information'!$A:$A,'TM Information'!$F:$F,"No Match",0,1))</f>
        <v>-</v>
      </c>
      <c r="G1169" s="6">
        <f t="shared" si="18"/>
        <v>0</v>
      </c>
    </row>
    <row r="1170" spans="1:7">
      <c r="A1170" s="6" t="s">
        <v>100</v>
      </c>
      <c r="E1170" s="6" t="str">
        <f>IF(D1170="","-",_xlfn.XLOOKUP(D1170,'TM Information'!$A:$A,'TM Information'!$D:$D,"No Match",0,1))</f>
        <v>-</v>
      </c>
      <c r="F1170" s="6" t="str">
        <f>IF(D1170="","-",_xlfn.XLOOKUP(D1170,'TM Information'!$A:$A,'TM Information'!$F:$F,"No Match",0,1))</f>
        <v>-</v>
      </c>
      <c r="G1170" s="6">
        <f t="shared" si="18"/>
        <v>0</v>
      </c>
    </row>
    <row r="1171" spans="1:7">
      <c r="A1171" s="6" t="s">
        <v>100</v>
      </c>
      <c r="E1171" s="6" t="str">
        <f>IF(D1171="","-",_xlfn.XLOOKUP(D1171,'TM Information'!$A:$A,'TM Information'!$D:$D,"No Match",0,1))</f>
        <v>-</v>
      </c>
      <c r="F1171" s="6" t="str">
        <f>IF(D1171="","-",_xlfn.XLOOKUP(D1171,'TM Information'!$A:$A,'TM Information'!$F:$F,"No Match",0,1))</f>
        <v>-</v>
      </c>
      <c r="G1171" s="6">
        <f t="shared" si="18"/>
        <v>0</v>
      </c>
    </row>
    <row r="1172" spans="1:7">
      <c r="A1172" s="6" t="s">
        <v>100</v>
      </c>
      <c r="E1172" s="6" t="str">
        <f>IF(D1172="","-",_xlfn.XLOOKUP(D1172,'TM Information'!$A:$A,'TM Information'!$D:$D,"No Match",0,1))</f>
        <v>-</v>
      </c>
      <c r="F1172" s="6" t="str">
        <f>IF(D1172="","-",_xlfn.XLOOKUP(D1172,'TM Information'!$A:$A,'TM Information'!$F:$F,"No Match",0,1))</f>
        <v>-</v>
      </c>
      <c r="G1172" s="6">
        <f t="shared" si="18"/>
        <v>0</v>
      </c>
    </row>
    <row r="1173" spans="1:7">
      <c r="A1173" s="6" t="s">
        <v>100</v>
      </c>
      <c r="E1173" s="6" t="str">
        <f>IF(D1173="","-",_xlfn.XLOOKUP(D1173,'TM Information'!$A:$A,'TM Information'!$D:$D,"No Match",0,1))</f>
        <v>-</v>
      </c>
      <c r="F1173" s="6" t="str">
        <f>IF(D1173="","-",_xlfn.XLOOKUP(D1173,'TM Information'!$A:$A,'TM Information'!$F:$F,"No Match",0,1))</f>
        <v>-</v>
      </c>
      <c r="G1173" s="6">
        <f t="shared" si="18"/>
        <v>0</v>
      </c>
    </row>
    <row r="1174" spans="1:7">
      <c r="A1174" s="6" t="s">
        <v>100</v>
      </c>
      <c r="E1174" s="6" t="str">
        <f>IF(D1174="","-",_xlfn.XLOOKUP(D1174,'TM Information'!$A:$A,'TM Information'!$D:$D,"No Match",0,1))</f>
        <v>-</v>
      </c>
      <c r="F1174" s="6" t="str">
        <f>IF(D1174="","-",_xlfn.XLOOKUP(D1174,'TM Information'!$A:$A,'TM Information'!$F:$F,"No Match",0,1))</f>
        <v>-</v>
      </c>
      <c r="G1174" s="6">
        <f t="shared" si="18"/>
        <v>0</v>
      </c>
    </row>
    <row r="1175" spans="1:7">
      <c r="A1175" s="6" t="s">
        <v>100</v>
      </c>
      <c r="E1175" s="6" t="str">
        <f>IF(D1175="","-",_xlfn.XLOOKUP(D1175,'TM Information'!$A:$A,'TM Information'!$D:$D,"No Match",0,1))</f>
        <v>-</v>
      </c>
      <c r="F1175" s="6" t="str">
        <f>IF(D1175="","-",_xlfn.XLOOKUP(D1175,'TM Information'!$A:$A,'TM Information'!$F:$F,"No Match",0,1))</f>
        <v>-</v>
      </c>
      <c r="G1175" s="6">
        <f t="shared" si="18"/>
        <v>0</v>
      </c>
    </row>
    <row r="1176" spans="1:7">
      <c r="A1176" s="6" t="s">
        <v>100</v>
      </c>
      <c r="E1176" s="6" t="str">
        <f>IF(D1176="","-",_xlfn.XLOOKUP(D1176,'TM Information'!$A:$A,'TM Information'!$D:$D,"No Match",0,1))</f>
        <v>-</v>
      </c>
      <c r="F1176" s="6" t="str">
        <f>IF(D1176="","-",_xlfn.XLOOKUP(D1176,'TM Information'!$A:$A,'TM Information'!$F:$F,"No Match",0,1))</f>
        <v>-</v>
      </c>
      <c r="G1176" s="6">
        <f t="shared" si="18"/>
        <v>0</v>
      </c>
    </row>
    <row r="1177" spans="1:7">
      <c r="A1177" s="6" t="s">
        <v>100</v>
      </c>
      <c r="E1177" s="6" t="str">
        <f>IF(D1177="","-",_xlfn.XLOOKUP(D1177,'TM Information'!$A:$A,'TM Information'!$D:$D,"No Match",0,1))</f>
        <v>-</v>
      </c>
      <c r="F1177" s="6" t="str">
        <f>IF(D1177="","-",_xlfn.XLOOKUP(D1177,'TM Information'!$A:$A,'TM Information'!$F:$F,"No Match",0,1))</f>
        <v>-</v>
      </c>
      <c r="G1177" s="6">
        <f t="shared" si="18"/>
        <v>0</v>
      </c>
    </row>
    <row r="1178" spans="1:7">
      <c r="A1178" s="6" t="s">
        <v>100</v>
      </c>
      <c r="E1178" s="6" t="str">
        <f>IF(D1178="","-",_xlfn.XLOOKUP(D1178,'TM Information'!$A:$A,'TM Information'!$D:$D,"No Match",0,1))</f>
        <v>-</v>
      </c>
      <c r="F1178" s="6" t="str">
        <f>IF(D1178="","-",_xlfn.XLOOKUP(D1178,'TM Information'!$A:$A,'TM Information'!$F:$F,"No Match",0,1))</f>
        <v>-</v>
      </c>
      <c r="G1178" s="6">
        <f t="shared" si="18"/>
        <v>0</v>
      </c>
    </row>
    <row r="1179" spans="1:7">
      <c r="A1179" s="6" t="s">
        <v>100</v>
      </c>
      <c r="E1179" s="6" t="str">
        <f>IF(D1179="","-",_xlfn.XLOOKUP(D1179,'TM Information'!$A:$A,'TM Information'!$D:$D,"No Match",0,1))</f>
        <v>-</v>
      </c>
      <c r="F1179" s="6" t="str">
        <f>IF(D1179="","-",_xlfn.XLOOKUP(D1179,'TM Information'!$A:$A,'TM Information'!$F:$F,"No Match",0,1))</f>
        <v>-</v>
      </c>
      <c r="G1179" s="6">
        <f t="shared" si="18"/>
        <v>0</v>
      </c>
    </row>
    <row r="1180" spans="1:7">
      <c r="A1180" s="6" t="s">
        <v>100</v>
      </c>
      <c r="E1180" s="6" t="str">
        <f>IF(D1180="","-",_xlfn.XLOOKUP(D1180,'TM Information'!$A:$A,'TM Information'!$D:$D,"No Match",0,1))</f>
        <v>-</v>
      </c>
      <c r="F1180" s="6" t="str">
        <f>IF(D1180="","-",_xlfn.XLOOKUP(D1180,'TM Information'!$A:$A,'TM Information'!$F:$F,"No Match",0,1))</f>
        <v>-</v>
      </c>
      <c r="G1180" s="6">
        <f t="shared" si="18"/>
        <v>0</v>
      </c>
    </row>
    <row r="1181" spans="1:7">
      <c r="A1181" s="6" t="s">
        <v>100</v>
      </c>
      <c r="E1181" s="6" t="str">
        <f>IF(D1181="","-",_xlfn.XLOOKUP(D1181,'TM Information'!$A:$A,'TM Information'!$D:$D,"No Match",0,1))</f>
        <v>-</v>
      </c>
      <c r="F1181" s="6" t="str">
        <f>IF(D1181="","-",_xlfn.XLOOKUP(D1181,'TM Information'!$A:$A,'TM Information'!$F:$F,"No Match",0,1))</f>
        <v>-</v>
      </c>
      <c r="G1181" s="6">
        <f t="shared" si="18"/>
        <v>0</v>
      </c>
    </row>
    <row r="1182" spans="1:7">
      <c r="A1182" s="6" t="s">
        <v>100</v>
      </c>
      <c r="E1182" s="6" t="str">
        <f>IF(D1182="","-",_xlfn.XLOOKUP(D1182,'TM Information'!$A:$A,'TM Information'!$D:$D,"No Match",0,1))</f>
        <v>-</v>
      </c>
      <c r="F1182" s="6" t="str">
        <f>IF(D1182="","-",_xlfn.XLOOKUP(D1182,'TM Information'!$A:$A,'TM Information'!$F:$F,"No Match",0,1))</f>
        <v>-</v>
      </c>
      <c r="G1182" s="6">
        <f t="shared" si="18"/>
        <v>0</v>
      </c>
    </row>
    <row r="1183" spans="1:7">
      <c r="A1183" s="6" t="s">
        <v>100</v>
      </c>
      <c r="E1183" s="6" t="str">
        <f>IF(D1183="","-",_xlfn.XLOOKUP(D1183,'TM Information'!$A:$A,'TM Information'!$D:$D,"No Match",0,1))</f>
        <v>-</v>
      </c>
      <c r="F1183" s="6" t="str">
        <f>IF(D1183="","-",_xlfn.XLOOKUP(D1183,'TM Information'!$A:$A,'TM Information'!$F:$F,"No Match",0,1))</f>
        <v>-</v>
      </c>
      <c r="G1183" s="6">
        <f t="shared" si="18"/>
        <v>0</v>
      </c>
    </row>
    <row r="1184" spans="1:7">
      <c r="A1184" s="6" t="s">
        <v>100</v>
      </c>
      <c r="E1184" s="6" t="str">
        <f>IF(D1184="","-",_xlfn.XLOOKUP(D1184,'TM Information'!$A:$A,'TM Information'!$D:$D,"No Match",0,1))</f>
        <v>-</v>
      </c>
      <c r="F1184" s="6" t="str">
        <f>IF(D1184="","-",_xlfn.XLOOKUP(D1184,'TM Information'!$A:$A,'TM Information'!$F:$F,"No Match",0,1))</f>
        <v>-</v>
      </c>
      <c r="G1184" s="6">
        <f t="shared" si="18"/>
        <v>0</v>
      </c>
    </row>
    <row r="1185" spans="1:7">
      <c r="A1185" s="6" t="s">
        <v>100</v>
      </c>
      <c r="E1185" s="6" t="str">
        <f>IF(D1185="","-",_xlfn.XLOOKUP(D1185,'TM Information'!$A:$A,'TM Information'!$D:$D,"No Match",0,1))</f>
        <v>-</v>
      </c>
      <c r="F1185" s="6" t="str">
        <f>IF(D1185="","-",_xlfn.XLOOKUP(D1185,'TM Information'!$A:$A,'TM Information'!$F:$F,"No Match",0,1))</f>
        <v>-</v>
      </c>
      <c r="G1185" s="6">
        <f t="shared" si="18"/>
        <v>0</v>
      </c>
    </row>
    <row r="1186" spans="1:7">
      <c r="A1186" s="6" t="s">
        <v>100</v>
      </c>
      <c r="E1186" s="6" t="str">
        <f>IF(D1186="","-",_xlfn.XLOOKUP(D1186,'TM Information'!$A:$A,'TM Information'!$D:$D,"No Match",0,1))</f>
        <v>-</v>
      </c>
      <c r="F1186" s="6" t="str">
        <f>IF(D1186="","-",_xlfn.XLOOKUP(D1186,'TM Information'!$A:$A,'TM Information'!$F:$F,"No Match",0,1))</f>
        <v>-</v>
      </c>
      <c r="G1186" s="6">
        <f t="shared" si="18"/>
        <v>0</v>
      </c>
    </row>
    <row r="1187" spans="1:7">
      <c r="A1187" s="6" t="s">
        <v>100</v>
      </c>
      <c r="E1187" s="6" t="str">
        <f>IF(D1187="","-",_xlfn.XLOOKUP(D1187,'TM Information'!$A:$A,'TM Information'!$D:$D,"No Match",0,1))</f>
        <v>-</v>
      </c>
      <c r="F1187" s="6" t="str">
        <f>IF(D1187="","-",_xlfn.XLOOKUP(D1187,'TM Information'!$A:$A,'TM Information'!$F:$F,"No Match",0,1))</f>
        <v>-</v>
      </c>
      <c r="G1187" s="6">
        <f t="shared" si="18"/>
        <v>0</v>
      </c>
    </row>
    <row r="1188" spans="1:7">
      <c r="A1188" s="6" t="s">
        <v>100</v>
      </c>
      <c r="E1188" s="6" t="str">
        <f>IF(D1188="","-",_xlfn.XLOOKUP(D1188,'TM Information'!$A:$A,'TM Information'!$D:$D,"No Match",0,1))</f>
        <v>-</v>
      </c>
      <c r="F1188" s="6" t="str">
        <f>IF(D1188="","-",_xlfn.XLOOKUP(D1188,'TM Information'!$A:$A,'TM Information'!$F:$F,"No Match",0,1))</f>
        <v>-</v>
      </c>
      <c r="G1188" s="6">
        <f t="shared" si="18"/>
        <v>0</v>
      </c>
    </row>
    <row r="1189" spans="1:7">
      <c r="A1189" s="6" t="s">
        <v>100</v>
      </c>
      <c r="E1189" s="6" t="str">
        <f>IF(D1189="","-",_xlfn.XLOOKUP(D1189,'TM Information'!$A:$A,'TM Information'!$D:$D,"No Match",0,1))</f>
        <v>-</v>
      </c>
      <c r="F1189" s="6" t="str">
        <f>IF(D1189="","-",_xlfn.XLOOKUP(D1189,'TM Information'!$A:$A,'TM Information'!$F:$F,"No Match",0,1))</f>
        <v>-</v>
      </c>
      <c r="G1189" s="6">
        <f t="shared" si="18"/>
        <v>0</v>
      </c>
    </row>
    <row r="1190" spans="1:7">
      <c r="A1190" s="6" t="s">
        <v>100</v>
      </c>
      <c r="E1190" s="6" t="str">
        <f>IF(D1190="","-",_xlfn.XLOOKUP(D1190,'TM Information'!$A:$A,'TM Information'!$D:$D,"No Match",0,1))</f>
        <v>-</v>
      </c>
      <c r="F1190" s="6" t="str">
        <f>IF(D1190="","-",_xlfn.XLOOKUP(D1190,'TM Information'!$A:$A,'TM Information'!$F:$F,"No Match",0,1))</f>
        <v>-</v>
      </c>
      <c r="G1190" s="6">
        <f t="shared" si="18"/>
        <v>0</v>
      </c>
    </row>
    <row r="1191" spans="1:7">
      <c r="A1191" s="6" t="s">
        <v>100</v>
      </c>
      <c r="E1191" s="6" t="str">
        <f>IF(D1191="","-",_xlfn.XLOOKUP(D1191,'TM Information'!$A:$A,'TM Information'!$D:$D,"No Match",0,1))</f>
        <v>-</v>
      </c>
      <c r="F1191" s="6" t="str">
        <f>IF(D1191="","-",_xlfn.XLOOKUP(D1191,'TM Information'!$A:$A,'TM Information'!$F:$F,"No Match",0,1))</f>
        <v>-</v>
      </c>
      <c r="G1191" s="6">
        <f t="shared" si="18"/>
        <v>0</v>
      </c>
    </row>
    <row r="1192" spans="1:7">
      <c r="A1192" s="6" t="s">
        <v>100</v>
      </c>
      <c r="E1192" s="6" t="str">
        <f>IF(D1192="","-",_xlfn.XLOOKUP(D1192,'TM Information'!$A:$A,'TM Information'!$D:$D,"No Match",0,1))</f>
        <v>-</v>
      </c>
      <c r="F1192" s="6" t="str">
        <f>IF(D1192="","-",_xlfn.XLOOKUP(D1192,'TM Information'!$A:$A,'TM Information'!$F:$F,"No Match",0,1))</f>
        <v>-</v>
      </c>
      <c r="G1192" s="6">
        <f t="shared" si="18"/>
        <v>0</v>
      </c>
    </row>
    <row r="1193" spans="1:7">
      <c r="A1193" s="6" t="s">
        <v>100</v>
      </c>
      <c r="E1193" s="6" t="str">
        <f>IF(D1193="","-",_xlfn.XLOOKUP(D1193,'TM Information'!$A:$A,'TM Information'!$D:$D,"No Match",0,1))</f>
        <v>-</v>
      </c>
      <c r="F1193" s="6" t="str">
        <f>IF(D1193="","-",_xlfn.XLOOKUP(D1193,'TM Information'!$A:$A,'TM Information'!$F:$F,"No Match",0,1))</f>
        <v>-</v>
      </c>
      <c r="G1193" s="6">
        <f t="shared" si="18"/>
        <v>0</v>
      </c>
    </row>
    <row r="1194" spans="1:7">
      <c r="A1194" s="6" t="s">
        <v>100</v>
      </c>
      <c r="E1194" s="6" t="str">
        <f>IF(D1194="","-",_xlfn.XLOOKUP(D1194,'TM Information'!$A:$A,'TM Information'!$D:$D,"No Match",0,1))</f>
        <v>-</v>
      </c>
      <c r="F1194" s="6" t="str">
        <f>IF(D1194="","-",_xlfn.XLOOKUP(D1194,'TM Information'!$A:$A,'TM Information'!$F:$F,"No Match",0,1))</f>
        <v>-</v>
      </c>
      <c r="G1194" s="6">
        <f t="shared" si="18"/>
        <v>0</v>
      </c>
    </row>
    <row r="1195" spans="1:7">
      <c r="A1195" s="6" t="s">
        <v>100</v>
      </c>
      <c r="E1195" s="6" t="str">
        <f>IF(D1195="","-",_xlfn.XLOOKUP(D1195,'TM Information'!$A:$A,'TM Information'!$D:$D,"No Match",0,1))</f>
        <v>-</v>
      </c>
      <c r="F1195" s="6" t="str">
        <f>IF(D1195="","-",_xlfn.XLOOKUP(D1195,'TM Information'!$A:$A,'TM Information'!$F:$F,"No Match",0,1))</f>
        <v>-</v>
      </c>
      <c r="G1195" s="6">
        <f t="shared" si="18"/>
        <v>0</v>
      </c>
    </row>
    <row r="1196" spans="1:7">
      <c r="A1196" s="6" t="s">
        <v>100</v>
      </c>
      <c r="E1196" s="6" t="str">
        <f>IF(D1196="","-",_xlfn.XLOOKUP(D1196,'TM Information'!$A:$A,'TM Information'!$D:$D,"No Match",0,1))</f>
        <v>-</v>
      </c>
      <c r="F1196" s="6" t="str">
        <f>IF(D1196="","-",_xlfn.XLOOKUP(D1196,'TM Information'!$A:$A,'TM Information'!$F:$F,"No Match",0,1))</f>
        <v>-</v>
      </c>
      <c r="G1196" s="6">
        <f t="shared" si="18"/>
        <v>0</v>
      </c>
    </row>
    <row r="1197" spans="1:7">
      <c r="A1197" s="6" t="s">
        <v>100</v>
      </c>
      <c r="E1197" s="6" t="str">
        <f>IF(D1197="","-",_xlfn.XLOOKUP(D1197,'TM Information'!$A:$A,'TM Information'!$D:$D,"No Match",0,1))</f>
        <v>-</v>
      </c>
      <c r="F1197" s="6" t="str">
        <f>IF(D1197="","-",_xlfn.XLOOKUP(D1197,'TM Information'!$A:$A,'TM Information'!$F:$F,"No Match",0,1))</f>
        <v>-</v>
      </c>
      <c r="G1197" s="6">
        <f t="shared" ref="G1197:G1260" si="19">COUNTIF(D:D,D1197)</f>
        <v>0</v>
      </c>
    </row>
    <row r="1198" spans="1:7">
      <c r="A1198" s="6" t="s">
        <v>100</v>
      </c>
      <c r="E1198" s="6" t="str">
        <f>IF(D1198="","-",_xlfn.XLOOKUP(D1198,'TM Information'!$A:$A,'TM Information'!$D:$D,"No Match",0,1))</f>
        <v>-</v>
      </c>
      <c r="F1198" s="6" t="str">
        <f>IF(D1198="","-",_xlfn.XLOOKUP(D1198,'TM Information'!$A:$A,'TM Information'!$F:$F,"No Match",0,1))</f>
        <v>-</v>
      </c>
      <c r="G1198" s="6">
        <f t="shared" si="19"/>
        <v>0</v>
      </c>
    </row>
    <row r="1199" spans="1:7">
      <c r="A1199" s="6" t="s">
        <v>100</v>
      </c>
      <c r="E1199" s="6" t="str">
        <f>IF(D1199="","-",_xlfn.XLOOKUP(D1199,'TM Information'!$A:$A,'TM Information'!$D:$D,"No Match",0,1))</f>
        <v>-</v>
      </c>
      <c r="F1199" s="6" t="str">
        <f>IF(D1199="","-",_xlfn.XLOOKUP(D1199,'TM Information'!$A:$A,'TM Information'!$F:$F,"No Match",0,1))</f>
        <v>-</v>
      </c>
      <c r="G1199" s="6">
        <f t="shared" si="19"/>
        <v>0</v>
      </c>
    </row>
    <row r="1200" spans="1:7">
      <c r="A1200" s="6" t="s">
        <v>100</v>
      </c>
      <c r="E1200" s="6" t="str">
        <f>IF(D1200="","-",_xlfn.XLOOKUP(D1200,'TM Information'!$A:$A,'TM Information'!$D:$D,"No Match",0,1))</f>
        <v>-</v>
      </c>
      <c r="F1200" s="6" t="str">
        <f>IF(D1200="","-",_xlfn.XLOOKUP(D1200,'TM Information'!$A:$A,'TM Information'!$F:$F,"No Match",0,1))</f>
        <v>-</v>
      </c>
      <c r="G1200" s="6">
        <f t="shared" si="19"/>
        <v>0</v>
      </c>
    </row>
    <row r="1201" spans="1:7">
      <c r="A1201" s="6" t="s">
        <v>100</v>
      </c>
      <c r="E1201" s="6" t="str">
        <f>IF(D1201="","-",_xlfn.XLOOKUP(D1201,'TM Information'!$A:$A,'TM Information'!$D:$D,"No Match",0,1))</f>
        <v>-</v>
      </c>
      <c r="F1201" s="6" t="str">
        <f>IF(D1201="","-",_xlfn.XLOOKUP(D1201,'TM Information'!$A:$A,'TM Information'!$F:$F,"No Match",0,1))</f>
        <v>-</v>
      </c>
      <c r="G1201" s="6">
        <f t="shared" si="19"/>
        <v>0</v>
      </c>
    </row>
    <row r="1202" spans="1:7">
      <c r="A1202" s="6" t="s">
        <v>100</v>
      </c>
      <c r="E1202" s="6" t="str">
        <f>IF(D1202="","-",_xlfn.XLOOKUP(D1202,'TM Information'!$A:$A,'TM Information'!$D:$D,"No Match",0,1))</f>
        <v>-</v>
      </c>
      <c r="F1202" s="6" t="str">
        <f>IF(D1202="","-",_xlfn.XLOOKUP(D1202,'TM Information'!$A:$A,'TM Information'!$F:$F,"No Match",0,1))</f>
        <v>-</v>
      </c>
      <c r="G1202" s="6">
        <f t="shared" si="19"/>
        <v>0</v>
      </c>
    </row>
    <row r="1203" spans="1:7">
      <c r="A1203" s="6" t="s">
        <v>100</v>
      </c>
      <c r="E1203" s="6" t="str">
        <f>IF(D1203="","-",_xlfn.XLOOKUP(D1203,'TM Information'!$A:$A,'TM Information'!$D:$D,"No Match",0,1))</f>
        <v>-</v>
      </c>
      <c r="F1203" s="6" t="str">
        <f>IF(D1203="","-",_xlfn.XLOOKUP(D1203,'TM Information'!$A:$A,'TM Information'!$F:$F,"No Match",0,1))</f>
        <v>-</v>
      </c>
      <c r="G1203" s="6">
        <f t="shared" si="19"/>
        <v>0</v>
      </c>
    </row>
    <row r="1204" spans="1:7">
      <c r="A1204" s="6" t="s">
        <v>100</v>
      </c>
      <c r="E1204" s="6" t="str">
        <f>IF(D1204="","-",_xlfn.XLOOKUP(D1204,'TM Information'!$A:$A,'TM Information'!$D:$D,"No Match",0,1))</f>
        <v>-</v>
      </c>
      <c r="F1204" s="6" t="str">
        <f>IF(D1204="","-",_xlfn.XLOOKUP(D1204,'TM Information'!$A:$A,'TM Information'!$F:$F,"No Match",0,1))</f>
        <v>-</v>
      </c>
      <c r="G1204" s="6">
        <f t="shared" si="19"/>
        <v>0</v>
      </c>
    </row>
    <row r="1205" spans="1:7">
      <c r="A1205" s="6" t="s">
        <v>100</v>
      </c>
      <c r="E1205" s="6" t="str">
        <f>IF(D1205="","-",_xlfn.XLOOKUP(D1205,'TM Information'!$A:$A,'TM Information'!$D:$D,"No Match",0,1))</f>
        <v>-</v>
      </c>
      <c r="F1205" s="6" t="str">
        <f>IF(D1205="","-",_xlfn.XLOOKUP(D1205,'TM Information'!$A:$A,'TM Information'!$F:$F,"No Match",0,1))</f>
        <v>-</v>
      </c>
      <c r="G1205" s="6">
        <f t="shared" si="19"/>
        <v>0</v>
      </c>
    </row>
    <row r="1206" spans="1:7">
      <c r="A1206" s="6" t="s">
        <v>100</v>
      </c>
      <c r="E1206" s="6" t="str">
        <f>IF(D1206="","-",_xlfn.XLOOKUP(D1206,'TM Information'!$A:$A,'TM Information'!$D:$D,"No Match",0,1))</f>
        <v>-</v>
      </c>
      <c r="F1206" s="6" t="str">
        <f>IF(D1206="","-",_xlfn.XLOOKUP(D1206,'TM Information'!$A:$A,'TM Information'!$F:$F,"No Match",0,1))</f>
        <v>-</v>
      </c>
      <c r="G1206" s="6">
        <f t="shared" si="19"/>
        <v>0</v>
      </c>
    </row>
    <row r="1207" spans="1:7">
      <c r="A1207" s="6" t="s">
        <v>100</v>
      </c>
      <c r="E1207" s="6" t="str">
        <f>IF(D1207="","-",_xlfn.XLOOKUP(D1207,'TM Information'!$A:$A,'TM Information'!$D:$D,"No Match",0,1))</f>
        <v>-</v>
      </c>
      <c r="F1207" s="6" t="str">
        <f>IF(D1207="","-",_xlfn.XLOOKUP(D1207,'TM Information'!$A:$A,'TM Information'!$F:$F,"No Match",0,1))</f>
        <v>-</v>
      </c>
      <c r="G1207" s="6">
        <f t="shared" si="19"/>
        <v>0</v>
      </c>
    </row>
    <row r="1208" spans="1:7">
      <c r="A1208" s="6" t="s">
        <v>100</v>
      </c>
      <c r="E1208" s="6" t="str">
        <f>IF(D1208="","-",_xlfn.XLOOKUP(D1208,'TM Information'!$A:$A,'TM Information'!$D:$D,"No Match",0,1))</f>
        <v>-</v>
      </c>
      <c r="F1208" s="6" t="str">
        <f>IF(D1208="","-",_xlfn.XLOOKUP(D1208,'TM Information'!$A:$A,'TM Information'!$F:$F,"No Match",0,1))</f>
        <v>-</v>
      </c>
      <c r="G1208" s="6">
        <f t="shared" si="19"/>
        <v>0</v>
      </c>
    </row>
    <row r="1209" spans="1:7">
      <c r="A1209" s="6" t="s">
        <v>100</v>
      </c>
      <c r="E1209" s="6" t="str">
        <f>IF(D1209="","-",_xlfn.XLOOKUP(D1209,'TM Information'!$A:$A,'TM Information'!$D:$D,"No Match",0,1))</f>
        <v>-</v>
      </c>
      <c r="F1209" s="6" t="str">
        <f>IF(D1209="","-",_xlfn.XLOOKUP(D1209,'TM Information'!$A:$A,'TM Information'!$F:$F,"No Match",0,1))</f>
        <v>-</v>
      </c>
      <c r="G1209" s="6">
        <f t="shared" si="19"/>
        <v>0</v>
      </c>
    </row>
    <row r="1210" spans="1:7">
      <c r="A1210" s="6" t="s">
        <v>100</v>
      </c>
      <c r="E1210" s="6" t="str">
        <f>IF(D1210="","-",_xlfn.XLOOKUP(D1210,'TM Information'!$A:$A,'TM Information'!$D:$D,"No Match",0,1))</f>
        <v>-</v>
      </c>
      <c r="F1210" s="6" t="str">
        <f>IF(D1210="","-",_xlfn.XLOOKUP(D1210,'TM Information'!$A:$A,'TM Information'!$F:$F,"No Match",0,1))</f>
        <v>-</v>
      </c>
      <c r="G1210" s="6">
        <f t="shared" si="19"/>
        <v>0</v>
      </c>
    </row>
    <row r="1211" spans="1:7">
      <c r="A1211" s="6" t="s">
        <v>100</v>
      </c>
      <c r="E1211" s="6" t="str">
        <f>IF(D1211="","-",_xlfn.XLOOKUP(D1211,'TM Information'!$A:$A,'TM Information'!$D:$D,"No Match",0,1))</f>
        <v>-</v>
      </c>
      <c r="F1211" s="6" t="str">
        <f>IF(D1211="","-",_xlfn.XLOOKUP(D1211,'TM Information'!$A:$A,'TM Information'!$F:$F,"No Match",0,1))</f>
        <v>-</v>
      </c>
      <c r="G1211" s="6">
        <f t="shared" si="19"/>
        <v>0</v>
      </c>
    </row>
    <row r="1212" spans="1:7">
      <c r="A1212" s="6" t="s">
        <v>100</v>
      </c>
      <c r="E1212" s="6" t="str">
        <f>IF(D1212="","-",_xlfn.XLOOKUP(D1212,'TM Information'!$A:$A,'TM Information'!$D:$D,"No Match",0,1))</f>
        <v>-</v>
      </c>
      <c r="F1212" s="6" t="str">
        <f>IF(D1212="","-",_xlfn.XLOOKUP(D1212,'TM Information'!$A:$A,'TM Information'!$F:$F,"No Match",0,1))</f>
        <v>-</v>
      </c>
      <c r="G1212" s="6">
        <f t="shared" si="19"/>
        <v>0</v>
      </c>
    </row>
    <row r="1213" spans="1:7">
      <c r="A1213" s="6" t="s">
        <v>100</v>
      </c>
      <c r="E1213" s="6" t="str">
        <f>IF(D1213="","-",_xlfn.XLOOKUP(D1213,'TM Information'!$A:$A,'TM Information'!$D:$D,"No Match",0,1))</f>
        <v>-</v>
      </c>
      <c r="F1213" s="6" t="str">
        <f>IF(D1213="","-",_xlfn.XLOOKUP(D1213,'TM Information'!$A:$A,'TM Information'!$F:$F,"No Match",0,1))</f>
        <v>-</v>
      </c>
      <c r="G1213" s="6">
        <f t="shared" si="19"/>
        <v>0</v>
      </c>
    </row>
    <row r="1214" spans="1:7">
      <c r="A1214" s="6" t="s">
        <v>100</v>
      </c>
      <c r="E1214" s="6" t="str">
        <f>IF(D1214="","-",_xlfn.XLOOKUP(D1214,'TM Information'!$A:$A,'TM Information'!$D:$D,"No Match",0,1))</f>
        <v>-</v>
      </c>
      <c r="F1214" s="6" t="str">
        <f>IF(D1214="","-",_xlfn.XLOOKUP(D1214,'TM Information'!$A:$A,'TM Information'!$F:$F,"No Match",0,1))</f>
        <v>-</v>
      </c>
      <c r="G1214" s="6">
        <f t="shared" si="19"/>
        <v>0</v>
      </c>
    </row>
    <row r="1215" spans="1:7">
      <c r="A1215" s="6" t="s">
        <v>100</v>
      </c>
      <c r="E1215" s="6" t="str">
        <f>IF(D1215="","-",_xlfn.XLOOKUP(D1215,'TM Information'!$A:$A,'TM Information'!$D:$D,"No Match",0,1))</f>
        <v>-</v>
      </c>
      <c r="F1215" s="6" t="str">
        <f>IF(D1215="","-",_xlfn.XLOOKUP(D1215,'TM Information'!$A:$A,'TM Information'!$F:$F,"No Match",0,1))</f>
        <v>-</v>
      </c>
      <c r="G1215" s="6">
        <f t="shared" si="19"/>
        <v>0</v>
      </c>
    </row>
    <row r="1216" spans="1:7">
      <c r="A1216" s="6" t="s">
        <v>100</v>
      </c>
      <c r="E1216" s="6" t="str">
        <f>IF(D1216="","-",_xlfn.XLOOKUP(D1216,'TM Information'!$A:$A,'TM Information'!$D:$D,"No Match",0,1))</f>
        <v>-</v>
      </c>
      <c r="F1216" s="6" t="str">
        <f>IF(D1216="","-",_xlfn.XLOOKUP(D1216,'TM Information'!$A:$A,'TM Information'!$F:$F,"No Match",0,1))</f>
        <v>-</v>
      </c>
      <c r="G1216" s="6">
        <f t="shared" si="19"/>
        <v>0</v>
      </c>
    </row>
    <row r="1217" spans="1:7">
      <c r="A1217" s="6" t="s">
        <v>100</v>
      </c>
      <c r="E1217" s="6" t="str">
        <f>IF(D1217="","-",_xlfn.XLOOKUP(D1217,'TM Information'!$A:$A,'TM Information'!$D:$D,"No Match",0,1))</f>
        <v>-</v>
      </c>
      <c r="F1217" s="6" t="str">
        <f>IF(D1217="","-",_xlfn.XLOOKUP(D1217,'TM Information'!$A:$A,'TM Information'!$F:$F,"No Match",0,1))</f>
        <v>-</v>
      </c>
      <c r="G1217" s="6">
        <f t="shared" si="19"/>
        <v>0</v>
      </c>
    </row>
    <row r="1218" spans="1:7">
      <c r="A1218" s="6" t="s">
        <v>100</v>
      </c>
      <c r="E1218" s="6" t="str">
        <f>IF(D1218="","-",_xlfn.XLOOKUP(D1218,'TM Information'!$A:$A,'TM Information'!$D:$D,"No Match",0,1))</f>
        <v>-</v>
      </c>
      <c r="F1218" s="6" t="str">
        <f>IF(D1218="","-",_xlfn.XLOOKUP(D1218,'TM Information'!$A:$A,'TM Information'!$F:$F,"No Match",0,1))</f>
        <v>-</v>
      </c>
      <c r="G1218" s="6">
        <f t="shared" si="19"/>
        <v>0</v>
      </c>
    </row>
    <row r="1219" spans="1:7">
      <c r="A1219" s="6" t="s">
        <v>100</v>
      </c>
      <c r="E1219" s="6" t="str">
        <f>IF(D1219="","-",_xlfn.XLOOKUP(D1219,'TM Information'!$A:$A,'TM Information'!$D:$D,"No Match",0,1))</f>
        <v>-</v>
      </c>
      <c r="F1219" s="6" t="str">
        <f>IF(D1219="","-",_xlfn.XLOOKUP(D1219,'TM Information'!$A:$A,'TM Information'!$F:$F,"No Match",0,1))</f>
        <v>-</v>
      </c>
      <c r="G1219" s="6">
        <f t="shared" si="19"/>
        <v>0</v>
      </c>
    </row>
    <row r="1220" spans="1:7">
      <c r="A1220" s="6" t="s">
        <v>100</v>
      </c>
      <c r="E1220" s="6" t="str">
        <f>IF(D1220="","-",_xlfn.XLOOKUP(D1220,'TM Information'!$A:$A,'TM Information'!$D:$D,"No Match",0,1))</f>
        <v>-</v>
      </c>
      <c r="F1220" s="6" t="str">
        <f>IF(D1220="","-",_xlfn.XLOOKUP(D1220,'TM Information'!$A:$A,'TM Information'!$F:$F,"No Match",0,1))</f>
        <v>-</v>
      </c>
      <c r="G1220" s="6">
        <f t="shared" si="19"/>
        <v>0</v>
      </c>
    </row>
    <row r="1221" spans="1:7">
      <c r="A1221" s="6" t="s">
        <v>100</v>
      </c>
      <c r="E1221" s="6" t="str">
        <f>IF(D1221="","-",_xlfn.XLOOKUP(D1221,'TM Information'!$A:$A,'TM Information'!$D:$D,"No Match",0,1))</f>
        <v>-</v>
      </c>
      <c r="F1221" s="6" t="str">
        <f>IF(D1221="","-",_xlfn.XLOOKUP(D1221,'TM Information'!$A:$A,'TM Information'!$F:$F,"No Match",0,1))</f>
        <v>-</v>
      </c>
      <c r="G1221" s="6">
        <f t="shared" si="19"/>
        <v>0</v>
      </c>
    </row>
    <row r="1222" spans="1:7">
      <c r="A1222" s="6" t="s">
        <v>100</v>
      </c>
      <c r="E1222" s="6" t="str">
        <f>IF(D1222="","-",_xlfn.XLOOKUP(D1222,'TM Information'!$A:$A,'TM Information'!$D:$D,"No Match",0,1))</f>
        <v>-</v>
      </c>
      <c r="F1222" s="6" t="str">
        <f>IF(D1222="","-",_xlfn.XLOOKUP(D1222,'TM Information'!$A:$A,'TM Information'!$F:$F,"No Match",0,1))</f>
        <v>-</v>
      </c>
      <c r="G1222" s="6">
        <f t="shared" si="19"/>
        <v>0</v>
      </c>
    </row>
    <row r="1223" spans="1:7">
      <c r="A1223" s="6" t="s">
        <v>100</v>
      </c>
      <c r="E1223" s="6" t="str">
        <f>IF(D1223="","-",_xlfn.XLOOKUP(D1223,'TM Information'!$A:$A,'TM Information'!$D:$D,"No Match",0,1))</f>
        <v>-</v>
      </c>
      <c r="F1223" s="6" t="str">
        <f>IF(D1223="","-",_xlfn.XLOOKUP(D1223,'TM Information'!$A:$A,'TM Information'!$F:$F,"No Match",0,1))</f>
        <v>-</v>
      </c>
      <c r="G1223" s="6">
        <f t="shared" si="19"/>
        <v>0</v>
      </c>
    </row>
    <row r="1224" spans="1:7">
      <c r="A1224" s="6" t="s">
        <v>100</v>
      </c>
      <c r="E1224" s="6" t="str">
        <f>IF(D1224="","-",_xlfn.XLOOKUP(D1224,'TM Information'!$A:$A,'TM Information'!$D:$D,"No Match",0,1))</f>
        <v>-</v>
      </c>
      <c r="F1224" s="6" t="str">
        <f>IF(D1224="","-",_xlfn.XLOOKUP(D1224,'TM Information'!$A:$A,'TM Information'!$F:$F,"No Match",0,1))</f>
        <v>-</v>
      </c>
      <c r="G1224" s="6">
        <f t="shared" si="19"/>
        <v>0</v>
      </c>
    </row>
    <row r="1225" spans="1:7">
      <c r="A1225" s="6" t="s">
        <v>100</v>
      </c>
      <c r="E1225" s="6" t="str">
        <f>IF(D1225="","-",_xlfn.XLOOKUP(D1225,'TM Information'!$A:$A,'TM Information'!$D:$D,"No Match",0,1))</f>
        <v>-</v>
      </c>
      <c r="F1225" s="6" t="str">
        <f>IF(D1225="","-",_xlfn.XLOOKUP(D1225,'TM Information'!$A:$A,'TM Information'!$F:$F,"No Match",0,1))</f>
        <v>-</v>
      </c>
      <c r="G1225" s="6">
        <f t="shared" si="19"/>
        <v>0</v>
      </c>
    </row>
    <row r="1226" spans="1:7">
      <c r="A1226" s="6" t="s">
        <v>100</v>
      </c>
      <c r="E1226" s="6" t="str">
        <f>IF(D1226="","-",_xlfn.XLOOKUP(D1226,'TM Information'!$A:$A,'TM Information'!$D:$D,"No Match",0,1))</f>
        <v>-</v>
      </c>
      <c r="F1226" s="6" t="str">
        <f>IF(D1226="","-",_xlfn.XLOOKUP(D1226,'TM Information'!$A:$A,'TM Information'!$F:$F,"No Match",0,1))</f>
        <v>-</v>
      </c>
      <c r="G1226" s="6">
        <f t="shared" si="19"/>
        <v>0</v>
      </c>
    </row>
    <row r="1227" spans="1:7">
      <c r="A1227" s="6" t="s">
        <v>100</v>
      </c>
      <c r="E1227" s="6" t="str">
        <f>IF(D1227="","-",_xlfn.XLOOKUP(D1227,'TM Information'!$A:$A,'TM Information'!$D:$D,"No Match",0,1))</f>
        <v>-</v>
      </c>
      <c r="F1227" s="6" t="str">
        <f>IF(D1227="","-",_xlfn.XLOOKUP(D1227,'TM Information'!$A:$A,'TM Information'!$F:$F,"No Match",0,1))</f>
        <v>-</v>
      </c>
      <c r="G1227" s="6">
        <f t="shared" si="19"/>
        <v>0</v>
      </c>
    </row>
    <row r="1228" spans="1:7">
      <c r="A1228" s="6" t="s">
        <v>100</v>
      </c>
      <c r="E1228" s="6" t="str">
        <f>IF(D1228="","-",_xlfn.XLOOKUP(D1228,'TM Information'!$A:$A,'TM Information'!$D:$D,"No Match",0,1))</f>
        <v>-</v>
      </c>
      <c r="F1228" s="6" t="str">
        <f>IF(D1228="","-",_xlfn.XLOOKUP(D1228,'TM Information'!$A:$A,'TM Information'!$F:$F,"No Match",0,1))</f>
        <v>-</v>
      </c>
      <c r="G1228" s="6">
        <f t="shared" si="19"/>
        <v>0</v>
      </c>
    </row>
    <row r="1229" spans="1:7">
      <c r="A1229" s="6" t="s">
        <v>100</v>
      </c>
      <c r="E1229" s="6" t="str">
        <f>IF(D1229="","-",_xlfn.XLOOKUP(D1229,'TM Information'!$A:$A,'TM Information'!$D:$D,"No Match",0,1))</f>
        <v>-</v>
      </c>
      <c r="F1229" s="6" t="str">
        <f>IF(D1229="","-",_xlfn.XLOOKUP(D1229,'TM Information'!$A:$A,'TM Information'!$F:$F,"No Match",0,1))</f>
        <v>-</v>
      </c>
      <c r="G1229" s="6">
        <f t="shared" si="19"/>
        <v>0</v>
      </c>
    </row>
    <row r="1230" spans="1:7">
      <c r="A1230" s="6" t="s">
        <v>100</v>
      </c>
      <c r="E1230" s="6" t="str">
        <f>IF(D1230="","-",_xlfn.XLOOKUP(D1230,'TM Information'!$A:$A,'TM Information'!$D:$D,"No Match",0,1))</f>
        <v>-</v>
      </c>
      <c r="F1230" s="6" t="str">
        <f>IF(D1230="","-",_xlfn.XLOOKUP(D1230,'TM Information'!$A:$A,'TM Information'!$F:$F,"No Match",0,1))</f>
        <v>-</v>
      </c>
      <c r="G1230" s="6">
        <f t="shared" si="19"/>
        <v>0</v>
      </c>
    </row>
    <row r="1231" spans="1:7">
      <c r="A1231" s="6" t="s">
        <v>100</v>
      </c>
      <c r="E1231" s="6" t="str">
        <f>IF(D1231="","-",_xlfn.XLOOKUP(D1231,'TM Information'!$A:$A,'TM Information'!$D:$D,"No Match",0,1))</f>
        <v>-</v>
      </c>
      <c r="F1231" s="6" t="str">
        <f>IF(D1231="","-",_xlfn.XLOOKUP(D1231,'TM Information'!$A:$A,'TM Information'!$F:$F,"No Match",0,1))</f>
        <v>-</v>
      </c>
      <c r="G1231" s="6">
        <f t="shared" si="19"/>
        <v>0</v>
      </c>
    </row>
    <row r="1232" spans="1:7">
      <c r="A1232" s="6" t="s">
        <v>100</v>
      </c>
      <c r="E1232" s="6" t="str">
        <f>IF(D1232="","-",_xlfn.XLOOKUP(D1232,'TM Information'!$A:$A,'TM Information'!$D:$D,"No Match",0,1))</f>
        <v>-</v>
      </c>
      <c r="F1232" s="6" t="str">
        <f>IF(D1232="","-",_xlfn.XLOOKUP(D1232,'TM Information'!$A:$A,'TM Information'!$F:$F,"No Match",0,1))</f>
        <v>-</v>
      </c>
      <c r="G1232" s="6">
        <f t="shared" si="19"/>
        <v>0</v>
      </c>
    </row>
    <row r="1233" spans="1:7">
      <c r="A1233" s="6" t="s">
        <v>100</v>
      </c>
      <c r="E1233" s="6" t="str">
        <f>IF(D1233="","-",_xlfn.XLOOKUP(D1233,'TM Information'!$A:$A,'TM Information'!$D:$D,"No Match",0,1))</f>
        <v>-</v>
      </c>
      <c r="F1233" s="6" t="str">
        <f>IF(D1233="","-",_xlfn.XLOOKUP(D1233,'TM Information'!$A:$A,'TM Information'!$F:$F,"No Match",0,1))</f>
        <v>-</v>
      </c>
      <c r="G1233" s="6">
        <f t="shared" si="19"/>
        <v>0</v>
      </c>
    </row>
    <row r="1234" spans="1:7">
      <c r="A1234" s="6" t="s">
        <v>100</v>
      </c>
      <c r="E1234" s="6" t="str">
        <f>IF(D1234="","-",_xlfn.XLOOKUP(D1234,'TM Information'!$A:$A,'TM Information'!$D:$D,"No Match",0,1))</f>
        <v>-</v>
      </c>
      <c r="F1234" s="6" t="str">
        <f>IF(D1234="","-",_xlfn.XLOOKUP(D1234,'TM Information'!$A:$A,'TM Information'!$F:$F,"No Match",0,1))</f>
        <v>-</v>
      </c>
      <c r="G1234" s="6">
        <f t="shared" si="19"/>
        <v>0</v>
      </c>
    </row>
    <row r="1235" spans="1:7">
      <c r="A1235" s="6" t="s">
        <v>100</v>
      </c>
      <c r="E1235" s="6" t="str">
        <f>IF(D1235="","-",_xlfn.XLOOKUP(D1235,'TM Information'!$A:$A,'TM Information'!$D:$D,"No Match",0,1))</f>
        <v>-</v>
      </c>
      <c r="F1235" s="6" t="str">
        <f>IF(D1235="","-",_xlfn.XLOOKUP(D1235,'TM Information'!$A:$A,'TM Information'!$F:$F,"No Match",0,1))</f>
        <v>-</v>
      </c>
      <c r="G1235" s="6">
        <f t="shared" si="19"/>
        <v>0</v>
      </c>
    </row>
    <row r="1236" spans="1:7">
      <c r="A1236" s="6" t="s">
        <v>100</v>
      </c>
      <c r="E1236" s="6" t="str">
        <f>IF(D1236="","-",_xlfn.XLOOKUP(D1236,'TM Information'!$A:$A,'TM Information'!$D:$D,"No Match",0,1))</f>
        <v>-</v>
      </c>
      <c r="F1236" s="6" t="str">
        <f>IF(D1236="","-",_xlfn.XLOOKUP(D1236,'TM Information'!$A:$A,'TM Information'!$F:$F,"No Match",0,1))</f>
        <v>-</v>
      </c>
      <c r="G1236" s="6">
        <f t="shared" si="19"/>
        <v>0</v>
      </c>
    </row>
    <row r="1237" spans="1:7">
      <c r="A1237" s="6" t="s">
        <v>100</v>
      </c>
      <c r="E1237" s="6" t="str">
        <f>IF(D1237="","-",_xlfn.XLOOKUP(D1237,'TM Information'!$A:$A,'TM Information'!$D:$D,"No Match",0,1))</f>
        <v>-</v>
      </c>
      <c r="F1237" s="6" t="str">
        <f>IF(D1237="","-",_xlfn.XLOOKUP(D1237,'TM Information'!$A:$A,'TM Information'!$F:$F,"No Match",0,1))</f>
        <v>-</v>
      </c>
      <c r="G1237" s="6">
        <f t="shared" si="19"/>
        <v>0</v>
      </c>
    </row>
    <row r="1238" spans="1:7">
      <c r="A1238" s="6" t="s">
        <v>100</v>
      </c>
      <c r="E1238" s="6" t="str">
        <f>IF(D1238="","-",_xlfn.XLOOKUP(D1238,'TM Information'!$A:$A,'TM Information'!$D:$D,"No Match",0,1))</f>
        <v>-</v>
      </c>
      <c r="F1238" s="6" t="str">
        <f>IF(D1238="","-",_xlfn.XLOOKUP(D1238,'TM Information'!$A:$A,'TM Information'!$F:$F,"No Match",0,1))</f>
        <v>-</v>
      </c>
      <c r="G1238" s="6">
        <f t="shared" si="19"/>
        <v>0</v>
      </c>
    </row>
    <row r="1239" spans="1:7">
      <c r="A1239" s="6" t="s">
        <v>100</v>
      </c>
      <c r="E1239" s="6" t="str">
        <f>IF(D1239="","-",_xlfn.XLOOKUP(D1239,'TM Information'!$A:$A,'TM Information'!$D:$D,"No Match",0,1))</f>
        <v>-</v>
      </c>
      <c r="F1239" s="6" t="str">
        <f>IF(D1239="","-",_xlfn.XLOOKUP(D1239,'TM Information'!$A:$A,'TM Information'!$F:$F,"No Match",0,1))</f>
        <v>-</v>
      </c>
      <c r="G1239" s="6">
        <f t="shared" si="19"/>
        <v>0</v>
      </c>
    </row>
    <row r="1240" spans="1:7">
      <c r="A1240" s="6" t="s">
        <v>100</v>
      </c>
      <c r="E1240" s="6" t="str">
        <f>IF(D1240="","-",_xlfn.XLOOKUP(D1240,'TM Information'!$A:$A,'TM Information'!$D:$D,"No Match",0,1))</f>
        <v>-</v>
      </c>
      <c r="F1240" s="6" t="str">
        <f>IF(D1240="","-",_xlfn.XLOOKUP(D1240,'TM Information'!$A:$A,'TM Information'!$F:$F,"No Match",0,1))</f>
        <v>-</v>
      </c>
      <c r="G1240" s="6">
        <f t="shared" si="19"/>
        <v>0</v>
      </c>
    </row>
    <row r="1241" spans="1:7">
      <c r="A1241" s="6" t="s">
        <v>100</v>
      </c>
      <c r="E1241" s="6" t="str">
        <f>IF(D1241="","-",_xlfn.XLOOKUP(D1241,'TM Information'!$A:$A,'TM Information'!$D:$D,"No Match",0,1))</f>
        <v>-</v>
      </c>
      <c r="F1241" s="6" t="str">
        <f>IF(D1241="","-",_xlfn.XLOOKUP(D1241,'TM Information'!$A:$A,'TM Information'!$F:$F,"No Match",0,1))</f>
        <v>-</v>
      </c>
      <c r="G1241" s="6">
        <f t="shared" si="19"/>
        <v>0</v>
      </c>
    </row>
    <row r="1242" spans="1:7">
      <c r="A1242" s="6" t="s">
        <v>100</v>
      </c>
      <c r="E1242" s="6" t="str">
        <f>IF(D1242="","-",_xlfn.XLOOKUP(D1242,'TM Information'!$A:$A,'TM Information'!$D:$D,"No Match",0,1))</f>
        <v>-</v>
      </c>
      <c r="F1242" s="6" t="str">
        <f>IF(D1242="","-",_xlfn.XLOOKUP(D1242,'TM Information'!$A:$A,'TM Information'!$F:$F,"No Match",0,1))</f>
        <v>-</v>
      </c>
      <c r="G1242" s="6">
        <f t="shared" si="19"/>
        <v>0</v>
      </c>
    </row>
    <row r="1243" spans="1:7">
      <c r="A1243" s="6" t="s">
        <v>100</v>
      </c>
      <c r="E1243" s="6" t="str">
        <f>IF(D1243="","-",_xlfn.XLOOKUP(D1243,'TM Information'!$A:$A,'TM Information'!$D:$D,"No Match",0,1))</f>
        <v>-</v>
      </c>
      <c r="F1243" s="6" t="str">
        <f>IF(D1243="","-",_xlfn.XLOOKUP(D1243,'TM Information'!$A:$A,'TM Information'!$F:$F,"No Match",0,1))</f>
        <v>-</v>
      </c>
      <c r="G1243" s="6">
        <f t="shared" si="19"/>
        <v>0</v>
      </c>
    </row>
    <row r="1244" spans="1:7">
      <c r="A1244" s="6" t="s">
        <v>100</v>
      </c>
      <c r="E1244" s="6" t="str">
        <f>IF(D1244="","-",_xlfn.XLOOKUP(D1244,'TM Information'!$A:$A,'TM Information'!$D:$D,"No Match",0,1))</f>
        <v>-</v>
      </c>
      <c r="F1244" s="6" t="str">
        <f>IF(D1244="","-",_xlfn.XLOOKUP(D1244,'TM Information'!$A:$A,'TM Information'!$F:$F,"No Match",0,1))</f>
        <v>-</v>
      </c>
      <c r="G1244" s="6">
        <f t="shared" si="19"/>
        <v>0</v>
      </c>
    </row>
    <row r="1245" spans="1:7">
      <c r="A1245" s="6" t="s">
        <v>100</v>
      </c>
      <c r="E1245" s="6" t="str">
        <f>IF(D1245="","-",_xlfn.XLOOKUP(D1245,'TM Information'!$A:$A,'TM Information'!$D:$D,"No Match",0,1))</f>
        <v>-</v>
      </c>
      <c r="F1245" s="6" t="str">
        <f>IF(D1245="","-",_xlfn.XLOOKUP(D1245,'TM Information'!$A:$A,'TM Information'!$F:$F,"No Match",0,1))</f>
        <v>-</v>
      </c>
      <c r="G1245" s="6">
        <f t="shared" si="19"/>
        <v>0</v>
      </c>
    </row>
    <row r="1246" spans="1:7">
      <c r="A1246" s="6" t="s">
        <v>100</v>
      </c>
      <c r="E1246" s="6" t="str">
        <f>IF(D1246="","-",_xlfn.XLOOKUP(D1246,'TM Information'!$A:$A,'TM Information'!$D:$D,"No Match",0,1))</f>
        <v>-</v>
      </c>
      <c r="F1246" s="6" t="str">
        <f>IF(D1246="","-",_xlfn.XLOOKUP(D1246,'TM Information'!$A:$A,'TM Information'!$F:$F,"No Match",0,1))</f>
        <v>-</v>
      </c>
      <c r="G1246" s="6">
        <f t="shared" si="19"/>
        <v>0</v>
      </c>
    </row>
    <row r="1247" spans="1:7">
      <c r="A1247" s="6" t="s">
        <v>100</v>
      </c>
      <c r="E1247" s="6" t="str">
        <f>IF(D1247="","-",_xlfn.XLOOKUP(D1247,'TM Information'!$A:$A,'TM Information'!$D:$D,"No Match",0,1))</f>
        <v>-</v>
      </c>
      <c r="F1247" s="6" t="str">
        <f>IF(D1247="","-",_xlfn.XLOOKUP(D1247,'TM Information'!$A:$A,'TM Information'!$F:$F,"No Match",0,1))</f>
        <v>-</v>
      </c>
      <c r="G1247" s="6">
        <f t="shared" si="19"/>
        <v>0</v>
      </c>
    </row>
    <row r="1248" spans="1:7">
      <c r="A1248" s="6" t="s">
        <v>100</v>
      </c>
      <c r="E1248" s="6" t="str">
        <f>IF(D1248="","-",_xlfn.XLOOKUP(D1248,'TM Information'!$A:$A,'TM Information'!$D:$D,"No Match",0,1))</f>
        <v>-</v>
      </c>
      <c r="F1248" s="6" t="str">
        <f>IF(D1248="","-",_xlfn.XLOOKUP(D1248,'TM Information'!$A:$A,'TM Information'!$F:$F,"No Match",0,1))</f>
        <v>-</v>
      </c>
      <c r="G1248" s="6">
        <f t="shared" si="19"/>
        <v>0</v>
      </c>
    </row>
    <row r="1249" spans="1:7">
      <c r="A1249" s="6" t="s">
        <v>100</v>
      </c>
      <c r="E1249" s="6" t="str">
        <f>IF(D1249="","-",_xlfn.XLOOKUP(D1249,'TM Information'!$A:$A,'TM Information'!$D:$D,"No Match",0,1))</f>
        <v>-</v>
      </c>
      <c r="F1249" s="6" t="str">
        <f>IF(D1249="","-",_xlfn.XLOOKUP(D1249,'TM Information'!$A:$A,'TM Information'!$F:$F,"No Match",0,1))</f>
        <v>-</v>
      </c>
      <c r="G1249" s="6">
        <f t="shared" si="19"/>
        <v>0</v>
      </c>
    </row>
    <row r="1250" spans="1:7">
      <c r="A1250" s="6" t="s">
        <v>100</v>
      </c>
      <c r="E1250" s="6" t="str">
        <f>IF(D1250="","-",_xlfn.XLOOKUP(D1250,'TM Information'!$A:$A,'TM Information'!$D:$D,"No Match",0,1))</f>
        <v>-</v>
      </c>
      <c r="F1250" s="6" t="str">
        <f>IF(D1250="","-",_xlfn.XLOOKUP(D1250,'TM Information'!$A:$A,'TM Information'!$F:$F,"No Match",0,1))</f>
        <v>-</v>
      </c>
      <c r="G1250" s="6">
        <f t="shared" si="19"/>
        <v>0</v>
      </c>
    </row>
    <row r="1251" spans="1:7">
      <c r="A1251" s="6" t="s">
        <v>100</v>
      </c>
      <c r="E1251" s="6" t="str">
        <f>IF(D1251="","-",_xlfn.XLOOKUP(D1251,'TM Information'!$A:$A,'TM Information'!$D:$D,"No Match",0,1))</f>
        <v>-</v>
      </c>
      <c r="F1251" s="6" t="str">
        <f>IF(D1251="","-",_xlfn.XLOOKUP(D1251,'TM Information'!$A:$A,'TM Information'!$F:$F,"No Match",0,1))</f>
        <v>-</v>
      </c>
      <c r="G1251" s="6">
        <f t="shared" si="19"/>
        <v>0</v>
      </c>
    </row>
    <row r="1252" spans="1:7">
      <c r="A1252" s="6" t="s">
        <v>100</v>
      </c>
      <c r="E1252" s="6" t="str">
        <f>IF(D1252="","-",_xlfn.XLOOKUP(D1252,'TM Information'!$A:$A,'TM Information'!$D:$D,"No Match",0,1))</f>
        <v>-</v>
      </c>
      <c r="F1252" s="6" t="str">
        <f>IF(D1252="","-",_xlfn.XLOOKUP(D1252,'TM Information'!$A:$A,'TM Information'!$F:$F,"No Match",0,1))</f>
        <v>-</v>
      </c>
      <c r="G1252" s="6">
        <f t="shared" si="19"/>
        <v>0</v>
      </c>
    </row>
    <row r="1253" spans="1:7">
      <c r="A1253" s="6" t="s">
        <v>100</v>
      </c>
      <c r="E1253" s="6" t="str">
        <f>IF(D1253="","-",_xlfn.XLOOKUP(D1253,'TM Information'!$A:$A,'TM Information'!$D:$D,"No Match",0,1))</f>
        <v>-</v>
      </c>
      <c r="F1253" s="6" t="str">
        <f>IF(D1253="","-",_xlfn.XLOOKUP(D1253,'TM Information'!$A:$A,'TM Information'!$F:$F,"No Match",0,1))</f>
        <v>-</v>
      </c>
      <c r="G1253" s="6">
        <f t="shared" si="19"/>
        <v>0</v>
      </c>
    </row>
    <row r="1254" spans="1:7">
      <c r="A1254" s="6" t="s">
        <v>100</v>
      </c>
      <c r="E1254" s="6" t="str">
        <f>IF(D1254="","-",_xlfn.XLOOKUP(D1254,'TM Information'!$A:$A,'TM Information'!$D:$D,"No Match",0,1))</f>
        <v>-</v>
      </c>
      <c r="F1254" s="6" t="str">
        <f>IF(D1254="","-",_xlfn.XLOOKUP(D1254,'TM Information'!$A:$A,'TM Information'!$F:$F,"No Match",0,1))</f>
        <v>-</v>
      </c>
      <c r="G1254" s="6">
        <f t="shared" si="19"/>
        <v>0</v>
      </c>
    </row>
    <row r="1255" spans="1:7">
      <c r="A1255" s="6" t="s">
        <v>100</v>
      </c>
      <c r="E1255" s="6" t="str">
        <f>IF(D1255="","-",_xlfn.XLOOKUP(D1255,'TM Information'!$A:$A,'TM Information'!$D:$D,"No Match",0,1))</f>
        <v>-</v>
      </c>
      <c r="F1255" s="6" t="str">
        <f>IF(D1255="","-",_xlfn.XLOOKUP(D1255,'TM Information'!$A:$A,'TM Information'!$F:$F,"No Match",0,1))</f>
        <v>-</v>
      </c>
      <c r="G1255" s="6">
        <f t="shared" si="19"/>
        <v>0</v>
      </c>
    </row>
    <row r="1256" spans="1:7">
      <c r="A1256" s="6" t="s">
        <v>100</v>
      </c>
      <c r="E1256" s="6" t="str">
        <f>IF(D1256="","-",_xlfn.XLOOKUP(D1256,'TM Information'!$A:$A,'TM Information'!$D:$D,"No Match",0,1))</f>
        <v>-</v>
      </c>
      <c r="F1256" s="6" t="str">
        <f>IF(D1256="","-",_xlfn.XLOOKUP(D1256,'TM Information'!$A:$A,'TM Information'!$F:$F,"No Match",0,1))</f>
        <v>-</v>
      </c>
      <c r="G1256" s="6">
        <f t="shared" si="19"/>
        <v>0</v>
      </c>
    </row>
    <row r="1257" spans="1:7">
      <c r="A1257" s="6" t="s">
        <v>100</v>
      </c>
      <c r="E1257" s="6" t="str">
        <f>IF(D1257="","-",_xlfn.XLOOKUP(D1257,'TM Information'!$A:$A,'TM Information'!$D:$D,"No Match",0,1))</f>
        <v>-</v>
      </c>
      <c r="F1257" s="6" t="str">
        <f>IF(D1257="","-",_xlfn.XLOOKUP(D1257,'TM Information'!$A:$A,'TM Information'!$F:$F,"No Match",0,1))</f>
        <v>-</v>
      </c>
      <c r="G1257" s="6">
        <f t="shared" si="19"/>
        <v>0</v>
      </c>
    </row>
    <row r="1258" spans="1:7">
      <c r="A1258" s="6" t="s">
        <v>100</v>
      </c>
      <c r="E1258" s="6" t="str">
        <f>IF(D1258="","-",_xlfn.XLOOKUP(D1258,'TM Information'!$A:$A,'TM Information'!$D:$D,"No Match",0,1))</f>
        <v>-</v>
      </c>
      <c r="F1258" s="6" t="str">
        <f>IF(D1258="","-",_xlfn.XLOOKUP(D1258,'TM Information'!$A:$A,'TM Information'!$F:$F,"No Match",0,1))</f>
        <v>-</v>
      </c>
      <c r="G1258" s="6">
        <f t="shared" si="19"/>
        <v>0</v>
      </c>
    </row>
    <row r="1259" spans="1:7">
      <c r="A1259" s="6" t="s">
        <v>100</v>
      </c>
      <c r="E1259" s="6" t="str">
        <f>IF(D1259="","-",_xlfn.XLOOKUP(D1259,'TM Information'!$A:$A,'TM Information'!$D:$D,"No Match",0,1))</f>
        <v>-</v>
      </c>
      <c r="F1259" s="6" t="str">
        <f>IF(D1259="","-",_xlfn.XLOOKUP(D1259,'TM Information'!$A:$A,'TM Information'!$F:$F,"No Match",0,1))</f>
        <v>-</v>
      </c>
      <c r="G1259" s="6">
        <f t="shared" si="19"/>
        <v>0</v>
      </c>
    </row>
    <row r="1260" spans="1:7">
      <c r="A1260" s="6" t="s">
        <v>100</v>
      </c>
      <c r="E1260" s="6" t="str">
        <f>IF(D1260="","-",_xlfn.XLOOKUP(D1260,'TM Information'!$A:$A,'TM Information'!$D:$D,"No Match",0,1))</f>
        <v>-</v>
      </c>
      <c r="F1260" s="6" t="str">
        <f>IF(D1260="","-",_xlfn.XLOOKUP(D1260,'TM Information'!$A:$A,'TM Information'!$F:$F,"No Match",0,1))</f>
        <v>-</v>
      </c>
      <c r="G1260" s="6">
        <f t="shared" si="19"/>
        <v>0</v>
      </c>
    </row>
    <row r="1261" spans="1:7">
      <c r="A1261" s="6" t="s">
        <v>100</v>
      </c>
      <c r="E1261" s="6" t="str">
        <f>IF(D1261="","-",_xlfn.XLOOKUP(D1261,'TM Information'!$A:$A,'TM Information'!$D:$D,"No Match",0,1))</f>
        <v>-</v>
      </c>
      <c r="F1261" s="6" t="str">
        <f>IF(D1261="","-",_xlfn.XLOOKUP(D1261,'TM Information'!$A:$A,'TM Information'!$F:$F,"No Match",0,1))</f>
        <v>-</v>
      </c>
      <c r="G1261" s="6">
        <f t="shared" ref="G1261:G1324" si="20">COUNTIF(D:D,D1261)</f>
        <v>0</v>
      </c>
    </row>
    <row r="1262" spans="1:7">
      <c r="A1262" s="6" t="s">
        <v>100</v>
      </c>
      <c r="E1262" s="6" t="str">
        <f>IF(D1262="","-",_xlfn.XLOOKUP(D1262,'TM Information'!$A:$A,'TM Information'!$D:$D,"No Match",0,1))</f>
        <v>-</v>
      </c>
      <c r="F1262" s="6" t="str">
        <f>IF(D1262="","-",_xlfn.XLOOKUP(D1262,'TM Information'!$A:$A,'TM Information'!$F:$F,"No Match",0,1))</f>
        <v>-</v>
      </c>
      <c r="G1262" s="6">
        <f t="shared" si="20"/>
        <v>0</v>
      </c>
    </row>
    <row r="1263" spans="1:7">
      <c r="A1263" s="6" t="s">
        <v>100</v>
      </c>
      <c r="E1263" s="6" t="str">
        <f>IF(D1263="","-",_xlfn.XLOOKUP(D1263,'TM Information'!$A:$A,'TM Information'!$D:$D,"No Match",0,1))</f>
        <v>-</v>
      </c>
      <c r="F1263" s="6" t="str">
        <f>IF(D1263="","-",_xlfn.XLOOKUP(D1263,'TM Information'!$A:$A,'TM Information'!$F:$F,"No Match",0,1))</f>
        <v>-</v>
      </c>
      <c r="G1263" s="6">
        <f t="shared" si="20"/>
        <v>0</v>
      </c>
    </row>
    <row r="1264" spans="1:7">
      <c r="A1264" s="6" t="s">
        <v>100</v>
      </c>
      <c r="E1264" s="6" t="str">
        <f>IF(D1264="","-",_xlfn.XLOOKUP(D1264,'TM Information'!$A:$A,'TM Information'!$D:$D,"No Match",0,1))</f>
        <v>-</v>
      </c>
      <c r="F1264" s="6" t="str">
        <f>IF(D1264="","-",_xlfn.XLOOKUP(D1264,'TM Information'!$A:$A,'TM Information'!$F:$F,"No Match",0,1))</f>
        <v>-</v>
      </c>
      <c r="G1264" s="6">
        <f t="shared" si="20"/>
        <v>0</v>
      </c>
    </row>
    <row r="1265" spans="1:7">
      <c r="A1265" s="6" t="s">
        <v>100</v>
      </c>
      <c r="E1265" s="6" t="str">
        <f>IF(D1265="","-",_xlfn.XLOOKUP(D1265,'TM Information'!$A:$A,'TM Information'!$D:$D,"No Match",0,1))</f>
        <v>-</v>
      </c>
      <c r="F1265" s="6" t="str">
        <f>IF(D1265="","-",_xlfn.XLOOKUP(D1265,'TM Information'!$A:$A,'TM Information'!$F:$F,"No Match",0,1))</f>
        <v>-</v>
      </c>
      <c r="G1265" s="6">
        <f t="shared" si="20"/>
        <v>0</v>
      </c>
    </row>
    <row r="1266" spans="1:7">
      <c r="A1266" s="6" t="s">
        <v>100</v>
      </c>
      <c r="E1266" s="6" t="str">
        <f>IF(D1266="","-",_xlfn.XLOOKUP(D1266,'TM Information'!$A:$A,'TM Information'!$D:$D,"No Match",0,1))</f>
        <v>-</v>
      </c>
      <c r="F1266" s="6" t="str">
        <f>IF(D1266="","-",_xlfn.XLOOKUP(D1266,'TM Information'!$A:$A,'TM Information'!$F:$F,"No Match",0,1))</f>
        <v>-</v>
      </c>
      <c r="G1266" s="6">
        <f t="shared" si="20"/>
        <v>0</v>
      </c>
    </row>
    <row r="1267" spans="1:7">
      <c r="A1267" s="6" t="s">
        <v>100</v>
      </c>
      <c r="E1267" s="6" t="str">
        <f>IF(D1267="","-",_xlfn.XLOOKUP(D1267,'TM Information'!$A:$A,'TM Information'!$D:$D,"No Match",0,1))</f>
        <v>-</v>
      </c>
      <c r="F1267" s="6" t="str">
        <f>IF(D1267="","-",_xlfn.XLOOKUP(D1267,'TM Information'!$A:$A,'TM Information'!$F:$F,"No Match",0,1))</f>
        <v>-</v>
      </c>
      <c r="G1267" s="6">
        <f t="shared" si="20"/>
        <v>0</v>
      </c>
    </row>
    <row r="1268" spans="1:7">
      <c r="A1268" s="6" t="s">
        <v>100</v>
      </c>
      <c r="E1268" s="6" t="str">
        <f>IF(D1268="","-",_xlfn.XLOOKUP(D1268,'TM Information'!$A:$A,'TM Information'!$D:$D,"No Match",0,1))</f>
        <v>-</v>
      </c>
      <c r="F1268" s="6" t="str">
        <f>IF(D1268="","-",_xlfn.XLOOKUP(D1268,'TM Information'!$A:$A,'TM Information'!$F:$F,"No Match",0,1))</f>
        <v>-</v>
      </c>
      <c r="G1268" s="6">
        <f t="shared" si="20"/>
        <v>0</v>
      </c>
    </row>
    <row r="1269" spans="1:7">
      <c r="A1269" s="6" t="s">
        <v>100</v>
      </c>
      <c r="E1269" s="6" t="str">
        <f>IF(D1269="","-",_xlfn.XLOOKUP(D1269,'TM Information'!$A:$A,'TM Information'!$D:$D,"No Match",0,1))</f>
        <v>-</v>
      </c>
      <c r="F1269" s="6" t="str">
        <f>IF(D1269="","-",_xlfn.XLOOKUP(D1269,'TM Information'!$A:$A,'TM Information'!$F:$F,"No Match",0,1))</f>
        <v>-</v>
      </c>
      <c r="G1269" s="6">
        <f t="shared" si="20"/>
        <v>0</v>
      </c>
    </row>
    <row r="1270" spans="1:7">
      <c r="A1270" s="6" t="s">
        <v>100</v>
      </c>
      <c r="E1270" s="6" t="str">
        <f>IF(D1270="","-",_xlfn.XLOOKUP(D1270,'TM Information'!$A:$A,'TM Information'!$D:$D,"No Match",0,1))</f>
        <v>-</v>
      </c>
      <c r="F1270" s="6" t="str">
        <f>IF(D1270="","-",_xlfn.XLOOKUP(D1270,'TM Information'!$A:$A,'TM Information'!$F:$F,"No Match",0,1))</f>
        <v>-</v>
      </c>
      <c r="G1270" s="6">
        <f t="shared" si="20"/>
        <v>0</v>
      </c>
    </row>
    <row r="1271" spans="1:7">
      <c r="A1271" s="6" t="s">
        <v>100</v>
      </c>
      <c r="E1271" s="6" t="str">
        <f>IF(D1271="","-",_xlfn.XLOOKUP(D1271,'TM Information'!$A:$A,'TM Information'!$D:$D,"No Match",0,1))</f>
        <v>-</v>
      </c>
      <c r="F1271" s="6" t="str">
        <f>IF(D1271="","-",_xlfn.XLOOKUP(D1271,'TM Information'!$A:$A,'TM Information'!$F:$F,"No Match",0,1))</f>
        <v>-</v>
      </c>
      <c r="G1271" s="6">
        <f t="shared" si="20"/>
        <v>0</v>
      </c>
    </row>
    <row r="1272" spans="1:7">
      <c r="A1272" s="6" t="s">
        <v>100</v>
      </c>
      <c r="E1272" s="6" t="str">
        <f>IF(D1272="","-",_xlfn.XLOOKUP(D1272,'TM Information'!$A:$A,'TM Information'!$D:$D,"No Match",0,1))</f>
        <v>-</v>
      </c>
      <c r="F1272" s="6" t="str">
        <f>IF(D1272="","-",_xlfn.XLOOKUP(D1272,'TM Information'!$A:$A,'TM Information'!$F:$F,"No Match",0,1))</f>
        <v>-</v>
      </c>
      <c r="G1272" s="6">
        <f t="shared" si="20"/>
        <v>0</v>
      </c>
    </row>
    <row r="1273" spans="1:7">
      <c r="A1273" s="6" t="s">
        <v>100</v>
      </c>
      <c r="E1273" s="6" t="str">
        <f>IF(D1273="","-",_xlfn.XLOOKUP(D1273,'TM Information'!$A:$A,'TM Information'!$D:$D,"No Match",0,1))</f>
        <v>-</v>
      </c>
      <c r="F1273" s="6" t="str">
        <f>IF(D1273="","-",_xlfn.XLOOKUP(D1273,'TM Information'!$A:$A,'TM Information'!$F:$F,"No Match",0,1))</f>
        <v>-</v>
      </c>
      <c r="G1273" s="6">
        <f t="shared" si="20"/>
        <v>0</v>
      </c>
    </row>
    <row r="1274" spans="1:7">
      <c r="A1274" s="6" t="s">
        <v>100</v>
      </c>
      <c r="E1274" s="6" t="str">
        <f>IF(D1274="","-",_xlfn.XLOOKUP(D1274,'TM Information'!$A:$A,'TM Information'!$D:$D,"No Match",0,1))</f>
        <v>-</v>
      </c>
      <c r="F1274" s="6" t="str">
        <f>IF(D1274="","-",_xlfn.XLOOKUP(D1274,'TM Information'!$A:$A,'TM Information'!$F:$F,"No Match",0,1))</f>
        <v>-</v>
      </c>
      <c r="G1274" s="6">
        <f t="shared" si="20"/>
        <v>0</v>
      </c>
    </row>
    <row r="1275" spans="1:7">
      <c r="A1275" s="6" t="s">
        <v>100</v>
      </c>
      <c r="E1275" s="6" t="str">
        <f>IF(D1275="","-",_xlfn.XLOOKUP(D1275,'TM Information'!$A:$A,'TM Information'!$D:$D,"No Match",0,1))</f>
        <v>-</v>
      </c>
      <c r="F1275" s="6" t="str">
        <f>IF(D1275="","-",_xlfn.XLOOKUP(D1275,'TM Information'!$A:$A,'TM Information'!$F:$F,"No Match",0,1))</f>
        <v>-</v>
      </c>
      <c r="G1275" s="6">
        <f t="shared" si="20"/>
        <v>0</v>
      </c>
    </row>
    <row r="1276" spans="1:7">
      <c r="A1276" s="6" t="s">
        <v>100</v>
      </c>
      <c r="E1276" s="6" t="str">
        <f>IF(D1276="","-",_xlfn.XLOOKUP(D1276,'TM Information'!$A:$A,'TM Information'!$D:$D,"No Match",0,1))</f>
        <v>-</v>
      </c>
      <c r="F1276" s="6" t="str">
        <f>IF(D1276="","-",_xlfn.XLOOKUP(D1276,'TM Information'!$A:$A,'TM Information'!$F:$F,"No Match",0,1))</f>
        <v>-</v>
      </c>
      <c r="G1276" s="6">
        <f t="shared" si="20"/>
        <v>0</v>
      </c>
    </row>
    <row r="1277" spans="1:7">
      <c r="A1277" s="6" t="s">
        <v>100</v>
      </c>
      <c r="E1277" s="6" t="str">
        <f>IF(D1277="","-",_xlfn.XLOOKUP(D1277,'TM Information'!$A:$A,'TM Information'!$D:$D,"No Match",0,1))</f>
        <v>-</v>
      </c>
      <c r="F1277" s="6" t="str">
        <f>IF(D1277="","-",_xlfn.XLOOKUP(D1277,'TM Information'!$A:$A,'TM Information'!$F:$F,"No Match",0,1))</f>
        <v>-</v>
      </c>
      <c r="G1277" s="6">
        <f t="shared" si="20"/>
        <v>0</v>
      </c>
    </row>
    <row r="1278" spans="1:7">
      <c r="A1278" s="6" t="s">
        <v>100</v>
      </c>
      <c r="E1278" s="6" t="str">
        <f>IF(D1278="","-",_xlfn.XLOOKUP(D1278,'TM Information'!$A:$A,'TM Information'!$D:$D,"No Match",0,1))</f>
        <v>-</v>
      </c>
      <c r="F1278" s="6" t="str">
        <f>IF(D1278="","-",_xlfn.XLOOKUP(D1278,'TM Information'!$A:$A,'TM Information'!$F:$F,"No Match",0,1))</f>
        <v>-</v>
      </c>
      <c r="G1278" s="6">
        <f t="shared" si="20"/>
        <v>0</v>
      </c>
    </row>
    <row r="1279" spans="1:7">
      <c r="A1279" s="6" t="s">
        <v>100</v>
      </c>
      <c r="E1279" s="6" t="str">
        <f>IF(D1279="","-",_xlfn.XLOOKUP(D1279,'TM Information'!$A:$A,'TM Information'!$D:$D,"No Match",0,1))</f>
        <v>-</v>
      </c>
      <c r="F1279" s="6" t="str">
        <f>IF(D1279="","-",_xlfn.XLOOKUP(D1279,'TM Information'!$A:$A,'TM Information'!$F:$F,"No Match",0,1))</f>
        <v>-</v>
      </c>
      <c r="G1279" s="6">
        <f t="shared" si="20"/>
        <v>0</v>
      </c>
    </row>
    <row r="1280" spans="1:7">
      <c r="A1280" s="6" t="s">
        <v>100</v>
      </c>
      <c r="E1280" s="6" t="str">
        <f>IF(D1280="","-",_xlfn.XLOOKUP(D1280,'TM Information'!$A:$A,'TM Information'!$D:$D,"No Match",0,1))</f>
        <v>-</v>
      </c>
      <c r="F1280" s="6" t="str">
        <f>IF(D1280="","-",_xlfn.XLOOKUP(D1280,'TM Information'!$A:$A,'TM Information'!$F:$F,"No Match",0,1))</f>
        <v>-</v>
      </c>
      <c r="G1280" s="6">
        <f t="shared" si="20"/>
        <v>0</v>
      </c>
    </row>
    <row r="1281" spans="1:7">
      <c r="A1281" s="6" t="s">
        <v>100</v>
      </c>
      <c r="E1281" s="6" t="str">
        <f>IF(D1281="","-",_xlfn.XLOOKUP(D1281,'TM Information'!$A:$A,'TM Information'!$D:$D,"No Match",0,1))</f>
        <v>-</v>
      </c>
      <c r="F1281" s="6" t="str">
        <f>IF(D1281="","-",_xlfn.XLOOKUP(D1281,'TM Information'!$A:$A,'TM Information'!$F:$F,"No Match",0,1))</f>
        <v>-</v>
      </c>
      <c r="G1281" s="6">
        <f t="shared" si="20"/>
        <v>0</v>
      </c>
    </row>
    <row r="1282" spans="1:7">
      <c r="A1282" s="6" t="s">
        <v>100</v>
      </c>
      <c r="E1282" s="6" t="str">
        <f>IF(D1282="","-",_xlfn.XLOOKUP(D1282,'TM Information'!$A:$A,'TM Information'!$D:$D,"No Match",0,1))</f>
        <v>-</v>
      </c>
      <c r="F1282" s="6" t="str">
        <f>IF(D1282="","-",_xlfn.XLOOKUP(D1282,'TM Information'!$A:$A,'TM Information'!$F:$F,"No Match",0,1))</f>
        <v>-</v>
      </c>
      <c r="G1282" s="6">
        <f t="shared" si="20"/>
        <v>0</v>
      </c>
    </row>
    <row r="1283" spans="1:7">
      <c r="A1283" s="6" t="s">
        <v>100</v>
      </c>
      <c r="E1283" s="6" t="str">
        <f>IF(D1283="","-",_xlfn.XLOOKUP(D1283,'TM Information'!$A:$A,'TM Information'!$D:$D,"No Match",0,1))</f>
        <v>-</v>
      </c>
      <c r="F1283" s="6" t="str">
        <f>IF(D1283="","-",_xlfn.XLOOKUP(D1283,'TM Information'!$A:$A,'TM Information'!$F:$F,"No Match",0,1))</f>
        <v>-</v>
      </c>
      <c r="G1283" s="6">
        <f t="shared" si="20"/>
        <v>0</v>
      </c>
    </row>
    <row r="1284" spans="1:7">
      <c r="A1284" s="6" t="s">
        <v>100</v>
      </c>
      <c r="E1284" s="6" t="str">
        <f>IF(D1284="","-",_xlfn.XLOOKUP(D1284,'TM Information'!$A:$A,'TM Information'!$D:$D,"No Match",0,1))</f>
        <v>-</v>
      </c>
      <c r="F1284" s="6" t="str">
        <f>IF(D1284="","-",_xlfn.XLOOKUP(D1284,'TM Information'!$A:$A,'TM Information'!$F:$F,"No Match",0,1))</f>
        <v>-</v>
      </c>
      <c r="G1284" s="6">
        <f t="shared" si="20"/>
        <v>0</v>
      </c>
    </row>
    <row r="1285" spans="1:7">
      <c r="A1285" s="6" t="s">
        <v>100</v>
      </c>
      <c r="E1285" s="6" t="str">
        <f>IF(D1285="","-",_xlfn.XLOOKUP(D1285,'TM Information'!$A:$A,'TM Information'!$D:$D,"No Match",0,1))</f>
        <v>-</v>
      </c>
      <c r="F1285" s="6" t="str">
        <f>IF(D1285="","-",_xlfn.XLOOKUP(D1285,'TM Information'!$A:$A,'TM Information'!$F:$F,"No Match",0,1))</f>
        <v>-</v>
      </c>
      <c r="G1285" s="6">
        <f t="shared" si="20"/>
        <v>0</v>
      </c>
    </row>
    <row r="1286" spans="1:7">
      <c r="A1286" s="6" t="s">
        <v>100</v>
      </c>
      <c r="E1286" s="6" t="str">
        <f>IF(D1286="","-",_xlfn.XLOOKUP(D1286,'TM Information'!$A:$A,'TM Information'!$D:$D,"No Match",0,1))</f>
        <v>-</v>
      </c>
      <c r="F1286" s="6" t="str">
        <f>IF(D1286="","-",_xlfn.XLOOKUP(D1286,'TM Information'!$A:$A,'TM Information'!$F:$F,"No Match",0,1))</f>
        <v>-</v>
      </c>
      <c r="G1286" s="6">
        <f t="shared" si="20"/>
        <v>0</v>
      </c>
    </row>
    <row r="1287" spans="1:7">
      <c r="A1287" s="6" t="s">
        <v>100</v>
      </c>
      <c r="E1287" s="6" t="str">
        <f>IF(D1287="","-",_xlfn.XLOOKUP(D1287,'TM Information'!$A:$A,'TM Information'!$D:$D,"No Match",0,1))</f>
        <v>-</v>
      </c>
      <c r="F1287" s="6" t="str">
        <f>IF(D1287="","-",_xlfn.XLOOKUP(D1287,'TM Information'!$A:$A,'TM Information'!$F:$F,"No Match",0,1))</f>
        <v>-</v>
      </c>
      <c r="G1287" s="6">
        <f t="shared" si="20"/>
        <v>0</v>
      </c>
    </row>
    <row r="1288" spans="1:7">
      <c r="A1288" s="6" t="s">
        <v>100</v>
      </c>
      <c r="E1288" s="6" t="str">
        <f>IF(D1288="","-",_xlfn.XLOOKUP(D1288,'TM Information'!$A:$A,'TM Information'!$D:$D,"No Match",0,1))</f>
        <v>-</v>
      </c>
      <c r="F1288" s="6" t="str">
        <f>IF(D1288="","-",_xlfn.XLOOKUP(D1288,'TM Information'!$A:$A,'TM Information'!$F:$F,"No Match",0,1))</f>
        <v>-</v>
      </c>
      <c r="G1288" s="6">
        <f t="shared" si="20"/>
        <v>0</v>
      </c>
    </row>
    <row r="1289" spans="1:7">
      <c r="A1289" s="6" t="s">
        <v>100</v>
      </c>
      <c r="E1289" s="6" t="str">
        <f>IF(D1289="","-",_xlfn.XLOOKUP(D1289,'TM Information'!$A:$A,'TM Information'!$D:$D,"No Match",0,1))</f>
        <v>-</v>
      </c>
      <c r="F1289" s="6" t="str">
        <f>IF(D1289="","-",_xlfn.XLOOKUP(D1289,'TM Information'!$A:$A,'TM Information'!$F:$F,"No Match",0,1))</f>
        <v>-</v>
      </c>
      <c r="G1289" s="6">
        <f t="shared" si="20"/>
        <v>0</v>
      </c>
    </row>
    <row r="1290" spans="1:7">
      <c r="A1290" s="6" t="s">
        <v>100</v>
      </c>
      <c r="E1290" s="6" t="str">
        <f>IF(D1290="","-",_xlfn.XLOOKUP(D1290,'TM Information'!$A:$A,'TM Information'!$D:$D,"No Match",0,1))</f>
        <v>-</v>
      </c>
      <c r="F1290" s="6" t="str">
        <f>IF(D1290="","-",_xlfn.XLOOKUP(D1290,'TM Information'!$A:$A,'TM Information'!$F:$F,"No Match",0,1))</f>
        <v>-</v>
      </c>
      <c r="G1290" s="6">
        <f t="shared" si="20"/>
        <v>0</v>
      </c>
    </row>
    <row r="1291" spans="1:7">
      <c r="A1291" s="6" t="s">
        <v>100</v>
      </c>
      <c r="E1291" s="6" t="str">
        <f>IF(D1291="","-",_xlfn.XLOOKUP(D1291,'TM Information'!$A:$A,'TM Information'!$D:$D,"No Match",0,1))</f>
        <v>-</v>
      </c>
      <c r="F1291" s="6" t="str">
        <f>IF(D1291="","-",_xlfn.XLOOKUP(D1291,'TM Information'!$A:$A,'TM Information'!$F:$F,"No Match",0,1))</f>
        <v>-</v>
      </c>
      <c r="G1291" s="6">
        <f t="shared" si="20"/>
        <v>0</v>
      </c>
    </row>
    <row r="1292" spans="1:7">
      <c r="A1292" s="6" t="s">
        <v>100</v>
      </c>
      <c r="E1292" s="6" t="str">
        <f>IF(D1292="","-",_xlfn.XLOOKUP(D1292,'TM Information'!$A:$A,'TM Information'!$D:$D,"No Match",0,1))</f>
        <v>-</v>
      </c>
      <c r="F1292" s="6" t="str">
        <f>IF(D1292="","-",_xlfn.XLOOKUP(D1292,'TM Information'!$A:$A,'TM Information'!$F:$F,"No Match",0,1))</f>
        <v>-</v>
      </c>
      <c r="G1292" s="6">
        <f t="shared" si="20"/>
        <v>0</v>
      </c>
    </row>
    <row r="1293" spans="1:7">
      <c r="A1293" s="6" t="s">
        <v>100</v>
      </c>
      <c r="E1293" s="6" t="str">
        <f>IF(D1293="","-",_xlfn.XLOOKUP(D1293,'TM Information'!$A:$A,'TM Information'!$D:$D,"No Match",0,1))</f>
        <v>-</v>
      </c>
      <c r="F1293" s="6" t="str">
        <f>IF(D1293="","-",_xlfn.XLOOKUP(D1293,'TM Information'!$A:$A,'TM Information'!$F:$F,"No Match",0,1))</f>
        <v>-</v>
      </c>
      <c r="G1293" s="6">
        <f t="shared" si="20"/>
        <v>0</v>
      </c>
    </row>
    <row r="1294" spans="1:7">
      <c r="A1294" s="6" t="s">
        <v>100</v>
      </c>
      <c r="E1294" s="6" t="str">
        <f>IF(D1294="","-",_xlfn.XLOOKUP(D1294,'TM Information'!$A:$A,'TM Information'!$D:$D,"No Match",0,1))</f>
        <v>-</v>
      </c>
      <c r="F1294" s="6" t="str">
        <f>IF(D1294="","-",_xlfn.XLOOKUP(D1294,'TM Information'!$A:$A,'TM Information'!$F:$F,"No Match",0,1))</f>
        <v>-</v>
      </c>
      <c r="G1294" s="6">
        <f t="shared" si="20"/>
        <v>0</v>
      </c>
    </row>
    <row r="1295" spans="1:7">
      <c r="A1295" s="6" t="s">
        <v>100</v>
      </c>
      <c r="E1295" s="6" t="str">
        <f>IF(D1295="","-",_xlfn.XLOOKUP(D1295,'TM Information'!$A:$A,'TM Information'!$D:$D,"No Match",0,1))</f>
        <v>-</v>
      </c>
      <c r="F1295" s="6" t="str">
        <f>IF(D1295="","-",_xlfn.XLOOKUP(D1295,'TM Information'!$A:$A,'TM Information'!$F:$F,"No Match",0,1))</f>
        <v>-</v>
      </c>
      <c r="G1295" s="6">
        <f t="shared" si="20"/>
        <v>0</v>
      </c>
    </row>
    <row r="1296" spans="1:7">
      <c r="A1296" s="6" t="s">
        <v>100</v>
      </c>
      <c r="E1296" s="6" t="str">
        <f>IF(D1296="","-",_xlfn.XLOOKUP(D1296,'TM Information'!$A:$A,'TM Information'!$D:$D,"No Match",0,1))</f>
        <v>-</v>
      </c>
      <c r="F1296" s="6" t="str">
        <f>IF(D1296="","-",_xlfn.XLOOKUP(D1296,'TM Information'!$A:$A,'TM Information'!$F:$F,"No Match",0,1))</f>
        <v>-</v>
      </c>
      <c r="G1296" s="6">
        <f t="shared" si="20"/>
        <v>0</v>
      </c>
    </row>
    <row r="1297" spans="1:7">
      <c r="A1297" s="6" t="s">
        <v>100</v>
      </c>
      <c r="E1297" s="6" t="str">
        <f>IF(D1297="","-",_xlfn.XLOOKUP(D1297,'TM Information'!$A:$A,'TM Information'!$D:$D,"No Match",0,1))</f>
        <v>-</v>
      </c>
      <c r="F1297" s="6" t="str">
        <f>IF(D1297="","-",_xlfn.XLOOKUP(D1297,'TM Information'!$A:$A,'TM Information'!$F:$F,"No Match",0,1))</f>
        <v>-</v>
      </c>
      <c r="G1297" s="6">
        <f t="shared" si="20"/>
        <v>0</v>
      </c>
    </row>
    <row r="1298" spans="1:7">
      <c r="A1298" s="6" t="s">
        <v>100</v>
      </c>
      <c r="E1298" s="6" t="str">
        <f>IF(D1298="","-",_xlfn.XLOOKUP(D1298,'TM Information'!$A:$A,'TM Information'!$D:$D,"No Match",0,1))</f>
        <v>-</v>
      </c>
      <c r="F1298" s="6" t="str">
        <f>IF(D1298="","-",_xlfn.XLOOKUP(D1298,'TM Information'!$A:$A,'TM Information'!$F:$F,"No Match",0,1))</f>
        <v>-</v>
      </c>
      <c r="G1298" s="6">
        <f t="shared" si="20"/>
        <v>0</v>
      </c>
    </row>
    <row r="1299" spans="1:7">
      <c r="A1299" s="6" t="s">
        <v>100</v>
      </c>
      <c r="E1299" s="6" t="str">
        <f>IF(D1299="","-",_xlfn.XLOOKUP(D1299,'TM Information'!$A:$A,'TM Information'!$D:$D,"No Match",0,1))</f>
        <v>-</v>
      </c>
      <c r="F1299" s="6" t="str">
        <f>IF(D1299="","-",_xlfn.XLOOKUP(D1299,'TM Information'!$A:$A,'TM Information'!$F:$F,"No Match",0,1))</f>
        <v>-</v>
      </c>
      <c r="G1299" s="6">
        <f t="shared" si="20"/>
        <v>0</v>
      </c>
    </row>
    <row r="1300" spans="1:7">
      <c r="A1300" s="6" t="s">
        <v>100</v>
      </c>
      <c r="E1300" s="6" t="str">
        <f>IF(D1300="","-",_xlfn.XLOOKUP(D1300,'TM Information'!$A:$A,'TM Information'!$D:$D,"No Match",0,1))</f>
        <v>-</v>
      </c>
      <c r="F1300" s="6" t="str">
        <f>IF(D1300="","-",_xlfn.XLOOKUP(D1300,'TM Information'!$A:$A,'TM Information'!$F:$F,"No Match",0,1))</f>
        <v>-</v>
      </c>
      <c r="G1300" s="6">
        <f t="shared" si="20"/>
        <v>0</v>
      </c>
    </row>
    <row r="1301" spans="1:7">
      <c r="A1301" s="6" t="s">
        <v>100</v>
      </c>
      <c r="E1301" s="6" t="str">
        <f>IF(D1301="","-",_xlfn.XLOOKUP(D1301,'TM Information'!$A:$A,'TM Information'!$D:$D,"No Match",0,1))</f>
        <v>-</v>
      </c>
      <c r="F1301" s="6" t="str">
        <f>IF(D1301="","-",_xlfn.XLOOKUP(D1301,'TM Information'!$A:$A,'TM Information'!$F:$F,"No Match",0,1))</f>
        <v>-</v>
      </c>
      <c r="G1301" s="6">
        <f t="shared" si="20"/>
        <v>0</v>
      </c>
    </row>
    <row r="1302" spans="1:7">
      <c r="A1302" s="6" t="s">
        <v>100</v>
      </c>
      <c r="E1302" s="6" t="str">
        <f>IF(D1302="","-",_xlfn.XLOOKUP(D1302,'TM Information'!$A:$A,'TM Information'!$D:$D,"No Match",0,1))</f>
        <v>-</v>
      </c>
      <c r="F1302" s="6" t="str">
        <f>IF(D1302="","-",_xlfn.XLOOKUP(D1302,'TM Information'!$A:$A,'TM Information'!$F:$F,"No Match",0,1))</f>
        <v>-</v>
      </c>
      <c r="G1302" s="6">
        <f t="shared" si="20"/>
        <v>0</v>
      </c>
    </row>
    <row r="1303" spans="1:7">
      <c r="A1303" s="6" t="s">
        <v>100</v>
      </c>
      <c r="E1303" s="6" t="str">
        <f>IF(D1303="","-",_xlfn.XLOOKUP(D1303,'TM Information'!$A:$A,'TM Information'!$D:$D,"No Match",0,1))</f>
        <v>-</v>
      </c>
      <c r="F1303" s="6" t="str">
        <f>IF(D1303="","-",_xlfn.XLOOKUP(D1303,'TM Information'!$A:$A,'TM Information'!$F:$F,"No Match",0,1))</f>
        <v>-</v>
      </c>
      <c r="G1303" s="6">
        <f t="shared" si="20"/>
        <v>0</v>
      </c>
    </row>
    <row r="1304" spans="1:7">
      <c r="A1304" s="6" t="s">
        <v>100</v>
      </c>
      <c r="E1304" s="6" t="str">
        <f>IF(D1304="","-",_xlfn.XLOOKUP(D1304,'TM Information'!$A:$A,'TM Information'!$D:$D,"No Match",0,1))</f>
        <v>-</v>
      </c>
      <c r="F1304" s="6" t="str">
        <f>IF(D1304="","-",_xlfn.XLOOKUP(D1304,'TM Information'!$A:$A,'TM Information'!$F:$F,"No Match",0,1))</f>
        <v>-</v>
      </c>
      <c r="G1304" s="6">
        <f t="shared" si="20"/>
        <v>0</v>
      </c>
    </row>
    <row r="1305" spans="1:7">
      <c r="A1305" s="6" t="s">
        <v>100</v>
      </c>
      <c r="E1305" s="6" t="str">
        <f>IF(D1305="","-",_xlfn.XLOOKUP(D1305,'TM Information'!$A:$A,'TM Information'!$D:$D,"No Match",0,1))</f>
        <v>-</v>
      </c>
      <c r="F1305" s="6" t="str">
        <f>IF(D1305="","-",_xlfn.XLOOKUP(D1305,'TM Information'!$A:$A,'TM Information'!$F:$F,"No Match",0,1))</f>
        <v>-</v>
      </c>
      <c r="G1305" s="6">
        <f t="shared" si="20"/>
        <v>0</v>
      </c>
    </row>
    <row r="1306" spans="1:7">
      <c r="A1306" s="6" t="s">
        <v>100</v>
      </c>
      <c r="E1306" s="6" t="str">
        <f>IF(D1306="","-",_xlfn.XLOOKUP(D1306,'TM Information'!$A:$A,'TM Information'!$D:$D,"No Match",0,1))</f>
        <v>-</v>
      </c>
      <c r="F1306" s="6" t="str">
        <f>IF(D1306="","-",_xlfn.XLOOKUP(D1306,'TM Information'!$A:$A,'TM Information'!$F:$F,"No Match",0,1))</f>
        <v>-</v>
      </c>
      <c r="G1306" s="6">
        <f t="shared" si="20"/>
        <v>0</v>
      </c>
    </row>
    <row r="1307" spans="1:7">
      <c r="A1307" s="6" t="s">
        <v>100</v>
      </c>
      <c r="E1307" s="6" t="str">
        <f>IF(D1307="","-",_xlfn.XLOOKUP(D1307,'TM Information'!$A:$A,'TM Information'!$D:$D,"No Match",0,1))</f>
        <v>-</v>
      </c>
      <c r="F1307" s="6" t="str">
        <f>IF(D1307="","-",_xlfn.XLOOKUP(D1307,'TM Information'!$A:$A,'TM Information'!$F:$F,"No Match",0,1))</f>
        <v>-</v>
      </c>
      <c r="G1307" s="6">
        <f t="shared" si="20"/>
        <v>0</v>
      </c>
    </row>
    <row r="1308" spans="1:7">
      <c r="A1308" s="6" t="s">
        <v>100</v>
      </c>
      <c r="E1308" s="6" t="str">
        <f>IF(D1308="","-",_xlfn.XLOOKUP(D1308,'TM Information'!$A:$A,'TM Information'!$D:$D,"No Match",0,1))</f>
        <v>-</v>
      </c>
      <c r="F1308" s="6" t="str">
        <f>IF(D1308="","-",_xlfn.XLOOKUP(D1308,'TM Information'!$A:$A,'TM Information'!$F:$F,"No Match",0,1))</f>
        <v>-</v>
      </c>
      <c r="G1308" s="6">
        <f t="shared" si="20"/>
        <v>0</v>
      </c>
    </row>
    <row r="1309" spans="1:7">
      <c r="A1309" s="6" t="s">
        <v>100</v>
      </c>
      <c r="E1309" s="6" t="str">
        <f>IF(D1309="","-",_xlfn.XLOOKUP(D1309,'TM Information'!$A:$A,'TM Information'!$D:$D,"No Match",0,1))</f>
        <v>-</v>
      </c>
      <c r="F1309" s="6" t="str">
        <f>IF(D1309="","-",_xlfn.XLOOKUP(D1309,'TM Information'!$A:$A,'TM Information'!$F:$F,"No Match",0,1))</f>
        <v>-</v>
      </c>
      <c r="G1309" s="6">
        <f t="shared" si="20"/>
        <v>0</v>
      </c>
    </row>
    <row r="1310" spans="1:7">
      <c r="A1310" s="6" t="s">
        <v>100</v>
      </c>
      <c r="E1310" s="6" t="str">
        <f>IF(D1310="","-",_xlfn.XLOOKUP(D1310,'TM Information'!$A:$A,'TM Information'!$D:$D,"No Match",0,1))</f>
        <v>-</v>
      </c>
      <c r="F1310" s="6" t="str">
        <f>IF(D1310="","-",_xlfn.XLOOKUP(D1310,'TM Information'!$A:$A,'TM Information'!$F:$F,"No Match",0,1))</f>
        <v>-</v>
      </c>
      <c r="G1310" s="6">
        <f t="shared" si="20"/>
        <v>0</v>
      </c>
    </row>
    <row r="1311" spans="1:7">
      <c r="A1311" s="6" t="s">
        <v>100</v>
      </c>
      <c r="E1311" s="6" t="str">
        <f>IF(D1311="","-",_xlfn.XLOOKUP(D1311,'TM Information'!$A:$A,'TM Information'!$D:$D,"No Match",0,1))</f>
        <v>-</v>
      </c>
      <c r="F1311" s="6" t="str">
        <f>IF(D1311="","-",_xlfn.XLOOKUP(D1311,'TM Information'!$A:$A,'TM Information'!$F:$F,"No Match",0,1))</f>
        <v>-</v>
      </c>
      <c r="G1311" s="6">
        <f t="shared" si="20"/>
        <v>0</v>
      </c>
    </row>
    <row r="1312" spans="1:7">
      <c r="A1312" s="6" t="s">
        <v>100</v>
      </c>
      <c r="E1312" s="6" t="str">
        <f>IF(D1312="","-",_xlfn.XLOOKUP(D1312,'TM Information'!$A:$A,'TM Information'!$D:$D,"No Match",0,1))</f>
        <v>-</v>
      </c>
      <c r="F1312" s="6" t="str">
        <f>IF(D1312="","-",_xlfn.XLOOKUP(D1312,'TM Information'!$A:$A,'TM Information'!$F:$F,"No Match",0,1))</f>
        <v>-</v>
      </c>
      <c r="G1312" s="6">
        <f t="shared" si="20"/>
        <v>0</v>
      </c>
    </row>
    <row r="1313" spans="1:7">
      <c r="A1313" s="6" t="s">
        <v>100</v>
      </c>
      <c r="E1313" s="6" t="str">
        <f>IF(D1313="","-",_xlfn.XLOOKUP(D1313,'TM Information'!$A:$A,'TM Information'!$D:$D,"No Match",0,1))</f>
        <v>-</v>
      </c>
      <c r="F1313" s="6" t="str">
        <f>IF(D1313="","-",_xlfn.XLOOKUP(D1313,'TM Information'!$A:$A,'TM Information'!$F:$F,"No Match",0,1))</f>
        <v>-</v>
      </c>
      <c r="G1313" s="6">
        <f t="shared" si="20"/>
        <v>0</v>
      </c>
    </row>
    <row r="1314" spans="1:7">
      <c r="A1314" s="6" t="s">
        <v>100</v>
      </c>
      <c r="E1314" s="6" t="str">
        <f>IF(D1314="","-",_xlfn.XLOOKUP(D1314,'TM Information'!$A:$A,'TM Information'!$D:$D,"No Match",0,1))</f>
        <v>-</v>
      </c>
      <c r="F1314" s="6" t="str">
        <f>IF(D1314="","-",_xlfn.XLOOKUP(D1314,'TM Information'!$A:$A,'TM Information'!$F:$F,"No Match",0,1))</f>
        <v>-</v>
      </c>
      <c r="G1314" s="6">
        <f t="shared" si="20"/>
        <v>0</v>
      </c>
    </row>
    <row r="1315" spans="1:7">
      <c r="A1315" s="6" t="s">
        <v>100</v>
      </c>
      <c r="E1315" s="6" t="str">
        <f>IF(D1315="","-",_xlfn.XLOOKUP(D1315,'TM Information'!$A:$A,'TM Information'!$D:$D,"No Match",0,1))</f>
        <v>-</v>
      </c>
      <c r="F1315" s="6" t="str">
        <f>IF(D1315="","-",_xlfn.XLOOKUP(D1315,'TM Information'!$A:$A,'TM Information'!$F:$F,"No Match",0,1))</f>
        <v>-</v>
      </c>
      <c r="G1315" s="6">
        <f t="shared" si="20"/>
        <v>0</v>
      </c>
    </row>
    <row r="1316" spans="1:7">
      <c r="A1316" s="6" t="s">
        <v>100</v>
      </c>
      <c r="E1316" s="6" t="str">
        <f>IF(D1316="","-",_xlfn.XLOOKUP(D1316,'TM Information'!$A:$A,'TM Information'!$D:$D,"No Match",0,1))</f>
        <v>-</v>
      </c>
      <c r="F1316" s="6" t="str">
        <f>IF(D1316="","-",_xlfn.XLOOKUP(D1316,'TM Information'!$A:$A,'TM Information'!$F:$F,"No Match",0,1))</f>
        <v>-</v>
      </c>
      <c r="G1316" s="6">
        <f t="shared" si="20"/>
        <v>0</v>
      </c>
    </row>
    <row r="1317" spans="1:7">
      <c r="A1317" s="6" t="s">
        <v>100</v>
      </c>
      <c r="E1317" s="6" t="str">
        <f>IF(D1317="","-",_xlfn.XLOOKUP(D1317,'TM Information'!$A:$A,'TM Information'!$D:$D,"No Match",0,1))</f>
        <v>-</v>
      </c>
      <c r="F1317" s="6" t="str">
        <f>IF(D1317="","-",_xlfn.XLOOKUP(D1317,'TM Information'!$A:$A,'TM Information'!$F:$F,"No Match",0,1))</f>
        <v>-</v>
      </c>
      <c r="G1317" s="6">
        <f t="shared" si="20"/>
        <v>0</v>
      </c>
    </row>
    <row r="1318" spans="1:7">
      <c r="A1318" s="6" t="s">
        <v>100</v>
      </c>
      <c r="E1318" s="6" t="str">
        <f>IF(D1318="","-",_xlfn.XLOOKUP(D1318,'TM Information'!$A:$A,'TM Information'!$D:$D,"No Match",0,1))</f>
        <v>-</v>
      </c>
      <c r="F1318" s="6" t="str">
        <f>IF(D1318="","-",_xlfn.XLOOKUP(D1318,'TM Information'!$A:$A,'TM Information'!$F:$F,"No Match",0,1))</f>
        <v>-</v>
      </c>
      <c r="G1318" s="6">
        <f t="shared" si="20"/>
        <v>0</v>
      </c>
    </row>
    <row r="1319" spans="1:7">
      <c r="A1319" s="6" t="s">
        <v>100</v>
      </c>
      <c r="E1319" s="6" t="str">
        <f>IF(D1319="","-",_xlfn.XLOOKUP(D1319,'TM Information'!$A:$A,'TM Information'!$D:$D,"No Match",0,1))</f>
        <v>-</v>
      </c>
      <c r="F1319" s="6" t="str">
        <f>IF(D1319="","-",_xlfn.XLOOKUP(D1319,'TM Information'!$A:$A,'TM Information'!$F:$F,"No Match",0,1))</f>
        <v>-</v>
      </c>
      <c r="G1319" s="6">
        <f t="shared" si="20"/>
        <v>0</v>
      </c>
    </row>
    <row r="1320" spans="1:7">
      <c r="A1320" s="6" t="s">
        <v>100</v>
      </c>
      <c r="E1320" s="6" t="str">
        <f>IF(D1320="","-",_xlfn.XLOOKUP(D1320,'TM Information'!$A:$A,'TM Information'!$D:$D,"No Match",0,1))</f>
        <v>-</v>
      </c>
      <c r="F1320" s="6" t="str">
        <f>IF(D1320="","-",_xlfn.XLOOKUP(D1320,'TM Information'!$A:$A,'TM Information'!$F:$F,"No Match",0,1))</f>
        <v>-</v>
      </c>
      <c r="G1320" s="6">
        <f t="shared" si="20"/>
        <v>0</v>
      </c>
    </row>
    <row r="1321" spans="1:7">
      <c r="A1321" s="6" t="s">
        <v>100</v>
      </c>
      <c r="E1321" s="6" t="str">
        <f>IF(D1321="","-",_xlfn.XLOOKUP(D1321,'TM Information'!$A:$A,'TM Information'!$D:$D,"No Match",0,1))</f>
        <v>-</v>
      </c>
      <c r="F1321" s="6" t="str">
        <f>IF(D1321="","-",_xlfn.XLOOKUP(D1321,'TM Information'!$A:$A,'TM Information'!$F:$F,"No Match",0,1))</f>
        <v>-</v>
      </c>
      <c r="G1321" s="6">
        <f t="shared" si="20"/>
        <v>0</v>
      </c>
    </row>
    <row r="1322" spans="1:7">
      <c r="A1322" s="6" t="s">
        <v>100</v>
      </c>
      <c r="E1322" s="6" t="str">
        <f>IF(D1322="","-",_xlfn.XLOOKUP(D1322,'TM Information'!$A:$A,'TM Information'!$D:$D,"No Match",0,1))</f>
        <v>-</v>
      </c>
      <c r="F1322" s="6" t="str">
        <f>IF(D1322="","-",_xlfn.XLOOKUP(D1322,'TM Information'!$A:$A,'TM Information'!$F:$F,"No Match",0,1))</f>
        <v>-</v>
      </c>
      <c r="G1322" s="6">
        <f t="shared" si="20"/>
        <v>0</v>
      </c>
    </row>
    <row r="1323" spans="1:7">
      <c r="A1323" s="6" t="s">
        <v>100</v>
      </c>
      <c r="E1323" s="6" t="str">
        <f>IF(D1323="","-",_xlfn.XLOOKUP(D1323,'TM Information'!$A:$A,'TM Information'!$D:$D,"No Match",0,1))</f>
        <v>-</v>
      </c>
      <c r="F1323" s="6" t="str">
        <f>IF(D1323="","-",_xlfn.XLOOKUP(D1323,'TM Information'!$A:$A,'TM Information'!$F:$F,"No Match",0,1))</f>
        <v>-</v>
      </c>
      <c r="G1323" s="6">
        <f t="shared" si="20"/>
        <v>0</v>
      </c>
    </row>
    <row r="1324" spans="1:7">
      <c r="A1324" s="6" t="s">
        <v>100</v>
      </c>
      <c r="E1324" s="6" t="str">
        <f>IF(D1324="","-",_xlfn.XLOOKUP(D1324,'TM Information'!$A:$A,'TM Information'!$D:$D,"No Match",0,1))</f>
        <v>-</v>
      </c>
      <c r="F1324" s="6" t="str">
        <f>IF(D1324="","-",_xlfn.XLOOKUP(D1324,'TM Information'!$A:$A,'TM Information'!$F:$F,"No Match",0,1))</f>
        <v>-</v>
      </c>
      <c r="G1324" s="6">
        <f t="shared" si="20"/>
        <v>0</v>
      </c>
    </row>
    <row r="1325" spans="1:7">
      <c r="A1325" s="6" t="s">
        <v>100</v>
      </c>
      <c r="E1325" s="6" t="str">
        <f>IF(D1325="","-",_xlfn.XLOOKUP(D1325,'TM Information'!$A:$A,'TM Information'!$D:$D,"No Match",0,1))</f>
        <v>-</v>
      </c>
      <c r="F1325" s="6" t="str">
        <f>IF(D1325="","-",_xlfn.XLOOKUP(D1325,'TM Information'!$A:$A,'TM Information'!$F:$F,"No Match",0,1))</f>
        <v>-</v>
      </c>
      <c r="G1325" s="6">
        <f t="shared" ref="G1325:G1388" si="21">COUNTIF(D:D,D1325)</f>
        <v>0</v>
      </c>
    </row>
    <row r="1326" spans="1:7">
      <c r="A1326" s="6" t="s">
        <v>100</v>
      </c>
      <c r="E1326" s="6" t="str">
        <f>IF(D1326="","-",_xlfn.XLOOKUP(D1326,'TM Information'!$A:$A,'TM Information'!$D:$D,"No Match",0,1))</f>
        <v>-</v>
      </c>
      <c r="F1326" s="6" t="str">
        <f>IF(D1326="","-",_xlfn.XLOOKUP(D1326,'TM Information'!$A:$A,'TM Information'!$F:$F,"No Match",0,1))</f>
        <v>-</v>
      </c>
      <c r="G1326" s="6">
        <f t="shared" si="21"/>
        <v>0</v>
      </c>
    </row>
    <row r="1327" spans="1:7">
      <c r="A1327" s="6" t="s">
        <v>100</v>
      </c>
      <c r="E1327" s="6" t="str">
        <f>IF(D1327="","-",_xlfn.XLOOKUP(D1327,'TM Information'!$A:$A,'TM Information'!$D:$D,"No Match",0,1))</f>
        <v>-</v>
      </c>
      <c r="F1327" s="6" t="str">
        <f>IF(D1327="","-",_xlfn.XLOOKUP(D1327,'TM Information'!$A:$A,'TM Information'!$F:$F,"No Match",0,1))</f>
        <v>-</v>
      </c>
      <c r="G1327" s="6">
        <f t="shared" si="21"/>
        <v>0</v>
      </c>
    </row>
    <row r="1328" spans="1:7">
      <c r="A1328" s="6" t="s">
        <v>100</v>
      </c>
      <c r="E1328" s="6" t="str">
        <f>IF(D1328="","-",_xlfn.XLOOKUP(D1328,'TM Information'!$A:$A,'TM Information'!$D:$D,"No Match",0,1))</f>
        <v>-</v>
      </c>
      <c r="F1328" s="6" t="str">
        <f>IF(D1328="","-",_xlfn.XLOOKUP(D1328,'TM Information'!$A:$A,'TM Information'!$F:$F,"No Match",0,1))</f>
        <v>-</v>
      </c>
      <c r="G1328" s="6">
        <f t="shared" si="21"/>
        <v>0</v>
      </c>
    </row>
    <row r="1329" spans="1:7">
      <c r="A1329" s="6" t="s">
        <v>100</v>
      </c>
      <c r="E1329" s="6" t="str">
        <f>IF(D1329="","-",_xlfn.XLOOKUP(D1329,'TM Information'!$A:$A,'TM Information'!$D:$D,"No Match",0,1))</f>
        <v>-</v>
      </c>
      <c r="F1329" s="6" t="str">
        <f>IF(D1329="","-",_xlfn.XLOOKUP(D1329,'TM Information'!$A:$A,'TM Information'!$F:$F,"No Match",0,1))</f>
        <v>-</v>
      </c>
      <c r="G1329" s="6">
        <f t="shared" si="21"/>
        <v>0</v>
      </c>
    </row>
    <row r="1330" spans="1:7">
      <c r="A1330" s="6" t="s">
        <v>100</v>
      </c>
      <c r="E1330" s="6" t="str">
        <f>IF(D1330="","-",_xlfn.XLOOKUP(D1330,'TM Information'!$A:$A,'TM Information'!$D:$D,"No Match",0,1))</f>
        <v>-</v>
      </c>
      <c r="F1330" s="6" t="str">
        <f>IF(D1330="","-",_xlfn.XLOOKUP(D1330,'TM Information'!$A:$A,'TM Information'!$F:$F,"No Match",0,1))</f>
        <v>-</v>
      </c>
      <c r="G1330" s="6">
        <f t="shared" si="21"/>
        <v>0</v>
      </c>
    </row>
    <row r="1331" spans="1:7">
      <c r="A1331" s="6" t="s">
        <v>100</v>
      </c>
      <c r="E1331" s="6" t="str">
        <f>IF(D1331="","-",_xlfn.XLOOKUP(D1331,'TM Information'!$A:$A,'TM Information'!$D:$D,"No Match",0,1))</f>
        <v>-</v>
      </c>
      <c r="F1331" s="6" t="str">
        <f>IF(D1331="","-",_xlfn.XLOOKUP(D1331,'TM Information'!$A:$A,'TM Information'!$F:$F,"No Match",0,1))</f>
        <v>-</v>
      </c>
      <c r="G1331" s="6">
        <f t="shared" si="21"/>
        <v>0</v>
      </c>
    </row>
    <row r="1332" spans="1:7">
      <c r="A1332" s="6" t="s">
        <v>100</v>
      </c>
      <c r="E1332" s="6" t="str">
        <f>IF(D1332="","-",_xlfn.XLOOKUP(D1332,'TM Information'!$A:$A,'TM Information'!$D:$D,"No Match",0,1))</f>
        <v>-</v>
      </c>
      <c r="F1332" s="6" t="str">
        <f>IF(D1332="","-",_xlfn.XLOOKUP(D1332,'TM Information'!$A:$A,'TM Information'!$F:$F,"No Match",0,1))</f>
        <v>-</v>
      </c>
      <c r="G1332" s="6">
        <f t="shared" si="21"/>
        <v>0</v>
      </c>
    </row>
    <row r="1333" spans="1:7">
      <c r="A1333" s="6" t="s">
        <v>100</v>
      </c>
      <c r="E1333" s="6" t="str">
        <f>IF(D1333="","-",_xlfn.XLOOKUP(D1333,'TM Information'!$A:$A,'TM Information'!$D:$D,"No Match",0,1))</f>
        <v>-</v>
      </c>
      <c r="F1333" s="6" t="str">
        <f>IF(D1333="","-",_xlfn.XLOOKUP(D1333,'TM Information'!$A:$A,'TM Information'!$F:$F,"No Match",0,1))</f>
        <v>-</v>
      </c>
      <c r="G1333" s="6">
        <f t="shared" si="21"/>
        <v>0</v>
      </c>
    </row>
    <row r="1334" spans="1:7">
      <c r="A1334" s="6" t="s">
        <v>100</v>
      </c>
      <c r="E1334" s="6" t="str">
        <f>IF(D1334="","-",_xlfn.XLOOKUP(D1334,'TM Information'!$A:$A,'TM Information'!$D:$D,"No Match",0,1))</f>
        <v>-</v>
      </c>
      <c r="F1334" s="6" t="str">
        <f>IF(D1334="","-",_xlfn.XLOOKUP(D1334,'TM Information'!$A:$A,'TM Information'!$F:$F,"No Match",0,1))</f>
        <v>-</v>
      </c>
      <c r="G1334" s="6">
        <f t="shared" si="21"/>
        <v>0</v>
      </c>
    </row>
    <row r="1335" spans="1:7">
      <c r="A1335" s="6" t="s">
        <v>100</v>
      </c>
      <c r="E1335" s="6" t="str">
        <f>IF(D1335="","-",_xlfn.XLOOKUP(D1335,'TM Information'!$A:$A,'TM Information'!$D:$D,"No Match",0,1))</f>
        <v>-</v>
      </c>
      <c r="F1335" s="6" t="str">
        <f>IF(D1335="","-",_xlfn.XLOOKUP(D1335,'TM Information'!$A:$A,'TM Information'!$F:$F,"No Match",0,1))</f>
        <v>-</v>
      </c>
      <c r="G1335" s="6">
        <f t="shared" si="21"/>
        <v>0</v>
      </c>
    </row>
    <row r="1336" spans="1:7">
      <c r="A1336" s="6" t="s">
        <v>100</v>
      </c>
      <c r="E1336" s="6" t="str">
        <f>IF(D1336="","-",_xlfn.XLOOKUP(D1336,'TM Information'!$A:$A,'TM Information'!$D:$D,"No Match",0,1))</f>
        <v>-</v>
      </c>
      <c r="F1336" s="6" t="str">
        <f>IF(D1336="","-",_xlfn.XLOOKUP(D1336,'TM Information'!$A:$A,'TM Information'!$F:$F,"No Match",0,1))</f>
        <v>-</v>
      </c>
      <c r="G1336" s="6">
        <f t="shared" si="21"/>
        <v>0</v>
      </c>
    </row>
    <row r="1337" spans="1:7">
      <c r="A1337" s="6" t="s">
        <v>100</v>
      </c>
      <c r="E1337" s="6" t="str">
        <f>IF(D1337="","-",_xlfn.XLOOKUP(D1337,'TM Information'!$A:$A,'TM Information'!$D:$D,"No Match",0,1))</f>
        <v>-</v>
      </c>
      <c r="F1337" s="6" t="str">
        <f>IF(D1337="","-",_xlfn.XLOOKUP(D1337,'TM Information'!$A:$A,'TM Information'!$F:$F,"No Match",0,1))</f>
        <v>-</v>
      </c>
      <c r="G1337" s="6">
        <f t="shared" si="21"/>
        <v>0</v>
      </c>
    </row>
    <row r="1338" spans="1:7">
      <c r="A1338" s="6" t="s">
        <v>100</v>
      </c>
      <c r="E1338" s="6" t="str">
        <f>IF(D1338="","-",_xlfn.XLOOKUP(D1338,'TM Information'!$A:$A,'TM Information'!$D:$D,"No Match",0,1))</f>
        <v>-</v>
      </c>
      <c r="F1338" s="6" t="str">
        <f>IF(D1338="","-",_xlfn.XLOOKUP(D1338,'TM Information'!$A:$A,'TM Information'!$F:$F,"No Match",0,1))</f>
        <v>-</v>
      </c>
      <c r="G1338" s="6">
        <f t="shared" si="21"/>
        <v>0</v>
      </c>
    </row>
    <row r="1339" spans="1:7">
      <c r="A1339" s="6" t="s">
        <v>100</v>
      </c>
      <c r="E1339" s="6" t="str">
        <f>IF(D1339="","-",_xlfn.XLOOKUP(D1339,'TM Information'!$A:$A,'TM Information'!$D:$D,"No Match",0,1))</f>
        <v>-</v>
      </c>
      <c r="F1339" s="6" t="str">
        <f>IF(D1339="","-",_xlfn.XLOOKUP(D1339,'TM Information'!$A:$A,'TM Information'!$F:$F,"No Match",0,1))</f>
        <v>-</v>
      </c>
      <c r="G1339" s="6">
        <f t="shared" si="21"/>
        <v>0</v>
      </c>
    </row>
    <row r="1340" spans="1:7">
      <c r="A1340" s="6" t="s">
        <v>100</v>
      </c>
      <c r="E1340" s="6" t="str">
        <f>IF(D1340="","-",_xlfn.XLOOKUP(D1340,'TM Information'!$A:$A,'TM Information'!$D:$D,"No Match",0,1))</f>
        <v>-</v>
      </c>
      <c r="F1340" s="6" t="str">
        <f>IF(D1340="","-",_xlfn.XLOOKUP(D1340,'TM Information'!$A:$A,'TM Information'!$F:$F,"No Match",0,1))</f>
        <v>-</v>
      </c>
      <c r="G1340" s="6">
        <f t="shared" si="21"/>
        <v>0</v>
      </c>
    </row>
    <row r="1341" spans="1:7">
      <c r="A1341" s="6" t="s">
        <v>100</v>
      </c>
      <c r="E1341" s="6" t="str">
        <f>IF(D1341="","-",_xlfn.XLOOKUP(D1341,'TM Information'!$A:$A,'TM Information'!$D:$D,"No Match",0,1))</f>
        <v>-</v>
      </c>
      <c r="F1341" s="6" t="str">
        <f>IF(D1341="","-",_xlfn.XLOOKUP(D1341,'TM Information'!$A:$A,'TM Information'!$F:$F,"No Match",0,1))</f>
        <v>-</v>
      </c>
      <c r="G1341" s="6">
        <f t="shared" si="21"/>
        <v>0</v>
      </c>
    </row>
    <row r="1342" spans="1:7">
      <c r="A1342" s="6" t="s">
        <v>100</v>
      </c>
      <c r="E1342" s="6" t="str">
        <f>IF(D1342="","-",_xlfn.XLOOKUP(D1342,'TM Information'!$A:$A,'TM Information'!$D:$D,"No Match",0,1))</f>
        <v>-</v>
      </c>
      <c r="F1342" s="6" t="str">
        <f>IF(D1342="","-",_xlfn.XLOOKUP(D1342,'TM Information'!$A:$A,'TM Information'!$F:$F,"No Match",0,1))</f>
        <v>-</v>
      </c>
      <c r="G1342" s="6">
        <f t="shared" si="21"/>
        <v>0</v>
      </c>
    </row>
    <row r="1343" spans="1:7">
      <c r="A1343" s="6" t="s">
        <v>100</v>
      </c>
      <c r="E1343" s="6" t="str">
        <f>IF(D1343="","-",_xlfn.XLOOKUP(D1343,'TM Information'!$A:$A,'TM Information'!$D:$D,"No Match",0,1))</f>
        <v>-</v>
      </c>
      <c r="F1343" s="6" t="str">
        <f>IF(D1343="","-",_xlfn.XLOOKUP(D1343,'TM Information'!$A:$A,'TM Information'!$F:$F,"No Match",0,1))</f>
        <v>-</v>
      </c>
      <c r="G1343" s="6">
        <f t="shared" si="21"/>
        <v>0</v>
      </c>
    </row>
    <row r="1344" spans="1:7">
      <c r="A1344" s="6" t="s">
        <v>100</v>
      </c>
      <c r="E1344" s="6" t="str">
        <f>IF(D1344="","-",_xlfn.XLOOKUP(D1344,'TM Information'!$A:$A,'TM Information'!$D:$D,"No Match",0,1))</f>
        <v>-</v>
      </c>
      <c r="F1344" s="6" t="str">
        <f>IF(D1344="","-",_xlfn.XLOOKUP(D1344,'TM Information'!$A:$A,'TM Information'!$F:$F,"No Match",0,1))</f>
        <v>-</v>
      </c>
      <c r="G1344" s="6">
        <f t="shared" si="21"/>
        <v>0</v>
      </c>
    </row>
    <row r="1345" spans="1:7">
      <c r="A1345" s="6" t="s">
        <v>100</v>
      </c>
      <c r="E1345" s="6" t="str">
        <f>IF(D1345="","-",_xlfn.XLOOKUP(D1345,'TM Information'!$A:$A,'TM Information'!$D:$D,"No Match",0,1))</f>
        <v>-</v>
      </c>
      <c r="F1345" s="6" t="str">
        <f>IF(D1345="","-",_xlfn.XLOOKUP(D1345,'TM Information'!$A:$A,'TM Information'!$F:$F,"No Match",0,1))</f>
        <v>-</v>
      </c>
      <c r="G1345" s="6">
        <f t="shared" si="21"/>
        <v>0</v>
      </c>
    </row>
    <row r="1346" spans="1:7">
      <c r="A1346" s="6" t="s">
        <v>100</v>
      </c>
      <c r="E1346" s="6" t="str">
        <f>IF(D1346="","-",_xlfn.XLOOKUP(D1346,'TM Information'!$A:$A,'TM Information'!$D:$D,"No Match",0,1))</f>
        <v>-</v>
      </c>
      <c r="F1346" s="6" t="str">
        <f>IF(D1346="","-",_xlfn.XLOOKUP(D1346,'TM Information'!$A:$A,'TM Information'!$F:$F,"No Match",0,1))</f>
        <v>-</v>
      </c>
      <c r="G1346" s="6">
        <f t="shared" si="21"/>
        <v>0</v>
      </c>
    </row>
    <row r="1347" spans="1:7">
      <c r="A1347" s="6" t="s">
        <v>100</v>
      </c>
      <c r="E1347" s="6" t="str">
        <f>IF(D1347="","-",_xlfn.XLOOKUP(D1347,'TM Information'!$A:$A,'TM Information'!$D:$D,"No Match",0,1))</f>
        <v>-</v>
      </c>
      <c r="F1347" s="6" t="str">
        <f>IF(D1347="","-",_xlfn.XLOOKUP(D1347,'TM Information'!$A:$A,'TM Information'!$F:$F,"No Match",0,1))</f>
        <v>-</v>
      </c>
      <c r="G1347" s="6">
        <f t="shared" si="21"/>
        <v>0</v>
      </c>
    </row>
    <row r="1348" spans="1:7">
      <c r="A1348" s="6" t="s">
        <v>100</v>
      </c>
      <c r="E1348" s="6" t="str">
        <f>IF(D1348="","-",_xlfn.XLOOKUP(D1348,'TM Information'!$A:$A,'TM Information'!$D:$D,"No Match",0,1))</f>
        <v>-</v>
      </c>
      <c r="F1348" s="6" t="str">
        <f>IF(D1348="","-",_xlfn.XLOOKUP(D1348,'TM Information'!$A:$A,'TM Information'!$F:$F,"No Match",0,1))</f>
        <v>-</v>
      </c>
      <c r="G1348" s="6">
        <f t="shared" si="21"/>
        <v>0</v>
      </c>
    </row>
    <row r="1349" spans="1:7">
      <c r="A1349" s="6" t="s">
        <v>100</v>
      </c>
      <c r="E1349" s="6" t="str">
        <f>IF(D1349="","-",_xlfn.XLOOKUP(D1349,'TM Information'!$A:$A,'TM Information'!$D:$D,"No Match",0,1))</f>
        <v>-</v>
      </c>
      <c r="F1349" s="6" t="str">
        <f>IF(D1349="","-",_xlfn.XLOOKUP(D1349,'TM Information'!$A:$A,'TM Information'!$F:$F,"No Match",0,1))</f>
        <v>-</v>
      </c>
      <c r="G1349" s="6">
        <f t="shared" si="21"/>
        <v>0</v>
      </c>
    </row>
    <row r="1350" spans="1:7">
      <c r="A1350" s="6" t="s">
        <v>100</v>
      </c>
      <c r="E1350" s="6" t="str">
        <f>IF(D1350="","-",_xlfn.XLOOKUP(D1350,'TM Information'!$A:$A,'TM Information'!$D:$D,"No Match",0,1))</f>
        <v>-</v>
      </c>
      <c r="F1350" s="6" t="str">
        <f>IF(D1350="","-",_xlfn.XLOOKUP(D1350,'TM Information'!$A:$A,'TM Information'!$F:$F,"No Match",0,1))</f>
        <v>-</v>
      </c>
      <c r="G1350" s="6">
        <f t="shared" si="21"/>
        <v>0</v>
      </c>
    </row>
    <row r="1351" spans="1:7">
      <c r="A1351" s="6" t="s">
        <v>100</v>
      </c>
      <c r="E1351" s="6" t="str">
        <f>IF(D1351="","-",_xlfn.XLOOKUP(D1351,'TM Information'!$A:$A,'TM Information'!$D:$D,"No Match",0,1))</f>
        <v>-</v>
      </c>
      <c r="F1351" s="6" t="str">
        <f>IF(D1351="","-",_xlfn.XLOOKUP(D1351,'TM Information'!$A:$A,'TM Information'!$F:$F,"No Match",0,1))</f>
        <v>-</v>
      </c>
      <c r="G1351" s="6">
        <f t="shared" si="21"/>
        <v>0</v>
      </c>
    </row>
    <row r="1352" spans="1:7">
      <c r="A1352" s="6" t="s">
        <v>100</v>
      </c>
      <c r="E1352" s="6" t="str">
        <f>IF(D1352="","-",_xlfn.XLOOKUP(D1352,'TM Information'!$A:$A,'TM Information'!$D:$D,"No Match",0,1))</f>
        <v>-</v>
      </c>
      <c r="F1352" s="6" t="str">
        <f>IF(D1352="","-",_xlfn.XLOOKUP(D1352,'TM Information'!$A:$A,'TM Information'!$F:$F,"No Match",0,1))</f>
        <v>-</v>
      </c>
      <c r="G1352" s="6">
        <f t="shared" si="21"/>
        <v>0</v>
      </c>
    </row>
    <row r="1353" spans="1:7">
      <c r="A1353" s="6" t="s">
        <v>100</v>
      </c>
      <c r="E1353" s="6" t="str">
        <f>IF(D1353="","-",_xlfn.XLOOKUP(D1353,'TM Information'!$A:$A,'TM Information'!$D:$D,"No Match",0,1))</f>
        <v>-</v>
      </c>
      <c r="F1353" s="6" t="str">
        <f>IF(D1353="","-",_xlfn.XLOOKUP(D1353,'TM Information'!$A:$A,'TM Information'!$F:$F,"No Match",0,1))</f>
        <v>-</v>
      </c>
      <c r="G1353" s="6">
        <f t="shared" si="21"/>
        <v>0</v>
      </c>
    </row>
    <row r="1354" spans="1:7">
      <c r="A1354" s="6" t="s">
        <v>100</v>
      </c>
      <c r="E1354" s="6" t="str">
        <f>IF(D1354="","-",_xlfn.XLOOKUP(D1354,'TM Information'!$A:$A,'TM Information'!$D:$D,"No Match",0,1))</f>
        <v>-</v>
      </c>
      <c r="F1354" s="6" t="str">
        <f>IF(D1354="","-",_xlfn.XLOOKUP(D1354,'TM Information'!$A:$A,'TM Information'!$F:$F,"No Match",0,1))</f>
        <v>-</v>
      </c>
      <c r="G1354" s="6">
        <f t="shared" si="21"/>
        <v>0</v>
      </c>
    </row>
    <row r="1355" spans="1:7">
      <c r="A1355" s="6" t="s">
        <v>100</v>
      </c>
      <c r="E1355" s="6" t="str">
        <f>IF(D1355="","-",_xlfn.XLOOKUP(D1355,'TM Information'!$A:$A,'TM Information'!$D:$D,"No Match",0,1))</f>
        <v>-</v>
      </c>
      <c r="F1355" s="6" t="str">
        <f>IF(D1355="","-",_xlfn.XLOOKUP(D1355,'TM Information'!$A:$A,'TM Information'!$F:$F,"No Match",0,1))</f>
        <v>-</v>
      </c>
      <c r="G1355" s="6">
        <f t="shared" si="21"/>
        <v>0</v>
      </c>
    </row>
    <row r="1356" spans="1:7">
      <c r="A1356" s="6" t="s">
        <v>100</v>
      </c>
      <c r="E1356" s="6" t="str">
        <f>IF(D1356="","-",_xlfn.XLOOKUP(D1356,'TM Information'!$A:$A,'TM Information'!$D:$D,"No Match",0,1))</f>
        <v>-</v>
      </c>
      <c r="F1356" s="6" t="str">
        <f>IF(D1356="","-",_xlfn.XLOOKUP(D1356,'TM Information'!$A:$A,'TM Information'!$F:$F,"No Match",0,1))</f>
        <v>-</v>
      </c>
      <c r="G1356" s="6">
        <f t="shared" si="21"/>
        <v>0</v>
      </c>
    </row>
    <row r="1357" spans="1:7">
      <c r="A1357" s="6" t="s">
        <v>100</v>
      </c>
      <c r="E1357" s="6" t="str">
        <f>IF(D1357="","-",_xlfn.XLOOKUP(D1357,'TM Information'!$A:$A,'TM Information'!$D:$D,"No Match",0,1))</f>
        <v>-</v>
      </c>
      <c r="F1357" s="6" t="str">
        <f>IF(D1357="","-",_xlfn.XLOOKUP(D1357,'TM Information'!$A:$A,'TM Information'!$F:$F,"No Match",0,1))</f>
        <v>-</v>
      </c>
      <c r="G1357" s="6">
        <f t="shared" si="21"/>
        <v>0</v>
      </c>
    </row>
    <row r="1358" spans="1:7">
      <c r="A1358" s="6" t="s">
        <v>100</v>
      </c>
      <c r="E1358" s="6" t="str">
        <f>IF(D1358="","-",_xlfn.XLOOKUP(D1358,'TM Information'!$A:$A,'TM Information'!$D:$D,"No Match",0,1))</f>
        <v>-</v>
      </c>
      <c r="F1358" s="6" t="str">
        <f>IF(D1358="","-",_xlfn.XLOOKUP(D1358,'TM Information'!$A:$A,'TM Information'!$F:$F,"No Match",0,1))</f>
        <v>-</v>
      </c>
      <c r="G1358" s="6">
        <f t="shared" si="21"/>
        <v>0</v>
      </c>
    </row>
    <row r="1359" spans="1:7">
      <c r="A1359" s="6" t="s">
        <v>100</v>
      </c>
      <c r="E1359" s="6" t="str">
        <f>IF(D1359="","-",_xlfn.XLOOKUP(D1359,'TM Information'!$A:$A,'TM Information'!$D:$D,"No Match",0,1))</f>
        <v>-</v>
      </c>
      <c r="F1359" s="6" t="str">
        <f>IF(D1359="","-",_xlfn.XLOOKUP(D1359,'TM Information'!$A:$A,'TM Information'!$F:$F,"No Match",0,1))</f>
        <v>-</v>
      </c>
      <c r="G1359" s="6">
        <f t="shared" si="21"/>
        <v>0</v>
      </c>
    </row>
    <row r="1360" spans="1:7">
      <c r="A1360" s="6" t="s">
        <v>100</v>
      </c>
      <c r="E1360" s="6" t="str">
        <f>IF(D1360="","-",_xlfn.XLOOKUP(D1360,'TM Information'!$A:$A,'TM Information'!$D:$D,"No Match",0,1))</f>
        <v>-</v>
      </c>
      <c r="F1360" s="6" t="str">
        <f>IF(D1360="","-",_xlfn.XLOOKUP(D1360,'TM Information'!$A:$A,'TM Information'!$F:$F,"No Match",0,1))</f>
        <v>-</v>
      </c>
      <c r="G1360" s="6">
        <f t="shared" si="21"/>
        <v>0</v>
      </c>
    </row>
    <row r="1361" spans="1:7">
      <c r="A1361" s="6" t="s">
        <v>100</v>
      </c>
      <c r="E1361" s="6" t="str">
        <f>IF(D1361="","-",_xlfn.XLOOKUP(D1361,'TM Information'!$A:$A,'TM Information'!$D:$D,"No Match",0,1))</f>
        <v>-</v>
      </c>
      <c r="F1361" s="6" t="str">
        <f>IF(D1361="","-",_xlfn.XLOOKUP(D1361,'TM Information'!$A:$A,'TM Information'!$F:$F,"No Match",0,1))</f>
        <v>-</v>
      </c>
      <c r="G1361" s="6">
        <f t="shared" si="21"/>
        <v>0</v>
      </c>
    </row>
    <row r="1362" spans="1:7">
      <c r="A1362" s="6" t="s">
        <v>100</v>
      </c>
      <c r="E1362" s="6" t="str">
        <f>IF(D1362="","-",_xlfn.XLOOKUP(D1362,'TM Information'!$A:$A,'TM Information'!$D:$D,"No Match",0,1))</f>
        <v>-</v>
      </c>
      <c r="F1362" s="6" t="str">
        <f>IF(D1362="","-",_xlfn.XLOOKUP(D1362,'TM Information'!$A:$A,'TM Information'!$F:$F,"No Match",0,1))</f>
        <v>-</v>
      </c>
      <c r="G1362" s="6">
        <f t="shared" si="21"/>
        <v>0</v>
      </c>
    </row>
    <row r="1363" spans="1:7">
      <c r="A1363" s="6" t="s">
        <v>100</v>
      </c>
      <c r="E1363" s="6" t="str">
        <f>IF(D1363="","-",_xlfn.XLOOKUP(D1363,'TM Information'!$A:$A,'TM Information'!$D:$D,"No Match",0,1))</f>
        <v>-</v>
      </c>
      <c r="F1363" s="6" t="str">
        <f>IF(D1363="","-",_xlfn.XLOOKUP(D1363,'TM Information'!$A:$A,'TM Information'!$F:$F,"No Match",0,1))</f>
        <v>-</v>
      </c>
      <c r="G1363" s="6">
        <f t="shared" si="21"/>
        <v>0</v>
      </c>
    </row>
    <row r="1364" spans="1:7">
      <c r="A1364" s="6" t="s">
        <v>100</v>
      </c>
      <c r="E1364" s="6" t="str">
        <f>IF(D1364="","-",_xlfn.XLOOKUP(D1364,'TM Information'!$A:$A,'TM Information'!$D:$D,"No Match",0,1))</f>
        <v>-</v>
      </c>
      <c r="F1364" s="6" t="str">
        <f>IF(D1364="","-",_xlfn.XLOOKUP(D1364,'TM Information'!$A:$A,'TM Information'!$F:$F,"No Match",0,1))</f>
        <v>-</v>
      </c>
      <c r="G1364" s="6">
        <f t="shared" si="21"/>
        <v>0</v>
      </c>
    </row>
    <row r="1365" spans="1:7">
      <c r="A1365" s="6" t="s">
        <v>100</v>
      </c>
      <c r="E1365" s="6" t="str">
        <f>IF(D1365="","-",_xlfn.XLOOKUP(D1365,'TM Information'!$A:$A,'TM Information'!$D:$D,"No Match",0,1))</f>
        <v>-</v>
      </c>
      <c r="F1365" s="6" t="str">
        <f>IF(D1365="","-",_xlfn.XLOOKUP(D1365,'TM Information'!$A:$A,'TM Information'!$F:$F,"No Match",0,1))</f>
        <v>-</v>
      </c>
      <c r="G1365" s="6">
        <f t="shared" si="21"/>
        <v>0</v>
      </c>
    </row>
    <row r="1366" spans="1:7">
      <c r="A1366" s="6" t="s">
        <v>100</v>
      </c>
      <c r="E1366" s="6" t="str">
        <f>IF(D1366="","-",_xlfn.XLOOKUP(D1366,'TM Information'!$A:$A,'TM Information'!$D:$D,"No Match",0,1))</f>
        <v>-</v>
      </c>
      <c r="F1366" s="6" t="str">
        <f>IF(D1366="","-",_xlfn.XLOOKUP(D1366,'TM Information'!$A:$A,'TM Information'!$F:$F,"No Match",0,1))</f>
        <v>-</v>
      </c>
      <c r="G1366" s="6">
        <f t="shared" si="21"/>
        <v>0</v>
      </c>
    </row>
    <row r="1367" spans="1:7">
      <c r="A1367" s="6" t="s">
        <v>100</v>
      </c>
      <c r="E1367" s="6" t="str">
        <f>IF(D1367="","-",_xlfn.XLOOKUP(D1367,'TM Information'!$A:$A,'TM Information'!$D:$D,"No Match",0,1))</f>
        <v>-</v>
      </c>
      <c r="F1367" s="6" t="str">
        <f>IF(D1367="","-",_xlfn.XLOOKUP(D1367,'TM Information'!$A:$A,'TM Information'!$F:$F,"No Match",0,1))</f>
        <v>-</v>
      </c>
      <c r="G1367" s="6">
        <f t="shared" si="21"/>
        <v>0</v>
      </c>
    </row>
    <row r="1368" spans="1:7">
      <c r="A1368" s="6" t="s">
        <v>100</v>
      </c>
      <c r="E1368" s="6" t="str">
        <f>IF(D1368="","-",_xlfn.XLOOKUP(D1368,'TM Information'!$A:$A,'TM Information'!$D:$D,"No Match",0,1))</f>
        <v>-</v>
      </c>
      <c r="F1368" s="6" t="str">
        <f>IF(D1368="","-",_xlfn.XLOOKUP(D1368,'TM Information'!$A:$A,'TM Information'!$F:$F,"No Match",0,1))</f>
        <v>-</v>
      </c>
      <c r="G1368" s="6">
        <f t="shared" si="21"/>
        <v>0</v>
      </c>
    </row>
    <row r="1369" spans="1:7">
      <c r="A1369" s="6" t="s">
        <v>100</v>
      </c>
      <c r="E1369" s="6" t="str">
        <f>IF(D1369="","-",_xlfn.XLOOKUP(D1369,'TM Information'!$A:$A,'TM Information'!$D:$D,"No Match",0,1))</f>
        <v>-</v>
      </c>
      <c r="F1369" s="6" t="str">
        <f>IF(D1369="","-",_xlfn.XLOOKUP(D1369,'TM Information'!$A:$A,'TM Information'!$F:$F,"No Match",0,1))</f>
        <v>-</v>
      </c>
      <c r="G1369" s="6">
        <f t="shared" si="21"/>
        <v>0</v>
      </c>
    </row>
    <row r="1370" spans="1:7">
      <c r="A1370" s="6" t="s">
        <v>100</v>
      </c>
      <c r="E1370" s="6" t="str">
        <f>IF(D1370="","-",_xlfn.XLOOKUP(D1370,'TM Information'!$A:$A,'TM Information'!$D:$D,"No Match",0,1))</f>
        <v>-</v>
      </c>
      <c r="F1370" s="6" t="str">
        <f>IF(D1370="","-",_xlfn.XLOOKUP(D1370,'TM Information'!$A:$A,'TM Information'!$F:$F,"No Match",0,1))</f>
        <v>-</v>
      </c>
      <c r="G1370" s="6">
        <f t="shared" si="21"/>
        <v>0</v>
      </c>
    </row>
    <row r="1371" spans="1:7">
      <c r="A1371" s="6" t="s">
        <v>100</v>
      </c>
      <c r="E1371" s="6" t="str">
        <f>IF(D1371="","-",_xlfn.XLOOKUP(D1371,'TM Information'!$A:$A,'TM Information'!$D:$D,"No Match",0,1))</f>
        <v>-</v>
      </c>
      <c r="F1371" s="6" t="str">
        <f>IF(D1371="","-",_xlfn.XLOOKUP(D1371,'TM Information'!$A:$A,'TM Information'!$F:$F,"No Match",0,1))</f>
        <v>-</v>
      </c>
      <c r="G1371" s="6">
        <f t="shared" si="21"/>
        <v>0</v>
      </c>
    </row>
    <row r="1372" spans="1:7">
      <c r="A1372" s="6" t="s">
        <v>100</v>
      </c>
      <c r="E1372" s="6" t="str">
        <f>IF(D1372="","-",_xlfn.XLOOKUP(D1372,'TM Information'!$A:$A,'TM Information'!$D:$D,"No Match",0,1))</f>
        <v>-</v>
      </c>
      <c r="F1372" s="6" t="str">
        <f>IF(D1372="","-",_xlfn.XLOOKUP(D1372,'TM Information'!$A:$A,'TM Information'!$F:$F,"No Match",0,1))</f>
        <v>-</v>
      </c>
      <c r="G1372" s="6">
        <f t="shared" si="21"/>
        <v>0</v>
      </c>
    </row>
    <row r="1373" spans="1:7">
      <c r="A1373" s="6" t="s">
        <v>100</v>
      </c>
      <c r="E1373" s="6" t="str">
        <f>IF(D1373="","-",_xlfn.XLOOKUP(D1373,'TM Information'!$A:$A,'TM Information'!$D:$D,"No Match",0,1))</f>
        <v>-</v>
      </c>
      <c r="F1373" s="6" t="str">
        <f>IF(D1373="","-",_xlfn.XLOOKUP(D1373,'TM Information'!$A:$A,'TM Information'!$F:$F,"No Match",0,1))</f>
        <v>-</v>
      </c>
      <c r="G1373" s="6">
        <f t="shared" si="21"/>
        <v>0</v>
      </c>
    </row>
    <row r="1374" spans="1:7">
      <c r="A1374" s="6" t="s">
        <v>100</v>
      </c>
      <c r="E1374" s="6" t="str">
        <f>IF(D1374="","-",_xlfn.XLOOKUP(D1374,'TM Information'!$A:$A,'TM Information'!$D:$D,"No Match",0,1))</f>
        <v>-</v>
      </c>
      <c r="F1374" s="6" t="str">
        <f>IF(D1374="","-",_xlfn.XLOOKUP(D1374,'TM Information'!$A:$A,'TM Information'!$F:$F,"No Match",0,1))</f>
        <v>-</v>
      </c>
      <c r="G1374" s="6">
        <f t="shared" si="21"/>
        <v>0</v>
      </c>
    </row>
    <row r="1375" spans="1:7">
      <c r="A1375" s="6" t="s">
        <v>100</v>
      </c>
      <c r="E1375" s="6" t="str">
        <f>IF(D1375="","-",_xlfn.XLOOKUP(D1375,'TM Information'!$A:$A,'TM Information'!$D:$D,"No Match",0,1))</f>
        <v>-</v>
      </c>
      <c r="F1375" s="6" t="str">
        <f>IF(D1375="","-",_xlfn.XLOOKUP(D1375,'TM Information'!$A:$A,'TM Information'!$F:$F,"No Match",0,1))</f>
        <v>-</v>
      </c>
      <c r="G1375" s="6">
        <f t="shared" si="21"/>
        <v>0</v>
      </c>
    </row>
    <row r="1376" spans="1:7">
      <c r="A1376" s="6" t="s">
        <v>100</v>
      </c>
      <c r="E1376" s="6" t="str">
        <f>IF(D1376="","-",_xlfn.XLOOKUP(D1376,'TM Information'!$A:$A,'TM Information'!$D:$D,"No Match",0,1))</f>
        <v>-</v>
      </c>
      <c r="F1376" s="6" t="str">
        <f>IF(D1376="","-",_xlfn.XLOOKUP(D1376,'TM Information'!$A:$A,'TM Information'!$F:$F,"No Match",0,1))</f>
        <v>-</v>
      </c>
      <c r="G1376" s="6">
        <f t="shared" si="21"/>
        <v>0</v>
      </c>
    </row>
    <row r="1377" spans="1:7">
      <c r="A1377" s="6" t="s">
        <v>100</v>
      </c>
      <c r="E1377" s="6" t="str">
        <f>IF(D1377="","-",_xlfn.XLOOKUP(D1377,'TM Information'!$A:$A,'TM Information'!$D:$D,"No Match",0,1))</f>
        <v>-</v>
      </c>
      <c r="F1377" s="6" t="str">
        <f>IF(D1377="","-",_xlfn.XLOOKUP(D1377,'TM Information'!$A:$A,'TM Information'!$F:$F,"No Match",0,1))</f>
        <v>-</v>
      </c>
      <c r="G1377" s="6">
        <f t="shared" si="21"/>
        <v>0</v>
      </c>
    </row>
    <row r="1378" spans="1:7">
      <c r="A1378" s="6" t="s">
        <v>100</v>
      </c>
      <c r="E1378" s="6" t="str">
        <f>IF(D1378="","-",_xlfn.XLOOKUP(D1378,'TM Information'!$A:$A,'TM Information'!$D:$D,"No Match",0,1))</f>
        <v>-</v>
      </c>
      <c r="F1378" s="6" t="str">
        <f>IF(D1378="","-",_xlfn.XLOOKUP(D1378,'TM Information'!$A:$A,'TM Information'!$F:$F,"No Match",0,1))</f>
        <v>-</v>
      </c>
      <c r="G1378" s="6">
        <f t="shared" si="21"/>
        <v>0</v>
      </c>
    </row>
    <row r="1379" spans="1:7">
      <c r="A1379" s="6" t="s">
        <v>100</v>
      </c>
      <c r="E1379" s="6" t="str">
        <f>IF(D1379="","-",_xlfn.XLOOKUP(D1379,'TM Information'!$A:$A,'TM Information'!$D:$D,"No Match",0,1))</f>
        <v>-</v>
      </c>
      <c r="F1379" s="6" t="str">
        <f>IF(D1379="","-",_xlfn.XLOOKUP(D1379,'TM Information'!$A:$A,'TM Information'!$F:$F,"No Match",0,1))</f>
        <v>-</v>
      </c>
      <c r="G1379" s="6">
        <f t="shared" si="21"/>
        <v>0</v>
      </c>
    </row>
    <row r="1380" spans="1:7">
      <c r="A1380" s="6" t="s">
        <v>100</v>
      </c>
      <c r="E1380" s="6" t="str">
        <f>IF(D1380="","-",_xlfn.XLOOKUP(D1380,'TM Information'!$A:$A,'TM Information'!$D:$D,"No Match",0,1))</f>
        <v>-</v>
      </c>
      <c r="F1380" s="6" t="str">
        <f>IF(D1380="","-",_xlfn.XLOOKUP(D1380,'TM Information'!$A:$A,'TM Information'!$F:$F,"No Match",0,1))</f>
        <v>-</v>
      </c>
      <c r="G1380" s="6">
        <f t="shared" si="21"/>
        <v>0</v>
      </c>
    </row>
    <row r="1381" spans="1:7">
      <c r="A1381" s="6" t="s">
        <v>100</v>
      </c>
      <c r="E1381" s="6" t="str">
        <f>IF(D1381="","-",_xlfn.XLOOKUP(D1381,'TM Information'!$A:$A,'TM Information'!$D:$D,"No Match",0,1))</f>
        <v>-</v>
      </c>
      <c r="F1381" s="6" t="str">
        <f>IF(D1381="","-",_xlfn.XLOOKUP(D1381,'TM Information'!$A:$A,'TM Information'!$F:$F,"No Match",0,1))</f>
        <v>-</v>
      </c>
      <c r="G1381" s="6">
        <f t="shared" si="21"/>
        <v>0</v>
      </c>
    </row>
    <row r="1382" spans="1:7">
      <c r="A1382" s="6" t="s">
        <v>100</v>
      </c>
      <c r="E1382" s="6" t="str">
        <f>IF(D1382="","-",_xlfn.XLOOKUP(D1382,'TM Information'!$A:$A,'TM Information'!$D:$D,"No Match",0,1))</f>
        <v>-</v>
      </c>
      <c r="F1382" s="6" t="str">
        <f>IF(D1382="","-",_xlfn.XLOOKUP(D1382,'TM Information'!$A:$A,'TM Information'!$F:$F,"No Match",0,1))</f>
        <v>-</v>
      </c>
      <c r="G1382" s="6">
        <f t="shared" si="21"/>
        <v>0</v>
      </c>
    </row>
    <row r="1383" spans="1:7">
      <c r="A1383" s="6" t="s">
        <v>100</v>
      </c>
      <c r="E1383" s="6" t="str">
        <f>IF(D1383="","-",_xlfn.XLOOKUP(D1383,'TM Information'!$A:$A,'TM Information'!$D:$D,"No Match",0,1))</f>
        <v>-</v>
      </c>
      <c r="F1383" s="6" t="str">
        <f>IF(D1383="","-",_xlfn.XLOOKUP(D1383,'TM Information'!$A:$A,'TM Information'!$F:$F,"No Match",0,1))</f>
        <v>-</v>
      </c>
      <c r="G1383" s="6">
        <f t="shared" si="21"/>
        <v>0</v>
      </c>
    </row>
    <row r="1384" spans="1:7">
      <c r="A1384" s="6" t="s">
        <v>100</v>
      </c>
      <c r="E1384" s="6" t="str">
        <f>IF(D1384="","-",_xlfn.XLOOKUP(D1384,'TM Information'!$A:$A,'TM Information'!$D:$D,"No Match",0,1))</f>
        <v>-</v>
      </c>
      <c r="F1384" s="6" t="str">
        <f>IF(D1384="","-",_xlfn.XLOOKUP(D1384,'TM Information'!$A:$A,'TM Information'!$F:$F,"No Match",0,1))</f>
        <v>-</v>
      </c>
      <c r="G1384" s="6">
        <f t="shared" si="21"/>
        <v>0</v>
      </c>
    </row>
    <row r="1385" spans="1:7">
      <c r="A1385" s="6" t="s">
        <v>100</v>
      </c>
      <c r="E1385" s="6" t="str">
        <f>IF(D1385="","-",_xlfn.XLOOKUP(D1385,'TM Information'!$A:$A,'TM Information'!$D:$D,"No Match",0,1))</f>
        <v>-</v>
      </c>
      <c r="F1385" s="6" t="str">
        <f>IF(D1385="","-",_xlfn.XLOOKUP(D1385,'TM Information'!$A:$A,'TM Information'!$F:$F,"No Match",0,1))</f>
        <v>-</v>
      </c>
      <c r="G1385" s="6">
        <f t="shared" si="21"/>
        <v>0</v>
      </c>
    </row>
    <row r="1386" spans="1:7">
      <c r="A1386" s="6" t="s">
        <v>100</v>
      </c>
      <c r="E1386" s="6" t="str">
        <f>IF(D1386="","-",_xlfn.XLOOKUP(D1386,'TM Information'!$A:$A,'TM Information'!$D:$D,"No Match",0,1))</f>
        <v>-</v>
      </c>
      <c r="F1386" s="6" t="str">
        <f>IF(D1386="","-",_xlfn.XLOOKUP(D1386,'TM Information'!$A:$A,'TM Information'!$F:$F,"No Match",0,1))</f>
        <v>-</v>
      </c>
      <c r="G1386" s="6">
        <f t="shared" si="21"/>
        <v>0</v>
      </c>
    </row>
    <row r="1387" spans="1:7">
      <c r="A1387" s="6" t="s">
        <v>100</v>
      </c>
      <c r="E1387" s="6" t="str">
        <f>IF(D1387="","-",_xlfn.XLOOKUP(D1387,'TM Information'!$A:$A,'TM Information'!$D:$D,"No Match",0,1))</f>
        <v>-</v>
      </c>
      <c r="F1387" s="6" t="str">
        <f>IF(D1387="","-",_xlfn.XLOOKUP(D1387,'TM Information'!$A:$A,'TM Information'!$F:$F,"No Match",0,1))</f>
        <v>-</v>
      </c>
      <c r="G1387" s="6">
        <f t="shared" si="21"/>
        <v>0</v>
      </c>
    </row>
    <row r="1388" spans="1:7">
      <c r="A1388" s="6" t="s">
        <v>100</v>
      </c>
      <c r="E1388" s="6" t="str">
        <f>IF(D1388="","-",_xlfn.XLOOKUP(D1388,'TM Information'!$A:$A,'TM Information'!$D:$D,"No Match",0,1))</f>
        <v>-</v>
      </c>
      <c r="F1388" s="6" t="str">
        <f>IF(D1388="","-",_xlfn.XLOOKUP(D1388,'TM Information'!$A:$A,'TM Information'!$F:$F,"No Match",0,1))</f>
        <v>-</v>
      </c>
      <c r="G1388" s="6">
        <f t="shared" si="21"/>
        <v>0</v>
      </c>
    </row>
    <row r="1389" spans="1:7">
      <c r="A1389" s="6" t="s">
        <v>100</v>
      </c>
      <c r="E1389" s="6" t="str">
        <f>IF(D1389="","-",_xlfn.XLOOKUP(D1389,'TM Information'!$A:$A,'TM Information'!$D:$D,"No Match",0,1))</f>
        <v>-</v>
      </c>
      <c r="F1389" s="6" t="str">
        <f>IF(D1389="","-",_xlfn.XLOOKUP(D1389,'TM Information'!$A:$A,'TM Information'!$F:$F,"No Match",0,1))</f>
        <v>-</v>
      </c>
      <c r="G1389" s="6">
        <f t="shared" ref="G1389:G1452" si="22">COUNTIF(D:D,D1389)</f>
        <v>0</v>
      </c>
    </row>
    <row r="1390" spans="1:7">
      <c r="A1390" s="6" t="s">
        <v>100</v>
      </c>
      <c r="E1390" s="6" t="str">
        <f>IF(D1390="","-",_xlfn.XLOOKUP(D1390,'TM Information'!$A:$A,'TM Information'!$D:$D,"No Match",0,1))</f>
        <v>-</v>
      </c>
      <c r="F1390" s="6" t="str">
        <f>IF(D1390="","-",_xlfn.XLOOKUP(D1390,'TM Information'!$A:$A,'TM Information'!$F:$F,"No Match",0,1))</f>
        <v>-</v>
      </c>
      <c r="G1390" s="6">
        <f t="shared" si="22"/>
        <v>0</v>
      </c>
    </row>
    <row r="1391" spans="1:7">
      <c r="A1391" s="6" t="s">
        <v>100</v>
      </c>
      <c r="E1391" s="6" t="str">
        <f>IF(D1391="","-",_xlfn.XLOOKUP(D1391,'TM Information'!$A:$A,'TM Information'!$D:$D,"No Match",0,1))</f>
        <v>-</v>
      </c>
      <c r="F1391" s="6" t="str">
        <f>IF(D1391="","-",_xlfn.XLOOKUP(D1391,'TM Information'!$A:$A,'TM Information'!$F:$F,"No Match",0,1))</f>
        <v>-</v>
      </c>
      <c r="G1391" s="6">
        <f t="shared" si="22"/>
        <v>0</v>
      </c>
    </row>
    <row r="1392" spans="1:7">
      <c r="A1392" s="6" t="s">
        <v>100</v>
      </c>
      <c r="E1392" s="6" t="str">
        <f>IF(D1392="","-",_xlfn.XLOOKUP(D1392,'TM Information'!$A:$A,'TM Information'!$D:$D,"No Match",0,1))</f>
        <v>-</v>
      </c>
      <c r="F1392" s="6" t="str">
        <f>IF(D1392="","-",_xlfn.XLOOKUP(D1392,'TM Information'!$A:$A,'TM Information'!$F:$F,"No Match",0,1))</f>
        <v>-</v>
      </c>
      <c r="G1392" s="6">
        <f t="shared" si="22"/>
        <v>0</v>
      </c>
    </row>
    <row r="1393" spans="1:7">
      <c r="A1393" s="6" t="s">
        <v>100</v>
      </c>
      <c r="E1393" s="6" t="str">
        <f>IF(D1393="","-",_xlfn.XLOOKUP(D1393,'TM Information'!$A:$A,'TM Information'!$D:$D,"No Match",0,1))</f>
        <v>-</v>
      </c>
      <c r="F1393" s="6" t="str">
        <f>IF(D1393="","-",_xlfn.XLOOKUP(D1393,'TM Information'!$A:$A,'TM Information'!$F:$F,"No Match",0,1))</f>
        <v>-</v>
      </c>
      <c r="G1393" s="6">
        <f t="shared" si="22"/>
        <v>0</v>
      </c>
    </row>
    <row r="1394" spans="1:7">
      <c r="A1394" s="6" t="s">
        <v>100</v>
      </c>
      <c r="E1394" s="6" t="str">
        <f>IF(D1394="","-",_xlfn.XLOOKUP(D1394,'TM Information'!$A:$A,'TM Information'!$D:$D,"No Match",0,1))</f>
        <v>-</v>
      </c>
      <c r="F1394" s="6" t="str">
        <f>IF(D1394="","-",_xlfn.XLOOKUP(D1394,'TM Information'!$A:$A,'TM Information'!$F:$F,"No Match",0,1))</f>
        <v>-</v>
      </c>
      <c r="G1394" s="6">
        <f t="shared" si="22"/>
        <v>0</v>
      </c>
    </row>
    <row r="1395" spans="1:7">
      <c r="A1395" s="6" t="s">
        <v>100</v>
      </c>
      <c r="E1395" s="6" t="str">
        <f>IF(D1395="","-",_xlfn.XLOOKUP(D1395,'TM Information'!$A:$A,'TM Information'!$D:$D,"No Match",0,1))</f>
        <v>-</v>
      </c>
      <c r="F1395" s="6" t="str">
        <f>IF(D1395="","-",_xlfn.XLOOKUP(D1395,'TM Information'!$A:$A,'TM Information'!$F:$F,"No Match",0,1))</f>
        <v>-</v>
      </c>
      <c r="G1395" s="6">
        <f t="shared" si="22"/>
        <v>0</v>
      </c>
    </row>
    <row r="1396" spans="1:7">
      <c r="A1396" s="6" t="s">
        <v>100</v>
      </c>
      <c r="E1396" s="6" t="str">
        <f>IF(D1396="","-",_xlfn.XLOOKUP(D1396,'TM Information'!$A:$A,'TM Information'!$D:$D,"No Match",0,1))</f>
        <v>-</v>
      </c>
      <c r="F1396" s="6" t="str">
        <f>IF(D1396="","-",_xlfn.XLOOKUP(D1396,'TM Information'!$A:$A,'TM Information'!$F:$F,"No Match",0,1))</f>
        <v>-</v>
      </c>
      <c r="G1396" s="6">
        <f t="shared" si="22"/>
        <v>0</v>
      </c>
    </row>
    <row r="1397" spans="1:7">
      <c r="A1397" s="6" t="s">
        <v>100</v>
      </c>
      <c r="E1397" s="6" t="str">
        <f>IF(D1397="","-",_xlfn.XLOOKUP(D1397,'TM Information'!$A:$A,'TM Information'!$D:$D,"No Match",0,1))</f>
        <v>-</v>
      </c>
      <c r="F1397" s="6" t="str">
        <f>IF(D1397="","-",_xlfn.XLOOKUP(D1397,'TM Information'!$A:$A,'TM Information'!$F:$F,"No Match",0,1))</f>
        <v>-</v>
      </c>
      <c r="G1397" s="6">
        <f t="shared" si="22"/>
        <v>0</v>
      </c>
    </row>
    <row r="1398" spans="1:7">
      <c r="A1398" s="6" t="s">
        <v>100</v>
      </c>
      <c r="E1398" s="6" t="str">
        <f>IF(D1398="","-",_xlfn.XLOOKUP(D1398,'TM Information'!$A:$A,'TM Information'!$D:$D,"No Match",0,1))</f>
        <v>-</v>
      </c>
      <c r="F1398" s="6" t="str">
        <f>IF(D1398="","-",_xlfn.XLOOKUP(D1398,'TM Information'!$A:$A,'TM Information'!$F:$F,"No Match",0,1))</f>
        <v>-</v>
      </c>
      <c r="G1398" s="6">
        <f t="shared" si="22"/>
        <v>0</v>
      </c>
    </row>
    <row r="1399" spans="1:7">
      <c r="A1399" s="6" t="s">
        <v>100</v>
      </c>
      <c r="E1399" s="6" t="str">
        <f>IF(D1399="","-",_xlfn.XLOOKUP(D1399,'TM Information'!$A:$A,'TM Information'!$D:$D,"No Match",0,1))</f>
        <v>-</v>
      </c>
      <c r="F1399" s="6" t="str">
        <f>IF(D1399="","-",_xlfn.XLOOKUP(D1399,'TM Information'!$A:$A,'TM Information'!$F:$F,"No Match",0,1))</f>
        <v>-</v>
      </c>
      <c r="G1399" s="6">
        <f t="shared" si="22"/>
        <v>0</v>
      </c>
    </row>
    <row r="1400" spans="1:7">
      <c r="A1400" s="6" t="s">
        <v>100</v>
      </c>
      <c r="E1400" s="6" t="str">
        <f>IF(D1400="","-",_xlfn.XLOOKUP(D1400,'TM Information'!$A:$A,'TM Information'!$D:$D,"No Match",0,1))</f>
        <v>-</v>
      </c>
      <c r="F1400" s="6" t="str">
        <f>IF(D1400="","-",_xlfn.XLOOKUP(D1400,'TM Information'!$A:$A,'TM Information'!$F:$F,"No Match",0,1))</f>
        <v>-</v>
      </c>
      <c r="G1400" s="6">
        <f t="shared" si="22"/>
        <v>0</v>
      </c>
    </row>
    <row r="1401" spans="1:7">
      <c r="A1401" s="6" t="s">
        <v>100</v>
      </c>
      <c r="E1401" s="6" t="str">
        <f>IF(D1401="","-",_xlfn.XLOOKUP(D1401,'TM Information'!$A:$A,'TM Information'!$D:$D,"No Match",0,1))</f>
        <v>-</v>
      </c>
      <c r="F1401" s="6" t="str">
        <f>IF(D1401="","-",_xlfn.XLOOKUP(D1401,'TM Information'!$A:$A,'TM Information'!$F:$F,"No Match",0,1))</f>
        <v>-</v>
      </c>
      <c r="G1401" s="6">
        <f t="shared" si="22"/>
        <v>0</v>
      </c>
    </row>
    <row r="1402" spans="1:7">
      <c r="A1402" s="6" t="s">
        <v>100</v>
      </c>
      <c r="E1402" s="6" t="str">
        <f>IF(D1402="","-",_xlfn.XLOOKUP(D1402,'TM Information'!$A:$A,'TM Information'!$D:$D,"No Match",0,1))</f>
        <v>-</v>
      </c>
      <c r="F1402" s="6" t="str">
        <f>IF(D1402="","-",_xlfn.XLOOKUP(D1402,'TM Information'!$A:$A,'TM Information'!$F:$F,"No Match",0,1))</f>
        <v>-</v>
      </c>
      <c r="G1402" s="6">
        <f t="shared" si="22"/>
        <v>0</v>
      </c>
    </row>
    <row r="1403" spans="1:7">
      <c r="A1403" s="6" t="s">
        <v>100</v>
      </c>
      <c r="E1403" s="6" t="str">
        <f>IF(D1403="","-",_xlfn.XLOOKUP(D1403,'TM Information'!$A:$A,'TM Information'!$D:$D,"No Match",0,1))</f>
        <v>-</v>
      </c>
      <c r="F1403" s="6" t="str">
        <f>IF(D1403="","-",_xlfn.XLOOKUP(D1403,'TM Information'!$A:$A,'TM Information'!$F:$F,"No Match",0,1))</f>
        <v>-</v>
      </c>
      <c r="G1403" s="6">
        <f t="shared" si="22"/>
        <v>0</v>
      </c>
    </row>
    <row r="1404" spans="1:7">
      <c r="A1404" s="6" t="s">
        <v>100</v>
      </c>
      <c r="E1404" s="6" t="str">
        <f>IF(D1404="","-",_xlfn.XLOOKUP(D1404,'TM Information'!$A:$A,'TM Information'!$D:$D,"No Match",0,1))</f>
        <v>-</v>
      </c>
      <c r="F1404" s="6" t="str">
        <f>IF(D1404="","-",_xlfn.XLOOKUP(D1404,'TM Information'!$A:$A,'TM Information'!$F:$F,"No Match",0,1))</f>
        <v>-</v>
      </c>
      <c r="G1404" s="6">
        <f t="shared" si="22"/>
        <v>0</v>
      </c>
    </row>
    <row r="1405" spans="1:7">
      <c r="A1405" s="6" t="s">
        <v>100</v>
      </c>
      <c r="E1405" s="6" t="str">
        <f>IF(D1405="","-",_xlfn.XLOOKUP(D1405,'TM Information'!$A:$A,'TM Information'!$D:$D,"No Match",0,1))</f>
        <v>-</v>
      </c>
      <c r="F1405" s="6" t="str">
        <f>IF(D1405="","-",_xlfn.XLOOKUP(D1405,'TM Information'!$A:$A,'TM Information'!$F:$F,"No Match",0,1))</f>
        <v>-</v>
      </c>
      <c r="G1405" s="6">
        <f t="shared" si="22"/>
        <v>0</v>
      </c>
    </row>
    <row r="1406" spans="1:7">
      <c r="A1406" s="6" t="s">
        <v>100</v>
      </c>
      <c r="E1406" s="6" t="str">
        <f>IF(D1406="","-",_xlfn.XLOOKUP(D1406,'TM Information'!$A:$A,'TM Information'!$D:$D,"No Match",0,1))</f>
        <v>-</v>
      </c>
      <c r="F1406" s="6" t="str">
        <f>IF(D1406="","-",_xlfn.XLOOKUP(D1406,'TM Information'!$A:$A,'TM Information'!$F:$F,"No Match",0,1))</f>
        <v>-</v>
      </c>
      <c r="G1406" s="6">
        <f t="shared" si="22"/>
        <v>0</v>
      </c>
    </row>
    <row r="1407" spans="1:7">
      <c r="A1407" s="6" t="s">
        <v>100</v>
      </c>
      <c r="E1407" s="6" t="str">
        <f>IF(D1407="","-",_xlfn.XLOOKUP(D1407,'TM Information'!$A:$A,'TM Information'!$D:$D,"No Match",0,1))</f>
        <v>-</v>
      </c>
      <c r="F1407" s="6" t="str">
        <f>IF(D1407="","-",_xlfn.XLOOKUP(D1407,'TM Information'!$A:$A,'TM Information'!$F:$F,"No Match",0,1))</f>
        <v>-</v>
      </c>
      <c r="G1407" s="6">
        <f t="shared" si="22"/>
        <v>0</v>
      </c>
    </row>
    <row r="1408" spans="1:7">
      <c r="A1408" s="6" t="s">
        <v>100</v>
      </c>
      <c r="E1408" s="6" t="str">
        <f>IF(D1408="","-",_xlfn.XLOOKUP(D1408,'TM Information'!$A:$A,'TM Information'!$D:$D,"No Match",0,1))</f>
        <v>-</v>
      </c>
      <c r="F1408" s="6" t="str">
        <f>IF(D1408="","-",_xlfn.XLOOKUP(D1408,'TM Information'!$A:$A,'TM Information'!$F:$F,"No Match",0,1))</f>
        <v>-</v>
      </c>
      <c r="G1408" s="6">
        <f t="shared" si="22"/>
        <v>0</v>
      </c>
    </row>
    <row r="1409" spans="1:7">
      <c r="A1409" s="6" t="s">
        <v>100</v>
      </c>
      <c r="E1409" s="6" t="str">
        <f>IF(D1409="","-",_xlfn.XLOOKUP(D1409,'TM Information'!$A:$A,'TM Information'!$D:$D,"No Match",0,1))</f>
        <v>-</v>
      </c>
      <c r="F1409" s="6" t="str">
        <f>IF(D1409="","-",_xlfn.XLOOKUP(D1409,'TM Information'!$A:$A,'TM Information'!$F:$F,"No Match",0,1))</f>
        <v>-</v>
      </c>
      <c r="G1409" s="6">
        <f t="shared" si="22"/>
        <v>0</v>
      </c>
    </row>
    <row r="1410" spans="1:7">
      <c r="A1410" s="6" t="s">
        <v>100</v>
      </c>
      <c r="E1410" s="6" t="str">
        <f>IF(D1410="","-",_xlfn.XLOOKUP(D1410,'TM Information'!$A:$A,'TM Information'!$D:$D,"No Match",0,1))</f>
        <v>-</v>
      </c>
      <c r="F1410" s="6" t="str">
        <f>IF(D1410="","-",_xlfn.XLOOKUP(D1410,'TM Information'!$A:$A,'TM Information'!$F:$F,"No Match",0,1))</f>
        <v>-</v>
      </c>
      <c r="G1410" s="6">
        <f t="shared" si="22"/>
        <v>0</v>
      </c>
    </row>
    <row r="1411" spans="1:7">
      <c r="A1411" s="6" t="s">
        <v>100</v>
      </c>
      <c r="E1411" s="6" t="str">
        <f>IF(D1411="","-",_xlfn.XLOOKUP(D1411,'TM Information'!$A:$A,'TM Information'!$D:$D,"No Match",0,1))</f>
        <v>-</v>
      </c>
      <c r="F1411" s="6" t="str">
        <f>IF(D1411="","-",_xlfn.XLOOKUP(D1411,'TM Information'!$A:$A,'TM Information'!$F:$F,"No Match",0,1))</f>
        <v>-</v>
      </c>
      <c r="G1411" s="6">
        <f t="shared" si="22"/>
        <v>0</v>
      </c>
    </row>
    <row r="1412" spans="1:7">
      <c r="A1412" s="6" t="s">
        <v>100</v>
      </c>
      <c r="E1412" s="6" t="str">
        <f>IF(D1412="","-",_xlfn.XLOOKUP(D1412,'TM Information'!$A:$A,'TM Information'!$D:$D,"No Match",0,1))</f>
        <v>-</v>
      </c>
      <c r="F1412" s="6" t="str">
        <f>IF(D1412="","-",_xlfn.XLOOKUP(D1412,'TM Information'!$A:$A,'TM Information'!$F:$F,"No Match",0,1))</f>
        <v>-</v>
      </c>
      <c r="G1412" s="6">
        <f t="shared" si="22"/>
        <v>0</v>
      </c>
    </row>
    <row r="1413" spans="1:7">
      <c r="A1413" s="6" t="s">
        <v>100</v>
      </c>
      <c r="E1413" s="6" t="str">
        <f>IF(D1413="","-",_xlfn.XLOOKUP(D1413,'TM Information'!$A:$A,'TM Information'!$D:$D,"No Match",0,1))</f>
        <v>-</v>
      </c>
      <c r="F1413" s="6" t="str">
        <f>IF(D1413="","-",_xlfn.XLOOKUP(D1413,'TM Information'!$A:$A,'TM Information'!$F:$F,"No Match",0,1))</f>
        <v>-</v>
      </c>
      <c r="G1413" s="6">
        <f t="shared" si="22"/>
        <v>0</v>
      </c>
    </row>
    <row r="1414" spans="1:7">
      <c r="A1414" s="6" t="s">
        <v>100</v>
      </c>
      <c r="E1414" s="6" t="str">
        <f>IF(D1414="","-",_xlfn.XLOOKUP(D1414,'TM Information'!$A:$A,'TM Information'!$D:$D,"No Match",0,1))</f>
        <v>-</v>
      </c>
      <c r="F1414" s="6" t="str">
        <f>IF(D1414="","-",_xlfn.XLOOKUP(D1414,'TM Information'!$A:$A,'TM Information'!$F:$F,"No Match",0,1))</f>
        <v>-</v>
      </c>
      <c r="G1414" s="6">
        <f t="shared" si="22"/>
        <v>0</v>
      </c>
    </row>
    <row r="1415" spans="1:7">
      <c r="A1415" s="6" t="s">
        <v>100</v>
      </c>
      <c r="E1415" s="6" t="str">
        <f>IF(D1415="","-",_xlfn.XLOOKUP(D1415,'TM Information'!$A:$A,'TM Information'!$D:$D,"No Match",0,1))</f>
        <v>-</v>
      </c>
      <c r="F1415" s="6" t="str">
        <f>IF(D1415="","-",_xlfn.XLOOKUP(D1415,'TM Information'!$A:$A,'TM Information'!$F:$F,"No Match",0,1))</f>
        <v>-</v>
      </c>
      <c r="G1415" s="6">
        <f t="shared" si="22"/>
        <v>0</v>
      </c>
    </row>
    <row r="1416" spans="1:7">
      <c r="A1416" s="6" t="s">
        <v>100</v>
      </c>
      <c r="E1416" s="6" t="str">
        <f>IF(D1416="","-",_xlfn.XLOOKUP(D1416,'TM Information'!$A:$A,'TM Information'!$D:$D,"No Match",0,1))</f>
        <v>-</v>
      </c>
      <c r="F1416" s="6" t="str">
        <f>IF(D1416="","-",_xlfn.XLOOKUP(D1416,'TM Information'!$A:$A,'TM Information'!$F:$F,"No Match",0,1))</f>
        <v>-</v>
      </c>
      <c r="G1416" s="6">
        <f t="shared" si="22"/>
        <v>0</v>
      </c>
    </row>
    <row r="1417" spans="1:7">
      <c r="A1417" s="6" t="s">
        <v>100</v>
      </c>
      <c r="E1417" s="6" t="str">
        <f>IF(D1417="","-",_xlfn.XLOOKUP(D1417,'TM Information'!$A:$A,'TM Information'!$D:$D,"No Match",0,1))</f>
        <v>-</v>
      </c>
      <c r="F1417" s="6" t="str">
        <f>IF(D1417="","-",_xlfn.XLOOKUP(D1417,'TM Information'!$A:$A,'TM Information'!$F:$F,"No Match",0,1))</f>
        <v>-</v>
      </c>
      <c r="G1417" s="6">
        <f t="shared" si="22"/>
        <v>0</v>
      </c>
    </row>
    <row r="1418" spans="1:7">
      <c r="A1418" s="6" t="s">
        <v>100</v>
      </c>
      <c r="E1418" s="6" t="str">
        <f>IF(D1418="","-",_xlfn.XLOOKUP(D1418,'TM Information'!$A:$A,'TM Information'!$D:$D,"No Match",0,1))</f>
        <v>-</v>
      </c>
      <c r="F1418" s="6" t="str">
        <f>IF(D1418="","-",_xlfn.XLOOKUP(D1418,'TM Information'!$A:$A,'TM Information'!$F:$F,"No Match",0,1))</f>
        <v>-</v>
      </c>
      <c r="G1418" s="6">
        <f t="shared" si="22"/>
        <v>0</v>
      </c>
    </row>
    <row r="1419" spans="1:7">
      <c r="A1419" s="6" t="s">
        <v>100</v>
      </c>
      <c r="E1419" s="6" t="str">
        <f>IF(D1419="","-",_xlfn.XLOOKUP(D1419,'TM Information'!$A:$A,'TM Information'!$D:$D,"No Match",0,1))</f>
        <v>-</v>
      </c>
      <c r="F1419" s="6" t="str">
        <f>IF(D1419="","-",_xlfn.XLOOKUP(D1419,'TM Information'!$A:$A,'TM Information'!$F:$F,"No Match",0,1))</f>
        <v>-</v>
      </c>
      <c r="G1419" s="6">
        <f t="shared" si="22"/>
        <v>0</v>
      </c>
    </row>
    <row r="1420" spans="1:7">
      <c r="A1420" s="6" t="s">
        <v>100</v>
      </c>
      <c r="E1420" s="6" t="str">
        <f>IF(D1420="","-",_xlfn.XLOOKUP(D1420,'TM Information'!$A:$A,'TM Information'!$D:$D,"No Match",0,1))</f>
        <v>-</v>
      </c>
      <c r="F1420" s="6" t="str">
        <f>IF(D1420="","-",_xlfn.XLOOKUP(D1420,'TM Information'!$A:$A,'TM Information'!$F:$F,"No Match",0,1))</f>
        <v>-</v>
      </c>
      <c r="G1420" s="6">
        <f t="shared" si="22"/>
        <v>0</v>
      </c>
    </row>
    <row r="1421" spans="1:7">
      <c r="A1421" s="6" t="s">
        <v>100</v>
      </c>
      <c r="E1421" s="6" t="str">
        <f>IF(D1421="","-",_xlfn.XLOOKUP(D1421,'TM Information'!$A:$A,'TM Information'!$D:$D,"No Match",0,1))</f>
        <v>-</v>
      </c>
      <c r="F1421" s="6" t="str">
        <f>IF(D1421="","-",_xlfn.XLOOKUP(D1421,'TM Information'!$A:$A,'TM Information'!$F:$F,"No Match",0,1))</f>
        <v>-</v>
      </c>
      <c r="G1421" s="6">
        <f t="shared" si="22"/>
        <v>0</v>
      </c>
    </row>
    <row r="1422" spans="1:7">
      <c r="A1422" s="6" t="s">
        <v>100</v>
      </c>
      <c r="E1422" s="6" t="str">
        <f>IF(D1422="","-",_xlfn.XLOOKUP(D1422,'TM Information'!$A:$A,'TM Information'!$D:$D,"No Match",0,1))</f>
        <v>-</v>
      </c>
      <c r="F1422" s="6" t="str">
        <f>IF(D1422="","-",_xlfn.XLOOKUP(D1422,'TM Information'!$A:$A,'TM Information'!$F:$F,"No Match",0,1))</f>
        <v>-</v>
      </c>
      <c r="G1422" s="6">
        <f t="shared" si="22"/>
        <v>0</v>
      </c>
    </row>
    <row r="1423" spans="1:7">
      <c r="A1423" s="6" t="s">
        <v>100</v>
      </c>
      <c r="E1423" s="6" t="str">
        <f>IF(D1423="","-",_xlfn.XLOOKUP(D1423,'TM Information'!$A:$A,'TM Information'!$D:$D,"No Match",0,1))</f>
        <v>-</v>
      </c>
      <c r="F1423" s="6" t="str">
        <f>IF(D1423="","-",_xlfn.XLOOKUP(D1423,'TM Information'!$A:$A,'TM Information'!$F:$F,"No Match",0,1))</f>
        <v>-</v>
      </c>
      <c r="G1423" s="6">
        <f t="shared" si="22"/>
        <v>0</v>
      </c>
    </row>
    <row r="1424" spans="1:7">
      <c r="A1424" s="6" t="s">
        <v>100</v>
      </c>
      <c r="E1424" s="6" t="str">
        <f>IF(D1424="","-",_xlfn.XLOOKUP(D1424,'TM Information'!$A:$A,'TM Information'!$D:$D,"No Match",0,1))</f>
        <v>-</v>
      </c>
      <c r="F1424" s="6" t="str">
        <f>IF(D1424="","-",_xlfn.XLOOKUP(D1424,'TM Information'!$A:$A,'TM Information'!$F:$F,"No Match",0,1))</f>
        <v>-</v>
      </c>
      <c r="G1424" s="6">
        <f t="shared" si="22"/>
        <v>0</v>
      </c>
    </row>
    <row r="1425" spans="1:7">
      <c r="A1425" s="6" t="s">
        <v>100</v>
      </c>
      <c r="E1425" s="6" t="str">
        <f>IF(D1425="","-",_xlfn.XLOOKUP(D1425,'TM Information'!$A:$A,'TM Information'!$D:$D,"No Match",0,1))</f>
        <v>-</v>
      </c>
      <c r="F1425" s="6" t="str">
        <f>IF(D1425="","-",_xlfn.XLOOKUP(D1425,'TM Information'!$A:$A,'TM Information'!$F:$F,"No Match",0,1))</f>
        <v>-</v>
      </c>
      <c r="G1425" s="6">
        <f t="shared" si="22"/>
        <v>0</v>
      </c>
    </row>
    <row r="1426" spans="1:7">
      <c r="A1426" s="6" t="s">
        <v>100</v>
      </c>
      <c r="E1426" s="6" t="str">
        <f>IF(D1426="","-",_xlfn.XLOOKUP(D1426,'TM Information'!$A:$A,'TM Information'!$D:$D,"No Match",0,1))</f>
        <v>-</v>
      </c>
      <c r="F1426" s="6" t="str">
        <f>IF(D1426="","-",_xlfn.XLOOKUP(D1426,'TM Information'!$A:$A,'TM Information'!$F:$F,"No Match",0,1))</f>
        <v>-</v>
      </c>
      <c r="G1426" s="6">
        <f t="shared" si="22"/>
        <v>0</v>
      </c>
    </row>
    <row r="1427" spans="1:7">
      <c r="A1427" s="6" t="s">
        <v>100</v>
      </c>
      <c r="E1427" s="6" t="str">
        <f>IF(D1427="","-",_xlfn.XLOOKUP(D1427,'TM Information'!$A:$A,'TM Information'!$D:$D,"No Match",0,1))</f>
        <v>-</v>
      </c>
      <c r="F1427" s="6" t="str">
        <f>IF(D1427="","-",_xlfn.XLOOKUP(D1427,'TM Information'!$A:$A,'TM Information'!$F:$F,"No Match",0,1))</f>
        <v>-</v>
      </c>
      <c r="G1427" s="6">
        <f t="shared" si="22"/>
        <v>0</v>
      </c>
    </row>
    <row r="1428" spans="1:7">
      <c r="A1428" s="6" t="s">
        <v>100</v>
      </c>
      <c r="E1428" s="6" t="str">
        <f>IF(D1428="","-",_xlfn.XLOOKUP(D1428,'TM Information'!$A:$A,'TM Information'!$D:$D,"No Match",0,1))</f>
        <v>-</v>
      </c>
      <c r="F1428" s="6" t="str">
        <f>IF(D1428="","-",_xlfn.XLOOKUP(D1428,'TM Information'!$A:$A,'TM Information'!$F:$F,"No Match",0,1))</f>
        <v>-</v>
      </c>
      <c r="G1428" s="6">
        <f t="shared" si="22"/>
        <v>0</v>
      </c>
    </row>
    <row r="1429" spans="1:7">
      <c r="A1429" s="6" t="s">
        <v>100</v>
      </c>
      <c r="E1429" s="6" t="str">
        <f>IF(D1429="","-",_xlfn.XLOOKUP(D1429,'TM Information'!$A:$A,'TM Information'!$D:$D,"No Match",0,1))</f>
        <v>-</v>
      </c>
      <c r="F1429" s="6" t="str">
        <f>IF(D1429="","-",_xlfn.XLOOKUP(D1429,'TM Information'!$A:$A,'TM Information'!$F:$F,"No Match",0,1))</f>
        <v>-</v>
      </c>
      <c r="G1429" s="6">
        <f t="shared" si="22"/>
        <v>0</v>
      </c>
    </row>
    <row r="1430" spans="1:7">
      <c r="A1430" s="6" t="s">
        <v>100</v>
      </c>
      <c r="E1430" s="6" t="str">
        <f>IF(D1430="","-",_xlfn.XLOOKUP(D1430,'TM Information'!$A:$A,'TM Information'!$D:$D,"No Match",0,1))</f>
        <v>-</v>
      </c>
      <c r="F1430" s="6" t="str">
        <f>IF(D1430="","-",_xlfn.XLOOKUP(D1430,'TM Information'!$A:$A,'TM Information'!$F:$F,"No Match",0,1))</f>
        <v>-</v>
      </c>
      <c r="G1430" s="6">
        <f t="shared" si="22"/>
        <v>0</v>
      </c>
    </row>
    <row r="1431" spans="1:7">
      <c r="A1431" s="6" t="s">
        <v>100</v>
      </c>
      <c r="E1431" s="6" t="str">
        <f>IF(D1431="","-",_xlfn.XLOOKUP(D1431,'TM Information'!$A:$A,'TM Information'!$D:$D,"No Match",0,1))</f>
        <v>-</v>
      </c>
      <c r="F1431" s="6" t="str">
        <f>IF(D1431="","-",_xlfn.XLOOKUP(D1431,'TM Information'!$A:$A,'TM Information'!$F:$F,"No Match",0,1))</f>
        <v>-</v>
      </c>
      <c r="G1431" s="6">
        <f t="shared" si="22"/>
        <v>0</v>
      </c>
    </row>
    <row r="1432" spans="1:7">
      <c r="A1432" s="6" t="s">
        <v>100</v>
      </c>
      <c r="E1432" s="6" t="str">
        <f>IF(D1432="","-",_xlfn.XLOOKUP(D1432,'TM Information'!$A:$A,'TM Information'!$D:$D,"No Match",0,1))</f>
        <v>-</v>
      </c>
      <c r="F1432" s="6" t="str">
        <f>IF(D1432="","-",_xlfn.XLOOKUP(D1432,'TM Information'!$A:$A,'TM Information'!$F:$F,"No Match",0,1))</f>
        <v>-</v>
      </c>
      <c r="G1432" s="6">
        <f t="shared" si="22"/>
        <v>0</v>
      </c>
    </row>
    <row r="1433" spans="1:7">
      <c r="A1433" s="6" t="s">
        <v>100</v>
      </c>
      <c r="E1433" s="6" t="str">
        <f>IF(D1433="","-",_xlfn.XLOOKUP(D1433,'TM Information'!$A:$A,'TM Information'!$D:$D,"No Match",0,1))</f>
        <v>-</v>
      </c>
      <c r="F1433" s="6" t="str">
        <f>IF(D1433="","-",_xlfn.XLOOKUP(D1433,'TM Information'!$A:$A,'TM Information'!$F:$F,"No Match",0,1))</f>
        <v>-</v>
      </c>
      <c r="G1433" s="6">
        <f t="shared" si="22"/>
        <v>0</v>
      </c>
    </row>
    <row r="1434" spans="1:7">
      <c r="A1434" s="6" t="s">
        <v>100</v>
      </c>
      <c r="E1434" s="6" t="str">
        <f>IF(D1434="","-",_xlfn.XLOOKUP(D1434,'TM Information'!$A:$A,'TM Information'!$D:$D,"No Match",0,1))</f>
        <v>-</v>
      </c>
      <c r="F1434" s="6" t="str">
        <f>IF(D1434="","-",_xlfn.XLOOKUP(D1434,'TM Information'!$A:$A,'TM Information'!$F:$F,"No Match",0,1))</f>
        <v>-</v>
      </c>
      <c r="G1434" s="6">
        <f t="shared" si="22"/>
        <v>0</v>
      </c>
    </row>
    <row r="1435" spans="1:7">
      <c r="A1435" s="6" t="s">
        <v>100</v>
      </c>
      <c r="E1435" s="6" t="str">
        <f>IF(D1435="","-",_xlfn.XLOOKUP(D1435,'TM Information'!$A:$A,'TM Information'!$D:$D,"No Match",0,1))</f>
        <v>-</v>
      </c>
      <c r="F1435" s="6" t="str">
        <f>IF(D1435="","-",_xlfn.XLOOKUP(D1435,'TM Information'!$A:$A,'TM Information'!$F:$F,"No Match",0,1))</f>
        <v>-</v>
      </c>
      <c r="G1435" s="6">
        <f t="shared" si="22"/>
        <v>0</v>
      </c>
    </row>
    <row r="1436" spans="1:7">
      <c r="A1436" s="6" t="s">
        <v>100</v>
      </c>
      <c r="E1436" s="6" t="str">
        <f>IF(D1436="","-",_xlfn.XLOOKUP(D1436,'TM Information'!$A:$A,'TM Information'!$D:$D,"No Match",0,1))</f>
        <v>-</v>
      </c>
      <c r="F1436" s="6" t="str">
        <f>IF(D1436="","-",_xlfn.XLOOKUP(D1436,'TM Information'!$A:$A,'TM Information'!$F:$F,"No Match",0,1))</f>
        <v>-</v>
      </c>
      <c r="G1436" s="6">
        <f t="shared" si="22"/>
        <v>0</v>
      </c>
    </row>
    <row r="1437" spans="1:7">
      <c r="A1437" s="6" t="s">
        <v>100</v>
      </c>
      <c r="E1437" s="6" t="str">
        <f>IF(D1437="","-",_xlfn.XLOOKUP(D1437,'TM Information'!$A:$A,'TM Information'!$D:$D,"No Match",0,1))</f>
        <v>-</v>
      </c>
      <c r="F1437" s="6" t="str">
        <f>IF(D1437="","-",_xlfn.XLOOKUP(D1437,'TM Information'!$A:$A,'TM Information'!$F:$F,"No Match",0,1))</f>
        <v>-</v>
      </c>
      <c r="G1437" s="6">
        <f t="shared" si="22"/>
        <v>0</v>
      </c>
    </row>
    <row r="1438" spans="1:7">
      <c r="A1438" s="6" t="s">
        <v>100</v>
      </c>
      <c r="E1438" s="6" t="str">
        <f>IF(D1438="","-",_xlfn.XLOOKUP(D1438,'TM Information'!$A:$A,'TM Information'!$D:$D,"No Match",0,1))</f>
        <v>-</v>
      </c>
      <c r="F1438" s="6" t="str">
        <f>IF(D1438="","-",_xlfn.XLOOKUP(D1438,'TM Information'!$A:$A,'TM Information'!$F:$F,"No Match",0,1))</f>
        <v>-</v>
      </c>
      <c r="G1438" s="6">
        <f t="shared" si="22"/>
        <v>0</v>
      </c>
    </row>
    <row r="1439" spans="1:7">
      <c r="A1439" s="6" t="s">
        <v>100</v>
      </c>
      <c r="E1439" s="6" t="str">
        <f>IF(D1439="","-",_xlfn.XLOOKUP(D1439,'TM Information'!$A:$A,'TM Information'!$D:$D,"No Match",0,1))</f>
        <v>-</v>
      </c>
      <c r="F1439" s="6" t="str">
        <f>IF(D1439="","-",_xlfn.XLOOKUP(D1439,'TM Information'!$A:$A,'TM Information'!$F:$F,"No Match",0,1))</f>
        <v>-</v>
      </c>
      <c r="G1439" s="6">
        <f t="shared" si="22"/>
        <v>0</v>
      </c>
    </row>
    <row r="1440" spans="1:7">
      <c r="A1440" s="6" t="s">
        <v>100</v>
      </c>
      <c r="E1440" s="6" t="str">
        <f>IF(D1440="","-",_xlfn.XLOOKUP(D1440,'TM Information'!$A:$A,'TM Information'!$D:$D,"No Match",0,1))</f>
        <v>-</v>
      </c>
      <c r="F1440" s="6" t="str">
        <f>IF(D1440="","-",_xlfn.XLOOKUP(D1440,'TM Information'!$A:$A,'TM Information'!$F:$F,"No Match",0,1))</f>
        <v>-</v>
      </c>
      <c r="G1440" s="6">
        <f t="shared" si="22"/>
        <v>0</v>
      </c>
    </row>
    <row r="1441" spans="1:7">
      <c r="A1441" s="6" t="s">
        <v>100</v>
      </c>
      <c r="E1441" s="6" t="str">
        <f>IF(D1441="","-",_xlfn.XLOOKUP(D1441,'TM Information'!$A:$A,'TM Information'!$D:$D,"No Match",0,1))</f>
        <v>-</v>
      </c>
      <c r="F1441" s="6" t="str">
        <f>IF(D1441="","-",_xlfn.XLOOKUP(D1441,'TM Information'!$A:$A,'TM Information'!$F:$F,"No Match",0,1))</f>
        <v>-</v>
      </c>
      <c r="G1441" s="6">
        <f t="shared" si="22"/>
        <v>0</v>
      </c>
    </row>
    <row r="1442" spans="1:7">
      <c r="A1442" s="6" t="s">
        <v>100</v>
      </c>
      <c r="E1442" s="6" t="str">
        <f>IF(D1442="","-",_xlfn.XLOOKUP(D1442,'TM Information'!$A:$A,'TM Information'!$D:$D,"No Match",0,1))</f>
        <v>-</v>
      </c>
      <c r="F1442" s="6" t="str">
        <f>IF(D1442="","-",_xlfn.XLOOKUP(D1442,'TM Information'!$A:$A,'TM Information'!$F:$F,"No Match",0,1))</f>
        <v>-</v>
      </c>
      <c r="G1442" s="6">
        <f t="shared" si="22"/>
        <v>0</v>
      </c>
    </row>
    <row r="1443" spans="1:7">
      <c r="A1443" s="6" t="s">
        <v>100</v>
      </c>
      <c r="E1443" s="6" t="str">
        <f>IF(D1443="","-",_xlfn.XLOOKUP(D1443,'TM Information'!$A:$A,'TM Information'!$D:$D,"No Match",0,1))</f>
        <v>-</v>
      </c>
      <c r="F1443" s="6" t="str">
        <f>IF(D1443="","-",_xlfn.XLOOKUP(D1443,'TM Information'!$A:$A,'TM Information'!$F:$F,"No Match",0,1))</f>
        <v>-</v>
      </c>
      <c r="G1443" s="6">
        <f t="shared" si="22"/>
        <v>0</v>
      </c>
    </row>
    <row r="1444" spans="1:7">
      <c r="A1444" s="6" t="s">
        <v>100</v>
      </c>
      <c r="E1444" s="6" t="str">
        <f>IF(D1444="","-",_xlfn.XLOOKUP(D1444,'TM Information'!$A:$A,'TM Information'!$D:$D,"No Match",0,1))</f>
        <v>-</v>
      </c>
      <c r="F1444" s="6" t="str">
        <f>IF(D1444="","-",_xlfn.XLOOKUP(D1444,'TM Information'!$A:$A,'TM Information'!$F:$F,"No Match",0,1))</f>
        <v>-</v>
      </c>
      <c r="G1444" s="6">
        <f t="shared" si="22"/>
        <v>0</v>
      </c>
    </row>
    <row r="1445" spans="1:7">
      <c r="A1445" s="6" t="s">
        <v>100</v>
      </c>
      <c r="E1445" s="6" t="str">
        <f>IF(D1445="","-",_xlfn.XLOOKUP(D1445,'TM Information'!$A:$A,'TM Information'!$D:$D,"No Match",0,1))</f>
        <v>-</v>
      </c>
      <c r="F1445" s="6" t="str">
        <f>IF(D1445="","-",_xlfn.XLOOKUP(D1445,'TM Information'!$A:$A,'TM Information'!$F:$F,"No Match",0,1))</f>
        <v>-</v>
      </c>
      <c r="G1445" s="6">
        <f t="shared" si="22"/>
        <v>0</v>
      </c>
    </row>
    <row r="1446" spans="1:7">
      <c r="A1446" s="6" t="s">
        <v>100</v>
      </c>
      <c r="E1446" s="6" t="str">
        <f>IF(D1446="","-",_xlfn.XLOOKUP(D1446,'TM Information'!$A:$A,'TM Information'!$D:$D,"No Match",0,1))</f>
        <v>-</v>
      </c>
      <c r="F1446" s="6" t="str">
        <f>IF(D1446="","-",_xlfn.XLOOKUP(D1446,'TM Information'!$A:$A,'TM Information'!$F:$F,"No Match",0,1))</f>
        <v>-</v>
      </c>
      <c r="G1446" s="6">
        <f t="shared" si="22"/>
        <v>0</v>
      </c>
    </row>
    <row r="1447" spans="1:7">
      <c r="A1447" s="6" t="s">
        <v>100</v>
      </c>
      <c r="E1447" s="6" t="str">
        <f>IF(D1447="","-",_xlfn.XLOOKUP(D1447,'TM Information'!$A:$A,'TM Information'!$D:$D,"No Match",0,1))</f>
        <v>-</v>
      </c>
      <c r="F1447" s="6" t="str">
        <f>IF(D1447="","-",_xlfn.XLOOKUP(D1447,'TM Information'!$A:$A,'TM Information'!$F:$F,"No Match",0,1))</f>
        <v>-</v>
      </c>
      <c r="G1447" s="6">
        <f t="shared" si="22"/>
        <v>0</v>
      </c>
    </row>
    <row r="1448" spans="1:7">
      <c r="A1448" s="6" t="s">
        <v>100</v>
      </c>
      <c r="E1448" s="6" t="str">
        <f>IF(D1448="","-",_xlfn.XLOOKUP(D1448,'TM Information'!$A:$A,'TM Information'!$D:$D,"No Match",0,1))</f>
        <v>-</v>
      </c>
      <c r="F1448" s="6" t="str">
        <f>IF(D1448="","-",_xlfn.XLOOKUP(D1448,'TM Information'!$A:$A,'TM Information'!$F:$F,"No Match",0,1))</f>
        <v>-</v>
      </c>
      <c r="G1448" s="6">
        <f t="shared" si="22"/>
        <v>0</v>
      </c>
    </row>
    <row r="1449" spans="1:7">
      <c r="A1449" s="6" t="s">
        <v>100</v>
      </c>
      <c r="E1449" s="6" t="str">
        <f>IF(D1449="","-",_xlfn.XLOOKUP(D1449,'TM Information'!$A:$A,'TM Information'!$D:$D,"No Match",0,1))</f>
        <v>-</v>
      </c>
      <c r="F1449" s="6" t="str">
        <f>IF(D1449="","-",_xlfn.XLOOKUP(D1449,'TM Information'!$A:$A,'TM Information'!$F:$F,"No Match",0,1))</f>
        <v>-</v>
      </c>
      <c r="G1449" s="6">
        <f t="shared" si="22"/>
        <v>0</v>
      </c>
    </row>
    <row r="1450" spans="1:7">
      <c r="A1450" s="6" t="s">
        <v>100</v>
      </c>
      <c r="E1450" s="6" t="str">
        <f>IF(D1450="","-",_xlfn.XLOOKUP(D1450,'TM Information'!$A:$A,'TM Information'!$D:$D,"No Match",0,1))</f>
        <v>-</v>
      </c>
      <c r="F1450" s="6" t="str">
        <f>IF(D1450="","-",_xlfn.XLOOKUP(D1450,'TM Information'!$A:$A,'TM Information'!$F:$F,"No Match",0,1))</f>
        <v>-</v>
      </c>
      <c r="G1450" s="6">
        <f t="shared" si="22"/>
        <v>0</v>
      </c>
    </row>
    <row r="1451" spans="1:7">
      <c r="A1451" s="6" t="s">
        <v>100</v>
      </c>
      <c r="E1451" s="6" t="str">
        <f>IF(D1451="","-",_xlfn.XLOOKUP(D1451,'TM Information'!$A:$A,'TM Information'!$D:$D,"No Match",0,1))</f>
        <v>-</v>
      </c>
      <c r="F1451" s="6" t="str">
        <f>IF(D1451="","-",_xlfn.XLOOKUP(D1451,'TM Information'!$A:$A,'TM Information'!$F:$F,"No Match",0,1))</f>
        <v>-</v>
      </c>
      <c r="G1451" s="6">
        <f t="shared" si="22"/>
        <v>0</v>
      </c>
    </row>
    <row r="1452" spans="1:7">
      <c r="A1452" s="6" t="s">
        <v>100</v>
      </c>
      <c r="E1452" s="6" t="str">
        <f>IF(D1452="","-",_xlfn.XLOOKUP(D1452,'TM Information'!$A:$A,'TM Information'!$D:$D,"No Match",0,1))</f>
        <v>-</v>
      </c>
      <c r="F1452" s="6" t="str">
        <f>IF(D1452="","-",_xlfn.XLOOKUP(D1452,'TM Information'!$A:$A,'TM Information'!$F:$F,"No Match",0,1))</f>
        <v>-</v>
      </c>
      <c r="G1452" s="6">
        <f t="shared" si="22"/>
        <v>0</v>
      </c>
    </row>
    <row r="1453" spans="1:7">
      <c r="A1453" s="6" t="s">
        <v>100</v>
      </c>
      <c r="E1453" s="6" t="str">
        <f>IF(D1453="","-",_xlfn.XLOOKUP(D1453,'TM Information'!$A:$A,'TM Information'!$D:$D,"No Match",0,1))</f>
        <v>-</v>
      </c>
      <c r="F1453" s="6" t="str">
        <f>IF(D1453="","-",_xlfn.XLOOKUP(D1453,'TM Information'!$A:$A,'TM Information'!$F:$F,"No Match",0,1))</f>
        <v>-</v>
      </c>
      <c r="G1453" s="6">
        <f t="shared" ref="G1453:G1516" si="23">COUNTIF(D:D,D1453)</f>
        <v>0</v>
      </c>
    </row>
    <row r="1454" spans="1:7">
      <c r="A1454" s="6" t="s">
        <v>100</v>
      </c>
      <c r="E1454" s="6" t="str">
        <f>IF(D1454="","-",_xlfn.XLOOKUP(D1454,'TM Information'!$A:$A,'TM Information'!$D:$D,"No Match",0,1))</f>
        <v>-</v>
      </c>
      <c r="F1454" s="6" t="str">
        <f>IF(D1454="","-",_xlfn.XLOOKUP(D1454,'TM Information'!$A:$A,'TM Information'!$F:$F,"No Match",0,1))</f>
        <v>-</v>
      </c>
      <c r="G1454" s="6">
        <f t="shared" si="23"/>
        <v>0</v>
      </c>
    </row>
    <row r="1455" spans="1:7">
      <c r="A1455" s="6" t="s">
        <v>100</v>
      </c>
      <c r="E1455" s="6" t="str">
        <f>IF(D1455="","-",_xlfn.XLOOKUP(D1455,'TM Information'!$A:$A,'TM Information'!$D:$D,"No Match",0,1))</f>
        <v>-</v>
      </c>
      <c r="F1455" s="6" t="str">
        <f>IF(D1455="","-",_xlfn.XLOOKUP(D1455,'TM Information'!$A:$A,'TM Information'!$F:$F,"No Match",0,1))</f>
        <v>-</v>
      </c>
      <c r="G1455" s="6">
        <f t="shared" si="23"/>
        <v>0</v>
      </c>
    </row>
    <row r="1456" spans="1:7">
      <c r="A1456" s="6" t="s">
        <v>100</v>
      </c>
      <c r="E1456" s="6" t="str">
        <f>IF(D1456="","-",_xlfn.XLOOKUP(D1456,'TM Information'!$A:$A,'TM Information'!$D:$D,"No Match",0,1))</f>
        <v>-</v>
      </c>
      <c r="F1456" s="6" t="str">
        <f>IF(D1456="","-",_xlfn.XLOOKUP(D1456,'TM Information'!$A:$A,'TM Information'!$F:$F,"No Match",0,1))</f>
        <v>-</v>
      </c>
      <c r="G1456" s="6">
        <f t="shared" si="23"/>
        <v>0</v>
      </c>
    </row>
    <row r="1457" spans="1:7">
      <c r="A1457" s="6" t="s">
        <v>100</v>
      </c>
      <c r="E1457" s="6" t="str">
        <f>IF(D1457="","-",_xlfn.XLOOKUP(D1457,'TM Information'!$A:$A,'TM Information'!$D:$D,"No Match",0,1))</f>
        <v>-</v>
      </c>
      <c r="F1457" s="6" t="str">
        <f>IF(D1457="","-",_xlfn.XLOOKUP(D1457,'TM Information'!$A:$A,'TM Information'!$F:$F,"No Match",0,1))</f>
        <v>-</v>
      </c>
      <c r="G1457" s="6">
        <f t="shared" si="23"/>
        <v>0</v>
      </c>
    </row>
    <row r="1458" spans="1:7">
      <c r="A1458" s="6" t="s">
        <v>100</v>
      </c>
      <c r="E1458" s="6" t="str">
        <f>IF(D1458="","-",_xlfn.XLOOKUP(D1458,'TM Information'!$A:$A,'TM Information'!$D:$D,"No Match",0,1))</f>
        <v>-</v>
      </c>
      <c r="F1458" s="6" t="str">
        <f>IF(D1458="","-",_xlfn.XLOOKUP(D1458,'TM Information'!$A:$A,'TM Information'!$F:$F,"No Match",0,1))</f>
        <v>-</v>
      </c>
      <c r="G1458" s="6">
        <f t="shared" si="23"/>
        <v>0</v>
      </c>
    </row>
    <row r="1459" spans="1:7">
      <c r="A1459" s="6" t="s">
        <v>100</v>
      </c>
      <c r="E1459" s="6" t="str">
        <f>IF(D1459="","-",_xlfn.XLOOKUP(D1459,'TM Information'!$A:$A,'TM Information'!$D:$D,"No Match",0,1))</f>
        <v>-</v>
      </c>
      <c r="F1459" s="6" t="str">
        <f>IF(D1459="","-",_xlfn.XLOOKUP(D1459,'TM Information'!$A:$A,'TM Information'!$F:$F,"No Match",0,1))</f>
        <v>-</v>
      </c>
      <c r="G1459" s="6">
        <f t="shared" si="23"/>
        <v>0</v>
      </c>
    </row>
    <row r="1460" spans="1:7">
      <c r="A1460" s="6" t="s">
        <v>100</v>
      </c>
      <c r="E1460" s="6" t="str">
        <f>IF(D1460="","-",_xlfn.XLOOKUP(D1460,'TM Information'!$A:$A,'TM Information'!$D:$D,"No Match",0,1))</f>
        <v>-</v>
      </c>
      <c r="F1460" s="6" t="str">
        <f>IF(D1460="","-",_xlfn.XLOOKUP(D1460,'TM Information'!$A:$A,'TM Information'!$F:$F,"No Match",0,1))</f>
        <v>-</v>
      </c>
      <c r="G1460" s="6">
        <f t="shared" si="23"/>
        <v>0</v>
      </c>
    </row>
    <row r="1461" spans="1:7">
      <c r="A1461" s="6" t="s">
        <v>100</v>
      </c>
      <c r="E1461" s="6" t="str">
        <f>IF(D1461="","-",_xlfn.XLOOKUP(D1461,'TM Information'!$A:$A,'TM Information'!$D:$D,"No Match",0,1))</f>
        <v>-</v>
      </c>
      <c r="F1461" s="6" t="str">
        <f>IF(D1461="","-",_xlfn.XLOOKUP(D1461,'TM Information'!$A:$A,'TM Information'!$F:$F,"No Match",0,1))</f>
        <v>-</v>
      </c>
      <c r="G1461" s="6">
        <f t="shared" si="23"/>
        <v>0</v>
      </c>
    </row>
    <row r="1462" spans="1:7">
      <c r="A1462" s="6" t="s">
        <v>100</v>
      </c>
      <c r="E1462" s="6" t="str">
        <f>IF(D1462="","-",_xlfn.XLOOKUP(D1462,'TM Information'!$A:$A,'TM Information'!$D:$D,"No Match",0,1))</f>
        <v>-</v>
      </c>
      <c r="F1462" s="6" t="str">
        <f>IF(D1462="","-",_xlfn.XLOOKUP(D1462,'TM Information'!$A:$A,'TM Information'!$F:$F,"No Match",0,1))</f>
        <v>-</v>
      </c>
      <c r="G1462" s="6">
        <f t="shared" si="23"/>
        <v>0</v>
      </c>
    </row>
    <row r="1463" spans="1:7">
      <c r="A1463" s="6" t="s">
        <v>100</v>
      </c>
      <c r="E1463" s="6" t="str">
        <f>IF(D1463="","-",_xlfn.XLOOKUP(D1463,'TM Information'!$A:$A,'TM Information'!$D:$D,"No Match",0,1))</f>
        <v>-</v>
      </c>
      <c r="F1463" s="6" t="str">
        <f>IF(D1463="","-",_xlfn.XLOOKUP(D1463,'TM Information'!$A:$A,'TM Information'!$F:$F,"No Match",0,1))</f>
        <v>-</v>
      </c>
      <c r="G1463" s="6">
        <f t="shared" si="23"/>
        <v>0</v>
      </c>
    </row>
    <row r="1464" spans="1:7">
      <c r="A1464" s="6" t="s">
        <v>100</v>
      </c>
      <c r="E1464" s="6" t="str">
        <f>IF(D1464="","-",_xlfn.XLOOKUP(D1464,'TM Information'!$A:$A,'TM Information'!$D:$D,"No Match",0,1))</f>
        <v>-</v>
      </c>
      <c r="F1464" s="6" t="str">
        <f>IF(D1464="","-",_xlfn.XLOOKUP(D1464,'TM Information'!$A:$A,'TM Information'!$F:$F,"No Match",0,1))</f>
        <v>-</v>
      </c>
      <c r="G1464" s="6">
        <f t="shared" si="23"/>
        <v>0</v>
      </c>
    </row>
    <row r="1465" spans="1:7">
      <c r="A1465" s="6" t="s">
        <v>100</v>
      </c>
      <c r="E1465" s="6" t="str">
        <f>IF(D1465="","-",_xlfn.XLOOKUP(D1465,'TM Information'!$A:$A,'TM Information'!$D:$D,"No Match",0,1))</f>
        <v>-</v>
      </c>
      <c r="F1465" s="6" t="str">
        <f>IF(D1465="","-",_xlfn.XLOOKUP(D1465,'TM Information'!$A:$A,'TM Information'!$F:$F,"No Match",0,1))</f>
        <v>-</v>
      </c>
      <c r="G1465" s="6">
        <f t="shared" si="23"/>
        <v>0</v>
      </c>
    </row>
    <row r="1466" spans="1:7">
      <c r="A1466" s="6" t="s">
        <v>100</v>
      </c>
      <c r="E1466" s="6" t="str">
        <f>IF(D1466="","-",_xlfn.XLOOKUP(D1466,'TM Information'!$A:$A,'TM Information'!$D:$D,"No Match",0,1))</f>
        <v>-</v>
      </c>
      <c r="F1466" s="6" t="str">
        <f>IF(D1466="","-",_xlfn.XLOOKUP(D1466,'TM Information'!$A:$A,'TM Information'!$F:$F,"No Match",0,1))</f>
        <v>-</v>
      </c>
      <c r="G1466" s="6">
        <f t="shared" si="23"/>
        <v>0</v>
      </c>
    </row>
    <row r="1467" spans="1:7">
      <c r="A1467" s="6" t="s">
        <v>100</v>
      </c>
      <c r="E1467" s="6" t="str">
        <f>IF(D1467="","-",_xlfn.XLOOKUP(D1467,'TM Information'!$A:$A,'TM Information'!$D:$D,"No Match",0,1))</f>
        <v>-</v>
      </c>
      <c r="F1467" s="6" t="str">
        <f>IF(D1467="","-",_xlfn.XLOOKUP(D1467,'TM Information'!$A:$A,'TM Information'!$F:$F,"No Match",0,1))</f>
        <v>-</v>
      </c>
      <c r="G1467" s="6">
        <f t="shared" si="23"/>
        <v>0</v>
      </c>
    </row>
    <row r="1468" spans="1:7">
      <c r="A1468" s="6" t="s">
        <v>100</v>
      </c>
      <c r="E1468" s="6" t="str">
        <f>IF(D1468="","-",_xlfn.XLOOKUP(D1468,'TM Information'!$A:$A,'TM Information'!$D:$D,"No Match",0,1))</f>
        <v>-</v>
      </c>
      <c r="F1468" s="6" t="str">
        <f>IF(D1468="","-",_xlfn.XLOOKUP(D1468,'TM Information'!$A:$A,'TM Information'!$F:$F,"No Match",0,1))</f>
        <v>-</v>
      </c>
      <c r="G1468" s="6">
        <f t="shared" si="23"/>
        <v>0</v>
      </c>
    </row>
    <row r="1469" spans="1:7">
      <c r="A1469" s="6" t="s">
        <v>100</v>
      </c>
      <c r="E1469" s="6" t="str">
        <f>IF(D1469="","-",_xlfn.XLOOKUP(D1469,'TM Information'!$A:$A,'TM Information'!$D:$D,"No Match",0,1))</f>
        <v>-</v>
      </c>
      <c r="F1469" s="6" t="str">
        <f>IF(D1469="","-",_xlfn.XLOOKUP(D1469,'TM Information'!$A:$A,'TM Information'!$F:$F,"No Match",0,1))</f>
        <v>-</v>
      </c>
      <c r="G1469" s="6">
        <f t="shared" si="23"/>
        <v>0</v>
      </c>
    </row>
    <row r="1470" spans="1:7">
      <c r="A1470" s="6" t="s">
        <v>100</v>
      </c>
      <c r="E1470" s="6" t="str">
        <f>IF(D1470="","-",_xlfn.XLOOKUP(D1470,'TM Information'!$A:$A,'TM Information'!$D:$D,"No Match",0,1))</f>
        <v>-</v>
      </c>
      <c r="F1470" s="6" t="str">
        <f>IF(D1470="","-",_xlfn.XLOOKUP(D1470,'TM Information'!$A:$A,'TM Information'!$F:$F,"No Match",0,1))</f>
        <v>-</v>
      </c>
      <c r="G1470" s="6">
        <f t="shared" si="23"/>
        <v>0</v>
      </c>
    </row>
    <row r="1471" spans="1:7">
      <c r="A1471" s="6" t="s">
        <v>100</v>
      </c>
      <c r="E1471" s="6" t="str">
        <f>IF(D1471="","-",_xlfn.XLOOKUP(D1471,'TM Information'!$A:$A,'TM Information'!$D:$D,"No Match",0,1))</f>
        <v>-</v>
      </c>
      <c r="F1471" s="6" t="str">
        <f>IF(D1471="","-",_xlfn.XLOOKUP(D1471,'TM Information'!$A:$A,'TM Information'!$F:$F,"No Match",0,1))</f>
        <v>-</v>
      </c>
      <c r="G1471" s="6">
        <f t="shared" si="23"/>
        <v>0</v>
      </c>
    </row>
    <row r="1472" spans="1:7">
      <c r="A1472" s="6" t="s">
        <v>100</v>
      </c>
      <c r="E1472" s="6" t="str">
        <f>IF(D1472="","-",_xlfn.XLOOKUP(D1472,'TM Information'!$A:$A,'TM Information'!$D:$D,"No Match",0,1))</f>
        <v>-</v>
      </c>
      <c r="F1472" s="6" t="str">
        <f>IF(D1472="","-",_xlfn.XLOOKUP(D1472,'TM Information'!$A:$A,'TM Information'!$F:$F,"No Match",0,1))</f>
        <v>-</v>
      </c>
      <c r="G1472" s="6">
        <f t="shared" si="23"/>
        <v>0</v>
      </c>
    </row>
    <row r="1473" spans="1:7">
      <c r="A1473" s="6" t="s">
        <v>100</v>
      </c>
      <c r="E1473" s="6" t="str">
        <f>IF(D1473="","-",_xlfn.XLOOKUP(D1473,'TM Information'!$A:$A,'TM Information'!$D:$D,"No Match",0,1))</f>
        <v>-</v>
      </c>
      <c r="F1473" s="6" t="str">
        <f>IF(D1473="","-",_xlfn.XLOOKUP(D1473,'TM Information'!$A:$A,'TM Information'!$F:$F,"No Match",0,1))</f>
        <v>-</v>
      </c>
      <c r="G1473" s="6">
        <f t="shared" si="23"/>
        <v>0</v>
      </c>
    </row>
    <row r="1474" spans="1:7">
      <c r="A1474" s="6" t="s">
        <v>100</v>
      </c>
      <c r="E1474" s="6" t="str">
        <f>IF(D1474="","-",_xlfn.XLOOKUP(D1474,'TM Information'!$A:$A,'TM Information'!$D:$D,"No Match",0,1))</f>
        <v>-</v>
      </c>
      <c r="F1474" s="6" t="str">
        <f>IF(D1474="","-",_xlfn.XLOOKUP(D1474,'TM Information'!$A:$A,'TM Information'!$F:$F,"No Match",0,1))</f>
        <v>-</v>
      </c>
      <c r="G1474" s="6">
        <f t="shared" si="23"/>
        <v>0</v>
      </c>
    </row>
    <row r="1475" spans="1:7">
      <c r="A1475" s="6" t="s">
        <v>100</v>
      </c>
      <c r="E1475" s="6" t="str">
        <f>IF(D1475="","-",_xlfn.XLOOKUP(D1475,'TM Information'!$A:$A,'TM Information'!$D:$D,"No Match",0,1))</f>
        <v>-</v>
      </c>
      <c r="F1475" s="6" t="str">
        <f>IF(D1475="","-",_xlfn.XLOOKUP(D1475,'TM Information'!$A:$A,'TM Information'!$F:$F,"No Match",0,1))</f>
        <v>-</v>
      </c>
      <c r="G1475" s="6">
        <f t="shared" si="23"/>
        <v>0</v>
      </c>
    </row>
    <row r="1476" spans="1:7">
      <c r="A1476" s="6" t="s">
        <v>100</v>
      </c>
      <c r="E1476" s="6" t="str">
        <f>IF(D1476="","-",_xlfn.XLOOKUP(D1476,'TM Information'!$A:$A,'TM Information'!$D:$D,"No Match",0,1))</f>
        <v>-</v>
      </c>
      <c r="F1476" s="6" t="str">
        <f>IF(D1476="","-",_xlfn.XLOOKUP(D1476,'TM Information'!$A:$A,'TM Information'!$F:$F,"No Match",0,1))</f>
        <v>-</v>
      </c>
      <c r="G1476" s="6">
        <f t="shared" si="23"/>
        <v>0</v>
      </c>
    </row>
    <row r="1477" spans="1:7">
      <c r="A1477" s="6" t="s">
        <v>100</v>
      </c>
      <c r="E1477" s="6" t="str">
        <f>IF(D1477="","-",_xlfn.XLOOKUP(D1477,'TM Information'!$A:$A,'TM Information'!$D:$D,"No Match",0,1))</f>
        <v>-</v>
      </c>
      <c r="F1477" s="6" t="str">
        <f>IF(D1477="","-",_xlfn.XLOOKUP(D1477,'TM Information'!$A:$A,'TM Information'!$F:$F,"No Match",0,1))</f>
        <v>-</v>
      </c>
      <c r="G1477" s="6">
        <f t="shared" si="23"/>
        <v>0</v>
      </c>
    </row>
    <row r="1478" spans="1:7">
      <c r="A1478" s="6" t="s">
        <v>100</v>
      </c>
      <c r="E1478" s="6" t="str">
        <f>IF(D1478="","-",_xlfn.XLOOKUP(D1478,'TM Information'!$A:$A,'TM Information'!$D:$D,"No Match",0,1))</f>
        <v>-</v>
      </c>
      <c r="F1478" s="6" t="str">
        <f>IF(D1478="","-",_xlfn.XLOOKUP(D1478,'TM Information'!$A:$A,'TM Information'!$F:$F,"No Match",0,1))</f>
        <v>-</v>
      </c>
      <c r="G1478" s="6">
        <f t="shared" si="23"/>
        <v>0</v>
      </c>
    </row>
    <row r="1479" spans="1:7">
      <c r="A1479" s="6" t="s">
        <v>100</v>
      </c>
      <c r="E1479" s="6" t="str">
        <f>IF(D1479="","-",_xlfn.XLOOKUP(D1479,'TM Information'!$A:$A,'TM Information'!$D:$D,"No Match",0,1))</f>
        <v>-</v>
      </c>
      <c r="F1479" s="6" t="str">
        <f>IF(D1479="","-",_xlfn.XLOOKUP(D1479,'TM Information'!$A:$A,'TM Information'!$F:$F,"No Match",0,1))</f>
        <v>-</v>
      </c>
      <c r="G1479" s="6">
        <f t="shared" si="23"/>
        <v>0</v>
      </c>
    </row>
    <row r="1480" spans="1:7">
      <c r="A1480" s="6" t="s">
        <v>100</v>
      </c>
      <c r="E1480" s="6" t="str">
        <f>IF(D1480="","-",_xlfn.XLOOKUP(D1480,'TM Information'!$A:$A,'TM Information'!$D:$D,"No Match",0,1))</f>
        <v>-</v>
      </c>
      <c r="F1480" s="6" t="str">
        <f>IF(D1480="","-",_xlfn.XLOOKUP(D1480,'TM Information'!$A:$A,'TM Information'!$F:$F,"No Match",0,1))</f>
        <v>-</v>
      </c>
      <c r="G1480" s="6">
        <f t="shared" si="23"/>
        <v>0</v>
      </c>
    </row>
    <row r="1481" spans="1:7">
      <c r="A1481" s="6" t="s">
        <v>100</v>
      </c>
      <c r="E1481" s="6" t="str">
        <f>IF(D1481="","-",_xlfn.XLOOKUP(D1481,'TM Information'!$A:$A,'TM Information'!$D:$D,"No Match",0,1))</f>
        <v>-</v>
      </c>
      <c r="F1481" s="6" t="str">
        <f>IF(D1481="","-",_xlfn.XLOOKUP(D1481,'TM Information'!$A:$A,'TM Information'!$F:$F,"No Match",0,1))</f>
        <v>-</v>
      </c>
      <c r="G1481" s="6">
        <f t="shared" si="23"/>
        <v>0</v>
      </c>
    </row>
    <row r="1482" spans="1:7">
      <c r="A1482" s="6" t="s">
        <v>100</v>
      </c>
      <c r="E1482" s="6" t="str">
        <f>IF(D1482="","-",_xlfn.XLOOKUP(D1482,'TM Information'!$A:$A,'TM Information'!$D:$D,"No Match",0,1))</f>
        <v>-</v>
      </c>
      <c r="F1482" s="6" t="str">
        <f>IF(D1482="","-",_xlfn.XLOOKUP(D1482,'TM Information'!$A:$A,'TM Information'!$F:$F,"No Match",0,1))</f>
        <v>-</v>
      </c>
      <c r="G1482" s="6">
        <f t="shared" si="23"/>
        <v>0</v>
      </c>
    </row>
    <row r="1483" spans="1:7">
      <c r="A1483" s="6" t="s">
        <v>100</v>
      </c>
      <c r="E1483" s="6" t="str">
        <f>IF(D1483="","-",_xlfn.XLOOKUP(D1483,'TM Information'!$A:$A,'TM Information'!$D:$D,"No Match",0,1))</f>
        <v>-</v>
      </c>
      <c r="F1483" s="6" t="str">
        <f>IF(D1483="","-",_xlfn.XLOOKUP(D1483,'TM Information'!$A:$A,'TM Information'!$F:$F,"No Match",0,1))</f>
        <v>-</v>
      </c>
      <c r="G1483" s="6">
        <f t="shared" si="23"/>
        <v>0</v>
      </c>
    </row>
    <row r="1484" spans="1:7">
      <c r="A1484" s="6" t="s">
        <v>100</v>
      </c>
      <c r="E1484" s="6" t="str">
        <f>IF(D1484="","-",_xlfn.XLOOKUP(D1484,'TM Information'!$A:$A,'TM Information'!$D:$D,"No Match",0,1))</f>
        <v>-</v>
      </c>
      <c r="F1484" s="6" t="str">
        <f>IF(D1484="","-",_xlfn.XLOOKUP(D1484,'TM Information'!$A:$A,'TM Information'!$F:$F,"No Match",0,1))</f>
        <v>-</v>
      </c>
      <c r="G1484" s="6">
        <f t="shared" si="23"/>
        <v>0</v>
      </c>
    </row>
    <row r="1485" spans="1:7">
      <c r="A1485" s="6" t="s">
        <v>100</v>
      </c>
      <c r="E1485" s="6" t="str">
        <f>IF(D1485="","-",_xlfn.XLOOKUP(D1485,'TM Information'!$A:$A,'TM Information'!$D:$D,"No Match",0,1))</f>
        <v>-</v>
      </c>
      <c r="F1485" s="6" t="str">
        <f>IF(D1485="","-",_xlfn.XLOOKUP(D1485,'TM Information'!$A:$A,'TM Information'!$F:$F,"No Match",0,1))</f>
        <v>-</v>
      </c>
      <c r="G1485" s="6">
        <f t="shared" si="23"/>
        <v>0</v>
      </c>
    </row>
    <row r="1486" spans="1:7">
      <c r="A1486" s="6" t="s">
        <v>100</v>
      </c>
      <c r="E1486" s="6" t="str">
        <f>IF(D1486="","-",_xlfn.XLOOKUP(D1486,'TM Information'!$A:$A,'TM Information'!$D:$D,"No Match",0,1))</f>
        <v>-</v>
      </c>
      <c r="F1486" s="6" t="str">
        <f>IF(D1486="","-",_xlfn.XLOOKUP(D1486,'TM Information'!$A:$A,'TM Information'!$F:$F,"No Match",0,1))</f>
        <v>-</v>
      </c>
      <c r="G1486" s="6">
        <f t="shared" si="23"/>
        <v>0</v>
      </c>
    </row>
    <row r="1487" spans="1:7">
      <c r="A1487" s="6" t="s">
        <v>100</v>
      </c>
      <c r="E1487" s="6" t="str">
        <f>IF(D1487="","-",_xlfn.XLOOKUP(D1487,'TM Information'!$A:$A,'TM Information'!$D:$D,"No Match",0,1))</f>
        <v>-</v>
      </c>
      <c r="F1487" s="6" t="str">
        <f>IF(D1487="","-",_xlfn.XLOOKUP(D1487,'TM Information'!$A:$A,'TM Information'!$F:$F,"No Match",0,1))</f>
        <v>-</v>
      </c>
      <c r="G1487" s="6">
        <f t="shared" si="23"/>
        <v>0</v>
      </c>
    </row>
    <row r="1488" spans="1:7">
      <c r="A1488" s="6" t="s">
        <v>100</v>
      </c>
      <c r="E1488" s="6" t="str">
        <f>IF(D1488="","-",_xlfn.XLOOKUP(D1488,'TM Information'!$A:$A,'TM Information'!$D:$D,"No Match",0,1))</f>
        <v>-</v>
      </c>
      <c r="F1488" s="6" t="str">
        <f>IF(D1488="","-",_xlfn.XLOOKUP(D1488,'TM Information'!$A:$A,'TM Information'!$F:$F,"No Match",0,1))</f>
        <v>-</v>
      </c>
      <c r="G1488" s="6">
        <f t="shared" si="23"/>
        <v>0</v>
      </c>
    </row>
    <row r="1489" spans="1:7">
      <c r="A1489" s="6" t="s">
        <v>100</v>
      </c>
      <c r="E1489" s="6" t="str">
        <f>IF(D1489="","-",_xlfn.XLOOKUP(D1489,'TM Information'!$A:$A,'TM Information'!$D:$D,"No Match",0,1))</f>
        <v>-</v>
      </c>
      <c r="F1489" s="6" t="str">
        <f>IF(D1489="","-",_xlfn.XLOOKUP(D1489,'TM Information'!$A:$A,'TM Information'!$F:$F,"No Match",0,1))</f>
        <v>-</v>
      </c>
      <c r="G1489" s="6">
        <f t="shared" si="23"/>
        <v>0</v>
      </c>
    </row>
    <row r="1490" spans="1:7">
      <c r="A1490" s="6" t="s">
        <v>100</v>
      </c>
      <c r="E1490" s="6" t="str">
        <f>IF(D1490="","-",_xlfn.XLOOKUP(D1490,'TM Information'!$A:$A,'TM Information'!$D:$D,"No Match",0,1))</f>
        <v>-</v>
      </c>
      <c r="F1490" s="6" t="str">
        <f>IF(D1490="","-",_xlfn.XLOOKUP(D1490,'TM Information'!$A:$A,'TM Information'!$F:$F,"No Match",0,1))</f>
        <v>-</v>
      </c>
      <c r="G1490" s="6">
        <f t="shared" si="23"/>
        <v>0</v>
      </c>
    </row>
    <row r="1491" spans="1:7">
      <c r="A1491" s="6" t="s">
        <v>100</v>
      </c>
      <c r="E1491" s="6" t="str">
        <f>IF(D1491="","-",_xlfn.XLOOKUP(D1491,'TM Information'!$A:$A,'TM Information'!$D:$D,"No Match",0,1))</f>
        <v>-</v>
      </c>
      <c r="F1491" s="6" t="str">
        <f>IF(D1491="","-",_xlfn.XLOOKUP(D1491,'TM Information'!$A:$A,'TM Information'!$F:$F,"No Match",0,1))</f>
        <v>-</v>
      </c>
      <c r="G1491" s="6">
        <f t="shared" si="23"/>
        <v>0</v>
      </c>
    </row>
    <row r="1492" spans="1:7">
      <c r="A1492" s="6" t="s">
        <v>100</v>
      </c>
      <c r="E1492" s="6" t="str">
        <f>IF(D1492="","-",_xlfn.XLOOKUP(D1492,'TM Information'!$A:$A,'TM Information'!$D:$D,"No Match",0,1))</f>
        <v>-</v>
      </c>
      <c r="F1492" s="6" t="str">
        <f>IF(D1492="","-",_xlfn.XLOOKUP(D1492,'TM Information'!$A:$A,'TM Information'!$F:$F,"No Match",0,1))</f>
        <v>-</v>
      </c>
      <c r="G1492" s="6">
        <f t="shared" si="23"/>
        <v>0</v>
      </c>
    </row>
    <row r="1493" spans="1:7">
      <c r="A1493" s="6" t="s">
        <v>100</v>
      </c>
      <c r="E1493" s="6" t="str">
        <f>IF(D1493="","-",_xlfn.XLOOKUP(D1493,'TM Information'!$A:$A,'TM Information'!$D:$D,"No Match",0,1))</f>
        <v>-</v>
      </c>
      <c r="F1493" s="6" t="str">
        <f>IF(D1493="","-",_xlfn.XLOOKUP(D1493,'TM Information'!$A:$A,'TM Information'!$F:$F,"No Match",0,1))</f>
        <v>-</v>
      </c>
      <c r="G1493" s="6">
        <f t="shared" si="23"/>
        <v>0</v>
      </c>
    </row>
    <row r="1494" spans="1:7">
      <c r="A1494" s="6" t="s">
        <v>100</v>
      </c>
      <c r="E1494" s="6" t="str">
        <f>IF(D1494="","-",_xlfn.XLOOKUP(D1494,'TM Information'!$A:$A,'TM Information'!$D:$D,"No Match",0,1))</f>
        <v>-</v>
      </c>
      <c r="F1494" s="6" t="str">
        <f>IF(D1494="","-",_xlfn.XLOOKUP(D1494,'TM Information'!$A:$A,'TM Information'!$F:$F,"No Match",0,1))</f>
        <v>-</v>
      </c>
      <c r="G1494" s="6">
        <f t="shared" si="23"/>
        <v>0</v>
      </c>
    </row>
    <row r="1495" spans="1:7">
      <c r="A1495" s="6" t="s">
        <v>100</v>
      </c>
      <c r="E1495" s="6" t="str">
        <f>IF(D1495="","-",_xlfn.XLOOKUP(D1495,'TM Information'!$A:$A,'TM Information'!$D:$D,"No Match",0,1))</f>
        <v>-</v>
      </c>
      <c r="F1495" s="6" t="str">
        <f>IF(D1495="","-",_xlfn.XLOOKUP(D1495,'TM Information'!$A:$A,'TM Information'!$F:$F,"No Match",0,1))</f>
        <v>-</v>
      </c>
      <c r="G1495" s="6">
        <f t="shared" si="23"/>
        <v>0</v>
      </c>
    </row>
    <row r="1496" spans="1:7">
      <c r="A1496" s="6" t="s">
        <v>100</v>
      </c>
      <c r="E1496" s="6" t="str">
        <f>IF(D1496="","-",_xlfn.XLOOKUP(D1496,'TM Information'!$A:$A,'TM Information'!$D:$D,"No Match",0,1))</f>
        <v>-</v>
      </c>
      <c r="F1496" s="6" t="str">
        <f>IF(D1496="","-",_xlfn.XLOOKUP(D1496,'TM Information'!$A:$A,'TM Information'!$F:$F,"No Match",0,1))</f>
        <v>-</v>
      </c>
      <c r="G1496" s="6">
        <f t="shared" si="23"/>
        <v>0</v>
      </c>
    </row>
    <row r="1497" spans="1:7">
      <c r="A1497" s="6" t="s">
        <v>100</v>
      </c>
      <c r="E1497" s="6" t="str">
        <f>IF(D1497="","-",_xlfn.XLOOKUP(D1497,'TM Information'!$A:$A,'TM Information'!$D:$D,"No Match",0,1))</f>
        <v>-</v>
      </c>
      <c r="F1497" s="6" t="str">
        <f>IF(D1497="","-",_xlfn.XLOOKUP(D1497,'TM Information'!$A:$A,'TM Information'!$F:$F,"No Match",0,1))</f>
        <v>-</v>
      </c>
      <c r="G1497" s="6">
        <f t="shared" si="23"/>
        <v>0</v>
      </c>
    </row>
    <row r="1498" spans="1:7">
      <c r="A1498" s="6" t="s">
        <v>100</v>
      </c>
      <c r="E1498" s="6" t="str">
        <f>IF(D1498="","-",_xlfn.XLOOKUP(D1498,'TM Information'!$A:$A,'TM Information'!$D:$D,"No Match",0,1))</f>
        <v>-</v>
      </c>
      <c r="F1498" s="6" t="str">
        <f>IF(D1498="","-",_xlfn.XLOOKUP(D1498,'TM Information'!$A:$A,'TM Information'!$F:$F,"No Match",0,1))</f>
        <v>-</v>
      </c>
      <c r="G1498" s="6">
        <f t="shared" si="23"/>
        <v>0</v>
      </c>
    </row>
    <row r="1499" spans="1:7">
      <c r="A1499" s="6" t="s">
        <v>100</v>
      </c>
      <c r="E1499" s="6" t="str">
        <f>IF(D1499="","-",_xlfn.XLOOKUP(D1499,'TM Information'!$A:$A,'TM Information'!$D:$D,"No Match",0,1))</f>
        <v>-</v>
      </c>
      <c r="F1499" s="6" t="str">
        <f>IF(D1499="","-",_xlfn.XLOOKUP(D1499,'TM Information'!$A:$A,'TM Information'!$F:$F,"No Match",0,1))</f>
        <v>-</v>
      </c>
      <c r="G1499" s="6">
        <f t="shared" si="23"/>
        <v>0</v>
      </c>
    </row>
    <row r="1500" spans="1:7">
      <c r="A1500" s="6" t="s">
        <v>100</v>
      </c>
      <c r="E1500" s="6" t="str">
        <f>IF(D1500="","-",_xlfn.XLOOKUP(D1500,'TM Information'!$A:$A,'TM Information'!$D:$D,"No Match",0,1))</f>
        <v>-</v>
      </c>
      <c r="F1500" s="6" t="str">
        <f>IF(D1500="","-",_xlfn.XLOOKUP(D1500,'TM Information'!$A:$A,'TM Information'!$F:$F,"No Match",0,1))</f>
        <v>-</v>
      </c>
      <c r="G1500" s="6">
        <f t="shared" si="23"/>
        <v>0</v>
      </c>
    </row>
    <row r="1501" spans="1:7">
      <c r="A1501" s="6" t="s">
        <v>100</v>
      </c>
      <c r="E1501" s="6" t="str">
        <f>IF(D1501="","-",_xlfn.XLOOKUP(D1501,'TM Information'!$A:$A,'TM Information'!$D:$D,"No Match",0,1))</f>
        <v>-</v>
      </c>
      <c r="F1501" s="6" t="str">
        <f>IF(D1501="","-",_xlfn.XLOOKUP(D1501,'TM Information'!$A:$A,'TM Information'!$F:$F,"No Match",0,1))</f>
        <v>-</v>
      </c>
      <c r="G1501" s="6">
        <f t="shared" si="23"/>
        <v>0</v>
      </c>
    </row>
    <row r="1502" spans="1:7">
      <c r="A1502" s="6" t="s">
        <v>100</v>
      </c>
      <c r="E1502" s="6" t="str">
        <f>IF(D1502="","-",_xlfn.XLOOKUP(D1502,'TM Information'!$A:$A,'TM Information'!$D:$D,"No Match",0,1))</f>
        <v>-</v>
      </c>
      <c r="F1502" s="6" t="str">
        <f>IF(D1502="","-",_xlfn.XLOOKUP(D1502,'TM Information'!$A:$A,'TM Information'!$F:$F,"No Match",0,1))</f>
        <v>-</v>
      </c>
      <c r="G1502" s="6">
        <f t="shared" si="23"/>
        <v>0</v>
      </c>
    </row>
    <row r="1503" spans="1:7">
      <c r="A1503" s="6" t="s">
        <v>100</v>
      </c>
      <c r="E1503" s="6" t="str">
        <f>IF(D1503="","-",_xlfn.XLOOKUP(D1503,'TM Information'!$A:$A,'TM Information'!$D:$D,"No Match",0,1))</f>
        <v>-</v>
      </c>
      <c r="F1503" s="6" t="str">
        <f>IF(D1503="","-",_xlfn.XLOOKUP(D1503,'TM Information'!$A:$A,'TM Information'!$F:$F,"No Match",0,1))</f>
        <v>-</v>
      </c>
      <c r="G1503" s="6">
        <f t="shared" si="23"/>
        <v>0</v>
      </c>
    </row>
    <row r="1504" spans="1:7">
      <c r="A1504" s="6" t="s">
        <v>100</v>
      </c>
      <c r="E1504" s="6" t="str">
        <f>IF(D1504="","-",_xlfn.XLOOKUP(D1504,'TM Information'!$A:$A,'TM Information'!$D:$D,"No Match",0,1))</f>
        <v>-</v>
      </c>
      <c r="F1504" s="6" t="str">
        <f>IF(D1504="","-",_xlfn.XLOOKUP(D1504,'TM Information'!$A:$A,'TM Information'!$F:$F,"No Match",0,1))</f>
        <v>-</v>
      </c>
      <c r="G1504" s="6">
        <f t="shared" si="23"/>
        <v>0</v>
      </c>
    </row>
    <row r="1505" spans="1:7">
      <c r="A1505" s="6" t="s">
        <v>100</v>
      </c>
      <c r="E1505" s="6" t="str">
        <f>IF(D1505="","-",_xlfn.XLOOKUP(D1505,'TM Information'!$A:$A,'TM Information'!$D:$D,"No Match",0,1))</f>
        <v>-</v>
      </c>
      <c r="F1505" s="6" t="str">
        <f>IF(D1505="","-",_xlfn.XLOOKUP(D1505,'TM Information'!$A:$A,'TM Information'!$F:$F,"No Match",0,1))</f>
        <v>-</v>
      </c>
      <c r="G1505" s="6">
        <f t="shared" si="23"/>
        <v>0</v>
      </c>
    </row>
    <row r="1506" spans="1:7">
      <c r="A1506" s="6" t="s">
        <v>100</v>
      </c>
      <c r="E1506" s="6" t="str">
        <f>IF(D1506="","-",_xlfn.XLOOKUP(D1506,'TM Information'!$A:$A,'TM Information'!$D:$D,"No Match",0,1))</f>
        <v>-</v>
      </c>
      <c r="F1506" s="6" t="str">
        <f>IF(D1506="","-",_xlfn.XLOOKUP(D1506,'TM Information'!$A:$A,'TM Information'!$F:$F,"No Match",0,1))</f>
        <v>-</v>
      </c>
      <c r="G1506" s="6">
        <f t="shared" si="23"/>
        <v>0</v>
      </c>
    </row>
    <row r="1507" spans="1:7">
      <c r="A1507" s="6" t="s">
        <v>100</v>
      </c>
      <c r="E1507" s="6" t="str">
        <f>IF(D1507="","-",_xlfn.XLOOKUP(D1507,'TM Information'!$A:$A,'TM Information'!$D:$D,"No Match",0,1))</f>
        <v>-</v>
      </c>
      <c r="F1507" s="6" t="str">
        <f>IF(D1507="","-",_xlfn.XLOOKUP(D1507,'TM Information'!$A:$A,'TM Information'!$F:$F,"No Match",0,1))</f>
        <v>-</v>
      </c>
      <c r="G1507" s="6">
        <f t="shared" si="23"/>
        <v>0</v>
      </c>
    </row>
    <row r="1508" spans="1:7">
      <c r="A1508" s="6" t="s">
        <v>100</v>
      </c>
      <c r="E1508" s="6" t="str">
        <f>IF(D1508="","-",_xlfn.XLOOKUP(D1508,'TM Information'!$A:$A,'TM Information'!$D:$D,"No Match",0,1))</f>
        <v>-</v>
      </c>
      <c r="F1508" s="6" t="str">
        <f>IF(D1508="","-",_xlfn.XLOOKUP(D1508,'TM Information'!$A:$A,'TM Information'!$F:$F,"No Match",0,1))</f>
        <v>-</v>
      </c>
      <c r="G1508" s="6">
        <f t="shared" si="23"/>
        <v>0</v>
      </c>
    </row>
    <row r="1509" spans="1:7">
      <c r="A1509" s="6" t="s">
        <v>100</v>
      </c>
      <c r="E1509" s="6" t="str">
        <f>IF(D1509="","-",_xlfn.XLOOKUP(D1509,'TM Information'!$A:$A,'TM Information'!$D:$D,"No Match",0,1))</f>
        <v>-</v>
      </c>
      <c r="F1509" s="6" t="str">
        <f>IF(D1509="","-",_xlfn.XLOOKUP(D1509,'TM Information'!$A:$A,'TM Information'!$F:$F,"No Match",0,1))</f>
        <v>-</v>
      </c>
      <c r="G1509" s="6">
        <f t="shared" si="23"/>
        <v>0</v>
      </c>
    </row>
    <row r="1510" spans="1:7">
      <c r="A1510" s="6" t="s">
        <v>100</v>
      </c>
      <c r="E1510" s="6" t="str">
        <f>IF(D1510="","-",_xlfn.XLOOKUP(D1510,'TM Information'!$A:$A,'TM Information'!$D:$D,"No Match",0,1))</f>
        <v>-</v>
      </c>
      <c r="F1510" s="6" t="str">
        <f>IF(D1510="","-",_xlfn.XLOOKUP(D1510,'TM Information'!$A:$A,'TM Information'!$F:$F,"No Match",0,1))</f>
        <v>-</v>
      </c>
      <c r="G1510" s="6">
        <f t="shared" si="23"/>
        <v>0</v>
      </c>
    </row>
    <row r="1511" spans="1:7">
      <c r="A1511" s="6" t="s">
        <v>100</v>
      </c>
      <c r="E1511" s="6" t="str">
        <f>IF(D1511="","-",_xlfn.XLOOKUP(D1511,'TM Information'!$A:$A,'TM Information'!$D:$D,"No Match",0,1))</f>
        <v>-</v>
      </c>
      <c r="F1511" s="6" t="str">
        <f>IF(D1511="","-",_xlfn.XLOOKUP(D1511,'TM Information'!$A:$A,'TM Information'!$F:$F,"No Match",0,1))</f>
        <v>-</v>
      </c>
      <c r="G1511" s="6">
        <f t="shared" si="23"/>
        <v>0</v>
      </c>
    </row>
    <row r="1512" spans="1:7">
      <c r="A1512" s="6" t="s">
        <v>100</v>
      </c>
      <c r="E1512" s="6" t="str">
        <f>IF(D1512="","-",_xlfn.XLOOKUP(D1512,'TM Information'!$A:$A,'TM Information'!$D:$D,"No Match",0,1))</f>
        <v>-</v>
      </c>
      <c r="F1512" s="6" t="str">
        <f>IF(D1512="","-",_xlfn.XLOOKUP(D1512,'TM Information'!$A:$A,'TM Information'!$F:$F,"No Match",0,1))</f>
        <v>-</v>
      </c>
      <c r="G1512" s="6">
        <f t="shared" si="23"/>
        <v>0</v>
      </c>
    </row>
    <row r="1513" spans="1:7">
      <c r="A1513" s="6" t="s">
        <v>100</v>
      </c>
      <c r="E1513" s="6" t="str">
        <f>IF(D1513="","-",_xlfn.XLOOKUP(D1513,'TM Information'!$A:$A,'TM Information'!$D:$D,"No Match",0,1))</f>
        <v>-</v>
      </c>
      <c r="F1513" s="6" t="str">
        <f>IF(D1513="","-",_xlfn.XLOOKUP(D1513,'TM Information'!$A:$A,'TM Information'!$F:$F,"No Match",0,1))</f>
        <v>-</v>
      </c>
      <c r="G1513" s="6">
        <f t="shared" si="23"/>
        <v>0</v>
      </c>
    </row>
    <row r="1514" spans="1:7">
      <c r="A1514" s="6" t="s">
        <v>100</v>
      </c>
      <c r="E1514" s="6" t="str">
        <f>IF(D1514="","-",_xlfn.XLOOKUP(D1514,'TM Information'!$A:$A,'TM Information'!$D:$D,"No Match",0,1))</f>
        <v>-</v>
      </c>
      <c r="F1514" s="6" t="str">
        <f>IF(D1514="","-",_xlfn.XLOOKUP(D1514,'TM Information'!$A:$A,'TM Information'!$F:$F,"No Match",0,1))</f>
        <v>-</v>
      </c>
      <c r="G1514" s="6">
        <f t="shared" si="23"/>
        <v>0</v>
      </c>
    </row>
    <row r="1515" spans="1:7">
      <c r="A1515" s="6" t="s">
        <v>100</v>
      </c>
      <c r="E1515" s="6" t="str">
        <f>IF(D1515="","-",_xlfn.XLOOKUP(D1515,'TM Information'!$A:$A,'TM Information'!$D:$D,"No Match",0,1))</f>
        <v>-</v>
      </c>
      <c r="F1515" s="6" t="str">
        <f>IF(D1515="","-",_xlfn.XLOOKUP(D1515,'TM Information'!$A:$A,'TM Information'!$F:$F,"No Match",0,1))</f>
        <v>-</v>
      </c>
      <c r="G1515" s="6">
        <f t="shared" si="23"/>
        <v>0</v>
      </c>
    </row>
    <row r="1516" spans="1:7">
      <c r="A1516" s="6" t="s">
        <v>100</v>
      </c>
      <c r="E1516" s="6" t="str">
        <f>IF(D1516="","-",_xlfn.XLOOKUP(D1516,'TM Information'!$A:$A,'TM Information'!$D:$D,"No Match",0,1))</f>
        <v>-</v>
      </c>
      <c r="F1516" s="6" t="str">
        <f>IF(D1516="","-",_xlfn.XLOOKUP(D1516,'TM Information'!$A:$A,'TM Information'!$F:$F,"No Match",0,1))</f>
        <v>-</v>
      </c>
      <c r="G1516" s="6">
        <f t="shared" si="23"/>
        <v>0</v>
      </c>
    </row>
    <row r="1517" spans="1:7">
      <c r="A1517" s="6" t="s">
        <v>100</v>
      </c>
      <c r="E1517" s="6" t="str">
        <f>IF(D1517="","-",_xlfn.XLOOKUP(D1517,'TM Information'!$A:$A,'TM Information'!$D:$D,"No Match",0,1))</f>
        <v>-</v>
      </c>
      <c r="F1517" s="6" t="str">
        <f>IF(D1517="","-",_xlfn.XLOOKUP(D1517,'TM Information'!$A:$A,'TM Information'!$F:$F,"No Match",0,1))</f>
        <v>-</v>
      </c>
      <c r="G1517" s="6">
        <f t="shared" ref="G1517:G1580" si="24">COUNTIF(D:D,D1517)</f>
        <v>0</v>
      </c>
    </row>
    <row r="1518" spans="1:7">
      <c r="A1518" s="6" t="s">
        <v>100</v>
      </c>
      <c r="E1518" s="6" t="str">
        <f>IF(D1518="","-",_xlfn.XLOOKUP(D1518,'TM Information'!$A:$A,'TM Information'!$D:$D,"No Match",0,1))</f>
        <v>-</v>
      </c>
      <c r="F1518" s="6" t="str">
        <f>IF(D1518="","-",_xlfn.XLOOKUP(D1518,'TM Information'!$A:$A,'TM Information'!$F:$F,"No Match",0,1))</f>
        <v>-</v>
      </c>
      <c r="G1518" s="6">
        <f t="shared" si="24"/>
        <v>0</v>
      </c>
    </row>
    <row r="1519" spans="1:7">
      <c r="A1519" s="6" t="s">
        <v>100</v>
      </c>
      <c r="E1519" s="6" t="str">
        <f>IF(D1519="","-",_xlfn.XLOOKUP(D1519,'TM Information'!$A:$A,'TM Information'!$D:$D,"No Match",0,1))</f>
        <v>-</v>
      </c>
      <c r="F1519" s="6" t="str">
        <f>IF(D1519="","-",_xlfn.XLOOKUP(D1519,'TM Information'!$A:$A,'TM Information'!$F:$F,"No Match",0,1))</f>
        <v>-</v>
      </c>
      <c r="G1519" s="6">
        <f t="shared" si="24"/>
        <v>0</v>
      </c>
    </row>
    <row r="1520" spans="1:7">
      <c r="A1520" s="6" t="s">
        <v>100</v>
      </c>
      <c r="E1520" s="6" t="str">
        <f>IF(D1520="","-",_xlfn.XLOOKUP(D1520,'TM Information'!$A:$A,'TM Information'!$D:$D,"No Match",0,1))</f>
        <v>-</v>
      </c>
      <c r="F1520" s="6" t="str">
        <f>IF(D1520="","-",_xlfn.XLOOKUP(D1520,'TM Information'!$A:$A,'TM Information'!$F:$F,"No Match",0,1))</f>
        <v>-</v>
      </c>
      <c r="G1520" s="6">
        <f t="shared" si="24"/>
        <v>0</v>
      </c>
    </row>
    <row r="1521" spans="1:7">
      <c r="A1521" s="6" t="s">
        <v>100</v>
      </c>
      <c r="E1521" s="6" t="str">
        <f>IF(D1521="","-",_xlfn.XLOOKUP(D1521,'TM Information'!$A:$A,'TM Information'!$D:$D,"No Match",0,1))</f>
        <v>-</v>
      </c>
      <c r="F1521" s="6" t="str">
        <f>IF(D1521="","-",_xlfn.XLOOKUP(D1521,'TM Information'!$A:$A,'TM Information'!$F:$F,"No Match",0,1))</f>
        <v>-</v>
      </c>
      <c r="G1521" s="6">
        <f t="shared" si="24"/>
        <v>0</v>
      </c>
    </row>
    <row r="1522" spans="1:7">
      <c r="A1522" s="6" t="s">
        <v>100</v>
      </c>
      <c r="E1522" s="6" t="str">
        <f>IF(D1522="","-",_xlfn.XLOOKUP(D1522,'TM Information'!$A:$A,'TM Information'!$D:$D,"No Match",0,1))</f>
        <v>-</v>
      </c>
      <c r="F1522" s="6" t="str">
        <f>IF(D1522="","-",_xlfn.XLOOKUP(D1522,'TM Information'!$A:$A,'TM Information'!$F:$F,"No Match",0,1))</f>
        <v>-</v>
      </c>
      <c r="G1522" s="6">
        <f t="shared" si="24"/>
        <v>0</v>
      </c>
    </row>
    <row r="1523" spans="1:7">
      <c r="A1523" s="6" t="s">
        <v>100</v>
      </c>
      <c r="E1523" s="6" t="str">
        <f>IF(D1523="","-",_xlfn.XLOOKUP(D1523,'TM Information'!$A:$A,'TM Information'!$D:$D,"No Match",0,1))</f>
        <v>-</v>
      </c>
      <c r="F1523" s="6" t="str">
        <f>IF(D1523="","-",_xlfn.XLOOKUP(D1523,'TM Information'!$A:$A,'TM Information'!$F:$F,"No Match",0,1))</f>
        <v>-</v>
      </c>
      <c r="G1523" s="6">
        <f t="shared" si="24"/>
        <v>0</v>
      </c>
    </row>
    <row r="1524" spans="1:7">
      <c r="A1524" s="6" t="s">
        <v>100</v>
      </c>
      <c r="E1524" s="6" t="str">
        <f>IF(D1524="","-",_xlfn.XLOOKUP(D1524,'TM Information'!$A:$A,'TM Information'!$D:$D,"No Match",0,1))</f>
        <v>-</v>
      </c>
      <c r="F1524" s="6" t="str">
        <f>IF(D1524="","-",_xlfn.XLOOKUP(D1524,'TM Information'!$A:$A,'TM Information'!$F:$F,"No Match",0,1))</f>
        <v>-</v>
      </c>
      <c r="G1524" s="6">
        <f t="shared" si="24"/>
        <v>0</v>
      </c>
    </row>
    <row r="1525" spans="1:7">
      <c r="A1525" s="6" t="s">
        <v>100</v>
      </c>
      <c r="E1525" s="6" t="str">
        <f>IF(D1525="","-",_xlfn.XLOOKUP(D1525,'TM Information'!$A:$A,'TM Information'!$D:$D,"No Match",0,1))</f>
        <v>-</v>
      </c>
      <c r="F1525" s="6" t="str">
        <f>IF(D1525="","-",_xlfn.XLOOKUP(D1525,'TM Information'!$A:$A,'TM Information'!$F:$F,"No Match",0,1))</f>
        <v>-</v>
      </c>
      <c r="G1525" s="6">
        <f t="shared" si="24"/>
        <v>0</v>
      </c>
    </row>
    <row r="1526" spans="1:7">
      <c r="A1526" s="6" t="s">
        <v>100</v>
      </c>
      <c r="E1526" s="6" t="str">
        <f>IF(D1526="","-",_xlfn.XLOOKUP(D1526,'TM Information'!$A:$A,'TM Information'!$D:$D,"No Match",0,1))</f>
        <v>-</v>
      </c>
      <c r="F1526" s="6" t="str">
        <f>IF(D1526="","-",_xlfn.XLOOKUP(D1526,'TM Information'!$A:$A,'TM Information'!$F:$F,"No Match",0,1))</f>
        <v>-</v>
      </c>
      <c r="G1526" s="6">
        <f t="shared" si="24"/>
        <v>0</v>
      </c>
    </row>
    <row r="1527" spans="1:7">
      <c r="A1527" s="6" t="s">
        <v>100</v>
      </c>
      <c r="E1527" s="6" t="str">
        <f>IF(D1527="","-",_xlfn.XLOOKUP(D1527,'TM Information'!$A:$A,'TM Information'!$D:$D,"No Match",0,1))</f>
        <v>-</v>
      </c>
      <c r="F1527" s="6" t="str">
        <f>IF(D1527="","-",_xlfn.XLOOKUP(D1527,'TM Information'!$A:$A,'TM Information'!$F:$F,"No Match",0,1))</f>
        <v>-</v>
      </c>
      <c r="G1527" s="6">
        <f t="shared" si="24"/>
        <v>0</v>
      </c>
    </row>
    <row r="1528" spans="1:7">
      <c r="A1528" s="6" t="s">
        <v>100</v>
      </c>
      <c r="E1528" s="6" t="str">
        <f>IF(D1528="","-",_xlfn.XLOOKUP(D1528,'TM Information'!$A:$A,'TM Information'!$D:$D,"No Match",0,1))</f>
        <v>-</v>
      </c>
      <c r="F1528" s="6" t="str">
        <f>IF(D1528="","-",_xlfn.XLOOKUP(D1528,'TM Information'!$A:$A,'TM Information'!$F:$F,"No Match",0,1))</f>
        <v>-</v>
      </c>
      <c r="G1528" s="6">
        <f t="shared" si="24"/>
        <v>0</v>
      </c>
    </row>
    <row r="1529" spans="1:7">
      <c r="A1529" s="6" t="s">
        <v>100</v>
      </c>
      <c r="E1529" s="6" t="str">
        <f>IF(D1529="","-",_xlfn.XLOOKUP(D1529,'TM Information'!$A:$A,'TM Information'!$D:$D,"No Match",0,1))</f>
        <v>-</v>
      </c>
      <c r="F1529" s="6" t="str">
        <f>IF(D1529="","-",_xlfn.XLOOKUP(D1529,'TM Information'!$A:$A,'TM Information'!$F:$F,"No Match",0,1))</f>
        <v>-</v>
      </c>
      <c r="G1529" s="6">
        <f t="shared" si="24"/>
        <v>0</v>
      </c>
    </row>
    <row r="1530" spans="1:7">
      <c r="A1530" s="6" t="s">
        <v>100</v>
      </c>
      <c r="E1530" s="6" t="str">
        <f>IF(D1530="","-",_xlfn.XLOOKUP(D1530,'TM Information'!$A:$A,'TM Information'!$D:$D,"No Match",0,1))</f>
        <v>-</v>
      </c>
      <c r="F1530" s="6" t="str">
        <f>IF(D1530="","-",_xlfn.XLOOKUP(D1530,'TM Information'!$A:$A,'TM Information'!$F:$F,"No Match",0,1))</f>
        <v>-</v>
      </c>
      <c r="G1530" s="6">
        <f t="shared" si="24"/>
        <v>0</v>
      </c>
    </row>
    <row r="1531" spans="1:7">
      <c r="A1531" s="6" t="s">
        <v>100</v>
      </c>
      <c r="E1531" s="6" t="str">
        <f>IF(D1531="","-",_xlfn.XLOOKUP(D1531,'TM Information'!$A:$A,'TM Information'!$D:$D,"No Match",0,1))</f>
        <v>-</v>
      </c>
      <c r="F1531" s="6" t="str">
        <f>IF(D1531="","-",_xlfn.XLOOKUP(D1531,'TM Information'!$A:$A,'TM Information'!$F:$F,"No Match",0,1))</f>
        <v>-</v>
      </c>
      <c r="G1531" s="6">
        <f t="shared" si="24"/>
        <v>0</v>
      </c>
    </row>
    <row r="1532" spans="1:7">
      <c r="A1532" s="6" t="s">
        <v>100</v>
      </c>
      <c r="E1532" s="6" t="str">
        <f>IF(D1532="","-",_xlfn.XLOOKUP(D1532,'TM Information'!$A:$A,'TM Information'!$D:$D,"No Match",0,1))</f>
        <v>-</v>
      </c>
      <c r="F1532" s="6" t="str">
        <f>IF(D1532="","-",_xlfn.XLOOKUP(D1532,'TM Information'!$A:$A,'TM Information'!$F:$F,"No Match",0,1))</f>
        <v>-</v>
      </c>
      <c r="G1532" s="6">
        <f t="shared" si="24"/>
        <v>0</v>
      </c>
    </row>
    <row r="1533" spans="1:7">
      <c r="A1533" s="6" t="s">
        <v>100</v>
      </c>
      <c r="E1533" s="6" t="str">
        <f>IF(D1533="","-",_xlfn.XLOOKUP(D1533,'TM Information'!$A:$A,'TM Information'!$D:$D,"No Match",0,1))</f>
        <v>-</v>
      </c>
      <c r="F1533" s="6" t="str">
        <f>IF(D1533="","-",_xlfn.XLOOKUP(D1533,'TM Information'!$A:$A,'TM Information'!$F:$F,"No Match",0,1))</f>
        <v>-</v>
      </c>
      <c r="G1533" s="6">
        <f t="shared" si="24"/>
        <v>0</v>
      </c>
    </row>
    <row r="1534" spans="1:7">
      <c r="A1534" s="6" t="s">
        <v>100</v>
      </c>
      <c r="E1534" s="6" t="str">
        <f>IF(D1534="","-",_xlfn.XLOOKUP(D1534,'TM Information'!$A:$A,'TM Information'!$D:$D,"No Match",0,1))</f>
        <v>-</v>
      </c>
      <c r="F1534" s="6" t="str">
        <f>IF(D1534="","-",_xlfn.XLOOKUP(D1534,'TM Information'!$A:$A,'TM Information'!$F:$F,"No Match",0,1))</f>
        <v>-</v>
      </c>
      <c r="G1534" s="6">
        <f t="shared" si="24"/>
        <v>0</v>
      </c>
    </row>
    <row r="1535" spans="1:7">
      <c r="A1535" s="6" t="s">
        <v>100</v>
      </c>
      <c r="E1535" s="6" t="str">
        <f>IF(D1535="","-",_xlfn.XLOOKUP(D1535,'TM Information'!$A:$A,'TM Information'!$D:$D,"No Match",0,1))</f>
        <v>-</v>
      </c>
      <c r="F1535" s="6" t="str">
        <f>IF(D1535="","-",_xlfn.XLOOKUP(D1535,'TM Information'!$A:$A,'TM Information'!$F:$F,"No Match",0,1))</f>
        <v>-</v>
      </c>
      <c r="G1535" s="6">
        <f t="shared" si="24"/>
        <v>0</v>
      </c>
    </row>
    <row r="1536" spans="1:7">
      <c r="A1536" s="6" t="s">
        <v>100</v>
      </c>
      <c r="E1536" s="6" t="str">
        <f>IF(D1536="","-",_xlfn.XLOOKUP(D1536,'TM Information'!$A:$A,'TM Information'!$D:$D,"No Match",0,1))</f>
        <v>-</v>
      </c>
      <c r="F1536" s="6" t="str">
        <f>IF(D1536="","-",_xlfn.XLOOKUP(D1536,'TM Information'!$A:$A,'TM Information'!$F:$F,"No Match",0,1))</f>
        <v>-</v>
      </c>
      <c r="G1536" s="6">
        <f t="shared" si="24"/>
        <v>0</v>
      </c>
    </row>
    <row r="1537" spans="1:7">
      <c r="A1537" s="6" t="s">
        <v>100</v>
      </c>
      <c r="E1537" s="6" t="str">
        <f>IF(D1537="","-",_xlfn.XLOOKUP(D1537,'TM Information'!$A:$A,'TM Information'!$D:$D,"No Match",0,1))</f>
        <v>-</v>
      </c>
      <c r="F1537" s="6" t="str">
        <f>IF(D1537="","-",_xlfn.XLOOKUP(D1537,'TM Information'!$A:$A,'TM Information'!$F:$F,"No Match",0,1))</f>
        <v>-</v>
      </c>
      <c r="G1537" s="6">
        <f t="shared" si="24"/>
        <v>0</v>
      </c>
    </row>
    <row r="1538" spans="1:7">
      <c r="A1538" s="6" t="s">
        <v>100</v>
      </c>
      <c r="E1538" s="6" t="str">
        <f>IF(D1538="","-",_xlfn.XLOOKUP(D1538,'TM Information'!$A:$A,'TM Information'!$D:$D,"No Match",0,1))</f>
        <v>-</v>
      </c>
      <c r="F1538" s="6" t="str">
        <f>IF(D1538="","-",_xlfn.XLOOKUP(D1538,'TM Information'!$A:$A,'TM Information'!$F:$F,"No Match",0,1))</f>
        <v>-</v>
      </c>
      <c r="G1538" s="6">
        <f t="shared" si="24"/>
        <v>0</v>
      </c>
    </row>
    <row r="1539" spans="1:7">
      <c r="A1539" s="6" t="s">
        <v>100</v>
      </c>
      <c r="E1539" s="6" t="str">
        <f>IF(D1539="","-",_xlfn.XLOOKUP(D1539,'TM Information'!$A:$A,'TM Information'!$D:$D,"No Match",0,1))</f>
        <v>-</v>
      </c>
      <c r="F1539" s="6" t="str">
        <f>IF(D1539="","-",_xlfn.XLOOKUP(D1539,'TM Information'!$A:$A,'TM Information'!$F:$F,"No Match",0,1))</f>
        <v>-</v>
      </c>
      <c r="G1539" s="6">
        <f t="shared" si="24"/>
        <v>0</v>
      </c>
    </row>
    <row r="1540" spans="1:7">
      <c r="A1540" s="6" t="s">
        <v>100</v>
      </c>
      <c r="E1540" s="6" t="str">
        <f>IF(D1540="","-",_xlfn.XLOOKUP(D1540,'TM Information'!$A:$A,'TM Information'!$D:$D,"No Match",0,1))</f>
        <v>-</v>
      </c>
      <c r="F1540" s="6" t="str">
        <f>IF(D1540="","-",_xlfn.XLOOKUP(D1540,'TM Information'!$A:$A,'TM Information'!$F:$F,"No Match",0,1))</f>
        <v>-</v>
      </c>
      <c r="G1540" s="6">
        <f t="shared" si="24"/>
        <v>0</v>
      </c>
    </row>
    <row r="1541" spans="1:7">
      <c r="A1541" s="6" t="s">
        <v>100</v>
      </c>
      <c r="E1541" s="6" t="str">
        <f>IF(D1541="","-",_xlfn.XLOOKUP(D1541,'TM Information'!$A:$A,'TM Information'!$D:$D,"No Match",0,1))</f>
        <v>-</v>
      </c>
      <c r="F1541" s="6" t="str">
        <f>IF(D1541="","-",_xlfn.XLOOKUP(D1541,'TM Information'!$A:$A,'TM Information'!$F:$F,"No Match",0,1))</f>
        <v>-</v>
      </c>
      <c r="G1541" s="6">
        <f t="shared" si="24"/>
        <v>0</v>
      </c>
    </row>
    <row r="1542" spans="1:7">
      <c r="A1542" s="6" t="s">
        <v>100</v>
      </c>
      <c r="E1542" s="6" t="str">
        <f>IF(D1542="","-",_xlfn.XLOOKUP(D1542,'TM Information'!$A:$A,'TM Information'!$D:$D,"No Match",0,1))</f>
        <v>-</v>
      </c>
      <c r="F1542" s="6" t="str">
        <f>IF(D1542="","-",_xlfn.XLOOKUP(D1542,'TM Information'!$A:$A,'TM Information'!$F:$F,"No Match",0,1))</f>
        <v>-</v>
      </c>
      <c r="G1542" s="6">
        <f t="shared" si="24"/>
        <v>0</v>
      </c>
    </row>
    <row r="1543" spans="1:7">
      <c r="A1543" s="6" t="s">
        <v>100</v>
      </c>
      <c r="E1543" s="6" t="str">
        <f>IF(D1543="","-",_xlfn.XLOOKUP(D1543,'TM Information'!$A:$A,'TM Information'!$D:$D,"No Match",0,1))</f>
        <v>-</v>
      </c>
      <c r="F1543" s="6" t="str">
        <f>IF(D1543="","-",_xlfn.XLOOKUP(D1543,'TM Information'!$A:$A,'TM Information'!$F:$F,"No Match",0,1))</f>
        <v>-</v>
      </c>
      <c r="G1543" s="6">
        <f t="shared" si="24"/>
        <v>0</v>
      </c>
    </row>
    <row r="1544" spans="1:7">
      <c r="A1544" s="6" t="s">
        <v>100</v>
      </c>
      <c r="E1544" s="6" t="str">
        <f>IF(D1544="","-",_xlfn.XLOOKUP(D1544,'TM Information'!$A:$A,'TM Information'!$D:$D,"No Match",0,1))</f>
        <v>-</v>
      </c>
      <c r="F1544" s="6" t="str">
        <f>IF(D1544="","-",_xlfn.XLOOKUP(D1544,'TM Information'!$A:$A,'TM Information'!$F:$F,"No Match",0,1))</f>
        <v>-</v>
      </c>
      <c r="G1544" s="6">
        <f t="shared" si="24"/>
        <v>0</v>
      </c>
    </row>
    <row r="1545" spans="1:7">
      <c r="A1545" s="6" t="s">
        <v>100</v>
      </c>
      <c r="E1545" s="6" t="str">
        <f>IF(D1545="","-",_xlfn.XLOOKUP(D1545,'TM Information'!$A:$A,'TM Information'!$D:$D,"No Match",0,1))</f>
        <v>-</v>
      </c>
      <c r="F1545" s="6" t="str">
        <f>IF(D1545="","-",_xlfn.XLOOKUP(D1545,'TM Information'!$A:$A,'TM Information'!$F:$F,"No Match",0,1))</f>
        <v>-</v>
      </c>
      <c r="G1545" s="6">
        <f t="shared" si="24"/>
        <v>0</v>
      </c>
    </row>
    <row r="1546" spans="1:7">
      <c r="A1546" s="6" t="s">
        <v>100</v>
      </c>
      <c r="E1546" s="6" t="str">
        <f>IF(D1546="","-",_xlfn.XLOOKUP(D1546,'TM Information'!$A:$A,'TM Information'!$D:$D,"No Match",0,1))</f>
        <v>-</v>
      </c>
      <c r="F1546" s="6" t="str">
        <f>IF(D1546="","-",_xlfn.XLOOKUP(D1546,'TM Information'!$A:$A,'TM Information'!$F:$F,"No Match",0,1))</f>
        <v>-</v>
      </c>
      <c r="G1546" s="6">
        <f t="shared" si="24"/>
        <v>0</v>
      </c>
    </row>
    <row r="1547" spans="1:7">
      <c r="A1547" s="6" t="s">
        <v>100</v>
      </c>
      <c r="E1547" s="6" t="str">
        <f>IF(D1547="","-",_xlfn.XLOOKUP(D1547,'TM Information'!$A:$A,'TM Information'!$D:$D,"No Match",0,1))</f>
        <v>-</v>
      </c>
      <c r="F1547" s="6" t="str">
        <f>IF(D1547="","-",_xlfn.XLOOKUP(D1547,'TM Information'!$A:$A,'TM Information'!$F:$F,"No Match",0,1))</f>
        <v>-</v>
      </c>
      <c r="G1547" s="6">
        <f t="shared" si="24"/>
        <v>0</v>
      </c>
    </row>
    <row r="1548" spans="1:7">
      <c r="A1548" s="6" t="s">
        <v>100</v>
      </c>
      <c r="E1548" s="6" t="str">
        <f>IF(D1548="","-",_xlfn.XLOOKUP(D1548,'TM Information'!$A:$A,'TM Information'!$D:$D,"No Match",0,1))</f>
        <v>-</v>
      </c>
      <c r="F1548" s="6" t="str">
        <f>IF(D1548="","-",_xlfn.XLOOKUP(D1548,'TM Information'!$A:$A,'TM Information'!$F:$F,"No Match",0,1))</f>
        <v>-</v>
      </c>
      <c r="G1548" s="6">
        <f t="shared" si="24"/>
        <v>0</v>
      </c>
    </row>
    <row r="1549" spans="1:7">
      <c r="A1549" s="6" t="s">
        <v>100</v>
      </c>
      <c r="E1549" s="6" t="str">
        <f>IF(D1549="","-",_xlfn.XLOOKUP(D1549,'TM Information'!$A:$A,'TM Information'!$D:$D,"No Match",0,1))</f>
        <v>-</v>
      </c>
      <c r="F1549" s="6" t="str">
        <f>IF(D1549="","-",_xlfn.XLOOKUP(D1549,'TM Information'!$A:$A,'TM Information'!$F:$F,"No Match",0,1))</f>
        <v>-</v>
      </c>
      <c r="G1549" s="6">
        <f t="shared" si="24"/>
        <v>0</v>
      </c>
    </row>
    <row r="1550" spans="1:7">
      <c r="A1550" s="6" t="s">
        <v>100</v>
      </c>
      <c r="E1550" s="6" t="str">
        <f>IF(D1550="","-",_xlfn.XLOOKUP(D1550,'TM Information'!$A:$A,'TM Information'!$D:$D,"No Match",0,1))</f>
        <v>-</v>
      </c>
      <c r="F1550" s="6" t="str">
        <f>IF(D1550="","-",_xlfn.XLOOKUP(D1550,'TM Information'!$A:$A,'TM Information'!$F:$F,"No Match",0,1))</f>
        <v>-</v>
      </c>
      <c r="G1550" s="6">
        <f t="shared" si="24"/>
        <v>0</v>
      </c>
    </row>
    <row r="1551" spans="1:7">
      <c r="A1551" s="6" t="s">
        <v>100</v>
      </c>
      <c r="E1551" s="6" t="str">
        <f>IF(D1551="","-",_xlfn.XLOOKUP(D1551,'TM Information'!$A:$A,'TM Information'!$D:$D,"No Match",0,1))</f>
        <v>-</v>
      </c>
      <c r="F1551" s="6" t="str">
        <f>IF(D1551="","-",_xlfn.XLOOKUP(D1551,'TM Information'!$A:$A,'TM Information'!$F:$F,"No Match",0,1))</f>
        <v>-</v>
      </c>
      <c r="G1551" s="6">
        <f t="shared" si="24"/>
        <v>0</v>
      </c>
    </row>
    <row r="1552" spans="1:7">
      <c r="A1552" s="6" t="s">
        <v>100</v>
      </c>
      <c r="E1552" s="6" t="str">
        <f>IF(D1552="","-",_xlfn.XLOOKUP(D1552,'TM Information'!$A:$A,'TM Information'!$D:$D,"No Match",0,1))</f>
        <v>-</v>
      </c>
      <c r="F1552" s="6" t="str">
        <f>IF(D1552="","-",_xlfn.XLOOKUP(D1552,'TM Information'!$A:$A,'TM Information'!$F:$F,"No Match",0,1))</f>
        <v>-</v>
      </c>
      <c r="G1552" s="6">
        <f t="shared" si="24"/>
        <v>0</v>
      </c>
    </row>
    <row r="1553" spans="1:7">
      <c r="A1553" s="6" t="s">
        <v>100</v>
      </c>
      <c r="E1553" s="6" t="str">
        <f>IF(D1553="","-",_xlfn.XLOOKUP(D1553,'TM Information'!$A:$A,'TM Information'!$D:$D,"No Match",0,1))</f>
        <v>-</v>
      </c>
      <c r="F1553" s="6" t="str">
        <f>IF(D1553="","-",_xlfn.XLOOKUP(D1553,'TM Information'!$A:$A,'TM Information'!$F:$F,"No Match",0,1))</f>
        <v>-</v>
      </c>
      <c r="G1553" s="6">
        <f t="shared" si="24"/>
        <v>0</v>
      </c>
    </row>
    <row r="1554" spans="1:7">
      <c r="A1554" s="6" t="s">
        <v>100</v>
      </c>
      <c r="E1554" s="6" t="str">
        <f>IF(D1554="","-",_xlfn.XLOOKUP(D1554,'TM Information'!$A:$A,'TM Information'!$D:$D,"No Match",0,1))</f>
        <v>-</v>
      </c>
      <c r="F1554" s="6" t="str">
        <f>IF(D1554="","-",_xlfn.XLOOKUP(D1554,'TM Information'!$A:$A,'TM Information'!$F:$F,"No Match",0,1))</f>
        <v>-</v>
      </c>
      <c r="G1554" s="6">
        <f t="shared" si="24"/>
        <v>0</v>
      </c>
    </row>
    <row r="1555" spans="1:7">
      <c r="A1555" s="6" t="s">
        <v>100</v>
      </c>
      <c r="E1555" s="6" t="str">
        <f>IF(D1555="","-",_xlfn.XLOOKUP(D1555,'TM Information'!$A:$A,'TM Information'!$D:$D,"No Match",0,1))</f>
        <v>-</v>
      </c>
      <c r="F1555" s="6" t="str">
        <f>IF(D1555="","-",_xlfn.XLOOKUP(D1555,'TM Information'!$A:$A,'TM Information'!$F:$F,"No Match",0,1))</f>
        <v>-</v>
      </c>
      <c r="G1555" s="6">
        <f t="shared" si="24"/>
        <v>0</v>
      </c>
    </row>
    <row r="1556" spans="1:7">
      <c r="A1556" s="6" t="s">
        <v>100</v>
      </c>
      <c r="E1556" s="6" t="str">
        <f>IF(D1556="","-",_xlfn.XLOOKUP(D1556,'TM Information'!$A:$A,'TM Information'!$D:$D,"No Match",0,1))</f>
        <v>-</v>
      </c>
      <c r="F1556" s="6" t="str">
        <f>IF(D1556="","-",_xlfn.XLOOKUP(D1556,'TM Information'!$A:$A,'TM Information'!$F:$F,"No Match",0,1))</f>
        <v>-</v>
      </c>
      <c r="G1556" s="6">
        <f t="shared" si="24"/>
        <v>0</v>
      </c>
    </row>
    <row r="1557" spans="1:7">
      <c r="A1557" s="6" t="s">
        <v>100</v>
      </c>
      <c r="E1557" s="6" t="str">
        <f>IF(D1557="","-",_xlfn.XLOOKUP(D1557,'TM Information'!$A:$A,'TM Information'!$D:$D,"No Match",0,1))</f>
        <v>-</v>
      </c>
      <c r="F1557" s="6" t="str">
        <f>IF(D1557="","-",_xlfn.XLOOKUP(D1557,'TM Information'!$A:$A,'TM Information'!$F:$F,"No Match",0,1))</f>
        <v>-</v>
      </c>
      <c r="G1557" s="6">
        <f t="shared" si="24"/>
        <v>0</v>
      </c>
    </row>
    <row r="1558" spans="1:7">
      <c r="A1558" s="6" t="s">
        <v>100</v>
      </c>
      <c r="E1558" s="6" t="str">
        <f>IF(D1558="","-",_xlfn.XLOOKUP(D1558,'TM Information'!$A:$A,'TM Information'!$D:$D,"No Match",0,1))</f>
        <v>-</v>
      </c>
      <c r="F1558" s="6" t="str">
        <f>IF(D1558="","-",_xlfn.XLOOKUP(D1558,'TM Information'!$A:$A,'TM Information'!$F:$F,"No Match",0,1))</f>
        <v>-</v>
      </c>
      <c r="G1558" s="6">
        <f t="shared" si="24"/>
        <v>0</v>
      </c>
    </row>
    <row r="1559" spans="1:7">
      <c r="A1559" s="6" t="s">
        <v>100</v>
      </c>
      <c r="E1559" s="6" t="str">
        <f>IF(D1559="","-",_xlfn.XLOOKUP(D1559,'TM Information'!$A:$A,'TM Information'!$D:$D,"No Match",0,1))</f>
        <v>-</v>
      </c>
      <c r="F1559" s="6" t="str">
        <f>IF(D1559="","-",_xlfn.XLOOKUP(D1559,'TM Information'!$A:$A,'TM Information'!$F:$F,"No Match",0,1))</f>
        <v>-</v>
      </c>
      <c r="G1559" s="6">
        <f t="shared" si="24"/>
        <v>0</v>
      </c>
    </row>
    <row r="1560" spans="1:7">
      <c r="A1560" s="6" t="s">
        <v>100</v>
      </c>
      <c r="E1560" s="6" t="str">
        <f>IF(D1560="","-",_xlfn.XLOOKUP(D1560,'TM Information'!$A:$A,'TM Information'!$D:$D,"No Match",0,1))</f>
        <v>-</v>
      </c>
      <c r="F1560" s="6" t="str">
        <f>IF(D1560="","-",_xlfn.XLOOKUP(D1560,'TM Information'!$A:$A,'TM Information'!$F:$F,"No Match",0,1))</f>
        <v>-</v>
      </c>
      <c r="G1560" s="6">
        <f t="shared" si="24"/>
        <v>0</v>
      </c>
    </row>
    <row r="1561" spans="1:7">
      <c r="A1561" s="6" t="s">
        <v>100</v>
      </c>
      <c r="E1561" s="6" t="str">
        <f>IF(D1561="","-",_xlfn.XLOOKUP(D1561,'TM Information'!$A:$A,'TM Information'!$D:$D,"No Match",0,1))</f>
        <v>-</v>
      </c>
      <c r="F1561" s="6" t="str">
        <f>IF(D1561="","-",_xlfn.XLOOKUP(D1561,'TM Information'!$A:$A,'TM Information'!$F:$F,"No Match",0,1))</f>
        <v>-</v>
      </c>
      <c r="G1561" s="6">
        <f t="shared" si="24"/>
        <v>0</v>
      </c>
    </row>
    <row r="1562" spans="1:7">
      <c r="A1562" s="6" t="s">
        <v>100</v>
      </c>
      <c r="E1562" s="6" t="str">
        <f>IF(D1562="","-",_xlfn.XLOOKUP(D1562,'TM Information'!$A:$A,'TM Information'!$D:$D,"No Match",0,1))</f>
        <v>-</v>
      </c>
      <c r="F1562" s="6" t="str">
        <f>IF(D1562="","-",_xlfn.XLOOKUP(D1562,'TM Information'!$A:$A,'TM Information'!$F:$F,"No Match",0,1))</f>
        <v>-</v>
      </c>
      <c r="G1562" s="6">
        <f t="shared" si="24"/>
        <v>0</v>
      </c>
    </row>
    <row r="1563" spans="1:7">
      <c r="A1563" s="6" t="s">
        <v>100</v>
      </c>
      <c r="E1563" s="6" t="str">
        <f>IF(D1563="","-",_xlfn.XLOOKUP(D1563,'TM Information'!$A:$A,'TM Information'!$D:$D,"No Match",0,1))</f>
        <v>-</v>
      </c>
      <c r="F1563" s="6" t="str">
        <f>IF(D1563="","-",_xlfn.XLOOKUP(D1563,'TM Information'!$A:$A,'TM Information'!$F:$F,"No Match",0,1))</f>
        <v>-</v>
      </c>
      <c r="G1563" s="6">
        <f t="shared" si="24"/>
        <v>0</v>
      </c>
    </row>
    <row r="1564" spans="1:7">
      <c r="A1564" s="6" t="s">
        <v>100</v>
      </c>
      <c r="E1564" s="6" t="str">
        <f>IF(D1564="","-",_xlfn.XLOOKUP(D1564,'TM Information'!$A:$A,'TM Information'!$D:$D,"No Match",0,1))</f>
        <v>-</v>
      </c>
      <c r="F1564" s="6" t="str">
        <f>IF(D1564="","-",_xlfn.XLOOKUP(D1564,'TM Information'!$A:$A,'TM Information'!$F:$F,"No Match",0,1))</f>
        <v>-</v>
      </c>
      <c r="G1564" s="6">
        <f t="shared" si="24"/>
        <v>0</v>
      </c>
    </row>
    <row r="1565" spans="1:7">
      <c r="A1565" s="6" t="s">
        <v>100</v>
      </c>
      <c r="E1565" s="6" t="str">
        <f>IF(D1565="","-",_xlfn.XLOOKUP(D1565,'TM Information'!$A:$A,'TM Information'!$D:$D,"No Match",0,1))</f>
        <v>-</v>
      </c>
      <c r="F1565" s="6" t="str">
        <f>IF(D1565="","-",_xlfn.XLOOKUP(D1565,'TM Information'!$A:$A,'TM Information'!$F:$F,"No Match",0,1))</f>
        <v>-</v>
      </c>
      <c r="G1565" s="6">
        <f t="shared" si="24"/>
        <v>0</v>
      </c>
    </row>
    <row r="1566" spans="1:7">
      <c r="A1566" s="6" t="s">
        <v>100</v>
      </c>
      <c r="E1566" s="6" t="str">
        <f>IF(D1566="","-",_xlfn.XLOOKUP(D1566,'TM Information'!$A:$A,'TM Information'!$D:$D,"No Match",0,1))</f>
        <v>-</v>
      </c>
      <c r="F1566" s="6" t="str">
        <f>IF(D1566="","-",_xlfn.XLOOKUP(D1566,'TM Information'!$A:$A,'TM Information'!$F:$F,"No Match",0,1))</f>
        <v>-</v>
      </c>
      <c r="G1566" s="6">
        <f t="shared" si="24"/>
        <v>0</v>
      </c>
    </row>
    <row r="1567" spans="1:7">
      <c r="A1567" s="6" t="s">
        <v>100</v>
      </c>
      <c r="E1567" s="6" t="str">
        <f>IF(D1567="","-",_xlfn.XLOOKUP(D1567,'TM Information'!$A:$A,'TM Information'!$D:$D,"No Match",0,1))</f>
        <v>-</v>
      </c>
      <c r="F1567" s="6" t="str">
        <f>IF(D1567="","-",_xlfn.XLOOKUP(D1567,'TM Information'!$A:$A,'TM Information'!$F:$F,"No Match",0,1))</f>
        <v>-</v>
      </c>
      <c r="G1567" s="6">
        <f t="shared" si="24"/>
        <v>0</v>
      </c>
    </row>
    <row r="1568" spans="1:7">
      <c r="A1568" s="6" t="s">
        <v>100</v>
      </c>
      <c r="E1568" s="6" t="str">
        <f>IF(D1568="","-",_xlfn.XLOOKUP(D1568,'TM Information'!$A:$A,'TM Information'!$D:$D,"No Match",0,1))</f>
        <v>-</v>
      </c>
      <c r="F1568" s="6" t="str">
        <f>IF(D1568="","-",_xlfn.XLOOKUP(D1568,'TM Information'!$A:$A,'TM Information'!$F:$F,"No Match",0,1))</f>
        <v>-</v>
      </c>
      <c r="G1568" s="6">
        <f t="shared" si="24"/>
        <v>0</v>
      </c>
    </row>
    <row r="1569" spans="1:7">
      <c r="A1569" s="6" t="s">
        <v>100</v>
      </c>
      <c r="E1569" s="6" t="str">
        <f>IF(D1569="","-",_xlfn.XLOOKUP(D1569,'TM Information'!$A:$A,'TM Information'!$D:$D,"No Match",0,1))</f>
        <v>-</v>
      </c>
      <c r="F1569" s="6" t="str">
        <f>IF(D1569="","-",_xlfn.XLOOKUP(D1569,'TM Information'!$A:$A,'TM Information'!$F:$F,"No Match",0,1))</f>
        <v>-</v>
      </c>
      <c r="G1569" s="6">
        <f t="shared" si="24"/>
        <v>0</v>
      </c>
    </row>
    <row r="1570" spans="1:7">
      <c r="A1570" s="6" t="s">
        <v>100</v>
      </c>
      <c r="E1570" s="6" t="str">
        <f>IF(D1570="","-",_xlfn.XLOOKUP(D1570,'TM Information'!$A:$A,'TM Information'!$D:$D,"No Match",0,1))</f>
        <v>-</v>
      </c>
      <c r="F1570" s="6" t="str">
        <f>IF(D1570="","-",_xlfn.XLOOKUP(D1570,'TM Information'!$A:$A,'TM Information'!$F:$F,"No Match",0,1))</f>
        <v>-</v>
      </c>
      <c r="G1570" s="6">
        <f t="shared" si="24"/>
        <v>0</v>
      </c>
    </row>
    <row r="1571" spans="1:7">
      <c r="A1571" s="6" t="s">
        <v>100</v>
      </c>
      <c r="E1571" s="6" t="str">
        <f>IF(D1571="","-",_xlfn.XLOOKUP(D1571,'TM Information'!$A:$A,'TM Information'!$D:$D,"No Match",0,1))</f>
        <v>-</v>
      </c>
      <c r="F1571" s="6" t="str">
        <f>IF(D1571="","-",_xlfn.XLOOKUP(D1571,'TM Information'!$A:$A,'TM Information'!$F:$F,"No Match",0,1))</f>
        <v>-</v>
      </c>
      <c r="G1571" s="6">
        <f t="shared" si="24"/>
        <v>0</v>
      </c>
    </row>
    <row r="1572" spans="1:7">
      <c r="A1572" s="6" t="s">
        <v>100</v>
      </c>
      <c r="E1572" s="6" t="str">
        <f>IF(D1572="","-",_xlfn.XLOOKUP(D1572,'TM Information'!$A:$A,'TM Information'!$D:$D,"No Match",0,1))</f>
        <v>-</v>
      </c>
      <c r="F1572" s="6" t="str">
        <f>IF(D1572="","-",_xlfn.XLOOKUP(D1572,'TM Information'!$A:$A,'TM Information'!$F:$F,"No Match",0,1))</f>
        <v>-</v>
      </c>
      <c r="G1572" s="6">
        <f t="shared" si="24"/>
        <v>0</v>
      </c>
    </row>
    <row r="1573" spans="1:7">
      <c r="A1573" s="6" t="s">
        <v>100</v>
      </c>
      <c r="E1573" s="6" t="str">
        <f>IF(D1573="","-",_xlfn.XLOOKUP(D1573,'TM Information'!$A:$A,'TM Information'!$D:$D,"No Match",0,1))</f>
        <v>-</v>
      </c>
      <c r="F1573" s="6" t="str">
        <f>IF(D1573="","-",_xlfn.XLOOKUP(D1573,'TM Information'!$A:$A,'TM Information'!$F:$F,"No Match",0,1))</f>
        <v>-</v>
      </c>
      <c r="G1573" s="6">
        <f t="shared" si="24"/>
        <v>0</v>
      </c>
    </row>
    <row r="1574" spans="1:7">
      <c r="A1574" s="6" t="s">
        <v>100</v>
      </c>
      <c r="E1574" s="6" t="str">
        <f>IF(D1574="","-",_xlfn.XLOOKUP(D1574,'TM Information'!$A:$A,'TM Information'!$D:$D,"No Match",0,1))</f>
        <v>-</v>
      </c>
      <c r="F1574" s="6" t="str">
        <f>IF(D1574="","-",_xlfn.XLOOKUP(D1574,'TM Information'!$A:$A,'TM Information'!$F:$F,"No Match",0,1))</f>
        <v>-</v>
      </c>
      <c r="G1574" s="6">
        <f t="shared" si="24"/>
        <v>0</v>
      </c>
    </row>
    <row r="1575" spans="1:7">
      <c r="A1575" s="6" t="s">
        <v>100</v>
      </c>
      <c r="E1575" s="6" t="str">
        <f>IF(D1575="","-",_xlfn.XLOOKUP(D1575,'TM Information'!$A:$A,'TM Information'!$D:$D,"No Match",0,1))</f>
        <v>-</v>
      </c>
      <c r="F1575" s="6" t="str">
        <f>IF(D1575="","-",_xlfn.XLOOKUP(D1575,'TM Information'!$A:$A,'TM Information'!$F:$F,"No Match",0,1))</f>
        <v>-</v>
      </c>
      <c r="G1575" s="6">
        <f t="shared" si="24"/>
        <v>0</v>
      </c>
    </row>
    <row r="1576" spans="1:7">
      <c r="A1576" s="6" t="s">
        <v>100</v>
      </c>
      <c r="E1576" s="6" t="str">
        <f>IF(D1576="","-",_xlfn.XLOOKUP(D1576,'TM Information'!$A:$A,'TM Information'!$D:$D,"No Match",0,1))</f>
        <v>-</v>
      </c>
      <c r="F1576" s="6" t="str">
        <f>IF(D1576="","-",_xlfn.XLOOKUP(D1576,'TM Information'!$A:$A,'TM Information'!$F:$F,"No Match",0,1))</f>
        <v>-</v>
      </c>
      <c r="G1576" s="6">
        <f t="shared" si="24"/>
        <v>0</v>
      </c>
    </row>
    <row r="1577" spans="1:7">
      <c r="A1577" s="6" t="s">
        <v>100</v>
      </c>
      <c r="E1577" s="6" t="str">
        <f>IF(D1577="","-",_xlfn.XLOOKUP(D1577,'TM Information'!$A:$A,'TM Information'!$D:$D,"No Match",0,1))</f>
        <v>-</v>
      </c>
      <c r="F1577" s="6" t="str">
        <f>IF(D1577="","-",_xlfn.XLOOKUP(D1577,'TM Information'!$A:$A,'TM Information'!$F:$F,"No Match",0,1))</f>
        <v>-</v>
      </c>
      <c r="G1577" s="6">
        <f t="shared" si="24"/>
        <v>0</v>
      </c>
    </row>
    <row r="1578" spans="1:7">
      <c r="A1578" s="6" t="s">
        <v>100</v>
      </c>
      <c r="E1578" s="6" t="str">
        <f>IF(D1578="","-",_xlfn.XLOOKUP(D1578,'TM Information'!$A:$A,'TM Information'!$D:$D,"No Match",0,1))</f>
        <v>-</v>
      </c>
      <c r="F1578" s="6" t="str">
        <f>IF(D1578="","-",_xlfn.XLOOKUP(D1578,'TM Information'!$A:$A,'TM Information'!$F:$F,"No Match",0,1))</f>
        <v>-</v>
      </c>
      <c r="G1578" s="6">
        <f t="shared" si="24"/>
        <v>0</v>
      </c>
    </row>
    <row r="1579" spans="1:7">
      <c r="A1579" s="6" t="s">
        <v>100</v>
      </c>
      <c r="E1579" s="6" t="str">
        <f>IF(D1579="","-",_xlfn.XLOOKUP(D1579,'TM Information'!$A:$A,'TM Information'!$D:$D,"No Match",0,1))</f>
        <v>-</v>
      </c>
      <c r="F1579" s="6" t="str">
        <f>IF(D1579="","-",_xlfn.XLOOKUP(D1579,'TM Information'!$A:$A,'TM Information'!$F:$F,"No Match",0,1))</f>
        <v>-</v>
      </c>
      <c r="G1579" s="6">
        <f t="shared" si="24"/>
        <v>0</v>
      </c>
    </row>
    <row r="1580" spans="1:7">
      <c r="A1580" s="6" t="s">
        <v>100</v>
      </c>
      <c r="E1580" s="6" t="str">
        <f>IF(D1580="","-",_xlfn.XLOOKUP(D1580,'TM Information'!$A:$A,'TM Information'!$D:$D,"No Match",0,1))</f>
        <v>-</v>
      </c>
      <c r="F1580" s="6" t="str">
        <f>IF(D1580="","-",_xlfn.XLOOKUP(D1580,'TM Information'!$A:$A,'TM Information'!$F:$F,"No Match",0,1))</f>
        <v>-</v>
      </c>
      <c r="G1580" s="6">
        <f t="shared" si="24"/>
        <v>0</v>
      </c>
    </row>
    <row r="1581" spans="1:7">
      <c r="A1581" s="6" t="s">
        <v>100</v>
      </c>
      <c r="E1581" s="6" t="str">
        <f>IF(D1581="","-",_xlfn.XLOOKUP(D1581,'TM Information'!$A:$A,'TM Information'!$D:$D,"No Match",0,1))</f>
        <v>-</v>
      </c>
      <c r="F1581" s="6" t="str">
        <f>IF(D1581="","-",_xlfn.XLOOKUP(D1581,'TM Information'!$A:$A,'TM Information'!$F:$F,"No Match",0,1))</f>
        <v>-</v>
      </c>
      <c r="G1581" s="6">
        <f t="shared" ref="G1581:G1644" si="25">COUNTIF(D:D,D1581)</f>
        <v>0</v>
      </c>
    </row>
    <row r="1582" spans="1:7">
      <c r="A1582" s="6" t="s">
        <v>100</v>
      </c>
      <c r="E1582" s="6" t="str">
        <f>IF(D1582="","-",_xlfn.XLOOKUP(D1582,'TM Information'!$A:$A,'TM Information'!$D:$D,"No Match",0,1))</f>
        <v>-</v>
      </c>
      <c r="F1582" s="6" t="str">
        <f>IF(D1582="","-",_xlfn.XLOOKUP(D1582,'TM Information'!$A:$A,'TM Information'!$F:$F,"No Match",0,1))</f>
        <v>-</v>
      </c>
      <c r="G1582" s="6">
        <f t="shared" si="25"/>
        <v>0</v>
      </c>
    </row>
    <row r="1583" spans="1:7">
      <c r="A1583" s="6" t="s">
        <v>100</v>
      </c>
      <c r="E1583" s="6" t="str">
        <f>IF(D1583="","-",_xlfn.XLOOKUP(D1583,'TM Information'!$A:$A,'TM Information'!$D:$D,"No Match",0,1))</f>
        <v>-</v>
      </c>
      <c r="F1583" s="6" t="str">
        <f>IF(D1583="","-",_xlfn.XLOOKUP(D1583,'TM Information'!$A:$A,'TM Information'!$F:$F,"No Match",0,1))</f>
        <v>-</v>
      </c>
      <c r="G1583" s="6">
        <f t="shared" si="25"/>
        <v>0</v>
      </c>
    </row>
    <row r="1584" spans="1:7">
      <c r="A1584" s="6" t="s">
        <v>100</v>
      </c>
      <c r="E1584" s="6" t="str">
        <f>IF(D1584="","-",_xlfn.XLOOKUP(D1584,'TM Information'!$A:$A,'TM Information'!$D:$D,"No Match",0,1))</f>
        <v>-</v>
      </c>
      <c r="F1584" s="6" t="str">
        <f>IF(D1584="","-",_xlfn.XLOOKUP(D1584,'TM Information'!$A:$A,'TM Information'!$F:$F,"No Match",0,1))</f>
        <v>-</v>
      </c>
      <c r="G1584" s="6">
        <f t="shared" si="25"/>
        <v>0</v>
      </c>
    </row>
    <row r="1585" spans="1:7">
      <c r="A1585" s="6" t="s">
        <v>100</v>
      </c>
      <c r="E1585" s="6" t="str">
        <f>IF(D1585="","-",_xlfn.XLOOKUP(D1585,'TM Information'!$A:$A,'TM Information'!$D:$D,"No Match",0,1))</f>
        <v>-</v>
      </c>
      <c r="F1585" s="6" t="str">
        <f>IF(D1585="","-",_xlfn.XLOOKUP(D1585,'TM Information'!$A:$A,'TM Information'!$F:$F,"No Match",0,1))</f>
        <v>-</v>
      </c>
      <c r="G1585" s="6">
        <f t="shared" si="25"/>
        <v>0</v>
      </c>
    </row>
    <row r="1586" spans="1:7">
      <c r="A1586" s="6" t="s">
        <v>100</v>
      </c>
      <c r="E1586" s="6" t="str">
        <f>IF(D1586="","-",_xlfn.XLOOKUP(D1586,'TM Information'!$A:$A,'TM Information'!$D:$D,"No Match",0,1))</f>
        <v>-</v>
      </c>
      <c r="F1586" s="6" t="str">
        <f>IF(D1586="","-",_xlfn.XLOOKUP(D1586,'TM Information'!$A:$A,'TM Information'!$F:$F,"No Match",0,1))</f>
        <v>-</v>
      </c>
      <c r="G1586" s="6">
        <f t="shared" si="25"/>
        <v>0</v>
      </c>
    </row>
    <row r="1587" spans="1:7">
      <c r="A1587" s="6" t="s">
        <v>100</v>
      </c>
      <c r="E1587" s="6" t="str">
        <f>IF(D1587="","-",_xlfn.XLOOKUP(D1587,'TM Information'!$A:$A,'TM Information'!$D:$D,"No Match",0,1))</f>
        <v>-</v>
      </c>
      <c r="F1587" s="6" t="str">
        <f>IF(D1587="","-",_xlfn.XLOOKUP(D1587,'TM Information'!$A:$A,'TM Information'!$F:$F,"No Match",0,1))</f>
        <v>-</v>
      </c>
      <c r="G1587" s="6">
        <f t="shared" si="25"/>
        <v>0</v>
      </c>
    </row>
    <row r="1588" spans="1:7">
      <c r="A1588" s="6" t="s">
        <v>100</v>
      </c>
      <c r="E1588" s="6" t="str">
        <f>IF(D1588="","-",_xlfn.XLOOKUP(D1588,'TM Information'!$A:$A,'TM Information'!$D:$D,"No Match",0,1))</f>
        <v>-</v>
      </c>
      <c r="F1588" s="6" t="str">
        <f>IF(D1588="","-",_xlfn.XLOOKUP(D1588,'TM Information'!$A:$A,'TM Information'!$F:$F,"No Match",0,1))</f>
        <v>-</v>
      </c>
      <c r="G1588" s="6">
        <f t="shared" si="25"/>
        <v>0</v>
      </c>
    </row>
    <row r="1589" spans="1:7">
      <c r="A1589" s="6" t="s">
        <v>100</v>
      </c>
      <c r="E1589" s="6" t="str">
        <f>IF(D1589="","-",_xlfn.XLOOKUP(D1589,'TM Information'!$A:$A,'TM Information'!$D:$D,"No Match",0,1))</f>
        <v>-</v>
      </c>
      <c r="F1589" s="6" t="str">
        <f>IF(D1589="","-",_xlfn.XLOOKUP(D1589,'TM Information'!$A:$A,'TM Information'!$F:$F,"No Match",0,1))</f>
        <v>-</v>
      </c>
      <c r="G1589" s="6">
        <f t="shared" si="25"/>
        <v>0</v>
      </c>
    </row>
    <row r="1590" spans="1:7">
      <c r="A1590" s="6" t="s">
        <v>100</v>
      </c>
      <c r="E1590" s="6" t="str">
        <f>IF(D1590="","-",_xlfn.XLOOKUP(D1590,'TM Information'!$A:$A,'TM Information'!$D:$D,"No Match",0,1))</f>
        <v>-</v>
      </c>
      <c r="F1590" s="6" t="str">
        <f>IF(D1590="","-",_xlfn.XLOOKUP(D1590,'TM Information'!$A:$A,'TM Information'!$F:$F,"No Match",0,1))</f>
        <v>-</v>
      </c>
      <c r="G1590" s="6">
        <f t="shared" si="25"/>
        <v>0</v>
      </c>
    </row>
    <row r="1591" spans="1:7">
      <c r="A1591" s="6" t="s">
        <v>100</v>
      </c>
      <c r="E1591" s="6" t="str">
        <f>IF(D1591="","-",_xlfn.XLOOKUP(D1591,'TM Information'!$A:$A,'TM Information'!$D:$D,"No Match",0,1))</f>
        <v>-</v>
      </c>
      <c r="F1591" s="6" t="str">
        <f>IF(D1591="","-",_xlfn.XLOOKUP(D1591,'TM Information'!$A:$A,'TM Information'!$F:$F,"No Match",0,1))</f>
        <v>-</v>
      </c>
      <c r="G1591" s="6">
        <f t="shared" si="25"/>
        <v>0</v>
      </c>
    </row>
    <row r="1592" spans="1:7">
      <c r="A1592" s="6" t="s">
        <v>100</v>
      </c>
      <c r="E1592" s="6" t="str">
        <f>IF(D1592="","-",_xlfn.XLOOKUP(D1592,'TM Information'!$A:$A,'TM Information'!$D:$D,"No Match",0,1))</f>
        <v>-</v>
      </c>
      <c r="F1592" s="6" t="str">
        <f>IF(D1592="","-",_xlfn.XLOOKUP(D1592,'TM Information'!$A:$A,'TM Information'!$F:$F,"No Match",0,1))</f>
        <v>-</v>
      </c>
      <c r="G1592" s="6">
        <f t="shared" si="25"/>
        <v>0</v>
      </c>
    </row>
    <row r="1593" spans="1:7">
      <c r="A1593" s="6" t="s">
        <v>100</v>
      </c>
      <c r="E1593" s="6" t="str">
        <f>IF(D1593="","-",_xlfn.XLOOKUP(D1593,'TM Information'!$A:$A,'TM Information'!$D:$D,"No Match",0,1))</f>
        <v>-</v>
      </c>
      <c r="F1593" s="6" t="str">
        <f>IF(D1593="","-",_xlfn.XLOOKUP(D1593,'TM Information'!$A:$A,'TM Information'!$F:$F,"No Match",0,1))</f>
        <v>-</v>
      </c>
      <c r="G1593" s="6">
        <f t="shared" si="25"/>
        <v>0</v>
      </c>
    </row>
    <row r="1594" spans="1:7">
      <c r="A1594" s="6" t="s">
        <v>100</v>
      </c>
      <c r="E1594" s="6" t="str">
        <f>IF(D1594="","-",_xlfn.XLOOKUP(D1594,'TM Information'!$A:$A,'TM Information'!$D:$D,"No Match",0,1))</f>
        <v>-</v>
      </c>
      <c r="F1594" s="6" t="str">
        <f>IF(D1594="","-",_xlfn.XLOOKUP(D1594,'TM Information'!$A:$A,'TM Information'!$F:$F,"No Match",0,1))</f>
        <v>-</v>
      </c>
      <c r="G1594" s="6">
        <f t="shared" si="25"/>
        <v>0</v>
      </c>
    </row>
    <row r="1595" spans="1:7">
      <c r="A1595" s="6" t="s">
        <v>100</v>
      </c>
      <c r="E1595" s="6" t="str">
        <f>IF(D1595="","-",_xlfn.XLOOKUP(D1595,'TM Information'!$A:$A,'TM Information'!$D:$D,"No Match",0,1))</f>
        <v>-</v>
      </c>
      <c r="F1595" s="6" t="str">
        <f>IF(D1595="","-",_xlfn.XLOOKUP(D1595,'TM Information'!$A:$A,'TM Information'!$F:$F,"No Match",0,1))</f>
        <v>-</v>
      </c>
      <c r="G1595" s="6">
        <f t="shared" si="25"/>
        <v>0</v>
      </c>
    </row>
    <row r="1596" spans="1:7">
      <c r="A1596" s="6" t="s">
        <v>100</v>
      </c>
      <c r="E1596" s="6" t="str">
        <f>IF(D1596="","-",_xlfn.XLOOKUP(D1596,'TM Information'!$A:$A,'TM Information'!$D:$D,"No Match",0,1))</f>
        <v>-</v>
      </c>
      <c r="F1596" s="6" t="str">
        <f>IF(D1596="","-",_xlfn.XLOOKUP(D1596,'TM Information'!$A:$A,'TM Information'!$F:$F,"No Match",0,1))</f>
        <v>-</v>
      </c>
      <c r="G1596" s="6">
        <f t="shared" si="25"/>
        <v>0</v>
      </c>
    </row>
    <row r="1597" spans="1:7">
      <c r="A1597" s="6" t="s">
        <v>100</v>
      </c>
      <c r="E1597" s="6" t="str">
        <f>IF(D1597="","-",_xlfn.XLOOKUP(D1597,'TM Information'!$A:$A,'TM Information'!$D:$D,"No Match",0,1))</f>
        <v>-</v>
      </c>
      <c r="F1597" s="6" t="str">
        <f>IF(D1597="","-",_xlfn.XLOOKUP(D1597,'TM Information'!$A:$A,'TM Information'!$F:$F,"No Match",0,1))</f>
        <v>-</v>
      </c>
      <c r="G1597" s="6">
        <f t="shared" si="25"/>
        <v>0</v>
      </c>
    </row>
    <row r="1598" spans="1:7">
      <c r="A1598" s="6" t="s">
        <v>100</v>
      </c>
      <c r="E1598" s="6" t="str">
        <f>IF(D1598="","-",_xlfn.XLOOKUP(D1598,'TM Information'!$A:$A,'TM Information'!$D:$D,"No Match",0,1))</f>
        <v>-</v>
      </c>
      <c r="F1598" s="6" t="str">
        <f>IF(D1598="","-",_xlfn.XLOOKUP(D1598,'TM Information'!$A:$A,'TM Information'!$F:$F,"No Match",0,1))</f>
        <v>-</v>
      </c>
      <c r="G1598" s="6">
        <f t="shared" si="25"/>
        <v>0</v>
      </c>
    </row>
    <row r="1599" spans="1:7">
      <c r="A1599" s="6" t="s">
        <v>100</v>
      </c>
      <c r="E1599" s="6" t="str">
        <f>IF(D1599="","-",_xlfn.XLOOKUP(D1599,'TM Information'!$A:$A,'TM Information'!$D:$D,"No Match",0,1))</f>
        <v>-</v>
      </c>
      <c r="F1599" s="6" t="str">
        <f>IF(D1599="","-",_xlfn.XLOOKUP(D1599,'TM Information'!$A:$A,'TM Information'!$F:$F,"No Match",0,1))</f>
        <v>-</v>
      </c>
      <c r="G1599" s="6">
        <f t="shared" si="25"/>
        <v>0</v>
      </c>
    </row>
    <row r="1600" spans="1:7">
      <c r="A1600" s="6" t="s">
        <v>100</v>
      </c>
      <c r="E1600" s="6" t="str">
        <f>IF(D1600="","-",_xlfn.XLOOKUP(D1600,'TM Information'!$A:$A,'TM Information'!$D:$D,"No Match",0,1))</f>
        <v>-</v>
      </c>
      <c r="F1600" s="6" t="str">
        <f>IF(D1600="","-",_xlfn.XLOOKUP(D1600,'TM Information'!$A:$A,'TM Information'!$F:$F,"No Match",0,1))</f>
        <v>-</v>
      </c>
      <c r="G1600" s="6">
        <f t="shared" si="25"/>
        <v>0</v>
      </c>
    </row>
    <row r="1601" spans="1:7">
      <c r="A1601" s="6" t="s">
        <v>100</v>
      </c>
      <c r="E1601" s="6" t="str">
        <f>IF(D1601="","-",_xlfn.XLOOKUP(D1601,'TM Information'!$A:$A,'TM Information'!$D:$D,"No Match",0,1))</f>
        <v>-</v>
      </c>
      <c r="F1601" s="6" t="str">
        <f>IF(D1601="","-",_xlfn.XLOOKUP(D1601,'TM Information'!$A:$A,'TM Information'!$F:$F,"No Match",0,1))</f>
        <v>-</v>
      </c>
      <c r="G1601" s="6">
        <f t="shared" si="25"/>
        <v>0</v>
      </c>
    </row>
    <row r="1602" spans="1:7">
      <c r="A1602" s="6" t="s">
        <v>100</v>
      </c>
      <c r="E1602" s="6" t="str">
        <f>IF(D1602="","-",_xlfn.XLOOKUP(D1602,'TM Information'!$A:$A,'TM Information'!$D:$D,"No Match",0,1))</f>
        <v>-</v>
      </c>
      <c r="F1602" s="6" t="str">
        <f>IF(D1602="","-",_xlfn.XLOOKUP(D1602,'TM Information'!$A:$A,'TM Information'!$F:$F,"No Match",0,1))</f>
        <v>-</v>
      </c>
      <c r="G1602" s="6">
        <f t="shared" si="25"/>
        <v>0</v>
      </c>
    </row>
    <row r="1603" spans="1:7">
      <c r="A1603" s="6" t="s">
        <v>100</v>
      </c>
      <c r="E1603" s="6" t="str">
        <f>IF(D1603="","-",_xlfn.XLOOKUP(D1603,'TM Information'!$A:$A,'TM Information'!$D:$D,"No Match",0,1))</f>
        <v>-</v>
      </c>
      <c r="F1603" s="6" t="str">
        <f>IF(D1603="","-",_xlfn.XLOOKUP(D1603,'TM Information'!$A:$A,'TM Information'!$F:$F,"No Match",0,1))</f>
        <v>-</v>
      </c>
      <c r="G1603" s="6">
        <f t="shared" si="25"/>
        <v>0</v>
      </c>
    </row>
    <row r="1604" spans="1:7">
      <c r="A1604" s="6" t="s">
        <v>100</v>
      </c>
      <c r="E1604" s="6" t="str">
        <f>IF(D1604="","-",_xlfn.XLOOKUP(D1604,'TM Information'!$A:$A,'TM Information'!$D:$D,"No Match",0,1))</f>
        <v>-</v>
      </c>
      <c r="F1604" s="6" t="str">
        <f>IF(D1604="","-",_xlfn.XLOOKUP(D1604,'TM Information'!$A:$A,'TM Information'!$F:$F,"No Match",0,1))</f>
        <v>-</v>
      </c>
      <c r="G1604" s="6">
        <f t="shared" si="25"/>
        <v>0</v>
      </c>
    </row>
    <row r="1605" spans="1:7">
      <c r="A1605" s="6" t="s">
        <v>100</v>
      </c>
      <c r="E1605" s="6" t="str">
        <f>IF(D1605="","-",_xlfn.XLOOKUP(D1605,'TM Information'!$A:$A,'TM Information'!$D:$D,"No Match",0,1))</f>
        <v>-</v>
      </c>
      <c r="F1605" s="6" t="str">
        <f>IF(D1605="","-",_xlfn.XLOOKUP(D1605,'TM Information'!$A:$A,'TM Information'!$F:$F,"No Match",0,1))</f>
        <v>-</v>
      </c>
      <c r="G1605" s="6">
        <f t="shared" si="25"/>
        <v>0</v>
      </c>
    </row>
    <row r="1606" spans="1:7">
      <c r="A1606" s="6" t="s">
        <v>100</v>
      </c>
      <c r="E1606" s="6" t="str">
        <f>IF(D1606="","-",_xlfn.XLOOKUP(D1606,'TM Information'!$A:$A,'TM Information'!$D:$D,"No Match",0,1))</f>
        <v>-</v>
      </c>
      <c r="F1606" s="6" t="str">
        <f>IF(D1606="","-",_xlfn.XLOOKUP(D1606,'TM Information'!$A:$A,'TM Information'!$F:$F,"No Match",0,1))</f>
        <v>-</v>
      </c>
      <c r="G1606" s="6">
        <f t="shared" si="25"/>
        <v>0</v>
      </c>
    </row>
    <row r="1607" spans="1:7">
      <c r="A1607" s="6" t="s">
        <v>100</v>
      </c>
      <c r="E1607" s="6" t="str">
        <f>IF(D1607="","-",_xlfn.XLOOKUP(D1607,'TM Information'!$A:$A,'TM Information'!$D:$D,"No Match",0,1))</f>
        <v>-</v>
      </c>
      <c r="F1607" s="6" t="str">
        <f>IF(D1607="","-",_xlfn.XLOOKUP(D1607,'TM Information'!$A:$A,'TM Information'!$F:$F,"No Match",0,1))</f>
        <v>-</v>
      </c>
      <c r="G1607" s="6">
        <f t="shared" si="25"/>
        <v>0</v>
      </c>
    </row>
    <row r="1608" spans="1:7">
      <c r="A1608" s="6" t="s">
        <v>100</v>
      </c>
      <c r="E1608" s="6" t="str">
        <f>IF(D1608="","-",_xlfn.XLOOKUP(D1608,'TM Information'!$A:$A,'TM Information'!$D:$D,"No Match",0,1))</f>
        <v>-</v>
      </c>
      <c r="F1608" s="6" t="str">
        <f>IF(D1608="","-",_xlfn.XLOOKUP(D1608,'TM Information'!$A:$A,'TM Information'!$F:$F,"No Match",0,1))</f>
        <v>-</v>
      </c>
      <c r="G1608" s="6">
        <f t="shared" si="25"/>
        <v>0</v>
      </c>
    </row>
    <row r="1609" spans="1:7">
      <c r="A1609" s="6" t="s">
        <v>100</v>
      </c>
      <c r="E1609" s="6" t="str">
        <f>IF(D1609="","-",_xlfn.XLOOKUP(D1609,'TM Information'!$A:$A,'TM Information'!$D:$D,"No Match",0,1))</f>
        <v>-</v>
      </c>
      <c r="F1609" s="6" t="str">
        <f>IF(D1609="","-",_xlfn.XLOOKUP(D1609,'TM Information'!$A:$A,'TM Information'!$F:$F,"No Match",0,1))</f>
        <v>-</v>
      </c>
      <c r="G1609" s="6">
        <f t="shared" si="25"/>
        <v>0</v>
      </c>
    </row>
    <row r="1610" spans="1:7">
      <c r="A1610" s="6" t="s">
        <v>100</v>
      </c>
      <c r="E1610" s="6" t="str">
        <f>IF(D1610="","-",_xlfn.XLOOKUP(D1610,'TM Information'!$A:$A,'TM Information'!$D:$D,"No Match",0,1))</f>
        <v>-</v>
      </c>
      <c r="F1610" s="6" t="str">
        <f>IF(D1610="","-",_xlfn.XLOOKUP(D1610,'TM Information'!$A:$A,'TM Information'!$F:$F,"No Match",0,1))</f>
        <v>-</v>
      </c>
      <c r="G1610" s="6">
        <f t="shared" si="25"/>
        <v>0</v>
      </c>
    </row>
    <row r="1611" spans="1:7">
      <c r="A1611" s="6" t="s">
        <v>100</v>
      </c>
      <c r="E1611" s="6" t="str">
        <f>IF(D1611="","-",_xlfn.XLOOKUP(D1611,'TM Information'!$A:$A,'TM Information'!$D:$D,"No Match",0,1))</f>
        <v>-</v>
      </c>
      <c r="F1611" s="6" t="str">
        <f>IF(D1611="","-",_xlfn.XLOOKUP(D1611,'TM Information'!$A:$A,'TM Information'!$F:$F,"No Match",0,1))</f>
        <v>-</v>
      </c>
      <c r="G1611" s="6">
        <f t="shared" si="25"/>
        <v>0</v>
      </c>
    </row>
    <row r="1612" spans="1:7">
      <c r="A1612" s="6" t="s">
        <v>100</v>
      </c>
      <c r="E1612" s="6" t="str">
        <f>IF(D1612="","-",_xlfn.XLOOKUP(D1612,'TM Information'!$A:$A,'TM Information'!$D:$D,"No Match",0,1))</f>
        <v>-</v>
      </c>
      <c r="F1612" s="6" t="str">
        <f>IF(D1612="","-",_xlfn.XLOOKUP(D1612,'TM Information'!$A:$A,'TM Information'!$F:$F,"No Match",0,1))</f>
        <v>-</v>
      </c>
      <c r="G1612" s="6">
        <f t="shared" si="25"/>
        <v>0</v>
      </c>
    </row>
    <row r="1613" spans="1:7">
      <c r="A1613" s="6" t="s">
        <v>100</v>
      </c>
      <c r="E1613" s="6" t="str">
        <f>IF(D1613="","-",_xlfn.XLOOKUP(D1613,'TM Information'!$A:$A,'TM Information'!$D:$D,"No Match",0,1))</f>
        <v>-</v>
      </c>
      <c r="F1613" s="6" t="str">
        <f>IF(D1613="","-",_xlfn.XLOOKUP(D1613,'TM Information'!$A:$A,'TM Information'!$F:$F,"No Match",0,1))</f>
        <v>-</v>
      </c>
      <c r="G1613" s="6">
        <f t="shared" si="25"/>
        <v>0</v>
      </c>
    </row>
    <row r="1614" spans="1:7">
      <c r="A1614" s="6" t="s">
        <v>100</v>
      </c>
      <c r="E1614" s="6" t="str">
        <f>IF(D1614="","-",_xlfn.XLOOKUP(D1614,'TM Information'!$A:$A,'TM Information'!$D:$D,"No Match",0,1))</f>
        <v>-</v>
      </c>
      <c r="F1614" s="6" t="str">
        <f>IF(D1614="","-",_xlfn.XLOOKUP(D1614,'TM Information'!$A:$A,'TM Information'!$F:$F,"No Match",0,1))</f>
        <v>-</v>
      </c>
      <c r="G1614" s="6">
        <f t="shared" si="25"/>
        <v>0</v>
      </c>
    </row>
    <row r="1615" spans="1:7">
      <c r="A1615" s="6" t="s">
        <v>100</v>
      </c>
      <c r="E1615" s="6" t="str">
        <f>IF(D1615="","-",_xlfn.XLOOKUP(D1615,'TM Information'!$A:$A,'TM Information'!$D:$D,"No Match",0,1))</f>
        <v>-</v>
      </c>
      <c r="F1615" s="6" t="str">
        <f>IF(D1615="","-",_xlfn.XLOOKUP(D1615,'TM Information'!$A:$A,'TM Information'!$F:$F,"No Match",0,1))</f>
        <v>-</v>
      </c>
      <c r="G1615" s="6">
        <f t="shared" si="25"/>
        <v>0</v>
      </c>
    </row>
    <row r="1616" spans="1:7">
      <c r="A1616" s="6" t="s">
        <v>100</v>
      </c>
      <c r="E1616" s="6" t="str">
        <f>IF(D1616="","-",_xlfn.XLOOKUP(D1616,'TM Information'!$A:$A,'TM Information'!$D:$D,"No Match",0,1))</f>
        <v>-</v>
      </c>
      <c r="F1616" s="6" t="str">
        <f>IF(D1616="","-",_xlfn.XLOOKUP(D1616,'TM Information'!$A:$A,'TM Information'!$F:$F,"No Match",0,1))</f>
        <v>-</v>
      </c>
      <c r="G1616" s="6">
        <f t="shared" si="25"/>
        <v>0</v>
      </c>
    </row>
    <row r="1617" spans="1:7">
      <c r="A1617" s="6" t="s">
        <v>100</v>
      </c>
      <c r="E1617" s="6" t="str">
        <f>IF(D1617="","-",_xlfn.XLOOKUP(D1617,'TM Information'!$A:$A,'TM Information'!$D:$D,"No Match",0,1))</f>
        <v>-</v>
      </c>
      <c r="F1617" s="6" t="str">
        <f>IF(D1617="","-",_xlfn.XLOOKUP(D1617,'TM Information'!$A:$A,'TM Information'!$F:$F,"No Match",0,1))</f>
        <v>-</v>
      </c>
      <c r="G1617" s="6">
        <f t="shared" si="25"/>
        <v>0</v>
      </c>
    </row>
    <row r="1618" spans="1:7">
      <c r="A1618" s="6" t="s">
        <v>100</v>
      </c>
      <c r="E1618" s="6" t="str">
        <f>IF(D1618="","-",_xlfn.XLOOKUP(D1618,'TM Information'!$A:$A,'TM Information'!$D:$D,"No Match",0,1))</f>
        <v>-</v>
      </c>
      <c r="F1618" s="6" t="str">
        <f>IF(D1618="","-",_xlfn.XLOOKUP(D1618,'TM Information'!$A:$A,'TM Information'!$F:$F,"No Match",0,1))</f>
        <v>-</v>
      </c>
      <c r="G1618" s="6">
        <f t="shared" si="25"/>
        <v>0</v>
      </c>
    </row>
    <row r="1619" spans="1:7">
      <c r="A1619" s="6" t="s">
        <v>100</v>
      </c>
      <c r="E1619" s="6" t="str">
        <f>IF(D1619="","-",_xlfn.XLOOKUP(D1619,'TM Information'!$A:$A,'TM Information'!$D:$D,"No Match",0,1))</f>
        <v>-</v>
      </c>
      <c r="F1619" s="6" t="str">
        <f>IF(D1619="","-",_xlfn.XLOOKUP(D1619,'TM Information'!$A:$A,'TM Information'!$F:$F,"No Match",0,1))</f>
        <v>-</v>
      </c>
      <c r="G1619" s="6">
        <f t="shared" si="25"/>
        <v>0</v>
      </c>
    </row>
    <row r="1620" spans="1:7">
      <c r="A1620" s="6" t="s">
        <v>100</v>
      </c>
      <c r="E1620" s="6" t="str">
        <f>IF(D1620="","-",_xlfn.XLOOKUP(D1620,'TM Information'!$A:$A,'TM Information'!$D:$D,"No Match",0,1))</f>
        <v>-</v>
      </c>
      <c r="F1620" s="6" t="str">
        <f>IF(D1620="","-",_xlfn.XLOOKUP(D1620,'TM Information'!$A:$A,'TM Information'!$F:$F,"No Match",0,1))</f>
        <v>-</v>
      </c>
      <c r="G1620" s="6">
        <f t="shared" si="25"/>
        <v>0</v>
      </c>
    </row>
    <row r="1621" spans="1:7">
      <c r="A1621" s="6" t="s">
        <v>100</v>
      </c>
      <c r="E1621" s="6" t="str">
        <f>IF(D1621="","-",_xlfn.XLOOKUP(D1621,'TM Information'!$A:$A,'TM Information'!$D:$D,"No Match",0,1))</f>
        <v>-</v>
      </c>
      <c r="F1621" s="6" t="str">
        <f>IF(D1621="","-",_xlfn.XLOOKUP(D1621,'TM Information'!$A:$A,'TM Information'!$F:$F,"No Match",0,1))</f>
        <v>-</v>
      </c>
      <c r="G1621" s="6">
        <f t="shared" si="25"/>
        <v>0</v>
      </c>
    </row>
    <row r="1622" spans="1:7">
      <c r="A1622" s="6" t="s">
        <v>100</v>
      </c>
      <c r="E1622" s="6" t="str">
        <f>IF(D1622="","-",_xlfn.XLOOKUP(D1622,'TM Information'!$A:$A,'TM Information'!$D:$D,"No Match",0,1))</f>
        <v>-</v>
      </c>
      <c r="F1622" s="6" t="str">
        <f>IF(D1622="","-",_xlfn.XLOOKUP(D1622,'TM Information'!$A:$A,'TM Information'!$F:$F,"No Match",0,1))</f>
        <v>-</v>
      </c>
      <c r="G1622" s="6">
        <f t="shared" si="25"/>
        <v>0</v>
      </c>
    </row>
    <row r="1623" spans="1:7">
      <c r="A1623" s="6" t="s">
        <v>100</v>
      </c>
      <c r="E1623" s="6" t="str">
        <f>IF(D1623="","-",_xlfn.XLOOKUP(D1623,'TM Information'!$A:$A,'TM Information'!$D:$D,"No Match",0,1))</f>
        <v>-</v>
      </c>
      <c r="F1623" s="6" t="str">
        <f>IF(D1623="","-",_xlfn.XLOOKUP(D1623,'TM Information'!$A:$A,'TM Information'!$F:$F,"No Match",0,1))</f>
        <v>-</v>
      </c>
      <c r="G1623" s="6">
        <f t="shared" si="25"/>
        <v>0</v>
      </c>
    </row>
    <row r="1624" spans="1:7">
      <c r="A1624" s="6" t="s">
        <v>100</v>
      </c>
      <c r="E1624" s="6" t="str">
        <f>IF(D1624="","-",_xlfn.XLOOKUP(D1624,'TM Information'!$A:$A,'TM Information'!$D:$D,"No Match",0,1))</f>
        <v>-</v>
      </c>
      <c r="F1624" s="6" t="str">
        <f>IF(D1624="","-",_xlfn.XLOOKUP(D1624,'TM Information'!$A:$A,'TM Information'!$F:$F,"No Match",0,1))</f>
        <v>-</v>
      </c>
      <c r="G1624" s="6">
        <f t="shared" si="25"/>
        <v>0</v>
      </c>
    </row>
    <row r="1625" spans="1:7">
      <c r="A1625" s="6" t="s">
        <v>100</v>
      </c>
      <c r="E1625" s="6" t="str">
        <f>IF(D1625="","-",_xlfn.XLOOKUP(D1625,'TM Information'!$A:$A,'TM Information'!$D:$D,"No Match",0,1))</f>
        <v>-</v>
      </c>
      <c r="F1625" s="6" t="str">
        <f>IF(D1625="","-",_xlfn.XLOOKUP(D1625,'TM Information'!$A:$A,'TM Information'!$F:$F,"No Match",0,1))</f>
        <v>-</v>
      </c>
      <c r="G1625" s="6">
        <f t="shared" si="25"/>
        <v>0</v>
      </c>
    </row>
    <row r="1626" spans="1:7">
      <c r="A1626" s="6" t="s">
        <v>100</v>
      </c>
      <c r="E1626" s="6" t="str">
        <f>IF(D1626="","-",_xlfn.XLOOKUP(D1626,'TM Information'!$A:$A,'TM Information'!$D:$D,"No Match",0,1))</f>
        <v>-</v>
      </c>
      <c r="F1626" s="6" t="str">
        <f>IF(D1626="","-",_xlfn.XLOOKUP(D1626,'TM Information'!$A:$A,'TM Information'!$F:$F,"No Match",0,1))</f>
        <v>-</v>
      </c>
      <c r="G1626" s="6">
        <f t="shared" si="25"/>
        <v>0</v>
      </c>
    </row>
    <row r="1627" spans="1:7">
      <c r="A1627" s="6" t="s">
        <v>100</v>
      </c>
      <c r="E1627" s="6" t="str">
        <f>IF(D1627="","-",_xlfn.XLOOKUP(D1627,'TM Information'!$A:$A,'TM Information'!$D:$D,"No Match",0,1))</f>
        <v>-</v>
      </c>
      <c r="F1627" s="6" t="str">
        <f>IF(D1627="","-",_xlfn.XLOOKUP(D1627,'TM Information'!$A:$A,'TM Information'!$F:$F,"No Match",0,1))</f>
        <v>-</v>
      </c>
      <c r="G1627" s="6">
        <f t="shared" si="25"/>
        <v>0</v>
      </c>
    </row>
    <row r="1628" spans="1:7">
      <c r="A1628" s="6" t="s">
        <v>100</v>
      </c>
      <c r="E1628" s="6" t="str">
        <f>IF(D1628="","-",_xlfn.XLOOKUP(D1628,'TM Information'!$A:$A,'TM Information'!$D:$D,"No Match",0,1))</f>
        <v>-</v>
      </c>
      <c r="F1628" s="6" t="str">
        <f>IF(D1628="","-",_xlfn.XLOOKUP(D1628,'TM Information'!$A:$A,'TM Information'!$F:$F,"No Match",0,1))</f>
        <v>-</v>
      </c>
      <c r="G1628" s="6">
        <f t="shared" si="25"/>
        <v>0</v>
      </c>
    </row>
    <row r="1629" spans="1:7">
      <c r="A1629" s="6" t="s">
        <v>100</v>
      </c>
      <c r="E1629" s="6" t="str">
        <f>IF(D1629="","-",_xlfn.XLOOKUP(D1629,'TM Information'!$A:$A,'TM Information'!$D:$D,"No Match",0,1))</f>
        <v>-</v>
      </c>
      <c r="F1629" s="6" t="str">
        <f>IF(D1629="","-",_xlfn.XLOOKUP(D1629,'TM Information'!$A:$A,'TM Information'!$F:$F,"No Match",0,1))</f>
        <v>-</v>
      </c>
      <c r="G1629" s="6">
        <f t="shared" si="25"/>
        <v>0</v>
      </c>
    </row>
    <row r="1630" spans="1:7">
      <c r="A1630" s="6" t="s">
        <v>100</v>
      </c>
      <c r="E1630" s="6" t="str">
        <f>IF(D1630="","-",_xlfn.XLOOKUP(D1630,'TM Information'!$A:$A,'TM Information'!$D:$D,"No Match",0,1))</f>
        <v>-</v>
      </c>
      <c r="F1630" s="6" t="str">
        <f>IF(D1630="","-",_xlfn.XLOOKUP(D1630,'TM Information'!$A:$A,'TM Information'!$F:$F,"No Match",0,1))</f>
        <v>-</v>
      </c>
      <c r="G1630" s="6">
        <f t="shared" si="25"/>
        <v>0</v>
      </c>
    </row>
    <row r="1631" spans="1:7">
      <c r="A1631" s="6" t="s">
        <v>100</v>
      </c>
      <c r="E1631" s="6" t="str">
        <f>IF(D1631="","-",_xlfn.XLOOKUP(D1631,'TM Information'!$A:$A,'TM Information'!$D:$D,"No Match",0,1))</f>
        <v>-</v>
      </c>
      <c r="F1631" s="6" t="str">
        <f>IF(D1631="","-",_xlfn.XLOOKUP(D1631,'TM Information'!$A:$A,'TM Information'!$F:$F,"No Match",0,1))</f>
        <v>-</v>
      </c>
      <c r="G1631" s="6">
        <f t="shared" si="25"/>
        <v>0</v>
      </c>
    </row>
    <row r="1632" spans="1:7">
      <c r="A1632" s="6" t="s">
        <v>100</v>
      </c>
      <c r="E1632" s="6" t="str">
        <f>IF(D1632="","-",_xlfn.XLOOKUP(D1632,'TM Information'!$A:$A,'TM Information'!$D:$D,"No Match",0,1))</f>
        <v>-</v>
      </c>
      <c r="F1632" s="6" t="str">
        <f>IF(D1632="","-",_xlfn.XLOOKUP(D1632,'TM Information'!$A:$A,'TM Information'!$F:$F,"No Match",0,1))</f>
        <v>-</v>
      </c>
      <c r="G1632" s="6">
        <f t="shared" si="25"/>
        <v>0</v>
      </c>
    </row>
    <row r="1633" spans="1:7">
      <c r="A1633" s="6" t="s">
        <v>100</v>
      </c>
      <c r="E1633" s="6" t="str">
        <f>IF(D1633="","-",_xlfn.XLOOKUP(D1633,'TM Information'!$A:$A,'TM Information'!$D:$D,"No Match",0,1))</f>
        <v>-</v>
      </c>
      <c r="F1633" s="6" t="str">
        <f>IF(D1633="","-",_xlfn.XLOOKUP(D1633,'TM Information'!$A:$A,'TM Information'!$F:$F,"No Match",0,1))</f>
        <v>-</v>
      </c>
      <c r="G1633" s="6">
        <f t="shared" si="25"/>
        <v>0</v>
      </c>
    </row>
    <row r="1634" spans="1:7">
      <c r="A1634" s="6" t="s">
        <v>100</v>
      </c>
      <c r="E1634" s="6" t="str">
        <f>IF(D1634="","-",_xlfn.XLOOKUP(D1634,'TM Information'!$A:$A,'TM Information'!$D:$D,"No Match",0,1))</f>
        <v>-</v>
      </c>
      <c r="F1634" s="6" t="str">
        <f>IF(D1634="","-",_xlfn.XLOOKUP(D1634,'TM Information'!$A:$A,'TM Information'!$F:$F,"No Match",0,1))</f>
        <v>-</v>
      </c>
      <c r="G1634" s="6">
        <f t="shared" si="25"/>
        <v>0</v>
      </c>
    </row>
    <row r="1635" spans="1:7">
      <c r="A1635" s="6" t="s">
        <v>100</v>
      </c>
      <c r="E1635" s="6" t="str">
        <f>IF(D1635="","-",_xlfn.XLOOKUP(D1635,'TM Information'!$A:$A,'TM Information'!$D:$D,"No Match",0,1))</f>
        <v>-</v>
      </c>
      <c r="F1635" s="6" t="str">
        <f>IF(D1635="","-",_xlfn.XLOOKUP(D1635,'TM Information'!$A:$A,'TM Information'!$F:$F,"No Match",0,1))</f>
        <v>-</v>
      </c>
      <c r="G1635" s="6">
        <f t="shared" si="25"/>
        <v>0</v>
      </c>
    </row>
    <row r="1636" spans="1:7">
      <c r="A1636" s="6" t="s">
        <v>100</v>
      </c>
      <c r="E1636" s="6" t="str">
        <f>IF(D1636="","-",_xlfn.XLOOKUP(D1636,'TM Information'!$A:$A,'TM Information'!$D:$D,"No Match",0,1))</f>
        <v>-</v>
      </c>
      <c r="F1636" s="6" t="str">
        <f>IF(D1636="","-",_xlfn.XLOOKUP(D1636,'TM Information'!$A:$A,'TM Information'!$F:$F,"No Match",0,1))</f>
        <v>-</v>
      </c>
      <c r="G1636" s="6">
        <f t="shared" si="25"/>
        <v>0</v>
      </c>
    </row>
    <row r="1637" spans="1:7">
      <c r="A1637" s="6" t="s">
        <v>100</v>
      </c>
      <c r="E1637" s="6" t="str">
        <f>IF(D1637="","-",_xlfn.XLOOKUP(D1637,'TM Information'!$A:$A,'TM Information'!$D:$D,"No Match",0,1))</f>
        <v>-</v>
      </c>
      <c r="F1637" s="6" t="str">
        <f>IF(D1637="","-",_xlfn.XLOOKUP(D1637,'TM Information'!$A:$A,'TM Information'!$F:$F,"No Match",0,1))</f>
        <v>-</v>
      </c>
      <c r="G1637" s="6">
        <f t="shared" si="25"/>
        <v>0</v>
      </c>
    </row>
    <row r="1638" spans="1:7">
      <c r="A1638" s="6" t="s">
        <v>100</v>
      </c>
      <c r="E1638" s="6" t="str">
        <f>IF(D1638="","-",_xlfn.XLOOKUP(D1638,'TM Information'!$A:$A,'TM Information'!$D:$D,"No Match",0,1))</f>
        <v>-</v>
      </c>
      <c r="F1638" s="6" t="str">
        <f>IF(D1638="","-",_xlfn.XLOOKUP(D1638,'TM Information'!$A:$A,'TM Information'!$F:$F,"No Match",0,1))</f>
        <v>-</v>
      </c>
      <c r="G1638" s="6">
        <f t="shared" si="25"/>
        <v>0</v>
      </c>
    </row>
    <row r="1639" spans="1:7">
      <c r="A1639" s="6" t="s">
        <v>100</v>
      </c>
      <c r="E1639" s="6" t="str">
        <f>IF(D1639="","-",_xlfn.XLOOKUP(D1639,'TM Information'!$A:$A,'TM Information'!$D:$D,"No Match",0,1))</f>
        <v>-</v>
      </c>
      <c r="F1639" s="6" t="str">
        <f>IF(D1639="","-",_xlfn.XLOOKUP(D1639,'TM Information'!$A:$A,'TM Information'!$F:$F,"No Match",0,1))</f>
        <v>-</v>
      </c>
      <c r="G1639" s="6">
        <f t="shared" si="25"/>
        <v>0</v>
      </c>
    </row>
    <row r="1640" spans="1:7">
      <c r="A1640" s="6" t="s">
        <v>100</v>
      </c>
      <c r="E1640" s="6" t="str">
        <f>IF(D1640="","-",_xlfn.XLOOKUP(D1640,'TM Information'!$A:$A,'TM Information'!$D:$D,"No Match",0,1))</f>
        <v>-</v>
      </c>
      <c r="F1640" s="6" t="str">
        <f>IF(D1640="","-",_xlfn.XLOOKUP(D1640,'TM Information'!$A:$A,'TM Information'!$F:$F,"No Match",0,1))</f>
        <v>-</v>
      </c>
      <c r="G1640" s="6">
        <f t="shared" si="25"/>
        <v>0</v>
      </c>
    </row>
    <row r="1641" spans="1:7">
      <c r="A1641" s="6" t="s">
        <v>100</v>
      </c>
      <c r="E1641" s="6" t="str">
        <f>IF(D1641="","-",_xlfn.XLOOKUP(D1641,'TM Information'!$A:$A,'TM Information'!$D:$D,"No Match",0,1))</f>
        <v>-</v>
      </c>
      <c r="F1641" s="6" t="str">
        <f>IF(D1641="","-",_xlfn.XLOOKUP(D1641,'TM Information'!$A:$A,'TM Information'!$F:$F,"No Match",0,1))</f>
        <v>-</v>
      </c>
      <c r="G1641" s="6">
        <f t="shared" si="25"/>
        <v>0</v>
      </c>
    </row>
    <row r="1642" spans="1:7">
      <c r="A1642" s="6" t="s">
        <v>100</v>
      </c>
      <c r="E1642" s="6" t="str">
        <f>IF(D1642="","-",_xlfn.XLOOKUP(D1642,'TM Information'!$A:$A,'TM Information'!$D:$D,"No Match",0,1))</f>
        <v>-</v>
      </c>
      <c r="F1642" s="6" t="str">
        <f>IF(D1642="","-",_xlfn.XLOOKUP(D1642,'TM Information'!$A:$A,'TM Information'!$F:$F,"No Match",0,1))</f>
        <v>-</v>
      </c>
      <c r="G1642" s="6">
        <f t="shared" si="25"/>
        <v>0</v>
      </c>
    </row>
    <row r="1643" spans="1:7">
      <c r="A1643" s="6" t="s">
        <v>100</v>
      </c>
      <c r="E1643" s="6" t="str">
        <f>IF(D1643="","-",_xlfn.XLOOKUP(D1643,'TM Information'!$A:$A,'TM Information'!$D:$D,"No Match",0,1))</f>
        <v>-</v>
      </c>
      <c r="F1643" s="6" t="str">
        <f>IF(D1643="","-",_xlfn.XLOOKUP(D1643,'TM Information'!$A:$A,'TM Information'!$F:$F,"No Match",0,1))</f>
        <v>-</v>
      </c>
      <c r="G1643" s="6">
        <f t="shared" si="25"/>
        <v>0</v>
      </c>
    </row>
    <row r="1644" spans="1:7">
      <c r="A1644" s="6" t="s">
        <v>100</v>
      </c>
      <c r="E1644" s="6" t="str">
        <f>IF(D1644="","-",_xlfn.XLOOKUP(D1644,'TM Information'!$A:$A,'TM Information'!$D:$D,"No Match",0,1))</f>
        <v>-</v>
      </c>
      <c r="F1644" s="6" t="str">
        <f>IF(D1644="","-",_xlfn.XLOOKUP(D1644,'TM Information'!$A:$A,'TM Information'!$F:$F,"No Match",0,1))</f>
        <v>-</v>
      </c>
      <c r="G1644" s="6">
        <f t="shared" si="25"/>
        <v>0</v>
      </c>
    </row>
    <row r="1645" spans="1:7">
      <c r="A1645" s="6" t="s">
        <v>100</v>
      </c>
      <c r="E1645" s="6" t="str">
        <f>IF(D1645="","-",_xlfn.XLOOKUP(D1645,'TM Information'!$A:$A,'TM Information'!$D:$D,"No Match",0,1))</f>
        <v>-</v>
      </c>
      <c r="F1645" s="6" t="str">
        <f>IF(D1645="","-",_xlfn.XLOOKUP(D1645,'TM Information'!$A:$A,'TM Information'!$F:$F,"No Match",0,1))</f>
        <v>-</v>
      </c>
      <c r="G1645" s="6">
        <f t="shared" ref="G1645:G1708" si="26">COUNTIF(D:D,D1645)</f>
        <v>0</v>
      </c>
    </row>
    <row r="1646" spans="1:7">
      <c r="A1646" s="6" t="s">
        <v>100</v>
      </c>
      <c r="E1646" s="6" t="str">
        <f>IF(D1646="","-",_xlfn.XLOOKUP(D1646,'TM Information'!$A:$A,'TM Information'!$D:$D,"No Match",0,1))</f>
        <v>-</v>
      </c>
      <c r="F1646" s="6" t="str">
        <f>IF(D1646="","-",_xlfn.XLOOKUP(D1646,'TM Information'!$A:$A,'TM Information'!$F:$F,"No Match",0,1))</f>
        <v>-</v>
      </c>
      <c r="G1646" s="6">
        <f t="shared" si="26"/>
        <v>0</v>
      </c>
    </row>
    <row r="1647" spans="1:7">
      <c r="A1647" s="6" t="s">
        <v>100</v>
      </c>
      <c r="E1647" s="6" t="str">
        <f>IF(D1647="","-",_xlfn.XLOOKUP(D1647,'TM Information'!$A:$A,'TM Information'!$D:$D,"No Match",0,1))</f>
        <v>-</v>
      </c>
      <c r="F1647" s="6" t="str">
        <f>IF(D1647="","-",_xlfn.XLOOKUP(D1647,'TM Information'!$A:$A,'TM Information'!$F:$F,"No Match",0,1))</f>
        <v>-</v>
      </c>
      <c r="G1647" s="6">
        <f t="shared" si="26"/>
        <v>0</v>
      </c>
    </row>
    <row r="1648" spans="1:7">
      <c r="A1648" s="6" t="s">
        <v>100</v>
      </c>
      <c r="E1648" s="6" t="str">
        <f>IF(D1648="","-",_xlfn.XLOOKUP(D1648,'TM Information'!$A:$A,'TM Information'!$D:$D,"No Match",0,1))</f>
        <v>-</v>
      </c>
      <c r="F1648" s="6" t="str">
        <f>IF(D1648="","-",_xlfn.XLOOKUP(D1648,'TM Information'!$A:$A,'TM Information'!$F:$F,"No Match",0,1))</f>
        <v>-</v>
      </c>
      <c r="G1648" s="6">
        <f t="shared" si="26"/>
        <v>0</v>
      </c>
    </row>
    <row r="1649" spans="1:7">
      <c r="A1649" s="6" t="s">
        <v>100</v>
      </c>
      <c r="E1649" s="6" t="str">
        <f>IF(D1649="","-",_xlfn.XLOOKUP(D1649,'TM Information'!$A:$A,'TM Information'!$D:$D,"No Match",0,1))</f>
        <v>-</v>
      </c>
      <c r="F1649" s="6" t="str">
        <f>IF(D1649="","-",_xlfn.XLOOKUP(D1649,'TM Information'!$A:$A,'TM Information'!$F:$F,"No Match",0,1))</f>
        <v>-</v>
      </c>
      <c r="G1649" s="6">
        <f t="shared" si="26"/>
        <v>0</v>
      </c>
    </row>
    <row r="1650" spans="1:7">
      <c r="A1650" s="6" t="s">
        <v>100</v>
      </c>
      <c r="E1650" s="6" t="str">
        <f>IF(D1650="","-",_xlfn.XLOOKUP(D1650,'TM Information'!$A:$A,'TM Information'!$D:$D,"No Match",0,1))</f>
        <v>-</v>
      </c>
      <c r="F1650" s="6" t="str">
        <f>IF(D1650="","-",_xlfn.XLOOKUP(D1650,'TM Information'!$A:$A,'TM Information'!$F:$F,"No Match",0,1))</f>
        <v>-</v>
      </c>
      <c r="G1650" s="6">
        <f t="shared" si="26"/>
        <v>0</v>
      </c>
    </row>
    <row r="1651" spans="1:7">
      <c r="A1651" s="6" t="s">
        <v>100</v>
      </c>
      <c r="E1651" s="6" t="str">
        <f>IF(D1651="","-",_xlfn.XLOOKUP(D1651,'TM Information'!$A:$A,'TM Information'!$D:$D,"No Match",0,1))</f>
        <v>-</v>
      </c>
      <c r="F1651" s="6" t="str">
        <f>IF(D1651="","-",_xlfn.XLOOKUP(D1651,'TM Information'!$A:$A,'TM Information'!$F:$F,"No Match",0,1))</f>
        <v>-</v>
      </c>
      <c r="G1651" s="6">
        <f t="shared" si="26"/>
        <v>0</v>
      </c>
    </row>
    <row r="1652" spans="1:7">
      <c r="A1652" s="6" t="s">
        <v>100</v>
      </c>
      <c r="E1652" s="6" t="str">
        <f>IF(D1652="","-",_xlfn.XLOOKUP(D1652,'TM Information'!$A:$A,'TM Information'!$D:$D,"No Match",0,1))</f>
        <v>-</v>
      </c>
      <c r="F1652" s="6" t="str">
        <f>IF(D1652="","-",_xlfn.XLOOKUP(D1652,'TM Information'!$A:$A,'TM Information'!$F:$F,"No Match",0,1))</f>
        <v>-</v>
      </c>
      <c r="G1652" s="6">
        <f t="shared" si="26"/>
        <v>0</v>
      </c>
    </row>
    <row r="1653" spans="1:7">
      <c r="A1653" s="6" t="s">
        <v>100</v>
      </c>
      <c r="E1653" s="6" t="str">
        <f>IF(D1653="","-",_xlfn.XLOOKUP(D1653,'TM Information'!$A:$A,'TM Information'!$D:$D,"No Match",0,1))</f>
        <v>-</v>
      </c>
      <c r="F1653" s="6" t="str">
        <f>IF(D1653="","-",_xlfn.XLOOKUP(D1653,'TM Information'!$A:$A,'TM Information'!$F:$F,"No Match",0,1))</f>
        <v>-</v>
      </c>
      <c r="G1653" s="6">
        <f t="shared" si="26"/>
        <v>0</v>
      </c>
    </row>
    <row r="1654" spans="1:7">
      <c r="A1654" s="6" t="s">
        <v>100</v>
      </c>
      <c r="E1654" s="6" t="str">
        <f>IF(D1654="","-",_xlfn.XLOOKUP(D1654,'TM Information'!$A:$A,'TM Information'!$D:$D,"No Match",0,1))</f>
        <v>-</v>
      </c>
      <c r="F1654" s="6" t="str">
        <f>IF(D1654="","-",_xlfn.XLOOKUP(D1654,'TM Information'!$A:$A,'TM Information'!$F:$F,"No Match",0,1))</f>
        <v>-</v>
      </c>
      <c r="G1654" s="6">
        <f t="shared" si="26"/>
        <v>0</v>
      </c>
    </row>
    <row r="1655" spans="1:7">
      <c r="A1655" s="6" t="s">
        <v>100</v>
      </c>
      <c r="E1655" s="6" t="str">
        <f>IF(D1655="","-",_xlfn.XLOOKUP(D1655,'TM Information'!$A:$A,'TM Information'!$D:$D,"No Match",0,1))</f>
        <v>-</v>
      </c>
      <c r="F1655" s="6" t="str">
        <f>IF(D1655="","-",_xlfn.XLOOKUP(D1655,'TM Information'!$A:$A,'TM Information'!$F:$F,"No Match",0,1))</f>
        <v>-</v>
      </c>
      <c r="G1655" s="6">
        <f t="shared" si="26"/>
        <v>0</v>
      </c>
    </row>
    <row r="1656" spans="1:7">
      <c r="A1656" s="6" t="s">
        <v>100</v>
      </c>
      <c r="E1656" s="6" t="str">
        <f>IF(D1656="","-",_xlfn.XLOOKUP(D1656,'TM Information'!$A:$A,'TM Information'!$D:$D,"No Match",0,1))</f>
        <v>-</v>
      </c>
      <c r="F1656" s="6" t="str">
        <f>IF(D1656="","-",_xlfn.XLOOKUP(D1656,'TM Information'!$A:$A,'TM Information'!$F:$F,"No Match",0,1))</f>
        <v>-</v>
      </c>
      <c r="G1656" s="6">
        <f t="shared" si="26"/>
        <v>0</v>
      </c>
    </row>
    <row r="1657" spans="1:7">
      <c r="A1657" s="6" t="s">
        <v>100</v>
      </c>
      <c r="E1657" s="6" t="str">
        <f>IF(D1657="","-",_xlfn.XLOOKUP(D1657,'TM Information'!$A:$A,'TM Information'!$D:$D,"No Match",0,1))</f>
        <v>-</v>
      </c>
      <c r="F1657" s="6" t="str">
        <f>IF(D1657="","-",_xlfn.XLOOKUP(D1657,'TM Information'!$A:$A,'TM Information'!$F:$F,"No Match",0,1))</f>
        <v>-</v>
      </c>
      <c r="G1657" s="6">
        <f t="shared" si="26"/>
        <v>0</v>
      </c>
    </row>
    <row r="1658" spans="1:7">
      <c r="A1658" s="6" t="s">
        <v>100</v>
      </c>
      <c r="E1658" s="6" t="str">
        <f>IF(D1658="","-",_xlfn.XLOOKUP(D1658,'TM Information'!$A:$A,'TM Information'!$D:$D,"No Match",0,1))</f>
        <v>-</v>
      </c>
      <c r="F1658" s="6" t="str">
        <f>IF(D1658="","-",_xlfn.XLOOKUP(D1658,'TM Information'!$A:$A,'TM Information'!$F:$F,"No Match",0,1))</f>
        <v>-</v>
      </c>
      <c r="G1658" s="6">
        <f t="shared" si="26"/>
        <v>0</v>
      </c>
    </row>
    <row r="1659" spans="1:7">
      <c r="A1659" s="6" t="s">
        <v>100</v>
      </c>
      <c r="E1659" s="6" t="str">
        <f>IF(D1659="","-",_xlfn.XLOOKUP(D1659,'TM Information'!$A:$A,'TM Information'!$D:$D,"No Match",0,1))</f>
        <v>-</v>
      </c>
      <c r="F1659" s="6" t="str">
        <f>IF(D1659="","-",_xlfn.XLOOKUP(D1659,'TM Information'!$A:$A,'TM Information'!$F:$F,"No Match",0,1))</f>
        <v>-</v>
      </c>
      <c r="G1659" s="6">
        <f t="shared" si="26"/>
        <v>0</v>
      </c>
    </row>
    <row r="1660" spans="1:7">
      <c r="A1660" s="6" t="s">
        <v>100</v>
      </c>
      <c r="E1660" s="6" t="str">
        <f>IF(D1660="","-",_xlfn.XLOOKUP(D1660,'TM Information'!$A:$A,'TM Information'!$D:$D,"No Match",0,1))</f>
        <v>-</v>
      </c>
      <c r="F1660" s="6" t="str">
        <f>IF(D1660="","-",_xlfn.XLOOKUP(D1660,'TM Information'!$A:$A,'TM Information'!$F:$F,"No Match",0,1))</f>
        <v>-</v>
      </c>
      <c r="G1660" s="6">
        <f t="shared" si="26"/>
        <v>0</v>
      </c>
    </row>
    <row r="1661" spans="1:7">
      <c r="A1661" s="6" t="s">
        <v>100</v>
      </c>
      <c r="E1661" s="6" t="str">
        <f>IF(D1661="","-",_xlfn.XLOOKUP(D1661,'TM Information'!$A:$A,'TM Information'!$D:$D,"No Match",0,1))</f>
        <v>-</v>
      </c>
      <c r="F1661" s="6" t="str">
        <f>IF(D1661="","-",_xlfn.XLOOKUP(D1661,'TM Information'!$A:$A,'TM Information'!$F:$F,"No Match",0,1))</f>
        <v>-</v>
      </c>
      <c r="G1661" s="6">
        <f t="shared" si="26"/>
        <v>0</v>
      </c>
    </row>
    <row r="1662" spans="1:7">
      <c r="A1662" s="6" t="s">
        <v>100</v>
      </c>
      <c r="E1662" s="6" t="str">
        <f>IF(D1662="","-",_xlfn.XLOOKUP(D1662,'TM Information'!$A:$A,'TM Information'!$D:$D,"No Match",0,1))</f>
        <v>-</v>
      </c>
      <c r="F1662" s="6" t="str">
        <f>IF(D1662="","-",_xlfn.XLOOKUP(D1662,'TM Information'!$A:$A,'TM Information'!$F:$F,"No Match",0,1))</f>
        <v>-</v>
      </c>
      <c r="G1662" s="6">
        <f t="shared" si="26"/>
        <v>0</v>
      </c>
    </row>
    <row r="1663" spans="1:7">
      <c r="A1663" s="6" t="s">
        <v>100</v>
      </c>
      <c r="E1663" s="6" t="str">
        <f>IF(D1663="","-",_xlfn.XLOOKUP(D1663,'TM Information'!$A:$A,'TM Information'!$D:$D,"No Match",0,1))</f>
        <v>-</v>
      </c>
      <c r="F1663" s="6" t="str">
        <f>IF(D1663="","-",_xlfn.XLOOKUP(D1663,'TM Information'!$A:$A,'TM Information'!$F:$F,"No Match",0,1))</f>
        <v>-</v>
      </c>
      <c r="G1663" s="6">
        <f t="shared" si="26"/>
        <v>0</v>
      </c>
    </row>
    <row r="1664" spans="1:7">
      <c r="A1664" s="6" t="s">
        <v>100</v>
      </c>
      <c r="E1664" s="6" t="str">
        <f>IF(D1664="","-",_xlfn.XLOOKUP(D1664,'TM Information'!$A:$A,'TM Information'!$D:$D,"No Match",0,1))</f>
        <v>-</v>
      </c>
      <c r="F1664" s="6" t="str">
        <f>IF(D1664="","-",_xlfn.XLOOKUP(D1664,'TM Information'!$A:$A,'TM Information'!$F:$F,"No Match",0,1))</f>
        <v>-</v>
      </c>
      <c r="G1664" s="6">
        <f t="shared" si="26"/>
        <v>0</v>
      </c>
    </row>
    <row r="1665" spans="1:7">
      <c r="A1665" s="6" t="s">
        <v>100</v>
      </c>
      <c r="E1665" s="6" t="str">
        <f>IF(D1665="","-",_xlfn.XLOOKUP(D1665,'TM Information'!$A:$A,'TM Information'!$D:$D,"No Match",0,1))</f>
        <v>-</v>
      </c>
      <c r="F1665" s="6" t="str">
        <f>IF(D1665="","-",_xlfn.XLOOKUP(D1665,'TM Information'!$A:$A,'TM Information'!$F:$F,"No Match",0,1))</f>
        <v>-</v>
      </c>
      <c r="G1665" s="6">
        <f t="shared" si="26"/>
        <v>0</v>
      </c>
    </row>
    <row r="1666" spans="1:7">
      <c r="A1666" s="6" t="s">
        <v>100</v>
      </c>
      <c r="E1666" s="6" t="str">
        <f>IF(D1666="","-",_xlfn.XLOOKUP(D1666,'TM Information'!$A:$A,'TM Information'!$D:$D,"No Match",0,1))</f>
        <v>-</v>
      </c>
      <c r="F1666" s="6" t="str">
        <f>IF(D1666="","-",_xlfn.XLOOKUP(D1666,'TM Information'!$A:$A,'TM Information'!$F:$F,"No Match",0,1))</f>
        <v>-</v>
      </c>
      <c r="G1666" s="6">
        <f t="shared" si="26"/>
        <v>0</v>
      </c>
    </row>
    <row r="1667" spans="1:7">
      <c r="A1667" s="6" t="s">
        <v>100</v>
      </c>
      <c r="E1667" s="6" t="str">
        <f>IF(D1667="","-",_xlfn.XLOOKUP(D1667,'TM Information'!$A:$A,'TM Information'!$D:$D,"No Match",0,1))</f>
        <v>-</v>
      </c>
      <c r="F1667" s="6" t="str">
        <f>IF(D1667="","-",_xlfn.XLOOKUP(D1667,'TM Information'!$A:$A,'TM Information'!$F:$F,"No Match",0,1))</f>
        <v>-</v>
      </c>
      <c r="G1667" s="6">
        <f t="shared" si="26"/>
        <v>0</v>
      </c>
    </row>
    <row r="1668" spans="1:7">
      <c r="A1668" s="6" t="s">
        <v>100</v>
      </c>
      <c r="E1668" s="6" t="str">
        <f>IF(D1668="","-",_xlfn.XLOOKUP(D1668,'TM Information'!$A:$A,'TM Information'!$D:$D,"No Match",0,1))</f>
        <v>-</v>
      </c>
      <c r="F1668" s="6" t="str">
        <f>IF(D1668="","-",_xlfn.XLOOKUP(D1668,'TM Information'!$A:$A,'TM Information'!$F:$F,"No Match",0,1))</f>
        <v>-</v>
      </c>
      <c r="G1668" s="6">
        <f t="shared" si="26"/>
        <v>0</v>
      </c>
    </row>
    <row r="1669" spans="1:7">
      <c r="A1669" s="6" t="s">
        <v>100</v>
      </c>
      <c r="E1669" s="6" t="str">
        <f>IF(D1669="","-",_xlfn.XLOOKUP(D1669,'TM Information'!$A:$A,'TM Information'!$D:$D,"No Match",0,1))</f>
        <v>-</v>
      </c>
      <c r="F1669" s="6" t="str">
        <f>IF(D1669="","-",_xlfn.XLOOKUP(D1669,'TM Information'!$A:$A,'TM Information'!$F:$F,"No Match",0,1))</f>
        <v>-</v>
      </c>
      <c r="G1669" s="6">
        <f t="shared" si="26"/>
        <v>0</v>
      </c>
    </row>
    <row r="1670" spans="1:7">
      <c r="A1670" s="6" t="s">
        <v>100</v>
      </c>
      <c r="E1670" s="6" t="str">
        <f>IF(D1670="","-",_xlfn.XLOOKUP(D1670,'TM Information'!$A:$A,'TM Information'!$D:$D,"No Match",0,1))</f>
        <v>-</v>
      </c>
      <c r="F1670" s="6" t="str">
        <f>IF(D1670="","-",_xlfn.XLOOKUP(D1670,'TM Information'!$A:$A,'TM Information'!$F:$F,"No Match",0,1))</f>
        <v>-</v>
      </c>
      <c r="G1670" s="6">
        <f t="shared" si="26"/>
        <v>0</v>
      </c>
    </row>
    <row r="1671" spans="1:7">
      <c r="A1671" s="6" t="s">
        <v>100</v>
      </c>
      <c r="E1671" s="6" t="str">
        <f>IF(D1671="","-",_xlfn.XLOOKUP(D1671,'TM Information'!$A:$A,'TM Information'!$D:$D,"No Match",0,1))</f>
        <v>-</v>
      </c>
      <c r="F1671" s="6" t="str">
        <f>IF(D1671="","-",_xlfn.XLOOKUP(D1671,'TM Information'!$A:$A,'TM Information'!$F:$F,"No Match",0,1))</f>
        <v>-</v>
      </c>
      <c r="G1671" s="6">
        <f t="shared" si="26"/>
        <v>0</v>
      </c>
    </row>
    <row r="1672" spans="1:7">
      <c r="A1672" s="6" t="s">
        <v>100</v>
      </c>
      <c r="E1672" s="6" t="str">
        <f>IF(D1672="","-",_xlfn.XLOOKUP(D1672,'TM Information'!$A:$A,'TM Information'!$D:$D,"No Match",0,1))</f>
        <v>-</v>
      </c>
      <c r="F1672" s="6" t="str">
        <f>IF(D1672="","-",_xlfn.XLOOKUP(D1672,'TM Information'!$A:$A,'TM Information'!$F:$F,"No Match",0,1))</f>
        <v>-</v>
      </c>
      <c r="G1672" s="6">
        <f t="shared" si="26"/>
        <v>0</v>
      </c>
    </row>
    <row r="1673" spans="1:7">
      <c r="A1673" s="6" t="s">
        <v>100</v>
      </c>
      <c r="E1673" s="6" t="str">
        <f>IF(D1673="","-",_xlfn.XLOOKUP(D1673,'TM Information'!$A:$A,'TM Information'!$D:$D,"No Match",0,1))</f>
        <v>-</v>
      </c>
      <c r="F1673" s="6" t="str">
        <f>IF(D1673="","-",_xlfn.XLOOKUP(D1673,'TM Information'!$A:$A,'TM Information'!$F:$F,"No Match",0,1))</f>
        <v>-</v>
      </c>
      <c r="G1673" s="6">
        <f t="shared" si="26"/>
        <v>0</v>
      </c>
    </row>
    <row r="1674" spans="1:7">
      <c r="A1674" s="6" t="s">
        <v>100</v>
      </c>
      <c r="E1674" s="6" t="str">
        <f>IF(D1674="","-",_xlfn.XLOOKUP(D1674,'TM Information'!$A:$A,'TM Information'!$D:$D,"No Match",0,1))</f>
        <v>-</v>
      </c>
      <c r="F1674" s="6" t="str">
        <f>IF(D1674="","-",_xlfn.XLOOKUP(D1674,'TM Information'!$A:$A,'TM Information'!$F:$F,"No Match",0,1))</f>
        <v>-</v>
      </c>
      <c r="G1674" s="6">
        <f t="shared" si="26"/>
        <v>0</v>
      </c>
    </row>
    <row r="1675" spans="1:7">
      <c r="A1675" s="6" t="s">
        <v>100</v>
      </c>
      <c r="E1675" s="6" t="str">
        <f>IF(D1675="","-",_xlfn.XLOOKUP(D1675,'TM Information'!$A:$A,'TM Information'!$D:$D,"No Match",0,1))</f>
        <v>-</v>
      </c>
      <c r="F1675" s="6" t="str">
        <f>IF(D1675="","-",_xlfn.XLOOKUP(D1675,'TM Information'!$A:$A,'TM Information'!$F:$F,"No Match",0,1))</f>
        <v>-</v>
      </c>
      <c r="G1675" s="6">
        <f t="shared" si="26"/>
        <v>0</v>
      </c>
    </row>
    <row r="1676" spans="1:7">
      <c r="A1676" s="6" t="s">
        <v>100</v>
      </c>
      <c r="E1676" s="6" t="str">
        <f>IF(D1676="","-",_xlfn.XLOOKUP(D1676,'TM Information'!$A:$A,'TM Information'!$D:$D,"No Match",0,1))</f>
        <v>-</v>
      </c>
      <c r="F1676" s="6" t="str">
        <f>IF(D1676="","-",_xlfn.XLOOKUP(D1676,'TM Information'!$A:$A,'TM Information'!$F:$F,"No Match",0,1))</f>
        <v>-</v>
      </c>
      <c r="G1676" s="6">
        <f t="shared" si="26"/>
        <v>0</v>
      </c>
    </row>
    <row r="1677" spans="1:7">
      <c r="A1677" s="6" t="s">
        <v>100</v>
      </c>
      <c r="E1677" s="6" t="str">
        <f>IF(D1677="","-",_xlfn.XLOOKUP(D1677,'TM Information'!$A:$A,'TM Information'!$D:$D,"No Match",0,1))</f>
        <v>-</v>
      </c>
      <c r="F1677" s="6" t="str">
        <f>IF(D1677="","-",_xlfn.XLOOKUP(D1677,'TM Information'!$A:$A,'TM Information'!$F:$F,"No Match",0,1))</f>
        <v>-</v>
      </c>
      <c r="G1677" s="6">
        <f t="shared" si="26"/>
        <v>0</v>
      </c>
    </row>
    <row r="1678" spans="1:7">
      <c r="A1678" s="6" t="s">
        <v>100</v>
      </c>
      <c r="E1678" s="6" t="str">
        <f>IF(D1678="","-",_xlfn.XLOOKUP(D1678,'TM Information'!$A:$A,'TM Information'!$D:$D,"No Match",0,1))</f>
        <v>-</v>
      </c>
      <c r="F1678" s="6" t="str">
        <f>IF(D1678="","-",_xlfn.XLOOKUP(D1678,'TM Information'!$A:$A,'TM Information'!$F:$F,"No Match",0,1))</f>
        <v>-</v>
      </c>
      <c r="G1678" s="6">
        <f t="shared" si="26"/>
        <v>0</v>
      </c>
    </row>
    <row r="1679" spans="1:7">
      <c r="A1679" s="6" t="s">
        <v>100</v>
      </c>
      <c r="E1679" s="6" t="str">
        <f>IF(D1679="","-",_xlfn.XLOOKUP(D1679,'TM Information'!$A:$A,'TM Information'!$D:$D,"No Match",0,1))</f>
        <v>-</v>
      </c>
      <c r="F1679" s="6" t="str">
        <f>IF(D1679="","-",_xlfn.XLOOKUP(D1679,'TM Information'!$A:$A,'TM Information'!$F:$F,"No Match",0,1))</f>
        <v>-</v>
      </c>
      <c r="G1679" s="6">
        <f t="shared" si="26"/>
        <v>0</v>
      </c>
    </row>
    <row r="1680" spans="1:7">
      <c r="A1680" s="6" t="s">
        <v>100</v>
      </c>
      <c r="E1680" s="6" t="str">
        <f>IF(D1680="","-",_xlfn.XLOOKUP(D1680,'TM Information'!$A:$A,'TM Information'!$D:$D,"No Match",0,1))</f>
        <v>-</v>
      </c>
      <c r="F1680" s="6" t="str">
        <f>IF(D1680="","-",_xlfn.XLOOKUP(D1680,'TM Information'!$A:$A,'TM Information'!$F:$F,"No Match",0,1))</f>
        <v>-</v>
      </c>
      <c r="G1680" s="6">
        <f t="shared" si="26"/>
        <v>0</v>
      </c>
    </row>
    <row r="1681" spans="1:7">
      <c r="A1681" s="6" t="s">
        <v>100</v>
      </c>
      <c r="E1681" s="6" t="str">
        <f>IF(D1681="","-",_xlfn.XLOOKUP(D1681,'TM Information'!$A:$A,'TM Information'!$D:$D,"No Match",0,1))</f>
        <v>-</v>
      </c>
      <c r="F1681" s="6" t="str">
        <f>IF(D1681="","-",_xlfn.XLOOKUP(D1681,'TM Information'!$A:$A,'TM Information'!$F:$F,"No Match",0,1))</f>
        <v>-</v>
      </c>
      <c r="G1681" s="6">
        <f t="shared" si="26"/>
        <v>0</v>
      </c>
    </row>
    <row r="1682" spans="1:7">
      <c r="A1682" s="6" t="s">
        <v>100</v>
      </c>
      <c r="E1682" s="6" t="str">
        <f>IF(D1682="","-",_xlfn.XLOOKUP(D1682,'TM Information'!$A:$A,'TM Information'!$D:$D,"No Match",0,1))</f>
        <v>-</v>
      </c>
      <c r="F1682" s="6" t="str">
        <f>IF(D1682="","-",_xlfn.XLOOKUP(D1682,'TM Information'!$A:$A,'TM Information'!$F:$F,"No Match",0,1))</f>
        <v>-</v>
      </c>
      <c r="G1682" s="6">
        <f t="shared" si="26"/>
        <v>0</v>
      </c>
    </row>
    <row r="1683" spans="1:7">
      <c r="A1683" s="6" t="s">
        <v>100</v>
      </c>
      <c r="E1683" s="6" t="str">
        <f>IF(D1683="","-",_xlfn.XLOOKUP(D1683,'TM Information'!$A:$A,'TM Information'!$D:$D,"No Match",0,1))</f>
        <v>-</v>
      </c>
      <c r="F1683" s="6" t="str">
        <f>IF(D1683="","-",_xlfn.XLOOKUP(D1683,'TM Information'!$A:$A,'TM Information'!$F:$F,"No Match",0,1))</f>
        <v>-</v>
      </c>
      <c r="G1683" s="6">
        <f t="shared" si="26"/>
        <v>0</v>
      </c>
    </row>
    <row r="1684" spans="1:7">
      <c r="A1684" s="6" t="s">
        <v>100</v>
      </c>
      <c r="E1684" s="6" t="str">
        <f>IF(D1684="","-",_xlfn.XLOOKUP(D1684,'TM Information'!$A:$A,'TM Information'!$D:$D,"No Match",0,1))</f>
        <v>-</v>
      </c>
      <c r="F1684" s="6" t="str">
        <f>IF(D1684="","-",_xlfn.XLOOKUP(D1684,'TM Information'!$A:$A,'TM Information'!$F:$F,"No Match",0,1))</f>
        <v>-</v>
      </c>
      <c r="G1684" s="6">
        <f t="shared" si="26"/>
        <v>0</v>
      </c>
    </row>
    <row r="1685" spans="1:7">
      <c r="A1685" s="6" t="s">
        <v>100</v>
      </c>
      <c r="E1685" s="6" t="str">
        <f>IF(D1685="","-",_xlfn.XLOOKUP(D1685,'TM Information'!$A:$A,'TM Information'!$D:$D,"No Match",0,1))</f>
        <v>-</v>
      </c>
      <c r="F1685" s="6" t="str">
        <f>IF(D1685="","-",_xlfn.XLOOKUP(D1685,'TM Information'!$A:$A,'TM Information'!$F:$F,"No Match",0,1))</f>
        <v>-</v>
      </c>
      <c r="G1685" s="6">
        <f t="shared" si="26"/>
        <v>0</v>
      </c>
    </row>
    <row r="1686" spans="1:7">
      <c r="A1686" s="6" t="s">
        <v>100</v>
      </c>
      <c r="E1686" s="6" t="str">
        <f>IF(D1686="","-",_xlfn.XLOOKUP(D1686,'TM Information'!$A:$A,'TM Information'!$D:$D,"No Match",0,1))</f>
        <v>-</v>
      </c>
      <c r="F1686" s="6" t="str">
        <f>IF(D1686="","-",_xlfn.XLOOKUP(D1686,'TM Information'!$A:$A,'TM Information'!$F:$F,"No Match",0,1))</f>
        <v>-</v>
      </c>
      <c r="G1686" s="6">
        <f t="shared" si="26"/>
        <v>0</v>
      </c>
    </row>
    <row r="1687" spans="1:7">
      <c r="A1687" s="6" t="s">
        <v>100</v>
      </c>
      <c r="E1687" s="6" t="str">
        <f>IF(D1687="","-",_xlfn.XLOOKUP(D1687,'TM Information'!$A:$A,'TM Information'!$D:$D,"No Match",0,1))</f>
        <v>-</v>
      </c>
      <c r="F1687" s="6" t="str">
        <f>IF(D1687="","-",_xlfn.XLOOKUP(D1687,'TM Information'!$A:$A,'TM Information'!$F:$F,"No Match",0,1))</f>
        <v>-</v>
      </c>
      <c r="G1687" s="6">
        <f t="shared" si="26"/>
        <v>0</v>
      </c>
    </row>
    <row r="1688" spans="1:7">
      <c r="A1688" s="6" t="s">
        <v>100</v>
      </c>
      <c r="E1688" s="6" t="str">
        <f>IF(D1688="","-",_xlfn.XLOOKUP(D1688,'TM Information'!$A:$A,'TM Information'!$D:$D,"No Match",0,1))</f>
        <v>-</v>
      </c>
      <c r="F1688" s="6" t="str">
        <f>IF(D1688="","-",_xlfn.XLOOKUP(D1688,'TM Information'!$A:$A,'TM Information'!$F:$F,"No Match",0,1))</f>
        <v>-</v>
      </c>
      <c r="G1688" s="6">
        <f t="shared" si="26"/>
        <v>0</v>
      </c>
    </row>
    <row r="1689" spans="1:7">
      <c r="A1689" s="6" t="s">
        <v>100</v>
      </c>
      <c r="E1689" s="6" t="str">
        <f>IF(D1689="","-",_xlfn.XLOOKUP(D1689,'TM Information'!$A:$A,'TM Information'!$D:$D,"No Match",0,1))</f>
        <v>-</v>
      </c>
      <c r="F1689" s="6" t="str">
        <f>IF(D1689="","-",_xlfn.XLOOKUP(D1689,'TM Information'!$A:$A,'TM Information'!$F:$F,"No Match",0,1))</f>
        <v>-</v>
      </c>
      <c r="G1689" s="6">
        <f t="shared" si="26"/>
        <v>0</v>
      </c>
    </row>
    <row r="1690" spans="1:7">
      <c r="A1690" s="6" t="s">
        <v>100</v>
      </c>
      <c r="E1690" s="6" t="str">
        <f>IF(D1690="","-",_xlfn.XLOOKUP(D1690,'TM Information'!$A:$A,'TM Information'!$D:$D,"No Match",0,1))</f>
        <v>-</v>
      </c>
      <c r="F1690" s="6" t="str">
        <f>IF(D1690="","-",_xlfn.XLOOKUP(D1690,'TM Information'!$A:$A,'TM Information'!$F:$F,"No Match",0,1))</f>
        <v>-</v>
      </c>
      <c r="G1690" s="6">
        <f t="shared" si="26"/>
        <v>0</v>
      </c>
    </row>
    <row r="1691" spans="1:7">
      <c r="A1691" s="6" t="s">
        <v>100</v>
      </c>
      <c r="E1691" s="6" t="str">
        <f>IF(D1691="","-",_xlfn.XLOOKUP(D1691,'TM Information'!$A:$A,'TM Information'!$D:$D,"No Match",0,1))</f>
        <v>-</v>
      </c>
      <c r="F1691" s="6" t="str">
        <f>IF(D1691="","-",_xlfn.XLOOKUP(D1691,'TM Information'!$A:$A,'TM Information'!$F:$F,"No Match",0,1))</f>
        <v>-</v>
      </c>
      <c r="G1691" s="6">
        <f t="shared" si="26"/>
        <v>0</v>
      </c>
    </row>
    <row r="1692" spans="1:7">
      <c r="A1692" s="6" t="s">
        <v>100</v>
      </c>
      <c r="E1692" s="6" t="str">
        <f>IF(D1692="","-",_xlfn.XLOOKUP(D1692,'TM Information'!$A:$A,'TM Information'!$D:$D,"No Match",0,1))</f>
        <v>-</v>
      </c>
      <c r="F1692" s="6" t="str">
        <f>IF(D1692="","-",_xlfn.XLOOKUP(D1692,'TM Information'!$A:$A,'TM Information'!$F:$F,"No Match",0,1))</f>
        <v>-</v>
      </c>
      <c r="G1692" s="6">
        <f t="shared" si="26"/>
        <v>0</v>
      </c>
    </row>
    <row r="1693" spans="1:7">
      <c r="A1693" s="6" t="s">
        <v>100</v>
      </c>
      <c r="E1693" s="6" t="str">
        <f>IF(D1693="","-",_xlfn.XLOOKUP(D1693,'TM Information'!$A:$A,'TM Information'!$D:$D,"No Match",0,1))</f>
        <v>-</v>
      </c>
      <c r="F1693" s="6" t="str">
        <f>IF(D1693="","-",_xlfn.XLOOKUP(D1693,'TM Information'!$A:$A,'TM Information'!$F:$F,"No Match",0,1))</f>
        <v>-</v>
      </c>
      <c r="G1693" s="6">
        <f t="shared" si="26"/>
        <v>0</v>
      </c>
    </row>
    <row r="1694" spans="1:7">
      <c r="A1694" s="6" t="s">
        <v>100</v>
      </c>
      <c r="E1694" s="6" t="str">
        <f>IF(D1694="","-",_xlfn.XLOOKUP(D1694,'TM Information'!$A:$A,'TM Information'!$D:$D,"No Match",0,1))</f>
        <v>-</v>
      </c>
      <c r="F1694" s="6" t="str">
        <f>IF(D1694="","-",_xlfn.XLOOKUP(D1694,'TM Information'!$A:$A,'TM Information'!$F:$F,"No Match",0,1))</f>
        <v>-</v>
      </c>
      <c r="G1694" s="6">
        <f t="shared" si="26"/>
        <v>0</v>
      </c>
    </row>
    <row r="1695" spans="1:7">
      <c r="A1695" s="6" t="s">
        <v>100</v>
      </c>
      <c r="E1695" s="6" t="str">
        <f>IF(D1695="","-",_xlfn.XLOOKUP(D1695,'TM Information'!$A:$A,'TM Information'!$D:$D,"No Match",0,1))</f>
        <v>-</v>
      </c>
      <c r="F1695" s="6" t="str">
        <f>IF(D1695="","-",_xlfn.XLOOKUP(D1695,'TM Information'!$A:$A,'TM Information'!$F:$F,"No Match",0,1))</f>
        <v>-</v>
      </c>
      <c r="G1695" s="6">
        <f t="shared" si="26"/>
        <v>0</v>
      </c>
    </row>
    <row r="1696" spans="1:7">
      <c r="A1696" s="6" t="s">
        <v>100</v>
      </c>
      <c r="E1696" s="6" t="str">
        <f>IF(D1696="","-",_xlfn.XLOOKUP(D1696,'TM Information'!$A:$A,'TM Information'!$D:$D,"No Match",0,1))</f>
        <v>-</v>
      </c>
      <c r="F1696" s="6" t="str">
        <f>IF(D1696="","-",_xlfn.XLOOKUP(D1696,'TM Information'!$A:$A,'TM Information'!$F:$F,"No Match",0,1))</f>
        <v>-</v>
      </c>
      <c r="G1696" s="6">
        <f t="shared" si="26"/>
        <v>0</v>
      </c>
    </row>
    <row r="1697" spans="1:7">
      <c r="A1697" s="6" t="s">
        <v>100</v>
      </c>
      <c r="E1697" s="6" t="str">
        <f>IF(D1697="","-",_xlfn.XLOOKUP(D1697,'TM Information'!$A:$A,'TM Information'!$D:$D,"No Match",0,1))</f>
        <v>-</v>
      </c>
      <c r="F1697" s="6" t="str">
        <f>IF(D1697="","-",_xlfn.XLOOKUP(D1697,'TM Information'!$A:$A,'TM Information'!$F:$F,"No Match",0,1))</f>
        <v>-</v>
      </c>
      <c r="G1697" s="6">
        <f t="shared" si="26"/>
        <v>0</v>
      </c>
    </row>
    <row r="1698" spans="1:7">
      <c r="A1698" s="6" t="s">
        <v>100</v>
      </c>
      <c r="E1698" s="6" t="str">
        <f>IF(D1698="","-",_xlfn.XLOOKUP(D1698,'TM Information'!$A:$A,'TM Information'!$D:$D,"No Match",0,1))</f>
        <v>-</v>
      </c>
      <c r="F1698" s="6" t="str">
        <f>IF(D1698="","-",_xlfn.XLOOKUP(D1698,'TM Information'!$A:$A,'TM Information'!$F:$F,"No Match",0,1))</f>
        <v>-</v>
      </c>
      <c r="G1698" s="6">
        <f t="shared" si="26"/>
        <v>0</v>
      </c>
    </row>
    <row r="1699" spans="1:7">
      <c r="A1699" s="6" t="s">
        <v>100</v>
      </c>
      <c r="E1699" s="6" t="str">
        <f>IF(D1699="","-",_xlfn.XLOOKUP(D1699,'TM Information'!$A:$A,'TM Information'!$D:$D,"No Match",0,1))</f>
        <v>-</v>
      </c>
      <c r="F1699" s="6" t="str">
        <f>IF(D1699="","-",_xlfn.XLOOKUP(D1699,'TM Information'!$A:$A,'TM Information'!$F:$F,"No Match",0,1))</f>
        <v>-</v>
      </c>
      <c r="G1699" s="6">
        <f t="shared" si="26"/>
        <v>0</v>
      </c>
    </row>
    <row r="1700" spans="1:7">
      <c r="A1700" s="6" t="s">
        <v>100</v>
      </c>
      <c r="E1700" s="6" t="str">
        <f>IF(D1700="","-",_xlfn.XLOOKUP(D1700,'TM Information'!$A:$A,'TM Information'!$D:$D,"No Match",0,1))</f>
        <v>-</v>
      </c>
      <c r="F1700" s="6" t="str">
        <f>IF(D1700="","-",_xlfn.XLOOKUP(D1700,'TM Information'!$A:$A,'TM Information'!$F:$F,"No Match",0,1))</f>
        <v>-</v>
      </c>
      <c r="G1700" s="6">
        <f t="shared" si="26"/>
        <v>0</v>
      </c>
    </row>
    <row r="1701" spans="1:7">
      <c r="A1701" s="6" t="s">
        <v>100</v>
      </c>
      <c r="E1701" s="6" t="str">
        <f>IF(D1701="","-",_xlfn.XLOOKUP(D1701,'TM Information'!$A:$A,'TM Information'!$D:$D,"No Match",0,1))</f>
        <v>-</v>
      </c>
      <c r="F1701" s="6" t="str">
        <f>IF(D1701="","-",_xlfn.XLOOKUP(D1701,'TM Information'!$A:$A,'TM Information'!$F:$F,"No Match",0,1))</f>
        <v>-</v>
      </c>
      <c r="G1701" s="6">
        <f t="shared" si="26"/>
        <v>0</v>
      </c>
    </row>
    <row r="1702" spans="1:7">
      <c r="A1702" s="6" t="s">
        <v>100</v>
      </c>
      <c r="E1702" s="6" t="str">
        <f>IF(D1702="","-",_xlfn.XLOOKUP(D1702,'TM Information'!$A:$A,'TM Information'!$D:$D,"No Match",0,1))</f>
        <v>-</v>
      </c>
      <c r="F1702" s="6" t="str">
        <f>IF(D1702="","-",_xlfn.XLOOKUP(D1702,'TM Information'!$A:$A,'TM Information'!$F:$F,"No Match",0,1))</f>
        <v>-</v>
      </c>
      <c r="G1702" s="6">
        <f t="shared" si="26"/>
        <v>0</v>
      </c>
    </row>
    <row r="1703" spans="1:7">
      <c r="A1703" s="6" t="s">
        <v>100</v>
      </c>
      <c r="E1703" s="6" t="str">
        <f>IF(D1703="","-",_xlfn.XLOOKUP(D1703,'TM Information'!$A:$A,'TM Information'!$D:$D,"No Match",0,1))</f>
        <v>-</v>
      </c>
      <c r="F1703" s="6" t="str">
        <f>IF(D1703="","-",_xlfn.XLOOKUP(D1703,'TM Information'!$A:$A,'TM Information'!$F:$F,"No Match",0,1))</f>
        <v>-</v>
      </c>
      <c r="G1703" s="6">
        <f t="shared" si="26"/>
        <v>0</v>
      </c>
    </row>
    <row r="1704" spans="1:7">
      <c r="A1704" s="6" t="s">
        <v>100</v>
      </c>
      <c r="E1704" s="6" t="str">
        <f>IF(D1704="","-",_xlfn.XLOOKUP(D1704,'TM Information'!$A:$A,'TM Information'!$D:$D,"No Match",0,1))</f>
        <v>-</v>
      </c>
      <c r="F1704" s="6" t="str">
        <f>IF(D1704="","-",_xlfn.XLOOKUP(D1704,'TM Information'!$A:$A,'TM Information'!$F:$F,"No Match",0,1))</f>
        <v>-</v>
      </c>
      <c r="G1704" s="6">
        <f t="shared" si="26"/>
        <v>0</v>
      </c>
    </row>
    <row r="1705" spans="1:7">
      <c r="A1705" s="6" t="s">
        <v>100</v>
      </c>
      <c r="E1705" s="6" t="str">
        <f>IF(D1705="","-",_xlfn.XLOOKUP(D1705,'TM Information'!$A:$A,'TM Information'!$D:$D,"No Match",0,1))</f>
        <v>-</v>
      </c>
      <c r="F1705" s="6" t="str">
        <f>IF(D1705="","-",_xlfn.XLOOKUP(D1705,'TM Information'!$A:$A,'TM Information'!$F:$F,"No Match",0,1))</f>
        <v>-</v>
      </c>
      <c r="G1705" s="6">
        <f t="shared" si="26"/>
        <v>0</v>
      </c>
    </row>
    <row r="1706" spans="1:7">
      <c r="A1706" s="6" t="s">
        <v>100</v>
      </c>
      <c r="E1706" s="6" t="str">
        <f>IF(D1706="","-",_xlfn.XLOOKUP(D1706,'TM Information'!$A:$A,'TM Information'!$D:$D,"No Match",0,1))</f>
        <v>-</v>
      </c>
      <c r="F1706" s="6" t="str">
        <f>IF(D1706="","-",_xlfn.XLOOKUP(D1706,'TM Information'!$A:$A,'TM Information'!$F:$F,"No Match",0,1))</f>
        <v>-</v>
      </c>
      <c r="G1706" s="6">
        <f t="shared" si="26"/>
        <v>0</v>
      </c>
    </row>
    <row r="1707" spans="1:7">
      <c r="A1707" s="6" t="s">
        <v>100</v>
      </c>
      <c r="E1707" s="6" t="str">
        <f>IF(D1707="","-",_xlfn.XLOOKUP(D1707,'TM Information'!$A:$A,'TM Information'!$D:$D,"No Match",0,1))</f>
        <v>-</v>
      </c>
      <c r="F1707" s="6" t="str">
        <f>IF(D1707="","-",_xlfn.XLOOKUP(D1707,'TM Information'!$A:$A,'TM Information'!$F:$F,"No Match",0,1))</f>
        <v>-</v>
      </c>
      <c r="G1707" s="6">
        <f t="shared" si="26"/>
        <v>0</v>
      </c>
    </row>
    <row r="1708" spans="1:7">
      <c r="A1708" s="6" t="s">
        <v>100</v>
      </c>
      <c r="E1708" s="6" t="str">
        <f>IF(D1708="","-",_xlfn.XLOOKUP(D1708,'TM Information'!$A:$A,'TM Information'!$D:$D,"No Match",0,1))</f>
        <v>-</v>
      </c>
      <c r="F1708" s="6" t="str">
        <f>IF(D1708="","-",_xlfn.XLOOKUP(D1708,'TM Information'!$A:$A,'TM Information'!$F:$F,"No Match",0,1))</f>
        <v>-</v>
      </c>
      <c r="G1708" s="6">
        <f t="shared" si="26"/>
        <v>0</v>
      </c>
    </row>
    <row r="1709" spans="1:7">
      <c r="A1709" s="6" t="s">
        <v>100</v>
      </c>
      <c r="E1709" s="6" t="str">
        <f>IF(D1709="","-",_xlfn.XLOOKUP(D1709,'TM Information'!$A:$A,'TM Information'!$D:$D,"No Match",0,1))</f>
        <v>-</v>
      </c>
      <c r="F1709" s="6" t="str">
        <f>IF(D1709="","-",_xlfn.XLOOKUP(D1709,'TM Information'!$A:$A,'TM Information'!$F:$F,"No Match",0,1))</f>
        <v>-</v>
      </c>
      <c r="G1709" s="6">
        <f t="shared" ref="G1709:G1772" si="27">COUNTIF(D:D,D1709)</f>
        <v>0</v>
      </c>
    </row>
    <row r="1710" spans="1:7">
      <c r="A1710" s="6" t="s">
        <v>100</v>
      </c>
      <c r="E1710" s="6" t="str">
        <f>IF(D1710="","-",_xlfn.XLOOKUP(D1710,'TM Information'!$A:$A,'TM Information'!$D:$D,"No Match",0,1))</f>
        <v>-</v>
      </c>
      <c r="F1710" s="6" t="str">
        <f>IF(D1710="","-",_xlfn.XLOOKUP(D1710,'TM Information'!$A:$A,'TM Information'!$F:$F,"No Match",0,1))</f>
        <v>-</v>
      </c>
      <c r="G1710" s="6">
        <f t="shared" si="27"/>
        <v>0</v>
      </c>
    </row>
    <row r="1711" spans="1:7">
      <c r="A1711" s="6" t="s">
        <v>100</v>
      </c>
      <c r="E1711" s="6" t="str">
        <f>IF(D1711="","-",_xlfn.XLOOKUP(D1711,'TM Information'!$A:$A,'TM Information'!$D:$D,"No Match",0,1))</f>
        <v>-</v>
      </c>
      <c r="F1711" s="6" t="str">
        <f>IF(D1711="","-",_xlfn.XLOOKUP(D1711,'TM Information'!$A:$A,'TM Information'!$F:$F,"No Match",0,1))</f>
        <v>-</v>
      </c>
      <c r="G1711" s="6">
        <f t="shared" si="27"/>
        <v>0</v>
      </c>
    </row>
    <row r="1712" spans="1:7">
      <c r="A1712" s="6" t="s">
        <v>100</v>
      </c>
      <c r="E1712" s="6" t="str">
        <f>IF(D1712="","-",_xlfn.XLOOKUP(D1712,'TM Information'!$A:$A,'TM Information'!$D:$D,"No Match",0,1))</f>
        <v>-</v>
      </c>
      <c r="F1712" s="6" t="str">
        <f>IF(D1712="","-",_xlfn.XLOOKUP(D1712,'TM Information'!$A:$A,'TM Information'!$F:$F,"No Match",0,1))</f>
        <v>-</v>
      </c>
      <c r="G1712" s="6">
        <f t="shared" si="27"/>
        <v>0</v>
      </c>
    </row>
    <row r="1713" spans="1:7">
      <c r="A1713" s="6" t="s">
        <v>100</v>
      </c>
      <c r="E1713" s="6" t="str">
        <f>IF(D1713="","-",_xlfn.XLOOKUP(D1713,'TM Information'!$A:$A,'TM Information'!$D:$D,"No Match",0,1))</f>
        <v>-</v>
      </c>
      <c r="F1713" s="6" t="str">
        <f>IF(D1713="","-",_xlfn.XLOOKUP(D1713,'TM Information'!$A:$A,'TM Information'!$F:$F,"No Match",0,1))</f>
        <v>-</v>
      </c>
      <c r="G1713" s="6">
        <f t="shared" si="27"/>
        <v>0</v>
      </c>
    </row>
    <row r="1714" spans="1:7">
      <c r="A1714" s="6" t="s">
        <v>100</v>
      </c>
      <c r="E1714" s="6" t="str">
        <f>IF(D1714="","-",_xlfn.XLOOKUP(D1714,'TM Information'!$A:$A,'TM Information'!$D:$D,"No Match",0,1))</f>
        <v>-</v>
      </c>
      <c r="F1714" s="6" t="str">
        <f>IF(D1714="","-",_xlfn.XLOOKUP(D1714,'TM Information'!$A:$A,'TM Information'!$F:$F,"No Match",0,1))</f>
        <v>-</v>
      </c>
      <c r="G1714" s="6">
        <f t="shared" si="27"/>
        <v>0</v>
      </c>
    </row>
    <row r="1715" spans="1:7">
      <c r="A1715" s="6" t="s">
        <v>100</v>
      </c>
      <c r="E1715" s="6" t="str">
        <f>IF(D1715="","-",_xlfn.XLOOKUP(D1715,'TM Information'!$A:$A,'TM Information'!$D:$D,"No Match",0,1))</f>
        <v>-</v>
      </c>
      <c r="F1715" s="6" t="str">
        <f>IF(D1715="","-",_xlfn.XLOOKUP(D1715,'TM Information'!$A:$A,'TM Information'!$F:$F,"No Match",0,1))</f>
        <v>-</v>
      </c>
      <c r="G1715" s="6">
        <f t="shared" si="27"/>
        <v>0</v>
      </c>
    </row>
    <row r="1716" spans="1:7">
      <c r="A1716" s="6" t="s">
        <v>100</v>
      </c>
      <c r="E1716" s="6" t="str">
        <f>IF(D1716="","-",_xlfn.XLOOKUP(D1716,'TM Information'!$A:$A,'TM Information'!$D:$D,"No Match",0,1))</f>
        <v>-</v>
      </c>
      <c r="F1716" s="6" t="str">
        <f>IF(D1716="","-",_xlfn.XLOOKUP(D1716,'TM Information'!$A:$A,'TM Information'!$F:$F,"No Match",0,1))</f>
        <v>-</v>
      </c>
      <c r="G1716" s="6">
        <f t="shared" si="27"/>
        <v>0</v>
      </c>
    </row>
    <row r="1717" spans="1:7">
      <c r="A1717" s="6" t="s">
        <v>100</v>
      </c>
      <c r="E1717" s="6" t="str">
        <f>IF(D1717="","-",_xlfn.XLOOKUP(D1717,'TM Information'!$A:$A,'TM Information'!$D:$D,"No Match",0,1))</f>
        <v>-</v>
      </c>
      <c r="F1717" s="6" t="str">
        <f>IF(D1717="","-",_xlfn.XLOOKUP(D1717,'TM Information'!$A:$A,'TM Information'!$F:$F,"No Match",0,1))</f>
        <v>-</v>
      </c>
      <c r="G1717" s="6">
        <f t="shared" si="27"/>
        <v>0</v>
      </c>
    </row>
    <row r="1718" spans="1:7">
      <c r="A1718" s="6" t="s">
        <v>100</v>
      </c>
      <c r="E1718" s="6" t="str">
        <f>IF(D1718="","-",_xlfn.XLOOKUP(D1718,'TM Information'!$A:$A,'TM Information'!$D:$D,"No Match",0,1))</f>
        <v>-</v>
      </c>
      <c r="F1718" s="6" t="str">
        <f>IF(D1718="","-",_xlfn.XLOOKUP(D1718,'TM Information'!$A:$A,'TM Information'!$F:$F,"No Match",0,1))</f>
        <v>-</v>
      </c>
      <c r="G1718" s="6">
        <f t="shared" si="27"/>
        <v>0</v>
      </c>
    </row>
    <row r="1719" spans="1:7">
      <c r="A1719" s="6" t="s">
        <v>100</v>
      </c>
      <c r="E1719" s="6" t="str">
        <f>IF(D1719="","-",_xlfn.XLOOKUP(D1719,'TM Information'!$A:$A,'TM Information'!$D:$D,"No Match",0,1))</f>
        <v>-</v>
      </c>
      <c r="F1719" s="6" t="str">
        <f>IF(D1719="","-",_xlfn.XLOOKUP(D1719,'TM Information'!$A:$A,'TM Information'!$F:$F,"No Match",0,1))</f>
        <v>-</v>
      </c>
      <c r="G1719" s="6">
        <f t="shared" si="27"/>
        <v>0</v>
      </c>
    </row>
    <row r="1720" spans="1:7">
      <c r="A1720" s="6" t="s">
        <v>100</v>
      </c>
      <c r="E1720" s="6" t="str">
        <f>IF(D1720="","-",_xlfn.XLOOKUP(D1720,'TM Information'!$A:$A,'TM Information'!$D:$D,"No Match",0,1))</f>
        <v>-</v>
      </c>
      <c r="F1720" s="6" t="str">
        <f>IF(D1720="","-",_xlfn.XLOOKUP(D1720,'TM Information'!$A:$A,'TM Information'!$F:$F,"No Match",0,1))</f>
        <v>-</v>
      </c>
      <c r="G1720" s="6">
        <f t="shared" si="27"/>
        <v>0</v>
      </c>
    </row>
    <row r="1721" spans="1:7">
      <c r="A1721" s="6" t="s">
        <v>100</v>
      </c>
      <c r="E1721" s="6" t="str">
        <f>IF(D1721="","-",_xlfn.XLOOKUP(D1721,'TM Information'!$A:$A,'TM Information'!$D:$D,"No Match",0,1))</f>
        <v>-</v>
      </c>
      <c r="F1721" s="6" t="str">
        <f>IF(D1721="","-",_xlfn.XLOOKUP(D1721,'TM Information'!$A:$A,'TM Information'!$F:$F,"No Match",0,1))</f>
        <v>-</v>
      </c>
      <c r="G1721" s="6">
        <f t="shared" si="27"/>
        <v>0</v>
      </c>
    </row>
    <row r="1722" spans="1:7">
      <c r="A1722" s="6" t="s">
        <v>100</v>
      </c>
      <c r="E1722" s="6" t="str">
        <f>IF(D1722="","-",_xlfn.XLOOKUP(D1722,'TM Information'!$A:$A,'TM Information'!$D:$D,"No Match",0,1))</f>
        <v>-</v>
      </c>
      <c r="F1722" s="6" t="str">
        <f>IF(D1722="","-",_xlfn.XLOOKUP(D1722,'TM Information'!$A:$A,'TM Information'!$F:$F,"No Match",0,1))</f>
        <v>-</v>
      </c>
      <c r="G1722" s="6">
        <f t="shared" si="27"/>
        <v>0</v>
      </c>
    </row>
    <row r="1723" spans="1:7">
      <c r="A1723" s="6" t="s">
        <v>100</v>
      </c>
      <c r="E1723" s="6" t="str">
        <f>IF(D1723="","-",_xlfn.XLOOKUP(D1723,'TM Information'!$A:$A,'TM Information'!$D:$D,"No Match",0,1))</f>
        <v>-</v>
      </c>
      <c r="F1723" s="6" t="str">
        <f>IF(D1723="","-",_xlfn.XLOOKUP(D1723,'TM Information'!$A:$A,'TM Information'!$F:$F,"No Match",0,1))</f>
        <v>-</v>
      </c>
      <c r="G1723" s="6">
        <f t="shared" si="27"/>
        <v>0</v>
      </c>
    </row>
    <row r="1724" spans="1:7">
      <c r="A1724" s="6" t="s">
        <v>100</v>
      </c>
      <c r="E1724" s="6" t="str">
        <f>IF(D1724="","-",_xlfn.XLOOKUP(D1724,'TM Information'!$A:$A,'TM Information'!$D:$D,"No Match",0,1))</f>
        <v>-</v>
      </c>
      <c r="F1724" s="6" t="str">
        <f>IF(D1724="","-",_xlfn.XLOOKUP(D1724,'TM Information'!$A:$A,'TM Information'!$F:$F,"No Match",0,1))</f>
        <v>-</v>
      </c>
      <c r="G1724" s="6">
        <f t="shared" si="27"/>
        <v>0</v>
      </c>
    </row>
    <row r="1725" spans="1:7">
      <c r="A1725" s="6" t="s">
        <v>100</v>
      </c>
      <c r="E1725" s="6" t="str">
        <f>IF(D1725="","-",_xlfn.XLOOKUP(D1725,'TM Information'!$A:$A,'TM Information'!$D:$D,"No Match",0,1))</f>
        <v>-</v>
      </c>
      <c r="F1725" s="6" t="str">
        <f>IF(D1725="","-",_xlfn.XLOOKUP(D1725,'TM Information'!$A:$A,'TM Information'!$F:$F,"No Match",0,1))</f>
        <v>-</v>
      </c>
      <c r="G1725" s="6">
        <f t="shared" si="27"/>
        <v>0</v>
      </c>
    </row>
    <row r="1726" spans="1:7">
      <c r="A1726" s="6" t="s">
        <v>100</v>
      </c>
      <c r="E1726" s="6" t="str">
        <f>IF(D1726="","-",_xlfn.XLOOKUP(D1726,'TM Information'!$A:$A,'TM Information'!$D:$D,"No Match",0,1))</f>
        <v>-</v>
      </c>
      <c r="F1726" s="6" t="str">
        <f>IF(D1726="","-",_xlfn.XLOOKUP(D1726,'TM Information'!$A:$A,'TM Information'!$F:$F,"No Match",0,1))</f>
        <v>-</v>
      </c>
      <c r="G1726" s="6">
        <f t="shared" si="27"/>
        <v>0</v>
      </c>
    </row>
    <row r="1727" spans="1:7">
      <c r="A1727" s="6" t="s">
        <v>100</v>
      </c>
      <c r="E1727" s="6" t="str">
        <f>IF(D1727="","-",_xlfn.XLOOKUP(D1727,'TM Information'!$A:$A,'TM Information'!$D:$D,"No Match",0,1))</f>
        <v>-</v>
      </c>
      <c r="F1727" s="6" t="str">
        <f>IF(D1727="","-",_xlfn.XLOOKUP(D1727,'TM Information'!$A:$A,'TM Information'!$F:$F,"No Match",0,1))</f>
        <v>-</v>
      </c>
      <c r="G1727" s="6">
        <f t="shared" si="27"/>
        <v>0</v>
      </c>
    </row>
    <row r="1728" spans="1:7">
      <c r="A1728" s="6" t="s">
        <v>100</v>
      </c>
      <c r="E1728" s="6" t="str">
        <f>IF(D1728="","-",_xlfn.XLOOKUP(D1728,'TM Information'!$A:$A,'TM Information'!$D:$D,"No Match",0,1))</f>
        <v>-</v>
      </c>
      <c r="F1728" s="6" t="str">
        <f>IF(D1728="","-",_xlfn.XLOOKUP(D1728,'TM Information'!$A:$A,'TM Information'!$F:$F,"No Match",0,1))</f>
        <v>-</v>
      </c>
      <c r="G1728" s="6">
        <f t="shared" si="27"/>
        <v>0</v>
      </c>
    </row>
    <row r="1729" spans="1:7">
      <c r="A1729" s="6" t="s">
        <v>100</v>
      </c>
      <c r="E1729" s="6" t="str">
        <f>IF(D1729="","-",_xlfn.XLOOKUP(D1729,'TM Information'!$A:$A,'TM Information'!$D:$D,"No Match",0,1))</f>
        <v>-</v>
      </c>
      <c r="F1729" s="6" t="str">
        <f>IF(D1729="","-",_xlfn.XLOOKUP(D1729,'TM Information'!$A:$A,'TM Information'!$F:$F,"No Match",0,1))</f>
        <v>-</v>
      </c>
      <c r="G1729" s="6">
        <f t="shared" si="27"/>
        <v>0</v>
      </c>
    </row>
    <row r="1730" spans="1:7">
      <c r="A1730" s="6" t="s">
        <v>100</v>
      </c>
      <c r="E1730" s="6" t="str">
        <f>IF(D1730="","-",_xlfn.XLOOKUP(D1730,'TM Information'!$A:$A,'TM Information'!$D:$D,"No Match",0,1))</f>
        <v>-</v>
      </c>
      <c r="F1730" s="6" t="str">
        <f>IF(D1730="","-",_xlfn.XLOOKUP(D1730,'TM Information'!$A:$A,'TM Information'!$F:$F,"No Match",0,1))</f>
        <v>-</v>
      </c>
      <c r="G1730" s="6">
        <f t="shared" si="27"/>
        <v>0</v>
      </c>
    </row>
    <row r="1731" spans="1:7">
      <c r="A1731" s="6" t="s">
        <v>100</v>
      </c>
      <c r="E1731" s="6" t="str">
        <f>IF(D1731="","-",_xlfn.XLOOKUP(D1731,'TM Information'!$A:$A,'TM Information'!$D:$D,"No Match",0,1))</f>
        <v>-</v>
      </c>
      <c r="F1731" s="6" t="str">
        <f>IF(D1731="","-",_xlfn.XLOOKUP(D1731,'TM Information'!$A:$A,'TM Information'!$F:$F,"No Match",0,1))</f>
        <v>-</v>
      </c>
      <c r="G1731" s="6">
        <f t="shared" si="27"/>
        <v>0</v>
      </c>
    </row>
    <row r="1732" spans="1:7">
      <c r="A1732" s="6" t="s">
        <v>100</v>
      </c>
      <c r="E1732" s="6" t="str">
        <f>IF(D1732="","-",_xlfn.XLOOKUP(D1732,'TM Information'!$A:$A,'TM Information'!$D:$D,"No Match",0,1))</f>
        <v>-</v>
      </c>
      <c r="F1732" s="6" t="str">
        <f>IF(D1732="","-",_xlfn.XLOOKUP(D1732,'TM Information'!$A:$A,'TM Information'!$F:$F,"No Match",0,1))</f>
        <v>-</v>
      </c>
      <c r="G1732" s="6">
        <f t="shared" si="27"/>
        <v>0</v>
      </c>
    </row>
    <row r="1733" spans="1:7">
      <c r="A1733" s="6" t="s">
        <v>100</v>
      </c>
      <c r="E1733" s="6" t="str">
        <f>IF(D1733="","-",_xlfn.XLOOKUP(D1733,'TM Information'!$A:$A,'TM Information'!$D:$D,"No Match",0,1))</f>
        <v>-</v>
      </c>
      <c r="F1733" s="6" t="str">
        <f>IF(D1733="","-",_xlfn.XLOOKUP(D1733,'TM Information'!$A:$A,'TM Information'!$F:$F,"No Match",0,1))</f>
        <v>-</v>
      </c>
      <c r="G1733" s="6">
        <f t="shared" si="27"/>
        <v>0</v>
      </c>
    </row>
    <row r="1734" spans="1:7">
      <c r="A1734" s="6" t="s">
        <v>100</v>
      </c>
      <c r="E1734" s="6" t="str">
        <f>IF(D1734="","-",_xlfn.XLOOKUP(D1734,'TM Information'!$A:$A,'TM Information'!$D:$D,"No Match",0,1))</f>
        <v>-</v>
      </c>
      <c r="F1734" s="6" t="str">
        <f>IF(D1734="","-",_xlfn.XLOOKUP(D1734,'TM Information'!$A:$A,'TM Information'!$F:$F,"No Match",0,1))</f>
        <v>-</v>
      </c>
      <c r="G1734" s="6">
        <f t="shared" si="27"/>
        <v>0</v>
      </c>
    </row>
    <row r="1735" spans="1:7">
      <c r="A1735" s="6" t="s">
        <v>100</v>
      </c>
      <c r="E1735" s="6" t="str">
        <f>IF(D1735="","-",_xlfn.XLOOKUP(D1735,'TM Information'!$A:$A,'TM Information'!$D:$D,"No Match",0,1))</f>
        <v>-</v>
      </c>
      <c r="F1735" s="6" t="str">
        <f>IF(D1735="","-",_xlfn.XLOOKUP(D1735,'TM Information'!$A:$A,'TM Information'!$F:$F,"No Match",0,1))</f>
        <v>-</v>
      </c>
      <c r="G1735" s="6">
        <f t="shared" si="27"/>
        <v>0</v>
      </c>
    </row>
    <row r="1736" spans="1:7">
      <c r="A1736" s="6" t="s">
        <v>100</v>
      </c>
      <c r="E1736" s="6" t="str">
        <f>IF(D1736="","-",_xlfn.XLOOKUP(D1736,'TM Information'!$A:$A,'TM Information'!$D:$D,"No Match",0,1))</f>
        <v>-</v>
      </c>
      <c r="F1736" s="6" t="str">
        <f>IF(D1736="","-",_xlfn.XLOOKUP(D1736,'TM Information'!$A:$A,'TM Information'!$F:$F,"No Match",0,1))</f>
        <v>-</v>
      </c>
      <c r="G1736" s="6">
        <f t="shared" si="27"/>
        <v>0</v>
      </c>
    </row>
    <row r="1737" spans="1:7">
      <c r="A1737" s="6" t="s">
        <v>100</v>
      </c>
      <c r="E1737" s="6" t="str">
        <f>IF(D1737="","-",_xlfn.XLOOKUP(D1737,'TM Information'!$A:$A,'TM Information'!$D:$D,"No Match",0,1))</f>
        <v>-</v>
      </c>
      <c r="F1737" s="6" t="str">
        <f>IF(D1737="","-",_xlfn.XLOOKUP(D1737,'TM Information'!$A:$A,'TM Information'!$F:$F,"No Match",0,1))</f>
        <v>-</v>
      </c>
      <c r="G1737" s="6">
        <f t="shared" si="27"/>
        <v>0</v>
      </c>
    </row>
    <row r="1738" spans="1:7">
      <c r="A1738" s="6" t="s">
        <v>100</v>
      </c>
      <c r="E1738" s="6" t="str">
        <f>IF(D1738="","-",_xlfn.XLOOKUP(D1738,'TM Information'!$A:$A,'TM Information'!$D:$D,"No Match",0,1))</f>
        <v>-</v>
      </c>
      <c r="F1738" s="6" t="str">
        <f>IF(D1738="","-",_xlfn.XLOOKUP(D1738,'TM Information'!$A:$A,'TM Information'!$F:$F,"No Match",0,1))</f>
        <v>-</v>
      </c>
      <c r="G1738" s="6">
        <f t="shared" si="27"/>
        <v>0</v>
      </c>
    </row>
    <row r="1739" spans="1:7">
      <c r="A1739" s="6" t="s">
        <v>100</v>
      </c>
      <c r="E1739" s="6" t="str">
        <f>IF(D1739="","-",_xlfn.XLOOKUP(D1739,'TM Information'!$A:$A,'TM Information'!$D:$D,"No Match",0,1))</f>
        <v>-</v>
      </c>
      <c r="F1739" s="6" t="str">
        <f>IF(D1739="","-",_xlfn.XLOOKUP(D1739,'TM Information'!$A:$A,'TM Information'!$F:$F,"No Match",0,1))</f>
        <v>-</v>
      </c>
      <c r="G1739" s="6">
        <f t="shared" si="27"/>
        <v>0</v>
      </c>
    </row>
    <row r="1740" spans="1:7">
      <c r="A1740" s="6" t="s">
        <v>100</v>
      </c>
      <c r="E1740" s="6" t="str">
        <f>IF(D1740="","-",_xlfn.XLOOKUP(D1740,'TM Information'!$A:$A,'TM Information'!$D:$D,"No Match",0,1))</f>
        <v>-</v>
      </c>
      <c r="F1740" s="6" t="str">
        <f>IF(D1740="","-",_xlfn.XLOOKUP(D1740,'TM Information'!$A:$A,'TM Information'!$F:$F,"No Match",0,1))</f>
        <v>-</v>
      </c>
      <c r="G1740" s="6">
        <f t="shared" si="27"/>
        <v>0</v>
      </c>
    </row>
    <row r="1741" spans="1:7">
      <c r="A1741" s="6" t="s">
        <v>100</v>
      </c>
      <c r="E1741" s="6" t="str">
        <f>IF(D1741="","-",_xlfn.XLOOKUP(D1741,'TM Information'!$A:$A,'TM Information'!$D:$D,"No Match",0,1))</f>
        <v>-</v>
      </c>
      <c r="F1741" s="6" t="str">
        <f>IF(D1741="","-",_xlfn.XLOOKUP(D1741,'TM Information'!$A:$A,'TM Information'!$F:$F,"No Match",0,1))</f>
        <v>-</v>
      </c>
      <c r="G1741" s="6">
        <f t="shared" si="27"/>
        <v>0</v>
      </c>
    </row>
    <row r="1742" spans="1:7">
      <c r="A1742" s="6" t="s">
        <v>100</v>
      </c>
      <c r="E1742" s="6" t="str">
        <f>IF(D1742="","-",_xlfn.XLOOKUP(D1742,'TM Information'!$A:$A,'TM Information'!$D:$D,"No Match",0,1))</f>
        <v>-</v>
      </c>
      <c r="F1742" s="6" t="str">
        <f>IF(D1742="","-",_xlfn.XLOOKUP(D1742,'TM Information'!$A:$A,'TM Information'!$F:$F,"No Match",0,1))</f>
        <v>-</v>
      </c>
      <c r="G1742" s="6">
        <f t="shared" si="27"/>
        <v>0</v>
      </c>
    </row>
    <row r="1743" spans="1:7">
      <c r="A1743" s="6" t="s">
        <v>100</v>
      </c>
      <c r="E1743" s="6" t="str">
        <f>IF(D1743="","-",_xlfn.XLOOKUP(D1743,'TM Information'!$A:$A,'TM Information'!$D:$D,"No Match",0,1))</f>
        <v>-</v>
      </c>
      <c r="F1743" s="6" t="str">
        <f>IF(D1743="","-",_xlfn.XLOOKUP(D1743,'TM Information'!$A:$A,'TM Information'!$F:$F,"No Match",0,1))</f>
        <v>-</v>
      </c>
      <c r="G1743" s="6">
        <f t="shared" si="27"/>
        <v>0</v>
      </c>
    </row>
    <row r="1744" spans="1:7">
      <c r="A1744" s="6" t="s">
        <v>100</v>
      </c>
      <c r="E1744" s="6" t="str">
        <f>IF(D1744="","-",_xlfn.XLOOKUP(D1744,'TM Information'!$A:$A,'TM Information'!$D:$D,"No Match",0,1))</f>
        <v>-</v>
      </c>
      <c r="F1744" s="6" t="str">
        <f>IF(D1744="","-",_xlfn.XLOOKUP(D1744,'TM Information'!$A:$A,'TM Information'!$F:$F,"No Match",0,1))</f>
        <v>-</v>
      </c>
      <c r="G1744" s="6">
        <f t="shared" si="27"/>
        <v>0</v>
      </c>
    </row>
    <row r="1745" spans="1:7">
      <c r="A1745" s="6" t="s">
        <v>100</v>
      </c>
      <c r="E1745" s="6" t="str">
        <f>IF(D1745="","-",_xlfn.XLOOKUP(D1745,'TM Information'!$A:$A,'TM Information'!$D:$D,"No Match",0,1))</f>
        <v>-</v>
      </c>
      <c r="F1745" s="6" t="str">
        <f>IF(D1745="","-",_xlfn.XLOOKUP(D1745,'TM Information'!$A:$A,'TM Information'!$F:$F,"No Match",0,1))</f>
        <v>-</v>
      </c>
      <c r="G1745" s="6">
        <f t="shared" si="27"/>
        <v>0</v>
      </c>
    </row>
    <row r="1746" spans="1:7">
      <c r="A1746" s="6" t="s">
        <v>100</v>
      </c>
      <c r="E1746" s="6" t="str">
        <f>IF(D1746="","-",_xlfn.XLOOKUP(D1746,'TM Information'!$A:$A,'TM Information'!$D:$D,"No Match",0,1))</f>
        <v>-</v>
      </c>
      <c r="F1746" s="6" t="str">
        <f>IF(D1746="","-",_xlfn.XLOOKUP(D1746,'TM Information'!$A:$A,'TM Information'!$F:$F,"No Match",0,1))</f>
        <v>-</v>
      </c>
      <c r="G1746" s="6">
        <f t="shared" si="27"/>
        <v>0</v>
      </c>
    </row>
    <row r="1747" spans="1:7">
      <c r="A1747" s="6" t="s">
        <v>100</v>
      </c>
      <c r="E1747" s="6" t="str">
        <f>IF(D1747="","-",_xlfn.XLOOKUP(D1747,'TM Information'!$A:$A,'TM Information'!$D:$D,"No Match",0,1))</f>
        <v>-</v>
      </c>
      <c r="F1747" s="6" t="str">
        <f>IF(D1747="","-",_xlfn.XLOOKUP(D1747,'TM Information'!$A:$A,'TM Information'!$F:$F,"No Match",0,1))</f>
        <v>-</v>
      </c>
      <c r="G1747" s="6">
        <f t="shared" si="27"/>
        <v>0</v>
      </c>
    </row>
    <row r="1748" spans="1:7">
      <c r="A1748" s="6" t="s">
        <v>100</v>
      </c>
      <c r="E1748" s="6" t="str">
        <f>IF(D1748="","-",_xlfn.XLOOKUP(D1748,'TM Information'!$A:$A,'TM Information'!$D:$D,"No Match",0,1))</f>
        <v>-</v>
      </c>
      <c r="F1748" s="6" t="str">
        <f>IF(D1748="","-",_xlfn.XLOOKUP(D1748,'TM Information'!$A:$A,'TM Information'!$F:$F,"No Match",0,1))</f>
        <v>-</v>
      </c>
      <c r="G1748" s="6">
        <f t="shared" si="27"/>
        <v>0</v>
      </c>
    </row>
    <row r="1749" spans="1:7">
      <c r="A1749" s="6" t="s">
        <v>100</v>
      </c>
      <c r="E1749" s="6" t="str">
        <f>IF(D1749="","-",_xlfn.XLOOKUP(D1749,'TM Information'!$A:$A,'TM Information'!$D:$D,"No Match",0,1))</f>
        <v>-</v>
      </c>
      <c r="F1749" s="6" t="str">
        <f>IF(D1749="","-",_xlfn.XLOOKUP(D1749,'TM Information'!$A:$A,'TM Information'!$F:$F,"No Match",0,1))</f>
        <v>-</v>
      </c>
      <c r="G1749" s="6">
        <f t="shared" si="27"/>
        <v>0</v>
      </c>
    </row>
    <row r="1750" spans="1:7">
      <c r="A1750" s="6" t="s">
        <v>100</v>
      </c>
      <c r="E1750" s="6" t="str">
        <f>IF(D1750="","-",_xlfn.XLOOKUP(D1750,'TM Information'!$A:$A,'TM Information'!$D:$D,"No Match",0,1))</f>
        <v>-</v>
      </c>
      <c r="F1750" s="6" t="str">
        <f>IF(D1750="","-",_xlfn.XLOOKUP(D1750,'TM Information'!$A:$A,'TM Information'!$F:$F,"No Match",0,1))</f>
        <v>-</v>
      </c>
      <c r="G1750" s="6">
        <f t="shared" si="27"/>
        <v>0</v>
      </c>
    </row>
    <row r="1751" spans="1:7">
      <c r="A1751" s="6" t="s">
        <v>100</v>
      </c>
      <c r="E1751" s="6" t="str">
        <f>IF(D1751="","-",_xlfn.XLOOKUP(D1751,'TM Information'!$A:$A,'TM Information'!$D:$D,"No Match",0,1))</f>
        <v>-</v>
      </c>
      <c r="F1751" s="6" t="str">
        <f>IF(D1751="","-",_xlfn.XLOOKUP(D1751,'TM Information'!$A:$A,'TM Information'!$F:$F,"No Match",0,1))</f>
        <v>-</v>
      </c>
      <c r="G1751" s="6">
        <f t="shared" si="27"/>
        <v>0</v>
      </c>
    </row>
    <row r="1752" spans="1:7">
      <c r="A1752" s="6" t="s">
        <v>100</v>
      </c>
      <c r="E1752" s="6" t="str">
        <f>IF(D1752="","-",_xlfn.XLOOKUP(D1752,'TM Information'!$A:$A,'TM Information'!$D:$D,"No Match",0,1))</f>
        <v>-</v>
      </c>
      <c r="F1752" s="6" t="str">
        <f>IF(D1752="","-",_xlfn.XLOOKUP(D1752,'TM Information'!$A:$A,'TM Information'!$F:$F,"No Match",0,1))</f>
        <v>-</v>
      </c>
      <c r="G1752" s="6">
        <f t="shared" si="27"/>
        <v>0</v>
      </c>
    </row>
    <row r="1753" spans="1:7">
      <c r="A1753" s="6" t="s">
        <v>100</v>
      </c>
      <c r="E1753" s="6" t="str">
        <f>IF(D1753="","-",_xlfn.XLOOKUP(D1753,'TM Information'!$A:$A,'TM Information'!$D:$D,"No Match",0,1))</f>
        <v>-</v>
      </c>
      <c r="F1753" s="6" t="str">
        <f>IF(D1753="","-",_xlfn.XLOOKUP(D1753,'TM Information'!$A:$A,'TM Information'!$F:$F,"No Match",0,1))</f>
        <v>-</v>
      </c>
      <c r="G1753" s="6">
        <f t="shared" si="27"/>
        <v>0</v>
      </c>
    </row>
    <row r="1754" spans="1:7">
      <c r="A1754" s="6" t="s">
        <v>100</v>
      </c>
      <c r="E1754" s="6" t="str">
        <f>IF(D1754="","-",_xlfn.XLOOKUP(D1754,'TM Information'!$A:$A,'TM Information'!$D:$D,"No Match",0,1))</f>
        <v>-</v>
      </c>
      <c r="F1754" s="6" t="str">
        <f>IF(D1754="","-",_xlfn.XLOOKUP(D1754,'TM Information'!$A:$A,'TM Information'!$F:$F,"No Match",0,1))</f>
        <v>-</v>
      </c>
      <c r="G1754" s="6">
        <f t="shared" si="27"/>
        <v>0</v>
      </c>
    </row>
    <row r="1755" spans="1:7">
      <c r="A1755" s="6" t="s">
        <v>100</v>
      </c>
      <c r="E1755" s="6" t="str">
        <f>IF(D1755="","-",_xlfn.XLOOKUP(D1755,'TM Information'!$A:$A,'TM Information'!$D:$D,"No Match",0,1))</f>
        <v>-</v>
      </c>
      <c r="F1755" s="6" t="str">
        <f>IF(D1755="","-",_xlfn.XLOOKUP(D1755,'TM Information'!$A:$A,'TM Information'!$F:$F,"No Match",0,1))</f>
        <v>-</v>
      </c>
      <c r="G1755" s="6">
        <f t="shared" si="27"/>
        <v>0</v>
      </c>
    </row>
    <row r="1756" spans="1:7">
      <c r="A1756" s="6" t="s">
        <v>100</v>
      </c>
      <c r="E1756" s="6" t="str">
        <f>IF(D1756="","-",_xlfn.XLOOKUP(D1756,'TM Information'!$A:$A,'TM Information'!$D:$D,"No Match",0,1))</f>
        <v>-</v>
      </c>
      <c r="F1756" s="6" t="str">
        <f>IF(D1756="","-",_xlfn.XLOOKUP(D1756,'TM Information'!$A:$A,'TM Information'!$F:$F,"No Match",0,1))</f>
        <v>-</v>
      </c>
      <c r="G1756" s="6">
        <f t="shared" si="27"/>
        <v>0</v>
      </c>
    </row>
    <row r="1757" spans="1:7">
      <c r="A1757" s="6" t="s">
        <v>100</v>
      </c>
      <c r="E1757" s="6" t="str">
        <f>IF(D1757="","-",_xlfn.XLOOKUP(D1757,'TM Information'!$A:$A,'TM Information'!$D:$D,"No Match",0,1))</f>
        <v>-</v>
      </c>
      <c r="F1757" s="6" t="str">
        <f>IF(D1757="","-",_xlfn.XLOOKUP(D1757,'TM Information'!$A:$A,'TM Information'!$F:$F,"No Match",0,1))</f>
        <v>-</v>
      </c>
      <c r="G1757" s="6">
        <f t="shared" si="27"/>
        <v>0</v>
      </c>
    </row>
    <row r="1758" spans="1:7">
      <c r="A1758" s="6" t="s">
        <v>100</v>
      </c>
      <c r="E1758" s="6" t="str">
        <f>IF(D1758="","-",_xlfn.XLOOKUP(D1758,'TM Information'!$A:$A,'TM Information'!$D:$D,"No Match",0,1))</f>
        <v>-</v>
      </c>
      <c r="F1758" s="6" t="str">
        <f>IF(D1758="","-",_xlfn.XLOOKUP(D1758,'TM Information'!$A:$A,'TM Information'!$F:$F,"No Match",0,1))</f>
        <v>-</v>
      </c>
      <c r="G1758" s="6">
        <f t="shared" si="27"/>
        <v>0</v>
      </c>
    </row>
    <row r="1759" spans="1:7">
      <c r="A1759" s="6" t="s">
        <v>100</v>
      </c>
      <c r="E1759" s="6" t="str">
        <f>IF(D1759="","-",_xlfn.XLOOKUP(D1759,'TM Information'!$A:$A,'TM Information'!$D:$D,"No Match",0,1))</f>
        <v>-</v>
      </c>
      <c r="F1759" s="6" t="str">
        <f>IF(D1759="","-",_xlfn.XLOOKUP(D1759,'TM Information'!$A:$A,'TM Information'!$F:$F,"No Match",0,1))</f>
        <v>-</v>
      </c>
      <c r="G1759" s="6">
        <f t="shared" si="27"/>
        <v>0</v>
      </c>
    </row>
    <row r="1760" spans="1:7">
      <c r="A1760" s="6" t="s">
        <v>100</v>
      </c>
      <c r="E1760" s="6" t="str">
        <f>IF(D1760="","-",_xlfn.XLOOKUP(D1760,'TM Information'!$A:$A,'TM Information'!$D:$D,"No Match",0,1))</f>
        <v>-</v>
      </c>
      <c r="F1760" s="6" t="str">
        <f>IF(D1760="","-",_xlfn.XLOOKUP(D1760,'TM Information'!$A:$A,'TM Information'!$F:$F,"No Match",0,1))</f>
        <v>-</v>
      </c>
      <c r="G1760" s="6">
        <f t="shared" si="27"/>
        <v>0</v>
      </c>
    </row>
    <row r="1761" spans="1:7">
      <c r="A1761" s="6" t="s">
        <v>100</v>
      </c>
      <c r="E1761" s="6" t="str">
        <f>IF(D1761="","-",_xlfn.XLOOKUP(D1761,'TM Information'!$A:$A,'TM Information'!$D:$D,"No Match",0,1))</f>
        <v>-</v>
      </c>
      <c r="F1761" s="6" t="str">
        <f>IF(D1761="","-",_xlfn.XLOOKUP(D1761,'TM Information'!$A:$A,'TM Information'!$F:$F,"No Match",0,1))</f>
        <v>-</v>
      </c>
      <c r="G1761" s="6">
        <f t="shared" si="27"/>
        <v>0</v>
      </c>
    </row>
    <row r="1762" spans="1:7">
      <c r="A1762" s="6" t="s">
        <v>100</v>
      </c>
      <c r="E1762" s="6" t="str">
        <f>IF(D1762="","-",_xlfn.XLOOKUP(D1762,'TM Information'!$A:$A,'TM Information'!$D:$D,"No Match",0,1))</f>
        <v>-</v>
      </c>
      <c r="F1762" s="6" t="str">
        <f>IF(D1762="","-",_xlfn.XLOOKUP(D1762,'TM Information'!$A:$A,'TM Information'!$F:$F,"No Match",0,1))</f>
        <v>-</v>
      </c>
      <c r="G1762" s="6">
        <f t="shared" si="27"/>
        <v>0</v>
      </c>
    </row>
    <row r="1763" spans="1:7">
      <c r="A1763" s="6" t="s">
        <v>100</v>
      </c>
      <c r="E1763" s="6" t="str">
        <f>IF(D1763="","-",_xlfn.XLOOKUP(D1763,'TM Information'!$A:$A,'TM Information'!$D:$D,"No Match",0,1))</f>
        <v>-</v>
      </c>
      <c r="F1763" s="6" t="str">
        <f>IF(D1763="","-",_xlfn.XLOOKUP(D1763,'TM Information'!$A:$A,'TM Information'!$F:$F,"No Match",0,1))</f>
        <v>-</v>
      </c>
      <c r="G1763" s="6">
        <f t="shared" si="27"/>
        <v>0</v>
      </c>
    </row>
    <row r="1764" spans="1:7">
      <c r="A1764" s="6" t="s">
        <v>100</v>
      </c>
      <c r="E1764" s="6" t="str">
        <f>IF(D1764="","-",_xlfn.XLOOKUP(D1764,'TM Information'!$A:$A,'TM Information'!$D:$D,"No Match",0,1))</f>
        <v>-</v>
      </c>
      <c r="F1764" s="6" t="str">
        <f>IF(D1764="","-",_xlfn.XLOOKUP(D1764,'TM Information'!$A:$A,'TM Information'!$F:$F,"No Match",0,1))</f>
        <v>-</v>
      </c>
      <c r="G1764" s="6">
        <f t="shared" si="27"/>
        <v>0</v>
      </c>
    </row>
    <row r="1765" spans="1:7">
      <c r="A1765" s="6" t="s">
        <v>100</v>
      </c>
      <c r="E1765" s="6" t="str">
        <f>IF(D1765="","-",_xlfn.XLOOKUP(D1765,'TM Information'!$A:$A,'TM Information'!$D:$D,"No Match",0,1))</f>
        <v>-</v>
      </c>
      <c r="F1765" s="6" t="str">
        <f>IF(D1765="","-",_xlfn.XLOOKUP(D1765,'TM Information'!$A:$A,'TM Information'!$F:$F,"No Match",0,1))</f>
        <v>-</v>
      </c>
      <c r="G1765" s="6">
        <f t="shared" si="27"/>
        <v>0</v>
      </c>
    </row>
    <row r="1766" spans="1:7">
      <c r="A1766" s="6" t="s">
        <v>100</v>
      </c>
      <c r="E1766" s="6" t="str">
        <f>IF(D1766="","-",_xlfn.XLOOKUP(D1766,'TM Information'!$A:$A,'TM Information'!$D:$D,"No Match",0,1))</f>
        <v>-</v>
      </c>
      <c r="F1766" s="6" t="str">
        <f>IF(D1766="","-",_xlfn.XLOOKUP(D1766,'TM Information'!$A:$A,'TM Information'!$F:$F,"No Match",0,1))</f>
        <v>-</v>
      </c>
      <c r="G1766" s="6">
        <f t="shared" si="27"/>
        <v>0</v>
      </c>
    </row>
    <row r="1767" spans="1:7">
      <c r="A1767" s="6" t="s">
        <v>100</v>
      </c>
      <c r="E1767" s="6" t="str">
        <f>IF(D1767="","-",_xlfn.XLOOKUP(D1767,'TM Information'!$A:$A,'TM Information'!$D:$D,"No Match",0,1))</f>
        <v>-</v>
      </c>
      <c r="F1767" s="6" t="str">
        <f>IF(D1767="","-",_xlfn.XLOOKUP(D1767,'TM Information'!$A:$A,'TM Information'!$F:$F,"No Match",0,1))</f>
        <v>-</v>
      </c>
      <c r="G1767" s="6">
        <f t="shared" si="27"/>
        <v>0</v>
      </c>
    </row>
    <row r="1768" spans="1:7">
      <c r="A1768" s="6" t="s">
        <v>100</v>
      </c>
      <c r="E1768" s="6" t="str">
        <f>IF(D1768="","-",_xlfn.XLOOKUP(D1768,'TM Information'!$A:$A,'TM Information'!$D:$D,"No Match",0,1))</f>
        <v>-</v>
      </c>
      <c r="F1768" s="6" t="str">
        <f>IF(D1768="","-",_xlfn.XLOOKUP(D1768,'TM Information'!$A:$A,'TM Information'!$F:$F,"No Match",0,1))</f>
        <v>-</v>
      </c>
      <c r="G1768" s="6">
        <f t="shared" si="27"/>
        <v>0</v>
      </c>
    </row>
    <row r="1769" spans="1:7">
      <c r="A1769" s="6" t="s">
        <v>100</v>
      </c>
      <c r="E1769" s="6" t="str">
        <f>IF(D1769="","-",_xlfn.XLOOKUP(D1769,'TM Information'!$A:$A,'TM Information'!$D:$D,"No Match",0,1))</f>
        <v>-</v>
      </c>
      <c r="F1769" s="6" t="str">
        <f>IF(D1769="","-",_xlfn.XLOOKUP(D1769,'TM Information'!$A:$A,'TM Information'!$F:$F,"No Match",0,1))</f>
        <v>-</v>
      </c>
      <c r="G1769" s="6">
        <f t="shared" si="27"/>
        <v>0</v>
      </c>
    </row>
    <row r="1770" spans="1:7">
      <c r="A1770" s="6" t="s">
        <v>100</v>
      </c>
      <c r="E1770" s="6" t="str">
        <f>IF(D1770="","-",_xlfn.XLOOKUP(D1770,'TM Information'!$A:$A,'TM Information'!$D:$D,"No Match",0,1))</f>
        <v>-</v>
      </c>
      <c r="F1770" s="6" t="str">
        <f>IF(D1770="","-",_xlfn.XLOOKUP(D1770,'TM Information'!$A:$A,'TM Information'!$F:$F,"No Match",0,1))</f>
        <v>-</v>
      </c>
      <c r="G1770" s="6">
        <f t="shared" si="27"/>
        <v>0</v>
      </c>
    </row>
    <row r="1771" spans="1:7">
      <c r="A1771" s="6" t="s">
        <v>100</v>
      </c>
      <c r="E1771" s="6" t="str">
        <f>IF(D1771="","-",_xlfn.XLOOKUP(D1771,'TM Information'!$A:$A,'TM Information'!$D:$D,"No Match",0,1))</f>
        <v>-</v>
      </c>
      <c r="F1771" s="6" t="str">
        <f>IF(D1771="","-",_xlfn.XLOOKUP(D1771,'TM Information'!$A:$A,'TM Information'!$F:$F,"No Match",0,1))</f>
        <v>-</v>
      </c>
      <c r="G1771" s="6">
        <f t="shared" si="27"/>
        <v>0</v>
      </c>
    </row>
    <row r="1772" spans="1:7">
      <c r="A1772" s="6" t="s">
        <v>100</v>
      </c>
      <c r="E1772" s="6" t="str">
        <f>IF(D1772="","-",_xlfn.XLOOKUP(D1772,'TM Information'!$A:$A,'TM Information'!$D:$D,"No Match",0,1))</f>
        <v>-</v>
      </c>
      <c r="F1772" s="6" t="str">
        <f>IF(D1772="","-",_xlfn.XLOOKUP(D1772,'TM Information'!$A:$A,'TM Information'!$F:$F,"No Match",0,1))</f>
        <v>-</v>
      </c>
      <c r="G1772" s="6">
        <f t="shared" si="27"/>
        <v>0</v>
      </c>
    </row>
    <row r="1773" spans="1:7">
      <c r="A1773" s="6" t="s">
        <v>100</v>
      </c>
      <c r="E1773" s="6" t="str">
        <f>IF(D1773="","-",_xlfn.XLOOKUP(D1773,'TM Information'!$A:$A,'TM Information'!$D:$D,"No Match",0,1))</f>
        <v>-</v>
      </c>
      <c r="F1773" s="6" t="str">
        <f>IF(D1773="","-",_xlfn.XLOOKUP(D1773,'TM Information'!$A:$A,'TM Information'!$F:$F,"No Match",0,1))</f>
        <v>-</v>
      </c>
      <c r="G1773" s="6">
        <f t="shared" ref="G1773:G1836" si="28">COUNTIF(D:D,D1773)</f>
        <v>0</v>
      </c>
    </row>
    <row r="1774" spans="1:7">
      <c r="A1774" s="6" t="s">
        <v>100</v>
      </c>
      <c r="E1774" s="6" t="str">
        <f>IF(D1774="","-",_xlfn.XLOOKUP(D1774,'TM Information'!$A:$A,'TM Information'!$D:$D,"No Match",0,1))</f>
        <v>-</v>
      </c>
      <c r="F1774" s="6" t="str">
        <f>IF(D1774="","-",_xlfn.XLOOKUP(D1774,'TM Information'!$A:$A,'TM Information'!$F:$F,"No Match",0,1))</f>
        <v>-</v>
      </c>
      <c r="G1774" s="6">
        <f t="shared" si="28"/>
        <v>0</v>
      </c>
    </row>
    <row r="1775" spans="1:7">
      <c r="A1775" s="6" t="s">
        <v>100</v>
      </c>
      <c r="E1775" s="6" t="str">
        <f>IF(D1775="","-",_xlfn.XLOOKUP(D1775,'TM Information'!$A:$A,'TM Information'!$D:$D,"No Match",0,1))</f>
        <v>-</v>
      </c>
      <c r="F1775" s="6" t="str">
        <f>IF(D1775="","-",_xlfn.XLOOKUP(D1775,'TM Information'!$A:$A,'TM Information'!$F:$F,"No Match",0,1))</f>
        <v>-</v>
      </c>
      <c r="G1775" s="6">
        <f t="shared" si="28"/>
        <v>0</v>
      </c>
    </row>
    <row r="1776" spans="1:7">
      <c r="A1776" s="6" t="s">
        <v>100</v>
      </c>
      <c r="E1776" s="6" t="str">
        <f>IF(D1776="","-",_xlfn.XLOOKUP(D1776,'TM Information'!$A:$A,'TM Information'!$D:$D,"No Match",0,1))</f>
        <v>-</v>
      </c>
      <c r="F1776" s="6" t="str">
        <f>IF(D1776="","-",_xlfn.XLOOKUP(D1776,'TM Information'!$A:$A,'TM Information'!$F:$F,"No Match",0,1))</f>
        <v>-</v>
      </c>
      <c r="G1776" s="6">
        <f t="shared" si="28"/>
        <v>0</v>
      </c>
    </row>
    <row r="1777" spans="1:7">
      <c r="A1777" s="6" t="s">
        <v>100</v>
      </c>
      <c r="E1777" s="6" t="str">
        <f>IF(D1777="","-",_xlfn.XLOOKUP(D1777,'TM Information'!$A:$A,'TM Information'!$D:$D,"No Match",0,1))</f>
        <v>-</v>
      </c>
      <c r="F1777" s="6" t="str">
        <f>IF(D1777="","-",_xlfn.XLOOKUP(D1777,'TM Information'!$A:$A,'TM Information'!$F:$F,"No Match",0,1))</f>
        <v>-</v>
      </c>
      <c r="G1777" s="6">
        <f t="shared" si="28"/>
        <v>0</v>
      </c>
    </row>
    <row r="1778" spans="1:7">
      <c r="A1778" s="6" t="s">
        <v>100</v>
      </c>
      <c r="E1778" s="6" t="str">
        <f>IF(D1778="","-",_xlfn.XLOOKUP(D1778,'TM Information'!$A:$A,'TM Information'!$D:$D,"No Match",0,1))</f>
        <v>-</v>
      </c>
      <c r="F1778" s="6" t="str">
        <f>IF(D1778="","-",_xlfn.XLOOKUP(D1778,'TM Information'!$A:$A,'TM Information'!$F:$F,"No Match",0,1))</f>
        <v>-</v>
      </c>
      <c r="G1778" s="6">
        <f t="shared" si="28"/>
        <v>0</v>
      </c>
    </row>
    <row r="1779" spans="1:7">
      <c r="A1779" s="6" t="s">
        <v>100</v>
      </c>
      <c r="E1779" s="6" t="str">
        <f>IF(D1779="","-",_xlfn.XLOOKUP(D1779,'TM Information'!$A:$A,'TM Information'!$D:$D,"No Match",0,1))</f>
        <v>-</v>
      </c>
      <c r="F1779" s="6" t="str">
        <f>IF(D1779="","-",_xlfn.XLOOKUP(D1779,'TM Information'!$A:$A,'TM Information'!$F:$F,"No Match",0,1))</f>
        <v>-</v>
      </c>
      <c r="G1779" s="6">
        <f t="shared" si="28"/>
        <v>0</v>
      </c>
    </row>
    <row r="1780" spans="1:7">
      <c r="A1780" s="6" t="s">
        <v>100</v>
      </c>
      <c r="E1780" s="6" t="str">
        <f>IF(D1780="","-",_xlfn.XLOOKUP(D1780,'TM Information'!$A:$A,'TM Information'!$D:$D,"No Match",0,1))</f>
        <v>-</v>
      </c>
      <c r="F1780" s="6" t="str">
        <f>IF(D1780="","-",_xlfn.XLOOKUP(D1780,'TM Information'!$A:$A,'TM Information'!$F:$F,"No Match",0,1))</f>
        <v>-</v>
      </c>
      <c r="G1780" s="6">
        <f t="shared" si="28"/>
        <v>0</v>
      </c>
    </row>
    <row r="1781" spans="1:7">
      <c r="A1781" s="6" t="s">
        <v>100</v>
      </c>
      <c r="E1781" s="6" t="str">
        <f>IF(D1781="","-",_xlfn.XLOOKUP(D1781,'TM Information'!$A:$A,'TM Information'!$D:$D,"No Match",0,1))</f>
        <v>-</v>
      </c>
      <c r="F1781" s="6" t="str">
        <f>IF(D1781="","-",_xlfn.XLOOKUP(D1781,'TM Information'!$A:$A,'TM Information'!$F:$F,"No Match",0,1))</f>
        <v>-</v>
      </c>
      <c r="G1781" s="6">
        <f t="shared" si="28"/>
        <v>0</v>
      </c>
    </row>
    <row r="1782" spans="1:7">
      <c r="A1782" s="6" t="s">
        <v>100</v>
      </c>
      <c r="E1782" s="6" t="str">
        <f>IF(D1782="","-",_xlfn.XLOOKUP(D1782,'TM Information'!$A:$A,'TM Information'!$D:$D,"No Match",0,1))</f>
        <v>-</v>
      </c>
      <c r="F1782" s="6" t="str">
        <f>IF(D1782="","-",_xlfn.XLOOKUP(D1782,'TM Information'!$A:$A,'TM Information'!$F:$F,"No Match",0,1))</f>
        <v>-</v>
      </c>
      <c r="G1782" s="6">
        <f t="shared" si="28"/>
        <v>0</v>
      </c>
    </row>
    <row r="1783" spans="1:7">
      <c r="A1783" s="6" t="s">
        <v>100</v>
      </c>
      <c r="E1783" s="6" t="str">
        <f>IF(D1783="","-",_xlfn.XLOOKUP(D1783,'TM Information'!$A:$A,'TM Information'!$D:$D,"No Match",0,1))</f>
        <v>-</v>
      </c>
      <c r="F1783" s="6" t="str">
        <f>IF(D1783="","-",_xlfn.XLOOKUP(D1783,'TM Information'!$A:$A,'TM Information'!$F:$F,"No Match",0,1))</f>
        <v>-</v>
      </c>
      <c r="G1783" s="6">
        <f t="shared" si="28"/>
        <v>0</v>
      </c>
    </row>
    <row r="1784" spans="1:7">
      <c r="A1784" s="6" t="s">
        <v>100</v>
      </c>
      <c r="E1784" s="6" t="str">
        <f>IF(D1784="","-",_xlfn.XLOOKUP(D1784,'TM Information'!$A:$A,'TM Information'!$D:$D,"No Match",0,1))</f>
        <v>-</v>
      </c>
      <c r="F1784" s="6" t="str">
        <f>IF(D1784="","-",_xlfn.XLOOKUP(D1784,'TM Information'!$A:$A,'TM Information'!$F:$F,"No Match",0,1))</f>
        <v>-</v>
      </c>
      <c r="G1784" s="6">
        <f t="shared" si="28"/>
        <v>0</v>
      </c>
    </row>
    <row r="1785" spans="1:7">
      <c r="A1785" s="6" t="s">
        <v>100</v>
      </c>
      <c r="E1785" s="6" t="str">
        <f>IF(D1785="","-",_xlfn.XLOOKUP(D1785,'TM Information'!$A:$A,'TM Information'!$D:$D,"No Match",0,1))</f>
        <v>-</v>
      </c>
      <c r="F1785" s="6" t="str">
        <f>IF(D1785="","-",_xlfn.XLOOKUP(D1785,'TM Information'!$A:$A,'TM Information'!$F:$F,"No Match",0,1))</f>
        <v>-</v>
      </c>
      <c r="G1785" s="6">
        <f t="shared" si="28"/>
        <v>0</v>
      </c>
    </row>
    <row r="1786" spans="1:7">
      <c r="A1786" s="6" t="s">
        <v>100</v>
      </c>
      <c r="E1786" s="6" t="str">
        <f>IF(D1786="","-",_xlfn.XLOOKUP(D1786,'TM Information'!$A:$A,'TM Information'!$D:$D,"No Match",0,1))</f>
        <v>-</v>
      </c>
      <c r="F1786" s="6" t="str">
        <f>IF(D1786="","-",_xlfn.XLOOKUP(D1786,'TM Information'!$A:$A,'TM Information'!$F:$F,"No Match",0,1))</f>
        <v>-</v>
      </c>
      <c r="G1786" s="6">
        <f t="shared" si="28"/>
        <v>0</v>
      </c>
    </row>
    <row r="1787" spans="1:7">
      <c r="A1787" s="6" t="s">
        <v>100</v>
      </c>
      <c r="E1787" s="6" t="str">
        <f>IF(D1787="","-",_xlfn.XLOOKUP(D1787,'TM Information'!$A:$A,'TM Information'!$D:$D,"No Match",0,1))</f>
        <v>-</v>
      </c>
      <c r="F1787" s="6" t="str">
        <f>IF(D1787="","-",_xlfn.XLOOKUP(D1787,'TM Information'!$A:$A,'TM Information'!$F:$F,"No Match",0,1))</f>
        <v>-</v>
      </c>
      <c r="G1787" s="6">
        <f t="shared" si="28"/>
        <v>0</v>
      </c>
    </row>
    <row r="1788" spans="1:7">
      <c r="A1788" s="6" t="s">
        <v>100</v>
      </c>
      <c r="E1788" s="6" t="str">
        <f>IF(D1788="","-",_xlfn.XLOOKUP(D1788,'TM Information'!$A:$A,'TM Information'!$D:$D,"No Match",0,1))</f>
        <v>-</v>
      </c>
      <c r="F1788" s="6" t="str">
        <f>IF(D1788="","-",_xlfn.XLOOKUP(D1788,'TM Information'!$A:$A,'TM Information'!$F:$F,"No Match",0,1))</f>
        <v>-</v>
      </c>
      <c r="G1788" s="6">
        <f t="shared" si="28"/>
        <v>0</v>
      </c>
    </row>
    <row r="1789" spans="1:7">
      <c r="A1789" s="6" t="s">
        <v>100</v>
      </c>
      <c r="E1789" s="6" t="str">
        <f>IF(D1789="","-",_xlfn.XLOOKUP(D1789,'TM Information'!$A:$A,'TM Information'!$D:$D,"No Match",0,1))</f>
        <v>-</v>
      </c>
      <c r="F1789" s="6" t="str">
        <f>IF(D1789="","-",_xlfn.XLOOKUP(D1789,'TM Information'!$A:$A,'TM Information'!$F:$F,"No Match",0,1))</f>
        <v>-</v>
      </c>
      <c r="G1789" s="6">
        <f t="shared" si="28"/>
        <v>0</v>
      </c>
    </row>
    <row r="1790" spans="1:7">
      <c r="A1790" s="6" t="s">
        <v>100</v>
      </c>
      <c r="E1790" s="6" t="str">
        <f>IF(D1790="","-",_xlfn.XLOOKUP(D1790,'TM Information'!$A:$A,'TM Information'!$D:$D,"No Match",0,1))</f>
        <v>-</v>
      </c>
      <c r="F1790" s="6" t="str">
        <f>IF(D1790="","-",_xlfn.XLOOKUP(D1790,'TM Information'!$A:$A,'TM Information'!$F:$F,"No Match",0,1))</f>
        <v>-</v>
      </c>
      <c r="G1790" s="6">
        <f t="shared" si="28"/>
        <v>0</v>
      </c>
    </row>
    <row r="1791" spans="1:7">
      <c r="A1791" s="6" t="s">
        <v>100</v>
      </c>
      <c r="E1791" s="6" t="str">
        <f>IF(D1791="","-",_xlfn.XLOOKUP(D1791,'TM Information'!$A:$A,'TM Information'!$D:$D,"No Match",0,1))</f>
        <v>-</v>
      </c>
      <c r="F1791" s="6" t="str">
        <f>IF(D1791="","-",_xlfn.XLOOKUP(D1791,'TM Information'!$A:$A,'TM Information'!$F:$F,"No Match",0,1))</f>
        <v>-</v>
      </c>
      <c r="G1791" s="6">
        <f t="shared" si="28"/>
        <v>0</v>
      </c>
    </row>
    <row r="1792" spans="1:7">
      <c r="A1792" s="6" t="s">
        <v>100</v>
      </c>
      <c r="E1792" s="6" t="str">
        <f>IF(D1792="","-",_xlfn.XLOOKUP(D1792,'TM Information'!$A:$A,'TM Information'!$D:$D,"No Match",0,1))</f>
        <v>-</v>
      </c>
      <c r="F1792" s="6" t="str">
        <f>IF(D1792="","-",_xlfn.XLOOKUP(D1792,'TM Information'!$A:$A,'TM Information'!$F:$F,"No Match",0,1))</f>
        <v>-</v>
      </c>
      <c r="G1792" s="6">
        <f t="shared" si="28"/>
        <v>0</v>
      </c>
    </row>
    <row r="1793" spans="1:7">
      <c r="A1793" s="6" t="s">
        <v>100</v>
      </c>
      <c r="E1793" s="6" t="str">
        <f>IF(D1793="","-",_xlfn.XLOOKUP(D1793,'TM Information'!$A:$A,'TM Information'!$D:$D,"No Match",0,1))</f>
        <v>-</v>
      </c>
      <c r="F1793" s="6" t="str">
        <f>IF(D1793="","-",_xlfn.XLOOKUP(D1793,'TM Information'!$A:$A,'TM Information'!$F:$F,"No Match",0,1))</f>
        <v>-</v>
      </c>
      <c r="G1793" s="6">
        <f t="shared" si="28"/>
        <v>0</v>
      </c>
    </row>
    <row r="1794" spans="1:7">
      <c r="A1794" s="6" t="s">
        <v>100</v>
      </c>
      <c r="E1794" s="6" t="str">
        <f>IF(D1794="","-",_xlfn.XLOOKUP(D1794,'TM Information'!$A:$A,'TM Information'!$D:$D,"No Match",0,1))</f>
        <v>-</v>
      </c>
      <c r="F1794" s="6" t="str">
        <f>IF(D1794="","-",_xlfn.XLOOKUP(D1794,'TM Information'!$A:$A,'TM Information'!$F:$F,"No Match",0,1))</f>
        <v>-</v>
      </c>
      <c r="G1794" s="6">
        <f t="shared" si="28"/>
        <v>0</v>
      </c>
    </row>
    <row r="1795" spans="1:7">
      <c r="A1795" s="6" t="s">
        <v>100</v>
      </c>
      <c r="E1795" s="6" t="str">
        <f>IF(D1795="","-",_xlfn.XLOOKUP(D1795,'TM Information'!$A:$A,'TM Information'!$D:$D,"No Match",0,1))</f>
        <v>-</v>
      </c>
      <c r="F1795" s="6" t="str">
        <f>IF(D1795="","-",_xlfn.XLOOKUP(D1795,'TM Information'!$A:$A,'TM Information'!$F:$F,"No Match",0,1))</f>
        <v>-</v>
      </c>
      <c r="G1795" s="6">
        <f t="shared" si="28"/>
        <v>0</v>
      </c>
    </row>
    <row r="1796" spans="1:7">
      <c r="A1796" s="6" t="s">
        <v>100</v>
      </c>
      <c r="E1796" s="6" t="str">
        <f>IF(D1796="","-",_xlfn.XLOOKUP(D1796,'TM Information'!$A:$A,'TM Information'!$D:$D,"No Match",0,1))</f>
        <v>-</v>
      </c>
      <c r="F1796" s="6" t="str">
        <f>IF(D1796="","-",_xlfn.XLOOKUP(D1796,'TM Information'!$A:$A,'TM Information'!$F:$F,"No Match",0,1))</f>
        <v>-</v>
      </c>
      <c r="G1796" s="6">
        <f t="shared" si="28"/>
        <v>0</v>
      </c>
    </row>
    <row r="1797" spans="1:7">
      <c r="A1797" s="6" t="s">
        <v>100</v>
      </c>
      <c r="E1797" s="6" t="str">
        <f>IF(D1797="","-",_xlfn.XLOOKUP(D1797,'TM Information'!$A:$A,'TM Information'!$D:$D,"No Match",0,1))</f>
        <v>-</v>
      </c>
      <c r="F1797" s="6" t="str">
        <f>IF(D1797="","-",_xlfn.XLOOKUP(D1797,'TM Information'!$A:$A,'TM Information'!$F:$F,"No Match",0,1))</f>
        <v>-</v>
      </c>
      <c r="G1797" s="6">
        <f t="shared" si="28"/>
        <v>0</v>
      </c>
    </row>
    <row r="1798" spans="1:7">
      <c r="A1798" s="6" t="s">
        <v>100</v>
      </c>
      <c r="E1798" s="6" t="str">
        <f>IF(D1798="","-",_xlfn.XLOOKUP(D1798,'TM Information'!$A:$A,'TM Information'!$D:$D,"No Match",0,1))</f>
        <v>-</v>
      </c>
      <c r="F1798" s="6" t="str">
        <f>IF(D1798="","-",_xlfn.XLOOKUP(D1798,'TM Information'!$A:$A,'TM Information'!$F:$F,"No Match",0,1))</f>
        <v>-</v>
      </c>
      <c r="G1798" s="6">
        <f t="shared" si="28"/>
        <v>0</v>
      </c>
    </row>
    <row r="1799" spans="1:7">
      <c r="A1799" s="6" t="s">
        <v>100</v>
      </c>
      <c r="E1799" s="6" t="str">
        <f>IF(D1799="","-",_xlfn.XLOOKUP(D1799,'TM Information'!$A:$A,'TM Information'!$D:$D,"No Match",0,1))</f>
        <v>-</v>
      </c>
      <c r="F1799" s="6" t="str">
        <f>IF(D1799="","-",_xlfn.XLOOKUP(D1799,'TM Information'!$A:$A,'TM Information'!$F:$F,"No Match",0,1))</f>
        <v>-</v>
      </c>
      <c r="G1799" s="6">
        <f t="shared" si="28"/>
        <v>0</v>
      </c>
    </row>
    <row r="1800" spans="1:7">
      <c r="A1800" s="6" t="s">
        <v>100</v>
      </c>
      <c r="E1800" s="6" t="str">
        <f>IF(D1800="","-",_xlfn.XLOOKUP(D1800,'TM Information'!$A:$A,'TM Information'!$D:$D,"No Match",0,1))</f>
        <v>-</v>
      </c>
      <c r="F1800" s="6" t="str">
        <f>IF(D1800="","-",_xlfn.XLOOKUP(D1800,'TM Information'!$A:$A,'TM Information'!$F:$F,"No Match",0,1))</f>
        <v>-</v>
      </c>
      <c r="G1800" s="6">
        <f t="shared" si="28"/>
        <v>0</v>
      </c>
    </row>
    <row r="1801" spans="1:7">
      <c r="A1801" s="6" t="s">
        <v>100</v>
      </c>
      <c r="E1801" s="6" t="str">
        <f>IF(D1801="","-",_xlfn.XLOOKUP(D1801,'TM Information'!$A:$A,'TM Information'!$D:$D,"No Match",0,1))</f>
        <v>-</v>
      </c>
      <c r="F1801" s="6" t="str">
        <f>IF(D1801="","-",_xlfn.XLOOKUP(D1801,'TM Information'!$A:$A,'TM Information'!$F:$F,"No Match",0,1))</f>
        <v>-</v>
      </c>
      <c r="G1801" s="6">
        <f t="shared" si="28"/>
        <v>0</v>
      </c>
    </row>
    <row r="1802" spans="1:7">
      <c r="A1802" s="6" t="s">
        <v>100</v>
      </c>
      <c r="E1802" s="6" t="str">
        <f>IF(D1802="","-",_xlfn.XLOOKUP(D1802,'TM Information'!$A:$A,'TM Information'!$D:$D,"No Match",0,1))</f>
        <v>-</v>
      </c>
      <c r="F1802" s="6" t="str">
        <f>IF(D1802="","-",_xlfn.XLOOKUP(D1802,'TM Information'!$A:$A,'TM Information'!$F:$F,"No Match",0,1))</f>
        <v>-</v>
      </c>
      <c r="G1802" s="6">
        <f t="shared" si="28"/>
        <v>0</v>
      </c>
    </row>
    <row r="1803" spans="1:7">
      <c r="A1803" s="6" t="s">
        <v>100</v>
      </c>
      <c r="E1803" s="6" t="str">
        <f>IF(D1803="","-",_xlfn.XLOOKUP(D1803,'TM Information'!$A:$A,'TM Information'!$D:$D,"No Match",0,1))</f>
        <v>-</v>
      </c>
      <c r="F1803" s="6" t="str">
        <f>IF(D1803="","-",_xlfn.XLOOKUP(D1803,'TM Information'!$A:$A,'TM Information'!$F:$F,"No Match",0,1))</f>
        <v>-</v>
      </c>
      <c r="G1803" s="6">
        <f t="shared" si="28"/>
        <v>0</v>
      </c>
    </row>
    <row r="1804" spans="1:7">
      <c r="A1804" s="6" t="s">
        <v>100</v>
      </c>
      <c r="E1804" s="6" t="str">
        <f>IF(D1804="","-",_xlfn.XLOOKUP(D1804,'TM Information'!$A:$A,'TM Information'!$D:$D,"No Match",0,1))</f>
        <v>-</v>
      </c>
      <c r="F1804" s="6" t="str">
        <f>IF(D1804="","-",_xlfn.XLOOKUP(D1804,'TM Information'!$A:$A,'TM Information'!$F:$F,"No Match",0,1))</f>
        <v>-</v>
      </c>
      <c r="G1804" s="6">
        <f t="shared" si="28"/>
        <v>0</v>
      </c>
    </row>
    <row r="1805" spans="1:7">
      <c r="A1805" s="6" t="s">
        <v>100</v>
      </c>
      <c r="E1805" s="6" t="str">
        <f>IF(D1805="","-",_xlfn.XLOOKUP(D1805,'TM Information'!$A:$A,'TM Information'!$D:$D,"No Match",0,1))</f>
        <v>-</v>
      </c>
      <c r="F1805" s="6" t="str">
        <f>IF(D1805="","-",_xlfn.XLOOKUP(D1805,'TM Information'!$A:$A,'TM Information'!$F:$F,"No Match",0,1))</f>
        <v>-</v>
      </c>
      <c r="G1805" s="6">
        <f t="shared" si="28"/>
        <v>0</v>
      </c>
    </row>
    <row r="1806" spans="1:7">
      <c r="A1806" s="6" t="s">
        <v>100</v>
      </c>
      <c r="E1806" s="6" t="str">
        <f>IF(D1806="","-",_xlfn.XLOOKUP(D1806,'TM Information'!$A:$A,'TM Information'!$D:$D,"No Match",0,1))</f>
        <v>-</v>
      </c>
      <c r="F1806" s="6" t="str">
        <f>IF(D1806="","-",_xlfn.XLOOKUP(D1806,'TM Information'!$A:$A,'TM Information'!$F:$F,"No Match",0,1))</f>
        <v>-</v>
      </c>
      <c r="G1806" s="6">
        <f t="shared" si="28"/>
        <v>0</v>
      </c>
    </row>
    <row r="1807" spans="1:7">
      <c r="A1807" s="6" t="s">
        <v>100</v>
      </c>
      <c r="E1807" s="6" t="str">
        <f>IF(D1807="","-",_xlfn.XLOOKUP(D1807,'TM Information'!$A:$A,'TM Information'!$D:$D,"No Match",0,1))</f>
        <v>-</v>
      </c>
      <c r="F1807" s="6" t="str">
        <f>IF(D1807="","-",_xlfn.XLOOKUP(D1807,'TM Information'!$A:$A,'TM Information'!$F:$F,"No Match",0,1))</f>
        <v>-</v>
      </c>
      <c r="G1807" s="6">
        <f t="shared" si="28"/>
        <v>0</v>
      </c>
    </row>
    <row r="1808" spans="1:7">
      <c r="A1808" s="6" t="s">
        <v>100</v>
      </c>
      <c r="E1808" s="6" t="str">
        <f>IF(D1808="","-",_xlfn.XLOOKUP(D1808,'TM Information'!$A:$A,'TM Information'!$D:$D,"No Match",0,1))</f>
        <v>-</v>
      </c>
      <c r="F1808" s="6" t="str">
        <f>IF(D1808="","-",_xlfn.XLOOKUP(D1808,'TM Information'!$A:$A,'TM Information'!$F:$F,"No Match",0,1))</f>
        <v>-</v>
      </c>
      <c r="G1808" s="6">
        <f t="shared" si="28"/>
        <v>0</v>
      </c>
    </row>
    <row r="1809" spans="1:7">
      <c r="A1809" s="6" t="s">
        <v>100</v>
      </c>
      <c r="E1809" s="6" t="str">
        <f>IF(D1809="","-",_xlfn.XLOOKUP(D1809,'TM Information'!$A:$A,'TM Information'!$D:$D,"No Match",0,1))</f>
        <v>-</v>
      </c>
      <c r="F1809" s="6" t="str">
        <f>IF(D1809="","-",_xlfn.XLOOKUP(D1809,'TM Information'!$A:$A,'TM Information'!$F:$F,"No Match",0,1))</f>
        <v>-</v>
      </c>
      <c r="G1809" s="6">
        <f t="shared" si="28"/>
        <v>0</v>
      </c>
    </row>
    <row r="1810" spans="1:7">
      <c r="A1810" s="6" t="s">
        <v>100</v>
      </c>
      <c r="E1810" s="6" t="str">
        <f>IF(D1810="","-",_xlfn.XLOOKUP(D1810,'TM Information'!$A:$A,'TM Information'!$D:$D,"No Match",0,1))</f>
        <v>-</v>
      </c>
      <c r="F1810" s="6" t="str">
        <f>IF(D1810="","-",_xlfn.XLOOKUP(D1810,'TM Information'!$A:$A,'TM Information'!$F:$F,"No Match",0,1))</f>
        <v>-</v>
      </c>
      <c r="G1810" s="6">
        <f t="shared" si="28"/>
        <v>0</v>
      </c>
    </row>
    <row r="1811" spans="1:7">
      <c r="A1811" s="6" t="s">
        <v>100</v>
      </c>
      <c r="E1811" s="6" t="str">
        <f>IF(D1811="","-",_xlfn.XLOOKUP(D1811,'TM Information'!$A:$A,'TM Information'!$D:$D,"No Match",0,1))</f>
        <v>-</v>
      </c>
      <c r="F1811" s="6" t="str">
        <f>IF(D1811="","-",_xlfn.XLOOKUP(D1811,'TM Information'!$A:$A,'TM Information'!$F:$F,"No Match",0,1))</f>
        <v>-</v>
      </c>
      <c r="G1811" s="6">
        <f t="shared" si="28"/>
        <v>0</v>
      </c>
    </row>
    <row r="1812" spans="1:7">
      <c r="A1812" s="6" t="s">
        <v>100</v>
      </c>
      <c r="E1812" s="6" t="str">
        <f>IF(D1812="","-",_xlfn.XLOOKUP(D1812,'TM Information'!$A:$A,'TM Information'!$D:$D,"No Match",0,1))</f>
        <v>-</v>
      </c>
      <c r="F1812" s="6" t="str">
        <f>IF(D1812="","-",_xlfn.XLOOKUP(D1812,'TM Information'!$A:$A,'TM Information'!$F:$F,"No Match",0,1))</f>
        <v>-</v>
      </c>
      <c r="G1812" s="6">
        <f t="shared" si="28"/>
        <v>0</v>
      </c>
    </row>
    <row r="1813" spans="1:7">
      <c r="A1813" s="6" t="s">
        <v>100</v>
      </c>
      <c r="E1813" s="6" t="str">
        <f>IF(D1813="","-",_xlfn.XLOOKUP(D1813,'TM Information'!$A:$A,'TM Information'!$D:$D,"No Match",0,1))</f>
        <v>-</v>
      </c>
      <c r="F1813" s="6" t="str">
        <f>IF(D1813="","-",_xlfn.XLOOKUP(D1813,'TM Information'!$A:$A,'TM Information'!$F:$F,"No Match",0,1))</f>
        <v>-</v>
      </c>
      <c r="G1813" s="6">
        <f t="shared" si="28"/>
        <v>0</v>
      </c>
    </row>
    <row r="1814" spans="1:7">
      <c r="A1814" s="6" t="s">
        <v>100</v>
      </c>
      <c r="E1814" s="6" t="str">
        <f>IF(D1814="","-",_xlfn.XLOOKUP(D1814,'TM Information'!$A:$A,'TM Information'!$D:$D,"No Match",0,1))</f>
        <v>-</v>
      </c>
      <c r="F1814" s="6" t="str">
        <f>IF(D1814="","-",_xlfn.XLOOKUP(D1814,'TM Information'!$A:$A,'TM Information'!$F:$F,"No Match",0,1))</f>
        <v>-</v>
      </c>
      <c r="G1814" s="6">
        <f t="shared" si="28"/>
        <v>0</v>
      </c>
    </row>
    <row r="1815" spans="1:7">
      <c r="A1815" s="6" t="s">
        <v>100</v>
      </c>
      <c r="E1815" s="6" t="str">
        <f>IF(D1815="","-",_xlfn.XLOOKUP(D1815,'TM Information'!$A:$A,'TM Information'!$D:$D,"No Match",0,1))</f>
        <v>-</v>
      </c>
      <c r="F1815" s="6" t="str">
        <f>IF(D1815="","-",_xlfn.XLOOKUP(D1815,'TM Information'!$A:$A,'TM Information'!$F:$F,"No Match",0,1))</f>
        <v>-</v>
      </c>
      <c r="G1815" s="6">
        <f t="shared" si="28"/>
        <v>0</v>
      </c>
    </row>
    <row r="1816" spans="1:7">
      <c r="A1816" s="6" t="s">
        <v>100</v>
      </c>
      <c r="E1816" s="6" t="str">
        <f>IF(D1816="","-",_xlfn.XLOOKUP(D1816,'TM Information'!$A:$A,'TM Information'!$D:$D,"No Match",0,1))</f>
        <v>-</v>
      </c>
      <c r="F1816" s="6" t="str">
        <f>IF(D1816="","-",_xlfn.XLOOKUP(D1816,'TM Information'!$A:$A,'TM Information'!$F:$F,"No Match",0,1))</f>
        <v>-</v>
      </c>
      <c r="G1816" s="6">
        <f t="shared" si="28"/>
        <v>0</v>
      </c>
    </row>
    <row r="1817" spans="1:7">
      <c r="A1817" s="6" t="s">
        <v>100</v>
      </c>
      <c r="E1817" s="6" t="str">
        <f>IF(D1817="","-",_xlfn.XLOOKUP(D1817,'TM Information'!$A:$A,'TM Information'!$D:$D,"No Match",0,1))</f>
        <v>-</v>
      </c>
      <c r="F1817" s="6" t="str">
        <f>IF(D1817="","-",_xlfn.XLOOKUP(D1817,'TM Information'!$A:$A,'TM Information'!$F:$F,"No Match",0,1))</f>
        <v>-</v>
      </c>
      <c r="G1817" s="6">
        <f t="shared" si="28"/>
        <v>0</v>
      </c>
    </row>
    <row r="1818" spans="1:7">
      <c r="A1818" s="6" t="s">
        <v>100</v>
      </c>
      <c r="E1818" s="6" t="str">
        <f>IF(D1818="","-",_xlfn.XLOOKUP(D1818,'TM Information'!$A:$A,'TM Information'!$D:$D,"No Match",0,1))</f>
        <v>-</v>
      </c>
      <c r="F1818" s="6" t="str">
        <f>IF(D1818="","-",_xlfn.XLOOKUP(D1818,'TM Information'!$A:$A,'TM Information'!$F:$F,"No Match",0,1))</f>
        <v>-</v>
      </c>
      <c r="G1818" s="6">
        <f t="shared" si="28"/>
        <v>0</v>
      </c>
    </row>
    <row r="1819" spans="1:7">
      <c r="A1819" s="6" t="s">
        <v>100</v>
      </c>
      <c r="E1819" s="6" t="str">
        <f>IF(D1819="","-",_xlfn.XLOOKUP(D1819,'TM Information'!$A:$A,'TM Information'!$D:$D,"No Match",0,1))</f>
        <v>-</v>
      </c>
      <c r="F1819" s="6" t="str">
        <f>IF(D1819="","-",_xlfn.XLOOKUP(D1819,'TM Information'!$A:$A,'TM Information'!$F:$F,"No Match",0,1))</f>
        <v>-</v>
      </c>
      <c r="G1819" s="6">
        <f t="shared" si="28"/>
        <v>0</v>
      </c>
    </row>
    <row r="1820" spans="1:7">
      <c r="A1820" s="6" t="s">
        <v>100</v>
      </c>
      <c r="E1820" s="6" t="str">
        <f>IF(D1820="","-",_xlfn.XLOOKUP(D1820,'TM Information'!$A:$A,'TM Information'!$D:$D,"No Match",0,1))</f>
        <v>-</v>
      </c>
      <c r="F1820" s="6" t="str">
        <f>IF(D1820="","-",_xlfn.XLOOKUP(D1820,'TM Information'!$A:$A,'TM Information'!$F:$F,"No Match",0,1))</f>
        <v>-</v>
      </c>
      <c r="G1820" s="6">
        <f t="shared" si="28"/>
        <v>0</v>
      </c>
    </row>
    <row r="1821" spans="1:7">
      <c r="A1821" s="6" t="s">
        <v>100</v>
      </c>
      <c r="E1821" s="6" t="str">
        <f>IF(D1821="","-",_xlfn.XLOOKUP(D1821,'TM Information'!$A:$A,'TM Information'!$D:$D,"No Match",0,1))</f>
        <v>-</v>
      </c>
      <c r="F1821" s="6" t="str">
        <f>IF(D1821="","-",_xlfn.XLOOKUP(D1821,'TM Information'!$A:$A,'TM Information'!$F:$F,"No Match",0,1))</f>
        <v>-</v>
      </c>
      <c r="G1821" s="6">
        <f t="shared" si="28"/>
        <v>0</v>
      </c>
    </row>
    <row r="1822" spans="1:7">
      <c r="A1822" s="6" t="s">
        <v>100</v>
      </c>
      <c r="E1822" s="6" t="str">
        <f>IF(D1822="","-",_xlfn.XLOOKUP(D1822,'TM Information'!$A:$A,'TM Information'!$D:$D,"No Match",0,1))</f>
        <v>-</v>
      </c>
      <c r="F1822" s="6" t="str">
        <f>IF(D1822="","-",_xlfn.XLOOKUP(D1822,'TM Information'!$A:$A,'TM Information'!$F:$F,"No Match",0,1))</f>
        <v>-</v>
      </c>
      <c r="G1822" s="6">
        <f t="shared" si="28"/>
        <v>0</v>
      </c>
    </row>
    <row r="1823" spans="1:7">
      <c r="A1823" s="6" t="s">
        <v>100</v>
      </c>
      <c r="E1823" s="6" t="str">
        <f>IF(D1823="","-",_xlfn.XLOOKUP(D1823,'TM Information'!$A:$A,'TM Information'!$D:$D,"No Match",0,1))</f>
        <v>-</v>
      </c>
      <c r="F1823" s="6" t="str">
        <f>IF(D1823="","-",_xlfn.XLOOKUP(D1823,'TM Information'!$A:$A,'TM Information'!$F:$F,"No Match",0,1))</f>
        <v>-</v>
      </c>
      <c r="G1823" s="6">
        <f t="shared" si="28"/>
        <v>0</v>
      </c>
    </row>
    <row r="1824" spans="1:7">
      <c r="A1824" s="6" t="s">
        <v>100</v>
      </c>
      <c r="E1824" s="6" t="str">
        <f>IF(D1824="","-",_xlfn.XLOOKUP(D1824,'TM Information'!$A:$A,'TM Information'!$D:$D,"No Match",0,1))</f>
        <v>-</v>
      </c>
      <c r="F1824" s="6" t="str">
        <f>IF(D1824="","-",_xlfn.XLOOKUP(D1824,'TM Information'!$A:$A,'TM Information'!$F:$F,"No Match",0,1))</f>
        <v>-</v>
      </c>
      <c r="G1824" s="6">
        <f t="shared" si="28"/>
        <v>0</v>
      </c>
    </row>
    <row r="1825" spans="1:7">
      <c r="A1825" s="6" t="s">
        <v>100</v>
      </c>
      <c r="E1825" s="6" t="str">
        <f>IF(D1825="","-",_xlfn.XLOOKUP(D1825,'TM Information'!$A:$A,'TM Information'!$D:$D,"No Match",0,1))</f>
        <v>-</v>
      </c>
      <c r="F1825" s="6" t="str">
        <f>IF(D1825="","-",_xlfn.XLOOKUP(D1825,'TM Information'!$A:$A,'TM Information'!$F:$F,"No Match",0,1))</f>
        <v>-</v>
      </c>
      <c r="G1825" s="6">
        <f t="shared" si="28"/>
        <v>0</v>
      </c>
    </row>
    <row r="1826" spans="1:7">
      <c r="A1826" s="6" t="s">
        <v>100</v>
      </c>
      <c r="E1826" s="6" t="str">
        <f>IF(D1826="","-",_xlfn.XLOOKUP(D1826,'TM Information'!$A:$A,'TM Information'!$D:$D,"No Match",0,1))</f>
        <v>-</v>
      </c>
      <c r="F1826" s="6" t="str">
        <f>IF(D1826="","-",_xlfn.XLOOKUP(D1826,'TM Information'!$A:$A,'TM Information'!$F:$F,"No Match",0,1))</f>
        <v>-</v>
      </c>
      <c r="G1826" s="6">
        <f t="shared" si="28"/>
        <v>0</v>
      </c>
    </row>
    <row r="1827" spans="1:7">
      <c r="A1827" s="6" t="s">
        <v>100</v>
      </c>
      <c r="E1827" s="6" t="str">
        <f>IF(D1827="","-",_xlfn.XLOOKUP(D1827,'TM Information'!$A:$A,'TM Information'!$D:$D,"No Match",0,1))</f>
        <v>-</v>
      </c>
      <c r="F1827" s="6" t="str">
        <f>IF(D1827="","-",_xlfn.XLOOKUP(D1827,'TM Information'!$A:$A,'TM Information'!$F:$F,"No Match",0,1))</f>
        <v>-</v>
      </c>
      <c r="G1827" s="6">
        <f t="shared" si="28"/>
        <v>0</v>
      </c>
    </row>
    <row r="1828" spans="1:7">
      <c r="A1828" s="6" t="s">
        <v>100</v>
      </c>
      <c r="E1828" s="6" t="str">
        <f>IF(D1828="","-",_xlfn.XLOOKUP(D1828,'TM Information'!$A:$A,'TM Information'!$D:$D,"No Match",0,1))</f>
        <v>-</v>
      </c>
      <c r="F1828" s="6" t="str">
        <f>IF(D1828="","-",_xlfn.XLOOKUP(D1828,'TM Information'!$A:$A,'TM Information'!$F:$F,"No Match",0,1))</f>
        <v>-</v>
      </c>
      <c r="G1828" s="6">
        <f t="shared" si="28"/>
        <v>0</v>
      </c>
    </row>
    <row r="1829" spans="1:7">
      <c r="A1829" s="6" t="s">
        <v>100</v>
      </c>
      <c r="E1829" s="6" t="str">
        <f>IF(D1829="","-",_xlfn.XLOOKUP(D1829,'TM Information'!$A:$A,'TM Information'!$D:$D,"No Match",0,1))</f>
        <v>-</v>
      </c>
      <c r="F1829" s="6" t="str">
        <f>IF(D1829="","-",_xlfn.XLOOKUP(D1829,'TM Information'!$A:$A,'TM Information'!$F:$F,"No Match",0,1))</f>
        <v>-</v>
      </c>
      <c r="G1829" s="6">
        <f t="shared" si="28"/>
        <v>0</v>
      </c>
    </row>
    <row r="1830" spans="1:7">
      <c r="A1830" s="6" t="s">
        <v>100</v>
      </c>
      <c r="E1830" s="6" t="str">
        <f>IF(D1830="","-",_xlfn.XLOOKUP(D1830,'TM Information'!$A:$A,'TM Information'!$D:$D,"No Match",0,1))</f>
        <v>-</v>
      </c>
      <c r="F1830" s="6" t="str">
        <f>IF(D1830="","-",_xlfn.XLOOKUP(D1830,'TM Information'!$A:$A,'TM Information'!$F:$F,"No Match",0,1))</f>
        <v>-</v>
      </c>
      <c r="G1830" s="6">
        <f t="shared" si="28"/>
        <v>0</v>
      </c>
    </row>
    <row r="1831" spans="1:7">
      <c r="A1831" s="6" t="s">
        <v>100</v>
      </c>
      <c r="E1831" s="6" t="str">
        <f>IF(D1831="","-",_xlfn.XLOOKUP(D1831,'TM Information'!$A:$A,'TM Information'!$D:$D,"No Match",0,1))</f>
        <v>-</v>
      </c>
      <c r="F1831" s="6" t="str">
        <f>IF(D1831="","-",_xlfn.XLOOKUP(D1831,'TM Information'!$A:$A,'TM Information'!$F:$F,"No Match",0,1))</f>
        <v>-</v>
      </c>
      <c r="G1831" s="6">
        <f t="shared" si="28"/>
        <v>0</v>
      </c>
    </row>
    <row r="1832" spans="1:7">
      <c r="A1832" s="6" t="s">
        <v>100</v>
      </c>
      <c r="E1832" s="6" t="str">
        <f>IF(D1832="","-",_xlfn.XLOOKUP(D1832,'TM Information'!$A:$A,'TM Information'!$D:$D,"No Match",0,1))</f>
        <v>-</v>
      </c>
      <c r="F1832" s="6" t="str">
        <f>IF(D1832="","-",_xlfn.XLOOKUP(D1832,'TM Information'!$A:$A,'TM Information'!$F:$F,"No Match",0,1))</f>
        <v>-</v>
      </c>
      <c r="G1832" s="6">
        <f t="shared" si="28"/>
        <v>0</v>
      </c>
    </row>
    <row r="1833" spans="1:7">
      <c r="A1833" s="6" t="s">
        <v>100</v>
      </c>
      <c r="E1833" s="6" t="str">
        <f>IF(D1833="","-",_xlfn.XLOOKUP(D1833,'TM Information'!$A:$A,'TM Information'!$D:$D,"No Match",0,1))</f>
        <v>-</v>
      </c>
      <c r="F1833" s="6" t="str">
        <f>IF(D1833="","-",_xlfn.XLOOKUP(D1833,'TM Information'!$A:$A,'TM Information'!$F:$F,"No Match",0,1))</f>
        <v>-</v>
      </c>
      <c r="G1833" s="6">
        <f t="shared" si="28"/>
        <v>0</v>
      </c>
    </row>
    <row r="1834" spans="1:7">
      <c r="A1834" s="6" t="s">
        <v>100</v>
      </c>
      <c r="E1834" s="6" t="str">
        <f>IF(D1834="","-",_xlfn.XLOOKUP(D1834,'TM Information'!$A:$A,'TM Information'!$D:$D,"No Match",0,1))</f>
        <v>-</v>
      </c>
      <c r="F1834" s="6" t="str">
        <f>IF(D1834="","-",_xlfn.XLOOKUP(D1834,'TM Information'!$A:$A,'TM Information'!$F:$F,"No Match",0,1))</f>
        <v>-</v>
      </c>
      <c r="G1834" s="6">
        <f t="shared" si="28"/>
        <v>0</v>
      </c>
    </row>
    <row r="1835" spans="1:7">
      <c r="A1835" s="6" t="s">
        <v>100</v>
      </c>
      <c r="E1835" s="6" t="str">
        <f>IF(D1835="","-",_xlfn.XLOOKUP(D1835,'TM Information'!$A:$A,'TM Information'!$D:$D,"No Match",0,1))</f>
        <v>-</v>
      </c>
      <c r="F1835" s="6" t="str">
        <f>IF(D1835="","-",_xlfn.XLOOKUP(D1835,'TM Information'!$A:$A,'TM Information'!$F:$F,"No Match",0,1))</f>
        <v>-</v>
      </c>
      <c r="G1835" s="6">
        <f t="shared" si="28"/>
        <v>0</v>
      </c>
    </row>
    <row r="1836" spans="1:7">
      <c r="A1836" s="6" t="s">
        <v>100</v>
      </c>
      <c r="E1836" s="6" t="str">
        <f>IF(D1836="","-",_xlfn.XLOOKUP(D1836,'TM Information'!$A:$A,'TM Information'!$D:$D,"No Match",0,1))</f>
        <v>-</v>
      </c>
      <c r="F1836" s="6" t="str">
        <f>IF(D1836="","-",_xlfn.XLOOKUP(D1836,'TM Information'!$A:$A,'TM Information'!$F:$F,"No Match",0,1))</f>
        <v>-</v>
      </c>
      <c r="G1836" s="6">
        <f t="shared" si="28"/>
        <v>0</v>
      </c>
    </row>
    <row r="1837" spans="1:7">
      <c r="A1837" s="6" t="s">
        <v>100</v>
      </c>
      <c r="E1837" s="6" t="str">
        <f>IF(D1837="","-",_xlfn.XLOOKUP(D1837,'TM Information'!$A:$A,'TM Information'!$D:$D,"No Match",0,1))</f>
        <v>-</v>
      </c>
      <c r="F1837" s="6" t="str">
        <f>IF(D1837="","-",_xlfn.XLOOKUP(D1837,'TM Information'!$A:$A,'TM Information'!$F:$F,"No Match",0,1))</f>
        <v>-</v>
      </c>
      <c r="G1837" s="6">
        <f t="shared" ref="G1837:G1900" si="29">COUNTIF(D:D,D1837)</f>
        <v>0</v>
      </c>
    </row>
    <row r="1838" spans="1:7">
      <c r="A1838" s="6" t="s">
        <v>100</v>
      </c>
      <c r="E1838" s="6" t="str">
        <f>IF(D1838="","-",_xlfn.XLOOKUP(D1838,'TM Information'!$A:$A,'TM Information'!$D:$D,"No Match",0,1))</f>
        <v>-</v>
      </c>
      <c r="F1838" s="6" t="str">
        <f>IF(D1838="","-",_xlfn.XLOOKUP(D1838,'TM Information'!$A:$A,'TM Information'!$F:$F,"No Match",0,1))</f>
        <v>-</v>
      </c>
      <c r="G1838" s="6">
        <f t="shared" si="29"/>
        <v>0</v>
      </c>
    </row>
    <row r="1839" spans="1:7">
      <c r="A1839" s="6" t="s">
        <v>100</v>
      </c>
      <c r="E1839" s="6" t="str">
        <f>IF(D1839="","-",_xlfn.XLOOKUP(D1839,'TM Information'!$A:$A,'TM Information'!$D:$D,"No Match",0,1))</f>
        <v>-</v>
      </c>
      <c r="F1839" s="6" t="str">
        <f>IF(D1839="","-",_xlfn.XLOOKUP(D1839,'TM Information'!$A:$A,'TM Information'!$F:$F,"No Match",0,1))</f>
        <v>-</v>
      </c>
      <c r="G1839" s="6">
        <f t="shared" si="29"/>
        <v>0</v>
      </c>
    </row>
    <row r="1840" spans="1:7">
      <c r="A1840" s="6" t="s">
        <v>100</v>
      </c>
      <c r="E1840" s="6" t="str">
        <f>IF(D1840="","-",_xlfn.XLOOKUP(D1840,'TM Information'!$A:$A,'TM Information'!$D:$D,"No Match",0,1))</f>
        <v>-</v>
      </c>
      <c r="F1840" s="6" t="str">
        <f>IF(D1840="","-",_xlfn.XLOOKUP(D1840,'TM Information'!$A:$A,'TM Information'!$F:$F,"No Match",0,1))</f>
        <v>-</v>
      </c>
      <c r="G1840" s="6">
        <f t="shared" si="29"/>
        <v>0</v>
      </c>
    </row>
    <row r="1841" spans="1:7">
      <c r="A1841" s="6" t="s">
        <v>100</v>
      </c>
      <c r="E1841" s="6" t="str">
        <f>IF(D1841="","-",_xlfn.XLOOKUP(D1841,'TM Information'!$A:$A,'TM Information'!$D:$D,"No Match",0,1))</f>
        <v>-</v>
      </c>
      <c r="F1841" s="6" t="str">
        <f>IF(D1841="","-",_xlfn.XLOOKUP(D1841,'TM Information'!$A:$A,'TM Information'!$F:$F,"No Match",0,1))</f>
        <v>-</v>
      </c>
      <c r="G1841" s="6">
        <f t="shared" si="29"/>
        <v>0</v>
      </c>
    </row>
    <row r="1842" spans="1:7">
      <c r="A1842" s="6" t="s">
        <v>100</v>
      </c>
      <c r="E1842" s="6" t="str">
        <f>IF(D1842="","-",_xlfn.XLOOKUP(D1842,'TM Information'!$A:$A,'TM Information'!$D:$D,"No Match",0,1))</f>
        <v>-</v>
      </c>
      <c r="F1842" s="6" t="str">
        <f>IF(D1842="","-",_xlfn.XLOOKUP(D1842,'TM Information'!$A:$A,'TM Information'!$F:$F,"No Match",0,1))</f>
        <v>-</v>
      </c>
      <c r="G1842" s="6">
        <f t="shared" si="29"/>
        <v>0</v>
      </c>
    </row>
    <row r="1843" spans="1:7">
      <c r="A1843" s="6" t="s">
        <v>100</v>
      </c>
      <c r="E1843" s="6" t="str">
        <f>IF(D1843="","-",_xlfn.XLOOKUP(D1843,'TM Information'!$A:$A,'TM Information'!$D:$D,"No Match",0,1))</f>
        <v>-</v>
      </c>
      <c r="F1843" s="6" t="str">
        <f>IF(D1843="","-",_xlfn.XLOOKUP(D1843,'TM Information'!$A:$A,'TM Information'!$F:$F,"No Match",0,1))</f>
        <v>-</v>
      </c>
      <c r="G1843" s="6">
        <f t="shared" si="29"/>
        <v>0</v>
      </c>
    </row>
    <row r="1844" spans="1:7">
      <c r="A1844" s="6" t="s">
        <v>100</v>
      </c>
      <c r="E1844" s="6" t="str">
        <f>IF(D1844="","-",_xlfn.XLOOKUP(D1844,'TM Information'!$A:$A,'TM Information'!$D:$D,"No Match",0,1))</f>
        <v>-</v>
      </c>
      <c r="F1844" s="6" t="str">
        <f>IF(D1844="","-",_xlfn.XLOOKUP(D1844,'TM Information'!$A:$A,'TM Information'!$F:$F,"No Match",0,1))</f>
        <v>-</v>
      </c>
      <c r="G1844" s="6">
        <f t="shared" si="29"/>
        <v>0</v>
      </c>
    </row>
    <row r="1845" spans="1:7">
      <c r="A1845" s="6" t="s">
        <v>100</v>
      </c>
      <c r="E1845" s="6" t="str">
        <f>IF(D1845="","-",_xlfn.XLOOKUP(D1845,'TM Information'!$A:$A,'TM Information'!$D:$D,"No Match",0,1))</f>
        <v>-</v>
      </c>
      <c r="F1845" s="6" t="str">
        <f>IF(D1845="","-",_xlfn.XLOOKUP(D1845,'TM Information'!$A:$A,'TM Information'!$F:$F,"No Match",0,1))</f>
        <v>-</v>
      </c>
      <c r="G1845" s="6">
        <f t="shared" si="29"/>
        <v>0</v>
      </c>
    </row>
    <row r="1846" spans="1:7">
      <c r="A1846" s="6" t="s">
        <v>100</v>
      </c>
      <c r="E1846" s="6" t="str">
        <f>IF(D1846="","-",_xlfn.XLOOKUP(D1846,'TM Information'!$A:$A,'TM Information'!$D:$D,"No Match",0,1))</f>
        <v>-</v>
      </c>
      <c r="F1846" s="6" t="str">
        <f>IF(D1846="","-",_xlfn.XLOOKUP(D1846,'TM Information'!$A:$A,'TM Information'!$F:$F,"No Match",0,1))</f>
        <v>-</v>
      </c>
      <c r="G1846" s="6">
        <f t="shared" si="29"/>
        <v>0</v>
      </c>
    </row>
    <row r="1847" spans="1:7">
      <c r="A1847" s="6" t="s">
        <v>100</v>
      </c>
      <c r="E1847" s="6" t="str">
        <f>IF(D1847="","-",_xlfn.XLOOKUP(D1847,'TM Information'!$A:$A,'TM Information'!$D:$D,"No Match",0,1))</f>
        <v>-</v>
      </c>
      <c r="F1847" s="6" t="str">
        <f>IF(D1847="","-",_xlfn.XLOOKUP(D1847,'TM Information'!$A:$A,'TM Information'!$F:$F,"No Match",0,1))</f>
        <v>-</v>
      </c>
      <c r="G1847" s="6">
        <f t="shared" si="29"/>
        <v>0</v>
      </c>
    </row>
    <row r="1848" spans="1:7">
      <c r="A1848" s="6" t="s">
        <v>100</v>
      </c>
      <c r="E1848" s="6" t="str">
        <f>IF(D1848="","-",_xlfn.XLOOKUP(D1848,'TM Information'!$A:$A,'TM Information'!$D:$D,"No Match",0,1))</f>
        <v>-</v>
      </c>
      <c r="F1848" s="6" t="str">
        <f>IF(D1848="","-",_xlfn.XLOOKUP(D1848,'TM Information'!$A:$A,'TM Information'!$F:$F,"No Match",0,1))</f>
        <v>-</v>
      </c>
      <c r="G1848" s="6">
        <f t="shared" si="29"/>
        <v>0</v>
      </c>
    </row>
    <row r="1849" spans="1:7">
      <c r="A1849" s="6" t="s">
        <v>100</v>
      </c>
      <c r="E1849" s="6" t="str">
        <f>IF(D1849="","-",_xlfn.XLOOKUP(D1849,'TM Information'!$A:$A,'TM Information'!$D:$D,"No Match",0,1))</f>
        <v>-</v>
      </c>
      <c r="F1849" s="6" t="str">
        <f>IF(D1849="","-",_xlfn.XLOOKUP(D1849,'TM Information'!$A:$A,'TM Information'!$F:$F,"No Match",0,1))</f>
        <v>-</v>
      </c>
      <c r="G1849" s="6">
        <f t="shared" si="29"/>
        <v>0</v>
      </c>
    </row>
    <row r="1850" spans="1:7">
      <c r="A1850" s="6" t="s">
        <v>100</v>
      </c>
      <c r="E1850" s="6" t="str">
        <f>IF(D1850="","-",_xlfn.XLOOKUP(D1850,'TM Information'!$A:$A,'TM Information'!$D:$D,"No Match",0,1))</f>
        <v>-</v>
      </c>
      <c r="F1850" s="6" t="str">
        <f>IF(D1850="","-",_xlfn.XLOOKUP(D1850,'TM Information'!$A:$A,'TM Information'!$F:$F,"No Match",0,1))</f>
        <v>-</v>
      </c>
      <c r="G1850" s="6">
        <f t="shared" si="29"/>
        <v>0</v>
      </c>
    </row>
    <row r="1851" spans="1:7">
      <c r="A1851" s="6" t="s">
        <v>100</v>
      </c>
      <c r="E1851" s="6" t="str">
        <f>IF(D1851="","-",_xlfn.XLOOKUP(D1851,'TM Information'!$A:$A,'TM Information'!$D:$D,"No Match",0,1))</f>
        <v>-</v>
      </c>
      <c r="F1851" s="6" t="str">
        <f>IF(D1851="","-",_xlfn.XLOOKUP(D1851,'TM Information'!$A:$A,'TM Information'!$F:$F,"No Match",0,1))</f>
        <v>-</v>
      </c>
      <c r="G1851" s="6">
        <f t="shared" si="29"/>
        <v>0</v>
      </c>
    </row>
    <row r="1852" spans="1:7">
      <c r="A1852" s="6" t="s">
        <v>100</v>
      </c>
      <c r="E1852" s="6" t="str">
        <f>IF(D1852="","-",_xlfn.XLOOKUP(D1852,'TM Information'!$A:$A,'TM Information'!$D:$D,"No Match",0,1))</f>
        <v>-</v>
      </c>
      <c r="F1852" s="6" t="str">
        <f>IF(D1852="","-",_xlfn.XLOOKUP(D1852,'TM Information'!$A:$A,'TM Information'!$F:$F,"No Match",0,1))</f>
        <v>-</v>
      </c>
      <c r="G1852" s="6">
        <f t="shared" si="29"/>
        <v>0</v>
      </c>
    </row>
    <row r="1853" spans="1:7">
      <c r="A1853" s="6" t="s">
        <v>100</v>
      </c>
      <c r="E1853" s="6" t="str">
        <f>IF(D1853="","-",_xlfn.XLOOKUP(D1853,'TM Information'!$A:$A,'TM Information'!$D:$D,"No Match",0,1))</f>
        <v>-</v>
      </c>
      <c r="F1853" s="6" t="str">
        <f>IF(D1853="","-",_xlfn.XLOOKUP(D1853,'TM Information'!$A:$A,'TM Information'!$F:$F,"No Match",0,1))</f>
        <v>-</v>
      </c>
      <c r="G1853" s="6">
        <f t="shared" si="29"/>
        <v>0</v>
      </c>
    </row>
    <row r="1854" spans="1:7">
      <c r="A1854" s="6" t="s">
        <v>100</v>
      </c>
      <c r="E1854" s="6" t="str">
        <f>IF(D1854="","-",_xlfn.XLOOKUP(D1854,'TM Information'!$A:$A,'TM Information'!$D:$D,"No Match",0,1))</f>
        <v>-</v>
      </c>
      <c r="F1854" s="6" t="str">
        <f>IF(D1854="","-",_xlfn.XLOOKUP(D1854,'TM Information'!$A:$A,'TM Information'!$F:$F,"No Match",0,1))</f>
        <v>-</v>
      </c>
      <c r="G1854" s="6">
        <f t="shared" si="29"/>
        <v>0</v>
      </c>
    </row>
    <row r="1855" spans="1:7">
      <c r="A1855" s="6" t="s">
        <v>100</v>
      </c>
      <c r="E1855" s="6" t="str">
        <f>IF(D1855="","-",_xlfn.XLOOKUP(D1855,'TM Information'!$A:$A,'TM Information'!$D:$D,"No Match",0,1))</f>
        <v>-</v>
      </c>
      <c r="F1855" s="6" t="str">
        <f>IF(D1855="","-",_xlfn.XLOOKUP(D1855,'TM Information'!$A:$A,'TM Information'!$F:$F,"No Match",0,1))</f>
        <v>-</v>
      </c>
      <c r="G1855" s="6">
        <f t="shared" si="29"/>
        <v>0</v>
      </c>
    </row>
    <row r="1856" spans="1:7">
      <c r="A1856" s="6" t="s">
        <v>100</v>
      </c>
      <c r="E1856" s="6" t="str">
        <f>IF(D1856="","-",_xlfn.XLOOKUP(D1856,'TM Information'!$A:$A,'TM Information'!$D:$D,"No Match",0,1))</f>
        <v>-</v>
      </c>
      <c r="F1856" s="6" t="str">
        <f>IF(D1856="","-",_xlfn.XLOOKUP(D1856,'TM Information'!$A:$A,'TM Information'!$F:$F,"No Match",0,1))</f>
        <v>-</v>
      </c>
      <c r="G1856" s="6">
        <f t="shared" si="29"/>
        <v>0</v>
      </c>
    </row>
    <row r="1857" spans="1:7">
      <c r="A1857" s="6" t="s">
        <v>100</v>
      </c>
      <c r="E1857" s="6" t="str">
        <f>IF(D1857="","-",_xlfn.XLOOKUP(D1857,'TM Information'!$A:$A,'TM Information'!$D:$D,"No Match",0,1))</f>
        <v>-</v>
      </c>
      <c r="F1857" s="6" t="str">
        <f>IF(D1857="","-",_xlfn.XLOOKUP(D1857,'TM Information'!$A:$A,'TM Information'!$F:$F,"No Match",0,1))</f>
        <v>-</v>
      </c>
      <c r="G1857" s="6">
        <f t="shared" si="29"/>
        <v>0</v>
      </c>
    </row>
    <row r="1858" spans="1:7">
      <c r="A1858" s="6" t="s">
        <v>100</v>
      </c>
      <c r="E1858" s="6" t="str">
        <f>IF(D1858="","-",_xlfn.XLOOKUP(D1858,'TM Information'!$A:$A,'TM Information'!$D:$D,"No Match",0,1))</f>
        <v>-</v>
      </c>
      <c r="F1858" s="6" t="str">
        <f>IF(D1858="","-",_xlfn.XLOOKUP(D1858,'TM Information'!$A:$A,'TM Information'!$F:$F,"No Match",0,1))</f>
        <v>-</v>
      </c>
      <c r="G1858" s="6">
        <f t="shared" si="29"/>
        <v>0</v>
      </c>
    </row>
    <row r="1859" spans="1:7">
      <c r="A1859" s="6" t="s">
        <v>100</v>
      </c>
      <c r="E1859" s="6" t="str">
        <f>IF(D1859="","-",_xlfn.XLOOKUP(D1859,'TM Information'!$A:$A,'TM Information'!$D:$D,"No Match",0,1))</f>
        <v>-</v>
      </c>
      <c r="F1859" s="6" t="str">
        <f>IF(D1859="","-",_xlfn.XLOOKUP(D1859,'TM Information'!$A:$A,'TM Information'!$F:$F,"No Match",0,1))</f>
        <v>-</v>
      </c>
      <c r="G1859" s="6">
        <f t="shared" si="29"/>
        <v>0</v>
      </c>
    </row>
    <row r="1860" spans="1:7">
      <c r="A1860" s="6" t="s">
        <v>100</v>
      </c>
      <c r="E1860" s="6" t="str">
        <f>IF(D1860="","-",_xlfn.XLOOKUP(D1860,'TM Information'!$A:$A,'TM Information'!$D:$D,"No Match",0,1))</f>
        <v>-</v>
      </c>
      <c r="F1860" s="6" t="str">
        <f>IF(D1860="","-",_xlfn.XLOOKUP(D1860,'TM Information'!$A:$A,'TM Information'!$F:$F,"No Match",0,1))</f>
        <v>-</v>
      </c>
      <c r="G1860" s="6">
        <f t="shared" si="29"/>
        <v>0</v>
      </c>
    </row>
    <row r="1861" spans="1:7">
      <c r="A1861" s="6" t="s">
        <v>100</v>
      </c>
      <c r="E1861" s="6" t="str">
        <f>IF(D1861="","-",_xlfn.XLOOKUP(D1861,'TM Information'!$A:$A,'TM Information'!$D:$D,"No Match",0,1))</f>
        <v>-</v>
      </c>
      <c r="F1861" s="6" t="str">
        <f>IF(D1861="","-",_xlfn.XLOOKUP(D1861,'TM Information'!$A:$A,'TM Information'!$F:$F,"No Match",0,1))</f>
        <v>-</v>
      </c>
      <c r="G1861" s="6">
        <f t="shared" si="29"/>
        <v>0</v>
      </c>
    </row>
    <row r="1862" spans="1:7">
      <c r="A1862" s="6" t="s">
        <v>100</v>
      </c>
      <c r="E1862" s="6" t="str">
        <f>IF(D1862="","-",_xlfn.XLOOKUP(D1862,'TM Information'!$A:$A,'TM Information'!$D:$D,"No Match",0,1))</f>
        <v>-</v>
      </c>
      <c r="F1862" s="6" t="str">
        <f>IF(D1862="","-",_xlfn.XLOOKUP(D1862,'TM Information'!$A:$A,'TM Information'!$F:$F,"No Match",0,1))</f>
        <v>-</v>
      </c>
      <c r="G1862" s="6">
        <f t="shared" si="29"/>
        <v>0</v>
      </c>
    </row>
    <row r="1863" spans="1:7">
      <c r="A1863" s="6" t="s">
        <v>100</v>
      </c>
      <c r="E1863" s="6" t="str">
        <f>IF(D1863="","-",_xlfn.XLOOKUP(D1863,'TM Information'!$A:$A,'TM Information'!$D:$D,"No Match",0,1))</f>
        <v>-</v>
      </c>
      <c r="F1863" s="6" t="str">
        <f>IF(D1863="","-",_xlfn.XLOOKUP(D1863,'TM Information'!$A:$A,'TM Information'!$F:$F,"No Match",0,1))</f>
        <v>-</v>
      </c>
      <c r="G1863" s="6">
        <f t="shared" si="29"/>
        <v>0</v>
      </c>
    </row>
    <row r="1864" spans="1:7">
      <c r="A1864" s="6" t="s">
        <v>100</v>
      </c>
      <c r="E1864" s="6" t="str">
        <f>IF(D1864="","-",_xlfn.XLOOKUP(D1864,'TM Information'!$A:$A,'TM Information'!$D:$D,"No Match",0,1))</f>
        <v>-</v>
      </c>
      <c r="F1864" s="6" t="str">
        <f>IF(D1864="","-",_xlfn.XLOOKUP(D1864,'TM Information'!$A:$A,'TM Information'!$F:$F,"No Match",0,1))</f>
        <v>-</v>
      </c>
      <c r="G1864" s="6">
        <f t="shared" si="29"/>
        <v>0</v>
      </c>
    </row>
    <row r="1865" spans="1:7">
      <c r="A1865" s="6" t="s">
        <v>100</v>
      </c>
      <c r="E1865" s="6" t="str">
        <f>IF(D1865="","-",_xlfn.XLOOKUP(D1865,'TM Information'!$A:$A,'TM Information'!$D:$D,"No Match",0,1))</f>
        <v>-</v>
      </c>
      <c r="F1865" s="6" t="str">
        <f>IF(D1865="","-",_xlfn.XLOOKUP(D1865,'TM Information'!$A:$A,'TM Information'!$F:$F,"No Match",0,1))</f>
        <v>-</v>
      </c>
      <c r="G1865" s="6">
        <f t="shared" si="29"/>
        <v>0</v>
      </c>
    </row>
    <row r="1866" spans="1:7">
      <c r="A1866" s="6" t="s">
        <v>100</v>
      </c>
      <c r="E1866" s="6" t="str">
        <f>IF(D1866="","-",_xlfn.XLOOKUP(D1866,'TM Information'!$A:$A,'TM Information'!$D:$D,"No Match",0,1))</f>
        <v>-</v>
      </c>
      <c r="F1866" s="6" t="str">
        <f>IF(D1866="","-",_xlfn.XLOOKUP(D1866,'TM Information'!$A:$A,'TM Information'!$F:$F,"No Match",0,1))</f>
        <v>-</v>
      </c>
      <c r="G1866" s="6">
        <f t="shared" si="29"/>
        <v>0</v>
      </c>
    </row>
    <row r="1867" spans="1:7">
      <c r="A1867" s="6" t="s">
        <v>100</v>
      </c>
      <c r="E1867" s="6" t="str">
        <f>IF(D1867="","-",_xlfn.XLOOKUP(D1867,'TM Information'!$A:$A,'TM Information'!$D:$D,"No Match",0,1))</f>
        <v>-</v>
      </c>
      <c r="F1867" s="6" t="str">
        <f>IF(D1867="","-",_xlfn.XLOOKUP(D1867,'TM Information'!$A:$A,'TM Information'!$F:$F,"No Match",0,1))</f>
        <v>-</v>
      </c>
      <c r="G1867" s="6">
        <f t="shared" si="29"/>
        <v>0</v>
      </c>
    </row>
    <row r="1868" spans="1:7">
      <c r="A1868" s="6" t="s">
        <v>100</v>
      </c>
      <c r="E1868" s="6" t="str">
        <f>IF(D1868="","-",_xlfn.XLOOKUP(D1868,'TM Information'!$A:$A,'TM Information'!$D:$D,"No Match",0,1))</f>
        <v>-</v>
      </c>
      <c r="F1868" s="6" t="str">
        <f>IF(D1868="","-",_xlfn.XLOOKUP(D1868,'TM Information'!$A:$A,'TM Information'!$F:$F,"No Match",0,1))</f>
        <v>-</v>
      </c>
      <c r="G1868" s="6">
        <f t="shared" si="29"/>
        <v>0</v>
      </c>
    </row>
    <row r="1869" spans="1:7">
      <c r="A1869" s="6" t="s">
        <v>100</v>
      </c>
      <c r="E1869" s="6" t="str">
        <f>IF(D1869="","-",_xlfn.XLOOKUP(D1869,'TM Information'!$A:$A,'TM Information'!$D:$D,"No Match",0,1))</f>
        <v>-</v>
      </c>
      <c r="F1869" s="6" t="str">
        <f>IF(D1869="","-",_xlfn.XLOOKUP(D1869,'TM Information'!$A:$A,'TM Information'!$F:$F,"No Match",0,1))</f>
        <v>-</v>
      </c>
      <c r="G1869" s="6">
        <f t="shared" si="29"/>
        <v>0</v>
      </c>
    </row>
    <row r="1870" spans="1:7">
      <c r="A1870" s="6" t="s">
        <v>100</v>
      </c>
      <c r="E1870" s="6" t="str">
        <f>IF(D1870="","-",_xlfn.XLOOKUP(D1870,'TM Information'!$A:$A,'TM Information'!$D:$D,"No Match",0,1))</f>
        <v>-</v>
      </c>
      <c r="F1870" s="6" t="str">
        <f>IF(D1870="","-",_xlfn.XLOOKUP(D1870,'TM Information'!$A:$A,'TM Information'!$F:$F,"No Match",0,1))</f>
        <v>-</v>
      </c>
      <c r="G1870" s="6">
        <f t="shared" si="29"/>
        <v>0</v>
      </c>
    </row>
    <row r="1871" spans="1:7">
      <c r="A1871" s="6" t="s">
        <v>100</v>
      </c>
      <c r="E1871" s="6" t="str">
        <f>IF(D1871="","-",_xlfn.XLOOKUP(D1871,'TM Information'!$A:$A,'TM Information'!$D:$D,"No Match",0,1))</f>
        <v>-</v>
      </c>
      <c r="F1871" s="6" t="str">
        <f>IF(D1871="","-",_xlfn.XLOOKUP(D1871,'TM Information'!$A:$A,'TM Information'!$F:$F,"No Match",0,1))</f>
        <v>-</v>
      </c>
      <c r="G1871" s="6">
        <f t="shared" si="29"/>
        <v>0</v>
      </c>
    </row>
    <row r="1872" spans="1:7">
      <c r="A1872" s="6" t="s">
        <v>100</v>
      </c>
      <c r="E1872" s="6" t="str">
        <f>IF(D1872="","-",_xlfn.XLOOKUP(D1872,'TM Information'!$A:$A,'TM Information'!$D:$D,"No Match",0,1))</f>
        <v>-</v>
      </c>
      <c r="F1872" s="6" t="str">
        <f>IF(D1872="","-",_xlfn.XLOOKUP(D1872,'TM Information'!$A:$A,'TM Information'!$F:$F,"No Match",0,1))</f>
        <v>-</v>
      </c>
      <c r="G1872" s="6">
        <f t="shared" si="29"/>
        <v>0</v>
      </c>
    </row>
    <row r="1873" spans="1:7">
      <c r="A1873" s="6" t="s">
        <v>100</v>
      </c>
      <c r="E1873" s="6" t="str">
        <f>IF(D1873="","-",_xlfn.XLOOKUP(D1873,'TM Information'!$A:$A,'TM Information'!$D:$D,"No Match",0,1))</f>
        <v>-</v>
      </c>
      <c r="F1873" s="6" t="str">
        <f>IF(D1873="","-",_xlfn.XLOOKUP(D1873,'TM Information'!$A:$A,'TM Information'!$F:$F,"No Match",0,1))</f>
        <v>-</v>
      </c>
      <c r="G1873" s="6">
        <f t="shared" si="29"/>
        <v>0</v>
      </c>
    </row>
    <row r="1874" spans="1:7">
      <c r="A1874" s="6" t="s">
        <v>100</v>
      </c>
      <c r="E1874" s="6" t="str">
        <f>IF(D1874="","-",_xlfn.XLOOKUP(D1874,'TM Information'!$A:$A,'TM Information'!$D:$D,"No Match",0,1))</f>
        <v>-</v>
      </c>
      <c r="F1874" s="6" t="str">
        <f>IF(D1874="","-",_xlfn.XLOOKUP(D1874,'TM Information'!$A:$A,'TM Information'!$F:$F,"No Match",0,1))</f>
        <v>-</v>
      </c>
      <c r="G1874" s="6">
        <f t="shared" si="29"/>
        <v>0</v>
      </c>
    </row>
    <row r="1875" spans="1:7">
      <c r="A1875" s="6" t="s">
        <v>100</v>
      </c>
      <c r="E1875" s="6" t="str">
        <f>IF(D1875="","-",_xlfn.XLOOKUP(D1875,'TM Information'!$A:$A,'TM Information'!$D:$D,"No Match",0,1))</f>
        <v>-</v>
      </c>
      <c r="F1875" s="6" t="str">
        <f>IF(D1875="","-",_xlfn.XLOOKUP(D1875,'TM Information'!$A:$A,'TM Information'!$F:$F,"No Match",0,1))</f>
        <v>-</v>
      </c>
      <c r="G1875" s="6">
        <f t="shared" si="29"/>
        <v>0</v>
      </c>
    </row>
    <row r="1876" spans="1:7">
      <c r="A1876" s="6" t="s">
        <v>100</v>
      </c>
      <c r="E1876" s="6" t="str">
        <f>IF(D1876="","-",_xlfn.XLOOKUP(D1876,'TM Information'!$A:$A,'TM Information'!$D:$D,"No Match",0,1))</f>
        <v>-</v>
      </c>
      <c r="F1876" s="6" t="str">
        <f>IF(D1876="","-",_xlfn.XLOOKUP(D1876,'TM Information'!$A:$A,'TM Information'!$F:$F,"No Match",0,1))</f>
        <v>-</v>
      </c>
      <c r="G1876" s="6">
        <f t="shared" si="29"/>
        <v>0</v>
      </c>
    </row>
    <row r="1877" spans="1:7">
      <c r="A1877" s="6" t="s">
        <v>100</v>
      </c>
      <c r="E1877" s="6" t="str">
        <f>IF(D1877="","-",_xlfn.XLOOKUP(D1877,'TM Information'!$A:$A,'TM Information'!$D:$D,"No Match",0,1))</f>
        <v>-</v>
      </c>
      <c r="F1877" s="6" t="str">
        <f>IF(D1877="","-",_xlfn.XLOOKUP(D1877,'TM Information'!$A:$A,'TM Information'!$F:$F,"No Match",0,1))</f>
        <v>-</v>
      </c>
      <c r="G1877" s="6">
        <f t="shared" si="29"/>
        <v>0</v>
      </c>
    </row>
    <row r="1878" spans="1:7">
      <c r="A1878" s="6" t="s">
        <v>100</v>
      </c>
      <c r="E1878" s="6" t="str">
        <f>IF(D1878="","-",_xlfn.XLOOKUP(D1878,'TM Information'!$A:$A,'TM Information'!$D:$D,"No Match",0,1))</f>
        <v>-</v>
      </c>
      <c r="F1878" s="6" t="str">
        <f>IF(D1878="","-",_xlfn.XLOOKUP(D1878,'TM Information'!$A:$A,'TM Information'!$F:$F,"No Match",0,1))</f>
        <v>-</v>
      </c>
      <c r="G1878" s="6">
        <f t="shared" si="29"/>
        <v>0</v>
      </c>
    </row>
    <row r="1879" spans="1:7">
      <c r="A1879" s="6" t="s">
        <v>100</v>
      </c>
      <c r="E1879" s="6" t="str">
        <f>IF(D1879="","-",_xlfn.XLOOKUP(D1879,'TM Information'!$A:$A,'TM Information'!$D:$D,"No Match",0,1))</f>
        <v>-</v>
      </c>
      <c r="F1879" s="6" t="str">
        <f>IF(D1879="","-",_xlfn.XLOOKUP(D1879,'TM Information'!$A:$A,'TM Information'!$F:$F,"No Match",0,1))</f>
        <v>-</v>
      </c>
      <c r="G1879" s="6">
        <f t="shared" si="29"/>
        <v>0</v>
      </c>
    </row>
    <row r="1880" spans="1:7">
      <c r="A1880" s="6" t="s">
        <v>100</v>
      </c>
      <c r="E1880" s="6" t="str">
        <f>IF(D1880="","-",_xlfn.XLOOKUP(D1880,'TM Information'!$A:$A,'TM Information'!$D:$D,"No Match",0,1))</f>
        <v>-</v>
      </c>
      <c r="F1880" s="6" t="str">
        <f>IF(D1880="","-",_xlfn.XLOOKUP(D1880,'TM Information'!$A:$A,'TM Information'!$F:$F,"No Match",0,1))</f>
        <v>-</v>
      </c>
      <c r="G1880" s="6">
        <f t="shared" si="29"/>
        <v>0</v>
      </c>
    </row>
    <row r="1881" spans="1:7">
      <c r="A1881" s="6" t="s">
        <v>100</v>
      </c>
      <c r="E1881" s="6" t="str">
        <f>IF(D1881="","-",_xlfn.XLOOKUP(D1881,'TM Information'!$A:$A,'TM Information'!$D:$D,"No Match",0,1))</f>
        <v>-</v>
      </c>
      <c r="F1881" s="6" t="str">
        <f>IF(D1881="","-",_xlfn.XLOOKUP(D1881,'TM Information'!$A:$A,'TM Information'!$F:$F,"No Match",0,1))</f>
        <v>-</v>
      </c>
      <c r="G1881" s="6">
        <f t="shared" si="29"/>
        <v>0</v>
      </c>
    </row>
    <row r="1882" spans="1:7">
      <c r="A1882" s="6" t="s">
        <v>100</v>
      </c>
      <c r="E1882" s="6" t="str">
        <f>IF(D1882="","-",_xlfn.XLOOKUP(D1882,'TM Information'!$A:$A,'TM Information'!$D:$D,"No Match",0,1))</f>
        <v>-</v>
      </c>
      <c r="F1882" s="6" t="str">
        <f>IF(D1882="","-",_xlfn.XLOOKUP(D1882,'TM Information'!$A:$A,'TM Information'!$F:$F,"No Match",0,1))</f>
        <v>-</v>
      </c>
      <c r="G1882" s="6">
        <f t="shared" si="29"/>
        <v>0</v>
      </c>
    </row>
    <row r="1883" spans="1:7">
      <c r="A1883" s="6" t="s">
        <v>100</v>
      </c>
      <c r="E1883" s="6" t="str">
        <f>IF(D1883="","-",_xlfn.XLOOKUP(D1883,'TM Information'!$A:$A,'TM Information'!$D:$D,"No Match",0,1))</f>
        <v>-</v>
      </c>
      <c r="F1883" s="6" t="str">
        <f>IF(D1883="","-",_xlfn.XLOOKUP(D1883,'TM Information'!$A:$A,'TM Information'!$F:$F,"No Match",0,1))</f>
        <v>-</v>
      </c>
      <c r="G1883" s="6">
        <f t="shared" si="29"/>
        <v>0</v>
      </c>
    </row>
    <row r="1884" spans="1:7">
      <c r="A1884" s="6" t="s">
        <v>100</v>
      </c>
      <c r="E1884" s="6" t="str">
        <f>IF(D1884="","-",_xlfn.XLOOKUP(D1884,'TM Information'!$A:$A,'TM Information'!$D:$D,"No Match",0,1))</f>
        <v>-</v>
      </c>
      <c r="F1884" s="6" t="str">
        <f>IF(D1884="","-",_xlfn.XLOOKUP(D1884,'TM Information'!$A:$A,'TM Information'!$F:$F,"No Match",0,1))</f>
        <v>-</v>
      </c>
      <c r="G1884" s="6">
        <f t="shared" si="29"/>
        <v>0</v>
      </c>
    </row>
    <row r="1885" spans="1:7">
      <c r="A1885" s="6" t="s">
        <v>100</v>
      </c>
      <c r="E1885" s="6" t="str">
        <f>IF(D1885="","-",_xlfn.XLOOKUP(D1885,'TM Information'!$A:$A,'TM Information'!$D:$D,"No Match",0,1))</f>
        <v>-</v>
      </c>
      <c r="F1885" s="6" t="str">
        <f>IF(D1885="","-",_xlfn.XLOOKUP(D1885,'TM Information'!$A:$A,'TM Information'!$F:$F,"No Match",0,1))</f>
        <v>-</v>
      </c>
      <c r="G1885" s="6">
        <f t="shared" si="29"/>
        <v>0</v>
      </c>
    </row>
    <row r="1886" spans="1:7">
      <c r="A1886" s="6" t="s">
        <v>100</v>
      </c>
      <c r="E1886" s="6" t="str">
        <f>IF(D1886="","-",_xlfn.XLOOKUP(D1886,'TM Information'!$A:$A,'TM Information'!$D:$D,"No Match",0,1))</f>
        <v>-</v>
      </c>
      <c r="F1886" s="6" t="str">
        <f>IF(D1886="","-",_xlfn.XLOOKUP(D1886,'TM Information'!$A:$A,'TM Information'!$F:$F,"No Match",0,1))</f>
        <v>-</v>
      </c>
      <c r="G1886" s="6">
        <f t="shared" si="29"/>
        <v>0</v>
      </c>
    </row>
    <row r="1887" spans="1:7">
      <c r="A1887" s="6" t="s">
        <v>100</v>
      </c>
      <c r="E1887" s="6" t="str">
        <f>IF(D1887="","-",_xlfn.XLOOKUP(D1887,'TM Information'!$A:$A,'TM Information'!$D:$D,"No Match",0,1))</f>
        <v>-</v>
      </c>
      <c r="F1887" s="6" t="str">
        <f>IF(D1887="","-",_xlfn.XLOOKUP(D1887,'TM Information'!$A:$A,'TM Information'!$F:$F,"No Match",0,1))</f>
        <v>-</v>
      </c>
      <c r="G1887" s="6">
        <f t="shared" si="29"/>
        <v>0</v>
      </c>
    </row>
    <row r="1888" spans="1:7">
      <c r="A1888" s="6" t="s">
        <v>100</v>
      </c>
      <c r="E1888" s="6" t="str">
        <f>IF(D1888="","-",_xlfn.XLOOKUP(D1888,'TM Information'!$A:$A,'TM Information'!$D:$D,"No Match",0,1))</f>
        <v>-</v>
      </c>
      <c r="F1888" s="6" t="str">
        <f>IF(D1888="","-",_xlfn.XLOOKUP(D1888,'TM Information'!$A:$A,'TM Information'!$F:$F,"No Match",0,1))</f>
        <v>-</v>
      </c>
      <c r="G1888" s="6">
        <f t="shared" si="29"/>
        <v>0</v>
      </c>
    </row>
    <row r="1889" spans="1:7">
      <c r="A1889" s="6" t="s">
        <v>100</v>
      </c>
      <c r="E1889" s="6" t="str">
        <f>IF(D1889="","-",_xlfn.XLOOKUP(D1889,'TM Information'!$A:$A,'TM Information'!$D:$D,"No Match",0,1))</f>
        <v>-</v>
      </c>
      <c r="F1889" s="6" t="str">
        <f>IF(D1889="","-",_xlfn.XLOOKUP(D1889,'TM Information'!$A:$A,'TM Information'!$F:$F,"No Match",0,1))</f>
        <v>-</v>
      </c>
      <c r="G1889" s="6">
        <f t="shared" si="29"/>
        <v>0</v>
      </c>
    </row>
    <row r="1890" spans="1:7">
      <c r="A1890" s="6" t="s">
        <v>100</v>
      </c>
      <c r="E1890" s="6" t="str">
        <f>IF(D1890="","-",_xlfn.XLOOKUP(D1890,'TM Information'!$A:$A,'TM Information'!$D:$D,"No Match",0,1))</f>
        <v>-</v>
      </c>
      <c r="F1890" s="6" t="str">
        <f>IF(D1890="","-",_xlfn.XLOOKUP(D1890,'TM Information'!$A:$A,'TM Information'!$F:$F,"No Match",0,1))</f>
        <v>-</v>
      </c>
      <c r="G1890" s="6">
        <f t="shared" si="29"/>
        <v>0</v>
      </c>
    </row>
    <row r="1891" spans="1:7">
      <c r="A1891" s="6" t="s">
        <v>100</v>
      </c>
      <c r="E1891" s="6" t="str">
        <f>IF(D1891="","-",_xlfn.XLOOKUP(D1891,'TM Information'!$A:$A,'TM Information'!$D:$D,"No Match",0,1))</f>
        <v>-</v>
      </c>
      <c r="F1891" s="6" t="str">
        <f>IF(D1891="","-",_xlfn.XLOOKUP(D1891,'TM Information'!$A:$A,'TM Information'!$F:$F,"No Match",0,1))</f>
        <v>-</v>
      </c>
      <c r="G1891" s="6">
        <f t="shared" si="29"/>
        <v>0</v>
      </c>
    </row>
    <row r="1892" spans="1:7">
      <c r="A1892" s="6" t="s">
        <v>100</v>
      </c>
      <c r="E1892" s="6" t="str">
        <f>IF(D1892="","-",_xlfn.XLOOKUP(D1892,'TM Information'!$A:$A,'TM Information'!$D:$D,"No Match",0,1))</f>
        <v>-</v>
      </c>
      <c r="F1892" s="6" t="str">
        <f>IF(D1892="","-",_xlfn.XLOOKUP(D1892,'TM Information'!$A:$A,'TM Information'!$F:$F,"No Match",0,1))</f>
        <v>-</v>
      </c>
      <c r="G1892" s="6">
        <f t="shared" si="29"/>
        <v>0</v>
      </c>
    </row>
    <row r="1893" spans="1:7">
      <c r="A1893" s="6" t="s">
        <v>100</v>
      </c>
      <c r="E1893" s="6" t="str">
        <f>IF(D1893="","-",_xlfn.XLOOKUP(D1893,'TM Information'!$A:$A,'TM Information'!$D:$D,"No Match",0,1))</f>
        <v>-</v>
      </c>
      <c r="F1893" s="6" t="str">
        <f>IF(D1893="","-",_xlfn.XLOOKUP(D1893,'TM Information'!$A:$A,'TM Information'!$F:$F,"No Match",0,1))</f>
        <v>-</v>
      </c>
      <c r="G1893" s="6">
        <f t="shared" si="29"/>
        <v>0</v>
      </c>
    </row>
    <row r="1894" spans="1:7">
      <c r="A1894" s="6" t="s">
        <v>100</v>
      </c>
      <c r="E1894" s="6" t="str">
        <f>IF(D1894="","-",_xlfn.XLOOKUP(D1894,'TM Information'!$A:$A,'TM Information'!$D:$D,"No Match",0,1))</f>
        <v>-</v>
      </c>
      <c r="F1894" s="6" t="str">
        <f>IF(D1894="","-",_xlfn.XLOOKUP(D1894,'TM Information'!$A:$A,'TM Information'!$F:$F,"No Match",0,1))</f>
        <v>-</v>
      </c>
      <c r="G1894" s="6">
        <f t="shared" si="29"/>
        <v>0</v>
      </c>
    </row>
    <row r="1895" spans="1:7">
      <c r="A1895" s="6" t="s">
        <v>100</v>
      </c>
      <c r="E1895" s="6" t="str">
        <f>IF(D1895="","-",_xlfn.XLOOKUP(D1895,'TM Information'!$A:$A,'TM Information'!$D:$D,"No Match",0,1))</f>
        <v>-</v>
      </c>
      <c r="F1895" s="6" t="str">
        <f>IF(D1895="","-",_xlfn.XLOOKUP(D1895,'TM Information'!$A:$A,'TM Information'!$F:$F,"No Match",0,1))</f>
        <v>-</v>
      </c>
      <c r="G1895" s="6">
        <f t="shared" si="29"/>
        <v>0</v>
      </c>
    </row>
    <row r="1896" spans="1:7">
      <c r="A1896" s="6" t="s">
        <v>100</v>
      </c>
      <c r="E1896" s="6" t="str">
        <f>IF(D1896="","-",_xlfn.XLOOKUP(D1896,'TM Information'!$A:$A,'TM Information'!$D:$D,"No Match",0,1))</f>
        <v>-</v>
      </c>
      <c r="F1896" s="6" t="str">
        <f>IF(D1896="","-",_xlfn.XLOOKUP(D1896,'TM Information'!$A:$A,'TM Information'!$F:$F,"No Match",0,1))</f>
        <v>-</v>
      </c>
      <c r="G1896" s="6">
        <f t="shared" si="29"/>
        <v>0</v>
      </c>
    </row>
    <row r="1897" spans="1:7">
      <c r="A1897" s="6" t="s">
        <v>100</v>
      </c>
      <c r="E1897" s="6" t="str">
        <f>IF(D1897="","-",_xlfn.XLOOKUP(D1897,'TM Information'!$A:$A,'TM Information'!$D:$D,"No Match",0,1))</f>
        <v>-</v>
      </c>
      <c r="F1897" s="6" t="str">
        <f>IF(D1897="","-",_xlfn.XLOOKUP(D1897,'TM Information'!$A:$A,'TM Information'!$F:$F,"No Match",0,1))</f>
        <v>-</v>
      </c>
      <c r="G1897" s="6">
        <f t="shared" si="29"/>
        <v>0</v>
      </c>
    </row>
    <row r="1898" spans="1:7">
      <c r="A1898" s="6" t="s">
        <v>100</v>
      </c>
      <c r="E1898" s="6" t="str">
        <f>IF(D1898="","-",_xlfn.XLOOKUP(D1898,'TM Information'!$A:$A,'TM Information'!$D:$D,"No Match",0,1))</f>
        <v>-</v>
      </c>
      <c r="F1898" s="6" t="str">
        <f>IF(D1898="","-",_xlfn.XLOOKUP(D1898,'TM Information'!$A:$A,'TM Information'!$F:$F,"No Match",0,1))</f>
        <v>-</v>
      </c>
      <c r="G1898" s="6">
        <f t="shared" si="29"/>
        <v>0</v>
      </c>
    </row>
    <row r="1899" spans="1:7">
      <c r="A1899" s="6" t="s">
        <v>100</v>
      </c>
      <c r="E1899" s="6" t="str">
        <f>IF(D1899="","-",_xlfn.XLOOKUP(D1899,'TM Information'!$A:$A,'TM Information'!$D:$D,"No Match",0,1))</f>
        <v>-</v>
      </c>
      <c r="F1899" s="6" t="str">
        <f>IF(D1899="","-",_xlfn.XLOOKUP(D1899,'TM Information'!$A:$A,'TM Information'!$F:$F,"No Match",0,1))</f>
        <v>-</v>
      </c>
      <c r="G1899" s="6">
        <f t="shared" si="29"/>
        <v>0</v>
      </c>
    </row>
    <row r="1900" spans="1:7">
      <c r="A1900" s="6" t="s">
        <v>100</v>
      </c>
      <c r="E1900" s="6" t="str">
        <f>IF(D1900="","-",_xlfn.XLOOKUP(D1900,'TM Information'!$A:$A,'TM Information'!$D:$D,"No Match",0,1))</f>
        <v>-</v>
      </c>
      <c r="F1900" s="6" t="str">
        <f>IF(D1900="","-",_xlfn.XLOOKUP(D1900,'TM Information'!$A:$A,'TM Information'!$F:$F,"No Match",0,1))</f>
        <v>-</v>
      </c>
      <c r="G1900" s="6">
        <f t="shared" si="29"/>
        <v>0</v>
      </c>
    </row>
    <row r="1901" spans="1:7">
      <c r="A1901" s="6" t="s">
        <v>100</v>
      </c>
      <c r="E1901" s="6" t="str">
        <f>IF(D1901="","-",_xlfn.XLOOKUP(D1901,'TM Information'!$A:$A,'TM Information'!$D:$D,"No Match",0,1))</f>
        <v>-</v>
      </c>
      <c r="F1901" s="6" t="str">
        <f>IF(D1901="","-",_xlfn.XLOOKUP(D1901,'TM Information'!$A:$A,'TM Information'!$F:$F,"No Match",0,1))</f>
        <v>-</v>
      </c>
      <c r="G1901" s="6">
        <f t="shared" ref="G1901:G1964" si="30">COUNTIF(D:D,D1901)</f>
        <v>0</v>
      </c>
    </row>
    <row r="1902" spans="1:7">
      <c r="A1902" s="6" t="s">
        <v>100</v>
      </c>
      <c r="E1902" s="6" t="str">
        <f>IF(D1902="","-",_xlfn.XLOOKUP(D1902,'TM Information'!$A:$A,'TM Information'!$D:$D,"No Match",0,1))</f>
        <v>-</v>
      </c>
      <c r="F1902" s="6" t="str">
        <f>IF(D1902="","-",_xlfn.XLOOKUP(D1902,'TM Information'!$A:$A,'TM Information'!$F:$F,"No Match",0,1))</f>
        <v>-</v>
      </c>
      <c r="G1902" s="6">
        <f t="shared" si="30"/>
        <v>0</v>
      </c>
    </row>
    <row r="1903" spans="1:7">
      <c r="A1903" s="6" t="s">
        <v>100</v>
      </c>
      <c r="E1903" s="6" t="str">
        <f>IF(D1903="","-",_xlfn.XLOOKUP(D1903,'TM Information'!$A:$A,'TM Information'!$D:$D,"No Match",0,1))</f>
        <v>-</v>
      </c>
      <c r="F1903" s="6" t="str">
        <f>IF(D1903="","-",_xlfn.XLOOKUP(D1903,'TM Information'!$A:$A,'TM Information'!$F:$F,"No Match",0,1))</f>
        <v>-</v>
      </c>
      <c r="G1903" s="6">
        <f t="shared" si="30"/>
        <v>0</v>
      </c>
    </row>
    <row r="1904" spans="1:7">
      <c r="A1904" s="6" t="s">
        <v>100</v>
      </c>
      <c r="E1904" s="6" t="str">
        <f>IF(D1904="","-",_xlfn.XLOOKUP(D1904,'TM Information'!$A:$A,'TM Information'!$D:$D,"No Match",0,1))</f>
        <v>-</v>
      </c>
      <c r="F1904" s="6" t="str">
        <f>IF(D1904="","-",_xlfn.XLOOKUP(D1904,'TM Information'!$A:$A,'TM Information'!$F:$F,"No Match",0,1))</f>
        <v>-</v>
      </c>
      <c r="G1904" s="6">
        <f t="shared" si="30"/>
        <v>0</v>
      </c>
    </row>
    <row r="1905" spans="1:7">
      <c r="A1905" s="6" t="s">
        <v>100</v>
      </c>
      <c r="E1905" s="6" t="str">
        <f>IF(D1905="","-",_xlfn.XLOOKUP(D1905,'TM Information'!$A:$A,'TM Information'!$D:$D,"No Match",0,1))</f>
        <v>-</v>
      </c>
      <c r="F1905" s="6" t="str">
        <f>IF(D1905="","-",_xlfn.XLOOKUP(D1905,'TM Information'!$A:$A,'TM Information'!$F:$F,"No Match",0,1))</f>
        <v>-</v>
      </c>
      <c r="G1905" s="6">
        <f t="shared" si="30"/>
        <v>0</v>
      </c>
    </row>
    <row r="1906" spans="1:7">
      <c r="A1906" s="6" t="s">
        <v>100</v>
      </c>
      <c r="E1906" s="6" t="str">
        <f>IF(D1906="","-",_xlfn.XLOOKUP(D1906,'TM Information'!$A:$A,'TM Information'!$D:$D,"No Match",0,1))</f>
        <v>-</v>
      </c>
      <c r="F1906" s="6" t="str">
        <f>IF(D1906="","-",_xlfn.XLOOKUP(D1906,'TM Information'!$A:$A,'TM Information'!$F:$F,"No Match",0,1))</f>
        <v>-</v>
      </c>
      <c r="G1906" s="6">
        <f t="shared" si="30"/>
        <v>0</v>
      </c>
    </row>
    <row r="1907" spans="1:7">
      <c r="A1907" s="6" t="s">
        <v>100</v>
      </c>
      <c r="E1907" s="6" t="str">
        <f>IF(D1907="","-",_xlfn.XLOOKUP(D1907,'TM Information'!$A:$A,'TM Information'!$D:$D,"No Match",0,1))</f>
        <v>-</v>
      </c>
      <c r="F1907" s="6" t="str">
        <f>IF(D1907="","-",_xlfn.XLOOKUP(D1907,'TM Information'!$A:$A,'TM Information'!$F:$F,"No Match",0,1))</f>
        <v>-</v>
      </c>
      <c r="G1907" s="6">
        <f t="shared" si="30"/>
        <v>0</v>
      </c>
    </row>
    <row r="1908" spans="1:7">
      <c r="A1908" s="6" t="s">
        <v>100</v>
      </c>
      <c r="E1908" s="6" t="str">
        <f>IF(D1908="","-",_xlfn.XLOOKUP(D1908,'TM Information'!$A:$A,'TM Information'!$D:$D,"No Match",0,1))</f>
        <v>-</v>
      </c>
      <c r="F1908" s="6" t="str">
        <f>IF(D1908="","-",_xlfn.XLOOKUP(D1908,'TM Information'!$A:$A,'TM Information'!$F:$F,"No Match",0,1))</f>
        <v>-</v>
      </c>
      <c r="G1908" s="6">
        <f t="shared" si="30"/>
        <v>0</v>
      </c>
    </row>
    <row r="1909" spans="1:7">
      <c r="A1909" s="6" t="s">
        <v>100</v>
      </c>
      <c r="E1909" s="6" t="str">
        <f>IF(D1909="","-",_xlfn.XLOOKUP(D1909,'TM Information'!$A:$A,'TM Information'!$D:$D,"No Match",0,1))</f>
        <v>-</v>
      </c>
      <c r="F1909" s="6" t="str">
        <f>IF(D1909="","-",_xlfn.XLOOKUP(D1909,'TM Information'!$A:$A,'TM Information'!$F:$F,"No Match",0,1))</f>
        <v>-</v>
      </c>
      <c r="G1909" s="6">
        <f t="shared" si="30"/>
        <v>0</v>
      </c>
    </row>
    <row r="1910" spans="1:7">
      <c r="A1910" s="6" t="s">
        <v>100</v>
      </c>
      <c r="E1910" s="6" t="str">
        <f>IF(D1910="","-",_xlfn.XLOOKUP(D1910,'TM Information'!$A:$A,'TM Information'!$D:$D,"No Match",0,1))</f>
        <v>-</v>
      </c>
      <c r="F1910" s="6" t="str">
        <f>IF(D1910="","-",_xlfn.XLOOKUP(D1910,'TM Information'!$A:$A,'TM Information'!$F:$F,"No Match",0,1))</f>
        <v>-</v>
      </c>
      <c r="G1910" s="6">
        <f t="shared" si="30"/>
        <v>0</v>
      </c>
    </row>
    <row r="1911" spans="1:7">
      <c r="A1911" s="6" t="s">
        <v>100</v>
      </c>
      <c r="E1911" s="6" t="str">
        <f>IF(D1911="","-",_xlfn.XLOOKUP(D1911,'TM Information'!$A:$A,'TM Information'!$D:$D,"No Match",0,1))</f>
        <v>-</v>
      </c>
      <c r="F1911" s="6" t="str">
        <f>IF(D1911="","-",_xlfn.XLOOKUP(D1911,'TM Information'!$A:$A,'TM Information'!$F:$F,"No Match",0,1))</f>
        <v>-</v>
      </c>
      <c r="G1911" s="6">
        <f t="shared" si="30"/>
        <v>0</v>
      </c>
    </row>
    <row r="1912" spans="1:7">
      <c r="A1912" s="6" t="s">
        <v>100</v>
      </c>
      <c r="E1912" s="6" t="str">
        <f>IF(D1912="","-",_xlfn.XLOOKUP(D1912,'TM Information'!$A:$A,'TM Information'!$D:$D,"No Match",0,1))</f>
        <v>-</v>
      </c>
      <c r="F1912" s="6" t="str">
        <f>IF(D1912="","-",_xlfn.XLOOKUP(D1912,'TM Information'!$A:$A,'TM Information'!$F:$F,"No Match",0,1))</f>
        <v>-</v>
      </c>
      <c r="G1912" s="6">
        <f t="shared" si="30"/>
        <v>0</v>
      </c>
    </row>
    <row r="1913" spans="1:7">
      <c r="A1913" s="6" t="s">
        <v>100</v>
      </c>
      <c r="E1913" s="6" t="str">
        <f>IF(D1913="","-",_xlfn.XLOOKUP(D1913,'TM Information'!$A:$A,'TM Information'!$D:$D,"No Match",0,1))</f>
        <v>-</v>
      </c>
      <c r="F1913" s="6" t="str">
        <f>IF(D1913="","-",_xlfn.XLOOKUP(D1913,'TM Information'!$A:$A,'TM Information'!$F:$F,"No Match",0,1))</f>
        <v>-</v>
      </c>
      <c r="G1913" s="6">
        <f t="shared" si="30"/>
        <v>0</v>
      </c>
    </row>
    <row r="1914" spans="1:7">
      <c r="A1914" s="6" t="s">
        <v>100</v>
      </c>
      <c r="E1914" s="6" t="str">
        <f>IF(D1914="","-",_xlfn.XLOOKUP(D1914,'TM Information'!$A:$A,'TM Information'!$D:$D,"No Match",0,1))</f>
        <v>-</v>
      </c>
      <c r="F1914" s="6" t="str">
        <f>IF(D1914="","-",_xlfn.XLOOKUP(D1914,'TM Information'!$A:$A,'TM Information'!$F:$F,"No Match",0,1))</f>
        <v>-</v>
      </c>
      <c r="G1914" s="6">
        <f t="shared" si="30"/>
        <v>0</v>
      </c>
    </row>
    <row r="1915" spans="1:7">
      <c r="A1915" s="6" t="s">
        <v>100</v>
      </c>
      <c r="E1915" s="6" t="str">
        <f>IF(D1915="","-",_xlfn.XLOOKUP(D1915,'TM Information'!$A:$A,'TM Information'!$D:$D,"No Match",0,1))</f>
        <v>-</v>
      </c>
      <c r="F1915" s="6" t="str">
        <f>IF(D1915="","-",_xlfn.XLOOKUP(D1915,'TM Information'!$A:$A,'TM Information'!$F:$F,"No Match",0,1))</f>
        <v>-</v>
      </c>
      <c r="G1915" s="6">
        <f t="shared" si="30"/>
        <v>0</v>
      </c>
    </row>
    <row r="1916" spans="1:7">
      <c r="A1916" s="6" t="s">
        <v>100</v>
      </c>
      <c r="E1916" s="6" t="str">
        <f>IF(D1916="","-",_xlfn.XLOOKUP(D1916,'TM Information'!$A:$A,'TM Information'!$D:$D,"No Match",0,1))</f>
        <v>-</v>
      </c>
      <c r="F1916" s="6" t="str">
        <f>IF(D1916="","-",_xlfn.XLOOKUP(D1916,'TM Information'!$A:$A,'TM Information'!$F:$F,"No Match",0,1))</f>
        <v>-</v>
      </c>
      <c r="G1916" s="6">
        <f t="shared" si="30"/>
        <v>0</v>
      </c>
    </row>
    <row r="1917" spans="1:7">
      <c r="A1917" s="6" t="s">
        <v>100</v>
      </c>
      <c r="E1917" s="6" t="str">
        <f>IF(D1917="","-",_xlfn.XLOOKUP(D1917,'TM Information'!$A:$A,'TM Information'!$D:$D,"No Match",0,1))</f>
        <v>-</v>
      </c>
      <c r="F1917" s="6" t="str">
        <f>IF(D1917="","-",_xlfn.XLOOKUP(D1917,'TM Information'!$A:$A,'TM Information'!$F:$F,"No Match",0,1))</f>
        <v>-</v>
      </c>
      <c r="G1917" s="6">
        <f t="shared" si="30"/>
        <v>0</v>
      </c>
    </row>
    <row r="1918" spans="1:7">
      <c r="A1918" s="6" t="s">
        <v>100</v>
      </c>
      <c r="E1918" s="6" t="str">
        <f>IF(D1918="","-",_xlfn.XLOOKUP(D1918,'TM Information'!$A:$A,'TM Information'!$D:$D,"No Match",0,1))</f>
        <v>-</v>
      </c>
      <c r="F1918" s="6" t="str">
        <f>IF(D1918="","-",_xlfn.XLOOKUP(D1918,'TM Information'!$A:$A,'TM Information'!$F:$F,"No Match",0,1))</f>
        <v>-</v>
      </c>
      <c r="G1918" s="6">
        <f t="shared" si="30"/>
        <v>0</v>
      </c>
    </row>
    <row r="1919" spans="1:7">
      <c r="A1919" s="6" t="s">
        <v>100</v>
      </c>
      <c r="E1919" s="6" t="str">
        <f>IF(D1919="","-",_xlfn.XLOOKUP(D1919,'TM Information'!$A:$A,'TM Information'!$D:$D,"No Match",0,1))</f>
        <v>-</v>
      </c>
      <c r="F1919" s="6" t="str">
        <f>IF(D1919="","-",_xlfn.XLOOKUP(D1919,'TM Information'!$A:$A,'TM Information'!$F:$F,"No Match",0,1))</f>
        <v>-</v>
      </c>
      <c r="G1919" s="6">
        <f t="shared" si="30"/>
        <v>0</v>
      </c>
    </row>
    <row r="1920" spans="1:7">
      <c r="A1920" s="6" t="s">
        <v>100</v>
      </c>
      <c r="E1920" s="6" t="str">
        <f>IF(D1920="","-",_xlfn.XLOOKUP(D1920,'TM Information'!$A:$A,'TM Information'!$D:$D,"No Match",0,1))</f>
        <v>-</v>
      </c>
      <c r="F1920" s="6" t="str">
        <f>IF(D1920="","-",_xlfn.XLOOKUP(D1920,'TM Information'!$A:$A,'TM Information'!$F:$F,"No Match",0,1))</f>
        <v>-</v>
      </c>
      <c r="G1920" s="6">
        <f t="shared" si="30"/>
        <v>0</v>
      </c>
    </row>
    <row r="1921" spans="1:7">
      <c r="A1921" s="6" t="s">
        <v>100</v>
      </c>
      <c r="E1921" s="6" t="str">
        <f>IF(D1921="","-",_xlfn.XLOOKUP(D1921,'TM Information'!$A:$A,'TM Information'!$D:$D,"No Match",0,1))</f>
        <v>-</v>
      </c>
      <c r="F1921" s="6" t="str">
        <f>IF(D1921="","-",_xlfn.XLOOKUP(D1921,'TM Information'!$A:$A,'TM Information'!$F:$F,"No Match",0,1))</f>
        <v>-</v>
      </c>
      <c r="G1921" s="6">
        <f t="shared" si="30"/>
        <v>0</v>
      </c>
    </row>
    <row r="1922" spans="1:7">
      <c r="A1922" s="6" t="s">
        <v>100</v>
      </c>
      <c r="E1922" s="6" t="str">
        <f>IF(D1922="","-",_xlfn.XLOOKUP(D1922,'TM Information'!$A:$A,'TM Information'!$D:$D,"No Match",0,1))</f>
        <v>-</v>
      </c>
      <c r="F1922" s="6" t="str">
        <f>IF(D1922="","-",_xlfn.XLOOKUP(D1922,'TM Information'!$A:$A,'TM Information'!$F:$F,"No Match",0,1))</f>
        <v>-</v>
      </c>
      <c r="G1922" s="6">
        <f t="shared" si="30"/>
        <v>0</v>
      </c>
    </row>
    <row r="1923" spans="1:7">
      <c r="A1923" s="6" t="s">
        <v>100</v>
      </c>
      <c r="E1923" s="6" t="str">
        <f>IF(D1923="","-",_xlfn.XLOOKUP(D1923,'TM Information'!$A:$A,'TM Information'!$D:$D,"No Match",0,1))</f>
        <v>-</v>
      </c>
      <c r="F1923" s="6" t="str">
        <f>IF(D1923="","-",_xlfn.XLOOKUP(D1923,'TM Information'!$A:$A,'TM Information'!$F:$F,"No Match",0,1))</f>
        <v>-</v>
      </c>
      <c r="G1923" s="6">
        <f t="shared" si="30"/>
        <v>0</v>
      </c>
    </row>
    <row r="1924" spans="1:7">
      <c r="A1924" s="6" t="s">
        <v>100</v>
      </c>
      <c r="E1924" s="6" t="str">
        <f>IF(D1924="","-",_xlfn.XLOOKUP(D1924,'TM Information'!$A:$A,'TM Information'!$D:$D,"No Match",0,1))</f>
        <v>-</v>
      </c>
      <c r="F1924" s="6" t="str">
        <f>IF(D1924="","-",_xlfn.XLOOKUP(D1924,'TM Information'!$A:$A,'TM Information'!$F:$F,"No Match",0,1))</f>
        <v>-</v>
      </c>
      <c r="G1924" s="6">
        <f t="shared" si="30"/>
        <v>0</v>
      </c>
    </row>
    <row r="1925" spans="1:7">
      <c r="A1925" s="6" t="s">
        <v>100</v>
      </c>
      <c r="E1925" s="6" t="str">
        <f>IF(D1925="","-",_xlfn.XLOOKUP(D1925,'TM Information'!$A:$A,'TM Information'!$D:$D,"No Match",0,1))</f>
        <v>-</v>
      </c>
      <c r="F1925" s="6" t="str">
        <f>IF(D1925="","-",_xlfn.XLOOKUP(D1925,'TM Information'!$A:$A,'TM Information'!$F:$F,"No Match",0,1))</f>
        <v>-</v>
      </c>
      <c r="G1925" s="6">
        <f t="shared" si="30"/>
        <v>0</v>
      </c>
    </row>
    <row r="1926" spans="1:7">
      <c r="A1926" s="6" t="s">
        <v>100</v>
      </c>
      <c r="E1926" s="6" t="str">
        <f>IF(D1926="","-",_xlfn.XLOOKUP(D1926,'TM Information'!$A:$A,'TM Information'!$D:$D,"No Match",0,1))</f>
        <v>-</v>
      </c>
      <c r="F1926" s="6" t="str">
        <f>IF(D1926="","-",_xlfn.XLOOKUP(D1926,'TM Information'!$A:$A,'TM Information'!$F:$F,"No Match",0,1))</f>
        <v>-</v>
      </c>
      <c r="G1926" s="6">
        <f t="shared" si="30"/>
        <v>0</v>
      </c>
    </row>
    <row r="1927" spans="1:7">
      <c r="A1927" s="6" t="s">
        <v>100</v>
      </c>
      <c r="E1927" s="6" t="str">
        <f>IF(D1927="","-",_xlfn.XLOOKUP(D1927,'TM Information'!$A:$A,'TM Information'!$D:$D,"No Match",0,1))</f>
        <v>-</v>
      </c>
      <c r="F1927" s="6" t="str">
        <f>IF(D1927="","-",_xlfn.XLOOKUP(D1927,'TM Information'!$A:$A,'TM Information'!$F:$F,"No Match",0,1))</f>
        <v>-</v>
      </c>
      <c r="G1927" s="6">
        <f t="shared" si="30"/>
        <v>0</v>
      </c>
    </row>
    <row r="1928" spans="1:7">
      <c r="A1928" s="6" t="s">
        <v>100</v>
      </c>
      <c r="E1928" s="6" t="str">
        <f>IF(D1928="","-",_xlfn.XLOOKUP(D1928,'TM Information'!$A:$A,'TM Information'!$D:$D,"No Match",0,1))</f>
        <v>-</v>
      </c>
      <c r="F1928" s="6" t="str">
        <f>IF(D1928="","-",_xlfn.XLOOKUP(D1928,'TM Information'!$A:$A,'TM Information'!$F:$F,"No Match",0,1))</f>
        <v>-</v>
      </c>
      <c r="G1928" s="6">
        <f t="shared" si="30"/>
        <v>0</v>
      </c>
    </row>
    <row r="1929" spans="1:7">
      <c r="A1929" s="6" t="s">
        <v>100</v>
      </c>
      <c r="E1929" s="6" t="str">
        <f>IF(D1929="","-",_xlfn.XLOOKUP(D1929,'TM Information'!$A:$A,'TM Information'!$D:$D,"No Match",0,1))</f>
        <v>-</v>
      </c>
      <c r="F1929" s="6" t="str">
        <f>IF(D1929="","-",_xlfn.XLOOKUP(D1929,'TM Information'!$A:$A,'TM Information'!$F:$F,"No Match",0,1))</f>
        <v>-</v>
      </c>
      <c r="G1929" s="6">
        <f t="shared" si="30"/>
        <v>0</v>
      </c>
    </row>
    <row r="1930" spans="1:7">
      <c r="A1930" s="6" t="s">
        <v>100</v>
      </c>
      <c r="E1930" s="6" t="str">
        <f>IF(D1930="","-",_xlfn.XLOOKUP(D1930,'TM Information'!$A:$A,'TM Information'!$D:$D,"No Match",0,1))</f>
        <v>-</v>
      </c>
      <c r="F1930" s="6" t="str">
        <f>IF(D1930="","-",_xlfn.XLOOKUP(D1930,'TM Information'!$A:$A,'TM Information'!$F:$F,"No Match",0,1))</f>
        <v>-</v>
      </c>
      <c r="G1930" s="6">
        <f t="shared" si="30"/>
        <v>0</v>
      </c>
    </row>
    <row r="1931" spans="1:7">
      <c r="A1931" s="6" t="s">
        <v>100</v>
      </c>
      <c r="E1931" s="6" t="str">
        <f>IF(D1931="","-",_xlfn.XLOOKUP(D1931,'TM Information'!$A:$A,'TM Information'!$D:$D,"No Match",0,1))</f>
        <v>-</v>
      </c>
      <c r="F1931" s="6" t="str">
        <f>IF(D1931="","-",_xlfn.XLOOKUP(D1931,'TM Information'!$A:$A,'TM Information'!$F:$F,"No Match",0,1))</f>
        <v>-</v>
      </c>
      <c r="G1931" s="6">
        <f t="shared" si="30"/>
        <v>0</v>
      </c>
    </row>
    <row r="1932" spans="1:7">
      <c r="A1932" s="6" t="s">
        <v>100</v>
      </c>
      <c r="E1932" s="6" t="str">
        <f>IF(D1932="","-",_xlfn.XLOOKUP(D1932,'TM Information'!$A:$A,'TM Information'!$D:$D,"No Match",0,1))</f>
        <v>-</v>
      </c>
      <c r="F1932" s="6" t="str">
        <f>IF(D1932="","-",_xlfn.XLOOKUP(D1932,'TM Information'!$A:$A,'TM Information'!$F:$F,"No Match",0,1))</f>
        <v>-</v>
      </c>
      <c r="G1932" s="6">
        <f t="shared" si="30"/>
        <v>0</v>
      </c>
    </row>
    <row r="1933" spans="1:7">
      <c r="A1933" s="6" t="s">
        <v>100</v>
      </c>
      <c r="E1933" s="6" t="str">
        <f>IF(D1933="","-",_xlfn.XLOOKUP(D1933,'TM Information'!$A:$A,'TM Information'!$D:$D,"No Match",0,1))</f>
        <v>-</v>
      </c>
      <c r="F1933" s="6" t="str">
        <f>IF(D1933="","-",_xlfn.XLOOKUP(D1933,'TM Information'!$A:$A,'TM Information'!$F:$F,"No Match",0,1))</f>
        <v>-</v>
      </c>
      <c r="G1933" s="6">
        <f t="shared" si="30"/>
        <v>0</v>
      </c>
    </row>
    <row r="1934" spans="1:7">
      <c r="A1934" s="6" t="s">
        <v>100</v>
      </c>
      <c r="E1934" s="6" t="str">
        <f>IF(D1934="","-",_xlfn.XLOOKUP(D1934,'TM Information'!$A:$A,'TM Information'!$D:$D,"No Match",0,1))</f>
        <v>-</v>
      </c>
      <c r="F1934" s="6" t="str">
        <f>IF(D1934="","-",_xlfn.XLOOKUP(D1934,'TM Information'!$A:$A,'TM Information'!$F:$F,"No Match",0,1))</f>
        <v>-</v>
      </c>
      <c r="G1934" s="6">
        <f t="shared" si="30"/>
        <v>0</v>
      </c>
    </row>
    <row r="1935" spans="1:7">
      <c r="A1935" s="6" t="s">
        <v>100</v>
      </c>
      <c r="E1935" s="6" t="str">
        <f>IF(D1935="","-",_xlfn.XLOOKUP(D1935,'TM Information'!$A:$A,'TM Information'!$D:$D,"No Match",0,1))</f>
        <v>-</v>
      </c>
      <c r="F1935" s="6" t="str">
        <f>IF(D1935="","-",_xlfn.XLOOKUP(D1935,'TM Information'!$A:$A,'TM Information'!$F:$F,"No Match",0,1))</f>
        <v>-</v>
      </c>
      <c r="G1935" s="6">
        <f t="shared" si="30"/>
        <v>0</v>
      </c>
    </row>
    <row r="1936" spans="1:7">
      <c r="A1936" s="6" t="s">
        <v>100</v>
      </c>
      <c r="E1936" s="6" t="str">
        <f>IF(D1936="","-",_xlfn.XLOOKUP(D1936,'TM Information'!$A:$A,'TM Information'!$D:$D,"No Match",0,1))</f>
        <v>-</v>
      </c>
      <c r="F1936" s="6" t="str">
        <f>IF(D1936="","-",_xlfn.XLOOKUP(D1936,'TM Information'!$A:$A,'TM Information'!$F:$F,"No Match",0,1))</f>
        <v>-</v>
      </c>
      <c r="G1936" s="6">
        <f t="shared" si="30"/>
        <v>0</v>
      </c>
    </row>
    <row r="1937" spans="1:7">
      <c r="A1937" s="6" t="s">
        <v>100</v>
      </c>
      <c r="E1937" s="6" t="str">
        <f>IF(D1937="","-",_xlfn.XLOOKUP(D1937,'TM Information'!$A:$A,'TM Information'!$D:$D,"No Match",0,1))</f>
        <v>-</v>
      </c>
      <c r="F1937" s="6" t="str">
        <f>IF(D1937="","-",_xlfn.XLOOKUP(D1937,'TM Information'!$A:$A,'TM Information'!$F:$F,"No Match",0,1))</f>
        <v>-</v>
      </c>
      <c r="G1937" s="6">
        <f t="shared" si="30"/>
        <v>0</v>
      </c>
    </row>
    <row r="1938" spans="1:7">
      <c r="A1938" s="6" t="s">
        <v>100</v>
      </c>
      <c r="E1938" s="6" t="str">
        <f>IF(D1938="","-",_xlfn.XLOOKUP(D1938,'TM Information'!$A:$A,'TM Information'!$D:$D,"No Match",0,1))</f>
        <v>-</v>
      </c>
      <c r="F1938" s="6" t="str">
        <f>IF(D1938="","-",_xlfn.XLOOKUP(D1938,'TM Information'!$A:$A,'TM Information'!$F:$F,"No Match",0,1))</f>
        <v>-</v>
      </c>
      <c r="G1938" s="6">
        <f t="shared" si="30"/>
        <v>0</v>
      </c>
    </row>
    <row r="1939" spans="1:7">
      <c r="A1939" s="6" t="s">
        <v>100</v>
      </c>
      <c r="E1939" s="6" t="str">
        <f>IF(D1939="","-",_xlfn.XLOOKUP(D1939,'TM Information'!$A:$A,'TM Information'!$D:$D,"No Match",0,1))</f>
        <v>-</v>
      </c>
      <c r="F1939" s="6" t="str">
        <f>IF(D1939="","-",_xlfn.XLOOKUP(D1939,'TM Information'!$A:$A,'TM Information'!$F:$F,"No Match",0,1))</f>
        <v>-</v>
      </c>
      <c r="G1939" s="6">
        <f t="shared" si="30"/>
        <v>0</v>
      </c>
    </row>
    <row r="1940" spans="1:7">
      <c r="A1940" s="6" t="s">
        <v>100</v>
      </c>
      <c r="E1940" s="6" t="str">
        <f>IF(D1940="","-",_xlfn.XLOOKUP(D1940,'TM Information'!$A:$A,'TM Information'!$D:$D,"No Match",0,1))</f>
        <v>-</v>
      </c>
      <c r="F1940" s="6" t="str">
        <f>IF(D1940="","-",_xlfn.XLOOKUP(D1940,'TM Information'!$A:$A,'TM Information'!$F:$F,"No Match",0,1))</f>
        <v>-</v>
      </c>
      <c r="G1940" s="6">
        <f t="shared" si="30"/>
        <v>0</v>
      </c>
    </row>
    <row r="1941" spans="1:7">
      <c r="A1941" s="6" t="s">
        <v>100</v>
      </c>
      <c r="E1941" s="6" t="str">
        <f>IF(D1941="","-",_xlfn.XLOOKUP(D1941,'TM Information'!$A:$A,'TM Information'!$D:$D,"No Match",0,1))</f>
        <v>-</v>
      </c>
      <c r="F1941" s="6" t="str">
        <f>IF(D1941="","-",_xlfn.XLOOKUP(D1941,'TM Information'!$A:$A,'TM Information'!$F:$F,"No Match",0,1))</f>
        <v>-</v>
      </c>
      <c r="G1941" s="6">
        <f t="shared" si="30"/>
        <v>0</v>
      </c>
    </row>
    <row r="1942" spans="1:7">
      <c r="A1942" s="6" t="s">
        <v>100</v>
      </c>
      <c r="E1942" s="6" t="str">
        <f>IF(D1942="","-",_xlfn.XLOOKUP(D1942,'TM Information'!$A:$A,'TM Information'!$D:$D,"No Match",0,1))</f>
        <v>-</v>
      </c>
      <c r="F1942" s="6" t="str">
        <f>IF(D1942="","-",_xlfn.XLOOKUP(D1942,'TM Information'!$A:$A,'TM Information'!$F:$F,"No Match",0,1))</f>
        <v>-</v>
      </c>
      <c r="G1942" s="6">
        <f t="shared" si="30"/>
        <v>0</v>
      </c>
    </row>
    <row r="1943" spans="1:7">
      <c r="A1943" s="6" t="s">
        <v>100</v>
      </c>
      <c r="E1943" s="6" t="str">
        <f>IF(D1943="","-",_xlfn.XLOOKUP(D1943,'TM Information'!$A:$A,'TM Information'!$D:$D,"No Match",0,1))</f>
        <v>-</v>
      </c>
      <c r="F1943" s="6" t="str">
        <f>IF(D1943="","-",_xlfn.XLOOKUP(D1943,'TM Information'!$A:$A,'TM Information'!$F:$F,"No Match",0,1))</f>
        <v>-</v>
      </c>
      <c r="G1943" s="6">
        <f t="shared" si="30"/>
        <v>0</v>
      </c>
    </row>
    <row r="1944" spans="1:7">
      <c r="A1944" s="6" t="s">
        <v>100</v>
      </c>
      <c r="E1944" s="6" t="str">
        <f>IF(D1944="","-",_xlfn.XLOOKUP(D1944,'TM Information'!$A:$A,'TM Information'!$D:$D,"No Match",0,1))</f>
        <v>-</v>
      </c>
      <c r="F1944" s="6" t="str">
        <f>IF(D1944="","-",_xlfn.XLOOKUP(D1944,'TM Information'!$A:$A,'TM Information'!$F:$F,"No Match",0,1))</f>
        <v>-</v>
      </c>
      <c r="G1944" s="6">
        <f t="shared" si="30"/>
        <v>0</v>
      </c>
    </row>
    <row r="1945" spans="1:7">
      <c r="A1945" s="6" t="s">
        <v>100</v>
      </c>
      <c r="E1945" s="6" t="str">
        <f>IF(D1945="","-",_xlfn.XLOOKUP(D1945,'TM Information'!$A:$A,'TM Information'!$D:$D,"No Match",0,1))</f>
        <v>-</v>
      </c>
      <c r="F1945" s="6" t="str">
        <f>IF(D1945="","-",_xlfn.XLOOKUP(D1945,'TM Information'!$A:$A,'TM Information'!$F:$F,"No Match",0,1))</f>
        <v>-</v>
      </c>
      <c r="G1945" s="6">
        <f t="shared" si="30"/>
        <v>0</v>
      </c>
    </row>
    <row r="1946" spans="1:7">
      <c r="A1946" s="6" t="s">
        <v>100</v>
      </c>
      <c r="E1946" s="6" t="str">
        <f>IF(D1946="","-",_xlfn.XLOOKUP(D1946,'TM Information'!$A:$A,'TM Information'!$D:$D,"No Match",0,1))</f>
        <v>-</v>
      </c>
      <c r="F1946" s="6" t="str">
        <f>IF(D1946="","-",_xlfn.XLOOKUP(D1946,'TM Information'!$A:$A,'TM Information'!$F:$F,"No Match",0,1))</f>
        <v>-</v>
      </c>
      <c r="G1946" s="6">
        <f t="shared" si="30"/>
        <v>0</v>
      </c>
    </row>
    <row r="1947" spans="1:7">
      <c r="A1947" s="6" t="s">
        <v>100</v>
      </c>
      <c r="E1947" s="6" t="str">
        <f>IF(D1947="","-",_xlfn.XLOOKUP(D1947,'TM Information'!$A:$A,'TM Information'!$D:$D,"No Match",0,1))</f>
        <v>-</v>
      </c>
      <c r="F1947" s="6" t="str">
        <f>IF(D1947="","-",_xlfn.XLOOKUP(D1947,'TM Information'!$A:$A,'TM Information'!$F:$F,"No Match",0,1))</f>
        <v>-</v>
      </c>
      <c r="G1947" s="6">
        <f t="shared" si="30"/>
        <v>0</v>
      </c>
    </row>
    <row r="1948" spans="1:7">
      <c r="A1948" s="6" t="s">
        <v>100</v>
      </c>
      <c r="E1948" s="6" t="str">
        <f>IF(D1948="","-",_xlfn.XLOOKUP(D1948,'TM Information'!$A:$A,'TM Information'!$D:$D,"No Match",0,1))</f>
        <v>-</v>
      </c>
      <c r="F1948" s="6" t="str">
        <f>IF(D1948="","-",_xlfn.XLOOKUP(D1948,'TM Information'!$A:$A,'TM Information'!$F:$F,"No Match",0,1))</f>
        <v>-</v>
      </c>
      <c r="G1948" s="6">
        <f t="shared" si="30"/>
        <v>0</v>
      </c>
    </row>
    <row r="1949" spans="1:7">
      <c r="A1949" s="6" t="s">
        <v>100</v>
      </c>
      <c r="E1949" s="6" t="str">
        <f>IF(D1949="","-",_xlfn.XLOOKUP(D1949,'TM Information'!$A:$A,'TM Information'!$D:$D,"No Match",0,1))</f>
        <v>-</v>
      </c>
      <c r="F1949" s="6" t="str">
        <f>IF(D1949="","-",_xlfn.XLOOKUP(D1949,'TM Information'!$A:$A,'TM Information'!$F:$F,"No Match",0,1))</f>
        <v>-</v>
      </c>
      <c r="G1949" s="6">
        <f t="shared" si="30"/>
        <v>0</v>
      </c>
    </row>
    <row r="1950" spans="1:7">
      <c r="A1950" s="6" t="s">
        <v>100</v>
      </c>
      <c r="E1950" s="6" t="str">
        <f>IF(D1950="","-",_xlfn.XLOOKUP(D1950,'TM Information'!$A:$A,'TM Information'!$D:$D,"No Match",0,1))</f>
        <v>-</v>
      </c>
      <c r="F1950" s="6" t="str">
        <f>IF(D1950="","-",_xlfn.XLOOKUP(D1950,'TM Information'!$A:$A,'TM Information'!$F:$F,"No Match",0,1))</f>
        <v>-</v>
      </c>
      <c r="G1950" s="6">
        <f t="shared" si="30"/>
        <v>0</v>
      </c>
    </row>
    <row r="1951" spans="1:7">
      <c r="A1951" s="6" t="s">
        <v>100</v>
      </c>
      <c r="E1951" s="6" t="str">
        <f>IF(D1951="","-",_xlfn.XLOOKUP(D1951,'TM Information'!$A:$A,'TM Information'!$D:$D,"No Match",0,1))</f>
        <v>-</v>
      </c>
      <c r="F1951" s="6" t="str">
        <f>IF(D1951="","-",_xlfn.XLOOKUP(D1951,'TM Information'!$A:$A,'TM Information'!$F:$F,"No Match",0,1))</f>
        <v>-</v>
      </c>
      <c r="G1951" s="6">
        <f t="shared" si="30"/>
        <v>0</v>
      </c>
    </row>
    <row r="1952" spans="1:7">
      <c r="A1952" s="6" t="s">
        <v>100</v>
      </c>
      <c r="E1952" s="6" t="str">
        <f>IF(D1952="","-",_xlfn.XLOOKUP(D1952,'TM Information'!$A:$A,'TM Information'!$D:$D,"No Match",0,1))</f>
        <v>-</v>
      </c>
      <c r="F1952" s="6" t="str">
        <f>IF(D1952="","-",_xlfn.XLOOKUP(D1952,'TM Information'!$A:$A,'TM Information'!$F:$F,"No Match",0,1))</f>
        <v>-</v>
      </c>
      <c r="G1952" s="6">
        <f t="shared" si="30"/>
        <v>0</v>
      </c>
    </row>
    <row r="1953" spans="1:7">
      <c r="A1953" s="6" t="s">
        <v>100</v>
      </c>
      <c r="E1953" s="6" t="str">
        <f>IF(D1953="","-",_xlfn.XLOOKUP(D1953,'TM Information'!$A:$A,'TM Information'!$D:$D,"No Match",0,1))</f>
        <v>-</v>
      </c>
      <c r="F1953" s="6" t="str">
        <f>IF(D1953="","-",_xlfn.XLOOKUP(D1953,'TM Information'!$A:$A,'TM Information'!$F:$F,"No Match",0,1))</f>
        <v>-</v>
      </c>
      <c r="G1953" s="6">
        <f t="shared" si="30"/>
        <v>0</v>
      </c>
    </row>
    <row r="1954" spans="1:7">
      <c r="A1954" s="6" t="s">
        <v>100</v>
      </c>
      <c r="E1954" s="6" t="str">
        <f>IF(D1954="","-",_xlfn.XLOOKUP(D1954,'TM Information'!$A:$A,'TM Information'!$D:$D,"No Match",0,1))</f>
        <v>-</v>
      </c>
      <c r="F1954" s="6" t="str">
        <f>IF(D1954="","-",_xlfn.XLOOKUP(D1954,'TM Information'!$A:$A,'TM Information'!$F:$F,"No Match",0,1))</f>
        <v>-</v>
      </c>
      <c r="G1954" s="6">
        <f t="shared" si="30"/>
        <v>0</v>
      </c>
    </row>
    <row r="1955" spans="1:7">
      <c r="A1955" s="6" t="s">
        <v>100</v>
      </c>
      <c r="E1955" s="6" t="str">
        <f>IF(D1955="","-",_xlfn.XLOOKUP(D1955,'TM Information'!$A:$A,'TM Information'!$D:$D,"No Match",0,1))</f>
        <v>-</v>
      </c>
      <c r="F1955" s="6" t="str">
        <f>IF(D1955="","-",_xlfn.XLOOKUP(D1955,'TM Information'!$A:$A,'TM Information'!$F:$F,"No Match",0,1))</f>
        <v>-</v>
      </c>
      <c r="G1955" s="6">
        <f t="shared" si="30"/>
        <v>0</v>
      </c>
    </row>
    <row r="1956" spans="1:7">
      <c r="A1956" s="6" t="s">
        <v>100</v>
      </c>
      <c r="E1956" s="6" t="str">
        <f>IF(D1956="","-",_xlfn.XLOOKUP(D1956,'TM Information'!$A:$A,'TM Information'!$D:$D,"No Match",0,1))</f>
        <v>-</v>
      </c>
      <c r="F1956" s="6" t="str">
        <f>IF(D1956="","-",_xlfn.XLOOKUP(D1956,'TM Information'!$A:$A,'TM Information'!$F:$F,"No Match",0,1))</f>
        <v>-</v>
      </c>
      <c r="G1956" s="6">
        <f t="shared" si="30"/>
        <v>0</v>
      </c>
    </row>
    <row r="1957" spans="1:7">
      <c r="A1957" s="6" t="s">
        <v>100</v>
      </c>
      <c r="E1957" s="6" t="str">
        <f>IF(D1957="","-",_xlfn.XLOOKUP(D1957,'TM Information'!$A:$A,'TM Information'!$D:$D,"No Match",0,1))</f>
        <v>-</v>
      </c>
      <c r="F1957" s="6" t="str">
        <f>IF(D1957="","-",_xlfn.XLOOKUP(D1957,'TM Information'!$A:$A,'TM Information'!$F:$F,"No Match",0,1))</f>
        <v>-</v>
      </c>
      <c r="G1957" s="6">
        <f t="shared" si="30"/>
        <v>0</v>
      </c>
    </row>
    <row r="1958" spans="1:7">
      <c r="A1958" s="6" t="s">
        <v>100</v>
      </c>
      <c r="E1958" s="6" t="str">
        <f>IF(D1958="","-",_xlfn.XLOOKUP(D1958,'TM Information'!$A:$A,'TM Information'!$D:$D,"No Match",0,1))</f>
        <v>-</v>
      </c>
      <c r="F1958" s="6" t="str">
        <f>IF(D1958="","-",_xlfn.XLOOKUP(D1958,'TM Information'!$A:$A,'TM Information'!$F:$F,"No Match",0,1))</f>
        <v>-</v>
      </c>
      <c r="G1958" s="6">
        <f t="shared" si="30"/>
        <v>0</v>
      </c>
    </row>
    <row r="1959" spans="1:7">
      <c r="A1959" s="6" t="s">
        <v>100</v>
      </c>
      <c r="E1959" s="6" t="str">
        <f>IF(D1959="","-",_xlfn.XLOOKUP(D1959,'TM Information'!$A:$A,'TM Information'!$D:$D,"No Match",0,1))</f>
        <v>-</v>
      </c>
      <c r="F1959" s="6" t="str">
        <f>IF(D1959="","-",_xlfn.XLOOKUP(D1959,'TM Information'!$A:$A,'TM Information'!$F:$F,"No Match",0,1))</f>
        <v>-</v>
      </c>
      <c r="G1959" s="6">
        <f t="shared" si="30"/>
        <v>0</v>
      </c>
    </row>
    <row r="1960" spans="1:7">
      <c r="A1960" s="6" t="s">
        <v>100</v>
      </c>
      <c r="E1960" s="6" t="str">
        <f>IF(D1960="","-",_xlfn.XLOOKUP(D1960,'TM Information'!$A:$A,'TM Information'!$D:$D,"No Match",0,1))</f>
        <v>-</v>
      </c>
      <c r="F1960" s="6" t="str">
        <f>IF(D1960="","-",_xlfn.XLOOKUP(D1960,'TM Information'!$A:$A,'TM Information'!$F:$F,"No Match",0,1))</f>
        <v>-</v>
      </c>
      <c r="G1960" s="6">
        <f t="shared" si="30"/>
        <v>0</v>
      </c>
    </row>
    <row r="1961" spans="1:7">
      <c r="A1961" s="6" t="s">
        <v>100</v>
      </c>
      <c r="E1961" s="6" t="str">
        <f>IF(D1961="","-",_xlfn.XLOOKUP(D1961,'TM Information'!$A:$A,'TM Information'!$D:$D,"No Match",0,1))</f>
        <v>-</v>
      </c>
      <c r="F1961" s="6" t="str">
        <f>IF(D1961="","-",_xlfn.XLOOKUP(D1961,'TM Information'!$A:$A,'TM Information'!$F:$F,"No Match",0,1))</f>
        <v>-</v>
      </c>
      <c r="G1961" s="6">
        <f t="shared" si="30"/>
        <v>0</v>
      </c>
    </row>
    <row r="1962" spans="1:7">
      <c r="A1962" s="6" t="s">
        <v>100</v>
      </c>
      <c r="E1962" s="6" t="str">
        <f>IF(D1962="","-",_xlfn.XLOOKUP(D1962,'TM Information'!$A:$A,'TM Information'!$D:$D,"No Match",0,1))</f>
        <v>-</v>
      </c>
      <c r="F1962" s="6" t="str">
        <f>IF(D1962="","-",_xlfn.XLOOKUP(D1962,'TM Information'!$A:$A,'TM Information'!$F:$F,"No Match",0,1))</f>
        <v>-</v>
      </c>
      <c r="G1962" s="6">
        <f t="shared" si="30"/>
        <v>0</v>
      </c>
    </row>
    <row r="1963" spans="1:7">
      <c r="A1963" s="6" t="s">
        <v>100</v>
      </c>
      <c r="E1963" s="6" t="str">
        <f>IF(D1963="","-",_xlfn.XLOOKUP(D1963,'TM Information'!$A:$A,'TM Information'!$D:$D,"No Match",0,1))</f>
        <v>-</v>
      </c>
      <c r="F1963" s="6" t="str">
        <f>IF(D1963="","-",_xlfn.XLOOKUP(D1963,'TM Information'!$A:$A,'TM Information'!$F:$F,"No Match",0,1))</f>
        <v>-</v>
      </c>
      <c r="G1963" s="6">
        <f t="shared" si="30"/>
        <v>0</v>
      </c>
    </row>
    <row r="1964" spans="1:7">
      <c r="A1964" s="6" t="s">
        <v>100</v>
      </c>
      <c r="E1964" s="6" t="str">
        <f>IF(D1964="","-",_xlfn.XLOOKUP(D1964,'TM Information'!$A:$A,'TM Information'!$D:$D,"No Match",0,1))</f>
        <v>-</v>
      </c>
      <c r="F1964" s="6" t="str">
        <f>IF(D1964="","-",_xlfn.XLOOKUP(D1964,'TM Information'!$A:$A,'TM Information'!$F:$F,"No Match",0,1))</f>
        <v>-</v>
      </c>
      <c r="G1964" s="6">
        <f t="shared" si="30"/>
        <v>0</v>
      </c>
    </row>
    <row r="1965" spans="1:7">
      <c r="A1965" s="6" t="s">
        <v>100</v>
      </c>
      <c r="E1965" s="6" t="str">
        <f>IF(D1965="","-",_xlfn.XLOOKUP(D1965,'TM Information'!$A:$A,'TM Information'!$D:$D,"No Match",0,1))</f>
        <v>-</v>
      </c>
      <c r="F1965" s="6" t="str">
        <f>IF(D1965="","-",_xlfn.XLOOKUP(D1965,'TM Information'!$A:$A,'TM Information'!$F:$F,"No Match",0,1))</f>
        <v>-</v>
      </c>
      <c r="G1965" s="6">
        <f t="shared" ref="G1965:G2028" si="31">COUNTIF(D:D,D1965)</f>
        <v>0</v>
      </c>
    </row>
    <row r="1966" spans="1:7">
      <c r="A1966" s="6" t="s">
        <v>100</v>
      </c>
      <c r="E1966" s="6" t="str">
        <f>IF(D1966="","-",_xlfn.XLOOKUP(D1966,'TM Information'!$A:$A,'TM Information'!$D:$D,"No Match",0,1))</f>
        <v>-</v>
      </c>
      <c r="F1966" s="6" t="str">
        <f>IF(D1966="","-",_xlfn.XLOOKUP(D1966,'TM Information'!$A:$A,'TM Information'!$F:$F,"No Match",0,1))</f>
        <v>-</v>
      </c>
      <c r="G1966" s="6">
        <f t="shared" si="31"/>
        <v>0</v>
      </c>
    </row>
    <row r="1967" spans="1:7">
      <c r="A1967" s="6" t="s">
        <v>100</v>
      </c>
      <c r="E1967" s="6" t="str">
        <f>IF(D1967="","-",_xlfn.XLOOKUP(D1967,'TM Information'!$A:$A,'TM Information'!$D:$D,"No Match",0,1))</f>
        <v>-</v>
      </c>
      <c r="F1967" s="6" t="str">
        <f>IF(D1967="","-",_xlfn.XLOOKUP(D1967,'TM Information'!$A:$A,'TM Information'!$F:$F,"No Match",0,1))</f>
        <v>-</v>
      </c>
      <c r="G1967" s="6">
        <f t="shared" si="31"/>
        <v>0</v>
      </c>
    </row>
    <row r="1968" spans="1:7">
      <c r="A1968" s="6" t="s">
        <v>100</v>
      </c>
      <c r="E1968" s="6" t="str">
        <f>IF(D1968="","-",_xlfn.XLOOKUP(D1968,'TM Information'!$A:$A,'TM Information'!$D:$D,"No Match",0,1))</f>
        <v>-</v>
      </c>
      <c r="F1968" s="6" t="str">
        <f>IF(D1968="","-",_xlfn.XLOOKUP(D1968,'TM Information'!$A:$A,'TM Information'!$F:$F,"No Match",0,1))</f>
        <v>-</v>
      </c>
      <c r="G1968" s="6">
        <f t="shared" si="31"/>
        <v>0</v>
      </c>
    </row>
    <row r="1969" spans="1:7">
      <c r="A1969" s="6" t="s">
        <v>100</v>
      </c>
      <c r="E1969" s="6" t="str">
        <f>IF(D1969="","-",_xlfn.XLOOKUP(D1969,'TM Information'!$A:$A,'TM Information'!$D:$D,"No Match",0,1))</f>
        <v>-</v>
      </c>
      <c r="F1969" s="6" t="str">
        <f>IF(D1969="","-",_xlfn.XLOOKUP(D1969,'TM Information'!$A:$A,'TM Information'!$F:$F,"No Match",0,1))</f>
        <v>-</v>
      </c>
      <c r="G1969" s="6">
        <f t="shared" si="31"/>
        <v>0</v>
      </c>
    </row>
    <row r="1970" spans="1:7">
      <c r="A1970" s="6" t="s">
        <v>100</v>
      </c>
      <c r="E1970" s="6" t="str">
        <f>IF(D1970="","-",_xlfn.XLOOKUP(D1970,'TM Information'!$A:$A,'TM Information'!$D:$D,"No Match",0,1))</f>
        <v>-</v>
      </c>
      <c r="F1970" s="6" t="str">
        <f>IF(D1970="","-",_xlfn.XLOOKUP(D1970,'TM Information'!$A:$A,'TM Information'!$F:$F,"No Match",0,1))</f>
        <v>-</v>
      </c>
      <c r="G1970" s="6">
        <f t="shared" si="31"/>
        <v>0</v>
      </c>
    </row>
    <row r="1971" spans="1:7">
      <c r="A1971" s="6" t="s">
        <v>100</v>
      </c>
      <c r="E1971" s="6" t="str">
        <f>IF(D1971="","-",_xlfn.XLOOKUP(D1971,'TM Information'!$A:$A,'TM Information'!$D:$D,"No Match",0,1))</f>
        <v>-</v>
      </c>
      <c r="F1971" s="6" t="str">
        <f>IF(D1971="","-",_xlfn.XLOOKUP(D1971,'TM Information'!$A:$A,'TM Information'!$F:$F,"No Match",0,1))</f>
        <v>-</v>
      </c>
      <c r="G1971" s="6">
        <f t="shared" si="31"/>
        <v>0</v>
      </c>
    </row>
    <row r="1972" spans="1:7">
      <c r="A1972" s="6" t="s">
        <v>100</v>
      </c>
      <c r="E1972" s="6" t="str">
        <f>IF(D1972="","-",_xlfn.XLOOKUP(D1972,'TM Information'!$A:$A,'TM Information'!$D:$D,"No Match",0,1))</f>
        <v>-</v>
      </c>
      <c r="F1972" s="6" t="str">
        <f>IF(D1972="","-",_xlfn.XLOOKUP(D1972,'TM Information'!$A:$A,'TM Information'!$F:$F,"No Match",0,1))</f>
        <v>-</v>
      </c>
      <c r="G1972" s="6">
        <f t="shared" si="31"/>
        <v>0</v>
      </c>
    </row>
    <row r="1973" spans="1:7">
      <c r="A1973" s="6" t="s">
        <v>100</v>
      </c>
      <c r="E1973" s="6" t="str">
        <f>IF(D1973="","-",_xlfn.XLOOKUP(D1973,'TM Information'!$A:$A,'TM Information'!$D:$D,"No Match",0,1))</f>
        <v>-</v>
      </c>
      <c r="F1973" s="6" t="str">
        <f>IF(D1973="","-",_xlfn.XLOOKUP(D1973,'TM Information'!$A:$A,'TM Information'!$F:$F,"No Match",0,1))</f>
        <v>-</v>
      </c>
      <c r="G1973" s="6">
        <f t="shared" si="31"/>
        <v>0</v>
      </c>
    </row>
    <row r="1974" spans="1:7">
      <c r="A1974" s="6" t="s">
        <v>100</v>
      </c>
      <c r="E1974" s="6" t="str">
        <f>IF(D1974="","-",_xlfn.XLOOKUP(D1974,'TM Information'!$A:$A,'TM Information'!$D:$D,"No Match",0,1))</f>
        <v>-</v>
      </c>
      <c r="F1974" s="6" t="str">
        <f>IF(D1974="","-",_xlfn.XLOOKUP(D1974,'TM Information'!$A:$A,'TM Information'!$F:$F,"No Match",0,1))</f>
        <v>-</v>
      </c>
      <c r="G1974" s="6">
        <f t="shared" si="31"/>
        <v>0</v>
      </c>
    </row>
    <row r="1975" spans="1:7">
      <c r="A1975" s="6" t="s">
        <v>100</v>
      </c>
      <c r="E1975" s="6" t="str">
        <f>IF(D1975="","-",_xlfn.XLOOKUP(D1975,'TM Information'!$A:$A,'TM Information'!$D:$D,"No Match",0,1))</f>
        <v>-</v>
      </c>
      <c r="F1975" s="6" t="str">
        <f>IF(D1975="","-",_xlfn.XLOOKUP(D1975,'TM Information'!$A:$A,'TM Information'!$F:$F,"No Match",0,1))</f>
        <v>-</v>
      </c>
      <c r="G1975" s="6">
        <f t="shared" si="31"/>
        <v>0</v>
      </c>
    </row>
    <row r="1976" spans="1:7">
      <c r="A1976" s="6" t="s">
        <v>100</v>
      </c>
      <c r="E1976" s="6" t="str">
        <f>IF(D1976="","-",_xlfn.XLOOKUP(D1976,'TM Information'!$A:$A,'TM Information'!$D:$D,"No Match",0,1))</f>
        <v>-</v>
      </c>
      <c r="F1976" s="6" t="str">
        <f>IF(D1976="","-",_xlfn.XLOOKUP(D1976,'TM Information'!$A:$A,'TM Information'!$F:$F,"No Match",0,1))</f>
        <v>-</v>
      </c>
      <c r="G1976" s="6">
        <f t="shared" si="31"/>
        <v>0</v>
      </c>
    </row>
    <row r="1977" spans="1:7">
      <c r="A1977" s="6" t="s">
        <v>100</v>
      </c>
      <c r="E1977" s="6" t="str">
        <f>IF(D1977="","-",_xlfn.XLOOKUP(D1977,'TM Information'!$A:$A,'TM Information'!$D:$D,"No Match",0,1))</f>
        <v>-</v>
      </c>
      <c r="F1977" s="6" t="str">
        <f>IF(D1977="","-",_xlfn.XLOOKUP(D1977,'TM Information'!$A:$A,'TM Information'!$F:$F,"No Match",0,1))</f>
        <v>-</v>
      </c>
      <c r="G1977" s="6">
        <f t="shared" si="31"/>
        <v>0</v>
      </c>
    </row>
    <row r="1978" spans="1:7">
      <c r="A1978" s="6" t="s">
        <v>100</v>
      </c>
      <c r="E1978" s="6" t="str">
        <f>IF(D1978="","-",_xlfn.XLOOKUP(D1978,'TM Information'!$A:$A,'TM Information'!$D:$D,"No Match",0,1))</f>
        <v>-</v>
      </c>
      <c r="F1978" s="6" t="str">
        <f>IF(D1978="","-",_xlfn.XLOOKUP(D1978,'TM Information'!$A:$A,'TM Information'!$F:$F,"No Match",0,1))</f>
        <v>-</v>
      </c>
      <c r="G1978" s="6">
        <f t="shared" si="31"/>
        <v>0</v>
      </c>
    </row>
    <row r="1979" spans="1:7">
      <c r="A1979" s="6" t="s">
        <v>100</v>
      </c>
      <c r="E1979" s="6" t="str">
        <f>IF(D1979="","-",_xlfn.XLOOKUP(D1979,'TM Information'!$A:$A,'TM Information'!$D:$D,"No Match",0,1))</f>
        <v>-</v>
      </c>
      <c r="F1979" s="6" t="str">
        <f>IF(D1979="","-",_xlfn.XLOOKUP(D1979,'TM Information'!$A:$A,'TM Information'!$F:$F,"No Match",0,1))</f>
        <v>-</v>
      </c>
      <c r="G1979" s="6">
        <f t="shared" si="31"/>
        <v>0</v>
      </c>
    </row>
    <row r="1980" spans="1:7">
      <c r="A1980" s="6" t="s">
        <v>100</v>
      </c>
      <c r="E1980" s="6" t="str">
        <f>IF(D1980="","-",_xlfn.XLOOKUP(D1980,'TM Information'!$A:$A,'TM Information'!$D:$D,"No Match",0,1))</f>
        <v>-</v>
      </c>
      <c r="F1980" s="6" t="str">
        <f>IF(D1980="","-",_xlfn.XLOOKUP(D1980,'TM Information'!$A:$A,'TM Information'!$F:$F,"No Match",0,1))</f>
        <v>-</v>
      </c>
      <c r="G1980" s="6">
        <f t="shared" si="31"/>
        <v>0</v>
      </c>
    </row>
    <row r="1981" spans="1:7">
      <c r="A1981" s="6" t="s">
        <v>100</v>
      </c>
      <c r="E1981" s="6" t="str">
        <f>IF(D1981="","-",_xlfn.XLOOKUP(D1981,'TM Information'!$A:$A,'TM Information'!$D:$D,"No Match",0,1))</f>
        <v>-</v>
      </c>
      <c r="F1981" s="6" t="str">
        <f>IF(D1981="","-",_xlfn.XLOOKUP(D1981,'TM Information'!$A:$A,'TM Information'!$F:$F,"No Match",0,1))</f>
        <v>-</v>
      </c>
      <c r="G1981" s="6">
        <f t="shared" si="31"/>
        <v>0</v>
      </c>
    </row>
    <row r="1982" spans="1:7">
      <c r="A1982" s="6" t="s">
        <v>100</v>
      </c>
      <c r="E1982" s="6" t="str">
        <f>IF(D1982="","-",_xlfn.XLOOKUP(D1982,'TM Information'!$A:$A,'TM Information'!$D:$D,"No Match",0,1))</f>
        <v>-</v>
      </c>
      <c r="F1982" s="6" t="str">
        <f>IF(D1982="","-",_xlfn.XLOOKUP(D1982,'TM Information'!$A:$A,'TM Information'!$F:$F,"No Match",0,1))</f>
        <v>-</v>
      </c>
      <c r="G1982" s="6">
        <f t="shared" si="31"/>
        <v>0</v>
      </c>
    </row>
    <row r="1983" spans="1:7">
      <c r="A1983" s="6" t="s">
        <v>100</v>
      </c>
      <c r="E1983" s="6" t="str">
        <f>IF(D1983="","-",_xlfn.XLOOKUP(D1983,'TM Information'!$A:$A,'TM Information'!$D:$D,"No Match",0,1))</f>
        <v>-</v>
      </c>
      <c r="F1983" s="6" t="str">
        <f>IF(D1983="","-",_xlfn.XLOOKUP(D1983,'TM Information'!$A:$A,'TM Information'!$F:$F,"No Match",0,1))</f>
        <v>-</v>
      </c>
      <c r="G1983" s="6">
        <f t="shared" si="31"/>
        <v>0</v>
      </c>
    </row>
    <row r="1984" spans="1:7">
      <c r="A1984" s="6" t="s">
        <v>100</v>
      </c>
      <c r="E1984" s="6" t="str">
        <f>IF(D1984="","-",_xlfn.XLOOKUP(D1984,'TM Information'!$A:$A,'TM Information'!$D:$D,"No Match",0,1))</f>
        <v>-</v>
      </c>
      <c r="F1984" s="6" t="str">
        <f>IF(D1984="","-",_xlfn.XLOOKUP(D1984,'TM Information'!$A:$A,'TM Information'!$F:$F,"No Match",0,1))</f>
        <v>-</v>
      </c>
      <c r="G1984" s="6">
        <f t="shared" si="31"/>
        <v>0</v>
      </c>
    </row>
    <row r="1985" spans="1:7">
      <c r="A1985" s="6" t="s">
        <v>100</v>
      </c>
      <c r="E1985" s="6" t="str">
        <f>IF(D1985="","-",_xlfn.XLOOKUP(D1985,'TM Information'!$A:$A,'TM Information'!$D:$D,"No Match",0,1))</f>
        <v>-</v>
      </c>
      <c r="F1985" s="6" t="str">
        <f>IF(D1985="","-",_xlfn.XLOOKUP(D1985,'TM Information'!$A:$A,'TM Information'!$F:$F,"No Match",0,1))</f>
        <v>-</v>
      </c>
      <c r="G1985" s="6">
        <f t="shared" si="31"/>
        <v>0</v>
      </c>
    </row>
    <row r="1986" spans="1:7">
      <c r="A1986" s="6" t="s">
        <v>100</v>
      </c>
      <c r="E1986" s="6" t="str">
        <f>IF(D1986="","-",_xlfn.XLOOKUP(D1986,'TM Information'!$A:$A,'TM Information'!$D:$D,"No Match",0,1))</f>
        <v>-</v>
      </c>
      <c r="F1986" s="6" t="str">
        <f>IF(D1986="","-",_xlfn.XLOOKUP(D1986,'TM Information'!$A:$A,'TM Information'!$F:$F,"No Match",0,1))</f>
        <v>-</v>
      </c>
      <c r="G1986" s="6">
        <f t="shared" si="31"/>
        <v>0</v>
      </c>
    </row>
    <row r="1987" spans="1:7">
      <c r="A1987" s="6" t="s">
        <v>100</v>
      </c>
      <c r="E1987" s="6" t="str">
        <f>IF(D1987="","-",_xlfn.XLOOKUP(D1987,'TM Information'!$A:$A,'TM Information'!$D:$D,"No Match",0,1))</f>
        <v>-</v>
      </c>
      <c r="F1987" s="6" t="str">
        <f>IF(D1987="","-",_xlfn.XLOOKUP(D1987,'TM Information'!$A:$A,'TM Information'!$F:$F,"No Match",0,1))</f>
        <v>-</v>
      </c>
      <c r="G1987" s="6">
        <f t="shared" si="31"/>
        <v>0</v>
      </c>
    </row>
    <row r="1988" spans="1:7">
      <c r="A1988" s="6" t="s">
        <v>100</v>
      </c>
      <c r="E1988" s="6" t="str">
        <f>IF(D1988="","-",_xlfn.XLOOKUP(D1988,'TM Information'!$A:$A,'TM Information'!$D:$D,"No Match",0,1))</f>
        <v>-</v>
      </c>
      <c r="F1988" s="6" t="str">
        <f>IF(D1988="","-",_xlfn.XLOOKUP(D1988,'TM Information'!$A:$A,'TM Information'!$F:$F,"No Match",0,1))</f>
        <v>-</v>
      </c>
      <c r="G1988" s="6">
        <f t="shared" si="31"/>
        <v>0</v>
      </c>
    </row>
    <row r="1989" spans="1:7">
      <c r="A1989" s="6" t="s">
        <v>100</v>
      </c>
      <c r="E1989" s="6" t="str">
        <f>IF(D1989="","-",_xlfn.XLOOKUP(D1989,'TM Information'!$A:$A,'TM Information'!$D:$D,"No Match",0,1))</f>
        <v>-</v>
      </c>
      <c r="F1989" s="6" t="str">
        <f>IF(D1989="","-",_xlfn.XLOOKUP(D1989,'TM Information'!$A:$A,'TM Information'!$F:$F,"No Match",0,1))</f>
        <v>-</v>
      </c>
      <c r="G1989" s="6">
        <f t="shared" si="31"/>
        <v>0</v>
      </c>
    </row>
    <row r="1990" spans="1:7">
      <c r="A1990" s="6" t="s">
        <v>100</v>
      </c>
      <c r="E1990" s="6" t="str">
        <f>IF(D1990="","-",_xlfn.XLOOKUP(D1990,'TM Information'!$A:$A,'TM Information'!$D:$D,"No Match",0,1))</f>
        <v>-</v>
      </c>
      <c r="F1990" s="6" t="str">
        <f>IF(D1990="","-",_xlfn.XLOOKUP(D1990,'TM Information'!$A:$A,'TM Information'!$F:$F,"No Match",0,1))</f>
        <v>-</v>
      </c>
      <c r="G1990" s="6">
        <f t="shared" si="31"/>
        <v>0</v>
      </c>
    </row>
    <row r="1991" spans="1:7">
      <c r="A1991" s="6" t="s">
        <v>100</v>
      </c>
      <c r="E1991" s="6" t="str">
        <f>IF(D1991="","-",_xlfn.XLOOKUP(D1991,'TM Information'!$A:$A,'TM Information'!$D:$D,"No Match",0,1))</f>
        <v>-</v>
      </c>
      <c r="F1991" s="6" t="str">
        <f>IF(D1991="","-",_xlfn.XLOOKUP(D1991,'TM Information'!$A:$A,'TM Information'!$F:$F,"No Match",0,1))</f>
        <v>-</v>
      </c>
      <c r="G1991" s="6">
        <f t="shared" si="31"/>
        <v>0</v>
      </c>
    </row>
    <row r="1992" spans="1:7">
      <c r="A1992" s="6" t="s">
        <v>100</v>
      </c>
      <c r="E1992" s="6" t="str">
        <f>IF(D1992="","-",_xlfn.XLOOKUP(D1992,'TM Information'!$A:$A,'TM Information'!$D:$D,"No Match",0,1))</f>
        <v>-</v>
      </c>
      <c r="F1992" s="6" t="str">
        <f>IF(D1992="","-",_xlfn.XLOOKUP(D1992,'TM Information'!$A:$A,'TM Information'!$F:$F,"No Match",0,1))</f>
        <v>-</v>
      </c>
      <c r="G1992" s="6">
        <f t="shared" si="31"/>
        <v>0</v>
      </c>
    </row>
    <row r="1993" spans="1:7">
      <c r="A1993" s="6" t="s">
        <v>100</v>
      </c>
      <c r="E1993" s="6" t="str">
        <f>IF(D1993="","-",_xlfn.XLOOKUP(D1993,'TM Information'!$A:$A,'TM Information'!$D:$D,"No Match",0,1))</f>
        <v>-</v>
      </c>
      <c r="F1993" s="6" t="str">
        <f>IF(D1993="","-",_xlfn.XLOOKUP(D1993,'TM Information'!$A:$A,'TM Information'!$F:$F,"No Match",0,1))</f>
        <v>-</v>
      </c>
      <c r="G1993" s="6">
        <f t="shared" si="31"/>
        <v>0</v>
      </c>
    </row>
    <row r="1994" spans="1:7">
      <c r="A1994" s="6" t="s">
        <v>100</v>
      </c>
      <c r="E1994" s="6" t="str">
        <f>IF(D1994="","-",_xlfn.XLOOKUP(D1994,'TM Information'!$A:$A,'TM Information'!$D:$D,"No Match",0,1))</f>
        <v>-</v>
      </c>
      <c r="F1994" s="6" t="str">
        <f>IF(D1994="","-",_xlfn.XLOOKUP(D1994,'TM Information'!$A:$A,'TM Information'!$F:$F,"No Match",0,1))</f>
        <v>-</v>
      </c>
      <c r="G1994" s="6">
        <f t="shared" si="31"/>
        <v>0</v>
      </c>
    </row>
    <row r="1995" spans="1:7">
      <c r="A1995" s="6" t="s">
        <v>100</v>
      </c>
      <c r="E1995" s="6" t="str">
        <f>IF(D1995="","-",_xlfn.XLOOKUP(D1995,'TM Information'!$A:$A,'TM Information'!$D:$D,"No Match",0,1))</f>
        <v>-</v>
      </c>
      <c r="F1995" s="6" t="str">
        <f>IF(D1995="","-",_xlfn.XLOOKUP(D1995,'TM Information'!$A:$A,'TM Information'!$F:$F,"No Match",0,1))</f>
        <v>-</v>
      </c>
      <c r="G1995" s="6">
        <f t="shared" si="31"/>
        <v>0</v>
      </c>
    </row>
    <row r="1996" spans="1:7">
      <c r="A1996" s="6" t="s">
        <v>100</v>
      </c>
      <c r="E1996" s="6" t="str">
        <f>IF(D1996="","-",_xlfn.XLOOKUP(D1996,'TM Information'!$A:$A,'TM Information'!$D:$D,"No Match",0,1))</f>
        <v>-</v>
      </c>
      <c r="F1996" s="6" t="str">
        <f>IF(D1996="","-",_xlfn.XLOOKUP(D1996,'TM Information'!$A:$A,'TM Information'!$F:$F,"No Match",0,1))</f>
        <v>-</v>
      </c>
      <c r="G1996" s="6">
        <f t="shared" si="31"/>
        <v>0</v>
      </c>
    </row>
    <row r="1997" spans="1:7">
      <c r="A1997" s="6" t="s">
        <v>100</v>
      </c>
      <c r="E1997" s="6" t="str">
        <f>IF(D1997="","-",_xlfn.XLOOKUP(D1997,'TM Information'!$A:$A,'TM Information'!$D:$D,"No Match",0,1))</f>
        <v>-</v>
      </c>
      <c r="F1997" s="6" t="str">
        <f>IF(D1997="","-",_xlfn.XLOOKUP(D1997,'TM Information'!$A:$A,'TM Information'!$F:$F,"No Match",0,1))</f>
        <v>-</v>
      </c>
      <c r="G1997" s="6">
        <f t="shared" si="31"/>
        <v>0</v>
      </c>
    </row>
    <row r="1998" spans="1:7">
      <c r="A1998" s="6" t="s">
        <v>100</v>
      </c>
      <c r="E1998" s="6" t="str">
        <f>IF(D1998="","-",_xlfn.XLOOKUP(D1998,'TM Information'!$A:$A,'TM Information'!$D:$D,"No Match",0,1))</f>
        <v>-</v>
      </c>
      <c r="F1998" s="6" t="str">
        <f>IF(D1998="","-",_xlfn.XLOOKUP(D1998,'TM Information'!$A:$A,'TM Information'!$F:$F,"No Match",0,1))</f>
        <v>-</v>
      </c>
      <c r="G1998" s="6">
        <f t="shared" si="31"/>
        <v>0</v>
      </c>
    </row>
    <row r="1999" spans="1:7">
      <c r="A1999" s="6" t="s">
        <v>100</v>
      </c>
      <c r="E1999" s="6" t="str">
        <f>IF(D1999="","-",_xlfn.XLOOKUP(D1999,'TM Information'!$A:$A,'TM Information'!$D:$D,"No Match",0,1))</f>
        <v>-</v>
      </c>
      <c r="F1999" s="6" t="str">
        <f>IF(D1999="","-",_xlfn.XLOOKUP(D1999,'TM Information'!$A:$A,'TM Information'!$F:$F,"No Match",0,1))</f>
        <v>-</v>
      </c>
      <c r="G1999" s="6">
        <f t="shared" si="31"/>
        <v>0</v>
      </c>
    </row>
    <row r="2000" spans="1:7">
      <c r="A2000" s="6" t="s">
        <v>100</v>
      </c>
      <c r="E2000" s="6" t="str">
        <f>IF(D2000="","-",_xlfn.XLOOKUP(D2000,'TM Information'!$A:$A,'TM Information'!$D:$D,"No Match",0,1))</f>
        <v>-</v>
      </c>
      <c r="F2000" s="6" t="str">
        <f>IF(D2000="","-",_xlfn.XLOOKUP(D2000,'TM Information'!$A:$A,'TM Information'!$F:$F,"No Match",0,1))</f>
        <v>-</v>
      </c>
      <c r="G2000" s="6">
        <f t="shared" si="31"/>
        <v>0</v>
      </c>
    </row>
    <row r="2001" spans="1:7">
      <c r="A2001" s="6" t="s">
        <v>100</v>
      </c>
      <c r="E2001" s="6" t="str">
        <f>IF(D2001="","-",_xlfn.XLOOKUP(D2001,'TM Information'!$A:$A,'TM Information'!$D:$D,"No Match",0,1))</f>
        <v>-</v>
      </c>
      <c r="F2001" s="6" t="str">
        <f>IF(D2001="","-",_xlfn.XLOOKUP(D2001,'TM Information'!$A:$A,'TM Information'!$F:$F,"No Match",0,1))</f>
        <v>-</v>
      </c>
      <c r="G2001" s="6">
        <f t="shared" si="31"/>
        <v>0</v>
      </c>
    </row>
    <row r="2002" spans="1:7">
      <c r="A2002" s="6" t="s">
        <v>100</v>
      </c>
      <c r="E2002" s="6" t="str">
        <f>IF(D2002="","-",_xlfn.XLOOKUP(D2002,'TM Information'!$A:$A,'TM Information'!$D:$D,"No Match",0,1))</f>
        <v>-</v>
      </c>
      <c r="F2002" s="6" t="str">
        <f>IF(D2002="","-",_xlfn.XLOOKUP(D2002,'TM Information'!$A:$A,'TM Information'!$F:$F,"No Match",0,1))</f>
        <v>-</v>
      </c>
      <c r="G2002" s="6">
        <f t="shared" si="31"/>
        <v>0</v>
      </c>
    </row>
    <row r="2003" spans="1:7">
      <c r="A2003" s="6" t="s">
        <v>100</v>
      </c>
      <c r="E2003" s="6" t="str">
        <f>IF(D2003="","-",_xlfn.XLOOKUP(D2003,'TM Information'!$A:$A,'TM Information'!$D:$D,"No Match",0,1))</f>
        <v>-</v>
      </c>
      <c r="F2003" s="6" t="str">
        <f>IF(D2003="","-",_xlfn.XLOOKUP(D2003,'TM Information'!$A:$A,'TM Information'!$F:$F,"No Match",0,1))</f>
        <v>-</v>
      </c>
      <c r="G2003" s="6">
        <f t="shared" si="31"/>
        <v>0</v>
      </c>
    </row>
    <row r="2004" spans="1:7">
      <c r="A2004" s="6" t="s">
        <v>100</v>
      </c>
      <c r="E2004" s="6" t="str">
        <f>IF(D2004="","-",_xlfn.XLOOKUP(D2004,'TM Information'!$A:$A,'TM Information'!$D:$D,"No Match",0,1))</f>
        <v>-</v>
      </c>
      <c r="F2004" s="6" t="str">
        <f>IF(D2004="","-",_xlfn.XLOOKUP(D2004,'TM Information'!$A:$A,'TM Information'!$F:$F,"No Match",0,1))</f>
        <v>-</v>
      </c>
      <c r="G2004" s="6">
        <f t="shared" si="31"/>
        <v>0</v>
      </c>
    </row>
    <row r="2005" spans="1:7">
      <c r="A2005" s="6" t="s">
        <v>100</v>
      </c>
      <c r="E2005" s="6" t="str">
        <f>IF(D2005="","-",_xlfn.XLOOKUP(D2005,'TM Information'!$A:$A,'TM Information'!$D:$D,"No Match",0,1))</f>
        <v>-</v>
      </c>
      <c r="F2005" s="6" t="str">
        <f>IF(D2005="","-",_xlfn.XLOOKUP(D2005,'TM Information'!$A:$A,'TM Information'!$F:$F,"No Match",0,1))</f>
        <v>-</v>
      </c>
      <c r="G2005" s="6">
        <f t="shared" si="31"/>
        <v>0</v>
      </c>
    </row>
    <row r="2006" spans="1:7">
      <c r="A2006" s="6" t="s">
        <v>100</v>
      </c>
      <c r="E2006" s="6" t="str">
        <f>IF(D2006="","-",_xlfn.XLOOKUP(D2006,'TM Information'!$A:$A,'TM Information'!$D:$D,"No Match",0,1))</f>
        <v>-</v>
      </c>
      <c r="F2006" s="6" t="str">
        <f>IF(D2006="","-",_xlfn.XLOOKUP(D2006,'TM Information'!$A:$A,'TM Information'!$F:$F,"No Match",0,1))</f>
        <v>-</v>
      </c>
      <c r="G2006" s="6">
        <f t="shared" si="31"/>
        <v>0</v>
      </c>
    </row>
    <row r="2007" spans="1:7">
      <c r="A2007" s="6" t="s">
        <v>100</v>
      </c>
      <c r="E2007" s="6" t="str">
        <f>IF(D2007="","-",_xlfn.XLOOKUP(D2007,'TM Information'!$A:$A,'TM Information'!$D:$D,"No Match",0,1))</f>
        <v>-</v>
      </c>
      <c r="F2007" s="6" t="str">
        <f>IF(D2007="","-",_xlfn.XLOOKUP(D2007,'TM Information'!$A:$A,'TM Information'!$F:$F,"No Match",0,1))</f>
        <v>-</v>
      </c>
      <c r="G2007" s="6">
        <f t="shared" si="31"/>
        <v>0</v>
      </c>
    </row>
    <row r="2008" spans="1:7">
      <c r="A2008" s="6" t="s">
        <v>100</v>
      </c>
      <c r="E2008" s="6" t="str">
        <f>IF(D2008="","-",_xlfn.XLOOKUP(D2008,'TM Information'!$A:$A,'TM Information'!$D:$D,"No Match",0,1))</f>
        <v>-</v>
      </c>
      <c r="F2008" s="6" t="str">
        <f>IF(D2008="","-",_xlfn.XLOOKUP(D2008,'TM Information'!$A:$A,'TM Information'!$F:$F,"No Match",0,1))</f>
        <v>-</v>
      </c>
      <c r="G2008" s="6">
        <f t="shared" si="31"/>
        <v>0</v>
      </c>
    </row>
    <row r="2009" spans="1:7">
      <c r="A2009" s="6" t="s">
        <v>100</v>
      </c>
      <c r="E2009" s="6" t="str">
        <f>IF(D2009="","-",_xlfn.XLOOKUP(D2009,'TM Information'!$A:$A,'TM Information'!$D:$D,"No Match",0,1))</f>
        <v>-</v>
      </c>
      <c r="F2009" s="6" t="str">
        <f>IF(D2009="","-",_xlfn.XLOOKUP(D2009,'TM Information'!$A:$A,'TM Information'!$F:$F,"No Match",0,1))</f>
        <v>-</v>
      </c>
      <c r="G2009" s="6">
        <f t="shared" si="31"/>
        <v>0</v>
      </c>
    </row>
    <row r="2010" spans="1:7">
      <c r="A2010" s="6" t="s">
        <v>100</v>
      </c>
      <c r="E2010" s="6" t="str">
        <f>IF(D2010="","-",_xlfn.XLOOKUP(D2010,'TM Information'!$A:$A,'TM Information'!$D:$D,"No Match",0,1))</f>
        <v>-</v>
      </c>
      <c r="F2010" s="6" t="str">
        <f>IF(D2010="","-",_xlfn.XLOOKUP(D2010,'TM Information'!$A:$A,'TM Information'!$F:$F,"No Match",0,1))</f>
        <v>-</v>
      </c>
      <c r="G2010" s="6">
        <f t="shared" si="31"/>
        <v>0</v>
      </c>
    </row>
    <row r="2011" spans="1:7">
      <c r="A2011" s="6" t="s">
        <v>100</v>
      </c>
      <c r="E2011" s="6" t="str">
        <f>IF(D2011="","-",_xlfn.XLOOKUP(D2011,'TM Information'!$A:$A,'TM Information'!$D:$D,"No Match",0,1))</f>
        <v>-</v>
      </c>
      <c r="F2011" s="6" t="str">
        <f>IF(D2011="","-",_xlfn.XLOOKUP(D2011,'TM Information'!$A:$A,'TM Information'!$F:$F,"No Match",0,1))</f>
        <v>-</v>
      </c>
      <c r="G2011" s="6">
        <f t="shared" si="31"/>
        <v>0</v>
      </c>
    </row>
    <row r="2012" spans="1:7">
      <c r="A2012" s="6" t="s">
        <v>100</v>
      </c>
      <c r="E2012" s="6" t="str">
        <f>IF(D2012="","-",_xlfn.XLOOKUP(D2012,'TM Information'!$A:$A,'TM Information'!$D:$D,"No Match",0,1))</f>
        <v>-</v>
      </c>
      <c r="F2012" s="6" t="str">
        <f>IF(D2012="","-",_xlfn.XLOOKUP(D2012,'TM Information'!$A:$A,'TM Information'!$F:$F,"No Match",0,1))</f>
        <v>-</v>
      </c>
      <c r="G2012" s="6">
        <f t="shared" si="31"/>
        <v>0</v>
      </c>
    </row>
    <row r="2013" spans="1:7">
      <c r="A2013" s="6" t="s">
        <v>100</v>
      </c>
      <c r="E2013" s="6" t="str">
        <f>IF(D2013="","-",_xlfn.XLOOKUP(D2013,'TM Information'!$A:$A,'TM Information'!$D:$D,"No Match",0,1))</f>
        <v>-</v>
      </c>
      <c r="F2013" s="6" t="str">
        <f>IF(D2013="","-",_xlfn.XLOOKUP(D2013,'TM Information'!$A:$A,'TM Information'!$F:$F,"No Match",0,1))</f>
        <v>-</v>
      </c>
      <c r="G2013" s="6">
        <f t="shared" si="31"/>
        <v>0</v>
      </c>
    </row>
    <row r="2014" spans="1:7">
      <c r="A2014" s="6" t="s">
        <v>100</v>
      </c>
      <c r="E2014" s="6" t="str">
        <f>IF(D2014="","-",_xlfn.XLOOKUP(D2014,'TM Information'!$A:$A,'TM Information'!$D:$D,"No Match",0,1))</f>
        <v>-</v>
      </c>
      <c r="F2014" s="6" t="str">
        <f>IF(D2014="","-",_xlfn.XLOOKUP(D2014,'TM Information'!$A:$A,'TM Information'!$F:$F,"No Match",0,1))</f>
        <v>-</v>
      </c>
      <c r="G2014" s="6">
        <f t="shared" si="31"/>
        <v>0</v>
      </c>
    </row>
    <row r="2015" spans="1:7">
      <c r="A2015" s="6" t="s">
        <v>100</v>
      </c>
      <c r="E2015" s="6" t="str">
        <f>IF(D2015="","-",_xlfn.XLOOKUP(D2015,'TM Information'!$A:$A,'TM Information'!$D:$D,"No Match",0,1))</f>
        <v>-</v>
      </c>
      <c r="F2015" s="6" t="str">
        <f>IF(D2015="","-",_xlfn.XLOOKUP(D2015,'TM Information'!$A:$A,'TM Information'!$F:$F,"No Match",0,1))</f>
        <v>-</v>
      </c>
      <c r="G2015" s="6">
        <f t="shared" si="31"/>
        <v>0</v>
      </c>
    </row>
    <row r="2016" spans="1:7">
      <c r="A2016" s="6" t="s">
        <v>100</v>
      </c>
      <c r="E2016" s="6" t="str">
        <f>IF(D2016="","-",_xlfn.XLOOKUP(D2016,'TM Information'!$A:$A,'TM Information'!$D:$D,"No Match",0,1))</f>
        <v>-</v>
      </c>
      <c r="F2016" s="6" t="str">
        <f>IF(D2016="","-",_xlfn.XLOOKUP(D2016,'TM Information'!$A:$A,'TM Information'!$F:$F,"No Match",0,1))</f>
        <v>-</v>
      </c>
      <c r="G2016" s="6">
        <f t="shared" si="31"/>
        <v>0</v>
      </c>
    </row>
    <row r="2017" spans="1:7">
      <c r="A2017" s="6" t="s">
        <v>100</v>
      </c>
      <c r="E2017" s="6" t="str">
        <f>IF(D2017="","-",_xlfn.XLOOKUP(D2017,'TM Information'!$A:$A,'TM Information'!$D:$D,"No Match",0,1))</f>
        <v>-</v>
      </c>
      <c r="F2017" s="6" t="str">
        <f>IF(D2017="","-",_xlfn.XLOOKUP(D2017,'TM Information'!$A:$A,'TM Information'!$F:$F,"No Match",0,1))</f>
        <v>-</v>
      </c>
      <c r="G2017" s="6">
        <f t="shared" si="31"/>
        <v>0</v>
      </c>
    </row>
    <row r="2018" spans="1:7">
      <c r="A2018" s="6" t="s">
        <v>100</v>
      </c>
      <c r="E2018" s="6" t="str">
        <f>IF(D2018="","-",_xlfn.XLOOKUP(D2018,'TM Information'!$A:$A,'TM Information'!$D:$D,"No Match",0,1))</f>
        <v>-</v>
      </c>
      <c r="F2018" s="6" t="str">
        <f>IF(D2018="","-",_xlfn.XLOOKUP(D2018,'TM Information'!$A:$A,'TM Information'!$F:$F,"No Match",0,1))</f>
        <v>-</v>
      </c>
      <c r="G2018" s="6">
        <f t="shared" si="31"/>
        <v>0</v>
      </c>
    </row>
    <row r="2019" spans="1:7">
      <c r="A2019" s="6" t="s">
        <v>100</v>
      </c>
      <c r="E2019" s="6" t="str">
        <f>IF(D2019="","-",_xlfn.XLOOKUP(D2019,'TM Information'!$A:$A,'TM Information'!$D:$D,"No Match",0,1))</f>
        <v>-</v>
      </c>
      <c r="F2019" s="6" t="str">
        <f>IF(D2019="","-",_xlfn.XLOOKUP(D2019,'TM Information'!$A:$A,'TM Information'!$F:$F,"No Match",0,1))</f>
        <v>-</v>
      </c>
      <c r="G2019" s="6">
        <f t="shared" si="31"/>
        <v>0</v>
      </c>
    </row>
    <row r="2020" spans="1:7">
      <c r="A2020" s="6" t="s">
        <v>100</v>
      </c>
      <c r="E2020" s="6" t="str">
        <f>IF(D2020="","-",_xlfn.XLOOKUP(D2020,'TM Information'!$A:$A,'TM Information'!$D:$D,"No Match",0,1))</f>
        <v>-</v>
      </c>
      <c r="F2020" s="6" t="str">
        <f>IF(D2020="","-",_xlfn.XLOOKUP(D2020,'TM Information'!$A:$A,'TM Information'!$F:$F,"No Match",0,1))</f>
        <v>-</v>
      </c>
      <c r="G2020" s="6">
        <f t="shared" si="31"/>
        <v>0</v>
      </c>
    </row>
    <row r="2021" spans="1:7">
      <c r="A2021" s="6" t="s">
        <v>100</v>
      </c>
      <c r="E2021" s="6" t="str">
        <f>IF(D2021="","-",_xlfn.XLOOKUP(D2021,'TM Information'!$A:$A,'TM Information'!$D:$D,"No Match",0,1))</f>
        <v>-</v>
      </c>
      <c r="F2021" s="6" t="str">
        <f>IF(D2021="","-",_xlfn.XLOOKUP(D2021,'TM Information'!$A:$A,'TM Information'!$F:$F,"No Match",0,1))</f>
        <v>-</v>
      </c>
      <c r="G2021" s="6">
        <f t="shared" si="31"/>
        <v>0</v>
      </c>
    </row>
    <row r="2022" spans="1:7">
      <c r="A2022" s="6" t="s">
        <v>100</v>
      </c>
      <c r="E2022" s="6" t="str">
        <f>IF(D2022="","-",_xlfn.XLOOKUP(D2022,'TM Information'!$A:$A,'TM Information'!$D:$D,"No Match",0,1))</f>
        <v>-</v>
      </c>
      <c r="F2022" s="6" t="str">
        <f>IF(D2022="","-",_xlfn.XLOOKUP(D2022,'TM Information'!$A:$A,'TM Information'!$F:$F,"No Match",0,1))</f>
        <v>-</v>
      </c>
      <c r="G2022" s="6">
        <f t="shared" si="31"/>
        <v>0</v>
      </c>
    </row>
    <row r="2023" spans="1:7">
      <c r="A2023" s="6" t="s">
        <v>100</v>
      </c>
      <c r="E2023" s="6" t="str">
        <f>IF(D2023="","-",_xlfn.XLOOKUP(D2023,'TM Information'!$A:$A,'TM Information'!$D:$D,"No Match",0,1))</f>
        <v>-</v>
      </c>
      <c r="F2023" s="6" t="str">
        <f>IF(D2023="","-",_xlfn.XLOOKUP(D2023,'TM Information'!$A:$A,'TM Information'!$F:$F,"No Match",0,1))</f>
        <v>-</v>
      </c>
      <c r="G2023" s="6">
        <f t="shared" si="31"/>
        <v>0</v>
      </c>
    </row>
    <row r="2024" spans="1:7">
      <c r="A2024" s="6" t="s">
        <v>100</v>
      </c>
      <c r="E2024" s="6" t="str">
        <f>IF(D2024="","-",_xlfn.XLOOKUP(D2024,'TM Information'!$A:$A,'TM Information'!$D:$D,"No Match",0,1))</f>
        <v>-</v>
      </c>
      <c r="F2024" s="6" t="str">
        <f>IF(D2024="","-",_xlfn.XLOOKUP(D2024,'TM Information'!$A:$A,'TM Information'!$F:$F,"No Match",0,1))</f>
        <v>-</v>
      </c>
      <c r="G2024" s="6">
        <f t="shared" si="31"/>
        <v>0</v>
      </c>
    </row>
    <row r="2025" spans="1:7">
      <c r="A2025" s="6" t="s">
        <v>100</v>
      </c>
      <c r="E2025" s="6" t="str">
        <f>IF(D2025="","-",_xlfn.XLOOKUP(D2025,'TM Information'!$A:$A,'TM Information'!$D:$D,"No Match",0,1))</f>
        <v>-</v>
      </c>
      <c r="F2025" s="6" t="str">
        <f>IF(D2025="","-",_xlfn.XLOOKUP(D2025,'TM Information'!$A:$A,'TM Information'!$F:$F,"No Match",0,1))</f>
        <v>-</v>
      </c>
      <c r="G2025" s="6">
        <f t="shared" si="31"/>
        <v>0</v>
      </c>
    </row>
    <row r="2026" spans="1:7">
      <c r="A2026" s="6" t="s">
        <v>100</v>
      </c>
      <c r="E2026" s="6" t="str">
        <f>IF(D2026="","-",_xlfn.XLOOKUP(D2026,'TM Information'!$A:$A,'TM Information'!$D:$D,"No Match",0,1))</f>
        <v>-</v>
      </c>
      <c r="F2026" s="6" t="str">
        <f>IF(D2026="","-",_xlfn.XLOOKUP(D2026,'TM Information'!$A:$A,'TM Information'!$F:$F,"No Match",0,1))</f>
        <v>-</v>
      </c>
      <c r="G2026" s="6">
        <f t="shared" si="31"/>
        <v>0</v>
      </c>
    </row>
    <row r="2027" spans="1:7">
      <c r="A2027" s="6" t="s">
        <v>100</v>
      </c>
      <c r="E2027" s="6" t="str">
        <f>IF(D2027="","-",_xlfn.XLOOKUP(D2027,'TM Information'!$A:$A,'TM Information'!$D:$D,"No Match",0,1))</f>
        <v>-</v>
      </c>
      <c r="F2027" s="6" t="str">
        <f>IF(D2027="","-",_xlfn.XLOOKUP(D2027,'TM Information'!$A:$A,'TM Information'!$F:$F,"No Match",0,1))</f>
        <v>-</v>
      </c>
      <c r="G2027" s="6">
        <f t="shared" si="31"/>
        <v>0</v>
      </c>
    </row>
    <row r="2028" spans="1:7">
      <c r="A2028" s="6" t="s">
        <v>100</v>
      </c>
      <c r="E2028" s="6" t="str">
        <f>IF(D2028="","-",_xlfn.XLOOKUP(D2028,'TM Information'!$A:$A,'TM Information'!$D:$D,"No Match",0,1))</f>
        <v>-</v>
      </c>
      <c r="F2028" s="6" t="str">
        <f>IF(D2028="","-",_xlfn.XLOOKUP(D2028,'TM Information'!$A:$A,'TM Information'!$F:$F,"No Match",0,1))</f>
        <v>-</v>
      </c>
      <c r="G2028" s="6">
        <f t="shared" si="31"/>
        <v>0</v>
      </c>
    </row>
    <row r="2029" spans="1:7">
      <c r="A2029" s="6" t="s">
        <v>100</v>
      </c>
      <c r="E2029" s="6" t="str">
        <f>IF(D2029="","-",_xlfn.XLOOKUP(D2029,'TM Information'!$A:$A,'TM Information'!$D:$D,"No Match",0,1))</f>
        <v>-</v>
      </c>
      <c r="F2029" s="6" t="str">
        <f>IF(D2029="","-",_xlfn.XLOOKUP(D2029,'TM Information'!$A:$A,'TM Information'!$F:$F,"No Match",0,1))</f>
        <v>-</v>
      </c>
      <c r="G2029" s="6">
        <f t="shared" ref="G2029:G2092" si="32">COUNTIF(D:D,D2029)</f>
        <v>0</v>
      </c>
    </row>
    <row r="2030" spans="1:7">
      <c r="A2030" s="6" t="s">
        <v>100</v>
      </c>
      <c r="E2030" s="6" t="str">
        <f>IF(D2030="","-",_xlfn.XLOOKUP(D2030,'TM Information'!$A:$A,'TM Information'!$D:$D,"No Match",0,1))</f>
        <v>-</v>
      </c>
      <c r="F2030" s="6" t="str">
        <f>IF(D2030="","-",_xlfn.XLOOKUP(D2030,'TM Information'!$A:$A,'TM Information'!$F:$F,"No Match",0,1))</f>
        <v>-</v>
      </c>
      <c r="G2030" s="6">
        <f t="shared" si="32"/>
        <v>0</v>
      </c>
    </row>
    <row r="2031" spans="1:7">
      <c r="A2031" s="6" t="s">
        <v>100</v>
      </c>
      <c r="E2031" s="6" t="str">
        <f>IF(D2031="","-",_xlfn.XLOOKUP(D2031,'TM Information'!$A:$A,'TM Information'!$D:$D,"No Match",0,1))</f>
        <v>-</v>
      </c>
      <c r="F2031" s="6" t="str">
        <f>IF(D2031="","-",_xlfn.XLOOKUP(D2031,'TM Information'!$A:$A,'TM Information'!$F:$F,"No Match",0,1))</f>
        <v>-</v>
      </c>
      <c r="G2031" s="6">
        <f t="shared" si="32"/>
        <v>0</v>
      </c>
    </row>
    <row r="2032" spans="1:7">
      <c r="A2032" s="6" t="s">
        <v>100</v>
      </c>
      <c r="E2032" s="6" t="str">
        <f>IF(D2032="","-",_xlfn.XLOOKUP(D2032,'TM Information'!$A:$A,'TM Information'!$D:$D,"No Match",0,1))</f>
        <v>-</v>
      </c>
      <c r="F2032" s="6" t="str">
        <f>IF(D2032="","-",_xlfn.XLOOKUP(D2032,'TM Information'!$A:$A,'TM Information'!$F:$F,"No Match",0,1))</f>
        <v>-</v>
      </c>
      <c r="G2032" s="6">
        <f t="shared" si="32"/>
        <v>0</v>
      </c>
    </row>
    <row r="2033" spans="1:7">
      <c r="A2033" s="6" t="s">
        <v>100</v>
      </c>
      <c r="E2033" s="6" t="str">
        <f>IF(D2033="","-",_xlfn.XLOOKUP(D2033,'TM Information'!$A:$A,'TM Information'!$D:$D,"No Match",0,1))</f>
        <v>-</v>
      </c>
      <c r="F2033" s="6" t="str">
        <f>IF(D2033="","-",_xlfn.XLOOKUP(D2033,'TM Information'!$A:$A,'TM Information'!$F:$F,"No Match",0,1))</f>
        <v>-</v>
      </c>
      <c r="G2033" s="6">
        <f t="shared" si="32"/>
        <v>0</v>
      </c>
    </row>
    <row r="2034" spans="1:7">
      <c r="A2034" s="6" t="s">
        <v>100</v>
      </c>
      <c r="E2034" s="6" t="str">
        <f>IF(D2034="","-",_xlfn.XLOOKUP(D2034,'TM Information'!$A:$A,'TM Information'!$D:$D,"No Match",0,1))</f>
        <v>-</v>
      </c>
      <c r="F2034" s="6" t="str">
        <f>IF(D2034="","-",_xlfn.XLOOKUP(D2034,'TM Information'!$A:$A,'TM Information'!$F:$F,"No Match",0,1))</f>
        <v>-</v>
      </c>
      <c r="G2034" s="6">
        <f t="shared" si="32"/>
        <v>0</v>
      </c>
    </row>
    <row r="2035" spans="1:7">
      <c r="A2035" s="6" t="s">
        <v>100</v>
      </c>
      <c r="E2035" s="6" t="str">
        <f>IF(D2035="","-",_xlfn.XLOOKUP(D2035,'TM Information'!$A:$A,'TM Information'!$D:$D,"No Match",0,1))</f>
        <v>-</v>
      </c>
      <c r="F2035" s="6" t="str">
        <f>IF(D2035="","-",_xlfn.XLOOKUP(D2035,'TM Information'!$A:$A,'TM Information'!$F:$F,"No Match",0,1))</f>
        <v>-</v>
      </c>
      <c r="G2035" s="6">
        <f t="shared" si="32"/>
        <v>0</v>
      </c>
    </row>
    <row r="2036" spans="1:7">
      <c r="A2036" s="6" t="s">
        <v>100</v>
      </c>
      <c r="E2036" s="6" t="str">
        <f>IF(D2036="","-",_xlfn.XLOOKUP(D2036,'TM Information'!$A:$A,'TM Information'!$D:$D,"No Match",0,1))</f>
        <v>-</v>
      </c>
      <c r="F2036" s="6" t="str">
        <f>IF(D2036="","-",_xlfn.XLOOKUP(D2036,'TM Information'!$A:$A,'TM Information'!$F:$F,"No Match",0,1))</f>
        <v>-</v>
      </c>
      <c r="G2036" s="6">
        <f t="shared" si="32"/>
        <v>0</v>
      </c>
    </row>
    <row r="2037" spans="1:7">
      <c r="A2037" s="6" t="s">
        <v>100</v>
      </c>
      <c r="E2037" s="6" t="str">
        <f>IF(D2037="","-",_xlfn.XLOOKUP(D2037,'TM Information'!$A:$A,'TM Information'!$D:$D,"No Match",0,1))</f>
        <v>-</v>
      </c>
      <c r="F2037" s="6" t="str">
        <f>IF(D2037="","-",_xlfn.XLOOKUP(D2037,'TM Information'!$A:$A,'TM Information'!$F:$F,"No Match",0,1))</f>
        <v>-</v>
      </c>
      <c r="G2037" s="6">
        <f t="shared" si="32"/>
        <v>0</v>
      </c>
    </row>
    <row r="2038" spans="1:7">
      <c r="A2038" s="6" t="s">
        <v>100</v>
      </c>
      <c r="E2038" s="6" t="str">
        <f>IF(D2038="","-",_xlfn.XLOOKUP(D2038,'TM Information'!$A:$A,'TM Information'!$D:$D,"No Match",0,1))</f>
        <v>-</v>
      </c>
      <c r="F2038" s="6" t="str">
        <f>IF(D2038="","-",_xlfn.XLOOKUP(D2038,'TM Information'!$A:$A,'TM Information'!$F:$F,"No Match",0,1))</f>
        <v>-</v>
      </c>
      <c r="G2038" s="6">
        <f t="shared" si="32"/>
        <v>0</v>
      </c>
    </row>
    <row r="2039" spans="1:7">
      <c r="A2039" s="6" t="s">
        <v>100</v>
      </c>
      <c r="E2039" s="6" t="str">
        <f>IF(D2039="","-",_xlfn.XLOOKUP(D2039,'TM Information'!$A:$A,'TM Information'!$D:$D,"No Match",0,1))</f>
        <v>-</v>
      </c>
      <c r="F2039" s="6" t="str">
        <f>IF(D2039="","-",_xlfn.XLOOKUP(D2039,'TM Information'!$A:$A,'TM Information'!$F:$F,"No Match",0,1))</f>
        <v>-</v>
      </c>
      <c r="G2039" s="6">
        <f t="shared" si="32"/>
        <v>0</v>
      </c>
    </row>
    <row r="2040" spans="1:7">
      <c r="A2040" s="6" t="s">
        <v>100</v>
      </c>
      <c r="E2040" s="6" t="str">
        <f>IF(D2040="","-",_xlfn.XLOOKUP(D2040,'TM Information'!$A:$A,'TM Information'!$D:$D,"No Match",0,1))</f>
        <v>-</v>
      </c>
      <c r="F2040" s="6" t="str">
        <f>IF(D2040="","-",_xlfn.XLOOKUP(D2040,'TM Information'!$A:$A,'TM Information'!$F:$F,"No Match",0,1))</f>
        <v>-</v>
      </c>
      <c r="G2040" s="6">
        <f t="shared" si="32"/>
        <v>0</v>
      </c>
    </row>
    <row r="2041" spans="1:7">
      <c r="A2041" s="6" t="s">
        <v>100</v>
      </c>
      <c r="E2041" s="6" t="str">
        <f>IF(D2041="","-",_xlfn.XLOOKUP(D2041,'TM Information'!$A:$A,'TM Information'!$D:$D,"No Match",0,1))</f>
        <v>-</v>
      </c>
      <c r="F2041" s="6" t="str">
        <f>IF(D2041="","-",_xlfn.XLOOKUP(D2041,'TM Information'!$A:$A,'TM Information'!$F:$F,"No Match",0,1))</f>
        <v>-</v>
      </c>
      <c r="G2041" s="6">
        <f t="shared" si="32"/>
        <v>0</v>
      </c>
    </row>
    <row r="2042" spans="1:7">
      <c r="A2042" s="6" t="s">
        <v>100</v>
      </c>
      <c r="E2042" s="6" t="str">
        <f>IF(D2042="","-",_xlfn.XLOOKUP(D2042,'TM Information'!$A:$A,'TM Information'!$D:$D,"No Match",0,1))</f>
        <v>-</v>
      </c>
      <c r="F2042" s="6" t="str">
        <f>IF(D2042="","-",_xlfn.XLOOKUP(D2042,'TM Information'!$A:$A,'TM Information'!$F:$F,"No Match",0,1))</f>
        <v>-</v>
      </c>
      <c r="G2042" s="6">
        <f t="shared" si="32"/>
        <v>0</v>
      </c>
    </row>
    <row r="2043" spans="1:7">
      <c r="A2043" s="6" t="s">
        <v>100</v>
      </c>
      <c r="E2043" s="6" t="str">
        <f>IF(D2043="","-",_xlfn.XLOOKUP(D2043,'TM Information'!$A:$A,'TM Information'!$D:$D,"No Match",0,1))</f>
        <v>-</v>
      </c>
      <c r="F2043" s="6" t="str">
        <f>IF(D2043="","-",_xlfn.XLOOKUP(D2043,'TM Information'!$A:$A,'TM Information'!$F:$F,"No Match",0,1))</f>
        <v>-</v>
      </c>
      <c r="G2043" s="6">
        <f t="shared" si="32"/>
        <v>0</v>
      </c>
    </row>
    <row r="2044" spans="1:7">
      <c r="A2044" s="6" t="s">
        <v>100</v>
      </c>
      <c r="E2044" s="6" t="str">
        <f>IF(D2044="","-",_xlfn.XLOOKUP(D2044,'TM Information'!$A:$A,'TM Information'!$D:$D,"No Match",0,1))</f>
        <v>-</v>
      </c>
      <c r="F2044" s="6" t="str">
        <f>IF(D2044="","-",_xlfn.XLOOKUP(D2044,'TM Information'!$A:$A,'TM Information'!$F:$F,"No Match",0,1))</f>
        <v>-</v>
      </c>
      <c r="G2044" s="6">
        <f t="shared" si="32"/>
        <v>0</v>
      </c>
    </row>
    <row r="2045" spans="1:7">
      <c r="A2045" s="6" t="s">
        <v>100</v>
      </c>
      <c r="E2045" s="6" t="str">
        <f>IF(D2045="","-",_xlfn.XLOOKUP(D2045,'TM Information'!$A:$A,'TM Information'!$D:$D,"No Match",0,1))</f>
        <v>-</v>
      </c>
      <c r="F2045" s="6" t="str">
        <f>IF(D2045="","-",_xlfn.XLOOKUP(D2045,'TM Information'!$A:$A,'TM Information'!$F:$F,"No Match",0,1))</f>
        <v>-</v>
      </c>
      <c r="G2045" s="6">
        <f t="shared" si="32"/>
        <v>0</v>
      </c>
    </row>
    <row r="2046" spans="1:7">
      <c r="A2046" s="6" t="s">
        <v>100</v>
      </c>
      <c r="E2046" s="6" t="str">
        <f>IF(D2046="","-",_xlfn.XLOOKUP(D2046,'TM Information'!$A:$A,'TM Information'!$D:$D,"No Match",0,1))</f>
        <v>-</v>
      </c>
      <c r="F2046" s="6" t="str">
        <f>IF(D2046="","-",_xlfn.XLOOKUP(D2046,'TM Information'!$A:$A,'TM Information'!$F:$F,"No Match",0,1))</f>
        <v>-</v>
      </c>
      <c r="G2046" s="6">
        <f t="shared" si="32"/>
        <v>0</v>
      </c>
    </row>
    <row r="2047" spans="1:7">
      <c r="A2047" s="6" t="s">
        <v>100</v>
      </c>
      <c r="E2047" s="6" t="str">
        <f>IF(D2047="","-",_xlfn.XLOOKUP(D2047,'TM Information'!$A:$A,'TM Information'!$D:$D,"No Match",0,1))</f>
        <v>-</v>
      </c>
      <c r="F2047" s="6" t="str">
        <f>IF(D2047="","-",_xlfn.XLOOKUP(D2047,'TM Information'!$A:$A,'TM Information'!$F:$F,"No Match",0,1))</f>
        <v>-</v>
      </c>
      <c r="G2047" s="6">
        <f t="shared" si="32"/>
        <v>0</v>
      </c>
    </row>
    <row r="2048" spans="1:7">
      <c r="A2048" s="6" t="s">
        <v>100</v>
      </c>
      <c r="E2048" s="6" t="str">
        <f>IF(D2048="","-",_xlfn.XLOOKUP(D2048,'TM Information'!$A:$A,'TM Information'!$D:$D,"No Match",0,1))</f>
        <v>-</v>
      </c>
      <c r="F2048" s="6" t="str">
        <f>IF(D2048="","-",_xlfn.XLOOKUP(D2048,'TM Information'!$A:$A,'TM Information'!$F:$F,"No Match",0,1))</f>
        <v>-</v>
      </c>
      <c r="G2048" s="6">
        <f t="shared" si="32"/>
        <v>0</v>
      </c>
    </row>
    <row r="2049" spans="1:7">
      <c r="A2049" s="6" t="s">
        <v>100</v>
      </c>
      <c r="E2049" s="6" t="str">
        <f>IF(D2049="","-",_xlfn.XLOOKUP(D2049,'TM Information'!$A:$A,'TM Information'!$D:$D,"No Match",0,1))</f>
        <v>-</v>
      </c>
      <c r="F2049" s="6" t="str">
        <f>IF(D2049="","-",_xlfn.XLOOKUP(D2049,'TM Information'!$A:$A,'TM Information'!$F:$F,"No Match",0,1))</f>
        <v>-</v>
      </c>
      <c r="G2049" s="6">
        <f t="shared" si="32"/>
        <v>0</v>
      </c>
    </row>
    <row r="2050" spans="1:7">
      <c r="A2050" s="6" t="s">
        <v>100</v>
      </c>
      <c r="E2050" s="6" t="str">
        <f>IF(D2050="","-",_xlfn.XLOOKUP(D2050,'TM Information'!$A:$A,'TM Information'!$D:$D,"No Match",0,1))</f>
        <v>-</v>
      </c>
      <c r="F2050" s="6" t="str">
        <f>IF(D2050="","-",_xlfn.XLOOKUP(D2050,'TM Information'!$A:$A,'TM Information'!$F:$F,"No Match",0,1))</f>
        <v>-</v>
      </c>
      <c r="G2050" s="6">
        <f t="shared" si="32"/>
        <v>0</v>
      </c>
    </row>
    <row r="2051" spans="1:7">
      <c r="A2051" s="6" t="s">
        <v>100</v>
      </c>
      <c r="E2051" s="6" t="str">
        <f>IF(D2051="","-",_xlfn.XLOOKUP(D2051,'TM Information'!$A:$A,'TM Information'!$D:$D,"No Match",0,1))</f>
        <v>-</v>
      </c>
      <c r="F2051" s="6" t="str">
        <f>IF(D2051="","-",_xlfn.XLOOKUP(D2051,'TM Information'!$A:$A,'TM Information'!$F:$F,"No Match",0,1))</f>
        <v>-</v>
      </c>
      <c r="G2051" s="6">
        <f t="shared" si="32"/>
        <v>0</v>
      </c>
    </row>
    <row r="2052" spans="1:7">
      <c r="A2052" s="6" t="s">
        <v>100</v>
      </c>
      <c r="E2052" s="6" t="str">
        <f>IF(D2052="","-",_xlfn.XLOOKUP(D2052,'TM Information'!$A:$A,'TM Information'!$D:$D,"No Match",0,1))</f>
        <v>-</v>
      </c>
      <c r="F2052" s="6" t="str">
        <f>IF(D2052="","-",_xlfn.XLOOKUP(D2052,'TM Information'!$A:$A,'TM Information'!$F:$F,"No Match",0,1))</f>
        <v>-</v>
      </c>
      <c r="G2052" s="6">
        <f t="shared" si="32"/>
        <v>0</v>
      </c>
    </row>
    <row r="2053" spans="1:7">
      <c r="A2053" s="6" t="s">
        <v>100</v>
      </c>
      <c r="E2053" s="6" t="str">
        <f>IF(D2053="","-",_xlfn.XLOOKUP(D2053,'TM Information'!$A:$A,'TM Information'!$D:$D,"No Match",0,1))</f>
        <v>-</v>
      </c>
      <c r="F2053" s="6" t="str">
        <f>IF(D2053="","-",_xlfn.XLOOKUP(D2053,'TM Information'!$A:$A,'TM Information'!$F:$F,"No Match",0,1))</f>
        <v>-</v>
      </c>
      <c r="G2053" s="6">
        <f t="shared" si="32"/>
        <v>0</v>
      </c>
    </row>
    <row r="2054" spans="1:7">
      <c r="A2054" s="6" t="s">
        <v>100</v>
      </c>
      <c r="E2054" s="6" t="str">
        <f>IF(D2054="","-",_xlfn.XLOOKUP(D2054,'TM Information'!$A:$A,'TM Information'!$D:$D,"No Match",0,1))</f>
        <v>-</v>
      </c>
      <c r="F2054" s="6" t="str">
        <f>IF(D2054="","-",_xlfn.XLOOKUP(D2054,'TM Information'!$A:$A,'TM Information'!$F:$F,"No Match",0,1))</f>
        <v>-</v>
      </c>
      <c r="G2054" s="6">
        <f t="shared" si="32"/>
        <v>0</v>
      </c>
    </row>
    <row r="2055" spans="1:7">
      <c r="A2055" s="6" t="s">
        <v>100</v>
      </c>
      <c r="E2055" s="6" t="str">
        <f>IF(D2055="","-",_xlfn.XLOOKUP(D2055,'TM Information'!$A:$A,'TM Information'!$D:$D,"No Match",0,1))</f>
        <v>-</v>
      </c>
      <c r="F2055" s="6" t="str">
        <f>IF(D2055="","-",_xlfn.XLOOKUP(D2055,'TM Information'!$A:$A,'TM Information'!$F:$F,"No Match",0,1))</f>
        <v>-</v>
      </c>
      <c r="G2055" s="6">
        <f t="shared" si="32"/>
        <v>0</v>
      </c>
    </row>
    <row r="2056" spans="1:7">
      <c r="A2056" s="6" t="s">
        <v>100</v>
      </c>
      <c r="E2056" s="6" t="str">
        <f>IF(D2056="","-",_xlfn.XLOOKUP(D2056,'TM Information'!$A:$A,'TM Information'!$D:$D,"No Match",0,1))</f>
        <v>-</v>
      </c>
      <c r="F2056" s="6" t="str">
        <f>IF(D2056="","-",_xlfn.XLOOKUP(D2056,'TM Information'!$A:$A,'TM Information'!$F:$F,"No Match",0,1))</f>
        <v>-</v>
      </c>
      <c r="G2056" s="6">
        <f t="shared" si="32"/>
        <v>0</v>
      </c>
    </row>
    <row r="2057" spans="1:7">
      <c r="A2057" s="6" t="s">
        <v>100</v>
      </c>
      <c r="E2057" s="6" t="str">
        <f>IF(D2057="","-",_xlfn.XLOOKUP(D2057,'TM Information'!$A:$A,'TM Information'!$D:$D,"No Match",0,1))</f>
        <v>-</v>
      </c>
      <c r="F2057" s="6" t="str">
        <f>IF(D2057="","-",_xlfn.XLOOKUP(D2057,'TM Information'!$A:$A,'TM Information'!$F:$F,"No Match",0,1))</f>
        <v>-</v>
      </c>
      <c r="G2057" s="6">
        <f t="shared" si="32"/>
        <v>0</v>
      </c>
    </row>
    <row r="2058" spans="1:7">
      <c r="A2058" s="6" t="s">
        <v>100</v>
      </c>
      <c r="E2058" s="6" t="str">
        <f>IF(D2058="","-",_xlfn.XLOOKUP(D2058,'TM Information'!$A:$A,'TM Information'!$D:$D,"No Match",0,1))</f>
        <v>-</v>
      </c>
      <c r="F2058" s="6" t="str">
        <f>IF(D2058="","-",_xlfn.XLOOKUP(D2058,'TM Information'!$A:$A,'TM Information'!$F:$F,"No Match",0,1))</f>
        <v>-</v>
      </c>
      <c r="G2058" s="6">
        <f t="shared" si="32"/>
        <v>0</v>
      </c>
    </row>
    <row r="2059" spans="1:7">
      <c r="A2059" s="6" t="s">
        <v>100</v>
      </c>
      <c r="E2059" s="6" t="str">
        <f>IF(D2059="","-",_xlfn.XLOOKUP(D2059,'TM Information'!$A:$A,'TM Information'!$D:$D,"No Match",0,1))</f>
        <v>-</v>
      </c>
      <c r="F2059" s="6" t="str">
        <f>IF(D2059="","-",_xlfn.XLOOKUP(D2059,'TM Information'!$A:$A,'TM Information'!$F:$F,"No Match",0,1))</f>
        <v>-</v>
      </c>
      <c r="G2059" s="6">
        <f t="shared" si="32"/>
        <v>0</v>
      </c>
    </row>
    <row r="2060" spans="1:7">
      <c r="A2060" s="6" t="s">
        <v>100</v>
      </c>
      <c r="E2060" s="6" t="str">
        <f>IF(D2060="","-",_xlfn.XLOOKUP(D2060,'TM Information'!$A:$A,'TM Information'!$D:$D,"No Match",0,1))</f>
        <v>-</v>
      </c>
      <c r="F2060" s="6" t="str">
        <f>IF(D2060="","-",_xlfn.XLOOKUP(D2060,'TM Information'!$A:$A,'TM Information'!$F:$F,"No Match",0,1))</f>
        <v>-</v>
      </c>
      <c r="G2060" s="6">
        <f t="shared" si="32"/>
        <v>0</v>
      </c>
    </row>
    <row r="2061" spans="1:7">
      <c r="A2061" s="6" t="s">
        <v>100</v>
      </c>
      <c r="E2061" s="6" t="str">
        <f>IF(D2061="","-",_xlfn.XLOOKUP(D2061,'TM Information'!$A:$A,'TM Information'!$D:$D,"No Match",0,1))</f>
        <v>-</v>
      </c>
      <c r="F2061" s="6" t="str">
        <f>IF(D2061="","-",_xlfn.XLOOKUP(D2061,'TM Information'!$A:$A,'TM Information'!$F:$F,"No Match",0,1))</f>
        <v>-</v>
      </c>
      <c r="G2061" s="6">
        <f t="shared" si="32"/>
        <v>0</v>
      </c>
    </row>
    <row r="2062" spans="1:7">
      <c r="A2062" s="6" t="s">
        <v>100</v>
      </c>
      <c r="E2062" s="6" t="str">
        <f>IF(D2062="","-",_xlfn.XLOOKUP(D2062,'TM Information'!$A:$A,'TM Information'!$D:$D,"No Match",0,1))</f>
        <v>-</v>
      </c>
      <c r="F2062" s="6" t="str">
        <f>IF(D2062="","-",_xlfn.XLOOKUP(D2062,'TM Information'!$A:$A,'TM Information'!$F:$F,"No Match",0,1))</f>
        <v>-</v>
      </c>
      <c r="G2062" s="6">
        <f t="shared" si="32"/>
        <v>0</v>
      </c>
    </row>
    <row r="2063" spans="1:7">
      <c r="A2063" s="6" t="s">
        <v>100</v>
      </c>
      <c r="E2063" s="6" t="str">
        <f>IF(D2063="","-",_xlfn.XLOOKUP(D2063,'TM Information'!$A:$A,'TM Information'!$D:$D,"No Match",0,1))</f>
        <v>-</v>
      </c>
      <c r="F2063" s="6" t="str">
        <f>IF(D2063="","-",_xlfn.XLOOKUP(D2063,'TM Information'!$A:$A,'TM Information'!$F:$F,"No Match",0,1))</f>
        <v>-</v>
      </c>
      <c r="G2063" s="6">
        <f t="shared" si="32"/>
        <v>0</v>
      </c>
    </row>
    <row r="2064" spans="1:7">
      <c r="A2064" s="6" t="s">
        <v>100</v>
      </c>
      <c r="E2064" s="6" t="str">
        <f>IF(D2064="","-",_xlfn.XLOOKUP(D2064,'TM Information'!$A:$A,'TM Information'!$D:$D,"No Match",0,1))</f>
        <v>-</v>
      </c>
      <c r="F2064" s="6" t="str">
        <f>IF(D2064="","-",_xlfn.XLOOKUP(D2064,'TM Information'!$A:$A,'TM Information'!$F:$F,"No Match",0,1))</f>
        <v>-</v>
      </c>
      <c r="G2064" s="6">
        <f t="shared" si="32"/>
        <v>0</v>
      </c>
    </row>
    <row r="2065" spans="1:7">
      <c r="A2065" s="6" t="s">
        <v>100</v>
      </c>
      <c r="E2065" s="6" t="str">
        <f>IF(D2065="","-",_xlfn.XLOOKUP(D2065,'TM Information'!$A:$A,'TM Information'!$D:$D,"No Match",0,1))</f>
        <v>-</v>
      </c>
      <c r="F2065" s="6" t="str">
        <f>IF(D2065="","-",_xlfn.XLOOKUP(D2065,'TM Information'!$A:$A,'TM Information'!$F:$F,"No Match",0,1))</f>
        <v>-</v>
      </c>
      <c r="G2065" s="6">
        <f t="shared" si="32"/>
        <v>0</v>
      </c>
    </row>
    <row r="2066" spans="1:7">
      <c r="A2066" s="6" t="s">
        <v>100</v>
      </c>
      <c r="E2066" s="6" t="str">
        <f>IF(D2066="","-",_xlfn.XLOOKUP(D2066,'TM Information'!$A:$A,'TM Information'!$D:$D,"No Match",0,1))</f>
        <v>-</v>
      </c>
      <c r="F2066" s="6" t="str">
        <f>IF(D2066="","-",_xlfn.XLOOKUP(D2066,'TM Information'!$A:$A,'TM Information'!$F:$F,"No Match",0,1))</f>
        <v>-</v>
      </c>
      <c r="G2066" s="6">
        <f t="shared" si="32"/>
        <v>0</v>
      </c>
    </row>
    <row r="2067" spans="1:7">
      <c r="A2067" s="6" t="s">
        <v>100</v>
      </c>
      <c r="E2067" s="6" t="str">
        <f>IF(D2067="","-",_xlfn.XLOOKUP(D2067,'TM Information'!$A:$A,'TM Information'!$D:$D,"No Match",0,1))</f>
        <v>-</v>
      </c>
      <c r="F2067" s="6" t="str">
        <f>IF(D2067="","-",_xlfn.XLOOKUP(D2067,'TM Information'!$A:$A,'TM Information'!$F:$F,"No Match",0,1))</f>
        <v>-</v>
      </c>
      <c r="G2067" s="6">
        <f t="shared" si="32"/>
        <v>0</v>
      </c>
    </row>
    <row r="2068" spans="1:7">
      <c r="A2068" s="6" t="s">
        <v>100</v>
      </c>
      <c r="E2068" s="6" t="str">
        <f>IF(D2068="","-",_xlfn.XLOOKUP(D2068,'TM Information'!$A:$A,'TM Information'!$D:$D,"No Match",0,1))</f>
        <v>-</v>
      </c>
      <c r="F2068" s="6" t="str">
        <f>IF(D2068="","-",_xlfn.XLOOKUP(D2068,'TM Information'!$A:$A,'TM Information'!$F:$F,"No Match",0,1))</f>
        <v>-</v>
      </c>
      <c r="G2068" s="6">
        <f t="shared" si="32"/>
        <v>0</v>
      </c>
    </row>
    <row r="2069" spans="1:7">
      <c r="A2069" s="6" t="s">
        <v>100</v>
      </c>
      <c r="E2069" s="6" t="str">
        <f>IF(D2069="","-",_xlfn.XLOOKUP(D2069,'TM Information'!$A:$A,'TM Information'!$D:$D,"No Match",0,1))</f>
        <v>-</v>
      </c>
      <c r="F2069" s="6" t="str">
        <f>IF(D2069="","-",_xlfn.XLOOKUP(D2069,'TM Information'!$A:$A,'TM Information'!$F:$F,"No Match",0,1))</f>
        <v>-</v>
      </c>
      <c r="G2069" s="6">
        <f t="shared" si="32"/>
        <v>0</v>
      </c>
    </row>
    <row r="2070" spans="1:7">
      <c r="A2070" s="6" t="s">
        <v>100</v>
      </c>
      <c r="E2070" s="6" t="str">
        <f>IF(D2070="","-",_xlfn.XLOOKUP(D2070,'TM Information'!$A:$A,'TM Information'!$D:$D,"No Match",0,1))</f>
        <v>-</v>
      </c>
      <c r="F2070" s="6" t="str">
        <f>IF(D2070="","-",_xlfn.XLOOKUP(D2070,'TM Information'!$A:$A,'TM Information'!$F:$F,"No Match",0,1))</f>
        <v>-</v>
      </c>
      <c r="G2070" s="6">
        <f t="shared" si="32"/>
        <v>0</v>
      </c>
    </row>
    <row r="2071" spans="1:7">
      <c r="A2071" s="6" t="s">
        <v>100</v>
      </c>
      <c r="E2071" s="6" t="str">
        <f>IF(D2071="","-",_xlfn.XLOOKUP(D2071,'TM Information'!$A:$A,'TM Information'!$D:$D,"No Match",0,1))</f>
        <v>-</v>
      </c>
      <c r="F2071" s="6" t="str">
        <f>IF(D2071="","-",_xlfn.XLOOKUP(D2071,'TM Information'!$A:$A,'TM Information'!$F:$F,"No Match",0,1))</f>
        <v>-</v>
      </c>
      <c r="G2071" s="6">
        <f t="shared" si="32"/>
        <v>0</v>
      </c>
    </row>
    <row r="2072" spans="1:7">
      <c r="A2072" s="6" t="s">
        <v>100</v>
      </c>
      <c r="E2072" s="6" t="str">
        <f>IF(D2072="","-",_xlfn.XLOOKUP(D2072,'TM Information'!$A:$A,'TM Information'!$D:$D,"No Match",0,1))</f>
        <v>-</v>
      </c>
      <c r="F2072" s="6" t="str">
        <f>IF(D2072="","-",_xlfn.XLOOKUP(D2072,'TM Information'!$A:$A,'TM Information'!$F:$F,"No Match",0,1))</f>
        <v>-</v>
      </c>
      <c r="G2072" s="6">
        <f t="shared" si="32"/>
        <v>0</v>
      </c>
    </row>
    <row r="2073" spans="1:7">
      <c r="A2073" s="6" t="s">
        <v>100</v>
      </c>
      <c r="E2073" s="6" t="str">
        <f>IF(D2073="","-",_xlfn.XLOOKUP(D2073,'TM Information'!$A:$A,'TM Information'!$D:$D,"No Match",0,1))</f>
        <v>-</v>
      </c>
      <c r="F2073" s="6" t="str">
        <f>IF(D2073="","-",_xlfn.XLOOKUP(D2073,'TM Information'!$A:$A,'TM Information'!$F:$F,"No Match",0,1))</f>
        <v>-</v>
      </c>
      <c r="G2073" s="6">
        <f t="shared" si="32"/>
        <v>0</v>
      </c>
    </row>
    <row r="2074" spans="1:7">
      <c r="A2074" s="6" t="s">
        <v>100</v>
      </c>
      <c r="E2074" s="6" t="str">
        <f>IF(D2074="","-",_xlfn.XLOOKUP(D2074,'TM Information'!$A:$A,'TM Information'!$D:$D,"No Match",0,1))</f>
        <v>-</v>
      </c>
      <c r="F2074" s="6" t="str">
        <f>IF(D2074="","-",_xlfn.XLOOKUP(D2074,'TM Information'!$A:$A,'TM Information'!$F:$F,"No Match",0,1))</f>
        <v>-</v>
      </c>
      <c r="G2074" s="6">
        <f t="shared" si="32"/>
        <v>0</v>
      </c>
    </row>
    <row r="2075" spans="1:7">
      <c r="A2075" s="6" t="s">
        <v>100</v>
      </c>
      <c r="E2075" s="6" t="str">
        <f>IF(D2075="","-",_xlfn.XLOOKUP(D2075,'TM Information'!$A:$A,'TM Information'!$D:$D,"No Match",0,1))</f>
        <v>-</v>
      </c>
      <c r="F2075" s="6" t="str">
        <f>IF(D2075="","-",_xlfn.XLOOKUP(D2075,'TM Information'!$A:$A,'TM Information'!$F:$F,"No Match",0,1))</f>
        <v>-</v>
      </c>
      <c r="G2075" s="6">
        <f t="shared" si="32"/>
        <v>0</v>
      </c>
    </row>
    <row r="2076" spans="1:7">
      <c r="A2076" s="6" t="s">
        <v>100</v>
      </c>
      <c r="E2076" s="6" t="str">
        <f>IF(D2076="","-",_xlfn.XLOOKUP(D2076,'TM Information'!$A:$A,'TM Information'!$D:$D,"No Match",0,1))</f>
        <v>-</v>
      </c>
      <c r="F2076" s="6" t="str">
        <f>IF(D2076="","-",_xlfn.XLOOKUP(D2076,'TM Information'!$A:$A,'TM Information'!$F:$F,"No Match",0,1))</f>
        <v>-</v>
      </c>
      <c r="G2076" s="6">
        <f t="shared" si="32"/>
        <v>0</v>
      </c>
    </row>
    <row r="2077" spans="1:7">
      <c r="A2077" s="6" t="s">
        <v>100</v>
      </c>
      <c r="E2077" s="6" t="str">
        <f>IF(D2077="","-",_xlfn.XLOOKUP(D2077,'TM Information'!$A:$A,'TM Information'!$D:$D,"No Match",0,1))</f>
        <v>-</v>
      </c>
      <c r="F2077" s="6" t="str">
        <f>IF(D2077="","-",_xlfn.XLOOKUP(D2077,'TM Information'!$A:$A,'TM Information'!$F:$F,"No Match",0,1))</f>
        <v>-</v>
      </c>
      <c r="G2077" s="6">
        <f t="shared" si="32"/>
        <v>0</v>
      </c>
    </row>
    <row r="2078" spans="1:7">
      <c r="A2078" s="6" t="s">
        <v>100</v>
      </c>
      <c r="E2078" s="6" t="str">
        <f>IF(D2078="","-",_xlfn.XLOOKUP(D2078,'TM Information'!$A:$A,'TM Information'!$D:$D,"No Match",0,1))</f>
        <v>-</v>
      </c>
      <c r="F2078" s="6" t="str">
        <f>IF(D2078="","-",_xlfn.XLOOKUP(D2078,'TM Information'!$A:$A,'TM Information'!$F:$F,"No Match",0,1))</f>
        <v>-</v>
      </c>
      <c r="G2078" s="6">
        <f t="shared" si="32"/>
        <v>0</v>
      </c>
    </row>
    <row r="2079" spans="1:7">
      <c r="A2079" s="6" t="s">
        <v>100</v>
      </c>
      <c r="E2079" s="6" t="str">
        <f>IF(D2079="","-",_xlfn.XLOOKUP(D2079,'TM Information'!$A:$A,'TM Information'!$D:$D,"No Match",0,1))</f>
        <v>-</v>
      </c>
      <c r="F2079" s="6" t="str">
        <f>IF(D2079="","-",_xlfn.XLOOKUP(D2079,'TM Information'!$A:$A,'TM Information'!$F:$F,"No Match",0,1))</f>
        <v>-</v>
      </c>
      <c r="G2079" s="6">
        <f t="shared" si="32"/>
        <v>0</v>
      </c>
    </row>
    <row r="2080" spans="1:7">
      <c r="A2080" s="6" t="s">
        <v>100</v>
      </c>
      <c r="E2080" s="6" t="str">
        <f>IF(D2080="","-",_xlfn.XLOOKUP(D2080,'TM Information'!$A:$A,'TM Information'!$D:$D,"No Match",0,1))</f>
        <v>-</v>
      </c>
      <c r="F2080" s="6" t="str">
        <f>IF(D2080="","-",_xlfn.XLOOKUP(D2080,'TM Information'!$A:$A,'TM Information'!$F:$F,"No Match",0,1))</f>
        <v>-</v>
      </c>
      <c r="G2080" s="6">
        <f t="shared" si="32"/>
        <v>0</v>
      </c>
    </row>
    <row r="2081" spans="1:7">
      <c r="A2081" s="6" t="s">
        <v>100</v>
      </c>
      <c r="E2081" s="6" t="str">
        <f>IF(D2081="","-",_xlfn.XLOOKUP(D2081,'TM Information'!$A:$A,'TM Information'!$D:$D,"No Match",0,1))</f>
        <v>-</v>
      </c>
      <c r="F2081" s="6" t="str">
        <f>IF(D2081="","-",_xlfn.XLOOKUP(D2081,'TM Information'!$A:$A,'TM Information'!$F:$F,"No Match",0,1))</f>
        <v>-</v>
      </c>
      <c r="G2081" s="6">
        <f t="shared" si="32"/>
        <v>0</v>
      </c>
    </row>
    <row r="2082" spans="1:7">
      <c r="A2082" s="6" t="s">
        <v>100</v>
      </c>
      <c r="E2082" s="6" t="str">
        <f>IF(D2082="","-",_xlfn.XLOOKUP(D2082,'TM Information'!$A:$A,'TM Information'!$D:$D,"No Match",0,1))</f>
        <v>-</v>
      </c>
      <c r="F2082" s="6" t="str">
        <f>IF(D2082="","-",_xlfn.XLOOKUP(D2082,'TM Information'!$A:$A,'TM Information'!$F:$F,"No Match",0,1))</f>
        <v>-</v>
      </c>
      <c r="G2082" s="6">
        <f t="shared" si="32"/>
        <v>0</v>
      </c>
    </row>
    <row r="2083" spans="1:7">
      <c r="A2083" s="6" t="s">
        <v>100</v>
      </c>
      <c r="E2083" s="6" t="str">
        <f>IF(D2083="","-",_xlfn.XLOOKUP(D2083,'TM Information'!$A:$A,'TM Information'!$D:$D,"No Match",0,1))</f>
        <v>-</v>
      </c>
      <c r="F2083" s="6" t="str">
        <f>IF(D2083="","-",_xlfn.XLOOKUP(D2083,'TM Information'!$A:$A,'TM Information'!$F:$F,"No Match",0,1))</f>
        <v>-</v>
      </c>
      <c r="G2083" s="6">
        <f t="shared" si="32"/>
        <v>0</v>
      </c>
    </row>
    <row r="2084" spans="1:7">
      <c r="A2084" s="6" t="s">
        <v>100</v>
      </c>
      <c r="E2084" s="6" t="str">
        <f>IF(D2084="","-",_xlfn.XLOOKUP(D2084,'TM Information'!$A:$A,'TM Information'!$D:$D,"No Match",0,1))</f>
        <v>-</v>
      </c>
      <c r="F2084" s="6" t="str">
        <f>IF(D2084="","-",_xlfn.XLOOKUP(D2084,'TM Information'!$A:$A,'TM Information'!$F:$F,"No Match",0,1))</f>
        <v>-</v>
      </c>
      <c r="G2084" s="6">
        <f t="shared" si="32"/>
        <v>0</v>
      </c>
    </row>
    <row r="2085" spans="1:7">
      <c r="A2085" s="6" t="s">
        <v>100</v>
      </c>
      <c r="E2085" s="6" t="str">
        <f>IF(D2085="","-",_xlfn.XLOOKUP(D2085,'TM Information'!$A:$A,'TM Information'!$D:$D,"No Match",0,1))</f>
        <v>-</v>
      </c>
      <c r="F2085" s="6" t="str">
        <f>IF(D2085="","-",_xlfn.XLOOKUP(D2085,'TM Information'!$A:$A,'TM Information'!$F:$F,"No Match",0,1))</f>
        <v>-</v>
      </c>
      <c r="G2085" s="6">
        <f t="shared" si="32"/>
        <v>0</v>
      </c>
    </row>
    <row r="2086" spans="1:7">
      <c r="A2086" s="6" t="s">
        <v>100</v>
      </c>
      <c r="E2086" s="6" t="str">
        <f>IF(D2086="","-",_xlfn.XLOOKUP(D2086,'TM Information'!$A:$A,'TM Information'!$D:$D,"No Match",0,1))</f>
        <v>-</v>
      </c>
      <c r="F2086" s="6" t="str">
        <f>IF(D2086="","-",_xlfn.XLOOKUP(D2086,'TM Information'!$A:$A,'TM Information'!$F:$F,"No Match",0,1))</f>
        <v>-</v>
      </c>
      <c r="G2086" s="6">
        <f t="shared" si="32"/>
        <v>0</v>
      </c>
    </row>
    <row r="2087" spans="1:7">
      <c r="A2087" s="6" t="s">
        <v>100</v>
      </c>
      <c r="E2087" s="6" t="str">
        <f>IF(D2087="","-",_xlfn.XLOOKUP(D2087,'TM Information'!$A:$A,'TM Information'!$D:$D,"No Match",0,1))</f>
        <v>-</v>
      </c>
      <c r="F2087" s="6" t="str">
        <f>IF(D2087="","-",_xlfn.XLOOKUP(D2087,'TM Information'!$A:$A,'TM Information'!$F:$F,"No Match",0,1))</f>
        <v>-</v>
      </c>
      <c r="G2087" s="6">
        <f t="shared" si="32"/>
        <v>0</v>
      </c>
    </row>
    <row r="2088" spans="1:7">
      <c r="A2088" s="6" t="s">
        <v>100</v>
      </c>
      <c r="E2088" s="6" t="str">
        <f>IF(D2088="","-",_xlfn.XLOOKUP(D2088,'TM Information'!$A:$A,'TM Information'!$D:$D,"No Match",0,1))</f>
        <v>-</v>
      </c>
      <c r="F2088" s="6" t="str">
        <f>IF(D2088="","-",_xlfn.XLOOKUP(D2088,'TM Information'!$A:$A,'TM Information'!$F:$F,"No Match",0,1))</f>
        <v>-</v>
      </c>
      <c r="G2088" s="6">
        <f t="shared" si="32"/>
        <v>0</v>
      </c>
    </row>
    <row r="2089" spans="1:7">
      <c r="A2089" s="6" t="s">
        <v>100</v>
      </c>
      <c r="E2089" s="6" t="str">
        <f>IF(D2089="","-",_xlfn.XLOOKUP(D2089,'TM Information'!$A:$A,'TM Information'!$D:$D,"No Match",0,1))</f>
        <v>-</v>
      </c>
      <c r="F2089" s="6" t="str">
        <f>IF(D2089="","-",_xlfn.XLOOKUP(D2089,'TM Information'!$A:$A,'TM Information'!$F:$F,"No Match",0,1))</f>
        <v>-</v>
      </c>
      <c r="G2089" s="6">
        <f t="shared" si="32"/>
        <v>0</v>
      </c>
    </row>
    <row r="2090" spans="1:7">
      <c r="A2090" s="6" t="s">
        <v>100</v>
      </c>
      <c r="E2090" s="6" t="str">
        <f>IF(D2090="","-",_xlfn.XLOOKUP(D2090,'TM Information'!$A:$A,'TM Information'!$D:$D,"No Match",0,1))</f>
        <v>-</v>
      </c>
      <c r="F2090" s="6" t="str">
        <f>IF(D2090="","-",_xlfn.XLOOKUP(D2090,'TM Information'!$A:$A,'TM Information'!$F:$F,"No Match",0,1))</f>
        <v>-</v>
      </c>
      <c r="G2090" s="6">
        <f t="shared" si="32"/>
        <v>0</v>
      </c>
    </row>
    <row r="2091" spans="1:7">
      <c r="A2091" s="6" t="s">
        <v>100</v>
      </c>
      <c r="E2091" s="6" t="str">
        <f>IF(D2091="","-",_xlfn.XLOOKUP(D2091,'TM Information'!$A:$A,'TM Information'!$D:$D,"No Match",0,1))</f>
        <v>-</v>
      </c>
      <c r="F2091" s="6" t="str">
        <f>IF(D2091="","-",_xlfn.XLOOKUP(D2091,'TM Information'!$A:$A,'TM Information'!$F:$F,"No Match",0,1))</f>
        <v>-</v>
      </c>
      <c r="G2091" s="6">
        <f t="shared" si="32"/>
        <v>0</v>
      </c>
    </row>
    <row r="2092" spans="1:7">
      <c r="A2092" s="6" t="s">
        <v>100</v>
      </c>
      <c r="E2092" s="6" t="str">
        <f>IF(D2092="","-",_xlfn.XLOOKUP(D2092,'TM Information'!$A:$A,'TM Information'!$D:$D,"No Match",0,1))</f>
        <v>-</v>
      </c>
      <c r="F2092" s="6" t="str">
        <f>IF(D2092="","-",_xlfn.XLOOKUP(D2092,'TM Information'!$A:$A,'TM Information'!$F:$F,"No Match",0,1))</f>
        <v>-</v>
      </c>
      <c r="G2092" s="6">
        <f t="shared" si="32"/>
        <v>0</v>
      </c>
    </row>
    <row r="2093" spans="1:7">
      <c r="A2093" s="6" t="s">
        <v>100</v>
      </c>
      <c r="E2093" s="6" t="str">
        <f>IF(D2093="","-",_xlfn.XLOOKUP(D2093,'TM Information'!$A:$A,'TM Information'!$D:$D,"No Match",0,1))</f>
        <v>-</v>
      </c>
      <c r="F2093" s="6" t="str">
        <f>IF(D2093="","-",_xlfn.XLOOKUP(D2093,'TM Information'!$A:$A,'TM Information'!$F:$F,"No Match",0,1))</f>
        <v>-</v>
      </c>
      <c r="G2093" s="6">
        <f t="shared" ref="G2093:G2156" si="33">COUNTIF(D:D,D2093)</f>
        <v>0</v>
      </c>
    </row>
    <row r="2094" spans="1:7">
      <c r="A2094" s="6" t="s">
        <v>100</v>
      </c>
      <c r="E2094" s="6" t="str">
        <f>IF(D2094="","-",_xlfn.XLOOKUP(D2094,'TM Information'!$A:$A,'TM Information'!$D:$D,"No Match",0,1))</f>
        <v>-</v>
      </c>
      <c r="F2094" s="6" t="str">
        <f>IF(D2094="","-",_xlfn.XLOOKUP(D2094,'TM Information'!$A:$A,'TM Information'!$F:$F,"No Match",0,1))</f>
        <v>-</v>
      </c>
      <c r="G2094" s="6">
        <f t="shared" si="33"/>
        <v>0</v>
      </c>
    </row>
    <row r="2095" spans="1:7">
      <c r="A2095" s="6" t="s">
        <v>100</v>
      </c>
      <c r="E2095" s="6" t="str">
        <f>IF(D2095="","-",_xlfn.XLOOKUP(D2095,'TM Information'!$A:$A,'TM Information'!$D:$D,"No Match",0,1))</f>
        <v>-</v>
      </c>
      <c r="F2095" s="6" t="str">
        <f>IF(D2095="","-",_xlfn.XLOOKUP(D2095,'TM Information'!$A:$A,'TM Information'!$F:$F,"No Match",0,1))</f>
        <v>-</v>
      </c>
      <c r="G2095" s="6">
        <f t="shared" si="33"/>
        <v>0</v>
      </c>
    </row>
    <row r="2096" spans="1:7">
      <c r="A2096" s="6" t="s">
        <v>100</v>
      </c>
      <c r="E2096" s="6" t="str">
        <f>IF(D2096="","-",_xlfn.XLOOKUP(D2096,'TM Information'!$A:$A,'TM Information'!$D:$D,"No Match",0,1))</f>
        <v>-</v>
      </c>
      <c r="F2096" s="6" t="str">
        <f>IF(D2096="","-",_xlfn.XLOOKUP(D2096,'TM Information'!$A:$A,'TM Information'!$F:$F,"No Match",0,1))</f>
        <v>-</v>
      </c>
      <c r="G2096" s="6">
        <f t="shared" si="33"/>
        <v>0</v>
      </c>
    </row>
    <row r="2097" spans="1:7">
      <c r="A2097" s="6" t="s">
        <v>100</v>
      </c>
      <c r="E2097" s="6" t="str">
        <f>IF(D2097="","-",_xlfn.XLOOKUP(D2097,'TM Information'!$A:$A,'TM Information'!$D:$D,"No Match",0,1))</f>
        <v>-</v>
      </c>
      <c r="F2097" s="6" t="str">
        <f>IF(D2097="","-",_xlfn.XLOOKUP(D2097,'TM Information'!$A:$A,'TM Information'!$F:$F,"No Match",0,1))</f>
        <v>-</v>
      </c>
      <c r="G2097" s="6">
        <f t="shared" si="33"/>
        <v>0</v>
      </c>
    </row>
    <row r="2098" spans="1:7">
      <c r="A2098" s="6" t="s">
        <v>100</v>
      </c>
      <c r="E2098" s="6" t="str">
        <f>IF(D2098="","-",_xlfn.XLOOKUP(D2098,'TM Information'!$A:$A,'TM Information'!$D:$D,"No Match",0,1))</f>
        <v>-</v>
      </c>
      <c r="F2098" s="6" t="str">
        <f>IF(D2098="","-",_xlfn.XLOOKUP(D2098,'TM Information'!$A:$A,'TM Information'!$F:$F,"No Match",0,1))</f>
        <v>-</v>
      </c>
      <c r="G2098" s="6">
        <f t="shared" si="33"/>
        <v>0</v>
      </c>
    </row>
    <row r="2099" spans="1:7">
      <c r="A2099" s="6" t="s">
        <v>100</v>
      </c>
      <c r="E2099" s="6" t="str">
        <f>IF(D2099="","-",_xlfn.XLOOKUP(D2099,'TM Information'!$A:$A,'TM Information'!$D:$D,"No Match",0,1))</f>
        <v>-</v>
      </c>
      <c r="F2099" s="6" t="str">
        <f>IF(D2099="","-",_xlfn.XLOOKUP(D2099,'TM Information'!$A:$A,'TM Information'!$F:$F,"No Match",0,1))</f>
        <v>-</v>
      </c>
      <c r="G2099" s="6">
        <f t="shared" si="33"/>
        <v>0</v>
      </c>
    </row>
    <row r="2100" spans="1:7">
      <c r="A2100" s="6" t="s">
        <v>100</v>
      </c>
      <c r="E2100" s="6" t="str">
        <f>IF(D2100="","-",_xlfn.XLOOKUP(D2100,'TM Information'!$A:$A,'TM Information'!$D:$D,"No Match",0,1))</f>
        <v>-</v>
      </c>
      <c r="F2100" s="6" t="str">
        <f>IF(D2100="","-",_xlfn.XLOOKUP(D2100,'TM Information'!$A:$A,'TM Information'!$F:$F,"No Match",0,1))</f>
        <v>-</v>
      </c>
      <c r="G2100" s="6">
        <f t="shared" si="33"/>
        <v>0</v>
      </c>
    </row>
    <row r="2101" spans="1:7">
      <c r="A2101" s="6" t="s">
        <v>100</v>
      </c>
      <c r="E2101" s="6" t="str">
        <f>IF(D2101="","-",_xlfn.XLOOKUP(D2101,'TM Information'!$A:$A,'TM Information'!$D:$D,"No Match",0,1))</f>
        <v>-</v>
      </c>
      <c r="F2101" s="6" t="str">
        <f>IF(D2101="","-",_xlfn.XLOOKUP(D2101,'TM Information'!$A:$A,'TM Information'!$F:$F,"No Match",0,1))</f>
        <v>-</v>
      </c>
      <c r="G2101" s="6">
        <f t="shared" si="33"/>
        <v>0</v>
      </c>
    </row>
    <row r="2102" spans="1:7">
      <c r="A2102" s="6" t="s">
        <v>100</v>
      </c>
      <c r="E2102" s="6" t="str">
        <f>IF(D2102="","-",_xlfn.XLOOKUP(D2102,'TM Information'!$A:$A,'TM Information'!$D:$D,"No Match",0,1))</f>
        <v>-</v>
      </c>
      <c r="F2102" s="6" t="str">
        <f>IF(D2102="","-",_xlfn.XLOOKUP(D2102,'TM Information'!$A:$A,'TM Information'!$F:$F,"No Match",0,1))</f>
        <v>-</v>
      </c>
      <c r="G2102" s="6">
        <f t="shared" si="33"/>
        <v>0</v>
      </c>
    </row>
    <row r="2103" spans="1:7">
      <c r="A2103" s="6" t="s">
        <v>100</v>
      </c>
      <c r="E2103" s="6" t="str">
        <f>IF(D2103="","-",_xlfn.XLOOKUP(D2103,'TM Information'!$A:$A,'TM Information'!$D:$D,"No Match",0,1))</f>
        <v>-</v>
      </c>
      <c r="F2103" s="6" t="str">
        <f>IF(D2103="","-",_xlfn.XLOOKUP(D2103,'TM Information'!$A:$A,'TM Information'!$F:$F,"No Match",0,1))</f>
        <v>-</v>
      </c>
      <c r="G2103" s="6">
        <f t="shared" si="33"/>
        <v>0</v>
      </c>
    </row>
    <row r="2104" spans="1:7">
      <c r="A2104" s="6" t="s">
        <v>100</v>
      </c>
      <c r="E2104" s="6" t="str">
        <f>IF(D2104="","-",_xlfn.XLOOKUP(D2104,'TM Information'!$A:$A,'TM Information'!$D:$D,"No Match",0,1))</f>
        <v>-</v>
      </c>
      <c r="F2104" s="6" t="str">
        <f>IF(D2104="","-",_xlfn.XLOOKUP(D2104,'TM Information'!$A:$A,'TM Information'!$F:$F,"No Match",0,1))</f>
        <v>-</v>
      </c>
      <c r="G2104" s="6">
        <f t="shared" si="33"/>
        <v>0</v>
      </c>
    </row>
    <row r="2105" spans="1:7">
      <c r="A2105" s="6" t="s">
        <v>100</v>
      </c>
      <c r="E2105" s="6" t="str">
        <f>IF(D2105="","-",_xlfn.XLOOKUP(D2105,'TM Information'!$A:$A,'TM Information'!$D:$D,"No Match",0,1))</f>
        <v>-</v>
      </c>
      <c r="F2105" s="6" t="str">
        <f>IF(D2105="","-",_xlfn.XLOOKUP(D2105,'TM Information'!$A:$A,'TM Information'!$F:$F,"No Match",0,1))</f>
        <v>-</v>
      </c>
      <c r="G2105" s="6">
        <f t="shared" si="33"/>
        <v>0</v>
      </c>
    </row>
    <row r="2106" spans="1:7">
      <c r="A2106" s="6" t="s">
        <v>100</v>
      </c>
      <c r="E2106" s="6" t="str">
        <f>IF(D2106="","-",_xlfn.XLOOKUP(D2106,'TM Information'!$A:$A,'TM Information'!$D:$D,"No Match",0,1))</f>
        <v>-</v>
      </c>
      <c r="F2106" s="6" t="str">
        <f>IF(D2106="","-",_xlfn.XLOOKUP(D2106,'TM Information'!$A:$A,'TM Information'!$F:$F,"No Match",0,1))</f>
        <v>-</v>
      </c>
      <c r="G2106" s="6">
        <f t="shared" si="33"/>
        <v>0</v>
      </c>
    </row>
    <row r="2107" spans="1:7">
      <c r="A2107" s="6" t="s">
        <v>100</v>
      </c>
      <c r="E2107" s="6" t="str">
        <f>IF(D2107="","-",_xlfn.XLOOKUP(D2107,'TM Information'!$A:$A,'TM Information'!$D:$D,"No Match",0,1))</f>
        <v>-</v>
      </c>
      <c r="F2107" s="6" t="str">
        <f>IF(D2107="","-",_xlfn.XLOOKUP(D2107,'TM Information'!$A:$A,'TM Information'!$F:$F,"No Match",0,1))</f>
        <v>-</v>
      </c>
      <c r="G2107" s="6">
        <f t="shared" si="33"/>
        <v>0</v>
      </c>
    </row>
    <row r="2108" spans="1:7">
      <c r="A2108" s="6" t="s">
        <v>100</v>
      </c>
      <c r="E2108" s="6" t="str">
        <f>IF(D2108="","-",_xlfn.XLOOKUP(D2108,'TM Information'!$A:$A,'TM Information'!$D:$D,"No Match",0,1))</f>
        <v>-</v>
      </c>
      <c r="F2108" s="6" t="str">
        <f>IF(D2108="","-",_xlfn.XLOOKUP(D2108,'TM Information'!$A:$A,'TM Information'!$F:$F,"No Match",0,1))</f>
        <v>-</v>
      </c>
      <c r="G2108" s="6">
        <f t="shared" si="33"/>
        <v>0</v>
      </c>
    </row>
    <row r="2109" spans="1:7">
      <c r="A2109" s="6" t="s">
        <v>100</v>
      </c>
      <c r="E2109" s="6" t="str">
        <f>IF(D2109="","-",_xlfn.XLOOKUP(D2109,'TM Information'!$A:$A,'TM Information'!$D:$D,"No Match",0,1))</f>
        <v>-</v>
      </c>
      <c r="F2109" s="6" t="str">
        <f>IF(D2109="","-",_xlfn.XLOOKUP(D2109,'TM Information'!$A:$A,'TM Information'!$F:$F,"No Match",0,1))</f>
        <v>-</v>
      </c>
      <c r="G2109" s="6">
        <f t="shared" si="33"/>
        <v>0</v>
      </c>
    </row>
    <row r="2110" spans="1:7">
      <c r="A2110" s="6" t="s">
        <v>100</v>
      </c>
      <c r="E2110" s="6" t="str">
        <f>IF(D2110="","-",_xlfn.XLOOKUP(D2110,'TM Information'!$A:$A,'TM Information'!$D:$D,"No Match",0,1))</f>
        <v>-</v>
      </c>
      <c r="F2110" s="6" t="str">
        <f>IF(D2110="","-",_xlfn.XLOOKUP(D2110,'TM Information'!$A:$A,'TM Information'!$F:$F,"No Match",0,1))</f>
        <v>-</v>
      </c>
      <c r="G2110" s="6">
        <f t="shared" si="33"/>
        <v>0</v>
      </c>
    </row>
    <row r="2111" spans="1:7">
      <c r="A2111" s="6" t="s">
        <v>100</v>
      </c>
      <c r="E2111" s="6" t="str">
        <f>IF(D2111="","-",_xlfn.XLOOKUP(D2111,'TM Information'!$A:$A,'TM Information'!$D:$D,"No Match",0,1))</f>
        <v>-</v>
      </c>
      <c r="F2111" s="6" t="str">
        <f>IF(D2111="","-",_xlfn.XLOOKUP(D2111,'TM Information'!$A:$A,'TM Information'!$F:$F,"No Match",0,1))</f>
        <v>-</v>
      </c>
      <c r="G2111" s="6">
        <f t="shared" si="33"/>
        <v>0</v>
      </c>
    </row>
    <row r="2112" spans="1:7">
      <c r="A2112" s="6" t="s">
        <v>100</v>
      </c>
      <c r="E2112" s="6" t="str">
        <f>IF(D2112="","-",_xlfn.XLOOKUP(D2112,'TM Information'!$A:$A,'TM Information'!$D:$D,"No Match",0,1))</f>
        <v>-</v>
      </c>
      <c r="F2112" s="6" t="str">
        <f>IF(D2112="","-",_xlfn.XLOOKUP(D2112,'TM Information'!$A:$A,'TM Information'!$F:$F,"No Match",0,1))</f>
        <v>-</v>
      </c>
      <c r="G2112" s="6">
        <f t="shared" si="33"/>
        <v>0</v>
      </c>
    </row>
    <row r="2113" spans="1:7">
      <c r="A2113" s="6" t="s">
        <v>100</v>
      </c>
      <c r="E2113" s="6" t="str">
        <f>IF(D2113="","-",_xlfn.XLOOKUP(D2113,'TM Information'!$A:$A,'TM Information'!$D:$D,"No Match",0,1))</f>
        <v>-</v>
      </c>
      <c r="F2113" s="6" t="str">
        <f>IF(D2113="","-",_xlfn.XLOOKUP(D2113,'TM Information'!$A:$A,'TM Information'!$F:$F,"No Match",0,1))</f>
        <v>-</v>
      </c>
      <c r="G2113" s="6">
        <f t="shared" si="33"/>
        <v>0</v>
      </c>
    </row>
    <row r="2114" spans="1:7">
      <c r="A2114" s="6" t="s">
        <v>100</v>
      </c>
      <c r="E2114" s="6" t="str">
        <f>IF(D2114="","-",_xlfn.XLOOKUP(D2114,'TM Information'!$A:$A,'TM Information'!$D:$D,"No Match",0,1))</f>
        <v>-</v>
      </c>
      <c r="F2114" s="6" t="str">
        <f>IF(D2114="","-",_xlfn.XLOOKUP(D2114,'TM Information'!$A:$A,'TM Information'!$F:$F,"No Match",0,1))</f>
        <v>-</v>
      </c>
      <c r="G2114" s="6">
        <f t="shared" si="33"/>
        <v>0</v>
      </c>
    </row>
    <row r="2115" spans="1:7">
      <c r="A2115" s="6" t="s">
        <v>100</v>
      </c>
      <c r="E2115" s="6" t="str">
        <f>IF(D2115="","-",_xlfn.XLOOKUP(D2115,'TM Information'!$A:$A,'TM Information'!$D:$D,"No Match",0,1))</f>
        <v>-</v>
      </c>
      <c r="F2115" s="6" t="str">
        <f>IF(D2115="","-",_xlfn.XLOOKUP(D2115,'TM Information'!$A:$A,'TM Information'!$F:$F,"No Match",0,1))</f>
        <v>-</v>
      </c>
      <c r="G2115" s="6">
        <f t="shared" si="33"/>
        <v>0</v>
      </c>
    </row>
    <row r="2116" spans="1:7">
      <c r="A2116" s="6" t="s">
        <v>100</v>
      </c>
      <c r="E2116" s="6" t="str">
        <f>IF(D2116="","-",_xlfn.XLOOKUP(D2116,'TM Information'!$A:$A,'TM Information'!$D:$D,"No Match",0,1))</f>
        <v>-</v>
      </c>
      <c r="F2116" s="6" t="str">
        <f>IF(D2116="","-",_xlfn.XLOOKUP(D2116,'TM Information'!$A:$A,'TM Information'!$F:$F,"No Match",0,1))</f>
        <v>-</v>
      </c>
      <c r="G2116" s="6">
        <f t="shared" si="33"/>
        <v>0</v>
      </c>
    </row>
    <row r="2117" spans="1:7">
      <c r="A2117" s="6" t="s">
        <v>100</v>
      </c>
      <c r="E2117" s="6" t="str">
        <f>IF(D2117="","-",_xlfn.XLOOKUP(D2117,'TM Information'!$A:$A,'TM Information'!$D:$D,"No Match",0,1))</f>
        <v>-</v>
      </c>
      <c r="F2117" s="6" t="str">
        <f>IF(D2117="","-",_xlfn.XLOOKUP(D2117,'TM Information'!$A:$A,'TM Information'!$F:$F,"No Match",0,1))</f>
        <v>-</v>
      </c>
      <c r="G2117" s="6">
        <f t="shared" si="33"/>
        <v>0</v>
      </c>
    </row>
    <row r="2118" spans="1:7">
      <c r="A2118" s="6" t="s">
        <v>100</v>
      </c>
      <c r="E2118" s="6" t="str">
        <f>IF(D2118="","-",_xlfn.XLOOKUP(D2118,'TM Information'!$A:$A,'TM Information'!$D:$D,"No Match",0,1))</f>
        <v>-</v>
      </c>
      <c r="F2118" s="6" t="str">
        <f>IF(D2118="","-",_xlfn.XLOOKUP(D2118,'TM Information'!$A:$A,'TM Information'!$F:$F,"No Match",0,1))</f>
        <v>-</v>
      </c>
      <c r="G2118" s="6">
        <f t="shared" si="33"/>
        <v>0</v>
      </c>
    </row>
    <row r="2119" spans="1:7">
      <c r="A2119" s="6" t="s">
        <v>100</v>
      </c>
      <c r="E2119" s="6" t="str">
        <f>IF(D2119="","-",_xlfn.XLOOKUP(D2119,'TM Information'!$A:$A,'TM Information'!$D:$D,"No Match",0,1))</f>
        <v>-</v>
      </c>
      <c r="F2119" s="6" t="str">
        <f>IF(D2119="","-",_xlfn.XLOOKUP(D2119,'TM Information'!$A:$A,'TM Information'!$F:$F,"No Match",0,1))</f>
        <v>-</v>
      </c>
      <c r="G2119" s="6">
        <f t="shared" si="33"/>
        <v>0</v>
      </c>
    </row>
    <row r="2120" spans="1:7">
      <c r="A2120" s="6" t="s">
        <v>100</v>
      </c>
      <c r="E2120" s="6" t="str">
        <f>IF(D2120="","-",_xlfn.XLOOKUP(D2120,'TM Information'!$A:$A,'TM Information'!$D:$D,"No Match",0,1))</f>
        <v>-</v>
      </c>
      <c r="F2120" s="6" t="str">
        <f>IF(D2120="","-",_xlfn.XLOOKUP(D2120,'TM Information'!$A:$A,'TM Information'!$F:$F,"No Match",0,1))</f>
        <v>-</v>
      </c>
      <c r="G2120" s="6">
        <f t="shared" si="33"/>
        <v>0</v>
      </c>
    </row>
    <row r="2121" spans="1:7">
      <c r="A2121" s="6" t="s">
        <v>100</v>
      </c>
      <c r="E2121" s="6" t="str">
        <f>IF(D2121="","-",_xlfn.XLOOKUP(D2121,'TM Information'!$A:$A,'TM Information'!$D:$D,"No Match",0,1))</f>
        <v>-</v>
      </c>
      <c r="F2121" s="6" t="str">
        <f>IF(D2121="","-",_xlfn.XLOOKUP(D2121,'TM Information'!$A:$A,'TM Information'!$F:$F,"No Match",0,1))</f>
        <v>-</v>
      </c>
      <c r="G2121" s="6">
        <f t="shared" si="33"/>
        <v>0</v>
      </c>
    </row>
    <row r="2122" spans="1:7">
      <c r="A2122" s="6" t="s">
        <v>100</v>
      </c>
      <c r="E2122" s="6" t="str">
        <f>IF(D2122="","-",_xlfn.XLOOKUP(D2122,'TM Information'!$A:$A,'TM Information'!$D:$D,"No Match",0,1))</f>
        <v>-</v>
      </c>
      <c r="F2122" s="6" t="str">
        <f>IF(D2122="","-",_xlfn.XLOOKUP(D2122,'TM Information'!$A:$A,'TM Information'!$F:$F,"No Match",0,1))</f>
        <v>-</v>
      </c>
      <c r="G2122" s="6">
        <f t="shared" si="33"/>
        <v>0</v>
      </c>
    </row>
    <row r="2123" spans="1:7">
      <c r="A2123" s="6" t="s">
        <v>100</v>
      </c>
      <c r="E2123" s="6" t="str">
        <f>IF(D2123="","-",_xlfn.XLOOKUP(D2123,'TM Information'!$A:$A,'TM Information'!$D:$D,"No Match",0,1))</f>
        <v>-</v>
      </c>
      <c r="F2123" s="6" t="str">
        <f>IF(D2123="","-",_xlfn.XLOOKUP(D2123,'TM Information'!$A:$A,'TM Information'!$F:$F,"No Match",0,1))</f>
        <v>-</v>
      </c>
      <c r="G2123" s="6">
        <f t="shared" si="33"/>
        <v>0</v>
      </c>
    </row>
    <row r="2124" spans="1:7">
      <c r="A2124" s="6" t="s">
        <v>100</v>
      </c>
      <c r="E2124" s="6" t="str">
        <f>IF(D2124="","-",_xlfn.XLOOKUP(D2124,'TM Information'!$A:$A,'TM Information'!$D:$D,"No Match",0,1))</f>
        <v>-</v>
      </c>
      <c r="F2124" s="6" t="str">
        <f>IF(D2124="","-",_xlfn.XLOOKUP(D2124,'TM Information'!$A:$A,'TM Information'!$F:$F,"No Match",0,1))</f>
        <v>-</v>
      </c>
      <c r="G2124" s="6">
        <f t="shared" si="33"/>
        <v>0</v>
      </c>
    </row>
    <row r="2125" spans="1:7">
      <c r="A2125" s="6" t="s">
        <v>100</v>
      </c>
      <c r="E2125" s="6" t="str">
        <f>IF(D2125="","-",_xlfn.XLOOKUP(D2125,'TM Information'!$A:$A,'TM Information'!$D:$D,"No Match",0,1))</f>
        <v>-</v>
      </c>
      <c r="F2125" s="6" t="str">
        <f>IF(D2125="","-",_xlfn.XLOOKUP(D2125,'TM Information'!$A:$A,'TM Information'!$F:$F,"No Match",0,1))</f>
        <v>-</v>
      </c>
      <c r="G2125" s="6">
        <f t="shared" si="33"/>
        <v>0</v>
      </c>
    </row>
    <row r="2126" spans="1:7">
      <c r="A2126" s="6" t="s">
        <v>100</v>
      </c>
      <c r="E2126" s="6" t="str">
        <f>IF(D2126="","-",_xlfn.XLOOKUP(D2126,'TM Information'!$A:$A,'TM Information'!$D:$D,"No Match",0,1))</f>
        <v>-</v>
      </c>
      <c r="F2126" s="6" t="str">
        <f>IF(D2126="","-",_xlfn.XLOOKUP(D2126,'TM Information'!$A:$A,'TM Information'!$F:$F,"No Match",0,1))</f>
        <v>-</v>
      </c>
      <c r="G2126" s="6">
        <f t="shared" si="33"/>
        <v>0</v>
      </c>
    </row>
    <row r="2127" spans="1:7">
      <c r="A2127" s="6" t="s">
        <v>100</v>
      </c>
      <c r="E2127" s="6" t="str">
        <f>IF(D2127="","-",_xlfn.XLOOKUP(D2127,'TM Information'!$A:$A,'TM Information'!$D:$D,"No Match",0,1))</f>
        <v>-</v>
      </c>
      <c r="F2127" s="6" t="str">
        <f>IF(D2127="","-",_xlfn.XLOOKUP(D2127,'TM Information'!$A:$A,'TM Information'!$F:$F,"No Match",0,1))</f>
        <v>-</v>
      </c>
      <c r="G2127" s="6">
        <f t="shared" si="33"/>
        <v>0</v>
      </c>
    </row>
    <row r="2128" spans="1:7">
      <c r="A2128" s="6" t="s">
        <v>100</v>
      </c>
      <c r="E2128" s="6" t="str">
        <f>IF(D2128="","-",_xlfn.XLOOKUP(D2128,'TM Information'!$A:$A,'TM Information'!$D:$D,"No Match",0,1))</f>
        <v>-</v>
      </c>
      <c r="F2128" s="6" t="str">
        <f>IF(D2128="","-",_xlfn.XLOOKUP(D2128,'TM Information'!$A:$A,'TM Information'!$F:$F,"No Match",0,1))</f>
        <v>-</v>
      </c>
      <c r="G2128" s="6">
        <f t="shared" si="33"/>
        <v>0</v>
      </c>
    </row>
    <row r="2129" spans="1:7">
      <c r="A2129" s="6" t="s">
        <v>100</v>
      </c>
      <c r="E2129" s="6" t="str">
        <f>IF(D2129="","-",_xlfn.XLOOKUP(D2129,'TM Information'!$A:$A,'TM Information'!$D:$D,"No Match",0,1))</f>
        <v>-</v>
      </c>
      <c r="F2129" s="6" t="str">
        <f>IF(D2129="","-",_xlfn.XLOOKUP(D2129,'TM Information'!$A:$A,'TM Information'!$F:$F,"No Match",0,1))</f>
        <v>-</v>
      </c>
      <c r="G2129" s="6">
        <f t="shared" si="33"/>
        <v>0</v>
      </c>
    </row>
    <row r="2130" spans="1:7">
      <c r="A2130" s="6" t="s">
        <v>100</v>
      </c>
      <c r="E2130" s="6" t="str">
        <f>IF(D2130="","-",_xlfn.XLOOKUP(D2130,'TM Information'!$A:$A,'TM Information'!$D:$D,"No Match",0,1))</f>
        <v>-</v>
      </c>
      <c r="F2130" s="6" t="str">
        <f>IF(D2130="","-",_xlfn.XLOOKUP(D2130,'TM Information'!$A:$A,'TM Information'!$F:$F,"No Match",0,1))</f>
        <v>-</v>
      </c>
      <c r="G2130" s="6">
        <f t="shared" si="33"/>
        <v>0</v>
      </c>
    </row>
    <row r="2131" spans="1:7">
      <c r="A2131" s="6" t="s">
        <v>100</v>
      </c>
      <c r="E2131" s="6" t="str">
        <f>IF(D2131="","-",_xlfn.XLOOKUP(D2131,'TM Information'!$A:$A,'TM Information'!$D:$D,"No Match",0,1))</f>
        <v>-</v>
      </c>
      <c r="F2131" s="6" t="str">
        <f>IF(D2131="","-",_xlfn.XLOOKUP(D2131,'TM Information'!$A:$A,'TM Information'!$F:$F,"No Match",0,1))</f>
        <v>-</v>
      </c>
      <c r="G2131" s="6">
        <f t="shared" si="33"/>
        <v>0</v>
      </c>
    </row>
    <row r="2132" spans="1:7">
      <c r="A2132" s="6" t="s">
        <v>100</v>
      </c>
      <c r="E2132" s="6" t="str">
        <f>IF(D2132="","-",_xlfn.XLOOKUP(D2132,'TM Information'!$A:$A,'TM Information'!$D:$D,"No Match",0,1))</f>
        <v>-</v>
      </c>
      <c r="F2132" s="6" t="str">
        <f>IF(D2132="","-",_xlfn.XLOOKUP(D2132,'TM Information'!$A:$A,'TM Information'!$F:$F,"No Match",0,1))</f>
        <v>-</v>
      </c>
      <c r="G2132" s="6">
        <f t="shared" si="33"/>
        <v>0</v>
      </c>
    </row>
    <row r="2133" spans="1:7">
      <c r="A2133" s="6" t="s">
        <v>100</v>
      </c>
      <c r="E2133" s="6" t="str">
        <f>IF(D2133="","-",_xlfn.XLOOKUP(D2133,'TM Information'!$A:$A,'TM Information'!$D:$D,"No Match",0,1))</f>
        <v>-</v>
      </c>
      <c r="F2133" s="6" t="str">
        <f>IF(D2133="","-",_xlfn.XLOOKUP(D2133,'TM Information'!$A:$A,'TM Information'!$F:$F,"No Match",0,1))</f>
        <v>-</v>
      </c>
      <c r="G2133" s="6">
        <f t="shared" si="33"/>
        <v>0</v>
      </c>
    </row>
    <row r="2134" spans="1:7">
      <c r="A2134" s="6" t="s">
        <v>100</v>
      </c>
      <c r="E2134" s="6" t="str">
        <f>IF(D2134="","-",_xlfn.XLOOKUP(D2134,'TM Information'!$A:$A,'TM Information'!$D:$D,"No Match",0,1))</f>
        <v>-</v>
      </c>
      <c r="F2134" s="6" t="str">
        <f>IF(D2134="","-",_xlfn.XLOOKUP(D2134,'TM Information'!$A:$A,'TM Information'!$F:$F,"No Match",0,1))</f>
        <v>-</v>
      </c>
      <c r="G2134" s="6">
        <f t="shared" si="33"/>
        <v>0</v>
      </c>
    </row>
    <row r="2135" spans="1:7">
      <c r="A2135" s="6" t="s">
        <v>100</v>
      </c>
      <c r="E2135" s="6" t="str">
        <f>IF(D2135="","-",_xlfn.XLOOKUP(D2135,'TM Information'!$A:$A,'TM Information'!$D:$D,"No Match",0,1))</f>
        <v>-</v>
      </c>
      <c r="F2135" s="6" t="str">
        <f>IF(D2135="","-",_xlfn.XLOOKUP(D2135,'TM Information'!$A:$A,'TM Information'!$F:$F,"No Match",0,1))</f>
        <v>-</v>
      </c>
      <c r="G2135" s="6">
        <f t="shared" si="33"/>
        <v>0</v>
      </c>
    </row>
    <row r="2136" spans="1:7">
      <c r="A2136" s="6" t="s">
        <v>100</v>
      </c>
      <c r="E2136" s="6" t="str">
        <f>IF(D2136="","-",_xlfn.XLOOKUP(D2136,'TM Information'!$A:$A,'TM Information'!$D:$D,"No Match",0,1))</f>
        <v>-</v>
      </c>
      <c r="F2136" s="6" t="str">
        <f>IF(D2136="","-",_xlfn.XLOOKUP(D2136,'TM Information'!$A:$A,'TM Information'!$F:$F,"No Match",0,1))</f>
        <v>-</v>
      </c>
      <c r="G2136" s="6">
        <f t="shared" si="33"/>
        <v>0</v>
      </c>
    </row>
    <row r="2137" spans="1:7">
      <c r="A2137" s="6" t="s">
        <v>100</v>
      </c>
      <c r="E2137" s="6" t="str">
        <f>IF(D2137="","-",_xlfn.XLOOKUP(D2137,'TM Information'!$A:$A,'TM Information'!$D:$D,"No Match",0,1))</f>
        <v>-</v>
      </c>
      <c r="F2137" s="6" t="str">
        <f>IF(D2137="","-",_xlfn.XLOOKUP(D2137,'TM Information'!$A:$A,'TM Information'!$F:$F,"No Match",0,1))</f>
        <v>-</v>
      </c>
      <c r="G2137" s="6">
        <f t="shared" si="33"/>
        <v>0</v>
      </c>
    </row>
    <row r="2138" spans="1:7">
      <c r="A2138" s="6" t="s">
        <v>100</v>
      </c>
      <c r="E2138" s="6" t="str">
        <f>IF(D2138="","-",_xlfn.XLOOKUP(D2138,'TM Information'!$A:$A,'TM Information'!$D:$D,"No Match",0,1))</f>
        <v>-</v>
      </c>
      <c r="F2138" s="6" t="str">
        <f>IF(D2138="","-",_xlfn.XLOOKUP(D2138,'TM Information'!$A:$A,'TM Information'!$F:$F,"No Match",0,1))</f>
        <v>-</v>
      </c>
      <c r="G2138" s="6">
        <f t="shared" si="33"/>
        <v>0</v>
      </c>
    </row>
    <row r="2139" spans="1:7">
      <c r="A2139" s="6" t="s">
        <v>100</v>
      </c>
      <c r="E2139" s="6" t="str">
        <f>IF(D2139="","-",_xlfn.XLOOKUP(D2139,'TM Information'!$A:$A,'TM Information'!$D:$D,"No Match",0,1))</f>
        <v>-</v>
      </c>
      <c r="F2139" s="6" t="str">
        <f>IF(D2139="","-",_xlfn.XLOOKUP(D2139,'TM Information'!$A:$A,'TM Information'!$F:$F,"No Match",0,1))</f>
        <v>-</v>
      </c>
      <c r="G2139" s="6">
        <f t="shared" si="33"/>
        <v>0</v>
      </c>
    </row>
    <row r="2140" spans="1:7">
      <c r="A2140" s="6" t="s">
        <v>100</v>
      </c>
      <c r="E2140" s="6" t="str">
        <f>IF(D2140="","-",_xlfn.XLOOKUP(D2140,'TM Information'!$A:$A,'TM Information'!$D:$D,"No Match",0,1))</f>
        <v>-</v>
      </c>
      <c r="F2140" s="6" t="str">
        <f>IF(D2140="","-",_xlfn.XLOOKUP(D2140,'TM Information'!$A:$A,'TM Information'!$F:$F,"No Match",0,1))</f>
        <v>-</v>
      </c>
      <c r="G2140" s="6">
        <f t="shared" si="33"/>
        <v>0</v>
      </c>
    </row>
    <row r="2141" spans="1:7">
      <c r="A2141" s="6" t="s">
        <v>100</v>
      </c>
      <c r="E2141" s="6" t="str">
        <f>IF(D2141="","-",_xlfn.XLOOKUP(D2141,'TM Information'!$A:$A,'TM Information'!$D:$D,"No Match",0,1))</f>
        <v>-</v>
      </c>
      <c r="F2141" s="6" t="str">
        <f>IF(D2141="","-",_xlfn.XLOOKUP(D2141,'TM Information'!$A:$A,'TM Information'!$F:$F,"No Match",0,1))</f>
        <v>-</v>
      </c>
      <c r="G2141" s="6">
        <f t="shared" si="33"/>
        <v>0</v>
      </c>
    </row>
    <row r="2142" spans="1:7">
      <c r="A2142" s="6" t="s">
        <v>100</v>
      </c>
      <c r="E2142" s="6" t="str">
        <f>IF(D2142="","-",_xlfn.XLOOKUP(D2142,'TM Information'!$A:$A,'TM Information'!$D:$D,"No Match",0,1))</f>
        <v>-</v>
      </c>
      <c r="F2142" s="6" t="str">
        <f>IF(D2142="","-",_xlfn.XLOOKUP(D2142,'TM Information'!$A:$A,'TM Information'!$F:$F,"No Match",0,1))</f>
        <v>-</v>
      </c>
      <c r="G2142" s="6">
        <f t="shared" si="33"/>
        <v>0</v>
      </c>
    </row>
    <row r="2143" spans="1:7">
      <c r="A2143" s="6" t="s">
        <v>100</v>
      </c>
      <c r="E2143" s="6" t="str">
        <f>IF(D2143="","-",_xlfn.XLOOKUP(D2143,'TM Information'!$A:$A,'TM Information'!$D:$D,"No Match",0,1))</f>
        <v>-</v>
      </c>
      <c r="F2143" s="6" t="str">
        <f>IF(D2143="","-",_xlfn.XLOOKUP(D2143,'TM Information'!$A:$A,'TM Information'!$F:$F,"No Match",0,1))</f>
        <v>-</v>
      </c>
      <c r="G2143" s="6">
        <f t="shared" si="33"/>
        <v>0</v>
      </c>
    </row>
    <row r="2144" spans="1:7">
      <c r="A2144" s="6" t="s">
        <v>100</v>
      </c>
      <c r="E2144" s="6" t="str">
        <f>IF(D2144="","-",_xlfn.XLOOKUP(D2144,'TM Information'!$A:$A,'TM Information'!$D:$D,"No Match",0,1))</f>
        <v>-</v>
      </c>
      <c r="F2144" s="6" t="str">
        <f>IF(D2144="","-",_xlfn.XLOOKUP(D2144,'TM Information'!$A:$A,'TM Information'!$F:$F,"No Match",0,1))</f>
        <v>-</v>
      </c>
      <c r="G2144" s="6">
        <f t="shared" si="33"/>
        <v>0</v>
      </c>
    </row>
    <row r="2145" spans="1:7">
      <c r="A2145" s="6" t="s">
        <v>100</v>
      </c>
      <c r="E2145" s="6" t="str">
        <f>IF(D2145="","-",_xlfn.XLOOKUP(D2145,'TM Information'!$A:$A,'TM Information'!$D:$D,"No Match",0,1))</f>
        <v>-</v>
      </c>
      <c r="F2145" s="6" t="str">
        <f>IF(D2145="","-",_xlfn.XLOOKUP(D2145,'TM Information'!$A:$A,'TM Information'!$F:$F,"No Match",0,1))</f>
        <v>-</v>
      </c>
      <c r="G2145" s="6">
        <f t="shared" si="33"/>
        <v>0</v>
      </c>
    </row>
    <row r="2146" spans="1:7">
      <c r="A2146" s="6" t="s">
        <v>100</v>
      </c>
      <c r="E2146" s="6" t="str">
        <f>IF(D2146="","-",_xlfn.XLOOKUP(D2146,'TM Information'!$A:$A,'TM Information'!$D:$D,"No Match",0,1))</f>
        <v>-</v>
      </c>
      <c r="F2146" s="6" t="str">
        <f>IF(D2146="","-",_xlfn.XLOOKUP(D2146,'TM Information'!$A:$A,'TM Information'!$F:$F,"No Match",0,1))</f>
        <v>-</v>
      </c>
      <c r="G2146" s="6">
        <f t="shared" si="33"/>
        <v>0</v>
      </c>
    </row>
    <row r="2147" spans="1:7">
      <c r="A2147" s="6" t="s">
        <v>100</v>
      </c>
      <c r="E2147" s="6" t="str">
        <f>IF(D2147="","-",_xlfn.XLOOKUP(D2147,'TM Information'!$A:$A,'TM Information'!$D:$D,"No Match",0,1))</f>
        <v>-</v>
      </c>
      <c r="F2147" s="6" t="str">
        <f>IF(D2147="","-",_xlfn.XLOOKUP(D2147,'TM Information'!$A:$A,'TM Information'!$F:$F,"No Match",0,1))</f>
        <v>-</v>
      </c>
      <c r="G2147" s="6">
        <f t="shared" si="33"/>
        <v>0</v>
      </c>
    </row>
    <row r="2148" spans="1:7">
      <c r="A2148" s="6" t="s">
        <v>100</v>
      </c>
      <c r="E2148" s="6" t="str">
        <f>IF(D2148="","-",_xlfn.XLOOKUP(D2148,'TM Information'!$A:$A,'TM Information'!$D:$D,"No Match",0,1))</f>
        <v>-</v>
      </c>
      <c r="F2148" s="6" t="str">
        <f>IF(D2148="","-",_xlfn.XLOOKUP(D2148,'TM Information'!$A:$A,'TM Information'!$F:$F,"No Match",0,1))</f>
        <v>-</v>
      </c>
      <c r="G2148" s="6">
        <f t="shared" si="33"/>
        <v>0</v>
      </c>
    </row>
    <row r="2149" spans="1:7">
      <c r="A2149" s="6" t="s">
        <v>100</v>
      </c>
      <c r="E2149" s="6" t="str">
        <f>IF(D2149="","-",_xlfn.XLOOKUP(D2149,'TM Information'!$A:$A,'TM Information'!$D:$D,"No Match",0,1))</f>
        <v>-</v>
      </c>
      <c r="F2149" s="6" t="str">
        <f>IF(D2149="","-",_xlfn.XLOOKUP(D2149,'TM Information'!$A:$A,'TM Information'!$F:$F,"No Match",0,1))</f>
        <v>-</v>
      </c>
      <c r="G2149" s="6">
        <f t="shared" si="33"/>
        <v>0</v>
      </c>
    </row>
    <row r="2150" spans="1:7">
      <c r="A2150" s="6" t="s">
        <v>100</v>
      </c>
      <c r="E2150" s="6" t="str">
        <f>IF(D2150="","-",_xlfn.XLOOKUP(D2150,'TM Information'!$A:$A,'TM Information'!$D:$D,"No Match",0,1))</f>
        <v>-</v>
      </c>
      <c r="F2150" s="6" t="str">
        <f>IF(D2150="","-",_xlfn.XLOOKUP(D2150,'TM Information'!$A:$A,'TM Information'!$F:$F,"No Match",0,1))</f>
        <v>-</v>
      </c>
      <c r="G2150" s="6">
        <f t="shared" si="33"/>
        <v>0</v>
      </c>
    </row>
    <row r="2151" spans="1:7">
      <c r="A2151" s="6" t="s">
        <v>100</v>
      </c>
      <c r="E2151" s="6" t="str">
        <f>IF(D2151="","-",_xlfn.XLOOKUP(D2151,'TM Information'!$A:$A,'TM Information'!$D:$D,"No Match",0,1))</f>
        <v>-</v>
      </c>
      <c r="F2151" s="6" t="str">
        <f>IF(D2151="","-",_xlfn.XLOOKUP(D2151,'TM Information'!$A:$A,'TM Information'!$F:$F,"No Match",0,1))</f>
        <v>-</v>
      </c>
      <c r="G2151" s="6">
        <f t="shared" si="33"/>
        <v>0</v>
      </c>
    </row>
    <row r="2152" spans="1:7">
      <c r="A2152" s="6" t="s">
        <v>100</v>
      </c>
      <c r="E2152" s="6" t="str">
        <f>IF(D2152="","-",_xlfn.XLOOKUP(D2152,'TM Information'!$A:$A,'TM Information'!$D:$D,"No Match",0,1))</f>
        <v>-</v>
      </c>
      <c r="F2152" s="6" t="str">
        <f>IF(D2152="","-",_xlfn.XLOOKUP(D2152,'TM Information'!$A:$A,'TM Information'!$F:$F,"No Match",0,1))</f>
        <v>-</v>
      </c>
      <c r="G2152" s="6">
        <f t="shared" si="33"/>
        <v>0</v>
      </c>
    </row>
    <row r="2153" spans="1:7">
      <c r="A2153" s="6" t="s">
        <v>100</v>
      </c>
      <c r="E2153" s="6" t="str">
        <f>IF(D2153="","-",_xlfn.XLOOKUP(D2153,'TM Information'!$A:$A,'TM Information'!$D:$D,"No Match",0,1))</f>
        <v>-</v>
      </c>
      <c r="F2153" s="6" t="str">
        <f>IF(D2153="","-",_xlfn.XLOOKUP(D2153,'TM Information'!$A:$A,'TM Information'!$F:$F,"No Match",0,1))</f>
        <v>-</v>
      </c>
      <c r="G2153" s="6">
        <f t="shared" si="33"/>
        <v>0</v>
      </c>
    </row>
    <row r="2154" spans="1:7">
      <c r="A2154" s="6" t="s">
        <v>100</v>
      </c>
      <c r="E2154" s="6" t="str">
        <f>IF(D2154="","-",_xlfn.XLOOKUP(D2154,'TM Information'!$A:$A,'TM Information'!$D:$D,"No Match",0,1))</f>
        <v>-</v>
      </c>
      <c r="F2154" s="6" t="str">
        <f>IF(D2154="","-",_xlfn.XLOOKUP(D2154,'TM Information'!$A:$A,'TM Information'!$F:$F,"No Match",0,1))</f>
        <v>-</v>
      </c>
      <c r="G2154" s="6">
        <f t="shared" si="33"/>
        <v>0</v>
      </c>
    </row>
    <row r="2155" spans="1:7">
      <c r="A2155" s="6" t="s">
        <v>100</v>
      </c>
      <c r="E2155" s="6" t="str">
        <f>IF(D2155="","-",_xlfn.XLOOKUP(D2155,'TM Information'!$A:$A,'TM Information'!$D:$D,"No Match",0,1))</f>
        <v>-</v>
      </c>
      <c r="F2155" s="6" t="str">
        <f>IF(D2155="","-",_xlfn.XLOOKUP(D2155,'TM Information'!$A:$A,'TM Information'!$F:$F,"No Match",0,1))</f>
        <v>-</v>
      </c>
      <c r="G2155" s="6">
        <f t="shared" si="33"/>
        <v>0</v>
      </c>
    </row>
    <row r="2156" spans="1:7">
      <c r="A2156" s="6" t="s">
        <v>100</v>
      </c>
      <c r="E2156" s="6" t="str">
        <f>IF(D2156="","-",_xlfn.XLOOKUP(D2156,'TM Information'!$A:$A,'TM Information'!$D:$D,"No Match",0,1))</f>
        <v>-</v>
      </c>
      <c r="F2156" s="6" t="str">
        <f>IF(D2156="","-",_xlfn.XLOOKUP(D2156,'TM Information'!$A:$A,'TM Information'!$F:$F,"No Match",0,1))</f>
        <v>-</v>
      </c>
      <c r="G2156" s="6">
        <f t="shared" si="33"/>
        <v>0</v>
      </c>
    </row>
    <row r="2157" spans="1:7">
      <c r="A2157" s="6" t="s">
        <v>100</v>
      </c>
      <c r="E2157" s="6" t="str">
        <f>IF(D2157="","-",_xlfn.XLOOKUP(D2157,'TM Information'!$A:$A,'TM Information'!$D:$D,"No Match",0,1))</f>
        <v>-</v>
      </c>
      <c r="F2157" s="6" t="str">
        <f>IF(D2157="","-",_xlfn.XLOOKUP(D2157,'TM Information'!$A:$A,'TM Information'!$F:$F,"No Match",0,1))</f>
        <v>-</v>
      </c>
      <c r="G2157" s="6">
        <f t="shared" ref="G2157:G2220" si="34">COUNTIF(D:D,D2157)</f>
        <v>0</v>
      </c>
    </row>
    <row r="2158" spans="1:7">
      <c r="A2158" s="6" t="s">
        <v>100</v>
      </c>
      <c r="E2158" s="6" t="str">
        <f>IF(D2158="","-",_xlfn.XLOOKUP(D2158,'TM Information'!$A:$A,'TM Information'!$D:$D,"No Match",0,1))</f>
        <v>-</v>
      </c>
      <c r="F2158" s="6" t="str">
        <f>IF(D2158="","-",_xlfn.XLOOKUP(D2158,'TM Information'!$A:$A,'TM Information'!$F:$F,"No Match",0,1))</f>
        <v>-</v>
      </c>
      <c r="G2158" s="6">
        <f t="shared" si="34"/>
        <v>0</v>
      </c>
    </row>
    <row r="2159" spans="1:7">
      <c r="A2159" s="6" t="s">
        <v>100</v>
      </c>
      <c r="E2159" s="6" t="str">
        <f>IF(D2159="","-",_xlfn.XLOOKUP(D2159,'TM Information'!$A:$A,'TM Information'!$D:$D,"No Match",0,1))</f>
        <v>-</v>
      </c>
      <c r="F2159" s="6" t="str">
        <f>IF(D2159="","-",_xlfn.XLOOKUP(D2159,'TM Information'!$A:$A,'TM Information'!$F:$F,"No Match",0,1))</f>
        <v>-</v>
      </c>
      <c r="G2159" s="6">
        <f t="shared" si="34"/>
        <v>0</v>
      </c>
    </row>
    <row r="2160" spans="1:7">
      <c r="A2160" s="6" t="s">
        <v>100</v>
      </c>
      <c r="E2160" s="6" t="str">
        <f>IF(D2160="","-",_xlfn.XLOOKUP(D2160,'TM Information'!$A:$A,'TM Information'!$D:$D,"No Match",0,1))</f>
        <v>-</v>
      </c>
      <c r="F2160" s="6" t="str">
        <f>IF(D2160="","-",_xlfn.XLOOKUP(D2160,'TM Information'!$A:$A,'TM Information'!$F:$F,"No Match",0,1))</f>
        <v>-</v>
      </c>
      <c r="G2160" s="6">
        <f t="shared" si="34"/>
        <v>0</v>
      </c>
    </row>
    <row r="2161" spans="1:7">
      <c r="A2161" s="6" t="s">
        <v>100</v>
      </c>
      <c r="E2161" s="6" t="str">
        <f>IF(D2161="","-",_xlfn.XLOOKUP(D2161,'TM Information'!$A:$A,'TM Information'!$D:$D,"No Match",0,1))</f>
        <v>-</v>
      </c>
      <c r="F2161" s="6" t="str">
        <f>IF(D2161="","-",_xlfn.XLOOKUP(D2161,'TM Information'!$A:$A,'TM Information'!$F:$F,"No Match",0,1))</f>
        <v>-</v>
      </c>
      <c r="G2161" s="6">
        <f t="shared" si="34"/>
        <v>0</v>
      </c>
    </row>
    <row r="2162" spans="1:7">
      <c r="A2162" s="6" t="s">
        <v>100</v>
      </c>
      <c r="E2162" s="6" t="str">
        <f>IF(D2162="","-",_xlfn.XLOOKUP(D2162,'TM Information'!$A:$A,'TM Information'!$D:$D,"No Match",0,1))</f>
        <v>-</v>
      </c>
      <c r="F2162" s="6" t="str">
        <f>IF(D2162="","-",_xlfn.XLOOKUP(D2162,'TM Information'!$A:$A,'TM Information'!$F:$F,"No Match",0,1))</f>
        <v>-</v>
      </c>
      <c r="G2162" s="6">
        <f t="shared" si="34"/>
        <v>0</v>
      </c>
    </row>
    <row r="2163" spans="1:7">
      <c r="A2163" s="6" t="s">
        <v>100</v>
      </c>
      <c r="E2163" s="6" t="str">
        <f>IF(D2163="","-",_xlfn.XLOOKUP(D2163,'TM Information'!$A:$A,'TM Information'!$D:$D,"No Match",0,1))</f>
        <v>-</v>
      </c>
      <c r="F2163" s="6" t="str">
        <f>IF(D2163="","-",_xlfn.XLOOKUP(D2163,'TM Information'!$A:$A,'TM Information'!$F:$F,"No Match",0,1))</f>
        <v>-</v>
      </c>
      <c r="G2163" s="6">
        <f t="shared" si="34"/>
        <v>0</v>
      </c>
    </row>
    <row r="2164" spans="1:7">
      <c r="A2164" s="6" t="s">
        <v>100</v>
      </c>
      <c r="E2164" s="6" t="str">
        <f>IF(D2164="","-",_xlfn.XLOOKUP(D2164,'TM Information'!$A:$A,'TM Information'!$D:$D,"No Match",0,1))</f>
        <v>-</v>
      </c>
      <c r="F2164" s="6" t="str">
        <f>IF(D2164="","-",_xlfn.XLOOKUP(D2164,'TM Information'!$A:$A,'TM Information'!$F:$F,"No Match",0,1))</f>
        <v>-</v>
      </c>
      <c r="G2164" s="6">
        <f t="shared" si="34"/>
        <v>0</v>
      </c>
    </row>
    <row r="2165" spans="1:7">
      <c r="A2165" s="6" t="s">
        <v>100</v>
      </c>
      <c r="E2165" s="6" t="str">
        <f>IF(D2165="","-",_xlfn.XLOOKUP(D2165,'TM Information'!$A:$A,'TM Information'!$D:$D,"No Match",0,1))</f>
        <v>-</v>
      </c>
      <c r="F2165" s="6" t="str">
        <f>IF(D2165="","-",_xlfn.XLOOKUP(D2165,'TM Information'!$A:$A,'TM Information'!$F:$F,"No Match",0,1))</f>
        <v>-</v>
      </c>
      <c r="G2165" s="6">
        <f t="shared" si="34"/>
        <v>0</v>
      </c>
    </row>
    <row r="2166" spans="1:7">
      <c r="A2166" s="6" t="s">
        <v>100</v>
      </c>
      <c r="E2166" s="6" t="str">
        <f>IF(D2166="","-",_xlfn.XLOOKUP(D2166,'TM Information'!$A:$A,'TM Information'!$D:$D,"No Match",0,1))</f>
        <v>-</v>
      </c>
      <c r="F2166" s="6" t="str">
        <f>IF(D2166="","-",_xlfn.XLOOKUP(D2166,'TM Information'!$A:$A,'TM Information'!$F:$F,"No Match",0,1))</f>
        <v>-</v>
      </c>
      <c r="G2166" s="6">
        <f t="shared" si="34"/>
        <v>0</v>
      </c>
    </row>
    <row r="2167" spans="1:7">
      <c r="A2167" s="6" t="s">
        <v>100</v>
      </c>
      <c r="E2167" s="6" t="str">
        <f>IF(D2167="","-",_xlfn.XLOOKUP(D2167,'TM Information'!$A:$A,'TM Information'!$D:$D,"No Match",0,1))</f>
        <v>-</v>
      </c>
      <c r="F2167" s="6" t="str">
        <f>IF(D2167="","-",_xlfn.XLOOKUP(D2167,'TM Information'!$A:$A,'TM Information'!$F:$F,"No Match",0,1))</f>
        <v>-</v>
      </c>
      <c r="G2167" s="6">
        <f t="shared" si="34"/>
        <v>0</v>
      </c>
    </row>
    <row r="2168" spans="1:7">
      <c r="A2168" s="6" t="s">
        <v>100</v>
      </c>
      <c r="E2168" s="6" t="str">
        <f>IF(D2168="","-",_xlfn.XLOOKUP(D2168,'TM Information'!$A:$A,'TM Information'!$D:$D,"No Match",0,1))</f>
        <v>-</v>
      </c>
      <c r="F2168" s="6" t="str">
        <f>IF(D2168="","-",_xlfn.XLOOKUP(D2168,'TM Information'!$A:$A,'TM Information'!$F:$F,"No Match",0,1))</f>
        <v>-</v>
      </c>
      <c r="G2168" s="6">
        <f t="shared" si="34"/>
        <v>0</v>
      </c>
    </row>
    <row r="2169" spans="1:7">
      <c r="A2169" s="6" t="s">
        <v>100</v>
      </c>
      <c r="E2169" s="6" t="str">
        <f>IF(D2169="","-",_xlfn.XLOOKUP(D2169,'TM Information'!$A:$A,'TM Information'!$D:$D,"No Match",0,1))</f>
        <v>-</v>
      </c>
      <c r="F2169" s="6" t="str">
        <f>IF(D2169="","-",_xlfn.XLOOKUP(D2169,'TM Information'!$A:$A,'TM Information'!$F:$F,"No Match",0,1))</f>
        <v>-</v>
      </c>
      <c r="G2169" s="6">
        <f t="shared" si="34"/>
        <v>0</v>
      </c>
    </row>
    <row r="2170" spans="1:7">
      <c r="A2170" s="6" t="s">
        <v>100</v>
      </c>
      <c r="E2170" s="6" t="str">
        <f>IF(D2170="","-",_xlfn.XLOOKUP(D2170,'TM Information'!$A:$A,'TM Information'!$D:$D,"No Match",0,1))</f>
        <v>-</v>
      </c>
      <c r="F2170" s="6" t="str">
        <f>IF(D2170="","-",_xlfn.XLOOKUP(D2170,'TM Information'!$A:$A,'TM Information'!$F:$F,"No Match",0,1))</f>
        <v>-</v>
      </c>
      <c r="G2170" s="6">
        <f t="shared" si="34"/>
        <v>0</v>
      </c>
    </row>
    <row r="2171" spans="1:7">
      <c r="A2171" s="6" t="s">
        <v>100</v>
      </c>
      <c r="E2171" s="6" t="str">
        <f>IF(D2171="","-",_xlfn.XLOOKUP(D2171,'TM Information'!$A:$A,'TM Information'!$D:$D,"No Match",0,1))</f>
        <v>-</v>
      </c>
      <c r="F2171" s="6" t="str">
        <f>IF(D2171="","-",_xlfn.XLOOKUP(D2171,'TM Information'!$A:$A,'TM Information'!$F:$F,"No Match",0,1))</f>
        <v>-</v>
      </c>
      <c r="G2171" s="6">
        <f t="shared" si="34"/>
        <v>0</v>
      </c>
    </row>
    <row r="2172" spans="1:7">
      <c r="A2172" s="6" t="s">
        <v>100</v>
      </c>
      <c r="E2172" s="6" t="str">
        <f>IF(D2172="","-",_xlfn.XLOOKUP(D2172,'TM Information'!$A:$A,'TM Information'!$D:$D,"No Match",0,1))</f>
        <v>-</v>
      </c>
      <c r="F2172" s="6" t="str">
        <f>IF(D2172="","-",_xlfn.XLOOKUP(D2172,'TM Information'!$A:$A,'TM Information'!$F:$F,"No Match",0,1))</f>
        <v>-</v>
      </c>
      <c r="G2172" s="6">
        <f t="shared" si="34"/>
        <v>0</v>
      </c>
    </row>
    <row r="2173" spans="1:7">
      <c r="A2173" s="6" t="s">
        <v>100</v>
      </c>
      <c r="E2173" s="6" t="str">
        <f>IF(D2173="","-",_xlfn.XLOOKUP(D2173,'TM Information'!$A:$A,'TM Information'!$D:$D,"No Match",0,1))</f>
        <v>-</v>
      </c>
      <c r="F2173" s="6" t="str">
        <f>IF(D2173="","-",_xlfn.XLOOKUP(D2173,'TM Information'!$A:$A,'TM Information'!$F:$F,"No Match",0,1))</f>
        <v>-</v>
      </c>
      <c r="G2173" s="6">
        <f t="shared" si="34"/>
        <v>0</v>
      </c>
    </row>
    <row r="2174" spans="1:7">
      <c r="A2174" s="6" t="s">
        <v>100</v>
      </c>
      <c r="E2174" s="6" t="str">
        <f>IF(D2174="","-",_xlfn.XLOOKUP(D2174,'TM Information'!$A:$A,'TM Information'!$D:$D,"No Match",0,1))</f>
        <v>-</v>
      </c>
      <c r="F2174" s="6" t="str">
        <f>IF(D2174="","-",_xlfn.XLOOKUP(D2174,'TM Information'!$A:$A,'TM Information'!$F:$F,"No Match",0,1))</f>
        <v>-</v>
      </c>
      <c r="G2174" s="6">
        <f t="shared" si="34"/>
        <v>0</v>
      </c>
    </row>
    <row r="2175" spans="1:7">
      <c r="A2175" s="6" t="s">
        <v>100</v>
      </c>
      <c r="E2175" s="6" t="str">
        <f>IF(D2175="","-",_xlfn.XLOOKUP(D2175,'TM Information'!$A:$A,'TM Information'!$D:$D,"No Match",0,1))</f>
        <v>-</v>
      </c>
      <c r="F2175" s="6" t="str">
        <f>IF(D2175="","-",_xlfn.XLOOKUP(D2175,'TM Information'!$A:$A,'TM Information'!$F:$F,"No Match",0,1))</f>
        <v>-</v>
      </c>
      <c r="G2175" s="6">
        <f t="shared" si="34"/>
        <v>0</v>
      </c>
    </row>
    <row r="2176" spans="1:7">
      <c r="A2176" s="6" t="s">
        <v>100</v>
      </c>
      <c r="E2176" s="6" t="str">
        <f>IF(D2176="","-",_xlfn.XLOOKUP(D2176,'TM Information'!$A:$A,'TM Information'!$D:$D,"No Match",0,1))</f>
        <v>-</v>
      </c>
      <c r="F2176" s="6" t="str">
        <f>IF(D2176="","-",_xlfn.XLOOKUP(D2176,'TM Information'!$A:$A,'TM Information'!$F:$F,"No Match",0,1))</f>
        <v>-</v>
      </c>
      <c r="G2176" s="6">
        <f t="shared" si="34"/>
        <v>0</v>
      </c>
    </row>
    <row r="2177" spans="1:7">
      <c r="A2177" s="6" t="s">
        <v>100</v>
      </c>
      <c r="E2177" s="6" t="str">
        <f>IF(D2177="","-",_xlfn.XLOOKUP(D2177,'TM Information'!$A:$A,'TM Information'!$D:$D,"No Match",0,1))</f>
        <v>-</v>
      </c>
      <c r="F2177" s="6" t="str">
        <f>IF(D2177="","-",_xlfn.XLOOKUP(D2177,'TM Information'!$A:$A,'TM Information'!$F:$F,"No Match",0,1))</f>
        <v>-</v>
      </c>
      <c r="G2177" s="6">
        <f t="shared" si="34"/>
        <v>0</v>
      </c>
    </row>
    <row r="2178" spans="1:7">
      <c r="A2178" s="6" t="s">
        <v>100</v>
      </c>
      <c r="E2178" s="6" t="str">
        <f>IF(D2178="","-",_xlfn.XLOOKUP(D2178,'TM Information'!$A:$A,'TM Information'!$D:$D,"No Match",0,1))</f>
        <v>-</v>
      </c>
      <c r="F2178" s="6" t="str">
        <f>IF(D2178="","-",_xlfn.XLOOKUP(D2178,'TM Information'!$A:$A,'TM Information'!$F:$F,"No Match",0,1))</f>
        <v>-</v>
      </c>
      <c r="G2178" s="6">
        <f t="shared" si="34"/>
        <v>0</v>
      </c>
    </row>
    <row r="2179" spans="1:7">
      <c r="A2179" s="6" t="s">
        <v>100</v>
      </c>
      <c r="E2179" s="6" t="str">
        <f>IF(D2179="","-",_xlfn.XLOOKUP(D2179,'TM Information'!$A:$A,'TM Information'!$D:$D,"No Match",0,1))</f>
        <v>-</v>
      </c>
      <c r="F2179" s="6" t="str">
        <f>IF(D2179="","-",_xlfn.XLOOKUP(D2179,'TM Information'!$A:$A,'TM Information'!$F:$F,"No Match",0,1))</f>
        <v>-</v>
      </c>
      <c r="G2179" s="6">
        <f t="shared" si="34"/>
        <v>0</v>
      </c>
    </row>
    <row r="2180" spans="1:7">
      <c r="A2180" s="6" t="s">
        <v>100</v>
      </c>
      <c r="E2180" s="6" t="str">
        <f>IF(D2180="","-",_xlfn.XLOOKUP(D2180,'TM Information'!$A:$A,'TM Information'!$D:$D,"No Match",0,1))</f>
        <v>-</v>
      </c>
      <c r="F2180" s="6" t="str">
        <f>IF(D2180="","-",_xlfn.XLOOKUP(D2180,'TM Information'!$A:$A,'TM Information'!$F:$F,"No Match",0,1))</f>
        <v>-</v>
      </c>
      <c r="G2180" s="6">
        <f t="shared" si="34"/>
        <v>0</v>
      </c>
    </row>
    <row r="2181" spans="1:7">
      <c r="A2181" s="6" t="s">
        <v>100</v>
      </c>
      <c r="E2181" s="6" t="str">
        <f>IF(D2181="","-",_xlfn.XLOOKUP(D2181,'TM Information'!$A:$A,'TM Information'!$D:$D,"No Match",0,1))</f>
        <v>-</v>
      </c>
      <c r="F2181" s="6" t="str">
        <f>IF(D2181="","-",_xlfn.XLOOKUP(D2181,'TM Information'!$A:$A,'TM Information'!$F:$F,"No Match",0,1))</f>
        <v>-</v>
      </c>
      <c r="G2181" s="6">
        <f t="shared" si="34"/>
        <v>0</v>
      </c>
    </row>
    <row r="2182" spans="1:7">
      <c r="A2182" s="6" t="s">
        <v>100</v>
      </c>
      <c r="E2182" s="6" t="str">
        <f>IF(D2182="","-",_xlfn.XLOOKUP(D2182,'TM Information'!$A:$A,'TM Information'!$D:$D,"No Match",0,1))</f>
        <v>-</v>
      </c>
      <c r="F2182" s="6" t="str">
        <f>IF(D2182="","-",_xlfn.XLOOKUP(D2182,'TM Information'!$A:$A,'TM Information'!$F:$F,"No Match",0,1))</f>
        <v>-</v>
      </c>
      <c r="G2182" s="6">
        <f t="shared" si="34"/>
        <v>0</v>
      </c>
    </row>
    <row r="2183" spans="1:7">
      <c r="A2183" s="6" t="s">
        <v>100</v>
      </c>
      <c r="E2183" s="6" t="str">
        <f>IF(D2183="","-",_xlfn.XLOOKUP(D2183,'TM Information'!$A:$A,'TM Information'!$D:$D,"No Match",0,1))</f>
        <v>-</v>
      </c>
      <c r="F2183" s="6" t="str">
        <f>IF(D2183="","-",_xlfn.XLOOKUP(D2183,'TM Information'!$A:$A,'TM Information'!$F:$F,"No Match",0,1))</f>
        <v>-</v>
      </c>
      <c r="G2183" s="6">
        <f t="shared" si="34"/>
        <v>0</v>
      </c>
    </row>
    <row r="2184" spans="1:7">
      <c r="A2184" s="6" t="s">
        <v>100</v>
      </c>
      <c r="E2184" s="6" t="str">
        <f>IF(D2184="","-",_xlfn.XLOOKUP(D2184,'TM Information'!$A:$A,'TM Information'!$D:$D,"No Match",0,1))</f>
        <v>-</v>
      </c>
      <c r="F2184" s="6" t="str">
        <f>IF(D2184="","-",_xlfn.XLOOKUP(D2184,'TM Information'!$A:$A,'TM Information'!$F:$F,"No Match",0,1))</f>
        <v>-</v>
      </c>
      <c r="G2184" s="6">
        <f t="shared" si="34"/>
        <v>0</v>
      </c>
    </row>
    <row r="2185" spans="1:7">
      <c r="A2185" s="6" t="s">
        <v>100</v>
      </c>
      <c r="E2185" s="6" t="str">
        <f>IF(D2185="","-",_xlfn.XLOOKUP(D2185,'TM Information'!$A:$A,'TM Information'!$D:$D,"No Match",0,1))</f>
        <v>-</v>
      </c>
      <c r="F2185" s="6" t="str">
        <f>IF(D2185="","-",_xlfn.XLOOKUP(D2185,'TM Information'!$A:$A,'TM Information'!$F:$F,"No Match",0,1))</f>
        <v>-</v>
      </c>
      <c r="G2185" s="6">
        <f t="shared" si="34"/>
        <v>0</v>
      </c>
    </row>
    <row r="2186" spans="1:7">
      <c r="A2186" s="6" t="s">
        <v>100</v>
      </c>
      <c r="E2186" s="6" t="str">
        <f>IF(D2186="","-",_xlfn.XLOOKUP(D2186,'TM Information'!$A:$A,'TM Information'!$D:$D,"No Match",0,1))</f>
        <v>-</v>
      </c>
      <c r="F2186" s="6" t="str">
        <f>IF(D2186="","-",_xlfn.XLOOKUP(D2186,'TM Information'!$A:$A,'TM Information'!$F:$F,"No Match",0,1))</f>
        <v>-</v>
      </c>
      <c r="G2186" s="6">
        <f t="shared" si="34"/>
        <v>0</v>
      </c>
    </row>
    <row r="2187" spans="1:7">
      <c r="A2187" s="6" t="s">
        <v>100</v>
      </c>
      <c r="E2187" s="6" t="str">
        <f>IF(D2187="","-",_xlfn.XLOOKUP(D2187,'TM Information'!$A:$A,'TM Information'!$D:$D,"No Match",0,1))</f>
        <v>-</v>
      </c>
      <c r="F2187" s="6" t="str">
        <f>IF(D2187="","-",_xlfn.XLOOKUP(D2187,'TM Information'!$A:$A,'TM Information'!$F:$F,"No Match",0,1))</f>
        <v>-</v>
      </c>
      <c r="G2187" s="6">
        <f t="shared" si="34"/>
        <v>0</v>
      </c>
    </row>
    <row r="2188" spans="1:7">
      <c r="A2188" s="6" t="s">
        <v>100</v>
      </c>
      <c r="E2188" s="6" t="str">
        <f>IF(D2188="","-",_xlfn.XLOOKUP(D2188,'TM Information'!$A:$A,'TM Information'!$D:$D,"No Match",0,1))</f>
        <v>-</v>
      </c>
      <c r="F2188" s="6" t="str">
        <f>IF(D2188="","-",_xlfn.XLOOKUP(D2188,'TM Information'!$A:$A,'TM Information'!$F:$F,"No Match",0,1))</f>
        <v>-</v>
      </c>
      <c r="G2188" s="6">
        <f t="shared" si="34"/>
        <v>0</v>
      </c>
    </row>
    <row r="2189" spans="1:7">
      <c r="A2189" s="6" t="s">
        <v>100</v>
      </c>
      <c r="E2189" s="6" t="str">
        <f>IF(D2189="","-",_xlfn.XLOOKUP(D2189,'TM Information'!$A:$A,'TM Information'!$D:$D,"No Match",0,1))</f>
        <v>-</v>
      </c>
      <c r="F2189" s="6" t="str">
        <f>IF(D2189="","-",_xlfn.XLOOKUP(D2189,'TM Information'!$A:$A,'TM Information'!$F:$F,"No Match",0,1))</f>
        <v>-</v>
      </c>
      <c r="G2189" s="6">
        <f t="shared" si="34"/>
        <v>0</v>
      </c>
    </row>
    <row r="2190" spans="1:7">
      <c r="A2190" s="6" t="s">
        <v>100</v>
      </c>
      <c r="E2190" s="6" t="str">
        <f>IF(D2190="","-",_xlfn.XLOOKUP(D2190,'TM Information'!$A:$A,'TM Information'!$D:$D,"No Match",0,1))</f>
        <v>-</v>
      </c>
      <c r="F2190" s="6" t="str">
        <f>IF(D2190="","-",_xlfn.XLOOKUP(D2190,'TM Information'!$A:$A,'TM Information'!$F:$F,"No Match",0,1))</f>
        <v>-</v>
      </c>
      <c r="G2190" s="6">
        <f t="shared" si="34"/>
        <v>0</v>
      </c>
    </row>
    <row r="2191" spans="1:7">
      <c r="A2191" s="6" t="s">
        <v>100</v>
      </c>
      <c r="E2191" s="6" t="str">
        <f>IF(D2191="","-",_xlfn.XLOOKUP(D2191,'TM Information'!$A:$A,'TM Information'!$D:$D,"No Match",0,1))</f>
        <v>-</v>
      </c>
      <c r="F2191" s="6" t="str">
        <f>IF(D2191="","-",_xlfn.XLOOKUP(D2191,'TM Information'!$A:$A,'TM Information'!$F:$F,"No Match",0,1))</f>
        <v>-</v>
      </c>
      <c r="G2191" s="6">
        <f t="shared" si="34"/>
        <v>0</v>
      </c>
    </row>
    <row r="2192" spans="1:7">
      <c r="A2192" s="6" t="s">
        <v>100</v>
      </c>
      <c r="E2192" s="6" t="str">
        <f>IF(D2192="","-",_xlfn.XLOOKUP(D2192,'TM Information'!$A:$A,'TM Information'!$D:$D,"No Match",0,1))</f>
        <v>-</v>
      </c>
      <c r="F2192" s="6" t="str">
        <f>IF(D2192="","-",_xlfn.XLOOKUP(D2192,'TM Information'!$A:$A,'TM Information'!$F:$F,"No Match",0,1))</f>
        <v>-</v>
      </c>
      <c r="G2192" s="6">
        <f t="shared" si="34"/>
        <v>0</v>
      </c>
    </row>
    <row r="2193" spans="1:7">
      <c r="A2193" s="6" t="s">
        <v>100</v>
      </c>
      <c r="E2193" s="6" t="str">
        <f>IF(D2193="","-",_xlfn.XLOOKUP(D2193,'TM Information'!$A:$A,'TM Information'!$D:$D,"No Match",0,1))</f>
        <v>-</v>
      </c>
      <c r="F2193" s="6" t="str">
        <f>IF(D2193="","-",_xlfn.XLOOKUP(D2193,'TM Information'!$A:$A,'TM Information'!$F:$F,"No Match",0,1))</f>
        <v>-</v>
      </c>
      <c r="G2193" s="6">
        <f t="shared" si="34"/>
        <v>0</v>
      </c>
    </row>
    <row r="2194" spans="1:7">
      <c r="A2194" s="6" t="s">
        <v>100</v>
      </c>
      <c r="E2194" s="6" t="str">
        <f>IF(D2194="","-",_xlfn.XLOOKUP(D2194,'TM Information'!$A:$A,'TM Information'!$D:$D,"No Match",0,1))</f>
        <v>-</v>
      </c>
      <c r="F2194" s="6" t="str">
        <f>IF(D2194="","-",_xlfn.XLOOKUP(D2194,'TM Information'!$A:$A,'TM Information'!$F:$F,"No Match",0,1))</f>
        <v>-</v>
      </c>
      <c r="G2194" s="6">
        <f t="shared" si="34"/>
        <v>0</v>
      </c>
    </row>
    <row r="2195" spans="1:7">
      <c r="A2195" s="6" t="s">
        <v>100</v>
      </c>
      <c r="E2195" s="6" t="str">
        <f>IF(D2195="","-",_xlfn.XLOOKUP(D2195,'TM Information'!$A:$A,'TM Information'!$D:$D,"No Match",0,1))</f>
        <v>-</v>
      </c>
      <c r="F2195" s="6" t="str">
        <f>IF(D2195="","-",_xlfn.XLOOKUP(D2195,'TM Information'!$A:$A,'TM Information'!$F:$F,"No Match",0,1))</f>
        <v>-</v>
      </c>
      <c r="G2195" s="6">
        <f t="shared" si="34"/>
        <v>0</v>
      </c>
    </row>
    <row r="2196" spans="1:7">
      <c r="A2196" s="6" t="s">
        <v>100</v>
      </c>
      <c r="E2196" s="6" t="str">
        <f>IF(D2196="","-",_xlfn.XLOOKUP(D2196,'TM Information'!$A:$A,'TM Information'!$D:$D,"No Match",0,1))</f>
        <v>-</v>
      </c>
      <c r="F2196" s="6" t="str">
        <f>IF(D2196="","-",_xlfn.XLOOKUP(D2196,'TM Information'!$A:$A,'TM Information'!$F:$F,"No Match",0,1))</f>
        <v>-</v>
      </c>
      <c r="G2196" s="6">
        <f t="shared" si="34"/>
        <v>0</v>
      </c>
    </row>
    <row r="2197" spans="1:7">
      <c r="A2197" s="6" t="s">
        <v>100</v>
      </c>
      <c r="E2197" s="6" t="str">
        <f>IF(D2197="","-",_xlfn.XLOOKUP(D2197,'TM Information'!$A:$A,'TM Information'!$D:$D,"No Match",0,1))</f>
        <v>-</v>
      </c>
      <c r="F2197" s="6" t="str">
        <f>IF(D2197="","-",_xlfn.XLOOKUP(D2197,'TM Information'!$A:$A,'TM Information'!$F:$F,"No Match",0,1))</f>
        <v>-</v>
      </c>
      <c r="G2197" s="6">
        <f t="shared" si="34"/>
        <v>0</v>
      </c>
    </row>
    <row r="2198" spans="1:7">
      <c r="A2198" s="6" t="s">
        <v>100</v>
      </c>
      <c r="E2198" s="6" t="str">
        <f>IF(D2198="","-",_xlfn.XLOOKUP(D2198,'TM Information'!$A:$A,'TM Information'!$D:$D,"No Match",0,1))</f>
        <v>-</v>
      </c>
      <c r="F2198" s="6" t="str">
        <f>IF(D2198="","-",_xlfn.XLOOKUP(D2198,'TM Information'!$A:$A,'TM Information'!$F:$F,"No Match",0,1))</f>
        <v>-</v>
      </c>
      <c r="G2198" s="6">
        <f t="shared" si="34"/>
        <v>0</v>
      </c>
    </row>
    <row r="2199" spans="1:7">
      <c r="A2199" s="6" t="s">
        <v>100</v>
      </c>
      <c r="E2199" s="6" t="str">
        <f>IF(D2199="","-",_xlfn.XLOOKUP(D2199,'TM Information'!$A:$A,'TM Information'!$D:$D,"No Match",0,1))</f>
        <v>-</v>
      </c>
      <c r="F2199" s="6" t="str">
        <f>IF(D2199="","-",_xlfn.XLOOKUP(D2199,'TM Information'!$A:$A,'TM Information'!$F:$F,"No Match",0,1))</f>
        <v>-</v>
      </c>
      <c r="G2199" s="6">
        <f t="shared" si="34"/>
        <v>0</v>
      </c>
    </row>
    <row r="2200" spans="1:7">
      <c r="A2200" s="6" t="s">
        <v>100</v>
      </c>
      <c r="E2200" s="6" t="str">
        <f>IF(D2200="","-",_xlfn.XLOOKUP(D2200,'TM Information'!$A:$A,'TM Information'!$D:$D,"No Match",0,1))</f>
        <v>-</v>
      </c>
      <c r="F2200" s="6" t="str">
        <f>IF(D2200="","-",_xlfn.XLOOKUP(D2200,'TM Information'!$A:$A,'TM Information'!$F:$F,"No Match",0,1))</f>
        <v>-</v>
      </c>
      <c r="G2200" s="6">
        <f t="shared" si="34"/>
        <v>0</v>
      </c>
    </row>
    <row r="2201" spans="1:7">
      <c r="A2201" s="6" t="s">
        <v>100</v>
      </c>
      <c r="E2201" s="6" t="str">
        <f>IF(D2201="","-",_xlfn.XLOOKUP(D2201,'TM Information'!$A:$A,'TM Information'!$D:$D,"No Match",0,1))</f>
        <v>-</v>
      </c>
      <c r="F2201" s="6" t="str">
        <f>IF(D2201="","-",_xlfn.XLOOKUP(D2201,'TM Information'!$A:$A,'TM Information'!$F:$F,"No Match",0,1))</f>
        <v>-</v>
      </c>
      <c r="G2201" s="6">
        <f t="shared" si="34"/>
        <v>0</v>
      </c>
    </row>
    <row r="2202" spans="1:7">
      <c r="A2202" s="6" t="s">
        <v>100</v>
      </c>
      <c r="E2202" s="6" t="str">
        <f>IF(D2202="","-",_xlfn.XLOOKUP(D2202,'TM Information'!$A:$A,'TM Information'!$D:$D,"No Match",0,1))</f>
        <v>-</v>
      </c>
      <c r="F2202" s="6" t="str">
        <f>IF(D2202="","-",_xlfn.XLOOKUP(D2202,'TM Information'!$A:$A,'TM Information'!$F:$F,"No Match",0,1))</f>
        <v>-</v>
      </c>
      <c r="G2202" s="6">
        <f t="shared" si="34"/>
        <v>0</v>
      </c>
    </row>
    <row r="2203" spans="1:7">
      <c r="A2203" s="6" t="s">
        <v>100</v>
      </c>
      <c r="E2203" s="6" t="str">
        <f>IF(D2203="","-",_xlfn.XLOOKUP(D2203,'TM Information'!$A:$A,'TM Information'!$D:$D,"No Match",0,1))</f>
        <v>-</v>
      </c>
      <c r="F2203" s="6" t="str">
        <f>IF(D2203="","-",_xlfn.XLOOKUP(D2203,'TM Information'!$A:$A,'TM Information'!$F:$F,"No Match",0,1))</f>
        <v>-</v>
      </c>
      <c r="G2203" s="6">
        <f t="shared" si="34"/>
        <v>0</v>
      </c>
    </row>
    <row r="2204" spans="1:7">
      <c r="A2204" s="6" t="s">
        <v>100</v>
      </c>
      <c r="E2204" s="6" t="str">
        <f>IF(D2204="","-",_xlfn.XLOOKUP(D2204,'TM Information'!$A:$A,'TM Information'!$D:$D,"No Match",0,1))</f>
        <v>-</v>
      </c>
      <c r="F2204" s="6" t="str">
        <f>IF(D2204="","-",_xlfn.XLOOKUP(D2204,'TM Information'!$A:$A,'TM Information'!$F:$F,"No Match",0,1))</f>
        <v>-</v>
      </c>
      <c r="G2204" s="6">
        <f t="shared" si="34"/>
        <v>0</v>
      </c>
    </row>
    <row r="2205" spans="1:7">
      <c r="A2205" s="6" t="s">
        <v>100</v>
      </c>
      <c r="E2205" s="6" t="str">
        <f>IF(D2205="","-",_xlfn.XLOOKUP(D2205,'TM Information'!$A:$A,'TM Information'!$D:$D,"No Match",0,1))</f>
        <v>-</v>
      </c>
      <c r="F2205" s="6" t="str">
        <f>IF(D2205="","-",_xlfn.XLOOKUP(D2205,'TM Information'!$A:$A,'TM Information'!$F:$F,"No Match",0,1))</f>
        <v>-</v>
      </c>
      <c r="G2205" s="6">
        <f t="shared" si="34"/>
        <v>0</v>
      </c>
    </row>
    <row r="2206" spans="1:7">
      <c r="A2206" s="6" t="s">
        <v>100</v>
      </c>
      <c r="E2206" s="6" t="str">
        <f>IF(D2206="","-",_xlfn.XLOOKUP(D2206,'TM Information'!$A:$A,'TM Information'!$D:$D,"No Match",0,1))</f>
        <v>-</v>
      </c>
      <c r="F2206" s="6" t="str">
        <f>IF(D2206="","-",_xlfn.XLOOKUP(D2206,'TM Information'!$A:$A,'TM Information'!$F:$F,"No Match",0,1))</f>
        <v>-</v>
      </c>
      <c r="G2206" s="6">
        <f t="shared" si="34"/>
        <v>0</v>
      </c>
    </row>
    <row r="2207" spans="1:7">
      <c r="A2207" s="6" t="s">
        <v>100</v>
      </c>
      <c r="E2207" s="6" t="str">
        <f>IF(D2207="","-",_xlfn.XLOOKUP(D2207,'TM Information'!$A:$A,'TM Information'!$D:$D,"No Match",0,1))</f>
        <v>-</v>
      </c>
      <c r="F2207" s="6" t="str">
        <f>IF(D2207="","-",_xlfn.XLOOKUP(D2207,'TM Information'!$A:$A,'TM Information'!$F:$F,"No Match",0,1))</f>
        <v>-</v>
      </c>
      <c r="G2207" s="6">
        <f t="shared" si="34"/>
        <v>0</v>
      </c>
    </row>
    <row r="2208" spans="1:7">
      <c r="A2208" s="6" t="s">
        <v>100</v>
      </c>
      <c r="E2208" s="6" t="str">
        <f>IF(D2208="","-",_xlfn.XLOOKUP(D2208,'TM Information'!$A:$A,'TM Information'!$D:$D,"No Match",0,1))</f>
        <v>-</v>
      </c>
      <c r="F2208" s="6" t="str">
        <f>IF(D2208="","-",_xlfn.XLOOKUP(D2208,'TM Information'!$A:$A,'TM Information'!$F:$F,"No Match",0,1))</f>
        <v>-</v>
      </c>
      <c r="G2208" s="6">
        <f t="shared" si="34"/>
        <v>0</v>
      </c>
    </row>
    <row r="2209" spans="1:7">
      <c r="A2209" s="6" t="s">
        <v>100</v>
      </c>
      <c r="E2209" s="6" t="str">
        <f>IF(D2209="","-",_xlfn.XLOOKUP(D2209,'TM Information'!$A:$A,'TM Information'!$D:$D,"No Match",0,1))</f>
        <v>-</v>
      </c>
      <c r="F2209" s="6" t="str">
        <f>IF(D2209="","-",_xlfn.XLOOKUP(D2209,'TM Information'!$A:$A,'TM Information'!$F:$F,"No Match",0,1))</f>
        <v>-</v>
      </c>
      <c r="G2209" s="6">
        <f t="shared" si="34"/>
        <v>0</v>
      </c>
    </row>
    <row r="2210" spans="1:7">
      <c r="A2210" s="6" t="s">
        <v>100</v>
      </c>
      <c r="E2210" s="6" t="str">
        <f>IF(D2210="","-",_xlfn.XLOOKUP(D2210,'TM Information'!$A:$A,'TM Information'!$D:$D,"No Match",0,1))</f>
        <v>-</v>
      </c>
      <c r="F2210" s="6" t="str">
        <f>IF(D2210="","-",_xlfn.XLOOKUP(D2210,'TM Information'!$A:$A,'TM Information'!$F:$F,"No Match",0,1))</f>
        <v>-</v>
      </c>
      <c r="G2210" s="6">
        <f t="shared" si="34"/>
        <v>0</v>
      </c>
    </row>
    <row r="2211" spans="1:7">
      <c r="A2211" s="6" t="s">
        <v>100</v>
      </c>
      <c r="E2211" s="6" t="str">
        <f>IF(D2211="","-",_xlfn.XLOOKUP(D2211,'TM Information'!$A:$A,'TM Information'!$D:$D,"No Match",0,1))</f>
        <v>-</v>
      </c>
      <c r="F2211" s="6" t="str">
        <f>IF(D2211="","-",_xlfn.XLOOKUP(D2211,'TM Information'!$A:$A,'TM Information'!$F:$F,"No Match",0,1))</f>
        <v>-</v>
      </c>
      <c r="G2211" s="6">
        <f t="shared" si="34"/>
        <v>0</v>
      </c>
    </row>
    <row r="2212" spans="1:7">
      <c r="A2212" s="6" t="s">
        <v>100</v>
      </c>
      <c r="E2212" s="6" t="str">
        <f>IF(D2212="","-",_xlfn.XLOOKUP(D2212,'TM Information'!$A:$A,'TM Information'!$D:$D,"No Match",0,1))</f>
        <v>-</v>
      </c>
      <c r="F2212" s="6" t="str">
        <f>IF(D2212="","-",_xlfn.XLOOKUP(D2212,'TM Information'!$A:$A,'TM Information'!$F:$F,"No Match",0,1))</f>
        <v>-</v>
      </c>
      <c r="G2212" s="6">
        <f t="shared" si="34"/>
        <v>0</v>
      </c>
    </row>
    <row r="2213" spans="1:7">
      <c r="A2213" s="6" t="s">
        <v>100</v>
      </c>
      <c r="E2213" s="6" t="str">
        <f>IF(D2213="","-",_xlfn.XLOOKUP(D2213,'TM Information'!$A:$A,'TM Information'!$D:$D,"No Match",0,1))</f>
        <v>-</v>
      </c>
      <c r="F2213" s="6" t="str">
        <f>IF(D2213="","-",_xlfn.XLOOKUP(D2213,'TM Information'!$A:$A,'TM Information'!$F:$F,"No Match",0,1))</f>
        <v>-</v>
      </c>
      <c r="G2213" s="6">
        <f t="shared" si="34"/>
        <v>0</v>
      </c>
    </row>
    <row r="2214" spans="1:7">
      <c r="A2214" s="6" t="s">
        <v>100</v>
      </c>
      <c r="E2214" s="6" t="str">
        <f>IF(D2214="","-",_xlfn.XLOOKUP(D2214,'TM Information'!$A:$A,'TM Information'!$D:$D,"No Match",0,1))</f>
        <v>-</v>
      </c>
      <c r="F2214" s="6" t="str">
        <f>IF(D2214="","-",_xlfn.XLOOKUP(D2214,'TM Information'!$A:$A,'TM Information'!$F:$F,"No Match",0,1))</f>
        <v>-</v>
      </c>
      <c r="G2214" s="6">
        <f t="shared" si="34"/>
        <v>0</v>
      </c>
    </row>
    <row r="2215" spans="1:7">
      <c r="A2215" s="6" t="s">
        <v>100</v>
      </c>
      <c r="E2215" s="6" t="str">
        <f>IF(D2215="","-",_xlfn.XLOOKUP(D2215,'TM Information'!$A:$A,'TM Information'!$D:$D,"No Match",0,1))</f>
        <v>-</v>
      </c>
      <c r="F2215" s="6" t="str">
        <f>IF(D2215="","-",_xlfn.XLOOKUP(D2215,'TM Information'!$A:$A,'TM Information'!$F:$F,"No Match",0,1))</f>
        <v>-</v>
      </c>
      <c r="G2215" s="6">
        <f t="shared" si="34"/>
        <v>0</v>
      </c>
    </row>
    <row r="2216" spans="1:7">
      <c r="A2216" s="6" t="s">
        <v>100</v>
      </c>
      <c r="E2216" s="6" t="str">
        <f>IF(D2216="","-",_xlfn.XLOOKUP(D2216,'TM Information'!$A:$A,'TM Information'!$D:$D,"No Match",0,1))</f>
        <v>-</v>
      </c>
      <c r="F2216" s="6" t="str">
        <f>IF(D2216="","-",_xlfn.XLOOKUP(D2216,'TM Information'!$A:$A,'TM Information'!$F:$F,"No Match",0,1))</f>
        <v>-</v>
      </c>
      <c r="G2216" s="6">
        <f t="shared" si="34"/>
        <v>0</v>
      </c>
    </row>
    <row r="2217" spans="1:7">
      <c r="A2217" s="6" t="s">
        <v>100</v>
      </c>
      <c r="E2217" s="6" t="str">
        <f>IF(D2217="","-",_xlfn.XLOOKUP(D2217,'TM Information'!$A:$A,'TM Information'!$D:$D,"No Match",0,1))</f>
        <v>-</v>
      </c>
      <c r="F2217" s="6" t="str">
        <f>IF(D2217="","-",_xlfn.XLOOKUP(D2217,'TM Information'!$A:$A,'TM Information'!$F:$F,"No Match",0,1))</f>
        <v>-</v>
      </c>
      <c r="G2217" s="6">
        <f t="shared" si="34"/>
        <v>0</v>
      </c>
    </row>
    <row r="2218" spans="1:7">
      <c r="A2218" s="6" t="s">
        <v>100</v>
      </c>
      <c r="E2218" s="6" t="str">
        <f>IF(D2218="","-",_xlfn.XLOOKUP(D2218,'TM Information'!$A:$A,'TM Information'!$D:$D,"No Match",0,1))</f>
        <v>-</v>
      </c>
      <c r="F2218" s="6" t="str">
        <f>IF(D2218="","-",_xlfn.XLOOKUP(D2218,'TM Information'!$A:$A,'TM Information'!$F:$F,"No Match",0,1))</f>
        <v>-</v>
      </c>
      <c r="G2218" s="6">
        <f t="shared" si="34"/>
        <v>0</v>
      </c>
    </row>
    <row r="2219" spans="1:7">
      <c r="A2219" s="6" t="s">
        <v>100</v>
      </c>
      <c r="E2219" s="6" t="str">
        <f>IF(D2219="","-",_xlfn.XLOOKUP(D2219,'TM Information'!$A:$A,'TM Information'!$D:$D,"No Match",0,1))</f>
        <v>-</v>
      </c>
      <c r="F2219" s="6" t="str">
        <f>IF(D2219="","-",_xlfn.XLOOKUP(D2219,'TM Information'!$A:$A,'TM Information'!$F:$F,"No Match",0,1))</f>
        <v>-</v>
      </c>
      <c r="G2219" s="6">
        <f t="shared" si="34"/>
        <v>0</v>
      </c>
    </row>
    <row r="2220" spans="1:7">
      <c r="A2220" s="6" t="s">
        <v>100</v>
      </c>
      <c r="E2220" s="6" t="str">
        <f>IF(D2220="","-",_xlfn.XLOOKUP(D2220,'TM Information'!$A:$A,'TM Information'!$D:$D,"No Match",0,1))</f>
        <v>-</v>
      </c>
      <c r="F2220" s="6" t="str">
        <f>IF(D2220="","-",_xlfn.XLOOKUP(D2220,'TM Information'!$A:$A,'TM Information'!$F:$F,"No Match",0,1))</f>
        <v>-</v>
      </c>
      <c r="G2220" s="6">
        <f t="shared" si="34"/>
        <v>0</v>
      </c>
    </row>
    <row r="2221" spans="1:7">
      <c r="A2221" s="6" t="s">
        <v>100</v>
      </c>
      <c r="E2221" s="6" t="str">
        <f>IF(D2221="","-",_xlfn.XLOOKUP(D2221,'TM Information'!$A:$A,'TM Information'!$D:$D,"No Match",0,1))</f>
        <v>-</v>
      </c>
      <c r="F2221" s="6" t="str">
        <f>IF(D2221="","-",_xlfn.XLOOKUP(D2221,'TM Information'!$A:$A,'TM Information'!$F:$F,"No Match",0,1))</f>
        <v>-</v>
      </c>
      <c r="G2221" s="6">
        <f t="shared" ref="G2221:G2284" si="35">COUNTIF(D:D,D2221)</f>
        <v>0</v>
      </c>
    </row>
    <row r="2222" spans="1:7">
      <c r="A2222" s="6" t="s">
        <v>100</v>
      </c>
      <c r="E2222" s="6" t="str">
        <f>IF(D2222="","-",_xlfn.XLOOKUP(D2222,'TM Information'!$A:$A,'TM Information'!$D:$D,"No Match",0,1))</f>
        <v>-</v>
      </c>
      <c r="F2222" s="6" t="str">
        <f>IF(D2222="","-",_xlfn.XLOOKUP(D2222,'TM Information'!$A:$A,'TM Information'!$F:$F,"No Match",0,1))</f>
        <v>-</v>
      </c>
      <c r="G2222" s="6">
        <f t="shared" si="35"/>
        <v>0</v>
      </c>
    </row>
    <row r="2223" spans="1:7">
      <c r="A2223" s="6" t="s">
        <v>100</v>
      </c>
      <c r="E2223" s="6" t="str">
        <f>IF(D2223="","-",_xlfn.XLOOKUP(D2223,'TM Information'!$A:$A,'TM Information'!$D:$D,"No Match",0,1))</f>
        <v>-</v>
      </c>
      <c r="F2223" s="6" t="str">
        <f>IF(D2223="","-",_xlfn.XLOOKUP(D2223,'TM Information'!$A:$A,'TM Information'!$F:$F,"No Match",0,1))</f>
        <v>-</v>
      </c>
      <c r="G2223" s="6">
        <f t="shared" si="35"/>
        <v>0</v>
      </c>
    </row>
    <row r="2224" spans="1:7">
      <c r="A2224" s="6" t="s">
        <v>100</v>
      </c>
      <c r="E2224" s="6" t="str">
        <f>IF(D2224="","-",_xlfn.XLOOKUP(D2224,'TM Information'!$A:$A,'TM Information'!$D:$D,"No Match",0,1))</f>
        <v>-</v>
      </c>
      <c r="F2224" s="6" t="str">
        <f>IF(D2224="","-",_xlfn.XLOOKUP(D2224,'TM Information'!$A:$A,'TM Information'!$F:$F,"No Match",0,1))</f>
        <v>-</v>
      </c>
      <c r="G2224" s="6">
        <f t="shared" si="35"/>
        <v>0</v>
      </c>
    </row>
    <row r="2225" spans="1:7">
      <c r="A2225" s="6" t="s">
        <v>100</v>
      </c>
      <c r="E2225" s="6" t="str">
        <f>IF(D2225="","-",_xlfn.XLOOKUP(D2225,'TM Information'!$A:$A,'TM Information'!$D:$D,"No Match",0,1))</f>
        <v>-</v>
      </c>
      <c r="F2225" s="6" t="str">
        <f>IF(D2225="","-",_xlfn.XLOOKUP(D2225,'TM Information'!$A:$A,'TM Information'!$F:$F,"No Match",0,1))</f>
        <v>-</v>
      </c>
      <c r="G2225" s="6">
        <f t="shared" si="35"/>
        <v>0</v>
      </c>
    </row>
    <row r="2226" spans="1:7">
      <c r="A2226" s="6" t="s">
        <v>100</v>
      </c>
      <c r="E2226" s="6" t="str">
        <f>IF(D2226="","-",_xlfn.XLOOKUP(D2226,'TM Information'!$A:$A,'TM Information'!$D:$D,"No Match",0,1))</f>
        <v>-</v>
      </c>
      <c r="F2226" s="6" t="str">
        <f>IF(D2226="","-",_xlfn.XLOOKUP(D2226,'TM Information'!$A:$A,'TM Information'!$F:$F,"No Match",0,1))</f>
        <v>-</v>
      </c>
      <c r="G2226" s="6">
        <f t="shared" si="35"/>
        <v>0</v>
      </c>
    </row>
    <row r="2227" spans="1:7">
      <c r="A2227" s="6" t="s">
        <v>100</v>
      </c>
      <c r="E2227" s="6" t="str">
        <f>IF(D2227="","-",_xlfn.XLOOKUP(D2227,'TM Information'!$A:$A,'TM Information'!$D:$D,"No Match",0,1))</f>
        <v>-</v>
      </c>
      <c r="F2227" s="6" t="str">
        <f>IF(D2227="","-",_xlfn.XLOOKUP(D2227,'TM Information'!$A:$A,'TM Information'!$F:$F,"No Match",0,1))</f>
        <v>-</v>
      </c>
      <c r="G2227" s="6">
        <f t="shared" si="35"/>
        <v>0</v>
      </c>
    </row>
    <row r="2228" spans="1:7">
      <c r="A2228" s="6" t="s">
        <v>100</v>
      </c>
      <c r="E2228" s="6" t="str">
        <f>IF(D2228="","-",_xlfn.XLOOKUP(D2228,'TM Information'!$A:$A,'TM Information'!$D:$D,"No Match",0,1))</f>
        <v>-</v>
      </c>
      <c r="F2228" s="6" t="str">
        <f>IF(D2228="","-",_xlfn.XLOOKUP(D2228,'TM Information'!$A:$A,'TM Information'!$F:$F,"No Match",0,1))</f>
        <v>-</v>
      </c>
      <c r="G2228" s="6">
        <f t="shared" si="35"/>
        <v>0</v>
      </c>
    </row>
    <row r="2229" spans="1:7">
      <c r="A2229" s="6" t="s">
        <v>100</v>
      </c>
      <c r="E2229" s="6" t="str">
        <f>IF(D2229="","-",_xlfn.XLOOKUP(D2229,'TM Information'!$A:$A,'TM Information'!$D:$D,"No Match",0,1))</f>
        <v>-</v>
      </c>
      <c r="F2229" s="6" t="str">
        <f>IF(D2229="","-",_xlfn.XLOOKUP(D2229,'TM Information'!$A:$A,'TM Information'!$F:$F,"No Match",0,1))</f>
        <v>-</v>
      </c>
      <c r="G2229" s="6">
        <f t="shared" si="35"/>
        <v>0</v>
      </c>
    </row>
    <row r="2230" spans="1:7">
      <c r="A2230" s="6" t="s">
        <v>100</v>
      </c>
      <c r="E2230" s="6" t="str">
        <f>IF(D2230="","-",_xlfn.XLOOKUP(D2230,'TM Information'!$A:$A,'TM Information'!$D:$D,"No Match",0,1))</f>
        <v>-</v>
      </c>
      <c r="F2230" s="6" t="str">
        <f>IF(D2230="","-",_xlfn.XLOOKUP(D2230,'TM Information'!$A:$A,'TM Information'!$F:$F,"No Match",0,1))</f>
        <v>-</v>
      </c>
      <c r="G2230" s="6">
        <f t="shared" si="35"/>
        <v>0</v>
      </c>
    </row>
    <row r="2231" spans="1:7">
      <c r="A2231" s="6" t="s">
        <v>100</v>
      </c>
      <c r="E2231" s="6" t="str">
        <f>IF(D2231="","-",_xlfn.XLOOKUP(D2231,'TM Information'!$A:$A,'TM Information'!$D:$D,"No Match",0,1))</f>
        <v>-</v>
      </c>
      <c r="F2231" s="6" t="str">
        <f>IF(D2231="","-",_xlfn.XLOOKUP(D2231,'TM Information'!$A:$A,'TM Information'!$F:$F,"No Match",0,1))</f>
        <v>-</v>
      </c>
      <c r="G2231" s="6">
        <f t="shared" si="35"/>
        <v>0</v>
      </c>
    </row>
    <row r="2232" spans="1:7">
      <c r="A2232" s="6" t="s">
        <v>100</v>
      </c>
      <c r="E2232" s="6" t="str">
        <f>IF(D2232="","-",_xlfn.XLOOKUP(D2232,'TM Information'!$A:$A,'TM Information'!$D:$D,"No Match",0,1))</f>
        <v>-</v>
      </c>
      <c r="F2232" s="6" t="str">
        <f>IF(D2232="","-",_xlfn.XLOOKUP(D2232,'TM Information'!$A:$A,'TM Information'!$F:$F,"No Match",0,1))</f>
        <v>-</v>
      </c>
      <c r="G2232" s="6">
        <f t="shared" si="35"/>
        <v>0</v>
      </c>
    </row>
    <row r="2233" spans="1:7">
      <c r="A2233" s="6" t="s">
        <v>100</v>
      </c>
      <c r="E2233" s="6" t="str">
        <f>IF(D2233="","-",_xlfn.XLOOKUP(D2233,'TM Information'!$A:$A,'TM Information'!$D:$D,"No Match",0,1))</f>
        <v>-</v>
      </c>
      <c r="F2233" s="6" t="str">
        <f>IF(D2233="","-",_xlfn.XLOOKUP(D2233,'TM Information'!$A:$A,'TM Information'!$F:$F,"No Match",0,1))</f>
        <v>-</v>
      </c>
      <c r="G2233" s="6">
        <f t="shared" si="35"/>
        <v>0</v>
      </c>
    </row>
    <row r="2234" spans="1:7">
      <c r="A2234" s="6" t="s">
        <v>100</v>
      </c>
      <c r="E2234" s="6" t="str">
        <f>IF(D2234="","-",_xlfn.XLOOKUP(D2234,'TM Information'!$A:$A,'TM Information'!$D:$D,"No Match",0,1))</f>
        <v>-</v>
      </c>
      <c r="F2234" s="6" t="str">
        <f>IF(D2234="","-",_xlfn.XLOOKUP(D2234,'TM Information'!$A:$A,'TM Information'!$F:$F,"No Match",0,1))</f>
        <v>-</v>
      </c>
      <c r="G2234" s="6">
        <f t="shared" si="35"/>
        <v>0</v>
      </c>
    </row>
    <row r="2235" spans="1:7">
      <c r="A2235" s="6" t="s">
        <v>100</v>
      </c>
      <c r="E2235" s="6" t="str">
        <f>IF(D2235="","-",_xlfn.XLOOKUP(D2235,'TM Information'!$A:$A,'TM Information'!$D:$D,"No Match",0,1))</f>
        <v>-</v>
      </c>
      <c r="F2235" s="6" t="str">
        <f>IF(D2235="","-",_xlfn.XLOOKUP(D2235,'TM Information'!$A:$A,'TM Information'!$F:$F,"No Match",0,1))</f>
        <v>-</v>
      </c>
      <c r="G2235" s="6">
        <f t="shared" si="35"/>
        <v>0</v>
      </c>
    </row>
    <row r="2236" spans="1:7">
      <c r="A2236" s="6" t="s">
        <v>100</v>
      </c>
      <c r="E2236" s="6" t="str">
        <f>IF(D2236="","-",_xlfn.XLOOKUP(D2236,'TM Information'!$A:$A,'TM Information'!$D:$D,"No Match",0,1))</f>
        <v>-</v>
      </c>
      <c r="F2236" s="6" t="str">
        <f>IF(D2236="","-",_xlfn.XLOOKUP(D2236,'TM Information'!$A:$A,'TM Information'!$F:$F,"No Match",0,1))</f>
        <v>-</v>
      </c>
      <c r="G2236" s="6">
        <f t="shared" si="35"/>
        <v>0</v>
      </c>
    </row>
    <row r="2237" spans="1:7">
      <c r="A2237" s="6" t="s">
        <v>100</v>
      </c>
      <c r="E2237" s="6" t="str">
        <f>IF(D2237="","-",_xlfn.XLOOKUP(D2237,'TM Information'!$A:$A,'TM Information'!$D:$D,"No Match",0,1))</f>
        <v>-</v>
      </c>
      <c r="F2237" s="6" t="str">
        <f>IF(D2237="","-",_xlfn.XLOOKUP(D2237,'TM Information'!$A:$A,'TM Information'!$F:$F,"No Match",0,1))</f>
        <v>-</v>
      </c>
      <c r="G2237" s="6">
        <f t="shared" si="35"/>
        <v>0</v>
      </c>
    </row>
    <row r="2238" spans="1:7">
      <c r="A2238" s="6" t="s">
        <v>100</v>
      </c>
      <c r="E2238" s="6" t="str">
        <f>IF(D2238="","-",_xlfn.XLOOKUP(D2238,'TM Information'!$A:$A,'TM Information'!$D:$D,"No Match",0,1))</f>
        <v>-</v>
      </c>
      <c r="F2238" s="6" t="str">
        <f>IF(D2238="","-",_xlfn.XLOOKUP(D2238,'TM Information'!$A:$A,'TM Information'!$F:$F,"No Match",0,1))</f>
        <v>-</v>
      </c>
      <c r="G2238" s="6">
        <f t="shared" si="35"/>
        <v>0</v>
      </c>
    </row>
    <row r="2239" spans="1:7">
      <c r="A2239" s="6" t="s">
        <v>100</v>
      </c>
      <c r="E2239" s="6" t="str">
        <f>IF(D2239="","-",_xlfn.XLOOKUP(D2239,'TM Information'!$A:$A,'TM Information'!$D:$D,"No Match",0,1))</f>
        <v>-</v>
      </c>
      <c r="F2239" s="6" t="str">
        <f>IF(D2239="","-",_xlfn.XLOOKUP(D2239,'TM Information'!$A:$A,'TM Information'!$F:$F,"No Match",0,1))</f>
        <v>-</v>
      </c>
      <c r="G2239" s="6">
        <f t="shared" si="35"/>
        <v>0</v>
      </c>
    </row>
    <row r="2240" spans="1:7">
      <c r="A2240" s="6" t="s">
        <v>100</v>
      </c>
      <c r="E2240" s="6" t="str">
        <f>IF(D2240="","-",_xlfn.XLOOKUP(D2240,'TM Information'!$A:$A,'TM Information'!$D:$D,"No Match",0,1))</f>
        <v>-</v>
      </c>
      <c r="F2240" s="6" t="str">
        <f>IF(D2240="","-",_xlfn.XLOOKUP(D2240,'TM Information'!$A:$A,'TM Information'!$F:$F,"No Match",0,1))</f>
        <v>-</v>
      </c>
      <c r="G2240" s="6">
        <f t="shared" si="35"/>
        <v>0</v>
      </c>
    </row>
    <row r="2241" spans="1:7">
      <c r="A2241" s="6" t="s">
        <v>100</v>
      </c>
      <c r="E2241" s="6" t="str">
        <f>IF(D2241="","-",_xlfn.XLOOKUP(D2241,'TM Information'!$A:$A,'TM Information'!$D:$D,"No Match",0,1))</f>
        <v>-</v>
      </c>
      <c r="F2241" s="6" t="str">
        <f>IF(D2241="","-",_xlfn.XLOOKUP(D2241,'TM Information'!$A:$A,'TM Information'!$F:$F,"No Match",0,1))</f>
        <v>-</v>
      </c>
      <c r="G2241" s="6">
        <f t="shared" si="35"/>
        <v>0</v>
      </c>
    </row>
    <row r="2242" spans="1:7">
      <c r="A2242" s="6" t="s">
        <v>100</v>
      </c>
      <c r="E2242" s="6" t="str">
        <f>IF(D2242="","-",_xlfn.XLOOKUP(D2242,'TM Information'!$A:$A,'TM Information'!$D:$D,"No Match",0,1))</f>
        <v>-</v>
      </c>
      <c r="F2242" s="6" t="str">
        <f>IF(D2242="","-",_xlfn.XLOOKUP(D2242,'TM Information'!$A:$A,'TM Information'!$F:$F,"No Match",0,1))</f>
        <v>-</v>
      </c>
      <c r="G2242" s="6">
        <f t="shared" si="35"/>
        <v>0</v>
      </c>
    </row>
    <row r="2243" spans="1:7">
      <c r="A2243" s="6" t="s">
        <v>100</v>
      </c>
      <c r="E2243" s="6" t="str">
        <f>IF(D2243="","-",_xlfn.XLOOKUP(D2243,'TM Information'!$A:$A,'TM Information'!$D:$D,"No Match",0,1))</f>
        <v>-</v>
      </c>
      <c r="F2243" s="6" t="str">
        <f>IF(D2243="","-",_xlfn.XLOOKUP(D2243,'TM Information'!$A:$A,'TM Information'!$F:$F,"No Match",0,1))</f>
        <v>-</v>
      </c>
      <c r="G2243" s="6">
        <f t="shared" si="35"/>
        <v>0</v>
      </c>
    </row>
    <row r="2244" spans="1:7">
      <c r="A2244" s="6" t="s">
        <v>100</v>
      </c>
      <c r="E2244" s="6" t="str">
        <f>IF(D2244="","-",_xlfn.XLOOKUP(D2244,'TM Information'!$A:$A,'TM Information'!$D:$D,"No Match",0,1))</f>
        <v>-</v>
      </c>
      <c r="F2244" s="6" t="str">
        <f>IF(D2244="","-",_xlfn.XLOOKUP(D2244,'TM Information'!$A:$A,'TM Information'!$F:$F,"No Match",0,1))</f>
        <v>-</v>
      </c>
      <c r="G2244" s="6">
        <f t="shared" si="35"/>
        <v>0</v>
      </c>
    </row>
    <row r="2245" spans="1:7">
      <c r="A2245" s="6" t="s">
        <v>100</v>
      </c>
      <c r="E2245" s="6" t="str">
        <f>IF(D2245="","-",_xlfn.XLOOKUP(D2245,'TM Information'!$A:$A,'TM Information'!$D:$D,"No Match",0,1))</f>
        <v>-</v>
      </c>
      <c r="F2245" s="6" t="str">
        <f>IF(D2245="","-",_xlfn.XLOOKUP(D2245,'TM Information'!$A:$A,'TM Information'!$F:$F,"No Match",0,1))</f>
        <v>-</v>
      </c>
      <c r="G2245" s="6">
        <f t="shared" si="35"/>
        <v>0</v>
      </c>
    </row>
    <row r="2246" spans="1:7">
      <c r="A2246" s="6" t="s">
        <v>100</v>
      </c>
      <c r="E2246" s="6" t="str">
        <f>IF(D2246="","-",_xlfn.XLOOKUP(D2246,'TM Information'!$A:$A,'TM Information'!$D:$D,"No Match",0,1))</f>
        <v>-</v>
      </c>
      <c r="F2246" s="6" t="str">
        <f>IF(D2246="","-",_xlfn.XLOOKUP(D2246,'TM Information'!$A:$A,'TM Information'!$F:$F,"No Match",0,1))</f>
        <v>-</v>
      </c>
      <c r="G2246" s="6">
        <f t="shared" si="35"/>
        <v>0</v>
      </c>
    </row>
    <row r="2247" spans="1:7">
      <c r="A2247" s="6" t="s">
        <v>100</v>
      </c>
      <c r="E2247" s="6" t="str">
        <f>IF(D2247="","-",_xlfn.XLOOKUP(D2247,'TM Information'!$A:$A,'TM Information'!$D:$D,"No Match",0,1))</f>
        <v>-</v>
      </c>
      <c r="F2247" s="6" t="str">
        <f>IF(D2247="","-",_xlfn.XLOOKUP(D2247,'TM Information'!$A:$A,'TM Information'!$F:$F,"No Match",0,1))</f>
        <v>-</v>
      </c>
      <c r="G2247" s="6">
        <f t="shared" si="35"/>
        <v>0</v>
      </c>
    </row>
    <row r="2248" spans="1:7">
      <c r="A2248" s="6" t="s">
        <v>100</v>
      </c>
      <c r="E2248" s="6" t="str">
        <f>IF(D2248="","-",_xlfn.XLOOKUP(D2248,'TM Information'!$A:$A,'TM Information'!$D:$D,"No Match",0,1))</f>
        <v>-</v>
      </c>
      <c r="F2248" s="6" t="str">
        <f>IF(D2248="","-",_xlfn.XLOOKUP(D2248,'TM Information'!$A:$A,'TM Information'!$F:$F,"No Match",0,1))</f>
        <v>-</v>
      </c>
      <c r="G2248" s="6">
        <f t="shared" si="35"/>
        <v>0</v>
      </c>
    </row>
    <row r="2249" spans="1:7">
      <c r="A2249" s="6" t="s">
        <v>100</v>
      </c>
      <c r="E2249" s="6" t="str">
        <f>IF(D2249="","-",_xlfn.XLOOKUP(D2249,'TM Information'!$A:$A,'TM Information'!$D:$D,"No Match",0,1))</f>
        <v>-</v>
      </c>
      <c r="F2249" s="6" t="str">
        <f>IF(D2249="","-",_xlfn.XLOOKUP(D2249,'TM Information'!$A:$A,'TM Information'!$F:$F,"No Match",0,1))</f>
        <v>-</v>
      </c>
      <c r="G2249" s="6">
        <f t="shared" si="35"/>
        <v>0</v>
      </c>
    </row>
    <row r="2250" spans="1:7">
      <c r="A2250" s="6" t="s">
        <v>100</v>
      </c>
      <c r="E2250" s="6" t="str">
        <f>IF(D2250="","-",_xlfn.XLOOKUP(D2250,'TM Information'!$A:$A,'TM Information'!$D:$D,"No Match",0,1))</f>
        <v>-</v>
      </c>
      <c r="F2250" s="6" t="str">
        <f>IF(D2250="","-",_xlfn.XLOOKUP(D2250,'TM Information'!$A:$A,'TM Information'!$F:$F,"No Match",0,1))</f>
        <v>-</v>
      </c>
      <c r="G2250" s="6">
        <f t="shared" si="35"/>
        <v>0</v>
      </c>
    </row>
    <row r="2251" spans="1:7">
      <c r="A2251" s="6" t="s">
        <v>100</v>
      </c>
      <c r="E2251" s="6" t="str">
        <f>IF(D2251="","-",_xlfn.XLOOKUP(D2251,'TM Information'!$A:$A,'TM Information'!$D:$D,"No Match",0,1))</f>
        <v>-</v>
      </c>
      <c r="F2251" s="6" t="str">
        <f>IF(D2251="","-",_xlfn.XLOOKUP(D2251,'TM Information'!$A:$A,'TM Information'!$F:$F,"No Match",0,1))</f>
        <v>-</v>
      </c>
      <c r="G2251" s="6">
        <f t="shared" si="35"/>
        <v>0</v>
      </c>
    </row>
    <row r="2252" spans="1:7">
      <c r="A2252" s="6" t="s">
        <v>100</v>
      </c>
      <c r="E2252" s="6" t="str">
        <f>IF(D2252="","-",_xlfn.XLOOKUP(D2252,'TM Information'!$A:$A,'TM Information'!$D:$D,"No Match",0,1))</f>
        <v>-</v>
      </c>
      <c r="F2252" s="6" t="str">
        <f>IF(D2252="","-",_xlfn.XLOOKUP(D2252,'TM Information'!$A:$A,'TM Information'!$F:$F,"No Match",0,1))</f>
        <v>-</v>
      </c>
      <c r="G2252" s="6">
        <f t="shared" si="35"/>
        <v>0</v>
      </c>
    </row>
    <row r="2253" spans="1:7">
      <c r="A2253" s="6" t="s">
        <v>100</v>
      </c>
      <c r="E2253" s="6" t="str">
        <f>IF(D2253="","-",_xlfn.XLOOKUP(D2253,'TM Information'!$A:$A,'TM Information'!$D:$D,"No Match",0,1))</f>
        <v>-</v>
      </c>
      <c r="F2253" s="6" t="str">
        <f>IF(D2253="","-",_xlfn.XLOOKUP(D2253,'TM Information'!$A:$A,'TM Information'!$F:$F,"No Match",0,1))</f>
        <v>-</v>
      </c>
      <c r="G2253" s="6">
        <f t="shared" si="35"/>
        <v>0</v>
      </c>
    </row>
    <row r="2254" spans="1:7">
      <c r="A2254" s="6" t="s">
        <v>100</v>
      </c>
      <c r="E2254" s="6" t="str">
        <f>IF(D2254="","-",_xlfn.XLOOKUP(D2254,'TM Information'!$A:$A,'TM Information'!$D:$D,"No Match",0,1))</f>
        <v>-</v>
      </c>
      <c r="F2254" s="6" t="str">
        <f>IF(D2254="","-",_xlfn.XLOOKUP(D2254,'TM Information'!$A:$A,'TM Information'!$F:$F,"No Match",0,1))</f>
        <v>-</v>
      </c>
      <c r="G2254" s="6">
        <f t="shared" si="35"/>
        <v>0</v>
      </c>
    </row>
    <row r="2255" spans="1:7">
      <c r="A2255" s="6" t="s">
        <v>100</v>
      </c>
      <c r="E2255" s="6" t="str">
        <f>IF(D2255="","-",_xlfn.XLOOKUP(D2255,'TM Information'!$A:$A,'TM Information'!$D:$D,"No Match",0,1))</f>
        <v>-</v>
      </c>
      <c r="F2255" s="6" t="str">
        <f>IF(D2255="","-",_xlfn.XLOOKUP(D2255,'TM Information'!$A:$A,'TM Information'!$F:$F,"No Match",0,1))</f>
        <v>-</v>
      </c>
      <c r="G2255" s="6">
        <f t="shared" si="35"/>
        <v>0</v>
      </c>
    </row>
    <row r="2256" spans="1:7">
      <c r="A2256" s="6" t="s">
        <v>100</v>
      </c>
      <c r="E2256" s="6" t="str">
        <f>IF(D2256="","-",_xlfn.XLOOKUP(D2256,'TM Information'!$A:$A,'TM Information'!$D:$D,"No Match",0,1))</f>
        <v>-</v>
      </c>
      <c r="F2256" s="6" t="str">
        <f>IF(D2256="","-",_xlfn.XLOOKUP(D2256,'TM Information'!$A:$A,'TM Information'!$F:$F,"No Match",0,1))</f>
        <v>-</v>
      </c>
      <c r="G2256" s="6">
        <f t="shared" si="35"/>
        <v>0</v>
      </c>
    </row>
    <row r="2257" spans="1:7">
      <c r="A2257" s="6" t="s">
        <v>100</v>
      </c>
      <c r="E2257" s="6" t="str">
        <f>IF(D2257="","-",_xlfn.XLOOKUP(D2257,'TM Information'!$A:$A,'TM Information'!$D:$D,"No Match",0,1))</f>
        <v>-</v>
      </c>
      <c r="F2257" s="6" t="str">
        <f>IF(D2257="","-",_xlfn.XLOOKUP(D2257,'TM Information'!$A:$A,'TM Information'!$F:$F,"No Match",0,1))</f>
        <v>-</v>
      </c>
      <c r="G2257" s="6">
        <f t="shared" si="35"/>
        <v>0</v>
      </c>
    </row>
    <row r="2258" spans="1:7">
      <c r="A2258" s="6" t="s">
        <v>100</v>
      </c>
      <c r="E2258" s="6" t="str">
        <f>IF(D2258="","-",_xlfn.XLOOKUP(D2258,'TM Information'!$A:$A,'TM Information'!$D:$D,"No Match",0,1))</f>
        <v>-</v>
      </c>
      <c r="F2258" s="6" t="str">
        <f>IF(D2258="","-",_xlfn.XLOOKUP(D2258,'TM Information'!$A:$A,'TM Information'!$F:$F,"No Match",0,1))</f>
        <v>-</v>
      </c>
      <c r="G2258" s="6">
        <f t="shared" si="35"/>
        <v>0</v>
      </c>
    </row>
    <row r="2259" spans="1:7">
      <c r="A2259" s="6" t="s">
        <v>100</v>
      </c>
      <c r="E2259" s="6" t="str">
        <f>IF(D2259="","-",_xlfn.XLOOKUP(D2259,'TM Information'!$A:$A,'TM Information'!$D:$D,"No Match",0,1))</f>
        <v>-</v>
      </c>
      <c r="F2259" s="6" t="str">
        <f>IF(D2259="","-",_xlfn.XLOOKUP(D2259,'TM Information'!$A:$A,'TM Information'!$F:$F,"No Match",0,1))</f>
        <v>-</v>
      </c>
      <c r="G2259" s="6">
        <f t="shared" si="35"/>
        <v>0</v>
      </c>
    </row>
    <row r="2260" spans="1:7">
      <c r="A2260" s="6" t="s">
        <v>100</v>
      </c>
      <c r="E2260" s="6" t="str">
        <f>IF(D2260="","-",_xlfn.XLOOKUP(D2260,'TM Information'!$A:$A,'TM Information'!$D:$D,"No Match",0,1))</f>
        <v>-</v>
      </c>
      <c r="F2260" s="6" t="str">
        <f>IF(D2260="","-",_xlfn.XLOOKUP(D2260,'TM Information'!$A:$A,'TM Information'!$F:$F,"No Match",0,1))</f>
        <v>-</v>
      </c>
      <c r="G2260" s="6">
        <f t="shared" si="35"/>
        <v>0</v>
      </c>
    </row>
    <row r="2261" spans="1:7">
      <c r="A2261" s="6" t="s">
        <v>100</v>
      </c>
      <c r="E2261" s="6" t="str">
        <f>IF(D2261="","-",_xlfn.XLOOKUP(D2261,'TM Information'!$A:$A,'TM Information'!$D:$D,"No Match",0,1))</f>
        <v>-</v>
      </c>
      <c r="F2261" s="6" t="str">
        <f>IF(D2261="","-",_xlfn.XLOOKUP(D2261,'TM Information'!$A:$A,'TM Information'!$F:$F,"No Match",0,1))</f>
        <v>-</v>
      </c>
      <c r="G2261" s="6">
        <f t="shared" si="35"/>
        <v>0</v>
      </c>
    </row>
    <row r="2262" spans="1:7">
      <c r="A2262" s="6" t="s">
        <v>100</v>
      </c>
      <c r="E2262" s="6" t="str">
        <f>IF(D2262="","-",_xlfn.XLOOKUP(D2262,'TM Information'!$A:$A,'TM Information'!$D:$D,"No Match",0,1))</f>
        <v>-</v>
      </c>
      <c r="F2262" s="6" t="str">
        <f>IF(D2262="","-",_xlfn.XLOOKUP(D2262,'TM Information'!$A:$A,'TM Information'!$F:$F,"No Match",0,1))</f>
        <v>-</v>
      </c>
      <c r="G2262" s="6">
        <f t="shared" si="35"/>
        <v>0</v>
      </c>
    </row>
    <row r="2263" spans="1:7">
      <c r="A2263" s="6" t="s">
        <v>100</v>
      </c>
      <c r="E2263" s="6" t="str">
        <f>IF(D2263="","-",_xlfn.XLOOKUP(D2263,'TM Information'!$A:$A,'TM Information'!$D:$D,"No Match",0,1))</f>
        <v>-</v>
      </c>
      <c r="F2263" s="6" t="str">
        <f>IF(D2263="","-",_xlfn.XLOOKUP(D2263,'TM Information'!$A:$A,'TM Information'!$F:$F,"No Match",0,1))</f>
        <v>-</v>
      </c>
      <c r="G2263" s="6">
        <f t="shared" si="35"/>
        <v>0</v>
      </c>
    </row>
    <row r="2264" spans="1:7">
      <c r="A2264" s="6" t="s">
        <v>100</v>
      </c>
      <c r="E2264" s="6" t="str">
        <f>IF(D2264="","-",_xlfn.XLOOKUP(D2264,'TM Information'!$A:$A,'TM Information'!$D:$D,"No Match",0,1))</f>
        <v>-</v>
      </c>
      <c r="F2264" s="6" t="str">
        <f>IF(D2264="","-",_xlfn.XLOOKUP(D2264,'TM Information'!$A:$A,'TM Information'!$F:$F,"No Match",0,1))</f>
        <v>-</v>
      </c>
      <c r="G2264" s="6">
        <f t="shared" si="35"/>
        <v>0</v>
      </c>
    </row>
    <row r="2265" spans="1:7">
      <c r="A2265" s="6" t="s">
        <v>100</v>
      </c>
      <c r="E2265" s="6" t="str">
        <f>IF(D2265="","-",_xlfn.XLOOKUP(D2265,'TM Information'!$A:$A,'TM Information'!$D:$D,"No Match",0,1))</f>
        <v>-</v>
      </c>
      <c r="F2265" s="6" t="str">
        <f>IF(D2265="","-",_xlfn.XLOOKUP(D2265,'TM Information'!$A:$A,'TM Information'!$F:$F,"No Match",0,1))</f>
        <v>-</v>
      </c>
      <c r="G2265" s="6">
        <f t="shared" si="35"/>
        <v>0</v>
      </c>
    </row>
    <row r="2266" spans="1:7">
      <c r="A2266" s="6" t="s">
        <v>100</v>
      </c>
      <c r="E2266" s="6" t="str">
        <f>IF(D2266="","-",_xlfn.XLOOKUP(D2266,'TM Information'!$A:$A,'TM Information'!$D:$D,"No Match",0,1))</f>
        <v>-</v>
      </c>
      <c r="F2266" s="6" t="str">
        <f>IF(D2266="","-",_xlfn.XLOOKUP(D2266,'TM Information'!$A:$A,'TM Information'!$F:$F,"No Match",0,1))</f>
        <v>-</v>
      </c>
      <c r="G2266" s="6">
        <f t="shared" si="35"/>
        <v>0</v>
      </c>
    </row>
    <row r="2267" spans="1:7">
      <c r="A2267" s="6" t="s">
        <v>100</v>
      </c>
      <c r="E2267" s="6" t="str">
        <f>IF(D2267="","-",_xlfn.XLOOKUP(D2267,'TM Information'!$A:$A,'TM Information'!$D:$D,"No Match",0,1))</f>
        <v>-</v>
      </c>
      <c r="F2267" s="6" t="str">
        <f>IF(D2267="","-",_xlfn.XLOOKUP(D2267,'TM Information'!$A:$A,'TM Information'!$F:$F,"No Match",0,1))</f>
        <v>-</v>
      </c>
      <c r="G2267" s="6">
        <f t="shared" si="35"/>
        <v>0</v>
      </c>
    </row>
    <row r="2268" spans="1:7">
      <c r="A2268" s="6" t="s">
        <v>100</v>
      </c>
      <c r="E2268" s="6" t="str">
        <f>IF(D2268="","-",_xlfn.XLOOKUP(D2268,'TM Information'!$A:$A,'TM Information'!$D:$D,"No Match",0,1))</f>
        <v>-</v>
      </c>
      <c r="F2268" s="6" t="str">
        <f>IF(D2268="","-",_xlfn.XLOOKUP(D2268,'TM Information'!$A:$A,'TM Information'!$F:$F,"No Match",0,1))</f>
        <v>-</v>
      </c>
      <c r="G2268" s="6">
        <f t="shared" si="35"/>
        <v>0</v>
      </c>
    </row>
    <row r="2269" spans="1:7">
      <c r="A2269" s="6" t="s">
        <v>100</v>
      </c>
      <c r="E2269" s="6" t="str">
        <f>IF(D2269="","-",_xlfn.XLOOKUP(D2269,'TM Information'!$A:$A,'TM Information'!$D:$D,"No Match",0,1))</f>
        <v>-</v>
      </c>
      <c r="F2269" s="6" t="str">
        <f>IF(D2269="","-",_xlfn.XLOOKUP(D2269,'TM Information'!$A:$A,'TM Information'!$F:$F,"No Match",0,1))</f>
        <v>-</v>
      </c>
      <c r="G2269" s="6">
        <f t="shared" si="35"/>
        <v>0</v>
      </c>
    </row>
    <row r="2270" spans="1:7">
      <c r="A2270" s="6" t="s">
        <v>100</v>
      </c>
      <c r="E2270" s="6" t="str">
        <f>IF(D2270="","-",_xlfn.XLOOKUP(D2270,'TM Information'!$A:$A,'TM Information'!$D:$D,"No Match",0,1))</f>
        <v>-</v>
      </c>
      <c r="F2270" s="6" t="str">
        <f>IF(D2270="","-",_xlfn.XLOOKUP(D2270,'TM Information'!$A:$A,'TM Information'!$F:$F,"No Match",0,1))</f>
        <v>-</v>
      </c>
      <c r="G2270" s="6">
        <f t="shared" si="35"/>
        <v>0</v>
      </c>
    </row>
    <row r="2271" spans="1:7">
      <c r="A2271" s="6" t="s">
        <v>100</v>
      </c>
      <c r="E2271" s="6" t="str">
        <f>IF(D2271="","-",_xlfn.XLOOKUP(D2271,'TM Information'!$A:$A,'TM Information'!$D:$D,"No Match",0,1))</f>
        <v>-</v>
      </c>
      <c r="F2271" s="6" t="str">
        <f>IF(D2271="","-",_xlfn.XLOOKUP(D2271,'TM Information'!$A:$A,'TM Information'!$F:$F,"No Match",0,1))</f>
        <v>-</v>
      </c>
      <c r="G2271" s="6">
        <f t="shared" si="35"/>
        <v>0</v>
      </c>
    </row>
    <row r="2272" spans="1:7">
      <c r="A2272" s="6" t="s">
        <v>100</v>
      </c>
      <c r="E2272" s="6" t="str">
        <f>IF(D2272="","-",_xlfn.XLOOKUP(D2272,'TM Information'!$A:$A,'TM Information'!$D:$D,"No Match",0,1))</f>
        <v>-</v>
      </c>
      <c r="F2272" s="6" t="str">
        <f>IF(D2272="","-",_xlfn.XLOOKUP(D2272,'TM Information'!$A:$A,'TM Information'!$F:$F,"No Match",0,1))</f>
        <v>-</v>
      </c>
      <c r="G2272" s="6">
        <f t="shared" si="35"/>
        <v>0</v>
      </c>
    </row>
    <row r="2273" spans="1:7">
      <c r="A2273" s="6" t="s">
        <v>100</v>
      </c>
      <c r="E2273" s="6" t="str">
        <f>IF(D2273="","-",_xlfn.XLOOKUP(D2273,'TM Information'!$A:$A,'TM Information'!$D:$D,"No Match",0,1))</f>
        <v>-</v>
      </c>
      <c r="F2273" s="6" t="str">
        <f>IF(D2273="","-",_xlfn.XLOOKUP(D2273,'TM Information'!$A:$A,'TM Information'!$F:$F,"No Match",0,1))</f>
        <v>-</v>
      </c>
      <c r="G2273" s="6">
        <f t="shared" si="35"/>
        <v>0</v>
      </c>
    </row>
    <row r="2274" spans="1:7">
      <c r="A2274" s="6" t="s">
        <v>100</v>
      </c>
      <c r="E2274" s="6" t="str">
        <f>IF(D2274="","-",_xlfn.XLOOKUP(D2274,'TM Information'!$A:$A,'TM Information'!$D:$D,"No Match",0,1))</f>
        <v>-</v>
      </c>
      <c r="F2274" s="6" t="str">
        <f>IF(D2274="","-",_xlfn.XLOOKUP(D2274,'TM Information'!$A:$A,'TM Information'!$F:$F,"No Match",0,1))</f>
        <v>-</v>
      </c>
      <c r="G2274" s="6">
        <f t="shared" si="35"/>
        <v>0</v>
      </c>
    </row>
    <row r="2275" spans="1:7">
      <c r="A2275" s="6" t="s">
        <v>100</v>
      </c>
      <c r="E2275" s="6" t="str">
        <f>IF(D2275="","-",_xlfn.XLOOKUP(D2275,'TM Information'!$A:$A,'TM Information'!$D:$D,"No Match",0,1))</f>
        <v>-</v>
      </c>
      <c r="F2275" s="6" t="str">
        <f>IF(D2275="","-",_xlfn.XLOOKUP(D2275,'TM Information'!$A:$A,'TM Information'!$F:$F,"No Match",0,1))</f>
        <v>-</v>
      </c>
      <c r="G2275" s="6">
        <f t="shared" si="35"/>
        <v>0</v>
      </c>
    </row>
    <row r="2276" spans="1:7">
      <c r="A2276" s="6" t="s">
        <v>100</v>
      </c>
      <c r="E2276" s="6" t="str">
        <f>IF(D2276="","-",_xlfn.XLOOKUP(D2276,'TM Information'!$A:$A,'TM Information'!$D:$D,"No Match",0,1))</f>
        <v>-</v>
      </c>
      <c r="F2276" s="6" t="str">
        <f>IF(D2276="","-",_xlfn.XLOOKUP(D2276,'TM Information'!$A:$A,'TM Information'!$F:$F,"No Match",0,1))</f>
        <v>-</v>
      </c>
      <c r="G2276" s="6">
        <f t="shared" si="35"/>
        <v>0</v>
      </c>
    </row>
    <row r="2277" spans="1:7">
      <c r="A2277" s="6" t="s">
        <v>100</v>
      </c>
      <c r="E2277" s="6" t="str">
        <f>IF(D2277="","-",_xlfn.XLOOKUP(D2277,'TM Information'!$A:$A,'TM Information'!$D:$D,"No Match",0,1))</f>
        <v>-</v>
      </c>
      <c r="F2277" s="6" t="str">
        <f>IF(D2277="","-",_xlfn.XLOOKUP(D2277,'TM Information'!$A:$A,'TM Information'!$F:$F,"No Match",0,1))</f>
        <v>-</v>
      </c>
      <c r="G2277" s="6">
        <f t="shared" si="35"/>
        <v>0</v>
      </c>
    </row>
    <row r="2278" spans="1:7">
      <c r="A2278" s="6" t="s">
        <v>100</v>
      </c>
      <c r="E2278" s="6" t="str">
        <f>IF(D2278="","-",_xlfn.XLOOKUP(D2278,'TM Information'!$A:$A,'TM Information'!$D:$D,"No Match",0,1))</f>
        <v>-</v>
      </c>
      <c r="F2278" s="6" t="str">
        <f>IF(D2278="","-",_xlfn.XLOOKUP(D2278,'TM Information'!$A:$A,'TM Information'!$F:$F,"No Match",0,1))</f>
        <v>-</v>
      </c>
      <c r="G2278" s="6">
        <f t="shared" si="35"/>
        <v>0</v>
      </c>
    </row>
    <row r="2279" spans="1:7">
      <c r="A2279" s="6" t="s">
        <v>100</v>
      </c>
      <c r="E2279" s="6" t="str">
        <f>IF(D2279="","-",_xlfn.XLOOKUP(D2279,'TM Information'!$A:$A,'TM Information'!$D:$D,"No Match",0,1))</f>
        <v>-</v>
      </c>
      <c r="F2279" s="6" t="str">
        <f>IF(D2279="","-",_xlfn.XLOOKUP(D2279,'TM Information'!$A:$A,'TM Information'!$F:$F,"No Match",0,1))</f>
        <v>-</v>
      </c>
      <c r="G2279" s="6">
        <f t="shared" si="35"/>
        <v>0</v>
      </c>
    </row>
    <row r="2280" spans="1:7">
      <c r="A2280" s="6" t="s">
        <v>100</v>
      </c>
      <c r="E2280" s="6" t="str">
        <f>IF(D2280="","-",_xlfn.XLOOKUP(D2280,'TM Information'!$A:$A,'TM Information'!$D:$D,"No Match",0,1))</f>
        <v>-</v>
      </c>
      <c r="F2280" s="6" t="str">
        <f>IF(D2280="","-",_xlfn.XLOOKUP(D2280,'TM Information'!$A:$A,'TM Information'!$F:$F,"No Match",0,1))</f>
        <v>-</v>
      </c>
      <c r="G2280" s="6">
        <f t="shared" si="35"/>
        <v>0</v>
      </c>
    </row>
    <row r="2281" spans="1:7">
      <c r="A2281" s="6" t="s">
        <v>100</v>
      </c>
      <c r="E2281" s="6" t="str">
        <f>IF(D2281="","-",_xlfn.XLOOKUP(D2281,'TM Information'!$A:$A,'TM Information'!$D:$D,"No Match",0,1))</f>
        <v>-</v>
      </c>
      <c r="F2281" s="6" t="str">
        <f>IF(D2281="","-",_xlfn.XLOOKUP(D2281,'TM Information'!$A:$A,'TM Information'!$F:$F,"No Match",0,1))</f>
        <v>-</v>
      </c>
      <c r="G2281" s="6">
        <f t="shared" si="35"/>
        <v>0</v>
      </c>
    </row>
    <row r="2282" spans="1:7">
      <c r="A2282" s="6" t="s">
        <v>100</v>
      </c>
      <c r="E2282" s="6" t="str">
        <f>IF(D2282="","-",_xlfn.XLOOKUP(D2282,'TM Information'!$A:$A,'TM Information'!$D:$D,"No Match",0,1))</f>
        <v>-</v>
      </c>
      <c r="F2282" s="6" t="str">
        <f>IF(D2282="","-",_xlfn.XLOOKUP(D2282,'TM Information'!$A:$A,'TM Information'!$F:$F,"No Match",0,1))</f>
        <v>-</v>
      </c>
      <c r="G2282" s="6">
        <f t="shared" si="35"/>
        <v>0</v>
      </c>
    </row>
    <row r="2283" spans="1:7">
      <c r="A2283" s="6" t="s">
        <v>100</v>
      </c>
      <c r="E2283" s="6" t="str">
        <f>IF(D2283="","-",_xlfn.XLOOKUP(D2283,'TM Information'!$A:$A,'TM Information'!$D:$D,"No Match",0,1))</f>
        <v>-</v>
      </c>
      <c r="F2283" s="6" t="str">
        <f>IF(D2283="","-",_xlfn.XLOOKUP(D2283,'TM Information'!$A:$A,'TM Information'!$F:$F,"No Match",0,1))</f>
        <v>-</v>
      </c>
      <c r="G2283" s="6">
        <f t="shared" si="35"/>
        <v>0</v>
      </c>
    </row>
    <row r="2284" spans="1:7">
      <c r="A2284" s="6" t="s">
        <v>100</v>
      </c>
      <c r="E2284" s="6" t="str">
        <f>IF(D2284="","-",_xlfn.XLOOKUP(D2284,'TM Information'!$A:$A,'TM Information'!$D:$D,"No Match",0,1))</f>
        <v>-</v>
      </c>
      <c r="F2284" s="6" t="str">
        <f>IF(D2284="","-",_xlfn.XLOOKUP(D2284,'TM Information'!$A:$A,'TM Information'!$F:$F,"No Match",0,1))</f>
        <v>-</v>
      </c>
      <c r="G2284" s="6">
        <f t="shared" si="35"/>
        <v>0</v>
      </c>
    </row>
    <row r="2285" spans="1:7">
      <c r="A2285" s="6" t="s">
        <v>100</v>
      </c>
      <c r="E2285" s="6" t="str">
        <f>IF(D2285="","-",_xlfn.XLOOKUP(D2285,'TM Information'!$A:$A,'TM Information'!$D:$D,"No Match",0,1))</f>
        <v>-</v>
      </c>
      <c r="F2285" s="6" t="str">
        <f>IF(D2285="","-",_xlfn.XLOOKUP(D2285,'TM Information'!$A:$A,'TM Information'!$F:$F,"No Match",0,1))</f>
        <v>-</v>
      </c>
      <c r="G2285" s="6">
        <f t="shared" ref="G2285:G2348" si="36">COUNTIF(D:D,D2285)</f>
        <v>0</v>
      </c>
    </row>
    <row r="2286" spans="1:7">
      <c r="A2286" s="6" t="s">
        <v>100</v>
      </c>
      <c r="E2286" s="6" t="str">
        <f>IF(D2286="","-",_xlfn.XLOOKUP(D2286,'TM Information'!$A:$A,'TM Information'!$D:$D,"No Match",0,1))</f>
        <v>-</v>
      </c>
      <c r="F2286" s="6" t="str">
        <f>IF(D2286="","-",_xlfn.XLOOKUP(D2286,'TM Information'!$A:$A,'TM Information'!$F:$F,"No Match",0,1))</f>
        <v>-</v>
      </c>
      <c r="G2286" s="6">
        <f t="shared" si="36"/>
        <v>0</v>
      </c>
    </row>
    <row r="2287" spans="1:7">
      <c r="A2287" s="6" t="s">
        <v>100</v>
      </c>
      <c r="E2287" s="6" t="str">
        <f>IF(D2287="","-",_xlfn.XLOOKUP(D2287,'TM Information'!$A:$A,'TM Information'!$D:$D,"No Match",0,1))</f>
        <v>-</v>
      </c>
      <c r="F2287" s="6" t="str">
        <f>IF(D2287="","-",_xlfn.XLOOKUP(D2287,'TM Information'!$A:$A,'TM Information'!$F:$F,"No Match",0,1))</f>
        <v>-</v>
      </c>
      <c r="G2287" s="6">
        <f t="shared" si="36"/>
        <v>0</v>
      </c>
    </row>
    <row r="2288" spans="1:7">
      <c r="A2288" s="6" t="s">
        <v>100</v>
      </c>
      <c r="E2288" s="6" t="str">
        <f>IF(D2288="","-",_xlfn.XLOOKUP(D2288,'TM Information'!$A:$A,'TM Information'!$D:$D,"No Match",0,1))</f>
        <v>-</v>
      </c>
      <c r="F2288" s="6" t="str">
        <f>IF(D2288="","-",_xlfn.XLOOKUP(D2288,'TM Information'!$A:$A,'TM Information'!$F:$F,"No Match",0,1))</f>
        <v>-</v>
      </c>
      <c r="G2288" s="6">
        <f t="shared" si="36"/>
        <v>0</v>
      </c>
    </row>
    <row r="2289" spans="1:7">
      <c r="A2289" s="6" t="s">
        <v>100</v>
      </c>
      <c r="E2289" s="6" t="str">
        <f>IF(D2289="","-",_xlfn.XLOOKUP(D2289,'TM Information'!$A:$A,'TM Information'!$D:$D,"No Match",0,1))</f>
        <v>-</v>
      </c>
      <c r="F2289" s="6" t="str">
        <f>IF(D2289="","-",_xlfn.XLOOKUP(D2289,'TM Information'!$A:$A,'TM Information'!$F:$F,"No Match",0,1))</f>
        <v>-</v>
      </c>
      <c r="G2289" s="6">
        <f t="shared" si="36"/>
        <v>0</v>
      </c>
    </row>
    <row r="2290" spans="1:7">
      <c r="A2290" s="6" t="s">
        <v>100</v>
      </c>
      <c r="E2290" s="6" t="str">
        <f>IF(D2290="","-",_xlfn.XLOOKUP(D2290,'TM Information'!$A:$A,'TM Information'!$D:$D,"No Match",0,1))</f>
        <v>-</v>
      </c>
      <c r="F2290" s="6" t="str">
        <f>IF(D2290="","-",_xlfn.XLOOKUP(D2290,'TM Information'!$A:$A,'TM Information'!$F:$F,"No Match",0,1))</f>
        <v>-</v>
      </c>
      <c r="G2290" s="6">
        <f t="shared" si="36"/>
        <v>0</v>
      </c>
    </row>
    <row r="2291" spans="1:7">
      <c r="A2291" s="6" t="s">
        <v>100</v>
      </c>
      <c r="E2291" s="6" t="str">
        <f>IF(D2291="","-",_xlfn.XLOOKUP(D2291,'TM Information'!$A:$A,'TM Information'!$D:$D,"No Match",0,1))</f>
        <v>-</v>
      </c>
      <c r="F2291" s="6" t="str">
        <f>IF(D2291="","-",_xlfn.XLOOKUP(D2291,'TM Information'!$A:$A,'TM Information'!$F:$F,"No Match",0,1))</f>
        <v>-</v>
      </c>
      <c r="G2291" s="6">
        <f t="shared" si="36"/>
        <v>0</v>
      </c>
    </row>
    <row r="2292" spans="1:7">
      <c r="A2292" s="6" t="s">
        <v>100</v>
      </c>
      <c r="E2292" s="6" t="str">
        <f>IF(D2292="","-",_xlfn.XLOOKUP(D2292,'TM Information'!$A:$A,'TM Information'!$D:$D,"No Match",0,1))</f>
        <v>-</v>
      </c>
      <c r="F2292" s="6" t="str">
        <f>IF(D2292="","-",_xlfn.XLOOKUP(D2292,'TM Information'!$A:$A,'TM Information'!$F:$F,"No Match",0,1))</f>
        <v>-</v>
      </c>
      <c r="G2292" s="6">
        <f t="shared" si="36"/>
        <v>0</v>
      </c>
    </row>
    <row r="2293" spans="1:7">
      <c r="A2293" s="6" t="s">
        <v>100</v>
      </c>
      <c r="E2293" s="6" t="str">
        <f>IF(D2293="","-",_xlfn.XLOOKUP(D2293,'TM Information'!$A:$A,'TM Information'!$D:$D,"No Match",0,1))</f>
        <v>-</v>
      </c>
      <c r="F2293" s="6" t="str">
        <f>IF(D2293="","-",_xlfn.XLOOKUP(D2293,'TM Information'!$A:$A,'TM Information'!$F:$F,"No Match",0,1))</f>
        <v>-</v>
      </c>
      <c r="G2293" s="6">
        <f t="shared" si="36"/>
        <v>0</v>
      </c>
    </row>
    <row r="2294" spans="1:7">
      <c r="A2294" s="6" t="s">
        <v>100</v>
      </c>
      <c r="E2294" s="6" t="str">
        <f>IF(D2294="","-",_xlfn.XLOOKUP(D2294,'TM Information'!$A:$A,'TM Information'!$D:$D,"No Match",0,1))</f>
        <v>-</v>
      </c>
      <c r="F2294" s="6" t="str">
        <f>IF(D2294="","-",_xlfn.XLOOKUP(D2294,'TM Information'!$A:$A,'TM Information'!$F:$F,"No Match",0,1))</f>
        <v>-</v>
      </c>
      <c r="G2294" s="6">
        <f t="shared" si="36"/>
        <v>0</v>
      </c>
    </row>
    <row r="2295" spans="1:7">
      <c r="A2295" s="6" t="s">
        <v>100</v>
      </c>
      <c r="E2295" s="6" t="str">
        <f>IF(D2295="","-",_xlfn.XLOOKUP(D2295,'TM Information'!$A:$A,'TM Information'!$D:$D,"No Match",0,1))</f>
        <v>-</v>
      </c>
      <c r="F2295" s="6" t="str">
        <f>IF(D2295="","-",_xlfn.XLOOKUP(D2295,'TM Information'!$A:$A,'TM Information'!$F:$F,"No Match",0,1))</f>
        <v>-</v>
      </c>
      <c r="G2295" s="6">
        <f t="shared" si="36"/>
        <v>0</v>
      </c>
    </row>
    <row r="2296" spans="1:7">
      <c r="A2296" s="6" t="s">
        <v>100</v>
      </c>
      <c r="E2296" s="6" t="str">
        <f>IF(D2296="","-",_xlfn.XLOOKUP(D2296,'TM Information'!$A:$A,'TM Information'!$D:$D,"No Match",0,1))</f>
        <v>-</v>
      </c>
      <c r="F2296" s="6" t="str">
        <f>IF(D2296="","-",_xlfn.XLOOKUP(D2296,'TM Information'!$A:$A,'TM Information'!$F:$F,"No Match",0,1))</f>
        <v>-</v>
      </c>
      <c r="G2296" s="6">
        <f t="shared" si="36"/>
        <v>0</v>
      </c>
    </row>
    <row r="2297" spans="1:7">
      <c r="A2297" s="6" t="s">
        <v>100</v>
      </c>
      <c r="E2297" s="6" t="str">
        <f>IF(D2297="","-",_xlfn.XLOOKUP(D2297,'TM Information'!$A:$A,'TM Information'!$D:$D,"No Match",0,1))</f>
        <v>-</v>
      </c>
      <c r="F2297" s="6" t="str">
        <f>IF(D2297="","-",_xlfn.XLOOKUP(D2297,'TM Information'!$A:$A,'TM Information'!$F:$F,"No Match",0,1))</f>
        <v>-</v>
      </c>
      <c r="G2297" s="6">
        <f t="shared" si="36"/>
        <v>0</v>
      </c>
    </row>
    <row r="2298" spans="1:7">
      <c r="A2298" s="6" t="s">
        <v>100</v>
      </c>
      <c r="E2298" s="6" t="str">
        <f>IF(D2298="","-",_xlfn.XLOOKUP(D2298,'TM Information'!$A:$A,'TM Information'!$D:$D,"No Match",0,1))</f>
        <v>-</v>
      </c>
      <c r="F2298" s="6" t="str">
        <f>IF(D2298="","-",_xlfn.XLOOKUP(D2298,'TM Information'!$A:$A,'TM Information'!$F:$F,"No Match",0,1))</f>
        <v>-</v>
      </c>
      <c r="G2298" s="6">
        <f t="shared" si="36"/>
        <v>0</v>
      </c>
    </row>
    <row r="2299" spans="1:7">
      <c r="A2299" s="6" t="s">
        <v>100</v>
      </c>
      <c r="E2299" s="6" t="str">
        <f>IF(D2299="","-",_xlfn.XLOOKUP(D2299,'TM Information'!$A:$A,'TM Information'!$D:$D,"No Match",0,1))</f>
        <v>-</v>
      </c>
      <c r="F2299" s="6" t="str">
        <f>IF(D2299="","-",_xlfn.XLOOKUP(D2299,'TM Information'!$A:$A,'TM Information'!$F:$F,"No Match",0,1))</f>
        <v>-</v>
      </c>
      <c r="G2299" s="6">
        <f t="shared" si="36"/>
        <v>0</v>
      </c>
    </row>
    <row r="2300" spans="1:7">
      <c r="A2300" s="6" t="s">
        <v>100</v>
      </c>
      <c r="E2300" s="6" t="str">
        <f>IF(D2300="","-",_xlfn.XLOOKUP(D2300,'TM Information'!$A:$A,'TM Information'!$D:$D,"No Match",0,1))</f>
        <v>-</v>
      </c>
      <c r="F2300" s="6" t="str">
        <f>IF(D2300="","-",_xlfn.XLOOKUP(D2300,'TM Information'!$A:$A,'TM Information'!$F:$F,"No Match",0,1))</f>
        <v>-</v>
      </c>
      <c r="G2300" s="6">
        <f t="shared" si="36"/>
        <v>0</v>
      </c>
    </row>
    <row r="2301" spans="1:7">
      <c r="A2301" s="6" t="s">
        <v>100</v>
      </c>
      <c r="E2301" s="6" t="str">
        <f>IF(D2301="","-",_xlfn.XLOOKUP(D2301,'TM Information'!$A:$A,'TM Information'!$D:$D,"No Match",0,1))</f>
        <v>-</v>
      </c>
      <c r="F2301" s="6" t="str">
        <f>IF(D2301="","-",_xlfn.XLOOKUP(D2301,'TM Information'!$A:$A,'TM Information'!$F:$F,"No Match",0,1))</f>
        <v>-</v>
      </c>
      <c r="G2301" s="6">
        <f t="shared" si="36"/>
        <v>0</v>
      </c>
    </row>
    <row r="2302" spans="1:7">
      <c r="A2302" s="6" t="s">
        <v>100</v>
      </c>
      <c r="E2302" s="6" t="str">
        <f>IF(D2302="","-",_xlfn.XLOOKUP(D2302,'TM Information'!$A:$A,'TM Information'!$D:$D,"No Match",0,1))</f>
        <v>-</v>
      </c>
      <c r="F2302" s="6" t="str">
        <f>IF(D2302="","-",_xlfn.XLOOKUP(D2302,'TM Information'!$A:$A,'TM Information'!$F:$F,"No Match",0,1))</f>
        <v>-</v>
      </c>
      <c r="G2302" s="6">
        <f t="shared" si="36"/>
        <v>0</v>
      </c>
    </row>
    <row r="2303" spans="1:7">
      <c r="A2303" s="6" t="s">
        <v>100</v>
      </c>
      <c r="E2303" s="6" t="str">
        <f>IF(D2303="","-",_xlfn.XLOOKUP(D2303,'TM Information'!$A:$A,'TM Information'!$D:$D,"No Match",0,1))</f>
        <v>-</v>
      </c>
      <c r="F2303" s="6" t="str">
        <f>IF(D2303="","-",_xlfn.XLOOKUP(D2303,'TM Information'!$A:$A,'TM Information'!$F:$F,"No Match",0,1))</f>
        <v>-</v>
      </c>
      <c r="G2303" s="6">
        <f t="shared" si="36"/>
        <v>0</v>
      </c>
    </row>
    <row r="2304" spans="1:7">
      <c r="A2304" s="6" t="s">
        <v>100</v>
      </c>
      <c r="E2304" s="6" t="str">
        <f>IF(D2304="","-",_xlfn.XLOOKUP(D2304,'TM Information'!$A:$A,'TM Information'!$D:$D,"No Match",0,1))</f>
        <v>-</v>
      </c>
      <c r="F2304" s="6" t="str">
        <f>IF(D2304="","-",_xlfn.XLOOKUP(D2304,'TM Information'!$A:$A,'TM Information'!$F:$F,"No Match",0,1))</f>
        <v>-</v>
      </c>
      <c r="G2304" s="6">
        <f t="shared" si="36"/>
        <v>0</v>
      </c>
    </row>
    <row r="2305" spans="1:7">
      <c r="A2305" s="6" t="s">
        <v>100</v>
      </c>
      <c r="E2305" s="6" t="str">
        <f>IF(D2305="","-",_xlfn.XLOOKUP(D2305,'TM Information'!$A:$A,'TM Information'!$D:$D,"No Match",0,1))</f>
        <v>-</v>
      </c>
      <c r="F2305" s="6" t="str">
        <f>IF(D2305="","-",_xlfn.XLOOKUP(D2305,'TM Information'!$A:$A,'TM Information'!$F:$F,"No Match",0,1))</f>
        <v>-</v>
      </c>
      <c r="G2305" s="6">
        <f t="shared" si="36"/>
        <v>0</v>
      </c>
    </row>
    <row r="2306" spans="1:7">
      <c r="A2306" s="6" t="s">
        <v>100</v>
      </c>
      <c r="E2306" s="6" t="str">
        <f>IF(D2306="","-",_xlfn.XLOOKUP(D2306,'TM Information'!$A:$A,'TM Information'!$D:$D,"No Match",0,1))</f>
        <v>-</v>
      </c>
      <c r="F2306" s="6" t="str">
        <f>IF(D2306="","-",_xlfn.XLOOKUP(D2306,'TM Information'!$A:$A,'TM Information'!$F:$F,"No Match",0,1))</f>
        <v>-</v>
      </c>
      <c r="G2306" s="6">
        <f t="shared" si="36"/>
        <v>0</v>
      </c>
    </row>
    <row r="2307" spans="1:7">
      <c r="A2307" s="6" t="s">
        <v>100</v>
      </c>
      <c r="E2307" s="6" t="str">
        <f>IF(D2307="","-",_xlfn.XLOOKUP(D2307,'TM Information'!$A:$A,'TM Information'!$D:$D,"No Match",0,1))</f>
        <v>-</v>
      </c>
      <c r="F2307" s="6" t="str">
        <f>IF(D2307="","-",_xlfn.XLOOKUP(D2307,'TM Information'!$A:$A,'TM Information'!$F:$F,"No Match",0,1))</f>
        <v>-</v>
      </c>
      <c r="G2307" s="6">
        <f t="shared" si="36"/>
        <v>0</v>
      </c>
    </row>
    <row r="2308" spans="1:7">
      <c r="A2308" s="6" t="s">
        <v>100</v>
      </c>
      <c r="E2308" s="6" t="str">
        <f>IF(D2308="","-",_xlfn.XLOOKUP(D2308,'TM Information'!$A:$A,'TM Information'!$D:$D,"No Match",0,1))</f>
        <v>-</v>
      </c>
      <c r="F2308" s="6" t="str">
        <f>IF(D2308="","-",_xlfn.XLOOKUP(D2308,'TM Information'!$A:$A,'TM Information'!$F:$F,"No Match",0,1))</f>
        <v>-</v>
      </c>
      <c r="G2308" s="6">
        <f t="shared" si="36"/>
        <v>0</v>
      </c>
    </row>
    <row r="2309" spans="1:7">
      <c r="A2309" s="6" t="s">
        <v>100</v>
      </c>
      <c r="E2309" s="6" t="str">
        <f>IF(D2309="","-",_xlfn.XLOOKUP(D2309,'TM Information'!$A:$A,'TM Information'!$D:$D,"No Match",0,1))</f>
        <v>-</v>
      </c>
      <c r="F2309" s="6" t="str">
        <f>IF(D2309="","-",_xlfn.XLOOKUP(D2309,'TM Information'!$A:$A,'TM Information'!$F:$F,"No Match",0,1))</f>
        <v>-</v>
      </c>
      <c r="G2309" s="6">
        <f t="shared" si="36"/>
        <v>0</v>
      </c>
    </row>
    <row r="2310" spans="1:7">
      <c r="A2310" s="6" t="s">
        <v>100</v>
      </c>
      <c r="E2310" s="6" t="str">
        <f>IF(D2310="","-",_xlfn.XLOOKUP(D2310,'TM Information'!$A:$A,'TM Information'!$D:$D,"No Match",0,1))</f>
        <v>-</v>
      </c>
      <c r="F2310" s="6" t="str">
        <f>IF(D2310="","-",_xlfn.XLOOKUP(D2310,'TM Information'!$A:$A,'TM Information'!$F:$F,"No Match",0,1))</f>
        <v>-</v>
      </c>
      <c r="G2310" s="6">
        <f t="shared" si="36"/>
        <v>0</v>
      </c>
    </row>
    <row r="2311" spans="1:7">
      <c r="A2311" s="6" t="s">
        <v>100</v>
      </c>
      <c r="E2311" s="6" t="str">
        <f>IF(D2311="","-",_xlfn.XLOOKUP(D2311,'TM Information'!$A:$A,'TM Information'!$D:$D,"No Match",0,1))</f>
        <v>-</v>
      </c>
      <c r="F2311" s="6" t="str">
        <f>IF(D2311="","-",_xlfn.XLOOKUP(D2311,'TM Information'!$A:$A,'TM Information'!$F:$F,"No Match",0,1))</f>
        <v>-</v>
      </c>
      <c r="G2311" s="6">
        <f t="shared" si="36"/>
        <v>0</v>
      </c>
    </row>
    <row r="2312" spans="1:7">
      <c r="A2312" s="6" t="s">
        <v>100</v>
      </c>
      <c r="E2312" s="6" t="str">
        <f>IF(D2312="","-",_xlfn.XLOOKUP(D2312,'TM Information'!$A:$A,'TM Information'!$D:$D,"No Match",0,1))</f>
        <v>-</v>
      </c>
      <c r="F2312" s="6" t="str">
        <f>IF(D2312="","-",_xlfn.XLOOKUP(D2312,'TM Information'!$A:$A,'TM Information'!$F:$F,"No Match",0,1))</f>
        <v>-</v>
      </c>
      <c r="G2312" s="6">
        <f t="shared" si="36"/>
        <v>0</v>
      </c>
    </row>
    <row r="2313" spans="1:7">
      <c r="A2313" s="6" t="s">
        <v>100</v>
      </c>
      <c r="E2313" s="6" t="str">
        <f>IF(D2313="","-",_xlfn.XLOOKUP(D2313,'TM Information'!$A:$A,'TM Information'!$D:$D,"No Match",0,1))</f>
        <v>-</v>
      </c>
      <c r="F2313" s="6" t="str">
        <f>IF(D2313="","-",_xlfn.XLOOKUP(D2313,'TM Information'!$A:$A,'TM Information'!$F:$F,"No Match",0,1))</f>
        <v>-</v>
      </c>
      <c r="G2313" s="6">
        <f t="shared" si="36"/>
        <v>0</v>
      </c>
    </row>
    <row r="2314" spans="1:7">
      <c r="A2314" s="6" t="s">
        <v>100</v>
      </c>
      <c r="E2314" s="6" t="str">
        <f>IF(D2314="","-",_xlfn.XLOOKUP(D2314,'TM Information'!$A:$A,'TM Information'!$D:$D,"No Match",0,1))</f>
        <v>-</v>
      </c>
      <c r="F2314" s="6" t="str">
        <f>IF(D2314="","-",_xlfn.XLOOKUP(D2314,'TM Information'!$A:$A,'TM Information'!$F:$F,"No Match",0,1))</f>
        <v>-</v>
      </c>
      <c r="G2314" s="6">
        <f t="shared" si="36"/>
        <v>0</v>
      </c>
    </row>
    <row r="2315" spans="1:7">
      <c r="A2315" s="6" t="s">
        <v>100</v>
      </c>
      <c r="E2315" s="6" t="str">
        <f>IF(D2315="","-",_xlfn.XLOOKUP(D2315,'TM Information'!$A:$A,'TM Information'!$D:$D,"No Match",0,1))</f>
        <v>-</v>
      </c>
      <c r="F2315" s="6" t="str">
        <f>IF(D2315="","-",_xlfn.XLOOKUP(D2315,'TM Information'!$A:$A,'TM Information'!$F:$F,"No Match",0,1))</f>
        <v>-</v>
      </c>
      <c r="G2315" s="6">
        <f t="shared" si="36"/>
        <v>0</v>
      </c>
    </row>
    <row r="2316" spans="1:7">
      <c r="A2316" s="6" t="s">
        <v>100</v>
      </c>
      <c r="E2316" s="6" t="str">
        <f>IF(D2316="","-",_xlfn.XLOOKUP(D2316,'TM Information'!$A:$A,'TM Information'!$D:$D,"No Match",0,1))</f>
        <v>-</v>
      </c>
      <c r="F2316" s="6" t="str">
        <f>IF(D2316="","-",_xlfn.XLOOKUP(D2316,'TM Information'!$A:$A,'TM Information'!$F:$F,"No Match",0,1))</f>
        <v>-</v>
      </c>
      <c r="G2316" s="6">
        <f t="shared" si="36"/>
        <v>0</v>
      </c>
    </row>
    <row r="2317" spans="1:7">
      <c r="A2317" s="6" t="s">
        <v>100</v>
      </c>
      <c r="E2317" s="6" t="str">
        <f>IF(D2317="","-",_xlfn.XLOOKUP(D2317,'TM Information'!$A:$A,'TM Information'!$D:$D,"No Match",0,1))</f>
        <v>-</v>
      </c>
      <c r="F2317" s="6" t="str">
        <f>IF(D2317="","-",_xlfn.XLOOKUP(D2317,'TM Information'!$A:$A,'TM Information'!$F:$F,"No Match",0,1))</f>
        <v>-</v>
      </c>
      <c r="G2317" s="6">
        <f t="shared" si="36"/>
        <v>0</v>
      </c>
    </row>
    <row r="2318" spans="1:7">
      <c r="A2318" s="6" t="s">
        <v>100</v>
      </c>
      <c r="E2318" s="6" t="str">
        <f>IF(D2318="","-",_xlfn.XLOOKUP(D2318,'TM Information'!$A:$A,'TM Information'!$D:$D,"No Match",0,1))</f>
        <v>-</v>
      </c>
      <c r="F2318" s="6" t="str">
        <f>IF(D2318="","-",_xlfn.XLOOKUP(D2318,'TM Information'!$A:$A,'TM Information'!$F:$F,"No Match",0,1))</f>
        <v>-</v>
      </c>
      <c r="G2318" s="6">
        <f t="shared" si="36"/>
        <v>0</v>
      </c>
    </row>
    <row r="2319" spans="1:7">
      <c r="A2319" s="6" t="s">
        <v>100</v>
      </c>
      <c r="E2319" s="6" t="str">
        <f>IF(D2319="","-",_xlfn.XLOOKUP(D2319,'TM Information'!$A:$A,'TM Information'!$D:$D,"No Match",0,1))</f>
        <v>-</v>
      </c>
      <c r="F2319" s="6" t="str">
        <f>IF(D2319="","-",_xlfn.XLOOKUP(D2319,'TM Information'!$A:$A,'TM Information'!$F:$F,"No Match",0,1))</f>
        <v>-</v>
      </c>
      <c r="G2319" s="6">
        <f t="shared" si="36"/>
        <v>0</v>
      </c>
    </row>
    <row r="2320" spans="1:7">
      <c r="A2320" s="6" t="s">
        <v>100</v>
      </c>
      <c r="E2320" s="6" t="str">
        <f>IF(D2320="","-",_xlfn.XLOOKUP(D2320,'TM Information'!$A:$A,'TM Information'!$D:$D,"No Match",0,1))</f>
        <v>-</v>
      </c>
      <c r="F2320" s="6" t="str">
        <f>IF(D2320="","-",_xlfn.XLOOKUP(D2320,'TM Information'!$A:$A,'TM Information'!$F:$F,"No Match",0,1))</f>
        <v>-</v>
      </c>
      <c r="G2320" s="6">
        <f t="shared" si="36"/>
        <v>0</v>
      </c>
    </row>
    <row r="2321" spans="1:7">
      <c r="A2321" s="6" t="s">
        <v>100</v>
      </c>
      <c r="E2321" s="6" t="str">
        <f>IF(D2321="","-",_xlfn.XLOOKUP(D2321,'TM Information'!$A:$A,'TM Information'!$D:$D,"No Match",0,1))</f>
        <v>-</v>
      </c>
      <c r="F2321" s="6" t="str">
        <f>IF(D2321="","-",_xlfn.XLOOKUP(D2321,'TM Information'!$A:$A,'TM Information'!$F:$F,"No Match",0,1))</f>
        <v>-</v>
      </c>
      <c r="G2321" s="6">
        <f t="shared" si="36"/>
        <v>0</v>
      </c>
    </row>
    <row r="2322" spans="1:7">
      <c r="A2322" s="6" t="s">
        <v>100</v>
      </c>
      <c r="E2322" s="6" t="str">
        <f>IF(D2322="","-",_xlfn.XLOOKUP(D2322,'TM Information'!$A:$A,'TM Information'!$D:$D,"No Match",0,1))</f>
        <v>-</v>
      </c>
      <c r="F2322" s="6" t="str">
        <f>IF(D2322="","-",_xlfn.XLOOKUP(D2322,'TM Information'!$A:$A,'TM Information'!$F:$F,"No Match",0,1))</f>
        <v>-</v>
      </c>
      <c r="G2322" s="6">
        <f t="shared" si="36"/>
        <v>0</v>
      </c>
    </row>
    <row r="2323" spans="1:7">
      <c r="A2323" s="6" t="s">
        <v>100</v>
      </c>
      <c r="E2323" s="6" t="str">
        <f>IF(D2323="","-",_xlfn.XLOOKUP(D2323,'TM Information'!$A:$A,'TM Information'!$D:$D,"No Match",0,1))</f>
        <v>-</v>
      </c>
      <c r="F2323" s="6" t="str">
        <f>IF(D2323="","-",_xlfn.XLOOKUP(D2323,'TM Information'!$A:$A,'TM Information'!$F:$F,"No Match",0,1))</f>
        <v>-</v>
      </c>
      <c r="G2323" s="6">
        <f t="shared" si="36"/>
        <v>0</v>
      </c>
    </row>
    <row r="2324" spans="1:7">
      <c r="A2324" s="6" t="s">
        <v>100</v>
      </c>
      <c r="E2324" s="6" t="str">
        <f>IF(D2324="","-",_xlfn.XLOOKUP(D2324,'TM Information'!$A:$A,'TM Information'!$D:$D,"No Match",0,1))</f>
        <v>-</v>
      </c>
      <c r="F2324" s="6" t="str">
        <f>IF(D2324="","-",_xlfn.XLOOKUP(D2324,'TM Information'!$A:$A,'TM Information'!$F:$F,"No Match",0,1))</f>
        <v>-</v>
      </c>
      <c r="G2324" s="6">
        <f t="shared" si="36"/>
        <v>0</v>
      </c>
    </row>
    <row r="2325" spans="1:7">
      <c r="A2325" s="6" t="s">
        <v>100</v>
      </c>
      <c r="E2325" s="6" t="str">
        <f>IF(D2325="","-",_xlfn.XLOOKUP(D2325,'TM Information'!$A:$A,'TM Information'!$D:$D,"No Match",0,1))</f>
        <v>-</v>
      </c>
      <c r="F2325" s="6" t="str">
        <f>IF(D2325="","-",_xlfn.XLOOKUP(D2325,'TM Information'!$A:$A,'TM Information'!$F:$F,"No Match",0,1))</f>
        <v>-</v>
      </c>
      <c r="G2325" s="6">
        <f t="shared" si="36"/>
        <v>0</v>
      </c>
    </row>
    <row r="2326" spans="1:7">
      <c r="A2326" s="6" t="s">
        <v>100</v>
      </c>
      <c r="E2326" s="6" t="str">
        <f>IF(D2326="","-",_xlfn.XLOOKUP(D2326,'TM Information'!$A:$A,'TM Information'!$D:$D,"No Match",0,1))</f>
        <v>-</v>
      </c>
      <c r="F2326" s="6" t="str">
        <f>IF(D2326="","-",_xlfn.XLOOKUP(D2326,'TM Information'!$A:$A,'TM Information'!$F:$F,"No Match",0,1))</f>
        <v>-</v>
      </c>
      <c r="G2326" s="6">
        <f t="shared" si="36"/>
        <v>0</v>
      </c>
    </row>
    <row r="2327" spans="1:7">
      <c r="A2327" s="6" t="s">
        <v>100</v>
      </c>
      <c r="E2327" s="6" t="str">
        <f>IF(D2327="","-",_xlfn.XLOOKUP(D2327,'TM Information'!$A:$A,'TM Information'!$D:$D,"No Match",0,1))</f>
        <v>-</v>
      </c>
      <c r="F2327" s="6" t="str">
        <f>IF(D2327="","-",_xlfn.XLOOKUP(D2327,'TM Information'!$A:$A,'TM Information'!$F:$F,"No Match",0,1))</f>
        <v>-</v>
      </c>
      <c r="G2327" s="6">
        <f t="shared" si="36"/>
        <v>0</v>
      </c>
    </row>
    <row r="2328" spans="1:7">
      <c r="A2328" s="6" t="s">
        <v>100</v>
      </c>
      <c r="E2328" s="6" t="str">
        <f>IF(D2328="","-",_xlfn.XLOOKUP(D2328,'TM Information'!$A:$A,'TM Information'!$D:$D,"No Match",0,1))</f>
        <v>-</v>
      </c>
      <c r="F2328" s="6" t="str">
        <f>IF(D2328="","-",_xlfn.XLOOKUP(D2328,'TM Information'!$A:$A,'TM Information'!$F:$F,"No Match",0,1))</f>
        <v>-</v>
      </c>
      <c r="G2328" s="6">
        <f t="shared" si="36"/>
        <v>0</v>
      </c>
    </row>
    <row r="2329" spans="1:7">
      <c r="A2329" s="6" t="s">
        <v>100</v>
      </c>
      <c r="E2329" s="6" t="str">
        <f>IF(D2329="","-",_xlfn.XLOOKUP(D2329,'TM Information'!$A:$A,'TM Information'!$D:$D,"No Match",0,1))</f>
        <v>-</v>
      </c>
      <c r="F2329" s="6" t="str">
        <f>IF(D2329="","-",_xlfn.XLOOKUP(D2329,'TM Information'!$A:$A,'TM Information'!$F:$F,"No Match",0,1))</f>
        <v>-</v>
      </c>
      <c r="G2329" s="6">
        <f t="shared" si="36"/>
        <v>0</v>
      </c>
    </row>
    <row r="2330" spans="1:7">
      <c r="A2330" s="6" t="s">
        <v>100</v>
      </c>
      <c r="E2330" s="6" t="str">
        <f>IF(D2330="","-",_xlfn.XLOOKUP(D2330,'TM Information'!$A:$A,'TM Information'!$D:$D,"No Match",0,1))</f>
        <v>-</v>
      </c>
      <c r="F2330" s="6" t="str">
        <f>IF(D2330="","-",_xlfn.XLOOKUP(D2330,'TM Information'!$A:$A,'TM Information'!$F:$F,"No Match",0,1))</f>
        <v>-</v>
      </c>
      <c r="G2330" s="6">
        <f t="shared" si="36"/>
        <v>0</v>
      </c>
    </row>
    <row r="2331" spans="1:7">
      <c r="A2331" s="6" t="s">
        <v>100</v>
      </c>
      <c r="E2331" s="6" t="str">
        <f>IF(D2331="","-",_xlfn.XLOOKUP(D2331,'TM Information'!$A:$A,'TM Information'!$D:$D,"No Match",0,1))</f>
        <v>-</v>
      </c>
      <c r="F2331" s="6" t="str">
        <f>IF(D2331="","-",_xlfn.XLOOKUP(D2331,'TM Information'!$A:$A,'TM Information'!$F:$F,"No Match",0,1))</f>
        <v>-</v>
      </c>
      <c r="G2331" s="6">
        <f t="shared" si="36"/>
        <v>0</v>
      </c>
    </row>
    <row r="2332" spans="1:7">
      <c r="A2332" s="6" t="s">
        <v>100</v>
      </c>
      <c r="E2332" s="6" t="str">
        <f>IF(D2332="","-",_xlfn.XLOOKUP(D2332,'TM Information'!$A:$A,'TM Information'!$D:$D,"No Match",0,1))</f>
        <v>-</v>
      </c>
      <c r="F2332" s="6" t="str">
        <f>IF(D2332="","-",_xlfn.XLOOKUP(D2332,'TM Information'!$A:$A,'TM Information'!$F:$F,"No Match",0,1))</f>
        <v>-</v>
      </c>
      <c r="G2332" s="6">
        <f t="shared" si="36"/>
        <v>0</v>
      </c>
    </row>
    <row r="2333" spans="1:7">
      <c r="A2333" s="6" t="s">
        <v>100</v>
      </c>
      <c r="E2333" s="6" t="str">
        <f>IF(D2333="","-",_xlfn.XLOOKUP(D2333,'TM Information'!$A:$A,'TM Information'!$D:$D,"No Match",0,1))</f>
        <v>-</v>
      </c>
      <c r="F2333" s="6" t="str">
        <f>IF(D2333="","-",_xlfn.XLOOKUP(D2333,'TM Information'!$A:$A,'TM Information'!$F:$F,"No Match",0,1))</f>
        <v>-</v>
      </c>
      <c r="G2333" s="6">
        <f t="shared" si="36"/>
        <v>0</v>
      </c>
    </row>
    <row r="2334" spans="1:7">
      <c r="A2334" s="6" t="s">
        <v>100</v>
      </c>
      <c r="E2334" s="6" t="str">
        <f>IF(D2334="","-",_xlfn.XLOOKUP(D2334,'TM Information'!$A:$A,'TM Information'!$D:$D,"No Match",0,1))</f>
        <v>-</v>
      </c>
      <c r="F2334" s="6" t="str">
        <f>IF(D2334="","-",_xlfn.XLOOKUP(D2334,'TM Information'!$A:$A,'TM Information'!$F:$F,"No Match",0,1))</f>
        <v>-</v>
      </c>
      <c r="G2334" s="6">
        <f t="shared" si="36"/>
        <v>0</v>
      </c>
    </row>
    <row r="2335" spans="1:7">
      <c r="A2335" s="6" t="s">
        <v>100</v>
      </c>
      <c r="E2335" s="6" t="str">
        <f>IF(D2335="","-",_xlfn.XLOOKUP(D2335,'TM Information'!$A:$A,'TM Information'!$D:$D,"No Match",0,1))</f>
        <v>-</v>
      </c>
      <c r="F2335" s="6" t="str">
        <f>IF(D2335="","-",_xlfn.XLOOKUP(D2335,'TM Information'!$A:$A,'TM Information'!$F:$F,"No Match",0,1))</f>
        <v>-</v>
      </c>
      <c r="G2335" s="6">
        <f t="shared" si="36"/>
        <v>0</v>
      </c>
    </row>
    <row r="2336" spans="1:7">
      <c r="A2336" s="6" t="s">
        <v>100</v>
      </c>
      <c r="E2336" s="6" t="str">
        <f>IF(D2336="","-",_xlfn.XLOOKUP(D2336,'TM Information'!$A:$A,'TM Information'!$D:$D,"No Match",0,1))</f>
        <v>-</v>
      </c>
      <c r="F2336" s="6" t="str">
        <f>IF(D2336="","-",_xlfn.XLOOKUP(D2336,'TM Information'!$A:$A,'TM Information'!$F:$F,"No Match",0,1))</f>
        <v>-</v>
      </c>
      <c r="G2336" s="6">
        <f t="shared" si="36"/>
        <v>0</v>
      </c>
    </row>
    <row r="2337" spans="1:7">
      <c r="A2337" s="6" t="s">
        <v>100</v>
      </c>
      <c r="E2337" s="6" t="str">
        <f>IF(D2337="","-",_xlfn.XLOOKUP(D2337,'TM Information'!$A:$A,'TM Information'!$D:$D,"No Match",0,1))</f>
        <v>-</v>
      </c>
      <c r="F2337" s="6" t="str">
        <f>IF(D2337="","-",_xlfn.XLOOKUP(D2337,'TM Information'!$A:$A,'TM Information'!$F:$F,"No Match",0,1))</f>
        <v>-</v>
      </c>
      <c r="G2337" s="6">
        <f t="shared" si="36"/>
        <v>0</v>
      </c>
    </row>
    <row r="2338" spans="1:7">
      <c r="A2338" s="6" t="s">
        <v>100</v>
      </c>
      <c r="E2338" s="6" t="str">
        <f>IF(D2338="","-",_xlfn.XLOOKUP(D2338,'TM Information'!$A:$A,'TM Information'!$D:$D,"No Match",0,1))</f>
        <v>-</v>
      </c>
      <c r="F2338" s="6" t="str">
        <f>IF(D2338="","-",_xlfn.XLOOKUP(D2338,'TM Information'!$A:$A,'TM Information'!$F:$F,"No Match",0,1))</f>
        <v>-</v>
      </c>
      <c r="G2338" s="6">
        <f t="shared" si="36"/>
        <v>0</v>
      </c>
    </row>
    <row r="2339" spans="1:7">
      <c r="A2339" s="6" t="s">
        <v>100</v>
      </c>
      <c r="E2339" s="6" t="str">
        <f>IF(D2339="","-",_xlfn.XLOOKUP(D2339,'TM Information'!$A:$A,'TM Information'!$D:$D,"No Match",0,1))</f>
        <v>-</v>
      </c>
      <c r="F2339" s="6" t="str">
        <f>IF(D2339="","-",_xlfn.XLOOKUP(D2339,'TM Information'!$A:$A,'TM Information'!$F:$F,"No Match",0,1))</f>
        <v>-</v>
      </c>
      <c r="G2339" s="6">
        <f t="shared" si="36"/>
        <v>0</v>
      </c>
    </row>
    <row r="2340" spans="1:7">
      <c r="A2340" s="6" t="s">
        <v>100</v>
      </c>
      <c r="E2340" s="6" t="str">
        <f>IF(D2340="","-",_xlfn.XLOOKUP(D2340,'TM Information'!$A:$A,'TM Information'!$D:$D,"No Match",0,1))</f>
        <v>-</v>
      </c>
      <c r="F2340" s="6" t="str">
        <f>IF(D2340="","-",_xlfn.XLOOKUP(D2340,'TM Information'!$A:$A,'TM Information'!$F:$F,"No Match",0,1))</f>
        <v>-</v>
      </c>
      <c r="G2340" s="6">
        <f t="shared" si="36"/>
        <v>0</v>
      </c>
    </row>
    <row r="2341" spans="1:7">
      <c r="A2341" s="6" t="s">
        <v>100</v>
      </c>
      <c r="E2341" s="6" t="str">
        <f>IF(D2341="","-",_xlfn.XLOOKUP(D2341,'TM Information'!$A:$A,'TM Information'!$D:$D,"No Match",0,1))</f>
        <v>-</v>
      </c>
      <c r="F2341" s="6" t="str">
        <f>IF(D2341="","-",_xlfn.XLOOKUP(D2341,'TM Information'!$A:$A,'TM Information'!$F:$F,"No Match",0,1))</f>
        <v>-</v>
      </c>
      <c r="G2341" s="6">
        <f t="shared" si="36"/>
        <v>0</v>
      </c>
    </row>
    <row r="2342" spans="1:7">
      <c r="A2342" s="6" t="s">
        <v>100</v>
      </c>
      <c r="E2342" s="6" t="str">
        <f>IF(D2342="","-",_xlfn.XLOOKUP(D2342,'TM Information'!$A:$A,'TM Information'!$D:$D,"No Match",0,1))</f>
        <v>-</v>
      </c>
      <c r="F2342" s="6" t="str">
        <f>IF(D2342="","-",_xlfn.XLOOKUP(D2342,'TM Information'!$A:$A,'TM Information'!$F:$F,"No Match",0,1))</f>
        <v>-</v>
      </c>
      <c r="G2342" s="6">
        <f t="shared" si="36"/>
        <v>0</v>
      </c>
    </row>
    <row r="2343" spans="1:7">
      <c r="A2343" s="6" t="s">
        <v>100</v>
      </c>
      <c r="E2343" s="6" t="str">
        <f>IF(D2343="","-",_xlfn.XLOOKUP(D2343,'TM Information'!$A:$A,'TM Information'!$D:$D,"No Match",0,1))</f>
        <v>-</v>
      </c>
      <c r="F2343" s="6" t="str">
        <f>IF(D2343="","-",_xlfn.XLOOKUP(D2343,'TM Information'!$A:$A,'TM Information'!$F:$F,"No Match",0,1))</f>
        <v>-</v>
      </c>
      <c r="G2343" s="6">
        <f t="shared" si="36"/>
        <v>0</v>
      </c>
    </row>
    <row r="2344" spans="1:7">
      <c r="A2344" s="6" t="s">
        <v>100</v>
      </c>
      <c r="E2344" s="6" t="str">
        <f>IF(D2344="","-",_xlfn.XLOOKUP(D2344,'TM Information'!$A:$A,'TM Information'!$D:$D,"No Match",0,1))</f>
        <v>-</v>
      </c>
      <c r="F2344" s="6" t="str">
        <f>IF(D2344="","-",_xlfn.XLOOKUP(D2344,'TM Information'!$A:$A,'TM Information'!$F:$F,"No Match",0,1))</f>
        <v>-</v>
      </c>
      <c r="G2344" s="6">
        <f t="shared" si="36"/>
        <v>0</v>
      </c>
    </row>
    <row r="2345" spans="1:7">
      <c r="A2345" s="6" t="s">
        <v>100</v>
      </c>
      <c r="E2345" s="6" t="str">
        <f>IF(D2345="","-",_xlfn.XLOOKUP(D2345,'TM Information'!$A:$A,'TM Information'!$D:$D,"No Match",0,1))</f>
        <v>-</v>
      </c>
      <c r="F2345" s="6" t="str">
        <f>IF(D2345="","-",_xlfn.XLOOKUP(D2345,'TM Information'!$A:$A,'TM Information'!$F:$F,"No Match",0,1))</f>
        <v>-</v>
      </c>
      <c r="G2345" s="6">
        <f t="shared" si="36"/>
        <v>0</v>
      </c>
    </row>
    <row r="2346" spans="1:7">
      <c r="A2346" s="6" t="s">
        <v>100</v>
      </c>
      <c r="E2346" s="6" t="str">
        <f>IF(D2346="","-",_xlfn.XLOOKUP(D2346,'TM Information'!$A:$A,'TM Information'!$D:$D,"No Match",0,1))</f>
        <v>-</v>
      </c>
      <c r="F2346" s="6" t="str">
        <f>IF(D2346="","-",_xlfn.XLOOKUP(D2346,'TM Information'!$A:$A,'TM Information'!$F:$F,"No Match",0,1))</f>
        <v>-</v>
      </c>
      <c r="G2346" s="6">
        <f t="shared" si="36"/>
        <v>0</v>
      </c>
    </row>
    <row r="2347" spans="1:7">
      <c r="A2347" s="6" t="s">
        <v>100</v>
      </c>
      <c r="E2347" s="6" t="str">
        <f>IF(D2347="","-",_xlfn.XLOOKUP(D2347,'TM Information'!$A:$A,'TM Information'!$D:$D,"No Match",0,1))</f>
        <v>-</v>
      </c>
      <c r="F2347" s="6" t="str">
        <f>IF(D2347="","-",_xlfn.XLOOKUP(D2347,'TM Information'!$A:$A,'TM Information'!$F:$F,"No Match",0,1))</f>
        <v>-</v>
      </c>
      <c r="G2347" s="6">
        <f t="shared" si="36"/>
        <v>0</v>
      </c>
    </row>
    <row r="2348" spans="1:7">
      <c r="A2348" s="6" t="s">
        <v>100</v>
      </c>
      <c r="E2348" s="6" t="str">
        <f>IF(D2348="","-",_xlfn.XLOOKUP(D2348,'TM Information'!$A:$A,'TM Information'!$D:$D,"No Match",0,1))</f>
        <v>-</v>
      </c>
      <c r="F2348" s="6" t="str">
        <f>IF(D2348="","-",_xlfn.XLOOKUP(D2348,'TM Information'!$A:$A,'TM Information'!$F:$F,"No Match",0,1))</f>
        <v>-</v>
      </c>
      <c r="G2348" s="6">
        <f t="shared" si="36"/>
        <v>0</v>
      </c>
    </row>
    <row r="2349" spans="1:7">
      <c r="A2349" s="6" t="s">
        <v>100</v>
      </c>
      <c r="E2349" s="6" t="str">
        <f>IF(D2349="","-",_xlfn.XLOOKUP(D2349,'TM Information'!$A:$A,'TM Information'!$D:$D,"No Match",0,1))</f>
        <v>-</v>
      </c>
      <c r="F2349" s="6" t="str">
        <f>IF(D2349="","-",_xlfn.XLOOKUP(D2349,'TM Information'!$A:$A,'TM Information'!$F:$F,"No Match",0,1))</f>
        <v>-</v>
      </c>
      <c r="G2349" s="6">
        <f t="shared" ref="G2349:G2412" si="37">COUNTIF(D:D,D2349)</f>
        <v>0</v>
      </c>
    </row>
    <row r="2350" spans="1:7">
      <c r="A2350" s="6" t="s">
        <v>100</v>
      </c>
      <c r="E2350" s="6" t="str">
        <f>IF(D2350="","-",_xlfn.XLOOKUP(D2350,'TM Information'!$A:$A,'TM Information'!$D:$D,"No Match",0,1))</f>
        <v>-</v>
      </c>
      <c r="F2350" s="6" t="str">
        <f>IF(D2350="","-",_xlfn.XLOOKUP(D2350,'TM Information'!$A:$A,'TM Information'!$F:$F,"No Match",0,1))</f>
        <v>-</v>
      </c>
      <c r="G2350" s="6">
        <f t="shared" si="37"/>
        <v>0</v>
      </c>
    </row>
    <row r="2351" spans="1:7">
      <c r="A2351" s="6" t="s">
        <v>100</v>
      </c>
      <c r="E2351" s="6" t="str">
        <f>IF(D2351="","-",_xlfn.XLOOKUP(D2351,'TM Information'!$A:$A,'TM Information'!$D:$D,"No Match",0,1))</f>
        <v>-</v>
      </c>
      <c r="F2351" s="6" t="str">
        <f>IF(D2351="","-",_xlfn.XLOOKUP(D2351,'TM Information'!$A:$A,'TM Information'!$F:$F,"No Match",0,1))</f>
        <v>-</v>
      </c>
      <c r="G2351" s="6">
        <f t="shared" si="37"/>
        <v>0</v>
      </c>
    </row>
    <row r="2352" spans="1:7">
      <c r="A2352" s="6" t="s">
        <v>100</v>
      </c>
      <c r="E2352" s="6" t="str">
        <f>IF(D2352="","-",_xlfn.XLOOKUP(D2352,'TM Information'!$A:$A,'TM Information'!$D:$D,"No Match",0,1))</f>
        <v>-</v>
      </c>
      <c r="F2352" s="6" t="str">
        <f>IF(D2352="","-",_xlfn.XLOOKUP(D2352,'TM Information'!$A:$A,'TM Information'!$F:$F,"No Match",0,1))</f>
        <v>-</v>
      </c>
      <c r="G2352" s="6">
        <f t="shared" si="37"/>
        <v>0</v>
      </c>
    </row>
    <row r="2353" spans="1:7">
      <c r="A2353" s="6" t="s">
        <v>100</v>
      </c>
      <c r="E2353" s="6" t="str">
        <f>IF(D2353="","-",_xlfn.XLOOKUP(D2353,'TM Information'!$A:$A,'TM Information'!$D:$D,"No Match",0,1))</f>
        <v>-</v>
      </c>
      <c r="F2353" s="6" t="str">
        <f>IF(D2353="","-",_xlfn.XLOOKUP(D2353,'TM Information'!$A:$A,'TM Information'!$F:$F,"No Match",0,1))</f>
        <v>-</v>
      </c>
      <c r="G2353" s="6">
        <f t="shared" si="37"/>
        <v>0</v>
      </c>
    </row>
    <row r="2354" spans="1:7">
      <c r="A2354" s="6" t="s">
        <v>100</v>
      </c>
      <c r="E2354" s="6" t="str">
        <f>IF(D2354="","-",_xlfn.XLOOKUP(D2354,'TM Information'!$A:$A,'TM Information'!$D:$D,"No Match",0,1))</f>
        <v>-</v>
      </c>
      <c r="F2354" s="6" t="str">
        <f>IF(D2354="","-",_xlfn.XLOOKUP(D2354,'TM Information'!$A:$A,'TM Information'!$F:$F,"No Match",0,1))</f>
        <v>-</v>
      </c>
      <c r="G2354" s="6">
        <f t="shared" si="37"/>
        <v>0</v>
      </c>
    </row>
    <row r="2355" spans="1:7">
      <c r="A2355" s="6" t="s">
        <v>100</v>
      </c>
      <c r="E2355" s="6" t="str">
        <f>IF(D2355="","-",_xlfn.XLOOKUP(D2355,'TM Information'!$A:$A,'TM Information'!$D:$D,"No Match",0,1))</f>
        <v>-</v>
      </c>
      <c r="F2355" s="6" t="str">
        <f>IF(D2355="","-",_xlfn.XLOOKUP(D2355,'TM Information'!$A:$A,'TM Information'!$F:$F,"No Match",0,1))</f>
        <v>-</v>
      </c>
      <c r="G2355" s="6">
        <f t="shared" si="37"/>
        <v>0</v>
      </c>
    </row>
    <row r="2356" spans="1:7">
      <c r="A2356" s="6" t="s">
        <v>100</v>
      </c>
      <c r="E2356" s="6" t="str">
        <f>IF(D2356="","-",_xlfn.XLOOKUP(D2356,'TM Information'!$A:$A,'TM Information'!$D:$D,"No Match",0,1))</f>
        <v>-</v>
      </c>
      <c r="F2356" s="6" t="str">
        <f>IF(D2356="","-",_xlfn.XLOOKUP(D2356,'TM Information'!$A:$A,'TM Information'!$F:$F,"No Match",0,1))</f>
        <v>-</v>
      </c>
      <c r="G2356" s="6">
        <f t="shared" si="37"/>
        <v>0</v>
      </c>
    </row>
    <row r="2357" spans="1:7">
      <c r="A2357" s="6" t="s">
        <v>100</v>
      </c>
      <c r="E2357" s="6" t="str">
        <f>IF(D2357="","-",_xlfn.XLOOKUP(D2357,'TM Information'!$A:$A,'TM Information'!$D:$D,"No Match",0,1))</f>
        <v>-</v>
      </c>
      <c r="F2357" s="6" t="str">
        <f>IF(D2357="","-",_xlfn.XLOOKUP(D2357,'TM Information'!$A:$A,'TM Information'!$F:$F,"No Match",0,1))</f>
        <v>-</v>
      </c>
      <c r="G2357" s="6">
        <f t="shared" si="37"/>
        <v>0</v>
      </c>
    </row>
    <row r="2358" spans="1:7">
      <c r="A2358" s="6" t="s">
        <v>100</v>
      </c>
      <c r="E2358" s="6" t="str">
        <f>IF(D2358="","-",_xlfn.XLOOKUP(D2358,'TM Information'!$A:$A,'TM Information'!$D:$D,"No Match",0,1))</f>
        <v>-</v>
      </c>
      <c r="F2358" s="6" t="str">
        <f>IF(D2358="","-",_xlfn.XLOOKUP(D2358,'TM Information'!$A:$A,'TM Information'!$F:$F,"No Match",0,1))</f>
        <v>-</v>
      </c>
      <c r="G2358" s="6">
        <f t="shared" si="37"/>
        <v>0</v>
      </c>
    </row>
    <row r="2359" spans="1:7">
      <c r="A2359" s="6" t="s">
        <v>100</v>
      </c>
      <c r="E2359" s="6" t="str">
        <f>IF(D2359="","-",_xlfn.XLOOKUP(D2359,'TM Information'!$A:$A,'TM Information'!$D:$D,"No Match",0,1))</f>
        <v>-</v>
      </c>
      <c r="F2359" s="6" t="str">
        <f>IF(D2359="","-",_xlfn.XLOOKUP(D2359,'TM Information'!$A:$A,'TM Information'!$F:$F,"No Match",0,1))</f>
        <v>-</v>
      </c>
      <c r="G2359" s="6">
        <f t="shared" si="37"/>
        <v>0</v>
      </c>
    </row>
    <row r="2360" spans="1:7">
      <c r="A2360" s="6" t="s">
        <v>100</v>
      </c>
      <c r="E2360" s="6" t="str">
        <f>IF(D2360="","-",_xlfn.XLOOKUP(D2360,'TM Information'!$A:$A,'TM Information'!$D:$D,"No Match",0,1))</f>
        <v>-</v>
      </c>
      <c r="F2360" s="6" t="str">
        <f>IF(D2360="","-",_xlfn.XLOOKUP(D2360,'TM Information'!$A:$A,'TM Information'!$F:$F,"No Match",0,1))</f>
        <v>-</v>
      </c>
      <c r="G2360" s="6">
        <f t="shared" si="37"/>
        <v>0</v>
      </c>
    </row>
    <row r="2361" spans="1:7">
      <c r="A2361" s="6" t="s">
        <v>100</v>
      </c>
      <c r="E2361" s="6" t="str">
        <f>IF(D2361="","-",_xlfn.XLOOKUP(D2361,'TM Information'!$A:$A,'TM Information'!$D:$D,"No Match",0,1))</f>
        <v>-</v>
      </c>
      <c r="F2361" s="6" t="str">
        <f>IF(D2361="","-",_xlfn.XLOOKUP(D2361,'TM Information'!$A:$A,'TM Information'!$F:$F,"No Match",0,1))</f>
        <v>-</v>
      </c>
      <c r="G2361" s="6">
        <f t="shared" si="37"/>
        <v>0</v>
      </c>
    </row>
    <row r="2362" spans="1:7">
      <c r="A2362" s="6" t="s">
        <v>100</v>
      </c>
      <c r="E2362" s="6" t="str">
        <f>IF(D2362="","-",_xlfn.XLOOKUP(D2362,'TM Information'!$A:$A,'TM Information'!$D:$D,"No Match",0,1))</f>
        <v>-</v>
      </c>
      <c r="F2362" s="6" t="str">
        <f>IF(D2362="","-",_xlfn.XLOOKUP(D2362,'TM Information'!$A:$A,'TM Information'!$F:$F,"No Match",0,1))</f>
        <v>-</v>
      </c>
      <c r="G2362" s="6">
        <f t="shared" si="37"/>
        <v>0</v>
      </c>
    </row>
    <row r="2363" spans="1:7">
      <c r="A2363" s="6" t="s">
        <v>100</v>
      </c>
      <c r="E2363" s="6" t="str">
        <f>IF(D2363="","-",_xlfn.XLOOKUP(D2363,'TM Information'!$A:$A,'TM Information'!$D:$D,"No Match",0,1))</f>
        <v>-</v>
      </c>
      <c r="F2363" s="6" t="str">
        <f>IF(D2363="","-",_xlfn.XLOOKUP(D2363,'TM Information'!$A:$A,'TM Information'!$F:$F,"No Match",0,1))</f>
        <v>-</v>
      </c>
      <c r="G2363" s="6">
        <f t="shared" si="37"/>
        <v>0</v>
      </c>
    </row>
    <row r="2364" spans="1:7">
      <c r="A2364" s="6" t="s">
        <v>100</v>
      </c>
      <c r="E2364" s="6" t="str">
        <f>IF(D2364="","-",_xlfn.XLOOKUP(D2364,'TM Information'!$A:$A,'TM Information'!$D:$D,"No Match",0,1))</f>
        <v>-</v>
      </c>
      <c r="F2364" s="6" t="str">
        <f>IF(D2364="","-",_xlfn.XLOOKUP(D2364,'TM Information'!$A:$A,'TM Information'!$F:$F,"No Match",0,1))</f>
        <v>-</v>
      </c>
      <c r="G2364" s="6">
        <f t="shared" si="37"/>
        <v>0</v>
      </c>
    </row>
    <row r="2365" spans="1:7">
      <c r="A2365" s="6" t="s">
        <v>100</v>
      </c>
      <c r="E2365" s="6" t="str">
        <f>IF(D2365="","-",_xlfn.XLOOKUP(D2365,'TM Information'!$A:$A,'TM Information'!$D:$D,"No Match",0,1))</f>
        <v>-</v>
      </c>
      <c r="F2365" s="6" t="str">
        <f>IF(D2365="","-",_xlfn.XLOOKUP(D2365,'TM Information'!$A:$A,'TM Information'!$F:$F,"No Match",0,1))</f>
        <v>-</v>
      </c>
      <c r="G2365" s="6">
        <f t="shared" si="37"/>
        <v>0</v>
      </c>
    </row>
    <row r="2366" spans="1:7">
      <c r="A2366" s="6" t="s">
        <v>100</v>
      </c>
      <c r="E2366" s="6" t="str">
        <f>IF(D2366="","-",_xlfn.XLOOKUP(D2366,'TM Information'!$A:$A,'TM Information'!$D:$D,"No Match",0,1))</f>
        <v>-</v>
      </c>
      <c r="F2366" s="6" t="str">
        <f>IF(D2366="","-",_xlfn.XLOOKUP(D2366,'TM Information'!$A:$A,'TM Information'!$F:$F,"No Match",0,1))</f>
        <v>-</v>
      </c>
      <c r="G2366" s="6">
        <f t="shared" si="37"/>
        <v>0</v>
      </c>
    </row>
    <row r="2367" spans="1:7">
      <c r="A2367" s="6" t="s">
        <v>100</v>
      </c>
      <c r="E2367" s="6" t="str">
        <f>IF(D2367="","-",_xlfn.XLOOKUP(D2367,'TM Information'!$A:$A,'TM Information'!$D:$D,"No Match",0,1))</f>
        <v>-</v>
      </c>
      <c r="F2367" s="6" t="str">
        <f>IF(D2367="","-",_xlfn.XLOOKUP(D2367,'TM Information'!$A:$A,'TM Information'!$F:$F,"No Match",0,1))</f>
        <v>-</v>
      </c>
      <c r="G2367" s="6">
        <f t="shared" si="37"/>
        <v>0</v>
      </c>
    </row>
    <row r="2368" spans="1:7">
      <c r="A2368" s="6" t="s">
        <v>100</v>
      </c>
      <c r="E2368" s="6" t="str">
        <f>IF(D2368="","-",_xlfn.XLOOKUP(D2368,'TM Information'!$A:$A,'TM Information'!$D:$D,"No Match",0,1))</f>
        <v>-</v>
      </c>
      <c r="F2368" s="6" t="str">
        <f>IF(D2368="","-",_xlfn.XLOOKUP(D2368,'TM Information'!$A:$A,'TM Information'!$F:$F,"No Match",0,1))</f>
        <v>-</v>
      </c>
      <c r="G2368" s="6">
        <f t="shared" si="37"/>
        <v>0</v>
      </c>
    </row>
    <row r="2369" spans="1:7">
      <c r="A2369" s="6" t="s">
        <v>100</v>
      </c>
      <c r="E2369" s="6" t="str">
        <f>IF(D2369="","-",_xlfn.XLOOKUP(D2369,'TM Information'!$A:$A,'TM Information'!$D:$D,"No Match",0,1))</f>
        <v>-</v>
      </c>
      <c r="F2369" s="6" t="str">
        <f>IF(D2369="","-",_xlfn.XLOOKUP(D2369,'TM Information'!$A:$A,'TM Information'!$F:$F,"No Match",0,1))</f>
        <v>-</v>
      </c>
      <c r="G2369" s="6">
        <f t="shared" si="37"/>
        <v>0</v>
      </c>
    </row>
    <row r="2370" spans="1:7">
      <c r="A2370" s="6" t="s">
        <v>100</v>
      </c>
      <c r="E2370" s="6" t="str">
        <f>IF(D2370="","-",_xlfn.XLOOKUP(D2370,'TM Information'!$A:$A,'TM Information'!$D:$D,"No Match",0,1))</f>
        <v>-</v>
      </c>
      <c r="F2370" s="6" t="str">
        <f>IF(D2370="","-",_xlfn.XLOOKUP(D2370,'TM Information'!$A:$A,'TM Information'!$F:$F,"No Match",0,1))</f>
        <v>-</v>
      </c>
      <c r="G2370" s="6">
        <f t="shared" si="37"/>
        <v>0</v>
      </c>
    </row>
    <row r="2371" spans="1:7">
      <c r="A2371" s="6" t="s">
        <v>100</v>
      </c>
      <c r="E2371" s="6" t="str">
        <f>IF(D2371="","-",_xlfn.XLOOKUP(D2371,'TM Information'!$A:$A,'TM Information'!$D:$D,"No Match",0,1))</f>
        <v>-</v>
      </c>
      <c r="F2371" s="6" t="str">
        <f>IF(D2371="","-",_xlfn.XLOOKUP(D2371,'TM Information'!$A:$A,'TM Information'!$F:$F,"No Match",0,1))</f>
        <v>-</v>
      </c>
      <c r="G2371" s="6">
        <f t="shared" si="37"/>
        <v>0</v>
      </c>
    </row>
    <row r="2372" spans="1:7">
      <c r="A2372" s="6" t="s">
        <v>100</v>
      </c>
      <c r="E2372" s="6" t="str">
        <f>IF(D2372="","-",_xlfn.XLOOKUP(D2372,'TM Information'!$A:$A,'TM Information'!$D:$D,"No Match",0,1))</f>
        <v>-</v>
      </c>
      <c r="F2372" s="6" t="str">
        <f>IF(D2372="","-",_xlfn.XLOOKUP(D2372,'TM Information'!$A:$A,'TM Information'!$F:$F,"No Match",0,1))</f>
        <v>-</v>
      </c>
      <c r="G2372" s="6">
        <f t="shared" si="37"/>
        <v>0</v>
      </c>
    </row>
    <row r="2373" spans="1:7">
      <c r="A2373" s="6" t="s">
        <v>100</v>
      </c>
      <c r="E2373" s="6" t="str">
        <f>IF(D2373="","-",_xlfn.XLOOKUP(D2373,'TM Information'!$A:$A,'TM Information'!$D:$D,"No Match",0,1))</f>
        <v>-</v>
      </c>
      <c r="F2373" s="6" t="str">
        <f>IF(D2373="","-",_xlfn.XLOOKUP(D2373,'TM Information'!$A:$A,'TM Information'!$F:$F,"No Match",0,1))</f>
        <v>-</v>
      </c>
      <c r="G2373" s="6">
        <f t="shared" si="37"/>
        <v>0</v>
      </c>
    </row>
    <row r="2374" spans="1:7">
      <c r="A2374" s="6" t="s">
        <v>100</v>
      </c>
      <c r="E2374" s="6" t="str">
        <f>IF(D2374="","-",_xlfn.XLOOKUP(D2374,'TM Information'!$A:$A,'TM Information'!$D:$D,"No Match",0,1))</f>
        <v>-</v>
      </c>
      <c r="F2374" s="6" t="str">
        <f>IF(D2374="","-",_xlfn.XLOOKUP(D2374,'TM Information'!$A:$A,'TM Information'!$F:$F,"No Match",0,1))</f>
        <v>-</v>
      </c>
      <c r="G2374" s="6">
        <f t="shared" si="37"/>
        <v>0</v>
      </c>
    </row>
    <row r="2375" spans="1:7">
      <c r="A2375" s="6" t="s">
        <v>100</v>
      </c>
      <c r="E2375" s="6" t="str">
        <f>IF(D2375="","-",_xlfn.XLOOKUP(D2375,'TM Information'!$A:$A,'TM Information'!$D:$D,"No Match",0,1))</f>
        <v>-</v>
      </c>
      <c r="F2375" s="6" t="str">
        <f>IF(D2375="","-",_xlfn.XLOOKUP(D2375,'TM Information'!$A:$A,'TM Information'!$F:$F,"No Match",0,1))</f>
        <v>-</v>
      </c>
      <c r="G2375" s="6">
        <f t="shared" si="37"/>
        <v>0</v>
      </c>
    </row>
    <row r="2376" spans="1:7">
      <c r="A2376" s="6" t="s">
        <v>100</v>
      </c>
      <c r="E2376" s="6" t="str">
        <f>IF(D2376="","-",_xlfn.XLOOKUP(D2376,'TM Information'!$A:$A,'TM Information'!$D:$D,"No Match",0,1))</f>
        <v>-</v>
      </c>
      <c r="F2376" s="6" t="str">
        <f>IF(D2376="","-",_xlfn.XLOOKUP(D2376,'TM Information'!$A:$A,'TM Information'!$F:$F,"No Match",0,1))</f>
        <v>-</v>
      </c>
      <c r="G2376" s="6">
        <f t="shared" si="37"/>
        <v>0</v>
      </c>
    </row>
    <row r="2377" spans="1:7">
      <c r="A2377" s="6" t="s">
        <v>100</v>
      </c>
      <c r="E2377" s="6" t="str">
        <f>IF(D2377="","-",_xlfn.XLOOKUP(D2377,'TM Information'!$A:$A,'TM Information'!$D:$D,"No Match",0,1))</f>
        <v>-</v>
      </c>
      <c r="F2377" s="6" t="str">
        <f>IF(D2377="","-",_xlfn.XLOOKUP(D2377,'TM Information'!$A:$A,'TM Information'!$F:$F,"No Match",0,1))</f>
        <v>-</v>
      </c>
      <c r="G2377" s="6">
        <f t="shared" si="37"/>
        <v>0</v>
      </c>
    </row>
    <row r="2378" spans="1:7">
      <c r="A2378" s="6" t="s">
        <v>100</v>
      </c>
      <c r="E2378" s="6" t="str">
        <f>IF(D2378="","-",_xlfn.XLOOKUP(D2378,'TM Information'!$A:$A,'TM Information'!$D:$D,"No Match",0,1))</f>
        <v>-</v>
      </c>
      <c r="F2378" s="6" t="str">
        <f>IF(D2378="","-",_xlfn.XLOOKUP(D2378,'TM Information'!$A:$A,'TM Information'!$F:$F,"No Match",0,1))</f>
        <v>-</v>
      </c>
      <c r="G2378" s="6">
        <f t="shared" si="37"/>
        <v>0</v>
      </c>
    </row>
    <row r="2379" spans="1:7">
      <c r="A2379" s="6" t="s">
        <v>100</v>
      </c>
      <c r="E2379" s="6" t="str">
        <f>IF(D2379="","-",_xlfn.XLOOKUP(D2379,'TM Information'!$A:$A,'TM Information'!$D:$D,"No Match",0,1))</f>
        <v>-</v>
      </c>
      <c r="F2379" s="6" t="str">
        <f>IF(D2379="","-",_xlfn.XLOOKUP(D2379,'TM Information'!$A:$A,'TM Information'!$F:$F,"No Match",0,1))</f>
        <v>-</v>
      </c>
      <c r="G2379" s="6">
        <f t="shared" si="37"/>
        <v>0</v>
      </c>
    </row>
    <row r="2380" spans="1:7">
      <c r="A2380" s="6" t="s">
        <v>100</v>
      </c>
      <c r="E2380" s="6" t="str">
        <f>IF(D2380="","-",_xlfn.XLOOKUP(D2380,'TM Information'!$A:$A,'TM Information'!$D:$D,"No Match",0,1))</f>
        <v>-</v>
      </c>
      <c r="F2380" s="6" t="str">
        <f>IF(D2380="","-",_xlfn.XLOOKUP(D2380,'TM Information'!$A:$A,'TM Information'!$F:$F,"No Match",0,1))</f>
        <v>-</v>
      </c>
      <c r="G2380" s="6">
        <f t="shared" si="37"/>
        <v>0</v>
      </c>
    </row>
    <row r="2381" spans="1:7">
      <c r="A2381" s="6" t="s">
        <v>100</v>
      </c>
      <c r="E2381" s="6" t="str">
        <f>IF(D2381="","-",_xlfn.XLOOKUP(D2381,'TM Information'!$A:$A,'TM Information'!$D:$D,"No Match",0,1))</f>
        <v>-</v>
      </c>
      <c r="F2381" s="6" t="str">
        <f>IF(D2381="","-",_xlfn.XLOOKUP(D2381,'TM Information'!$A:$A,'TM Information'!$F:$F,"No Match",0,1))</f>
        <v>-</v>
      </c>
      <c r="G2381" s="6">
        <f t="shared" si="37"/>
        <v>0</v>
      </c>
    </row>
    <row r="2382" spans="1:7">
      <c r="A2382" s="6" t="s">
        <v>100</v>
      </c>
      <c r="E2382" s="6" t="str">
        <f>IF(D2382="","-",_xlfn.XLOOKUP(D2382,'TM Information'!$A:$A,'TM Information'!$D:$D,"No Match",0,1))</f>
        <v>-</v>
      </c>
      <c r="F2382" s="6" t="str">
        <f>IF(D2382="","-",_xlfn.XLOOKUP(D2382,'TM Information'!$A:$A,'TM Information'!$F:$F,"No Match",0,1))</f>
        <v>-</v>
      </c>
      <c r="G2382" s="6">
        <f t="shared" si="37"/>
        <v>0</v>
      </c>
    </row>
    <row r="2383" spans="1:7">
      <c r="A2383" s="6" t="s">
        <v>100</v>
      </c>
      <c r="E2383" s="6" t="str">
        <f>IF(D2383="","-",_xlfn.XLOOKUP(D2383,'TM Information'!$A:$A,'TM Information'!$D:$D,"No Match",0,1))</f>
        <v>-</v>
      </c>
      <c r="F2383" s="6" t="str">
        <f>IF(D2383="","-",_xlfn.XLOOKUP(D2383,'TM Information'!$A:$A,'TM Information'!$F:$F,"No Match",0,1))</f>
        <v>-</v>
      </c>
      <c r="G2383" s="6">
        <f t="shared" si="37"/>
        <v>0</v>
      </c>
    </row>
    <row r="2384" spans="1:7">
      <c r="A2384" s="6" t="s">
        <v>100</v>
      </c>
      <c r="E2384" s="6" t="str">
        <f>IF(D2384="","-",_xlfn.XLOOKUP(D2384,'TM Information'!$A:$A,'TM Information'!$D:$D,"No Match",0,1))</f>
        <v>-</v>
      </c>
      <c r="F2384" s="6" t="str">
        <f>IF(D2384="","-",_xlfn.XLOOKUP(D2384,'TM Information'!$A:$A,'TM Information'!$F:$F,"No Match",0,1))</f>
        <v>-</v>
      </c>
      <c r="G2384" s="6">
        <f t="shared" si="37"/>
        <v>0</v>
      </c>
    </row>
    <row r="2385" spans="1:7">
      <c r="A2385" s="6" t="s">
        <v>100</v>
      </c>
      <c r="E2385" s="6" t="str">
        <f>IF(D2385="","-",_xlfn.XLOOKUP(D2385,'TM Information'!$A:$A,'TM Information'!$D:$D,"No Match",0,1))</f>
        <v>-</v>
      </c>
      <c r="F2385" s="6" t="str">
        <f>IF(D2385="","-",_xlfn.XLOOKUP(D2385,'TM Information'!$A:$A,'TM Information'!$F:$F,"No Match",0,1))</f>
        <v>-</v>
      </c>
      <c r="G2385" s="6">
        <f t="shared" si="37"/>
        <v>0</v>
      </c>
    </row>
    <row r="2386" spans="1:7">
      <c r="A2386" s="6" t="s">
        <v>100</v>
      </c>
      <c r="E2386" s="6" t="str">
        <f>IF(D2386="","-",_xlfn.XLOOKUP(D2386,'TM Information'!$A:$A,'TM Information'!$D:$D,"No Match",0,1))</f>
        <v>-</v>
      </c>
      <c r="F2386" s="6" t="str">
        <f>IF(D2386="","-",_xlfn.XLOOKUP(D2386,'TM Information'!$A:$A,'TM Information'!$F:$F,"No Match",0,1))</f>
        <v>-</v>
      </c>
      <c r="G2386" s="6">
        <f t="shared" si="37"/>
        <v>0</v>
      </c>
    </row>
    <row r="2387" spans="1:7">
      <c r="A2387" s="6" t="s">
        <v>100</v>
      </c>
      <c r="E2387" s="6" t="str">
        <f>IF(D2387="","-",_xlfn.XLOOKUP(D2387,'TM Information'!$A:$A,'TM Information'!$D:$D,"No Match",0,1))</f>
        <v>-</v>
      </c>
      <c r="F2387" s="6" t="str">
        <f>IF(D2387="","-",_xlfn.XLOOKUP(D2387,'TM Information'!$A:$A,'TM Information'!$F:$F,"No Match",0,1))</f>
        <v>-</v>
      </c>
      <c r="G2387" s="6">
        <f t="shared" si="37"/>
        <v>0</v>
      </c>
    </row>
    <row r="2388" spans="1:7">
      <c r="A2388" s="6" t="s">
        <v>100</v>
      </c>
      <c r="E2388" s="6" t="str">
        <f>IF(D2388="","-",_xlfn.XLOOKUP(D2388,'TM Information'!$A:$A,'TM Information'!$D:$D,"No Match",0,1))</f>
        <v>-</v>
      </c>
      <c r="F2388" s="6" t="str">
        <f>IF(D2388="","-",_xlfn.XLOOKUP(D2388,'TM Information'!$A:$A,'TM Information'!$F:$F,"No Match",0,1))</f>
        <v>-</v>
      </c>
      <c r="G2388" s="6">
        <f t="shared" si="37"/>
        <v>0</v>
      </c>
    </row>
    <row r="2389" spans="1:7">
      <c r="A2389" s="6" t="s">
        <v>100</v>
      </c>
      <c r="E2389" s="6" t="str">
        <f>IF(D2389="","-",_xlfn.XLOOKUP(D2389,'TM Information'!$A:$A,'TM Information'!$D:$D,"No Match",0,1))</f>
        <v>-</v>
      </c>
      <c r="F2389" s="6" t="str">
        <f>IF(D2389="","-",_xlfn.XLOOKUP(D2389,'TM Information'!$A:$A,'TM Information'!$F:$F,"No Match",0,1))</f>
        <v>-</v>
      </c>
      <c r="G2389" s="6">
        <f t="shared" si="37"/>
        <v>0</v>
      </c>
    </row>
    <row r="2390" spans="1:7">
      <c r="A2390" s="6" t="s">
        <v>100</v>
      </c>
      <c r="E2390" s="6" t="str">
        <f>IF(D2390="","-",_xlfn.XLOOKUP(D2390,'TM Information'!$A:$A,'TM Information'!$D:$D,"No Match",0,1))</f>
        <v>-</v>
      </c>
      <c r="F2390" s="6" t="str">
        <f>IF(D2390="","-",_xlfn.XLOOKUP(D2390,'TM Information'!$A:$A,'TM Information'!$F:$F,"No Match",0,1))</f>
        <v>-</v>
      </c>
      <c r="G2390" s="6">
        <f t="shared" si="37"/>
        <v>0</v>
      </c>
    </row>
    <row r="2391" spans="1:7">
      <c r="A2391" s="6" t="s">
        <v>100</v>
      </c>
      <c r="E2391" s="6" t="str">
        <f>IF(D2391="","-",_xlfn.XLOOKUP(D2391,'TM Information'!$A:$A,'TM Information'!$D:$D,"No Match",0,1))</f>
        <v>-</v>
      </c>
      <c r="F2391" s="6" t="str">
        <f>IF(D2391="","-",_xlfn.XLOOKUP(D2391,'TM Information'!$A:$A,'TM Information'!$F:$F,"No Match",0,1))</f>
        <v>-</v>
      </c>
      <c r="G2391" s="6">
        <f t="shared" si="37"/>
        <v>0</v>
      </c>
    </row>
    <row r="2392" spans="1:7">
      <c r="A2392" s="6" t="s">
        <v>100</v>
      </c>
      <c r="E2392" s="6" t="str">
        <f>IF(D2392="","-",_xlfn.XLOOKUP(D2392,'TM Information'!$A:$A,'TM Information'!$D:$D,"No Match",0,1))</f>
        <v>-</v>
      </c>
      <c r="F2392" s="6" t="str">
        <f>IF(D2392="","-",_xlfn.XLOOKUP(D2392,'TM Information'!$A:$A,'TM Information'!$F:$F,"No Match",0,1))</f>
        <v>-</v>
      </c>
      <c r="G2392" s="6">
        <f t="shared" si="37"/>
        <v>0</v>
      </c>
    </row>
    <row r="2393" spans="1:7">
      <c r="A2393" s="6" t="s">
        <v>100</v>
      </c>
      <c r="E2393" s="6" t="str">
        <f>IF(D2393="","-",_xlfn.XLOOKUP(D2393,'TM Information'!$A:$A,'TM Information'!$D:$D,"No Match",0,1))</f>
        <v>-</v>
      </c>
      <c r="F2393" s="6" t="str">
        <f>IF(D2393="","-",_xlfn.XLOOKUP(D2393,'TM Information'!$A:$A,'TM Information'!$F:$F,"No Match",0,1))</f>
        <v>-</v>
      </c>
      <c r="G2393" s="6">
        <f t="shared" si="37"/>
        <v>0</v>
      </c>
    </row>
    <row r="2394" spans="1:7">
      <c r="A2394" s="6" t="s">
        <v>100</v>
      </c>
      <c r="E2394" s="6" t="str">
        <f>IF(D2394="","-",_xlfn.XLOOKUP(D2394,'TM Information'!$A:$A,'TM Information'!$D:$D,"No Match",0,1))</f>
        <v>-</v>
      </c>
      <c r="F2394" s="6" t="str">
        <f>IF(D2394="","-",_xlfn.XLOOKUP(D2394,'TM Information'!$A:$A,'TM Information'!$F:$F,"No Match",0,1))</f>
        <v>-</v>
      </c>
      <c r="G2394" s="6">
        <f t="shared" si="37"/>
        <v>0</v>
      </c>
    </row>
    <row r="2395" spans="1:7">
      <c r="A2395" s="6" t="s">
        <v>100</v>
      </c>
      <c r="E2395" s="6" t="str">
        <f>IF(D2395="","-",_xlfn.XLOOKUP(D2395,'TM Information'!$A:$A,'TM Information'!$D:$D,"No Match",0,1))</f>
        <v>-</v>
      </c>
      <c r="F2395" s="6" t="str">
        <f>IF(D2395="","-",_xlfn.XLOOKUP(D2395,'TM Information'!$A:$A,'TM Information'!$F:$F,"No Match",0,1))</f>
        <v>-</v>
      </c>
      <c r="G2395" s="6">
        <f t="shared" si="37"/>
        <v>0</v>
      </c>
    </row>
    <row r="2396" spans="1:7">
      <c r="A2396" s="6" t="s">
        <v>100</v>
      </c>
      <c r="E2396" s="6" t="str">
        <f>IF(D2396="","-",_xlfn.XLOOKUP(D2396,'TM Information'!$A:$A,'TM Information'!$D:$D,"No Match",0,1))</f>
        <v>-</v>
      </c>
      <c r="F2396" s="6" t="str">
        <f>IF(D2396="","-",_xlfn.XLOOKUP(D2396,'TM Information'!$A:$A,'TM Information'!$F:$F,"No Match",0,1))</f>
        <v>-</v>
      </c>
      <c r="G2396" s="6">
        <f t="shared" si="37"/>
        <v>0</v>
      </c>
    </row>
    <row r="2397" spans="1:7">
      <c r="A2397" s="6" t="s">
        <v>100</v>
      </c>
      <c r="E2397" s="6" t="str">
        <f>IF(D2397="","-",_xlfn.XLOOKUP(D2397,'TM Information'!$A:$A,'TM Information'!$D:$D,"No Match",0,1))</f>
        <v>-</v>
      </c>
      <c r="F2397" s="6" t="str">
        <f>IF(D2397="","-",_xlfn.XLOOKUP(D2397,'TM Information'!$A:$A,'TM Information'!$F:$F,"No Match",0,1))</f>
        <v>-</v>
      </c>
      <c r="G2397" s="6">
        <f t="shared" si="37"/>
        <v>0</v>
      </c>
    </row>
    <row r="2398" spans="1:7">
      <c r="A2398" s="6" t="s">
        <v>100</v>
      </c>
      <c r="E2398" s="6" t="str">
        <f>IF(D2398="","-",_xlfn.XLOOKUP(D2398,'TM Information'!$A:$A,'TM Information'!$D:$D,"No Match",0,1))</f>
        <v>-</v>
      </c>
      <c r="F2398" s="6" t="str">
        <f>IF(D2398="","-",_xlfn.XLOOKUP(D2398,'TM Information'!$A:$A,'TM Information'!$F:$F,"No Match",0,1))</f>
        <v>-</v>
      </c>
      <c r="G2398" s="6">
        <f t="shared" si="37"/>
        <v>0</v>
      </c>
    </row>
    <row r="2399" spans="1:7">
      <c r="A2399" s="6" t="s">
        <v>100</v>
      </c>
      <c r="E2399" s="6" t="str">
        <f>IF(D2399="","-",_xlfn.XLOOKUP(D2399,'TM Information'!$A:$A,'TM Information'!$D:$D,"No Match",0,1))</f>
        <v>-</v>
      </c>
      <c r="F2399" s="6" t="str">
        <f>IF(D2399="","-",_xlfn.XLOOKUP(D2399,'TM Information'!$A:$A,'TM Information'!$F:$F,"No Match",0,1))</f>
        <v>-</v>
      </c>
      <c r="G2399" s="6">
        <f t="shared" si="37"/>
        <v>0</v>
      </c>
    </row>
    <row r="2400" spans="1:7">
      <c r="A2400" s="6" t="s">
        <v>100</v>
      </c>
      <c r="E2400" s="6" t="str">
        <f>IF(D2400="","-",_xlfn.XLOOKUP(D2400,'TM Information'!$A:$A,'TM Information'!$D:$D,"No Match",0,1))</f>
        <v>-</v>
      </c>
      <c r="F2400" s="6" t="str">
        <f>IF(D2400="","-",_xlfn.XLOOKUP(D2400,'TM Information'!$A:$A,'TM Information'!$F:$F,"No Match",0,1))</f>
        <v>-</v>
      </c>
      <c r="G2400" s="6">
        <f t="shared" si="37"/>
        <v>0</v>
      </c>
    </row>
    <row r="2401" spans="1:7">
      <c r="A2401" s="6" t="s">
        <v>100</v>
      </c>
      <c r="E2401" s="6" t="str">
        <f>IF(D2401="","-",_xlfn.XLOOKUP(D2401,'TM Information'!$A:$A,'TM Information'!$D:$D,"No Match",0,1))</f>
        <v>-</v>
      </c>
      <c r="F2401" s="6" t="str">
        <f>IF(D2401="","-",_xlfn.XLOOKUP(D2401,'TM Information'!$A:$A,'TM Information'!$F:$F,"No Match",0,1))</f>
        <v>-</v>
      </c>
      <c r="G2401" s="6">
        <f t="shared" si="37"/>
        <v>0</v>
      </c>
    </row>
    <row r="2402" spans="1:7">
      <c r="A2402" s="6" t="s">
        <v>100</v>
      </c>
      <c r="E2402" s="6" t="str">
        <f>IF(D2402="","-",_xlfn.XLOOKUP(D2402,'TM Information'!$A:$A,'TM Information'!$D:$D,"No Match",0,1))</f>
        <v>-</v>
      </c>
      <c r="F2402" s="6" t="str">
        <f>IF(D2402="","-",_xlfn.XLOOKUP(D2402,'TM Information'!$A:$A,'TM Information'!$F:$F,"No Match",0,1))</f>
        <v>-</v>
      </c>
      <c r="G2402" s="6">
        <f t="shared" si="37"/>
        <v>0</v>
      </c>
    </row>
    <row r="2403" spans="1:7">
      <c r="A2403" s="6" t="s">
        <v>100</v>
      </c>
      <c r="E2403" s="6" t="str">
        <f>IF(D2403="","-",_xlfn.XLOOKUP(D2403,'TM Information'!$A:$A,'TM Information'!$D:$D,"No Match",0,1))</f>
        <v>-</v>
      </c>
      <c r="F2403" s="6" t="str">
        <f>IF(D2403="","-",_xlfn.XLOOKUP(D2403,'TM Information'!$A:$A,'TM Information'!$F:$F,"No Match",0,1))</f>
        <v>-</v>
      </c>
      <c r="G2403" s="6">
        <f t="shared" si="37"/>
        <v>0</v>
      </c>
    </row>
    <row r="2404" spans="1:7">
      <c r="A2404" s="6" t="s">
        <v>100</v>
      </c>
      <c r="E2404" s="6" t="str">
        <f>IF(D2404="","-",_xlfn.XLOOKUP(D2404,'TM Information'!$A:$A,'TM Information'!$D:$D,"No Match",0,1))</f>
        <v>-</v>
      </c>
      <c r="F2404" s="6" t="str">
        <f>IF(D2404="","-",_xlfn.XLOOKUP(D2404,'TM Information'!$A:$A,'TM Information'!$F:$F,"No Match",0,1))</f>
        <v>-</v>
      </c>
      <c r="G2404" s="6">
        <f t="shared" si="37"/>
        <v>0</v>
      </c>
    </row>
    <row r="2405" spans="1:7">
      <c r="A2405" s="6" t="s">
        <v>100</v>
      </c>
      <c r="E2405" s="6" t="str">
        <f>IF(D2405="","-",_xlfn.XLOOKUP(D2405,'TM Information'!$A:$A,'TM Information'!$D:$D,"No Match",0,1))</f>
        <v>-</v>
      </c>
      <c r="F2405" s="6" t="str">
        <f>IF(D2405="","-",_xlfn.XLOOKUP(D2405,'TM Information'!$A:$A,'TM Information'!$F:$F,"No Match",0,1))</f>
        <v>-</v>
      </c>
      <c r="G2405" s="6">
        <f t="shared" si="37"/>
        <v>0</v>
      </c>
    </row>
    <row r="2406" spans="1:7">
      <c r="A2406" s="6" t="s">
        <v>100</v>
      </c>
      <c r="E2406" s="6" t="str">
        <f>IF(D2406="","-",_xlfn.XLOOKUP(D2406,'TM Information'!$A:$A,'TM Information'!$D:$D,"No Match",0,1))</f>
        <v>-</v>
      </c>
      <c r="F2406" s="6" t="str">
        <f>IF(D2406="","-",_xlfn.XLOOKUP(D2406,'TM Information'!$A:$A,'TM Information'!$F:$F,"No Match",0,1))</f>
        <v>-</v>
      </c>
      <c r="G2406" s="6">
        <f t="shared" si="37"/>
        <v>0</v>
      </c>
    </row>
    <row r="2407" spans="1:7">
      <c r="A2407" s="6" t="s">
        <v>100</v>
      </c>
      <c r="E2407" s="6" t="str">
        <f>IF(D2407="","-",_xlfn.XLOOKUP(D2407,'TM Information'!$A:$A,'TM Information'!$D:$D,"No Match",0,1))</f>
        <v>-</v>
      </c>
      <c r="F2407" s="6" t="str">
        <f>IF(D2407="","-",_xlfn.XLOOKUP(D2407,'TM Information'!$A:$A,'TM Information'!$F:$F,"No Match",0,1))</f>
        <v>-</v>
      </c>
      <c r="G2407" s="6">
        <f t="shared" si="37"/>
        <v>0</v>
      </c>
    </row>
    <row r="2408" spans="1:7">
      <c r="A2408" s="6" t="s">
        <v>100</v>
      </c>
      <c r="E2408" s="6" t="str">
        <f>IF(D2408="","-",_xlfn.XLOOKUP(D2408,'TM Information'!$A:$A,'TM Information'!$D:$D,"No Match",0,1))</f>
        <v>-</v>
      </c>
      <c r="F2408" s="6" t="str">
        <f>IF(D2408="","-",_xlfn.XLOOKUP(D2408,'TM Information'!$A:$A,'TM Information'!$F:$F,"No Match",0,1))</f>
        <v>-</v>
      </c>
      <c r="G2408" s="6">
        <f t="shared" si="37"/>
        <v>0</v>
      </c>
    </row>
    <row r="2409" spans="1:7">
      <c r="A2409" s="6" t="s">
        <v>100</v>
      </c>
      <c r="E2409" s="6" t="str">
        <f>IF(D2409="","-",_xlfn.XLOOKUP(D2409,'TM Information'!$A:$A,'TM Information'!$D:$D,"No Match",0,1))</f>
        <v>-</v>
      </c>
      <c r="F2409" s="6" t="str">
        <f>IF(D2409="","-",_xlfn.XLOOKUP(D2409,'TM Information'!$A:$A,'TM Information'!$F:$F,"No Match",0,1))</f>
        <v>-</v>
      </c>
      <c r="G2409" s="6">
        <f t="shared" si="37"/>
        <v>0</v>
      </c>
    </row>
    <row r="2410" spans="1:7">
      <c r="A2410" s="6" t="s">
        <v>100</v>
      </c>
      <c r="E2410" s="6" t="str">
        <f>IF(D2410="","-",_xlfn.XLOOKUP(D2410,'TM Information'!$A:$A,'TM Information'!$D:$D,"No Match",0,1))</f>
        <v>-</v>
      </c>
      <c r="F2410" s="6" t="str">
        <f>IF(D2410="","-",_xlfn.XLOOKUP(D2410,'TM Information'!$A:$A,'TM Information'!$F:$F,"No Match",0,1))</f>
        <v>-</v>
      </c>
      <c r="G2410" s="6">
        <f t="shared" si="37"/>
        <v>0</v>
      </c>
    </row>
    <row r="2411" spans="1:7">
      <c r="A2411" s="6" t="s">
        <v>100</v>
      </c>
      <c r="E2411" s="6" t="str">
        <f>IF(D2411="","-",_xlfn.XLOOKUP(D2411,'TM Information'!$A:$A,'TM Information'!$D:$D,"No Match",0,1))</f>
        <v>-</v>
      </c>
      <c r="F2411" s="6" t="str">
        <f>IF(D2411="","-",_xlfn.XLOOKUP(D2411,'TM Information'!$A:$A,'TM Information'!$F:$F,"No Match",0,1))</f>
        <v>-</v>
      </c>
      <c r="G2411" s="6">
        <f t="shared" si="37"/>
        <v>0</v>
      </c>
    </row>
    <row r="2412" spans="1:7">
      <c r="A2412" s="6" t="s">
        <v>100</v>
      </c>
      <c r="E2412" s="6" t="str">
        <f>IF(D2412="","-",_xlfn.XLOOKUP(D2412,'TM Information'!$A:$A,'TM Information'!$D:$D,"No Match",0,1))</f>
        <v>-</v>
      </c>
      <c r="F2412" s="6" t="str">
        <f>IF(D2412="","-",_xlfn.XLOOKUP(D2412,'TM Information'!$A:$A,'TM Information'!$F:$F,"No Match",0,1))</f>
        <v>-</v>
      </c>
      <c r="G2412" s="6">
        <f t="shared" si="37"/>
        <v>0</v>
      </c>
    </row>
    <row r="2413" spans="1:7">
      <c r="A2413" s="6" t="s">
        <v>100</v>
      </c>
      <c r="E2413" s="6" t="str">
        <f>IF(D2413="","-",_xlfn.XLOOKUP(D2413,'TM Information'!$A:$A,'TM Information'!$D:$D,"No Match",0,1))</f>
        <v>-</v>
      </c>
      <c r="F2413" s="6" t="str">
        <f>IF(D2413="","-",_xlfn.XLOOKUP(D2413,'TM Information'!$A:$A,'TM Information'!$F:$F,"No Match",0,1))</f>
        <v>-</v>
      </c>
      <c r="G2413" s="6">
        <f t="shared" ref="G2413:G2476" si="38">COUNTIF(D:D,D2413)</f>
        <v>0</v>
      </c>
    </row>
    <row r="2414" spans="1:7">
      <c r="A2414" s="6" t="s">
        <v>100</v>
      </c>
      <c r="E2414" s="6" t="str">
        <f>IF(D2414="","-",_xlfn.XLOOKUP(D2414,'TM Information'!$A:$A,'TM Information'!$D:$D,"No Match",0,1))</f>
        <v>-</v>
      </c>
      <c r="F2414" s="6" t="str">
        <f>IF(D2414="","-",_xlfn.XLOOKUP(D2414,'TM Information'!$A:$A,'TM Information'!$F:$F,"No Match",0,1))</f>
        <v>-</v>
      </c>
      <c r="G2414" s="6">
        <f t="shared" si="38"/>
        <v>0</v>
      </c>
    </row>
    <row r="2415" spans="1:7">
      <c r="A2415" s="6" t="s">
        <v>100</v>
      </c>
      <c r="E2415" s="6" t="str">
        <f>IF(D2415="","-",_xlfn.XLOOKUP(D2415,'TM Information'!$A:$A,'TM Information'!$D:$D,"No Match",0,1))</f>
        <v>-</v>
      </c>
      <c r="F2415" s="6" t="str">
        <f>IF(D2415="","-",_xlfn.XLOOKUP(D2415,'TM Information'!$A:$A,'TM Information'!$F:$F,"No Match",0,1))</f>
        <v>-</v>
      </c>
      <c r="G2415" s="6">
        <f t="shared" si="38"/>
        <v>0</v>
      </c>
    </row>
    <row r="2416" spans="1:7">
      <c r="A2416" s="6" t="s">
        <v>100</v>
      </c>
      <c r="E2416" s="6" t="str">
        <f>IF(D2416="","-",_xlfn.XLOOKUP(D2416,'TM Information'!$A:$A,'TM Information'!$D:$D,"No Match",0,1))</f>
        <v>-</v>
      </c>
      <c r="F2416" s="6" t="str">
        <f>IF(D2416="","-",_xlfn.XLOOKUP(D2416,'TM Information'!$A:$A,'TM Information'!$F:$F,"No Match",0,1))</f>
        <v>-</v>
      </c>
      <c r="G2416" s="6">
        <f t="shared" si="38"/>
        <v>0</v>
      </c>
    </row>
    <row r="2417" spans="1:7">
      <c r="A2417" s="6" t="s">
        <v>100</v>
      </c>
      <c r="E2417" s="6" t="str">
        <f>IF(D2417="","-",_xlfn.XLOOKUP(D2417,'TM Information'!$A:$A,'TM Information'!$D:$D,"No Match",0,1))</f>
        <v>-</v>
      </c>
      <c r="F2417" s="6" t="str">
        <f>IF(D2417="","-",_xlfn.XLOOKUP(D2417,'TM Information'!$A:$A,'TM Information'!$F:$F,"No Match",0,1))</f>
        <v>-</v>
      </c>
      <c r="G2417" s="6">
        <f t="shared" si="38"/>
        <v>0</v>
      </c>
    </row>
    <row r="2418" spans="1:7">
      <c r="A2418" s="6" t="s">
        <v>100</v>
      </c>
      <c r="E2418" s="6" t="str">
        <f>IF(D2418="","-",_xlfn.XLOOKUP(D2418,'TM Information'!$A:$A,'TM Information'!$D:$D,"No Match",0,1))</f>
        <v>-</v>
      </c>
      <c r="F2418" s="6" t="str">
        <f>IF(D2418="","-",_xlfn.XLOOKUP(D2418,'TM Information'!$A:$A,'TM Information'!$F:$F,"No Match",0,1))</f>
        <v>-</v>
      </c>
      <c r="G2418" s="6">
        <f t="shared" si="38"/>
        <v>0</v>
      </c>
    </row>
    <row r="2419" spans="1:7">
      <c r="A2419" s="6" t="s">
        <v>100</v>
      </c>
      <c r="E2419" s="6" t="str">
        <f>IF(D2419="","-",_xlfn.XLOOKUP(D2419,'TM Information'!$A:$A,'TM Information'!$D:$D,"No Match",0,1))</f>
        <v>-</v>
      </c>
      <c r="F2419" s="6" t="str">
        <f>IF(D2419="","-",_xlfn.XLOOKUP(D2419,'TM Information'!$A:$A,'TM Information'!$F:$F,"No Match",0,1))</f>
        <v>-</v>
      </c>
      <c r="G2419" s="6">
        <f t="shared" si="38"/>
        <v>0</v>
      </c>
    </row>
    <row r="2420" spans="1:7">
      <c r="A2420" s="6" t="s">
        <v>100</v>
      </c>
      <c r="E2420" s="6" t="str">
        <f>IF(D2420="","-",_xlfn.XLOOKUP(D2420,'TM Information'!$A:$A,'TM Information'!$D:$D,"No Match",0,1))</f>
        <v>-</v>
      </c>
      <c r="F2420" s="6" t="str">
        <f>IF(D2420="","-",_xlfn.XLOOKUP(D2420,'TM Information'!$A:$A,'TM Information'!$F:$F,"No Match",0,1))</f>
        <v>-</v>
      </c>
      <c r="G2420" s="6">
        <f t="shared" si="38"/>
        <v>0</v>
      </c>
    </row>
    <row r="2421" spans="1:7">
      <c r="A2421" s="6" t="s">
        <v>100</v>
      </c>
      <c r="E2421" s="6" t="str">
        <f>IF(D2421="","-",_xlfn.XLOOKUP(D2421,'TM Information'!$A:$A,'TM Information'!$D:$D,"No Match",0,1))</f>
        <v>-</v>
      </c>
      <c r="F2421" s="6" t="str">
        <f>IF(D2421="","-",_xlfn.XLOOKUP(D2421,'TM Information'!$A:$A,'TM Information'!$F:$F,"No Match",0,1))</f>
        <v>-</v>
      </c>
      <c r="G2421" s="6">
        <f t="shared" si="38"/>
        <v>0</v>
      </c>
    </row>
    <row r="2422" spans="1:7">
      <c r="A2422" s="6" t="s">
        <v>100</v>
      </c>
      <c r="E2422" s="6" t="str">
        <f>IF(D2422="","-",_xlfn.XLOOKUP(D2422,'TM Information'!$A:$A,'TM Information'!$D:$D,"No Match",0,1))</f>
        <v>-</v>
      </c>
      <c r="F2422" s="6" t="str">
        <f>IF(D2422="","-",_xlfn.XLOOKUP(D2422,'TM Information'!$A:$A,'TM Information'!$F:$F,"No Match",0,1))</f>
        <v>-</v>
      </c>
      <c r="G2422" s="6">
        <f t="shared" si="38"/>
        <v>0</v>
      </c>
    </row>
    <row r="2423" spans="1:7">
      <c r="A2423" s="6" t="s">
        <v>100</v>
      </c>
      <c r="E2423" s="6" t="str">
        <f>IF(D2423="","-",_xlfn.XLOOKUP(D2423,'TM Information'!$A:$A,'TM Information'!$D:$D,"No Match",0,1))</f>
        <v>-</v>
      </c>
      <c r="F2423" s="6" t="str">
        <f>IF(D2423="","-",_xlfn.XLOOKUP(D2423,'TM Information'!$A:$A,'TM Information'!$F:$F,"No Match",0,1))</f>
        <v>-</v>
      </c>
      <c r="G2423" s="6">
        <f t="shared" si="38"/>
        <v>0</v>
      </c>
    </row>
    <row r="2424" spans="1:7">
      <c r="A2424" s="6" t="s">
        <v>100</v>
      </c>
      <c r="E2424" s="6" t="str">
        <f>IF(D2424="","-",_xlfn.XLOOKUP(D2424,'TM Information'!$A:$A,'TM Information'!$D:$D,"No Match",0,1))</f>
        <v>-</v>
      </c>
      <c r="F2424" s="6" t="str">
        <f>IF(D2424="","-",_xlfn.XLOOKUP(D2424,'TM Information'!$A:$A,'TM Information'!$F:$F,"No Match",0,1))</f>
        <v>-</v>
      </c>
      <c r="G2424" s="6">
        <f t="shared" si="38"/>
        <v>0</v>
      </c>
    </row>
    <row r="2425" spans="1:7">
      <c r="A2425" s="6" t="s">
        <v>100</v>
      </c>
      <c r="E2425" s="6" t="str">
        <f>IF(D2425="","-",_xlfn.XLOOKUP(D2425,'TM Information'!$A:$A,'TM Information'!$D:$D,"No Match",0,1))</f>
        <v>-</v>
      </c>
      <c r="F2425" s="6" t="str">
        <f>IF(D2425="","-",_xlfn.XLOOKUP(D2425,'TM Information'!$A:$A,'TM Information'!$F:$F,"No Match",0,1))</f>
        <v>-</v>
      </c>
      <c r="G2425" s="6">
        <f t="shared" si="38"/>
        <v>0</v>
      </c>
    </row>
    <row r="2426" spans="1:7">
      <c r="A2426" s="6" t="s">
        <v>100</v>
      </c>
      <c r="E2426" s="6" t="str">
        <f>IF(D2426="","-",_xlfn.XLOOKUP(D2426,'TM Information'!$A:$A,'TM Information'!$D:$D,"No Match",0,1))</f>
        <v>-</v>
      </c>
      <c r="F2426" s="6" t="str">
        <f>IF(D2426="","-",_xlfn.XLOOKUP(D2426,'TM Information'!$A:$A,'TM Information'!$F:$F,"No Match",0,1))</f>
        <v>-</v>
      </c>
      <c r="G2426" s="6">
        <f t="shared" si="38"/>
        <v>0</v>
      </c>
    </row>
    <row r="2427" spans="1:7">
      <c r="A2427" s="6" t="s">
        <v>100</v>
      </c>
      <c r="E2427" s="6" t="str">
        <f>IF(D2427="","-",_xlfn.XLOOKUP(D2427,'TM Information'!$A:$A,'TM Information'!$D:$D,"No Match",0,1))</f>
        <v>-</v>
      </c>
      <c r="F2427" s="6" t="str">
        <f>IF(D2427="","-",_xlfn.XLOOKUP(D2427,'TM Information'!$A:$A,'TM Information'!$F:$F,"No Match",0,1))</f>
        <v>-</v>
      </c>
      <c r="G2427" s="6">
        <f t="shared" si="38"/>
        <v>0</v>
      </c>
    </row>
    <row r="2428" spans="1:7">
      <c r="A2428" s="6" t="s">
        <v>100</v>
      </c>
      <c r="E2428" s="6" t="str">
        <f>IF(D2428="","-",_xlfn.XLOOKUP(D2428,'TM Information'!$A:$A,'TM Information'!$D:$D,"No Match",0,1))</f>
        <v>-</v>
      </c>
      <c r="F2428" s="6" t="str">
        <f>IF(D2428="","-",_xlfn.XLOOKUP(D2428,'TM Information'!$A:$A,'TM Information'!$F:$F,"No Match",0,1))</f>
        <v>-</v>
      </c>
      <c r="G2428" s="6">
        <f t="shared" si="38"/>
        <v>0</v>
      </c>
    </row>
    <row r="2429" spans="1:7">
      <c r="A2429" s="6" t="s">
        <v>100</v>
      </c>
      <c r="E2429" s="6" t="str">
        <f>IF(D2429="","-",_xlfn.XLOOKUP(D2429,'TM Information'!$A:$A,'TM Information'!$D:$D,"No Match",0,1))</f>
        <v>-</v>
      </c>
      <c r="F2429" s="6" t="str">
        <f>IF(D2429="","-",_xlfn.XLOOKUP(D2429,'TM Information'!$A:$A,'TM Information'!$F:$F,"No Match",0,1))</f>
        <v>-</v>
      </c>
      <c r="G2429" s="6">
        <f t="shared" si="38"/>
        <v>0</v>
      </c>
    </row>
    <row r="2430" spans="1:7">
      <c r="A2430" s="6" t="s">
        <v>100</v>
      </c>
      <c r="E2430" s="6" t="str">
        <f>IF(D2430="","-",_xlfn.XLOOKUP(D2430,'TM Information'!$A:$A,'TM Information'!$D:$D,"No Match",0,1))</f>
        <v>-</v>
      </c>
      <c r="F2430" s="6" t="str">
        <f>IF(D2430="","-",_xlfn.XLOOKUP(D2430,'TM Information'!$A:$A,'TM Information'!$F:$F,"No Match",0,1))</f>
        <v>-</v>
      </c>
      <c r="G2430" s="6">
        <f t="shared" si="38"/>
        <v>0</v>
      </c>
    </row>
    <row r="2431" spans="1:7">
      <c r="A2431" s="6" t="s">
        <v>100</v>
      </c>
      <c r="E2431" s="6" t="str">
        <f>IF(D2431="","-",_xlfn.XLOOKUP(D2431,'TM Information'!$A:$A,'TM Information'!$D:$D,"No Match",0,1))</f>
        <v>-</v>
      </c>
      <c r="F2431" s="6" t="str">
        <f>IF(D2431="","-",_xlfn.XLOOKUP(D2431,'TM Information'!$A:$A,'TM Information'!$F:$F,"No Match",0,1))</f>
        <v>-</v>
      </c>
      <c r="G2431" s="6">
        <f t="shared" si="38"/>
        <v>0</v>
      </c>
    </row>
    <row r="2432" spans="1:7">
      <c r="A2432" s="6" t="s">
        <v>100</v>
      </c>
      <c r="E2432" s="6" t="str">
        <f>IF(D2432="","-",_xlfn.XLOOKUP(D2432,'TM Information'!$A:$A,'TM Information'!$D:$D,"No Match",0,1))</f>
        <v>-</v>
      </c>
      <c r="F2432" s="6" t="str">
        <f>IF(D2432="","-",_xlfn.XLOOKUP(D2432,'TM Information'!$A:$A,'TM Information'!$F:$F,"No Match",0,1))</f>
        <v>-</v>
      </c>
      <c r="G2432" s="6">
        <f t="shared" si="38"/>
        <v>0</v>
      </c>
    </row>
    <row r="2433" spans="1:7">
      <c r="A2433" s="6" t="s">
        <v>100</v>
      </c>
      <c r="E2433" s="6" t="str">
        <f>IF(D2433="","-",_xlfn.XLOOKUP(D2433,'TM Information'!$A:$A,'TM Information'!$D:$D,"No Match",0,1))</f>
        <v>-</v>
      </c>
      <c r="F2433" s="6" t="str">
        <f>IF(D2433="","-",_xlfn.XLOOKUP(D2433,'TM Information'!$A:$A,'TM Information'!$F:$F,"No Match",0,1))</f>
        <v>-</v>
      </c>
      <c r="G2433" s="6">
        <f t="shared" si="38"/>
        <v>0</v>
      </c>
    </row>
    <row r="2434" spans="1:7">
      <c r="A2434" s="6" t="s">
        <v>100</v>
      </c>
      <c r="E2434" s="6" t="str">
        <f>IF(D2434="","-",_xlfn.XLOOKUP(D2434,'TM Information'!$A:$A,'TM Information'!$D:$D,"No Match",0,1))</f>
        <v>-</v>
      </c>
      <c r="F2434" s="6" t="str">
        <f>IF(D2434="","-",_xlfn.XLOOKUP(D2434,'TM Information'!$A:$A,'TM Information'!$F:$F,"No Match",0,1))</f>
        <v>-</v>
      </c>
      <c r="G2434" s="6">
        <f t="shared" si="38"/>
        <v>0</v>
      </c>
    </row>
    <row r="2435" spans="1:7">
      <c r="A2435" s="6" t="s">
        <v>100</v>
      </c>
      <c r="E2435" s="6" t="str">
        <f>IF(D2435="","-",_xlfn.XLOOKUP(D2435,'TM Information'!$A:$A,'TM Information'!$D:$D,"No Match",0,1))</f>
        <v>-</v>
      </c>
      <c r="F2435" s="6" t="str">
        <f>IF(D2435="","-",_xlfn.XLOOKUP(D2435,'TM Information'!$A:$A,'TM Information'!$F:$F,"No Match",0,1))</f>
        <v>-</v>
      </c>
      <c r="G2435" s="6">
        <f t="shared" si="38"/>
        <v>0</v>
      </c>
    </row>
    <row r="2436" spans="1:7">
      <c r="A2436" s="6" t="s">
        <v>100</v>
      </c>
      <c r="E2436" s="6" t="str">
        <f>IF(D2436="","-",_xlfn.XLOOKUP(D2436,'TM Information'!$A:$A,'TM Information'!$D:$D,"No Match",0,1))</f>
        <v>-</v>
      </c>
      <c r="F2436" s="6" t="str">
        <f>IF(D2436="","-",_xlfn.XLOOKUP(D2436,'TM Information'!$A:$A,'TM Information'!$F:$F,"No Match",0,1))</f>
        <v>-</v>
      </c>
      <c r="G2436" s="6">
        <f t="shared" si="38"/>
        <v>0</v>
      </c>
    </row>
    <row r="2437" spans="1:7">
      <c r="A2437" s="6" t="s">
        <v>100</v>
      </c>
      <c r="E2437" s="6" t="str">
        <f>IF(D2437="","-",_xlfn.XLOOKUP(D2437,'TM Information'!$A:$A,'TM Information'!$D:$D,"No Match",0,1))</f>
        <v>-</v>
      </c>
      <c r="F2437" s="6" t="str">
        <f>IF(D2437="","-",_xlfn.XLOOKUP(D2437,'TM Information'!$A:$A,'TM Information'!$F:$F,"No Match",0,1))</f>
        <v>-</v>
      </c>
      <c r="G2437" s="6">
        <f t="shared" si="38"/>
        <v>0</v>
      </c>
    </row>
    <row r="2438" spans="1:7">
      <c r="A2438" s="6" t="s">
        <v>100</v>
      </c>
      <c r="E2438" s="6" t="str">
        <f>IF(D2438="","-",_xlfn.XLOOKUP(D2438,'TM Information'!$A:$A,'TM Information'!$D:$D,"No Match",0,1))</f>
        <v>-</v>
      </c>
      <c r="F2438" s="6" t="str">
        <f>IF(D2438="","-",_xlfn.XLOOKUP(D2438,'TM Information'!$A:$A,'TM Information'!$F:$F,"No Match",0,1))</f>
        <v>-</v>
      </c>
      <c r="G2438" s="6">
        <f t="shared" si="38"/>
        <v>0</v>
      </c>
    </row>
    <row r="2439" spans="1:7">
      <c r="A2439" s="6" t="s">
        <v>100</v>
      </c>
      <c r="E2439" s="6" t="str">
        <f>IF(D2439="","-",_xlfn.XLOOKUP(D2439,'TM Information'!$A:$A,'TM Information'!$D:$D,"No Match",0,1))</f>
        <v>-</v>
      </c>
      <c r="F2439" s="6" t="str">
        <f>IF(D2439="","-",_xlfn.XLOOKUP(D2439,'TM Information'!$A:$A,'TM Information'!$F:$F,"No Match",0,1))</f>
        <v>-</v>
      </c>
      <c r="G2439" s="6">
        <f t="shared" si="38"/>
        <v>0</v>
      </c>
    </row>
    <row r="2440" spans="1:7">
      <c r="A2440" s="6" t="s">
        <v>100</v>
      </c>
      <c r="E2440" s="6" t="str">
        <f>IF(D2440="","-",_xlfn.XLOOKUP(D2440,'TM Information'!$A:$A,'TM Information'!$D:$D,"No Match",0,1))</f>
        <v>-</v>
      </c>
      <c r="F2440" s="6" t="str">
        <f>IF(D2440="","-",_xlfn.XLOOKUP(D2440,'TM Information'!$A:$A,'TM Information'!$F:$F,"No Match",0,1))</f>
        <v>-</v>
      </c>
      <c r="G2440" s="6">
        <f t="shared" si="38"/>
        <v>0</v>
      </c>
    </row>
    <row r="2441" spans="1:7">
      <c r="A2441" s="6" t="s">
        <v>100</v>
      </c>
      <c r="E2441" s="6" t="str">
        <f>IF(D2441="","-",_xlfn.XLOOKUP(D2441,'TM Information'!$A:$A,'TM Information'!$D:$D,"No Match",0,1))</f>
        <v>-</v>
      </c>
      <c r="F2441" s="6" t="str">
        <f>IF(D2441="","-",_xlfn.XLOOKUP(D2441,'TM Information'!$A:$A,'TM Information'!$F:$F,"No Match",0,1))</f>
        <v>-</v>
      </c>
      <c r="G2441" s="6">
        <f t="shared" si="38"/>
        <v>0</v>
      </c>
    </row>
    <row r="2442" spans="1:7">
      <c r="A2442" s="6" t="s">
        <v>100</v>
      </c>
      <c r="E2442" s="6" t="str">
        <f>IF(D2442="","-",_xlfn.XLOOKUP(D2442,'TM Information'!$A:$A,'TM Information'!$D:$D,"No Match",0,1))</f>
        <v>-</v>
      </c>
      <c r="F2442" s="6" t="str">
        <f>IF(D2442="","-",_xlfn.XLOOKUP(D2442,'TM Information'!$A:$A,'TM Information'!$F:$F,"No Match",0,1))</f>
        <v>-</v>
      </c>
      <c r="G2442" s="6">
        <f t="shared" si="38"/>
        <v>0</v>
      </c>
    </row>
    <row r="2443" spans="1:7">
      <c r="A2443" s="6" t="s">
        <v>100</v>
      </c>
      <c r="E2443" s="6" t="str">
        <f>IF(D2443="","-",_xlfn.XLOOKUP(D2443,'TM Information'!$A:$A,'TM Information'!$D:$D,"No Match",0,1))</f>
        <v>-</v>
      </c>
      <c r="F2443" s="6" t="str">
        <f>IF(D2443="","-",_xlfn.XLOOKUP(D2443,'TM Information'!$A:$A,'TM Information'!$F:$F,"No Match",0,1))</f>
        <v>-</v>
      </c>
      <c r="G2443" s="6">
        <f t="shared" si="38"/>
        <v>0</v>
      </c>
    </row>
    <row r="2444" spans="1:7">
      <c r="A2444" s="6" t="s">
        <v>100</v>
      </c>
      <c r="E2444" s="6" t="str">
        <f>IF(D2444="","-",_xlfn.XLOOKUP(D2444,'TM Information'!$A:$A,'TM Information'!$D:$D,"No Match",0,1))</f>
        <v>-</v>
      </c>
      <c r="F2444" s="6" t="str">
        <f>IF(D2444="","-",_xlfn.XLOOKUP(D2444,'TM Information'!$A:$A,'TM Information'!$F:$F,"No Match",0,1))</f>
        <v>-</v>
      </c>
      <c r="G2444" s="6">
        <f t="shared" si="38"/>
        <v>0</v>
      </c>
    </row>
    <row r="2445" spans="1:7">
      <c r="A2445" s="6" t="s">
        <v>100</v>
      </c>
      <c r="E2445" s="6" t="str">
        <f>IF(D2445="","-",_xlfn.XLOOKUP(D2445,'TM Information'!$A:$A,'TM Information'!$D:$D,"No Match",0,1))</f>
        <v>-</v>
      </c>
      <c r="F2445" s="6" t="str">
        <f>IF(D2445="","-",_xlfn.XLOOKUP(D2445,'TM Information'!$A:$A,'TM Information'!$F:$F,"No Match",0,1))</f>
        <v>-</v>
      </c>
      <c r="G2445" s="6">
        <f t="shared" si="38"/>
        <v>0</v>
      </c>
    </row>
    <row r="2446" spans="1:7">
      <c r="A2446" s="6" t="s">
        <v>100</v>
      </c>
      <c r="E2446" s="6" t="str">
        <f>IF(D2446="","-",_xlfn.XLOOKUP(D2446,'TM Information'!$A:$A,'TM Information'!$D:$D,"No Match",0,1))</f>
        <v>-</v>
      </c>
      <c r="F2446" s="6" t="str">
        <f>IF(D2446="","-",_xlfn.XLOOKUP(D2446,'TM Information'!$A:$A,'TM Information'!$F:$F,"No Match",0,1))</f>
        <v>-</v>
      </c>
      <c r="G2446" s="6">
        <f t="shared" si="38"/>
        <v>0</v>
      </c>
    </row>
    <row r="2447" spans="1:7">
      <c r="A2447" s="6" t="s">
        <v>100</v>
      </c>
      <c r="E2447" s="6" t="str">
        <f>IF(D2447="","-",_xlfn.XLOOKUP(D2447,'TM Information'!$A:$A,'TM Information'!$D:$D,"No Match",0,1))</f>
        <v>-</v>
      </c>
      <c r="F2447" s="6" t="str">
        <f>IF(D2447="","-",_xlfn.XLOOKUP(D2447,'TM Information'!$A:$A,'TM Information'!$F:$F,"No Match",0,1))</f>
        <v>-</v>
      </c>
      <c r="G2447" s="6">
        <f t="shared" si="38"/>
        <v>0</v>
      </c>
    </row>
    <row r="2448" spans="1:7">
      <c r="A2448" s="6" t="s">
        <v>100</v>
      </c>
      <c r="E2448" s="6" t="str">
        <f>IF(D2448="","-",_xlfn.XLOOKUP(D2448,'TM Information'!$A:$A,'TM Information'!$D:$D,"No Match",0,1))</f>
        <v>-</v>
      </c>
      <c r="F2448" s="6" t="str">
        <f>IF(D2448="","-",_xlfn.XLOOKUP(D2448,'TM Information'!$A:$A,'TM Information'!$F:$F,"No Match",0,1))</f>
        <v>-</v>
      </c>
      <c r="G2448" s="6">
        <f t="shared" si="38"/>
        <v>0</v>
      </c>
    </row>
    <row r="2449" spans="1:7">
      <c r="A2449" s="6" t="s">
        <v>100</v>
      </c>
      <c r="E2449" s="6" t="str">
        <f>IF(D2449="","-",_xlfn.XLOOKUP(D2449,'TM Information'!$A:$A,'TM Information'!$D:$D,"No Match",0,1))</f>
        <v>-</v>
      </c>
      <c r="F2449" s="6" t="str">
        <f>IF(D2449="","-",_xlfn.XLOOKUP(D2449,'TM Information'!$A:$A,'TM Information'!$F:$F,"No Match",0,1))</f>
        <v>-</v>
      </c>
      <c r="G2449" s="6">
        <f t="shared" si="38"/>
        <v>0</v>
      </c>
    </row>
    <row r="2450" spans="1:7">
      <c r="A2450" s="6" t="s">
        <v>100</v>
      </c>
      <c r="E2450" s="6" t="str">
        <f>IF(D2450="","-",_xlfn.XLOOKUP(D2450,'TM Information'!$A:$A,'TM Information'!$D:$D,"No Match",0,1))</f>
        <v>-</v>
      </c>
      <c r="F2450" s="6" t="str">
        <f>IF(D2450="","-",_xlfn.XLOOKUP(D2450,'TM Information'!$A:$A,'TM Information'!$F:$F,"No Match",0,1))</f>
        <v>-</v>
      </c>
      <c r="G2450" s="6">
        <f t="shared" si="38"/>
        <v>0</v>
      </c>
    </row>
    <row r="2451" spans="1:7">
      <c r="A2451" s="6" t="s">
        <v>100</v>
      </c>
      <c r="E2451" s="6" t="str">
        <f>IF(D2451="","-",_xlfn.XLOOKUP(D2451,'TM Information'!$A:$A,'TM Information'!$D:$D,"No Match",0,1))</f>
        <v>-</v>
      </c>
      <c r="F2451" s="6" t="str">
        <f>IF(D2451="","-",_xlfn.XLOOKUP(D2451,'TM Information'!$A:$A,'TM Information'!$F:$F,"No Match",0,1))</f>
        <v>-</v>
      </c>
      <c r="G2451" s="6">
        <f t="shared" si="38"/>
        <v>0</v>
      </c>
    </row>
    <row r="2452" spans="1:7">
      <c r="A2452" s="6" t="s">
        <v>100</v>
      </c>
      <c r="E2452" s="6" t="str">
        <f>IF(D2452="","-",_xlfn.XLOOKUP(D2452,'TM Information'!$A:$A,'TM Information'!$D:$D,"No Match",0,1))</f>
        <v>-</v>
      </c>
      <c r="F2452" s="6" t="str">
        <f>IF(D2452="","-",_xlfn.XLOOKUP(D2452,'TM Information'!$A:$A,'TM Information'!$F:$F,"No Match",0,1))</f>
        <v>-</v>
      </c>
      <c r="G2452" s="6">
        <f t="shared" si="38"/>
        <v>0</v>
      </c>
    </row>
    <row r="2453" spans="1:7">
      <c r="A2453" s="6" t="s">
        <v>100</v>
      </c>
      <c r="E2453" s="6" t="str">
        <f>IF(D2453="","-",_xlfn.XLOOKUP(D2453,'TM Information'!$A:$A,'TM Information'!$D:$D,"No Match",0,1))</f>
        <v>-</v>
      </c>
      <c r="F2453" s="6" t="str">
        <f>IF(D2453="","-",_xlfn.XLOOKUP(D2453,'TM Information'!$A:$A,'TM Information'!$F:$F,"No Match",0,1))</f>
        <v>-</v>
      </c>
      <c r="G2453" s="6">
        <f t="shared" si="38"/>
        <v>0</v>
      </c>
    </row>
    <row r="2454" spans="1:7">
      <c r="A2454" s="6" t="s">
        <v>100</v>
      </c>
      <c r="E2454" s="6" t="str">
        <f>IF(D2454="","-",_xlfn.XLOOKUP(D2454,'TM Information'!$A:$A,'TM Information'!$D:$D,"No Match",0,1))</f>
        <v>-</v>
      </c>
      <c r="F2454" s="6" t="str">
        <f>IF(D2454="","-",_xlfn.XLOOKUP(D2454,'TM Information'!$A:$A,'TM Information'!$F:$F,"No Match",0,1))</f>
        <v>-</v>
      </c>
      <c r="G2454" s="6">
        <f t="shared" si="38"/>
        <v>0</v>
      </c>
    </row>
    <row r="2455" spans="1:7">
      <c r="A2455" s="6" t="s">
        <v>100</v>
      </c>
      <c r="E2455" s="6" t="str">
        <f>IF(D2455="","-",_xlfn.XLOOKUP(D2455,'TM Information'!$A:$A,'TM Information'!$D:$D,"No Match",0,1))</f>
        <v>-</v>
      </c>
      <c r="F2455" s="6" t="str">
        <f>IF(D2455="","-",_xlfn.XLOOKUP(D2455,'TM Information'!$A:$A,'TM Information'!$F:$F,"No Match",0,1))</f>
        <v>-</v>
      </c>
      <c r="G2455" s="6">
        <f t="shared" si="38"/>
        <v>0</v>
      </c>
    </row>
    <row r="2456" spans="1:7">
      <c r="A2456" s="6" t="s">
        <v>100</v>
      </c>
      <c r="E2456" s="6" t="str">
        <f>IF(D2456="","-",_xlfn.XLOOKUP(D2456,'TM Information'!$A:$A,'TM Information'!$D:$D,"No Match",0,1))</f>
        <v>-</v>
      </c>
      <c r="F2456" s="6" t="str">
        <f>IF(D2456="","-",_xlfn.XLOOKUP(D2456,'TM Information'!$A:$A,'TM Information'!$F:$F,"No Match",0,1))</f>
        <v>-</v>
      </c>
      <c r="G2456" s="6">
        <f t="shared" si="38"/>
        <v>0</v>
      </c>
    </row>
    <row r="2457" spans="1:7">
      <c r="A2457" s="6" t="s">
        <v>100</v>
      </c>
      <c r="E2457" s="6" t="str">
        <f>IF(D2457="","-",_xlfn.XLOOKUP(D2457,'TM Information'!$A:$A,'TM Information'!$D:$D,"No Match",0,1))</f>
        <v>-</v>
      </c>
      <c r="F2457" s="6" t="str">
        <f>IF(D2457="","-",_xlfn.XLOOKUP(D2457,'TM Information'!$A:$A,'TM Information'!$F:$F,"No Match",0,1))</f>
        <v>-</v>
      </c>
      <c r="G2457" s="6">
        <f t="shared" si="38"/>
        <v>0</v>
      </c>
    </row>
    <row r="2458" spans="1:7">
      <c r="A2458" s="6" t="s">
        <v>100</v>
      </c>
      <c r="E2458" s="6" t="str">
        <f>IF(D2458="","-",_xlfn.XLOOKUP(D2458,'TM Information'!$A:$A,'TM Information'!$D:$D,"No Match",0,1))</f>
        <v>-</v>
      </c>
      <c r="F2458" s="6" t="str">
        <f>IF(D2458="","-",_xlfn.XLOOKUP(D2458,'TM Information'!$A:$A,'TM Information'!$F:$F,"No Match",0,1))</f>
        <v>-</v>
      </c>
      <c r="G2458" s="6">
        <f t="shared" si="38"/>
        <v>0</v>
      </c>
    </row>
    <row r="2459" spans="1:7">
      <c r="A2459" s="6" t="s">
        <v>100</v>
      </c>
      <c r="E2459" s="6" t="str">
        <f>IF(D2459="","-",_xlfn.XLOOKUP(D2459,'TM Information'!$A:$A,'TM Information'!$D:$D,"No Match",0,1))</f>
        <v>-</v>
      </c>
      <c r="F2459" s="6" t="str">
        <f>IF(D2459="","-",_xlfn.XLOOKUP(D2459,'TM Information'!$A:$A,'TM Information'!$F:$F,"No Match",0,1))</f>
        <v>-</v>
      </c>
      <c r="G2459" s="6">
        <f t="shared" si="38"/>
        <v>0</v>
      </c>
    </row>
    <row r="2460" spans="1:7">
      <c r="A2460" s="6" t="s">
        <v>100</v>
      </c>
      <c r="E2460" s="6" t="str">
        <f>IF(D2460="","-",_xlfn.XLOOKUP(D2460,'TM Information'!$A:$A,'TM Information'!$D:$D,"No Match",0,1))</f>
        <v>-</v>
      </c>
      <c r="F2460" s="6" t="str">
        <f>IF(D2460="","-",_xlfn.XLOOKUP(D2460,'TM Information'!$A:$A,'TM Information'!$F:$F,"No Match",0,1))</f>
        <v>-</v>
      </c>
      <c r="G2460" s="6">
        <f t="shared" si="38"/>
        <v>0</v>
      </c>
    </row>
    <row r="2461" spans="1:7">
      <c r="A2461" s="6" t="s">
        <v>100</v>
      </c>
      <c r="E2461" s="6" t="str">
        <f>IF(D2461="","-",_xlfn.XLOOKUP(D2461,'TM Information'!$A:$A,'TM Information'!$D:$D,"No Match",0,1))</f>
        <v>-</v>
      </c>
      <c r="F2461" s="6" t="str">
        <f>IF(D2461="","-",_xlfn.XLOOKUP(D2461,'TM Information'!$A:$A,'TM Information'!$F:$F,"No Match",0,1))</f>
        <v>-</v>
      </c>
      <c r="G2461" s="6">
        <f t="shared" si="38"/>
        <v>0</v>
      </c>
    </row>
    <row r="2462" spans="1:7">
      <c r="A2462" s="6" t="s">
        <v>100</v>
      </c>
      <c r="E2462" s="6" t="str">
        <f>IF(D2462="","-",_xlfn.XLOOKUP(D2462,'TM Information'!$A:$A,'TM Information'!$D:$D,"No Match",0,1))</f>
        <v>-</v>
      </c>
      <c r="F2462" s="6" t="str">
        <f>IF(D2462="","-",_xlfn.XLOOKUP(D2462,'TM Information'!$A:$A,'TM Information'!$F:$F,"No Match",0,1))</f>
        <v>-</v>
      </c>
      <c r="G2462" s="6">
        <f t="shared" si="38"/>
        <v>0</v>
      </c>
    </row>
    <row r="2463" spans="1:7">
      <c r="A2463" s="6" t="s">
        <v>100</v>
      </c>
      <c r="E2463" s="6" t="str">
        <f>IF(D2463="","-",_xlfn.XLOOKUP(D2463,'TM Information'!$A:$A,'TM Information'!$D:$D,"No Match",0,1))</f>
        <v>-</v>
      </c>
      <c r="F2463" s="6" t="str">
        <f>IF(D2463="","-",_xlfn.XLOOKUP(D2463,'TM Information'!$A:$A,'TM Information'!$F:$F,"No Match",0,1))</f>
        <v>-</v>
      </c>
      <c r="G2463" s="6">
        <f t="shared" si="38"/>
        <v>0</v>
      </c>
    </row>
    <row r="2464" spans="1:7">
      <c r="A2464" s="6" t="s">
        <v>100</v>
      </c>
      <c r="E2464" s="6" t="str">
        <f>IF(D2464="","-",_xlfn.XLOOKUP(D2464,'TM Information'!$A:$A,'TM Information'!$D:$D,"No Match",0,1))</f>
        <v>-</v>
      </c>
      <c r="F2464" s="6" t="str">
        <f>IF(D2464="","-",_xlfn.XLOOKUP(D2464,'TM Information'!$A:$A,'TM Information'!$F:$F,"No Match",0,1))</f>
        <v>-</v>
      </c>
      <c r="G2464" s="6">
        <f t="shared" si="38"/>
        <v>0</v>
      </c>
    </row>
    <row r="2465" spans="1:7">
      <c r="A2465" s="6" t="s">
        <v>100</v>
      </c>
      <c r="E2465" s="6" t="str">
        <f>IF(D2465="","-",_xlfn.XLOOKUP(D2465,'TM Information'!$A:$A,'TM Information'!$D:$D,"No Match",0,1))</f>
        <v>-</v>
      </c>
      <c r="F2465" s="6" t="str">
        <f>IF(D2465="","-",_xlfn.XLOOKUP(D2465,'TM Information'!$A:$A,'TM Information'!$F:$F,"No Match",0,1))</f>
        <v>-</v>
      </c>
      <c r="G2465" s="6">
        <f t="shared" si="38"/>
        <v>0</v>
      </c>
    </row>
    <row r="2466" spans="1:7">
      <c r="A2466" s="6" t="s">
        <v>100</v>
      </c>
      <c r="E2466" s="6" t="str">
        <f>IF(D2466="","-",_xlfn.XLOOKUP(D2466,'TM Information'!$A:$A,'TM Information'!$D:$D,"No Match",0,1))</f>
        <v>-</v>
      </c>
      <c r="F2466" s="6" t="str">
        <f>IF(D2466="","-",_xlfn.XLOOKUP(D2466,'TM Information'!$A:$A,'TM Information'!$F:$F,"No Match",0,1))</f>
        <v>-</v>
      </c>
      <c r="G2466" s="6">
        <f t="shared" si="38"/>
        <v>0</v>
      </c>
    </row>
    <row r="2467" spans="1:7">
      <c r="A2467" s="6" t="s">
        <v>100</v>
      </c>
      <c r="E2467" s="6" t="str">
        <f>IF(D2467="","-",_xlfn.XLOOKUP(D2467,'TM Information'!$A:$A,'TM Information'!$D:$D,"No Match",0,1))</f>
        <v>-</v>
      </c>
      <c r="F2467" s="6" t="str">
        <f>IF(D2467="","-",_xlfn.XLOOKUP(D2467,'TM Information'!$A:$A,'TM Information'!$F:$F,"No Match",0,1))</f>
        <v>-</v>
      </c>
      <c r="G2467" s="6">
        <f t="shared" si="38"/>
        <v>0</v>
      </c>
    </row>
    <row r="2468" spans="1:7">
      <c r="A2468" s="6" t="s">
        <v>100</v>
      </c>
      <c r="E2468" s="6" t="str">
        <f>IF(D2468="","-",_xlfn.XLOOKUP(D2468,'TM Information'!$A:$A,'TM Information'!$D:$D,"No Match",0,1))</f>
        <v>-</v>
      </c>
      <c r="F2468" s="6" t="str">
        <f>IF(D2468="","-",_xlfn.XLOOKUP(D2468,'TM Information'!$A:$A,'TM Information'!$F:$F,"No Match",0,1))</f>
        <v>-</v>
      </c>
      <c r="G2468" s="6">
        <f t="shared" si="38"/>
        <v>0</v>
      </c>
    </row>
    <row r="2469" spans="1:7">
      <c r="A2469" s="6" t="s">
        <v>100</v>
      </c>
      <c r="E2469" s="6" t="str">
        <f>IF(D2469="","-",_xlfn.XLOOKUP(D2469,'TM Information'!$A:$A,'TM Information'!$D:$D,"No Match",0,1))</f>
        <v>-</v>
      </c>
      <c r="F2469" s="6" t="str">
        <f>IF(D2469="","-",_xlfn.XLOOKUP(D2469,'TM Information'!$A:$A,'TM Information'!$F:$F,"No Match",0,1))</f>
        <v>-</v>
      </c>
      <c r="G2469" s="6">
        <f t="shared" si="38"/>
        <v>0</v>
      </c>
    </row>
    <row r="2470" spans="1:7">
      <c r="A2470" s="6" t="s">
        <v>100</v>
      </c>
      <c r="E2470" s="6" t="str">
        <f>IF(D2470="","-",_xlfn.XLOOKUP(D2470,'TM Information'!$A:$A,'TM Information'!$D:$D,"No Match",0,1))</f>
        <v>-</v>
      </c>
      <c r="F2470" s="6" t="str">
        <f>IF(D2470="","-",_xlfn.XLOOKUP(D2470,'TM Information'!$A:$A,'TM Information'!$F:$F,"No Match",0,1))</f>
        <v>-</v>
      </c>
      <c r="G2470" s="6">
        <f t="shared" si="38"/>
        <v>0</v>
      </c>
    </row>
    <row r="2471" spans="1:7">
      <c r="A2471" s="6" t="s">
        <v>100</v>
      </c>
      <c r="E2471" s="6" t="str">
        <f>IF(D2471="","-",_xlfn.XLOOKUP(D2471,'TM Information'!$A:$A,'TM Information'!$D:$D,"No Match",0,1))</f>
        <v>-</v>
      </c>
      <c r="F2471" s="6" t="str">
        <f>IF(D2471="","-",_xlfn.XLOOKUP(D2471,'TM Information'!$A:$A,'TM Information'!$F:$F,"No Match",0,1))</f>
        <v>-</v>
      </c>
      <c r="G2471" s="6">
        <f t="shared" si="38"/>
        <v>0</v>
      </c>
    </row>
    <row r="2472" spans="1:7">
      <c r="A2472" s="6" t="s">
        <v>100</v>
      </c>
      <c r="E2472" s="6" t="str">
        <f>IF(D2472="","-",_xlfn.XLOOKUP(D2472,'TM Information'!$A:$A,'TM Information'!$D:$D,"No Match",0,1))</f>
        <v>-</v>
      </c>
      <c r="F2472" s="6" t="str">
        <f>IF(D2472="","-",_xlfn.XLOOKUP(D2472,'TM Information'!$A:$A,'TM Information'!$F:$F,"No Match",0,1))</f>
        <v>-</v>
      </c>
      <c r="G2472" s="6">
        <f t="shared" si="38"/>
        <v>0</v>
      </c>
    </row>
    <row r="2473" spans="1:7">
      <c r="A2473" s="6" t="s">
        <v>100</v>
      </c>
      <c r="E2473" s="6" t="str">
        <f>IF(D2473="","-",_xlfn.XLOOKUP(D2473,'TM Information'!$A:$A,'TM Information'!$D:$D,"No Match",0,1))</f>
        <v>-</v>
      </c>
      <c r="F2473" s="6" t="str">
        <f>IF(D2473="","-",_xlfn.XLOOKUP(D2473,'TM Information'!$A:$A,'TM Information'!$F:$F,"No Match",0,1))</f>
        <v>-</v>
      </c>
      <c r="G2473" s="6">
        <f t="shared" si="38"/>
        <v>0</v>
      </c>
    </row>
    <row r="2474" spans="1:7">
      <c r="A2474" s="6" t="s">
        <v>100</v>
      </c>
      <c r="E2474" s="6" t="str">
        <f>IF(D2474="","-",_xlfn.XLOOKUP(D2474,'TM Information'!$A:$A,'TM Information'!$D:$D,"No Match",0,1))</f>
        <v>-</v>
      </c>
      <c r="F2474" s="6" t="str">
        <f>IF(D2474="","-",_xlfn.XLOOKUP(D2474,'TM Information'!$A:$A,'TM Information'!$F:$F,"No Match",0,1))</f>
        <v>-</v>
      </c>
      <c r="G2474" s="6">
        <f t="shared" si="38"/>
        <v>0</v>
      </c>
    </row>
    <row r="2475" spans="1:7">
      <c r="A2475" s="6" t="s">
        <v>100</v>
      </c>
      <c r="E2475" s="6" t="str">
        <f>IF(D2475="","-",_xlfn.XLOOKUP(D2475,'TM Information'!$A:$A,'TM Information'!$D:$D,"No Match",0,1))</f>
        <v>-</v>
      </c>
      <c r="F2475" s="6" t="str">
        <f>IF(D2475="","-",_xlfn.XLOOKUP(D2475,'TM Information'!$A:$A,'TM Information'!$F:$F,"No Match",0,1))</f>
        <v>-</v>
      </c>
      <c r="G2475" s="6">
        <f t="shared" si="38"/>
        <v>0</v>
      </c>
    </row>
    <row r="2476" spans="1:7">
      <c r="A2476" s="6" t="s">
        <v>100</v>
      </c>
      <c r="E2476" s="6" t="str">
        <f>IF(D2476="","-",_xlfn.XLOOKUP(D2476,'TM Information'!$A:$A,'TM Information'!$D:$D,"No Match",0,1))</f>
        <v>-</v>
      </c>
      <c r="F2476" s="6" t="str">
        <f>IF(D2476="","-",_xlfn.XLOOKUP(D2476,'TM Information'!$A:$A,'TM Information'!$F:$F,"No Match",0,1))</f>
        <v>-</v>
      </c>
      <c r="G2476" s="6">
        <f t="shared" si="38"/>
        <v>0</v>
      </c>
    </row>
    <row r="2477" spans="1:7">
      <c r="A2477" s="6" t="s">
        <v>100</v>
      </c>
      <c r="E2477" s="6" t="str">
        <f>IF(D2477="","-",_xlfn.XLOOKUP(D2477,'TM Information'!$A:$A,'TM Information'!$D:$D,"No Match",0,1))</f>
        <v>-</v>
      </c>
      <c r="F2477" s="6" t="str">
        <f>IF(D2477="","-",_xlfn.XLOOKUP(D2477,'TM Information'!$A:$A,'TM Information'!$F:$F,"No Match",0,1))</f>
        <v>-</v>
      </c>
      <c r="G2477" s="6">
        <f t="shared" ref="G2477:G2540" si="39">COUNTIF(D:D,D2477)</f>
        <v>0</v>
      </c>
    </row>
    <row r="2478" spans="1:7">
      <c r="A2478" s="6" t="s">
        <v>100</v>
      </c>
      <c r="E2478" s="6" t="str">
        <f>IF(D2478="","-",_xlfn.XLOOKUP(D2478,'TM Information'!$A:$A,'TM Information'!$D:$D,"No Match",0,1))</f>
        <v>-</v>
      </c>
      <c r="F2478" s="6" t="str">
        <f>IF(D2478="","-",_xlfn.XLOOKUP(D2478,'TM Information'!$A:$A,'TM Information'!$F:$F,"No Match",0,1))</f>
        <v>-</v>
      </c>
      <c r="G2478" s="6">
        <f t="shared" si="39"/>
        <v>0</v>
      </c>
    </row>
    <row r="2479" spans="1:7">
      <c r="A2479" s="6" t="s">
        <v>100</v>
      </c>
      <c r="E2479" s="6" t="str">
        <f>IF(D2479="","-",_xlfn.XLOOKUP(D2479,'TM Information'!$A:$A,'TM Information'!$D:$D,"No Match",0,1))</f>
        <v>-</v>
      </c>
      <c r="F2479" s="6" t="str">
        <f>IF(D2479="","-",_xlfn.XLOOKUP(D2479,'TM Information'!$A:$A,'TM Information'!$F:$F,"No Match",0,1))</f>
        <v>-</v>
      </c>
      <c r="G2479" s="6">
        <f t="shared" si="39"/>
        <v>0</v>
      </c>
    </row>
    <row r="2480" spans="1:7">
      <c r="A2480" s="6" t="s">
        <v>100</v>
      </c>
      <c r="E2480" s="6" t="str">
        <f>IF(D2480="","-",_xlfn.XLOOKUP(D2480,'TM Information'!$A:$A,'TM Information'!$D:$D,"No Match",0,1))</f>
        <v>-</v>
      </c>
      <c r="F2480" s="6" t="str">
        <f>IF(D2480="","-",_xlfn.XLOOKUP(D2480,'TM Information'!$A:$A,'TM Information'!$F:$F,"No Match",0,1))</f>
        <v>-</v>
      </c>
      <c r="G2480" s="6">
        <f t="shared" si="39"/>
        <v>0</v>
      </c>
    </row>
    <row r="2481" spans="1:7">
      <c r="A2481" s="6" t="s">
        <v>100</v>
      </c>
      <c r="E2481" s="6" t="str">
        <f>IF(D2481="","-",_xlfn.XLOOKUP(D2481,'TM Information'!$A:$A,'TM Information'!$D:$D,"No Match",0,1))</f>
        <v>-</v>
      </c>
      <c r="F2481" s="6" t="str">
        <f>IF(D2481="","-",_xlfn.XLOOKUP(D2481,'TM Information'!$A:$A,'TM Information'!$F:$F,"No Match",0,1))</f>
        <v>-</v>
      </c>
      <c r="G2481" s="6">
        <f t="shared" si="39"/>
        <v>0</v>
      </c>
    </row>
    <row r="2482" spans="1:7">
      <c r="A2482" s="6" t="s">
        <v>100</v>
      </c>
      <c r="E2482" s="6" t="str">
        <f>IF(D2482="","-",_xlfn.XLOOKUP(D2482,'TM Information'!$A:$A,'TM Information'!$D:$D,"No Match",0,1))</f>
        <v>-</v>
      </c>
      <c r="F2482" s="6" t="str">
        <f>IF(D2482="","-",_xlfn.XLOOKUP(D2482,'TM Information'!$A:$A,'TM Information'!$F:$F,"No Match",0,1))</f>
        <v>-</v>
      </c>
      <c r="G2482" s="6">
        <f t="shared" si="39"/>
        <v>0</v>
      </c>
    </row>
    <row r="2483" spans="1:7">
      <c r="A2483" s="6" t="s">
        <v>100</v>
      </c>
      <c r="E2483" s="6" t="str">
        <f>IF(D2483="","-",_xlfn.XLOOKUP(D2483,'TM Information'!$A:$A,'TM Information'!$D:$D,"No Match",0,1))</f>
        <v>-</v>
      </c>
      <c r="F2483" s="6" t="str">
        <f>IF(D2483="","-",_xlfn.XLOOKUP(D2483,'TM Information'!$A:$A,'TM Information'!$F:$F,"No Match",0,1))</f>
        <v>-</v>
      </c>
      <c r="G2483" s="6">
        <f t="shared" si="39"/>
        <v>0</v>
      </c>
    </row>
    <row r="2484" spans="1:7">
      <c r="A2484" s="6" t="s">
        <v>100</v>
      </c>
      <c r="E2484" s="6" t="str">
        <f>IF(D2484="","-",_xlfn.XLOOKUP(D2484,'TM Information'!$A:$A,'TM Information'!$D:$D,"No Match",0,1))</f>
        <v>-</v>
      </c>
      <c r="F2484" s="6" t="str">
        <f>IF(D2484="","-",_xlfn.XLOOKUP(D2484,'TM Information'!$A:$A,'TM Information'!$F:$F,"No Match",0,1))</f>
        <v>-</v>
      </c>
      <c r="G2484" s="6">
        <f t="shared" si="39"/>
        <v>0</v>
      </c>
    </row>
    <row r="2485" spans="1:7">
      <c r="A2485" s="6" t="s">
        <v>100</v>
      </c>
      <c r="E2485" s="6" t="str">
        <f>IF(D2485="","-",_xlfn.XLOOKUP(D2485,'TM Information'!$A:$A,'TM Information'!$D:$D,"No Match",0,1))</f>
        <v>-</v>
      </c>
      <c r="F2485" s="6" t="str">
        <f>IF(D2485="","-",_xlfn.XLOOKUP(D2485,'TM Information'!$A:$A,'TM Information'!$F:$F,"No Match",0,1))</f>
        <v>-</v>
      </c>
      <c r="G2485" s="6">
        <f t="shared" si="39"/>
        <v>0</v>
      </c>
    </row>
    <row r="2486" spans="1:7">
      <c r="A2486" s="6" t="s">
        <v>100</v>
      </c>
      <c r="E2486" s="6" t="str">
        <f>IF(D2486="","-",_xlfn.XLOOKUP(D2486,'TM Information'!$A:$A,'TM Information'!$D:$D,"No Match",0,1))</f>
        <v>-</v>
      </c>
      <c r="F2486" s="6" t="str">
        <f>IF(D2486="","-",_xlfn.XLOOKUP(D2486,'TM Information'!$A:$A,'TM Information'!$F:$F,"No Match",0,1))</f>
        <v>-</v>
      </c>
      <c r="G2486" s="6">
        <f t="shared" si="39"/>
        <v>0</v>
      </c>
    </row>
    <row r="2487" spans="1:7">
      <c r="A2487" s="6" t="s">
        <v>100</v>
      </c>
      <c r="E2487" s="6" t="str">
        <f>IF(D2487="","-",_xlfn.XLOOKUP(D2487,'TM Information'!$A:$A,'TM Information'!$D:$D,"No Match",0,1))</f>
        <v>-</v>
      </c>
      <c r="F2487" s="6" t="str">
        <f>IF(D2487="","-",_xlfn.XLOOKUP(D2487,'TM Information'!$A:$A,'TM Information'!$F:$F,"No Match",0,1))</f>
        <v>-</v>
      </c>
      <c r="G2487" s="6">
        <f t="shared" si="39"/>
        <v>0</v>
      </c>
    </row>
    <row r="2488" spans="1:7">
      <c r="A2488" s="6" t="s">
        <v>100</v>
      </c>
      <c r="E2488" s="6" t="str">
        <f>IF(D2488="","-",_xlfn.XLOOKUP(D2488,'TM Information'!$A:$A,'TM Information'!$D:$D,"No Match",0,1))</f>
        <v>-</v>
      </c>
      <c r="F2488" s="6" t="str">
        <f>IF(D2488="","-",_xlfn.XLOOKUP(D2488,'TM Information'!$A:$A,'TM Information'!$F:$F,"No Match",0,1))</f>
        <v>-</v>
      </c>
      <c r="G2488" s="6">
        <f t="shared" si="39"/>
        <v>0</v>
      </c>
    </row>
    <row r="2489" spans="1:7">
      <c r="A2489" s="6" t="s">
        <v>100</v>
      </c>
      <c r="E2489" s="6" t="str">
        <f>IF(D2489="","-",_xlfn.XLOOKUP(D2489,'TM Information'!$A:$A,'TM Information'!$D:$D,"No Match",0,1))</f>
        <v>-</v>
      </c>
      <c r="F2489" s="6" t="str">
        <f>IF(D2489="","-",_xlfn.XLOOKUP(D2489,'TM Information'!$A:$A,'TM Information'!$F:$F,"No Match",0,1))</f>
        <v>-</v>
      </c>
      <c r="G2489" s="6">
        <f t="shared" si="39"/>
        <v>0</v>
      </c>
    </row>
    <row r="2490" spans="1:7">
      <c r="A2490" s="6" t="s">
        <v>100</v>
      </c>
      <c r="E2490" s="6" t="str">
        <f>IF(D2490="","-",_xlfn.XLOOKUP(D2490,'TM Information'!$A:$A,'TM Information'!$D:$D,"No Match",0,1))</f>
        <v>-</v>
      </c>
      <c r="F2490" s="6" t="str">
        <f>IF(D2490="","-",_xlfn.XLOOKUP(D2490,'TM Information'!$A:$A,'TM Information'!$F:$F,"No Match",0,1))</f>
        <v>-</v>
      </c>
      <c r="G2490" s="6">
        <f t="shared" si="39"/>
        <v>0</v>
      </c>
    </row>
    <row r="2491" spans="1:7">
      <c r="A2491" s="6" t="s">
        <v>100</v>
      </c>
      <c r="E2491" s="6" t="str">
        <f>IF(D2491="","-",_xlfn.XLOOKUP(D2491,'TM Information'!$A:$A,'TM Information'!$D:$D,"No Match",0,1))</f>
        <v>-</v>
      </c>
      <c r="F2491" s="6" t="str">
        <f>IF(D2491="","-",_xlfn.XLOOKUP(D2491,'TM Information'!$A:$A,'TM Information'!$F:$F,"No Match",0,1))</f>
        <v>-</v>
      </c>
      <c r="G2491" s="6">
        <f t="shared" si="39"/>
        <v>0</v>
      </c>
    </row>
    <row r="2492" spans="1:7">
      <c r="A2492" s="6" t="s">
        <v>100</v>
      </c>
      <c r="E2492" s="6" t="str">
        <f>IF(D2492="","-",_xlfn.XLOOKUP(D2492,'TM Information'!$A:$A,'TM Information'!$D:$D,"No Match",0,1))</f>
        <v>-</v>
      </c>
      <c r="F2492" s="6" t="str">
        <f>IF(D2492="","-",_xlfn.XLOOKUP(D2492,'TM Information'!$A:$A,'TM Information'!$F:$F,"No Match",0,1))</f>
        <v>-</v>
      </c>
      <c r="G2492" s="6">
        <f t="shared" si="39"/>
        <v>0</v>
      </c>
    </row>
    <row r="2493" spans="1:7">
      <c r="A2493" s="6" t="s">
        <v>100</v>
      </c>
      <c r="E2493" s="6" t="str">
        <f>IF(D2493="","-",_xlfn.XLOOKUP(D2493,'TM Information'!$A:$A,'TM Information'!$D:$D,"No Match",0,1))</f>
        <v>-</v>
      </c>
      <c r="F2493" s="6" t="str">
        <f>IF(D2493="","-",_xlfn.XLOOKUP(D2493,'TM Information'!$A:$A,'TM Information'!$F:$F,"No Match",0,1))</f>
        <v>-</v>
      </c>
      <c r="G2493" s="6">
        <f t="shared" si="39"/>
        <v>0</v>
      </c>
    </row>
    <row r="2494" spans="1:7">
      <c r="A2494" s="6" t="s">
        <v>100</v>
      </c>
      <c r="E2494" s="6" t="str">
        <f>IF(D2494="","-",_xlfn.XLOOKUP(D2494,'TM Information'!$A:$A,'TM Information'!$D:$D,"No Match",0,1))</f>
        <v>-</v>
      </c>
      <c r="F2494" s="6" t="str">
        <f>IF(D2494="","-",_xlfn.XLOOKUP(D2494,'TM Information'!$A:$A,'TM Information'!$F:$F,"No Match",0,1))</f>
        <v>-</v>
      </c>
      <c r="G2494" s="6">
        <f t="shared" si="39"/>
        <v>0</v>
      </c>
    </row>
    <row r="2495" spans="1:7">
      <c r="A2495" s="6" t="s">
        <v>100</v>
      </c>
      <c r="E2495" s="6" t="str">
        <f>IF(D2495="","-",_xlfn.XLOOKUP(D2495,'TM Information'!$A:$A,'TM Information'!$D:$D,"No Match",0,1))</f>
        <v>-</v>
      </c>
      <c r="F2495" s="6" t="str">
        <f>IF(D2495="","-",_xlfn.XLOOKUP(D2495,'TM Information'!$A:$A,'TM Information'!$F:$F,"No Match",0,1))</f>
        <v>-</v>
      </c>
      <c r="G2495" s="6">
        <f t="shared" si="39"/>
        <v>0</v>
      </c>
    </row>
    <row r="2496" spans="1:7">
      <c r="A2496" s="6" t="s">
        <v>100</v>
      </c>
      <c r="E2496" s="6" t="str">
        <f>IF(D2496="","-",_xlfn.XLOOKUP(D2496,'TM Information'!$A:$A,'TM Information'!$D:$D,"No Match",0,1))</f>
        <v>-</v>
      </c>
      <c r="F2496" s="6" t="str">
        <f>IF(D2496="","-",_xlfn.XLOOKUP(D2496,'TM Information'!$A:$A,'TM Information'!$F:$F,"No Match",0,1))</f>
        <v>-</v>
      </c>
      <c r="G2496" s="6">
        <f t="shared" si="39"/>
        <v>0</v>
      </c>
    </row>
    <row r="2497" spans="1:7">
      <c r="A2497" s="6" t="s">
        <v>100</v>
      </c>
      <c r="E2497" s="6" t="str">
        <f>IF(D2497="","-",_xlfn.XLOOKUP(D2497,'TM Information'!$A:$A,'TM Information'!$D:$D,"No Match",0,1))</f>
        <v>-</v>
      </c>
      <c r="F2497" s="6" t="str">
        <f>IF(D2497="","-",_xlfn.XLOOKUP(D2497,'TM Information'!$A:$A,'TM Information'!$F:$F,"No Match",0,1))</f>
        <v>-</v>
      </c>
      <c r="G2497" s="6">
        <f t="shared" si="39"/>
        <v>0</v>
      </c>
    </row>
    <row r="2498" spans="1:7">
      <c r="A2498" s="6" t="s">
        <v>100</v>
      </c>
      <c r="E2498" s="6" t="str">
        <f>IF(D2498="","-",_xlfn.XLOOKUP(D2498,'TM Information'!$A:$A,'TM Information'!$D:$D,"No Match",0,1))</f>
        <v>-</v>
      </c>
      <c r="F2498" s="6" t="str">
        <f>IF(D2498="","-",_xlfn.XLOOKUP(D2498,'TM Information'!$A:$A,'TM Information'!$F:$F,"No Match",0,1))</f>
        <v>-</v>
      </c>
      <c r="G2498" s="6">
        <f t="shared" si="39"/>
        <v>0</v>
      </c>
    </row>
    <row r="2499" spans="1:7">
      <c r="A2499" s="6" t="s">
        <v>100</v>
      </c>
      <c r="E2499" s="6" t="str">
        <f>IF(D2499="","-",_xlfn.XLOOKUP(D2499,'TM Information'!$A:$A,'TM Information'!$D:$D,"No Match",0,1))</f>
        <v>-</v>
      </c>
      <c r="F2499" s="6" t="str">
        <f>IF(D2499="","-",_xlfn.XLOOKUP(D2499,'TM Information'!$A:$A,'TM Information'!$F:$F,"No Match",0,1))</f>
        <v>-</v>
      </c>
      <c r="G2499" s="6">
        <f t="shared" si="39"/>
        <v>0</v>
      </c>
    </row>
    <row r="2500" spans="1:7">
      <c r="A2500" s="6" t="s">
        <v>100</v>
      </c>
      <c r="E2500" s="6" t="str">
        <f>IF(D2500="","-",_xlfn.XLOOKUP(D2500,'TM Information'!$A:$A,'TM Information'!$D:$D,"No Match",0,1))</f>
        <v>-</v>
      </c>
      <c r="F2500" s="6" t="str">
        <f>IF(D2500="","-",_xlfn.XLOOKUP(D2500,'TM Information'!$A:$A,'TM Information'!$F:$F,"No Match",0,1))</f>
        <v>-</v>
      </c>
      <c r="G2500" s="6">
        <f t="shared" si="39"/>
        <v>0</v>
      </c>
    </row>
    <row r="2501" spans="1:7">
      <c r="A2501" s="6" t="s">
        <v>100</v>
      </c>
      <c r="E2501" s="6" t="str">
        <f>IF(D2501="","-",_xlfn.XLOOKUP(D2501,'TM Information'!$A:$A,'TM Information'!$D:$D,"No Match",0,1))</f>
        <v>-</v>
      </c>
      <c r="F2501" s="6" t="str">
        <f>IF(D2501="","-",_xlfn.XLOOKUP(D2501,'TM Information'!$A:$A,'TM Information'!$F:$F,"No Match",0,1))</f>
        <v>-</v>
      </c>
      <c r="G2501" s="6">
        <f t="shared" si="39"/>
        <v>0</v>
      </c>
    </row>
    <row r="2502" spans="1:7">
      <c r="A2502" s="6" t="s">
        <v>100</v>
      </c>
      <c r="E2502" s="6" t="str">
        <f>IF(D2502="","-",_xlfn.XLOOKUP(D2502,'TM Information'!$A:$A,'TM Information'!$D:$D,"No Match",0,1))</f>
        <v>-</v>
      </c>
      <c r="F2502" s="6" t="str">
        <f>IF(D2502="","-",_xlfn.XLOOKUP(D2502,'TM Information'!$A:$A,'TM Information'!$F:$F,"No Match",0,1))</f>
        <v>-</v>
      </c>
      <c r="G2502" s="6">
        <f t="shared" si="39"/>
        <v>0</v>
      </c>
    </row>
    <row r="2503" spans="1:7">
      <c r="A2503" s="6" t="s">
        <v>100</v>
      </c>
      <c r="E2503" s="6" t="str">
        <f>IF(D2503="","-",_xlfn.XLOOKUP(D2503,'TM Information'!$A:$A,'TM Information'!$D:$D,"No Match",0,1))</f>
        <v>-</v>
      </c>
      <c r="F2503" s="6" t="str">
        <f>IF(D2503="","-",_xlfn.XLOOKUP(D2503,'TM Information'!$A:$A,'TM Information'!$F:$F,"No Match",0,1))</f>
        <v>-</v>
      </c>
      <c r="G2503" s="6">
        <f t="shared" si="39"/>
        <v>0</v>
      </c>
    </row>
    <row r="2504" spans="1:7">
      <c r="A2504" s="6" t="s">
        <v>100</v>
      </c>
      <c r="E2504" s="6" t="str">
        <f>IF(D2504="","-",_xlfn.XLOOKUP(D2504,'TM Information'!$A:$A,'TM Information'!$D:$D,"No Match",0,1))</f>
        <v>-</v>
      </c>
      <c r="F2504" s="6" t="str">
        <f>IF(D2504="","-",_xlfn.XLOOKUP(D2504,'TM Information'!$A:$A,'TM Information'!$F:$F,"No Match",0,1))</f>
        <v>-</v>
      </c>
      <c r="G2504" s="6">
        <f t="shared" si="39"/>
        <v>0</v>
      </c>
    </row>
    <row r="2505" spans="1:7">
      <c r="A2505" s="6" t="s">
        <v>100</v>
      </c>
      <c r="E2505" s="6" t="str">
        <f>IF(D2505="","-",_xlfn.XLOOKUP(D2505,'TM Information'!$A:$A,'TM Information'!$D:$D,"No Match",0,1))</f>
        <v>-</v>
      </c>
      <c r="F2505" s="6" t="str">
        <f>IF(D2505="","-",_xlfn.XLOOKUP(D2505,'TM Information'!$A:$A,'TM Information'!$F:$F,"No Match",0,1))</f>
        <v>-</v>
      </c>
      <c r="G2505" s="6">
        <f t="shared" si="39"/>
        <v>0</v>
      </c>
    </row>
    <row r="2506" spans="1:7">
      <c r="A2506" s="6" t="s">
        <v>100</v>
      </c>
      <c r="E2506" s="6" t="str">
        <f>IF(D2506="","-",_xlfn.XLOOKUP(D2506,'TM Information'!$A:$A,'TM Information'!$D:$D,"No Match",0,1))</f>
        <v>-</v>
      </c>
      <c r="F2506" s="6" t="str">
        <f>IF(D2506="","-",_xlfn.XLOOKUP(D2506,'TM Information'!$A:$A,'TM Information'!$F:$F,"No Match",0,1))</f>
        <v>-</v>
      </c>
      <c r="G2506" s="6">
        <f t="shared" si="39"/>
        <v>0</v>
      </c>
    </row>
    <row r="2507" spans="1:7">
      <c r="A2507" s="6" t="s">
        <v>100</v>
      </c>
      <c r="E2507" s="6" t="str">
        <f>IF(D2507="","-",_xlfn.XLOOKUP(D2507,'TM Information'!$A:$A,'TM Information'!$D:$D,"No Match",0,1))</f>
        <v>-</v>
      </c>
      <c r="F2507" s="6" t="str">
        <f>IF(D2507="","-",_xlfn.XLOOKUP(D2507,'TM Information'!$A:$A,'TM Information'!$F:$F,"No Match",0,1))</f>
        <v>-</v>
      </c>
      <c r="G2507" s="6">
        <f t="shared" si="39"/>
        <v>0</v>
      </c>
    </row>
    <row r="2508" spans="1:7">
      <c r="A2508" s="6" t="s">
        <v>100</v>
      </c>
      <c r="E2508" s="6" t="str">
        <f>IF(D2508="","-",_xlfn.XLOOKUP(D2508,'TM Information'!$A:$A,'TM Information'!$D:$D,"No Match",0,1))</f>
        <v>-</v>
      </c>
      <c r="F2508" s="6" t="str">
        <f>IF(D2508="","-",_xlfn.XLOOKUP(D2508,'TM Information'!$A:$A,'TM Information'!$F:$F,"No Match",0,1))</f>
        <v>-</v>
      </c>
      <c r="G2508" s="6">
        <f t="shared" si="39"/>
        <v>0</v>
      </c>
    </row>
    <row r="2509" spans="1:7">
      <c r="A2509" s="6" t="s">
        <v>100</v>
      </c>
      <c r="E2509" s="6" t="str">
        <f>IF(D2509="","-",_xlfn.XLOOKUP(D2509,'TM Information'!$A:$A,'TM Information'!$D:$D,"No Match",0,1))</f>
        <v>-</v>
      </c>
      <c r="F2509" s="6" t="str">
        <f>IF(D2509="","-",_xlfn.XLOOKUP(D2509,'TM Information'!$A:$A,'TM Information'!$F:$F,"No Match",0,1))</f>
        <v>-</v>
      </c>
      <c r="G2509" s="6">
        <f t="shared" si="39"/>
        <v>0</v>
      </c>
    </row>
    <row r="2510" spans="1:7">
      <c r="A2510" s="6" t="s">
        <v>100</v>
      </c>
      <c r="E2510" s="6" t="str">
        <f>IF(D2510="","-",_xlfn.XLOOKUP(D2510,'TM Information'!$A:$A,'TM Information'!$D:$D,"No Match",0,1))</f>
        <v>-</v>
      </c>
      <c r="F2510" s="6" t="str">
        <f>IF(D2510="","-",_xlfn.XLOOKUP(D2510,'TM Information'!$A:$A,'TM Information'!$F:$F,"No Match",0,1))</f>
        <v>-</v>
      </c>
      <c r="G2510" s="6">
        <f t="shared" si="39"/>
        <v>0</v>
      </c>
    </row>
    <row r="2511" spans="1:7">
      <c r="A2511" s="6" t="s">
        <v>100</v>
      </c>
      <c r="E2511" s="6" t="str">
        <f>IF(D2511="","-",_xlfn.XLOOKUP(D2511,'TM Information'!$A:$A,'TM Information'!$D:$D,"No Match",0,1))</f>
        <v>-</v>
      </c>
      <c r="F2511" s="6" t="str">
        <f>IF(D2511="","-",_xlfn.XLOOKUP(D2511,'TM Information'!$A:$A,'TM Information'!$F:$F,"No Match",0,1))</f>
        <v>-</v>
      </c>
      <c r="G2511" s="6">
        <f t="shared" si="39"/>
        <v>0</v>
      </c>
    </row>
    <row r="2512" spans="1:7">
      <c r="A2512" s="6" t="s">
        <v>100</v>
      </c>
      <c r="E2512" s="6" t="str">
        <f>IF(D2512="","-",_xlfn.XLOOKUP(D2512,'TM Information'!$A:$A,'TM Information'!$D:$D,"No Match",0,1))</f>
        <v>-</v>
      </c>
      <c r="F2512" s="6" t="str">
        <f>IF(D2512="","-",_xlfn.XLOOKUP(D2512,'TM Information'!$A:$A,'TM Information'!$F:$F,"No Match",0,1))</f>
        <v>-</v>
      </c>
      <c r="G2512" s="6">
        <f t="shared" si="39"/>
        <v>0</v>
      </c>
    </row>
    <row r="2513" spans="1:7">
      <c r="A2513" s="6" t="s">
        <v>100</v>
      </c>
      <c r="E2513" s="6" t="str">
        <f>IF(D2513="","-",_xlfn.XLOOKUP(D2513,'TM Information'!$A:$A,'TM Information'!$D:$D,"No Match",0,1))</f>
        <v>-</v>
      </c>
      <c r="F2513" s="6" t="str">
        <f>IF(D2513="","-",_xlfn.XLOOKUP(D2513,'TM Information'!$A:$A,'TM Information'!$F:$F,"No Match",0,1))</f>
        <v>-</v>
      </c>
      <c r="G2513" s="6">
        <f t="shared" si="39"/>
        <v>0</v>
      </c>
    </row>
    <row r="2514" spans="1:7">
      <c r="A2514" s="6" t="s">
        <v>100</v>
      </c>
      <c r="E2514" s="6" t="str">
        <f>IF(D2514="","-",_xlfn.XLOOKUP(D2514,'TM Information'!$A:$A,'TM Information'!$D:$D,"No Match",0,1))</f>
        <v>-</v>
      </c>
      <c r="F2514" s="6" t="str">
        <f>IF(D2514="","-",_xlfn.XLOOKUP(D2514,'TM Information'!$A:$A,'TM Information'!$F:$F,"No Match",0,1))</f>
        <v>-</v>
      </c>
      <c r="G2514" s="6">
        <f t="shared" si="39"/>
        <v>0</v>
      </c>
    </row>
    <row r="2515" spans="1:7">
      <c r="A2515" s="6" t="s">
        <v>100</v>
      </c>
      <c r="E2515" s="6" t="str">
        <f>IF(D2515="","-",_xlfn.XLOOKUP(D2515,'TM Information'!$A:$A,'TM Information'!$D:$D,"No Match",0,1))</f>
        <v>-</v>
      </c>
      <c r="F2515" s="6" t="str">
        <f>IF(D2515="","-",_xlfn.XLOOKUP(D2515,'TM Information'!$A:$A,'TM Information'!$F:$F,"No Match",0,1))</f>
        <v>-</v>
      </c>
      <c r="G2515" s="6">
        <f t="shared" si="39"/>
        <v>0</v>
      </c>
    </row>
    <row r="2516" spans="1:7">
      <c r="A2516" s="6" t="s">
        <v>100</v>
      </c>
      <c r="E2516" s="6" t="str">
        <f>IF(D2516="","-",_xlfn.XLOOKUP(D2516,'TM Information'!$A:$A,'TM Information'!$D:$D,"No Match",0,1))</f>
        <v>-</v>
      </c>
      <c r="F2516" s="6" t="str">
        <f>IF(D2516="","-",_xlfn.XLOOKUP(D2516,'TM Information'!$A:$A,'TM Information'!$F:$F,"No Match",0,1))</f>
        <v>-</v>
      </c>
      <c r="G2516" s="6">
        <f t="shared" si="39"/>
        <v>0</v>
      </c>
    </row>
    <row r="2517" spans="1:7">
      <c r="A2517" s="6" t="s">
        <v>100</v>
      </c>
      <c r="E2517" s="6" t="str">
        <f>IF(D2517="","-",_xlfn.XLOOKUP(D2517,'TM Information'!$A:$A,'TM Information'!$D:$D,"No Match",0,1))</f>
        <v>-</v>
      </c>
      <c r="F2517" s="6" t="str">
        <f>IF(D2517="","-",_xlfn.XLOOKUP(D2517,'TM Information'!$A:$A,'TM Information'!$F:$F,"No Match",0,1))</f>
        <v>-</v>
      </c>
      <c r="G2517" s="6">
        <f t="shared" si="39"/>
        <v>0</v>
      </c>
    </row>
    <row r="2518" spans="1:7">
      <c r="A2518" s="6" t="s">
        <v>100</v>
      </c>
      <c r="E2518" s="6" t="str">
        <f>IF(D2518="","-",_xlfn.XLOOKUP(D2518,'TM Information'!$A:$A,'TM Information'!$D:$D,"No Match",0,1))</f>
        <v>-</v>
      </c>
      <c r="F2518" s="6" t="str">
        <f>IF(D2518="","-",_xlfn.XLOOKUP(D2518,'TM Information'!$A:$A,'TM Information'!$F:$F,"No Match",0,1))</f>
        <v>-</v>
      </c>
      <c r="G2518" s="6">
        <f t="shared" si="39"/>
        <v>0</v>
      </c>
    </row>
    <row r="2519" spans="1:7">
      <c r="A2519" s="6" t="s">
        <v>100</v>
      </c>
      <c r="E2519" s="6" t="str">
        <f>IF(D2519="","-",_xlfn.XLOOKUP(D2519,'TM Information'!$A:$A,'TM Information'!$D:$D,"No Match",0,1))</f>
        <v>-</v>
      </c>
      <c r="F2519" s="6" t="str">
        <f>IF(D2519="","-",_xlfn.XLOOKUP(D2519,'TM Information'!$A:$A,'TM Information'!$F:$F,"No Match",0,1))</f>
        <v>-</v>
      </c>
      <c r="G2519" s="6">
        <f t="shared" si="39"/>
        <v>0</v>
      </c>
    </row>
    <row r="2520" spans="1:7">
      <c r="A2520" s="6" t="s">
        <v>100</v>
      </c>
      <c r="E2520" s="6" t="str">
        <f>IF(D2520="","-",_xlfn.XLOOKUP(D2520,'TM Information'!$A:$A,'TM Information'!$D:$D,"No Match",0,1))</f>
        <v>-</v>
      </c>
      <c r="F2520" s="6" t="str">
        <f>IF(D2520="","-",_xlfn.XLOOKUP(D2520,'TM Information'!$A:$A,'TM Information'!$F:$F,"No Match",0,1))</f>
        <v>-</v>
      </c>
      <c r="G2520" s="6">
        <f t="shared" si="39"/>
        <v>0</v>
      </c>
    </row>
    <row r="2521" spans="1:7">
      <c r="A2521" s="6" t="s">
        <v>100</v>
      </c>
      <c r="E2521" s="6" t="str">
        <f>IF(D2521="","-",_xlfn.XLOOKUP(D2521,'TM Information'!$A:$A,'TM Information'!$D:$D,"No Match",0,1))</f>
        <v>-</v>
      </c>
      <c r="F2521" s="6" t="str">
        <f>IF(D2521="","-",_xlfn.XLOOKUP(D2521,'TM Information'!$A:$A,'TM Information'!$F:$F,"No Match",0,1))</f>
        <v>-</v>
      </c>
      <c r="G2521" s="6">
        <f t="shared" si="39"/>
        <v>0</v>
      </c>
    </row>
    <row r="2522" spans="1:7">
      <c r="A2522" s="6" t="s">
        <v>100</v>
      </c>
      <c r="E2522" s="6" t="str">
        <f>IF(D2522="","-",_xlfn.XLOOKUP(D2522,'TM Information'!$A:$A,'TM Information'!$D:$D,"No Match",0,1))</f>
        <v>-</v>
      </c>
      <c r="F2522" s="6" t="str">
        <f>IF(D2522="","-",_xlfn.XLOOKUP(D2522,'TM Information'!$A:$A,'TM Information'!$F:$F,"No Match",0,1))</f>
        <v>-</v>
      </c>
      <c r="G2522" s="6">
        <f t="shared" si="39"/>
        <v>0</v>
      </c>
    </row>
    <row r="2523" spans="1:7">
      <c r="A2523" s="6" t="s">
        <v>100</v>
      </c>
      <c r="E2523" s="6" t="str">
        <f>IF(D2523="","-",_xlfn.XLOOKUP(D2523,'TM Information'!$A:$A,'TM Information'!$D:$D,"No Match",0,1))</f>
        <v>-</v>
      </c>
      <c r="F2523" s="6" t="str">
        <f>IF(D2523="","-",_xlfn.XLOOKUP(D2523,'TM Information'!$A:$A,'TM Information'!$F:$F,"No Match",0,1))</f>
        <v>-</v>
      </c>
      <c r="G2523" s="6">
        <f t="shared" si="39"/>
        <v>0</v>
      </c>
    </row>
    <row r="2524" spans="1:7">
      <c r="A2524" s="6" t="s">
        <v>100</v>
      </c>
      <c r="E2524" s="6" t="str">
        <f>IF(D2524="","-",_xlfn.XLOOKUP(D2524,'TM Information'!$A:$A,'TM Information'!$D:$D,"No Match",0,1))</f>
        <v>-</v>
      </c>
      <c r="F2524" s="6" t="str">
        <f>IF(D2524="","-",_xlfn.XLOOKUP(D2524,'TM Information'!$A:$A,'TM Information'!$F:$F,"No Match",0,1))</f>
        <v>-</v>
      </c>
      <c r="G2524" s="6">
        <f t="shared" si="39"/>
        <v>0</v>
      </c>
    </row>
    <row r="2525" spans="1:7">
      <c r="A2525" s="6" t="s">
        <v>100</v>
      </c>
      <c r="E2525" s="6" t="str">
        <f>IF(D2525="","-",_xlfn.XLOOKUP(D2525,'TM Information'!$A:$A,'TM Information'!$D:$D,"No Match",0,1))</f>
        <v>-</v>
      </c>
      <c r="F2525" s="6" t="str">
        <f>IF(D2525="","-",_xlfn.XLOOKUP(D2525,'TM Information'!$A:$A,'TM Information'!$F:$F,"No Match",0,1))</f>
        <v>-</v>
      </c>
      <c r="G2525" s="6">
        <f t="shared" si="39"/>
        <v>0</v>
      </c>
    </row>
    <row r="2526" spans="1:7">
      <c r="A2526" s="6" t="s">
        <v>100</v>
      </c>
      <c r="E2526" s="6" t="str">
        <f>IF(D2526="","-",_xlfn.XLOOKUP(D2526,'TM Information'!$A:$A,'TM Information'!$D:$D,"No Match",0,1))</f>
        <v>-</v>
      </c>
      <c r="F2526" s="6" t="str">
        <f>IF(D2526="","-",_xlfn.XLOOKUP(D2526,'TM Information'!$A:$A,'TM Information'!$F:$F,"No Match",0,1))</f>
        <v>-</v>
      </c>
      <c r="G2526" s="6">
        <f t="shared" si="39"/>
        <v>0</v>
      </c>
    </row>
    <row r="2527" spans="1:7">
      <c r="A2527" s="6" t="s">
        <v>100</v>
      </c>
      <c r="E2527" s="6" t="str">
        <f>IF(D2527="","-",_xlfn.XLOOKUP(D2527,'TM Information'!$A:$A,'TM Information'!$D:$D,"No Match",0,1))</f>
        <v>-</v>
      </c>
      <c r="F2527" s="6" t="str">
        <f>IF(D2527="","-",_xlfn.XLOOKUP(D2527,'TM Information'!$A:$A,'TM Information'!$F:$F,"No Match",0,1))</f>
        <v>-</v>
      </c>
      <c r="G2527" s="6">
        <f t="shared" si="39"/>
        <v>0</v>
      </c>
    </row>
    <row r="2528" spans="1:7">
      <c r="A2528" s="6" t="s">
        <v>100</v>
      </c>
      <c r="E2528" s="6" t="str">
        <f>IF(D2528="","-",_xlfn.XLOOKUP(D2528,'TM Information'!$A:$A,'TM Information'!$D:$D,"No Match",0,1))</f>
        <v>-</v>
      </c>
      <c r="F2528" s="6" t="str">
        <f>IF(D2528="","-",_xlfn.XLOOKUP(D2528,'TM Information'!$A:$A,'TM Information'!$F:$F,"No Match",0,1))</f>
        <v>-</v>
      </c>
      <c r="G2528" s="6">
        <f t="shared" si="39"/>
        <v>0</v>
      </c>
    </row>
    <row r="2529" spans="1:7">
      <c r="A2529" s="6" t="s">
        <v>100</v>
      </c>
      <c r="E2529" s="6" t="str">
        <f>IF(D2529="","-",_xlfn.XLOOKUP(D2529,'TM Information'!$A:$A,'TM Information'!$D:$D,"No Match",0,1))</f>
        <v>-</v>
      </c>
      <c r="F2529" s="6" t="str">
        <f>IF(D2529="","-",_xlfn.XLOOKUP(D2529,'TM Information'!$A:$A,'TM Information'!$F:$F,"No Match",0,1))</f>
        <v>-</v>
      </c>
      <c r="G2529" s="6">
        <f t="shared" si="39"/>
        <v>0</v>
      </c>
    </row>
    <row r="2530" spans="1:7">
      <c r="A2530" s="6" t="s">
        <v>100</v>
      </c>
      <c r="E2530" s="6" t="str">
        <f>IF(D2530="","-",_xlfn.XLOOKUP(D2530,'TM Information'!$A:$A,'TM Information'!$D:$D,"No Match",0,1))</f>
        <v>-</v>
      </c>
      <c r="F2530" s="6" t="str">
        <f>IF(D2530="","-",_xlfn.XLOOKUP(D2530,'TM Information'!$A:$A,'TM Information'!$F:$F,"No Match",0,1))</f>
        <v>-</v>
      </c>
      <c r="G2530" s="6">
        <f t="shared" si="39"/>
        <v>0</v>
      </c>
    </row>
    <row r="2531" spans="1:7">
      <c r="A2531" s="6" t="s">
        <v>100</v>
      </c>
      <c r="E2531" s="6" t="str">
        <f>IF(D2531="","-",_xlfn.XLOOKUP(D2531,'TM Information'!$A:$A,'TM Information'!$D:$D,"No Match",0,1))</f>
        <v>-</v>
      </c>
      <c r="F2531" s="6" t="str">
        <f>IF(D2531="","-",_xlfn.XLOOKUP(D2531,'TM Information'!$A:$A,'TM Information'!$F:$F,"No Match",0,1))</f>
        <v>-</v>
      </c>
      <c r="G2531" s="6">
        <f t="shared" si="39"/>
        <v>0</v>
      </c>
    </row>
    <row r="2532" spans="1:7">
      <c r="A2532" s="6" t="s">
        <v>100</v>
      </c>
      <c r="E2532" s="6" t="str">
        <f>IF(D2532="","-",_xlfn.XLOOKUP(D2532,'TM Information'!$A:$A,'TM Information'!$D:$D,"No Match",0,1))</f>
        <v>-</v>
      </c>
      <c r="F2532" s="6" t="str">
        <f>IF(D2532="","-",_xlfn.XLOOKUP(D2532,'TM Information'!$A:$A,'TM Information'!$F:$F,"No Match",0,1))</f>
        <v>-</v>
      </c>
      <c r="G2532" s="6">
        <f t="shared" si="39"/>
        <v>0</v>
      </c>
    </row>
    <row r="2533" spans="1:7">
      <c r="A2533" s="6" t="s">
        <v>100</v>
      </c>
      <c r="E2533" s="6" t="str">
        <f>IF(D2533="","-",_xlfn.XLOOKUP(D2533,'TM Information'!$A:$A,'TM Information'!$D:$D,"No Match",0,1))</f>
        <v>-</v>
      </c>
      <c r="F2533" s="6" t="str">
        <f>IF(D2533="","-",_xlfn.XLOOKUP(D2533,'TM Information'!$A:$A,'TM Information'!$F:$F,"No Match",0,1))</f>
        <v>-</v>
      </c>
      <c r="G2533" s="6">
        <f t="shared" si="39"/>
        <v>0</v>
      </c>
    </row>
    <row r="2534" spans="1:7">
      <c r="A2534" s="6" t="s">
        <v>100</v>
      </c>
      <c r="E2534" s="6" t="str">
        <f>IF(D2534="","-",_xlfn.XLOOKUP(D2534,'TM Information'!$A:$A,'TM Information'!$D:$D,"No Match",0,1))</f>
        <v>-</v>
      </c>
      <c r="F2534" s="6" t="str">
        <f>IF(D2534="","-",_xlfn.XLOOKUP(D2534,'TM Information'!$A:$A,'TM Information'!$F:$F,"No Match",0,1))</f>
        <v>-</v>
      </c>
      <c r="G2534" s="6">
        <f t="shared" si="39"/>
        <v>0</v>
      </c>
    </row>
    <row r="2535" spans="1:7">
      <c r="A2535" s="6" t="s">
        <v>100</v>
      </c>
      <c r="E2535" s="6" t="str">
        <f>IF(D2535="","-",_xlfn.XLOOKUP(D2535,'TM Information'!$A:$A,'TM Information'!$D:$D,"No Match",0,1))</f>
        <v>-</v>
      </c>
      <c r="F2535" s="6" t="str">
        <f>IF(D2535="","-",_xlfn.XLOOKUP(D2535,'TM Information'!$A:$A,'TM Information'!$F:$F,"No Match",0,1))</f>
        <v>-</v>
      </c>
      <c r="G2535" s="6">
        <f t="shared" si="39"/>
        <v>0</v>
      </c>
    </row>
    <row r="2536" spans="1:7">
      <c r="A2536" s="6" t="s">
        <v>100</v>
      </c>
      <c r="E2536" s="6" t="str">
        <f>IF(D2536="","-",_xlfn.XLOOKUP(D2536,'TM Information'!$A:$A,'TM Information'!$D:$D,"No Match",0,1))</f>
        <v>-</v>
      </c>
      <c r="F2536" s="6" t="str">
        <f>IF(D2536="","-",_xlfn.XLOOKUP(D2536,'TM Information'!$A:$A,'TM Information'!$F:$F,"No Match",0,1))</f>
        <v>-</v>
      </c>
      <c r="G2536" s="6">
        <f t="shared" si="39"/>
        <v>0</v>
      </c>
    </row>
    <row r="2537" spans="1:7">
      <c r="A2537" s="6" t="s">
        <v>100</v>
      </c>
      <c r="E2537" s="6" t="str">
        <f>IF(D2537="","-",_xlfn.XLOOKUP(D2537,'TM Information'!$A:$A,'TM Information'!$D:$D,"No Match",0,1))</f>
        <v>-</v>
      </c>
      <c r="F2537" s="6" t="str">
        <f>IF(D2537="","-",_xlfn.XLOOKUP(D2537,'TM Information'!$A:$A,'TM Information'!$F:$F,"No Match",0,1))</f>
        <v>-</v>
      </c>
      <c r="G2537" s="6">
        <f t="shared" si="39"/>
        <v>0</v>
      </c>
    </row>
    <row r="2538" spans="1:7">
      <c r="A2538" s="6" t="s">
        <v>100</v>
      </c>
      <c r="E2538" s="6" t="str">
        <f>IF(D2538="","-",_xlfn.XLOOKUP(D2538,'TM Information'!$A:$A,'TM Information'!$D:$D,"No Match",0,1))</f>
        <v>-</v>
      </c>
      <c r="F2538" s="6" t="str">
        <f>IF(D2538="","-",_xlfn.XLOOKUP(D2538,'TM Information'!$A:$A,'TM Information'!$F:$F,"No Match",0,1))</f>
        <v>-</v>
      </c>
      <c r="G2538" s="6">
        <f t="shared" si="39"/>
        <v>0</v>
      </c>
    </row>
    <row r="2539" spans="1:7">
      <c r="A2539" s="6" t="s">
        <v>100</v>
      </c>
      <c r="E2539" s="6" t="str">
        <f>IF(D2539="","-",_xlfn.XLOOKUP(D2539,'TM Information'!$A:$A,'TM Information'!$D:$D,"No Match",0,1))</f>
        <v>-</v>
      </c>
      <c r="F2539" s="6" t="str">
        <f>IF(D2539="","-",_xlfn.XLOOKUP(D2539,'TM Information'!$A:$A,'TM Information'!$F:$F,"No Match",0,1))</f>
        <v>-</v>
      </c>
      <c r="G2539" s="6">
        <f t="shared" si="39"/>
        <v>0</v>
      </c>
    </row>
    <row r="2540" spans="1:7">
      <c r="A2540" s="6" t="s">
        <v>100</v>
      </c>
      <c r="E2540" s="6" t="str">
        <f>IF(D2540="","-",_xlfn.XLOOKUP(D2540,'TM Information'!$A:$A,'TM Information'!$D:$D,"No Match",0,1))</f>
        <v>-</v>
      </c>
      <c r="F2540" s="6" t="str">
        <f>IF(D2540="","-",_xlfn.XLOOKUP(D2540,'TM Information'!$A:$A,'TM Information'!$F:$F,"No Match",0,1))</f>
        <v>-</v>
      </c>
      <c r="G2540" s="6">
        <f t="shared" si="39"/>
        <v>0</v>
      </c>
    </row>
    <row r="2541" spans="1:7">
      <c r="A2541" s="6" t="s">
        <v>100</v>
      </c>
      <c r="E2541" s="6" t="str">
        <f>IF(D2541="","-",_xlfn.XLOOKUP(D2541,'TM Information'!$A:$A,'TM Information'!$D:$D,"No Match",0,1))</f>
        <v>-</v>
      </c>
      <c r="F2541" s="6" t="str">
        <f>IF(D2541="","-",_xlfn.XLOOKUP(D2541,'TM Information'!$A:$A,'TM Information'!$F:$F,"No Match",0,1))</f>
        <v>-</v>
      </c>
      <c r="G2541" s="6">
        <f t="shared" ref="G2541:G2604" si="40">COUNTIF(D:D,D2541)</f>
        <v>0</v>
      </c>
    </row>
    <row r="2542" spans="1:7">
      <c r="A2542" s="6" t="s">
        <v>100</v>
      </c>
      <c r="E2542" s="6" t="str">
        <f>IF(D2542="","-",_xlfn.XLOOKUP(D2542,'TM Information'!$A:$A,'TM Information'!$D:$D,"No Match",0,1))</f>
        <v>-</v>
      </c>
      <c r="F2542" s="6" t="str">
        <f>IF(D2542="","-",_xlfn.XLOOKUP(D2542,'TM Information'!$A:$A,'TM Information'!$F:$F,"No Match",0,1))</f>
        <v>-</v>
      </c>
      <c r="G2542" s="6">
        <f t="shared" si="40"/>
        <v>0</v>
      </c>
    </row>
    <row r="2543" spans="1:7">
      <c r="A2543" s="6" t="s">
        <v>100</v>
      </c>
      <c r="E2543" s="6" t="str">
        <f>IF(D2543="","-",_xlfn.XLOOKUP(D2543,'TM Information'!$A:$A,'TM Information'!$D:$D,"No Match",0,1))</f>
        <v>-</v>
      </c>
      <c r="F2543" s="6" t="str">
        <f>IF(D2543="","-",_xlfn.XLOOKUP(D2543,'TM Information'!$A:$A,'TM Information'!$F:$F,"No Match",0,1))</f>
        <v>-</v>
      </c>
      <c r="G2543" s="6">
        <f t="shared" si="40"/>
        <v>0</v>
      </c>
    </row>
    <row r="2544" spans="1:7">
      <c r="A2544" s="6" t="s">
        <v>100</v>
      </c>
      <c r="E2544" s="6" t="str">
        <f>IF(D2544="","-",_xlfn.XLOOKUP(D2544,'TM Information'!$A:$A,'TM Information'!$D:$D,"No Match",0,1))</f>
        <v>-</v>
      </c>
      <c r="F2544" s="6" t="str">
        <f>IF(D2544="","-",_xlfn.XLOOKUP(D2544,'TM Information'!$A:$A,'TM Information'!$F:$F,"No Match",0,1))</f>
        <v>-</v>
      </c>
      <c r="G2544" s="6">
        <f t="shared" si="40"/>
        <v>0</v>
      </c>
    </row>
    <row r="2545" spans="1:7">
      <c r="A2545" s="6" t="s">
        <v>100</v>
      </c>
      <c r="E2545" s="6" t="str">
        <f>IF(D2545="","-",_xlfn.XLOOKUP(D2545,'TM Information'!$A:$A,'TM Information'!$D:$D,"No Match",0,1))</f>
        <v>-</v>
      </c>
      <c r="F2545" s="6" t="str">
        <f>IF(D2545="","-",_xlfn.XLOOKUP(D2545,'TM Information'!$A:$A,'TM Information'!$F:$F,"No Match",0,1))</f>
        <v>-</v>
      </c>
      <c r="G2545" s="6">
        <f t="shared" si="40"/>
        <v>0</v>
      </c>
    </row>
    <row r="2546" spans="1:7">
      <c r="A2546" s="6" t="s">
        <v>100</v>
      </c>
      <c r="E2546" s="6" t="str">
        <f>IF(D2546="","-",_xlfn.XLOOKUP(D2546,'TM Information'!$A:$A,'TM Information'!$D:$D,"No Match",0,1))</f>
        <v>-</v>
      </c>
      <c r="F2546" s="6" t="str">
        <f>IF(D2546="","-",_xlfn.XLOOKUP(D2546,'TM Information'!$A:$A,'TM Information'!$F:$F,"No Match",0,1))</f>
        <v>-</v>
      </c>
      <c r="G2546" s="6">
        <f t="shared" si="40"/>
        <v>0</v>
      </c>
    </row>
    <row r="2547" spans="1:7">
      <c r="A2547" s="6" t="s">
        <v>100</v>
      </c>
      <c r="E2547" s="6" t="str">
        <f>IF(D2547="","-",_xlfn.XLOOKUP(D2547,'TM Information'!$A:$A,'TM Information'!$D:$D,"No Match",0,1))</f>
        <v>-</v>
      </c>
      <c r="F2547" s="6" t="str">
        <f>IF(D2547="","-",_xlfn.XLOOKUP(D2547,'TM Information'!$A:$A,'TM Information'!$F:$F,"No Match",0,1))</f>
        <v>-</v>
      </c>
      <c r="G2547" s="6">
        <f t="shared" si="40"/>
        <v>0</v>
      </c>
    </row>
    <row r="2548" spans="1:7">
      <c r="A2548" s="6" t="s">
        <v>100</v>
      </c>
      <c r="E2548" s="6" t="str">
        <f>IF(D2548="","-",_xlfn.XLOOKUP(D2548,'TM Information'!$A:$A,'TM Information'!$D:$D,"No Match",0,1))</f>
        <v>-</v>
      </c>
      <c r="F2548" s="6" t="str">
        <f>IF(D2548="","-",_xlfn.XLOOKUP(D2548,'TM Information'!$A:$A,'TM Information'!$F:$F,"No Match",0,1))</f>
        <v>-</v>
      </c>
      <c r="G2548" s="6">
        <f t="shared" si="40"/>
        <v>0</v>
      </c>
    </row>
    <row r="2549" spans="1:7">
      <c r="A2549" s="6" t="s">
        <v>100</v>
      </c>
      <c r="E2549" s="6" t="str">
        <f>IF(D2549="","-",_xlfn.XLOOKUP(D2549,'TM Information'!$A:$A,'TM Information'!$D:$D,"No Match",0,1))</f>
        <v>-</v>
      </c>
      <c r="F2549" s="6" t="str">
        <f>IF(D2549="","-",_xlfn.XLOOKUP(D2549,'TM Information'!$A:$A,'TM Information'!$F:$F,"No Match",0,1))</f>
        <v>-</v>
      </c>
      <c r="G2549" s="6">
        <f t="shared" si="40"/>
        <v>0</v>
      </c>
    </row>
    <row r="2550" spans="1:7">
      <c r="A2550" s="6" t="s">
        <v>100</v>
      </c>
      <c r="E2550" s="6" t="str">
        <f>IF(D2550="","-",_xlfn.XLOOKUP(D2550,'TM Information'!$A:$A,'TM Information'!$D:$D,"No Match",0,1))</f>
        <v>-</v>
      </c>
      <c r="F2550" s="6" t="str">
        <f>IF(D2550="","-",_xlfn.XLOOKUP(D2550,'TM Information'!$A:$A,'TM Information'!$F:$F,"No Match",0,1))</f>
        <v>-</v>
      </c>
      <c r="G2550" s="6">
        <f t="shared" si="40"/>
        <v>0</v>
      </c>
    </row>
    <row r="2551" spans="1:7">
      <c r="A2551" s="6" t="s">
        <v>100</v>
      </c>
      <c r="E2551" s="6" t="str">
        <f>IF(D2551="","-",_xlfn.XLOOKUP(D2551,'TM Information'!$A:$A,'TM Information'!$D:$D,"No Match",0,1))</f>
        <v>-</v>
      </c>
      <c r="F2551" s="6" t="str">
        <f>IF(D2551="","-",_xlfn.XLOOKUP(D2551,'TM Information'!$A:$A,'TM Information'!$F:$F,"No Match",0,1))</f>
        <v>-</v>
      </c>
      <c r="G2551" s="6">
        <f t="shared" si="40"/>
        <v>0</v>
      </c>
    </row>
    <row r="2552" spans="1:7">
      <c r="A2552" s="6" t="s">
        <v>100</v>
      </c>
      <c r="E2552" s="6" t="str">
        <f>IF(D2552="","-",_xlfn.XLOOKUP(D2552,'TM Information'!$A:$A,'TM Information'!$D:$D,"No Match",0,1))</f>
        <v>-</v>
      </c>
      <c r="F2552" s="6" t="str">
        <f>IF(D2552="","-",_xlfn.XLOOKUP(D2552,'TM Information'!$A:$A,'TM Information'!$F:$F,"No Match",0,1))</f>
        <v>-</v>
      </c>
      <c r="G2552" s="6">
        <f t="shared" si="40"/>
        <v>0</v>
      </c>
    </row>
    <row r="2553" spans="1:7">
      <c r="A2553" s="6" t="s">
        <v>100</v>
      </c>
      <c r="E2553" s="6" t="str">
        <f>IF(D2553="","-",_xlfn.XLOOKUP(D2553,'TM Information'!$A:$A,'TM Information'!$D:$D,"No Match",0,1))</f>
        <v>-</v>
      </c>
      <c r="F2553" s="6" t="str">
        <f>IF(D2553="","-",_xlfn.XLOOKUP(D2553,'TM Information'!$A:$A,'TM Information'!$F:$F,"No Match",0,1))</f>
        <v>-</v>
      </c>
      <c r="G2553" s="6">
        <f t="shared" si="40"/>
        <v>0</v>
      </c>
    </row>
    <row r="2554" spans="1:7">
      <c r="A2554" s="6" t="s">
        <v>100</v>
      </c>
      <c r="E2554" s="6" t="str">
        <f>IF(D2554="","-",_xlfn.XLOOKUP(D2554,'TM Information'!$A:$A,'TM Information'!$D:$D,"No Match",0,1))</f>
        <v>-</v>
      </c>
      <c r="F2554" s="6" t="str">
        <f>IF(D2554="","-",_xlfn.XLOOKUP(D2554,'TM Information'!$A:$A,'TM Information'!$F:$F,"No Match",0,1))</f>
        <v>-</v>
      </c>
      <c r="G2554" s="6">
        <f t="shared" si="40"/>
        <v>0</v>
      </c>
    </row>
    <row r="2555" spans="1:7">
      <c r="A2555" s="6" t="s">
        <v>100</v>
      </c>
      <c r="E2555" s="6" t="str">
        <f>IF(D2555="","-",_xlfn.XLOOKUP(D2555,'TM Information'!$A:$A,'TM Information'!$D:$D,"No Match",0,1))</f>
        <v>-</v>
      </c>
      <c r="F2555" s="6" t="str">
        <f>IF(D2555="","-",_xlfn.XLOOKUP(D2555,'TM Information'!$A:$A,'TM Information'!$F:$F,"No Match",0,1))</f>
        <v>-</v>
      </c>
      <c r="G2555" s="6">
        <f t="shared" si="40"/>
        <v>0</v>
      </c>
    </row>
    <row r="2556" spans="1:7">
      <c r="A2556" s="6" t="s">
        <v>100</v>
      </c>
      <c r="E2556" s="6" t="str">
        <f>IF(D2556="","-",_xlfn.XLOOKUP(D2556,'TM Information'!$A:$A,'TM Information'!$D:$D,"No Match",0,1))</f>
        <v>-</v>
      </c>
      <c r="F2556" s="6" t="str">
        <f>IF(D2556="","-",_xlfn.XLOOKUP(D2556,'TM Information'!$A:$A,'TM Information'!$F:$F,"No Match",0,1))</f>
        <v>-</v>
      </c>
      <c r="G2556" s="6">
        <f t="shared" si="40"/>
        <v>0</v>
      </c>
    </row>
    <row r="2557" spans="1:7">
      <c r="A2557" s="6" t="s">
        <v>100</v>
      </c>
      <c r="E2557" s="6" t="str">
        <f>IF(D2557="","-",_xlfn.XLOOKUP(D2557,'TM Information'!$A:$A,'TM Information'!$D:$D,"No Match",0,1))</f>
        <v>-</v>
      </c>
      <c r="F2557" s="6" t="str">
        <f>IF(D2557="","-",_xlfn.XLOOKUP(D2557,'TM Information'!$A:$A,'TM Information'!$F:$F,"No Match",0,1))</f>
        <v>-</v>
      </c>
      <c r="G2557" s="6">
        <f t="shared" si="40"/>
        <v>0</v>
      </c>
    </row>
    <row r="2558" spans="1:7">
      <c r="A2558" s="6" t="s">
        <v>100</v>
      </c>
      <c r="E2558" s="6" t="str">
        <f>IF(D2558="","-",_xlfn.XLOOKUP(D2558,'TM Information'!$A:$A,'TM Information'!$D:$D,"No Match",0,1))</f>
        <v>-</v>
      </c>
      <c r="F2558" s="6" t="str">
        <f>IF(D2558="","-",_xlfn.XLOOKUP(D2558,'TM Information'!$A:$A,'TM Information'!$F:$F,"No Match",0,1))</f>
        <v>-</v>
      </c>
      <c r="G2558" s="6">
        <f t="shared" si="40"/>
        <v>0</v>
      </c>
    </row>
    <row r="2559" spans="1:7">
      <c r="A2559" s="6" t="s">
        <v>100</v>
      </c>
      <c r="E2559" s="6" t="str">
        <f>IF(D2559="","-",_xlfn.XLOOKUP(D2559,'TM Information'!$A:$A,'TM Information'!$D:$D,"No Match",0,1))</f>
        <v>-</v>
      </c>
      <c r="F2559" s="6" t="str">
        <f>IF(D2559="","-",_xlfn.XLOOKUP(D2559,'TM Information'!$A:$A,'TM Information'!$F:$F,"No Match",0,1))</f>
        <v>-</v>
      </c>
      <c r="G2559" s="6">
        <f t="shared" si="40"/>
        <v>0</v>
      </c>
    </row>
    <row r="2560" spans="1:7">
      <c r="A2560" s="6" t="s">
        <v>100</v>
      </c>
      <c r="E2560" s="6" t="str">
        <f>IF(D2560="","-",_xlfn.XLOOKUP(D2560,'TM Information'!$A:$A,'TM Information'!$D:$D,"No Match",0,1))</f>
        <v>-</v>
      </c>
      <c r="F2560" s="6" t="str">
        <f>IF(D2560="","-",_xlfn.XLOOKUP(D2560,'TM Information'!$A:$A,'TM Information'!$F:$F,"No Match",0,1))</f>
        <v>-</v>
      </c>
      <c r="G2560" s="6">
        <f t="shared" si="40"/>
        <v>0</v>
      </c>
    </row>
    <row r="2561" spans="1:7">
      <c r="A2561" s="6" t="s">
        <v>100</v>
      </c>
      <c r="E2561" s="6" t="str">
        <f>IF(D2561="","-",_xlfn.XLOOKUP(D2561,'TM Information'!$A:$A,'TM Information'!$D:$D,"No Match",0,1))</f>
        <v>-</v>
      </c>
      <c r="F2561" s="6" t="str">
        <f>IF(D2561="","-",_xlfn.XLOOKUP(D2561,'TM Information'!$A:$A,'TM Information'!$F:$F,"No Match",0,1))</f>
        <v>-</v>
      </c>
      <c r="G2561" s="6">
        <f t="shared" si="40"/>
        <v>0</v>
      </c>
    </row>
    <row r="2562" spans="1:7">
      <c r="A2562" s="6" t="s">
        <v>100</v>
      </c>
      <c r="E2562" s="6" t="str">
        <f>IF(D2562="","-",_xlfn.XLOOKUP(D2562,'TM Information'!$A:$A,'TM Information'!$D:$D,"No Match",0,1))</f>
        <v>-</v>
      </c>
      <c r="F2562" s="6" t="str">
        <f>IF(D2562="","-",_xlfn.XLOOKUP(D2562,'TM Information'!$A:$A,'TM Information'!$F:$F,"No Match",0,1))</f>
        <v>-</v>
      </c>
      <c r="G2562" s="6">
        <f t="shared" si="40"/>
        <v>0</v>
      </c>
    </row>
    <row r="2563" spans="1:7">
      <c r="A2563" s="6" t="s">
        <v>100</v>
      </c>
      <c r="E2563" s="6" t="str">
        <f>IF(D2563="","-",_xlfn.XLOOKUP(D2563,'TM Information'!$A:$A,'TM Information'!$D:$D,"No Match",0,1))</f>
        <v>-</v>
      </c>
      <c r="F2563" s="6" t="str">
        <f>IF(D2563="","-",_xlfn.XLOOKUP(D2563,'TM Information'!$A:$A,'TM Information'!$F:$F,"No Match",0,1))</f>
        <v>-</v>
      </c>
      <c r="G2563" s="6">
        <f t="shared" si="40"/>
        <v>0</v>
      </c>
    </row>
    <row r="2564" spans="1:7">
      <c r="A2564" s="6" t="s">
        <v>100</v>
      </c>
      <c r="E2564" s="6" t="str">
        <f>IF(D2564="","-",_xlfn.XLOOKUP(D2564,'TM Information'!$A:$A,'TM Information'!$D:$D,"No Match",0,1))</f>
        <v>-</v>
      </c>
      <c r="F2564" s="6" t="str">
        <f>IF(D2564="","-",_xlfn.XLOOKUP(D2564,'TM Information'!$A:$A,'TM Information'!$F:$F,"No Match",0,1))</f>
        <v>-</v>
      </c>
      <c r="G2564" s="6">
        <f t="shared" si="40"/>
        <v>0</v>
      </c>
    </row>
    <row r="2565" spans="1:7">
      <c r="A2565" s="6" t="s">
        <v>100</v>
      </c>
      <c r="E2565" s="6" t="str">
        <f>IF(D2565="","-",_xlfn.XLOOKUP(D2565,'TM Information'!$A:$A,'TM Information'!$D:$D,"No Match",0,1))</f>
        <v>-</v>
      </c>
      <c r="F2565" s="6" t="str">
        <f>IF(D2565="","-",_xlfn.XLOOKUP(D2565,'TM Information'!$A:$A,'TM Information'!$F:$F,"No Match",0,1))</f>
        <v>-</v>
      </c>
      <c r="G2565" s="6">
        <f t="shared" si="40"/>
        <v>0</v>
      </c>
    </row>
    <row r="2566" spans="1:7">
      <c r="A2566" s="6" t="s">
        <v>100</v>
      </c>
      <c r="E2566" s="6" t="str">
        <f>IF(D2566="","-",_xlfn.XLOOKUP(D2566,'TM Information'!$A:$A,'TM Information'!$D:$D,"No Match",0,1))</f>
        <v>-</v>
      </c>
      <c r="F2566" s="6" t="str">
        <f>IF(D2566="","-",_xlfn.XLOOKUP(D2566,'TM Information'!$A:$A,'TM Information'!$F:$F,"No Match",0,1))</f>
        <v>-</v>
      </c>
      <c r="G2566" s="6">
        <f t="shared" si="40"/>
        <v>0</v>
      </c>
    </row>
    <row r="2567" spans="1:7">
      <c r="A2567" s="6" t="s">
        <v>100</v>
      </c>
      <c r="E2567" s="6" t="str">
        <f>IF(D2567="","-",_xlfn.XLOOKUP(D2567,'TM Information'!$A:$A,'TM Information'!$D:$D,"No Match",0,1))</f>
        <v>-</v>
      </c>
      <c r="F2567" s="6" t="str">
        <f>IF(D2567="","-",_xlfn.XLOOKUP(D2567,'TM Information'!$A:$A,'TM Information'!$F:$F,"No Match",0,1))</f>
        <v>-</v>
      </c>
      <c r="G2567" s="6">
        <f t="shared" si="40"/>
        <v>0</v>
      </c>
    </row>
    <row r="2568" spans="1:7">
      <c r="A2568" s="6" t="s">
        <v>100</v>
      </c>
      <c r="E2568" s="6" t="str">
        <f>IF(D2568="","-",_xlfn.XLOOKUP(D2568,'TM Information'!$A:$A,'TM Information'!$D:$D,"No Match",0,1))</f>
        <v>-</v>
      </c>
      <c r="F2568" s="6" t="str">
        <f>IF(D2568="","-",_xlfn.XLOOKUP(D2568,'TM Information'!$A:$A,'TM Information'!$F:$F,"No Match",0,1))</f>
        <v>-</v>
      </c>
      <c r="G2568" s="6">
        <f t="shared" si="40"/>
        <v>0</v>
      </c>
    </row>
    <row r="2569" spans="1:7">
      <c r="A2569" s="6" t="s">
        <v>100</v>
      </c>
      <c r="E2569" s="6" t="str">
        <f>IF(D2569="","-",_xlfn.XLOOKUP(D2569,'TM Information'!$A:$A,'TM Information'!$D:$D,"No Match",0,1))</f>
        <v>-</v>
      </c>
      <c r="F2569" s="6" t="str">
        <f>IF(D2569="","-",_xlfn.XLOOKUP(D2569,'TM Information'!$A:$A,'TM Information'!$F:$F,"No Match",0,1))</f>
        <v>-</v>
      </c>
      <c r="G2569" s="6">
        <f t="shared" si="40"/>
        <v>0</v>
      </c>
    </row>
    <row r="2570" spans="1:7">
      <c r="A2570" s="6" t="s">
        <v>100</v>
      </c>
      <c r="E2570" s="6" t="str">
        <f>IF(D2570="","-",_xlfn.XLOOKUP(D2570,'TM Information'!$A:$A,'TM Information'!$D:$D,"No Match",0,1))</f>
        <v>-</v>
      </c>
      <c r="F2570" s="6" t="str">
        <f>IF(D2570="","-",_xlfn.XLOOKUP(D2570,'TM Information'!$A:$A,'TM Information'!$F:$F,"No Match",0,1))</f>
        <v>-</v>
      </c>
      <c r="G2570" s="6">
        <f t="shared" si="40"/>
        <v>0</v>
      </c>
    </row>
    <row r="2571" spans="1:7">
      <c r="A2571" s="6" t="s">
        <v>100</v>
      </c>
      <c r="E2571" s="6" t="str">
        <f>IF(D2571="","-",_xlfn.XLOOKUP(D2571,'TM Information'!$A:$A,'TM Information'!$D:$D,"No Match",0,1))</f>
        <v>-</v>
      </c>
      <c r="F2571" s="6" t="str">
        <f>IF(D2571="","-",_xlfn.XLOOKUP(D2571,'TM Information'!$A:$A,'TM Information'!$F:$F,"No Match",0,1))</f>
        <v>-</v>
      </c>
      <c r="G2571" s="6">
        <f t="shared" si="40"/>
        <v>0</v>
      </c>
    </row>
    <row r="2572" spans="1:7">
      <c r="A2572" s="6" t="s">
        <v>100</v>
      </c>
      <c r="E2572" s="6" t="str">
        <f>IF(D2572="","-",_xlfn.XLOOKUP(D2572,'TM Information'!$A:$A,'TM Information'!$D:$D,"No Match",0,1))</f>
        <v>-</v>
      </c>
      <c r="F2572" s="6" t="str">
        <f>IF(D2572="","-",_xlfn.XLOOKUP(D2572,'TM Information'!$A:$A,'TM Information'!$F:$F,"No Match",0,1))</f>
        <v>-</v>
      </c>
      <c r="G2572" s="6">
        <f t="shared" si="40"/>
        <v>0</v>
      </c>
    </row>
    <row r="2573" spans="1:7">
      <c r="A2573" s="6" t="s">
        <v>100</v>
      </c>
      <c r="E2573" s="6" t="str">
        <f>IF(D2573="","-",_xlfn.XLOOKUP(D2573,'TM Information'!$A:$A,'TM Information'!$D:$D,"No Match",0,1))</f>
        <v>-</v>
      </c>
      <c r="F2573" s="6" t="str">
        <f>IF(D2573="","-",_xlfn.XLOOKUP(D2573,'TM Information'!$A:$A,'TM Information'!$F:$F,"No Match",0,1))</f>
        <v>-</v>
      </c>
      <c r="G2573" s="6">
        <f t="shared" si="40"/>
        <v>0</v>
      </c>
    </row>
    <row r="2574" spans="1:7">
      <c r="A2574" s="6" t="s">
        <v>100</v>
      </c>
      <c r="E2574" s="6" t="str">
        <f>IF(D2574="","-",_xlfn.XLOOKUP(D2574,'TM Information'!$A:$A,'TM Information'!$D:$D,"No Match",0,1))</f>
        <v>-</v>
      </c>
      <c r="F2574" s="6" t="str">
        <f>IF(D2574="","-",_xlfn.XLOOKUP(D2574,'TM Information'!$A:$A,'TM Information'!$F:$F,"No Match",0,1))</f>
        <v>-</v>
      </c>
      <c r="G2574" s="6">
        <f t="shared" si="40"/>
        <v>0</v>
      </c>
    </row>
    <row r="2575" spans="1:7">
      <c r="A2575" s="6" t="s">
        <v>100</v>
      </c>
      <c r="E2575" s="6" t="str">
        <f>IF(D2575="","-",_xlfn.XLOOKUP(D2575,'TM Information'!$A:$A,'TM Information'!$D:$D,"No Match",0,1))</f>
        <v>-</v>
      </c>
      <c r="F2575" s="6" t="str">
        <f>IF(D2575="","-",_xlfn.XLOOKUP(D2575,'TM Information'!$A:$A,'TM Information'!$F:$F,"No Match",0,1))</f>
        <v>-</v>
      </c>
      <c r="G2575" s="6">
        <f t="shared" si="40"/>
        <v>0</v>
      </c>
    </row>
    <row r="2576" spans="1:7">
      <c r="A2576" s="6" t="s">
        <v>100</v>
      </c>
      <c r="E2576" s="6" t="str">
        <f>IF(D2576="","-",_xlfn.XLOOKUP(D2576,'TM Information'!$A:$A,'TM Information'!$D:$D,"No Match",0,1))</f>
        <v>-</v>
      </c>
      <c r="F2576" s="6" t="str">
        <f>IF(D2576="","-",_xlfn.XLOOKUP(D2576,'TM Information'!$A:$A,'TM Information'!$F:$F,"No Match",0,1))</f>
        <v>-</v>
      </c>
      <c r="G2576" s="6">
        <f t="shared" si="40"/>
        <v>0</v>
      </c>
    </row>
    <row r="2577" spans="1:7">
      <c r="A2577" s="6" t="s">
        <v>100</v>
      </c>
      <c r="E2577" s="6" t="str">
        <f>IF(D2577="","-",_xlfn.XLOOKUP(D2577,'TM Information'!$A:$A,'TM Information'!$D:$D,"No Match",0,1))</f>
        <v>-</v>
      </c>
      <c r="F2577" s="6" t="str">
        <f>IF(D2577="","-",_xlfn.XLOOKUP(D2577,'TM Information'!$A:$A,'TM Information'!$F:$F,"No Match",0,1))</f>
        <v>-</v>
      </c>
      <c r="G2577" s="6">
        <f t="shared" si="40"/>
        <v>0</v>
      </c>
    </row>
    <row r="2578" spans="1:7">
      <c r="A2578" s="6" t="s">
        <v>100</v>
      </c>
      <c r="E2578" s="6" t="str">
        <f>IF(D2578="","-",_xlfn.XLOOKUP(D2578,'TM Information'!$A:$A,'TM Information'!$D:$D,"No Match",0,1))</f>
        <v>-</v>
      </c>
      <c r="F2578" s="6" t="str">
        <f>IF(D2578="","-",_xlfn.XLOOKUP(D2578,'TM Information'!$A:$A,'TM Information'!$F:$F,"No Match",0,1))</f>
        <v>-</v>
      </c>
      <c r="G2578" s="6">
        <f t="shared" si="40"/>
        <v>0</v>
      </c>
    </row>
    <row r="2579" spans="1:7">
      <c r="A2579" s="6" t="s">
        <v>100</v>
      </c>
      <c r="E2579" s="6" t="str">
        <f>IF(D2579="","-",_xlfn.XLOOKUP(D2579,'TM Information'!$A:$A,'TM Information'!$D:$D,"No Match",0,1))</f>
        <v>-</v>
      </c>
      <c r="F2579" s="6" t="str">
        <f>IF(D2579="","-",_xlfn.XLOOKUP(D2579,'TM Information'!$A:$A,'TM Information'!$F:$F,"No Match",0,1))</f>
        <v>-</v>
      </c>
      <c r="G2579" s="6">
        <f t="shared" si="40"/>
        <v>0</v>
      </c>
    </row>
    <row r="2580" spans="1:7">
      <c r="A2580" s="6" t="s">
        <v>100</v>
      </c>
      <c r="E2580" s="6" t="str">
        <f>IF(D2580="","-",_xlfn.XLOOKUP(D2580,'TM Information'!$A:$A,'TM Information'!$D:$D,"No Match",0,1))</f>
        <v>-</v>
      </c>
      <c r="F2580" s="6" t="str">
        <f>IF(D2580="","-",_xlfn.XLOOKUP(D2580,'TM Information'!$A:$A,'TM Information'!$F:$F,"No Match",0,1))</f>
        <v>-</v>
      </c>
      <c r="G2580" s="6">
        <f t="shared" si="40"/>
        <v>0</v>
      </c>
    </row>
    <row r="2581" spans="1:7">
      <c r="A2581" s="6" t="s">
        <v>100</v>
      </c>
      <c r="E2581" s="6" t="str">
        <f>IF(D2581="","-",_xlfn.XLOOKUP(D2581,'TM Information'!$A:$A,'TM Information'!$D:$D,"No Match",0,1))</f>
        <v>-</v>
      </c>
      <c r="F2581" s="6" t="str">
        <f>IF(D2581="","-",_xlfn.XLOOKUP(D2581,'TM Information'!$A:$A,'TM Information'!$F:$F,"No Match",0,1))</f>
        <v>-</v>
      </c>
      <c r="G2581" s="6">
        <f t="shared" si="40"/>
        <v>0</v>
      </c>
    </row>
    <row r="2582" spans="1:7">
      <c r="A2582" s="6" t="s">
        <v>100</v>
      </c>
      <c r="E2582" s="6" t="str">
        <f>IF(D2582="","-",_xlfn.XLOOKUP(D2582,'TM Information'!$A:$A,'TM Information'!$D:$D,"No Match",0,1))</f>
        <v>-</v>
      </c>
      <c r="F2582" s="6" t="str">
        <f>IF(D2582="","-",_xlfn.XLOOKUP(D2582,'TM Information'!$A:$A,'TM Information'!$F:$F,"No Match",0,1))</f>
        <v>-</v>
      </c>
      <c r="G2582" s="6">
        <f t="shared" si="40"/>
        <v>0</v>
      </c>
    </row>
    <row r="2583" spans="1:7">
      <c r="A2583" s="6" t="s">
        <v>100</v>
      </c>
      <c r="E2583" s="6" t="str">
        <f>IF(D2583="","-",_xlfn.XLOOKUP(D2583,'TM Information'!$A:$A,'TM Information'!$D:$D,"No Match",0,1))</f>
        <v>-</v>
      </c>
      <c r="F2583" s="6" t="str">
        <f>IF(D2583="","-",_xlfn.XLOOKUP(D2583,'TM Information'!$A:$A,'TM Information'!$F:$F,"No Match",0,1))</f>
        <v>-</v>
      </c>
      <c r="G2583" s="6">
        <f t="shared" si="40"/>
        <v>0</v>
      </c>
    </row>
    <row r="2584" spans="1:7">
      <c r="A2584" s="6" t="s">
        <v>100</v>
      </c>
      <c r="E2584" s="6" t="str">
        <f>IF(D2584="","-",_xlfn.XLOOKUP(D2584,'TM Information'!$A:$A,'TM Information'!$D:$D,"No Match",0,1))</f>
        <v>-</v>
      </c>
      <c r="F2584" s="6" t="str">
        <f>IF(D2584="","-",_xlfn.XLOOKUP(D2584,'TM Information'!$A:$A,'TM Information'!$F:$F,"No Match",0,1))</f>
        <v>-</v>
      </c>
      <c r="G2584" s="6">
        <f t="shared" si="40"/>
        <v>0</v>
      </c>
    </row>
    <row r="2585" spans="1:7">
      <c r="A2585" s="6" t="s">
        <v>100</v>
      </c>
      <c r="E2585" s="6" t="str">
        <f>IF(D2585="","-",_xlfn.XLOOKUP(D2585,'TM Information'!$A:$A,'TM Information'!$D:$D,"No Match",0,1))</f>
        <v>-</v>
      </c>
      <c r="F2585" s="6" t="str">
        <f>IF(D2585="","-",_xlfn.XLOOKUP(D2585,'TM Information'!$A:$A,'TM Information'!$F:$F,"No Match",0,1))</f>
        <v>-</v>
      </c>
      <c r="G2585" s="6">
        <f t="shared" si="40"/>
        <v>0</v>
      </c>
    </row>
    <row r="2586" spans="1:7">
      <c r="A2586" s="6" t="s">
        <v>100</v>
      </c>
      <c r="E2586" s="6" t="str">
        <f>IF(D2586="","-",_xlfn.XLOOKUP(D2586,'TM Information'!$A:$A,'TM Information'!$D:$D,"No Match",0,1))</f>
        <v>-</v>
      </c>
      <c r="F2586" s="6" t="str">
        <f>IF(D2586="","-",_xlfn.XLOOKUP(D2586,'TM Information'!$A:$A,'TM Information'!$F:$F,"No Match",0,1))</f>
        <v>-</v>
      </c>
      <c r="G2586" s="6">
        <f t="shared" si="40"/>
        <v>0</v>
      </c>
    </row>
    <row r="2587" spans="1:7">
      <c r="A2587" s="6" t="s">
        <v>100</v>
      </c>
      <c r="E2587" s="6" t="str">
        <f>IF(D2587="","-",_xlfn.XLOOKUP(D2587,'TM Information'!$A:$A,'TM Information'!$D:$D,"No Match",0,1))</f>
        <v>-</v>
      </c>
      <c r="F2587" s="6" t="str">
        <f>IF(D2587="","-",_xlfn.XLOOKUP(D2587,'TM Information'!$A:$A,'TM Information'!$F:$F,"No Match",0,1))</f>
        <v>-</v>
      </c>
      <c r="G2587" s="6">
        <f t="shared" si="40"/>
        <v>0</v>
      </c>
    </row>
    <row r="2588" spans="1:7">
      <c r="A2588" s="6" t="s">
        <v>100</v>
      </c>
      <c r="E2588" s="6" t="str">
        <f>IF(D2588="","-",_xlfn.XLOOKUP(D2588,'TM Information'!$A:$A,'TM Information'!$D:$D,"No Match",0,1))</f>
        <v>-</v>
      </c>
      <c r="F2588" s="6" t="str">
        <f>IF(D2588="","-",_xlfn.XLOOKUP(D2588,'TM Information'!$A:$A,'TM Information'!$F:$F,"No Match",0,1))</f>
        <v>-</v>
      </c>
      <c r="G2588" s="6">
        <f t="shared" si="40"/>
        <v>0</v>
      </c>
    </row>
    <row r="2589" spans="1:7">
      <c r="A2589" s="6" t="s">
        <v>100</v>
      </c>
      <c r="E2589" s="6" t="str">
        <f>IF(D2589="","-",_xlfn.XLOOKUP(D2589,'TM Information'!$A:$A,'TM Information'!$D:$D,"No Match",0,1))</f>
        <v>-</v>
      </c>
      <c r="F2589" s="6" t="str">
        <f>IF(D2589="","-",_xlfn.XLOOKUP(D2589,'TM Information'!$A:$A,'TM Information'!$F:$F,"No Match",0,1))</f>
        <v>-</v>
      </c>
      <c r="G2589" s="6">
        <f t="shared" si="40"/>
        <v>0</v>
      </c>
    </row>
    <row r="2590" spans="1:7">
      <c r="A2590" s="6" t="s">
        <v>100</v>
      </c>
      <c r="E2590" s="6" t="str">
        <f>IF(D2590="","-",_xlfn.XLOOKUP(D2590,'TM Information'!$A:$A,'TM Information'!$D:$D,"No Match",0,1))</f>
        <v>-</v>
      </c>
      <c r="F2590" s="6" t="str">
        <f>IF(D2590="","-",_xlfn.XLOOKUP(D2590,'TM Information'!$A:$A,'TM Information'!$F:$F,"No Match",0,1))</f>
        <v>-</v>
      </c>
      <c r="G2590" s="6">
        <f t="shared" si="40"/>
        <v>0</v>
      </c>
    </row>
    <row r="2591" spans="1:7">
      <c r="A2591" s="6" t="s">
        <v>100</v>
      </c>
      <c r="E2591" s="6" t="str">
        <f>IF(D2591="","-",_xlfn.XLOOKUP(D2591,'TM Information'!$A:$A,'TM Information'!$D:$D,"No Match",0,1))</f>
        <v>-</v>
      </c>
      <c r="F2591" s="6" t="str">
        <f>IF(D2591="","-",_xlfn.XLOOKUP(D2591,'TM Information'!$A:$A,'TM Information'!$F:$F,"No Match",0,1))</f>
        <v>-</v>
      </c>
      <c r="G2591" s="6">
        <f t="shared" si="40"/>
        <v>0</v>
      </c>
    </row>
    <row r="2592" spans="1:7">
      <c r="A2592" s="6" t="s">
        <v>100</v>
      </c>
      <c r="E2592" s="6" t="str">
        <f>IF(D2592="","-",_xlfn.XLOOKUP(D2592,'TM Information'!$A:$A,'TM Information'!$D:$D,"No Match",0,1))</f>
        <v>-</v>
      </c>
      <c r="F2592" s="6" t="str">
        <f>IF(D2592="","-",_xlfn.XLOOKUP(D2592,'TM Information'!$A:$A,'TM Information'!$F:$F,"No Match",0,1))</f>
        <v>-</v>
      </c>
      <c r="G2592" s="6">
        <f t="shared" si="40"/>
        <v>0</v>
      </c>
    </row>
    <row r="2593" spans="1:7">
      <c r="A2593" s="6" t="s">
        <v>100</v>
      </c>
      <c r="E2593" s="6" t="str">
        <f>IF(D2593="","-",_xlfn.XLOOKUP(D2593,'TM Information'!$A:$A,'TM Information'!$D:$D,"No Match",0,1))</f>
        <v>-</v>
      </c>
      <c r="F2593" s="6" t="str">
        <f>IF(D2593="","-",_xlfn.XLOOKUP(D2593,'TM Information'!$A:$A,'TM Information'!$F:$F,"No Match",0,1))</f>
        <v>-</v>
      </c>
      <c r="G2593" s="6">
        <f t="shared" si="40"/>
        <v>0</v>
      </c>
    </row>
    <row r="2594" spans="1:7">
      <c r="A2594" s="6" t="s">
        <v>100</v>
      </c>
      <c r="E2594" s="6" t="str">
        <f>IF(D2594="","-",_xlfn.XLOOKUP(D2594,'TM Information'!$A:$A,'TM Information'!$D:$D,"No Match",0,1))</f>
        <v>-</v>
      </c>
      <c r="F2594" s="6" t="str">
        <f>IF(D2594="","-",_xlfn.XLOOKUP(D2594,'TM Information'!$A:$A,'TM Information'!$F:$F,"No Match",0,1))</f>
        <v>-</v>
      </c>
      <c r="G2594" s="6">
        <f t="shared" si="40"/>
        <v>0</v>
      </c>
    </row>
    <row r="2595" spans="1:7">
      <c r="A2595" s="6" t="s">
        <v>100</v>
      </c>
      <c r="E2595" s="6" t="str">
        <f>IF(D2595="","-",_xlfn.XLOOKUP(D2595,'TM Information'!$A:$A,'TM Information'!$D:$D,"No Match",0,1))</f>
        <v>-</v>
      </c>
      <c r="F2595" s="6" t="str">
        <f>IF(D2595="","-",_xlfn.XLOOKUP(D2595,'TM Information'!$A:$A,'TM Information'!$F:$F,"No Match",0,1))</f>
        <v>-</v>
      </c>
      <c r="G2595" s="6">
        <f t="shared" si="40"/>
        <v>0</v>
      </c>
    </row>
    <row r="2596" spans="1:7">
      <c r="A2596" s="6" t="s">
        <v>100</v>
      </c>
      <c r="E2596" s="6" t="str">
        <f>IF(D2596="","-",_xlfn.XLOOKUP(D2596,'TM Information'!$A:$A,'TM Information'!$D:$D,"No Match",0,1))</f>
        <v>-</v>
      </c>
      <c r="F2596" s="6" t="str">
        <f>IF(D2596="","-",_xlfn.XLOOKUP(D2596,'TM Information'!$A:$A,'TM Information'!$F:$F,"No Match",0,1))</f>
        <v>-</v>
      </c>
      <c r="G2596" s="6">
        <f t="shared" si="40"/>
        <v>0</v>
      </c>
    </row>
    <row r="2597" spans="1:7">
      <c r="A2597" s="6" t="s">
        <v>100</v>
      </c>
      <c r="E2597" s="6" t="str">
        <f>IF(D2597="","-",_xlfn.XLOOKUP(D2597,'TM Information'!$A:$A,'TM Information'!$D:$D,"No Match",0,1))</f>
        <v>-</v>
      </c>
      <c r="F2597" s="6" t="str">
        <f>IF(D2597="","-",_xlfn.XLOOKUP(D2597,'TM Information'!$A:$A,'TM Information'!$F:$F,"No Match",0,1))</f>
        <v>-</v>
      </c>
      <c r="G2597" s="6">
        <f t="shared" si="40"/>
        <v>0</v>
      </c>
    </row>
    <row r="2598" spans="1:7">
      <c r="A2598" s="6" t="s">
        <v>100</v>
      </c>
      <c r="E2598" s="6" t="str">
        <f>IF(D2598="","-",_xlfn.XLOOKUP(D2598,'TM Information'!$A:$A,'TM Information'!$D:$D,"No Match",0,1))</f>
        <v>-</v>
      </c>
      <c r="F2598" s="6" t="str">
        <f>IF(D2598="","-",_xlfn.XLOOKUP(D2598,'TM Information'!$A:$A,'TM Information'!$F:$F,"No Match",0,1))</f>
        <v>-</v>
      </c>
      <c r="G2598" s="6">
        <f t="shared" si="40"/>
        <v>0</v>
      </c>
    </row>
    <row r="2599" spans="1:7">
      <c r="A2599" s="6" t="s">
        <v>100</v>
      </c>
      <c r="E2599" s="6" t="str">
        <f>IF(D2599="","-",_xlfn.XLOOKUP(D2599,'TM Information'!$A:$A,'TM Information'!$D:$D,"No Match",0,1))</f>
        <v>-</v>
      </c>
      <c r="F2599" s="6" t="str">
        <f>IF(D2599="","-",_xlfn.XLOOKUP(D2599,'TM Information'!$A:$A,'TM Information'!$F:$F,"No Match",0,1))</f>
        <v>-</v>
      </c>
      <c r="G2599" s="6">
        <f t="shared" si="40"/>
        <v>0</v>
      </c>
    </row>
    <row r="2600" spans="1:7">
      <c r="A2600" s="6" t="s">
        <v>100</v>
      </c>
      <c r="E2600" s="6" t="str">
        <f>IF(D2600="","-",_xlfn.XLOOKUP(D2600,'TM Information'!$A:$A,'TM Information'!$D:$D,"No Match",0,1))</f>
        <v>-</v>
      </c>
      <c r="F2600" s="6" t="str">
        <f>IF(D2600="","-",_xlfn.XLOOKUP(D2600,'TM Information'!$A:$A,'TM Information'!$F:$F,"No Match",0,1))</f>
        <v>-</v>
      </c>
      <c r="G2600" s="6">
        <f t="shared" si="40"/>
        <v>0</v>
      </c>
    </row>
    <row r="2601" spans="1:7">
      <c r="A2601" s="6" t="s">
        <v>100</v>
      </c>
      <c r="E2601" s="6" t="str">
        <f>IF(D2601="","-",_xlfn.XLOOKUP(D2601,'TM Information'!$A:$A,'TM Information'!$D:$D,"No Match",0,1))</f>
        <v>-</v>
      </c>
      <c r="F2601" s="6" t="str">
        <f>IF(D2601="","-",_xlfn.XLOOKUP(D2601,'TM Information'!$A:$A,'TM Information'!$F:$F,"No Match",0,1))</f>
        <v>-</v>
      </c>
      <c r="G2601" s="6">
        <f t="shared" si="40"/>
        <v>0</v>
      </c>
    </row>
    <row r="2602" spans="1:7">
      <c r="A2602" s="6" t="s">
        <v>100</v>
      </c>
      <c r="E2602" s="6" t="str">
        <f>IF(D2602="","-",_xlfn.XLOOKUP(D2602,'TM Information'!$A:$A,'TM Information'!$D:$D,"No Match",0,1))</f>
        <v>-</v>
      </c>
      <c r="F2602" s="6" t="str">
        <f>IF(D2602="","-",_xlfn.XLOOKUP(D2602,'TM Information'!$A:$A,'TM Information'!$F:$F,"No Match",0,1))</f>
        <v>-</v>
      </c>
      <c r="G2602" s="6">
        <f t="shared" si="40"/>
        <v>0</v>
      </c>
    </row>
    <row r="2603" spans="1:7">
      <c r="A2603" s="6" t="s">
        <v>100</v>
      </c>
      <c r="E2603" s="6" t="str">
        <f>IF(D2603="","-",_xlfn.XLOOKUP(D2603,'TM Information'!$A:$A,'TM Information'!$D:$D,"No Match",0,1))</f>
        <v>-</v>
      </c>
      <c r="F2603" s="6" t="str">
        <f>IF(D2603="","-",_xlfn.XLOOKUP(D2603,'TM Information'!$A:$A,'TM Information'!$F:$F,"No Match",0,1))</f>
        <v>-</v>
      </c>
      <c r="G2603" s="6">
        <f t="shared" si="40"/>
        <v>0</v>
      </c>
    </row>
    <row r="2604" spans="1:7">
      <c r="A2604" s="6" t="s">
        <v>100</v>
      </c>
      <c r="E2604" s="6" t="str">
        <f>IF(D2604="","-",_xlfn.XLOOKUP(D2604,'TM Information'!$A:$A,'TM Information'!$D:$D,"No Match",0,1))</f>
        <v>-</v>
      </c>
      <c r="F2604" s="6" t="str">
        <f>IF(D2604="","-",_xlfn.XLOOKUP(D2604,'TM Information'!$A:$A,'TM Information'!$F:$F,"No Match",0,1))</f>
        <v>-</v>
      </c>
      <c r="G2604" s="6">
        <f t="shared" si="40"/>
        <v>0</v>
      </c>
    </row>
    <row r="2605" spans="1:7">
      <c r="A2605" s="6" t="s">
        <v>100</v>
      </c>
      <c r="E2605" s="6" t="str">
        <f>IF(D2605="","-",_xlfn.XLOOKUP(D2605,'TM Information'!$A:$A,'TM Information'!$D:$D,"No Match",0,1))</f>
        <v>-</v>
      </c>
      <c r="F2605" s="6" t="str">
        <f>IF(D2605="","-",_xlfn.XLOOKUP(D2605,'TM Information'!$A:$A,'TM Information'!$F:$F,"No Match",0,1))</f>
        <v>-</v>
      </c>
      <c r="G2605" s="6">
        <f t="shared" ref="G2605:G2668" si="41">COUNTIF(D:D,D2605)</f>
        <v>0</v>
      </c>
    </row>
    <row r="2606" spans="1:7">
      <c r="A2606" s="6" t="s">
        <v>100</v>
      </c>
      <c r="E2606" s="6" t="str">
        <f>IF(D2606="","-",_xlfn.XLOOKUP(D2606,'TM Information'!$A:$A,'TM Information'!$D:$D,"No Match",0,1))</f>
        <v>-</v>
      </c>
      <c r="F2606" s="6" t="str">
        <f>IF(D2606="","-",_xlfn.XLOOKUP(D2606,'TM Information'!$A:$A,'TM Information'!$F:$F,"No Match",0,1))</f>
        <v>-</v>
      </c>
      <c r="G2606" s="6">
        <f t="shared" si="41"/>
        <v>0</v>
      </c>
    </row>
    <row r="2607" spans="1:7">
      <c r="A2607" s="6" t="s">
        <v>100</v>
      </c>
      <c r="E2607" s="6" t="str">
        <f>IF(D2607="","-",_xlfn.XLOOKUP(D2607,'TM Information'!$A:$A,'TM Information'!$D:$D,"No Match",0,1))</f>
        <v>-</v>
      </c>
      <c r="F2607" s="6" t="str">
        <f>IF(D2607="","-",_xlfn.XLOOKUP(D2607,'TM Information'!$A:$A,'TM Information'!$F:$F,"No Match",0,1))</f>
        <v>-</v>
      </c>
      <c r="G2607" s="6">
        <f t="shared" si="41"/>
        <v>0</v>
      </c>
    </row>
    <row r="2608" spans="1:7">
      <c r="A2608" s="6" t="s">
        <v>100</v>
      </c>
      <c r="E2608" s="6" t="str">
        <f>IF(D2608="","-",_xlfn.XLOOKUP(D2608,'TM Information'!$A:$A,'TM Information'!$D:$D,"No Match",0,1))</f>
        <v>-</v>
      </c>
      <c r="F2608" s="6" t="str">
        <f>IF(D2608="","-",_xlfn.XLOOKUP(D2608,'TM Information'!$A:$A,'TM Information'!$F:$F,"No Match",0,1))</f>
        <v>-</v>
      </c>
      <c r="G2608" s="6">
        <f t="shared" si="41"/>
        <v>0</v>
      </c>
    </row>
    <row r="2609" spans="1:7">
      <c r="A2609" s="6" t="s">
        <v>100</v>
      </c>
      <c r="E2609" s="6" t="str">
        <f>IF(D2609="","-",_xlfn.XLOOKUP(D2609,'TM Information'!$A:$A,'TM Information'!$D:$D,"No Match",0,1))</f>
        <v>-</v>
      </c>
      <c r="F2609" s="6" t="str">
        <f>IF(D2609="","-",_xlfn.XLOOKUP(D2609,'TM Information'!$A:$A,'TM Information'!$F:$F,"No Match",0,1))</f>
        <v>-</v>
      </c>
      <c r="G2609" s="6">
        <f t="shared" si="41"/>
        <v>0</v>
      </c>
    </row>
    <row r="2610" spans="1:7">
      <c r="A2610" s="6" t="s">
        <v>100</v>
      </c>
      <c r="E2610" s="6" t="str">
        <f>IF(D2610="","-",_xlfn.XLOOKUP(D2610,'TM Information'!$A:$A,'TM Information'!$D:$D,"No Match",0,1))</f>
        <v>-</v>
      </c>
      <c r="F2610" s="6" t="str">
        <f>IF(D2610="","-",_xlfn.XLOOKUP(D2610,'TM Information'!$A:$A,'TM Information'!$F:$F,"No Match",0,1))</f>
        <v>-</v>
      </c>
      <c r="G2610" s="6">
        <f t="shared" si="41"/>
        <v>0</v>
      </c>
    </row>
    <row r="2611" spans="1:7">
      <c r="A2611" s="6" t="s">
        <v>100</v>
      </c>
      <c r="E2611" s="6" t="str">
        <f>IF(D2611="","-",_xlfn.XLOOKUP(D2611,'TM Information'!$A:$A,'TM Information'!$D:$D,"No Match",0,1))</f>
        <v>-</v>
      </c>
      <c r="F2611" s="6" t="str">
        <f>IF(D2611="","-",_xlfn.XLOOKUP(D2611,'TM Information'!$A:$A,'TM Information'!$F:$F,"No Match",0,1))</f>
        <v>-</v>
      </c>
      <c r="G2611" s="6">
        <f t="shared" si="41"/>
        <v>0</v>
      </c>
    </row>
    <row r="2612" spans="1:7">
      <c r="A2612" s="6" t="s">
        <v>100</v>
      </c>
      <c r="E2612" s="6" t="str">
        <f>IF(D2612="","-",_xlfn.XLOOKUP(D2612,'TM Information'!$A:$A,'TM Information'!$D:$D,"No Match",0,1))</f>
        <v>-</v>
      </c>
      <c r="F2612" s="6" t="str">
        <f>IF(D2612="","-",_xlfn.XLOOKUP(D2612,'TM Information'!$A:$A,'TM Information'!$F:$F,"No Match",0,1))</f>
        <v>-</v>
      </c>
      <c r="G2612" s="6">
        <f t="shared" si="41"/>
        <v>0</v>
      </c>
    </row>
    <row r="2613" spans="1:7">
      <c r="A2613" s="6" t="s">
        <v>100</v>
      </c>
      <c r="E2613" s="6" t="str">
        <f>IF(D2613="","-",_xlfn.XLOOKUP(D2613,'TM Information'!$A:$A,'TM Information'!$D:$D,"No Match",0,1))</f>
        <v>-</v>
      </c>
      <c r="F2613" s="6" t="str">
        <f>IF(D2613="","-",_xlfn.XLOOKUP(D2613,'TM Information'!$A:$A,'TM Information'!$F:$F,"No Match",0,1))</f>
        <v>-</v>
      </c>
      <c r="G2613" s="6">
        <f t="shared" si="41"/>
        <v>0</v>
      </c>
    </row>
    <row r="2614" spans="1:7">
      <c r="A2614" s="6" t="s">
        <v>100</v>
      </c>
      <c r="E2614" s="6" t="str">
        <f>IF(D2614="","-",_xlfn.XLOOKUP(D2614,'TM Information'!$A:$A,'TM Information'!$D:$D,"No Match",0,1))</f>
        <v>-</v>
      </c>
      <c r="F2614" s="6" t="str">
        <f>IF(D2614="","-",_xlfn.XLOOKUP(D2614,'TM Information'!$A:$A,'TM Information'!$F:$F,"No Match",0,1))</f>
        <v>-</v>
      </c>
      <c r="G2614" s="6">
        <f t="shared" si="41"/>
        <v>0</v>
      </c>
    </row>
    <row r="2615" spans="1:7">
      <c r="A2615" s="6" t="s">
        <v>100</v>
      </c>
      <c r="E2615" s="6" t="str">
        <f>IF(D2615="","-",_xlfn.XLOOKUP(D2615,'TM Information'!$A:$A,'TM Information'!$D:$D,"No Match",0,1))</f>
        <v>-</v>
      </c>
      <c r="F2615" s="6" t="str">
        <f>IF(D2615="","-",_xlfn.XLOOKUP(D2615,'TM Information'!$A:$A,'TM Information'!$F:$F,"No Match",0,1))</f>
        <v>-</v>
      </c>
      <c r="G2615" s="6">
        <f t="shared" si="41"/>
        <v>0</v>
      </c>
    </row>
    <row r="2616" spans="1:7">
      <c r="A2616" s="6" t="s">
        <v>100</v>
      </c>
      <c r="E2616" s="6" t="str">
        <f>IF(D2616="","-",_xlfn.XLOOKUP(D2616,'TM Information'!$A:$A,'TM Information'!$D:$D,"No Match",0,1))</f>
        <v>-</v>
      </c>
      <c r="F2616" s="6" t="str">
        <f>IF(D2616="","-",_xlfn.XLOOKUP(D2616,'TM Information'!$A:$A,'TM Information'!$F:$F,"No Match",0,1))</f>
        <v>-</v>
      </c>
      <c r="G2616" s="6">
        <f t="shared" si="41"/>
        <v>0</v>
      </c>
    </row>
    <row r="2617" spans="1:7">
      <c r="A2617" s="6" t="s">
        <v>100</v>
      </c>
      <c r="E2617" s="6" t="str">
        <f>IF(D2617="","-",_xlfn.XLOOKUP(D2617,'TM Information'!$A:$A,'TM Information'!$D:$D,"No Match",0,1))</f>
        <v>-</v>
      </c>
      <c r="F2617" s="6" t="str">
        <f>IF(D2617="","-",_xlfn.XLOOKUP(D2617,'TM Information'!$A:$A,'TM Information'!$F:$F,"No Match",0,1))</f>
        <v>-</v>
      </c>
      <c r="G2617" s="6">
        <f t="shared" si="41"/>
        <v>0</v>
      </c>
    </row>
    <row r="2618" spans="1:7">
      <c r="A2618" s="6" t="s">
        <v>100</v>
      </c>
      <c r="E2618" s="6" t="str">
        <f>IF(D2618="","-",_xlfn.XLOOKUP(D2618,'TM Information'!$A:$A,'TM Information'!$D:$D,"No Match",0,1))</f>
        <v>-</v>
      </c>
      <c r="F2618" s="6" t="str">
        <f>IF(D2618="","-",_xlfn.XLOOKUP(D2618,'TM Information'!$A:$A,'TM Information'!$F:$F,"No Match",0,1))</f>
        <v>-</v>
      </c>
      <c r="G2618" s="6">
        <f t="shared" si="41"/>
        <v>0</v>
      </c>
    </row>
    <row r="2619" spans="1:7">
      <c r="A2619" s="6" t="s">
        <v>100</v>
      </c>
      <c r="E2619" s="6" t="str">
        <f>IF(D2619="","-",_xlfn.XLOOKUP(D2619,'TM Information'!$A:$A,'TM Information'!$D:$D,"No Match",0,1))</f>
        <v>-</v>
      </c>
      <c r="F2619" s="6" t="str">
        <f>IF(D2619="","-",_xlfn.XLOOKUP(D2619,'TM Information'!$A:$A,'TM Information'!$F:$F,"No Match",0,1))</f>
        <v>-</v>
      </c>
      <c r="G2619" s="6">
        <f t="shared" si="41"/>
        <v>0</v>
      </c>
    </row>
    <row r="2620" spans="1:7">
      <c r="A2620" s="6" t="s">
        <v>100</v>
      </c>
      <c r="E2620" s="6" t="str">
        <f>IF(D2620="","-",_xlfn.XLOOKUP(D2620,'TM Information'!$A:$A,'TM Information'!$D:$D,"No Match",0,1))</f>
        <v>-</v>
      </c>
      <c r="F2620" s="6" t="str">
        <f>IF(D2620="","-",_xlfn.XLOOKUP(D2620,'TM Information'!$A:$A,'TM Information'!$F:$F,"No Match",0,1))</f>
        <v>-</v>
      </c>
      <c r="G2620" s="6">
        <f t="shared" si="41"/>
        <v>0</v>
      </c>
    </row>
    <row r="2621" spans="1:7">
      <c r="A2621" s="6" t="s">
        <v>100</v>
      </c>
      <c r="E2621" s="6" t="str">
        <f>IF(D2621="","-",_xlfn.XLOOKUP(D2621,'TM Information'!$A:$A,'TM Information'!$D:$D,"No Match",0,1))</f>
        <v>-</v>
      </c>
      <c r="F2621" s="6" t="str">
        <f>IF(D2621="","-",_xlfn.XLOOKUP(D2621,'TM Information'!$A:$A,'TM Information'!$F:$F,"No Match",0,1))</f>
        <v>-</v>
      </c>
      <c r="G2621" s="6">
        <f t="shared" si="41"/>
        <v>0</v>
      </c>
    </row>
    <row r="2622" spans="1:7">
      <c r="A2622" s="6" t="s">
        <v>100</v>
      </c>
      <c r="E2622" s="6" t="str">
        <f>IF(D2622="","-",_xlfn.XLOOKUP(D2622,'TM Information'!$A:$A,'TM Information'!$D:$D,"No Match",0,1))</f>
        <v>-</v>
      </c>
      <c r="F2622" s="6" t="str">
        <f>IF(D2622="","-",_xlfn.XLOOKUP(D2622,'TM Information'!$A:$A,'TM Information'!$F:$F,"No Match",0,1))</f>
        <v>-</v>
      </c>
      <c r="G2622" s="6">
        <f t="shared" si="41"/>
        <v>0</v>
      </c>
    </row>
    <row r="2623" spans="1:7">
      <c r="A2623" s="6" t="s">
        <v>100</v>
      </c>
      <c r="E2623" s="6" t="str">
        <f>IF(D2623="","-",_xlfn.XLOOKUP(D2623,'TM Information'!$A:$A,'TM Information'!$D:$D,"No Match",0,1))</f>
        <v>-</v>
      </c>
      <c r="F2623" s="6" t="str">
        <f>IF(D2623="","-",_xlfn.XLOOKUP(D2623,'TM Information'!$A:$A,'TM Information'!$F:$F,"No Match",0,1))</f>
        <v>-</v>
      </c>
      <c r="G2623" s="6">
        <f t="shared" si="41"/>
        <v>0</v>
      </c>
    </row>
    <row r="2624" spans="1:7">
      <c r="A2624" s="6" t="s">
        <v>100</v>
      </c>
      <c r="E2624" s="6" t="str">
        <f>IF(D2624="","-",_xlfn.XLOOKUP(D2624,'TM Information'!$A:$A,'TM Information'!$D:$D,"No Match",0,1))</f>
        <v>-</v>
      </c>
      <c r="F2624" s="6" t="str">
        <f>IF(D2624="","-",_xlfn.XLOOKUP(D2624,'TM Information'!$A:$A,'TM Information'!$F:$F,"No Match",0,1))</f>
        <v>-</v>
      </c>
      <c r="G2624" s="6">
        <f t="shared" si="41"/>
        <v>0</v>
      </c>
    </row>
    <row r="2625" spans="1:7">
      <c r="A2625" s="6" t="s">
        <v>100</v>
      </c>
      <c r="E2625" s="6" t="str">
        <f>IF(D2625="","-",_xlfn.XLOOKUP(D2625,'TM Information'!$A:$A,'TM Information'!$D:$D,"No Match",0,1))</f>
        <v>-</v>
      </c>
      <c r="F2625" s="6" t="str">
        <f>IF(D2625="","-",_xlfn.XLOOKUP(D2625,'TM Information'!$A:$A,'TM Information'!$F:$F,"No Match",0,1))</f>
        <v>-</v>
      </c>
      <c r="G2625" s="6">
        <f t="shared" si="41"/>
        <v>0</v>
      </c>
    </row>
    <row r="2626" spans="1:7">
      <c r="A2626" s="6" t="s">
        <v>100</v>
      </c>
      <c r="E2626" s="6" t="str">
        <f>IF(D2626="","-",_xlfn.XLOOKUP(D2626,'TM Information'!$A:$A,'TM Information'!$D:$D,"No Match",0,1))</f>
        <v>-</v>
      </c>
      <c r="F2626" s="6" t="str">
        <f>IF(D2626="","-",_xlfn.XLOOKUP(D2626,'TM Information'!$A:$A,'TM Information'!$F:$F,"No Match",0,1))</f>
        <v>-</v>
      </c>
      <c r="G2626" s="6">
        <f t="shared" si="41"/>
        <v>0</v>
      </c>
    </row>
    <row r="2627" spans="1:7">
      <c r="A2627" s="6" t="s">
        <v>100</v>
      </c>
      <c r="E2627" s="6" t="str">
        <f>IF(D2627="","-",_xlfn.XLOOKUP(D2627,'TM Information'!$A:$A,'TM Information'!$D:$D,"No Match",0,1))</f>
        <v>-</v>
      </c>
      <c r="F2627" s="6" t="str">
        <f>IF(D2627="","-",_xlfn.XLOOKUP(D2627,'TM Information'!$A:$A,'TM Information'!$F:$F,"No Match",0,1))</f>
        <v>-</v>
      </c>
      <c r="G2627" s="6">
        <f t="shared" si="41"/>
        <v>0</v>
      </c>
    </row>
    <row r="2628" spans="1:7">
      <c r="A2628" s="6" t="s">
        <v>100</v>
      </c>
      <c r="E2628" s="6" t="str">
        <f>IF(D2628="","-",_xlfn.XLOOKUP(D2628,'TM Information'!$A:$A,'TM Information'!$D:$D,"No Match",0,1))</f>
        <v>-</v>
      </c>
      <c r="F2628" s="6" t="str">
        <f>IF(D2628="","-",_xlfn.XLOOKUP(D2628,'TM Information'!$A:$A,'TM Information'!$F:$F,"No Match",0,1))</f>
        <v>-</v>
      </c>
      <c r="G2628" s="6">
        <f t="shared" si="41"/>
        <v>0</v>
      </c>
    </row>
    <row r="2629" spans="1:7">
      <c r="A2629" s="6" t="s">
        <v>100</v>
      </c>
      <c r="E2629" s="6" t="str">
        <f>IF(D2629="","-",_xlfn.XLOOKUP(D2629,'TM Information'!$A:$A,'TM Information'!$D:$D,"No Match",0,1))</f>
        <v>-</v>
      </c>
      <c r="F2629" s="6" t="str">
        <f>IF(D2629="","-",_xlfn.XLOOKUP(D2629,'TM Information'!$A:$A,'TM Information'!$F:$F,"No Match",0,1))</f>
        <v>-</v>
      </c>
      <c r="G2629" s="6">
        <f t="shared" si="41"/>
        <v>0</v>
      </c>
    </row>
    <row r="2630" spans="1:7">
      <c r="A2630" s="6" t="s">
        <v>100</v>
      </c>
      <c r="E2630" s="6" t="str">
        <f>IF(D2630="","-",_xlfn.XLOOKUP(D2630,'TM Information'!$A:$A,'TM Information'!$D:$D,"No Match",0,1))</f>
        <v>-</v>
      </c>
      <c r="F2630" s="6" t="str">
        <f>IF(D2630="","-",_xlfn.XLOOKUP(D2630,'TM Information'!$A:$A,'TM Information'!$F:$F,"No Match",0,1))</f>
        <v>-</v>
      </c>
      <c r="G2630" s="6">
        <f t="shared" si="41"/>
        <v>0</v>
      </c>
    </row>
    <row r="2631" spans="1:7">
      <c r="A2631" s="6" t="s">
        <v>100</v>
      </c>
      <c r="E2631" s="6" t="str">
        <f>IF(D2631="","-",_xlfn.XLOOKUP(D2631,'TM Information'!$A:$A,'TM Information'!$D:$D,"No Match",0,1))</f>
        <v>-</v>
      </c>
      <c r="F2631" s="6" t="str">
        <f>IF(D2631="","-",_xlfn.XLOOKUP(D2631,'TM Information'!$A:$A,'TM Information'!$F:$F,"No Match",0,1))</f>
        <v>-</v>
      </c>
      <c r="G2631" s="6">
        <f t="shared" si="41"/>
        <v>0</v>
      </c>
    </row>
    <row r="2632" spans="1:7">
      <c r="A2632" s="6" t="s">
        <v>100</v>
      </c>
      <c r="E2632" s="6" t="str">
        <f>IF(D2632="","-",_xlfn.XLOOKUP(D2632,'TM Information'!$A:$A,'TM Information'!$D:$D,"No Match",0,1))</f>
        <v>-</v>
      </c>
      <c r="F2632" s="6" t="str">
        <f>IF(D2632="","-",_xlfn.XLOOKUP(D2632,'TM Information'!$A:$A,'TM Information'!$F:$F,"No Match",0,1))</f>
        <v>-</v>
      </c>
      <c r="G2632" s="6">
        <f t="shared" si="41"/>
        <v>0</v>
      </c>
    </row>
    <row r="2633" spans="1:7">
      <c r="A2633" s="6" t="s">
        <v>100</v>
      </c>
      <c r="E2633" s="6" t="str">
        <f>IF(D2633="","-",_xlfn.XLOOKUP(D2633,'TM Information'!$A:$A,'TM Information'!$D:$D,"No Match",0,1))</f>
        <v>-</v>
      </c>
      <c r="F2633" s="6" t="str">
        <f>IF(D2633="","-",_xlfn.XLOOKUP(D2633,'TM Information'!$A:$A,'TM Information'!$F:$F,"No Match",0,1))</f>
        <v>-</v>
      </c>
      <c r="G2633" s="6">
        <f t="shared" si="41"/>
        <v>0</v>
      </c>
    </row>
    <row r="2634" spans="1:7">
      <c r="A2634" s="6" t="s">
        <v>100</v>
      </c>
      <c r="E2634" s="6" t="str">
        <f>IF(D2634="","-",_xlfn.XLOOKUP(D2634,'TM Information'!$A:$A,'TM Information'!$D:$D,"No Match",0,1))</f>
        <v>-</v>
      </c>
      <c r="F2634" s="6" t="str">
        <f>IF(D2634="","-",_xlfn.XLOOKUP(D2634,'TM Information'!$A:$A,'TM Information'!$F:$F,"No Match",0,1))</f>
        <v>-</v>
      </c>
      <c r="G2634" s="6">
        <f t="shared" si="41"/>
        <v>0</v>
      </c>
    </row>
    <row r="2635" spans="1:7">
      <c r="A2635" s="6" t="s">
        <v>100</v>
      </c>
      <c r="E2635" s="6" t="str">
        <f>IF(D2635="","-",_xlfn.XLOOKUP(D2635,'TM Information'!$A:$A,'TM Information'!$D:$D,"No Match",0,1))</f>
        <v>-</v>
      </c>
      <c r="F2635" s="6" t="str">
        <f>IF(D2635="","-",_xlfn.XLOOKUP(D2635,'TM Information'!$A:$A,'TM Information'!$F:$F,"No Match",0,1))</f>
        <v>-</v>
      </c>
      <c r="G2635" s="6">
        <f t="shared" si="41"/>
        <v>0</v>
      </c>
    </row>
    <row r="2636" spans="1:7">
      <c r="A2636" s="6" t="s">
        <v>100</v>
      </c>
      <c r="E2636" s="6" t="str">
        <f>IF(D2636="","-",_xlfn.XLOOKUP(D2636,'TM Information'!$A:$A,'TM Information'!$D:$D,"No Match",0,1))</f>
        <v>-</v>
      </c>
      <c r="F2636" s="6" t="str">
        <f>IF(D2636="","-",_xlfn.XLOOKUP(D2636,'TM Information'!$A:$A,'TM Information'!$F:$F,"No Match",0,1))</f>
        <v>-</v>
      </c>
      <c r="G2636" s="6">
        <f t="shared" si="41"/>
        <v>0</v>
      </c>
    </row>
    <row r="2637" spans="1:7">
      <c r="A2637" s="6" t="s">
        <v>100</v>
      </c>
      <c r="E2637" s="6" t="str">
        <f>IF(D2637="","-",_xlfn.XLOOKUP(D2637,'TM Information'!$A:$A,'TM Information'!$D:$D,"No Match",0,1))</f>
        <v>-</v>
      </c>
      <c r="F2637" s="6" t="str">
        <f>IF(D2637="","-",_xlfn.XLOOKUP(D2637,'TM Information'!$A:$A,'TM Information'!$F:$F,"No Match",0,1))</f>
        <v>-</v>
      </c>
      <c r="G2637" s="6">
        <f t="shared" si="41"/>
        <v>0</v>
      </c>
    </row>
    <row r="2638" spans="1:7">
      <c r="A2638" s="6" t="s">
        <v>100</v>
      </c>
      <c r="E2638" s="6" t="str">
        <f>IF(D2638="","-",_xlfn.XLOOKUP(D2638,'TM Information'!$A:$A,'TM Information'!$D:$D,"No Match",0,1))</f>
        <v>-</v>
      </c>
      <c r="F2638" s="6" t="str">
        <f>IF(D2638="","-",_xlfn.XLOOKUP(D2638,'TM Information'!$A:$A,'TM Information'!$F:$F,"No Match",0,1))</f>
        <v>-</v>
      </c>
      <c r="G2638" s="6">
        <f t="shared" si="41"/>
        <v>0</v>
      </c>
    </row>
    <row r="2639" spans="1:7">
      <c r="A2639" s="6" t="s">
        <v>100</v>
      </c>
      <c r="E2639" s="6" t="str">
        <f>IF(D2639="","-",_xlfn.XLOOKUP(D2639,'TM Information'!$A:$A,'TM Information'!$D:$D,"No Match",0,1))</f>
        <v>-</v>
      </c>
      <c r="F2639" s="6" t="str">
        <f>IF(D2639="","-",_xlfn.XLOOKUP(D2639,'TM Information'!$A:$A,'TM Information'!$F:$F,"No Match",0,1))</f>
        <v>-</v>
      </c>
      <c r="G2639" s="6">
        <f t="shared" si="41"/>
        <v>0</v>
      </c>
    </row>
    <row r="2640" spans="1:7">
      <c r="A2640" s="6" t="s">
        <v>100</v>
      </c>
      <c r="E2640" s="6" t="str">
        <f>IF(D2640="","-",_xlfn.XLOOKUP(D2640,'TM Information'!$A:$A,'TM Information'!$D:$D,"No Match",0,1))</f>
        <v>-</v>
      </c>
      <c r="F2640" s="6" t="str">
        <f>IF(D2640="","-",_xlfn.XLOOKUP(D2640,'TM Information'!$A:$A,'TM Information'!$F:$F,"No Match",0,1))</f>
        <v>-</v>
      </c>
      <c r="G2640" s="6">
        <f t="shared" si="41"/>
        <v>0</v>
      </c>
    </row>
    <row r="2641" spans="1:7">
      <c r="A2641" s="6" t="s">
        <v>100</v>
      </c>
      <c r="E2641" s="6" t="str">
        <f>IF(D2641="","-",_xlfn.XLOOKUP(D2641,'TM Information'!$A:$A,'TM Information'!$D:$D,"No Match",0,1))</f>
        <v>-</v>
      </c>
      <c r="F2641" s="6" t="str">
        <f>IF(D2641="","-",_xlfn.XLOOKUP(D2641,'TM Information'!$A:$A,'TM Information'!$F:$F,"No Match",0,1))</f>
        <v>-</v>
      </c>
      <c r="G2641" s="6">
        <f t="shared" si="41"/>
        <v>0</v>
      </c>
    </row>
    <row r="2642" spans="1:7">
      <c r="A2642" s="6" t="s">
        <v>100</v>
      </c>
      <c r="E2642" s="6" t="str">
        <f>IF(D2642="","-",_xlfn.XLOOKUP(D2642,'TM Information'!$A:$A,'TM Information'!$D:$D,"No Match",0,1))</f>
        <v>-</v>
      </c>
      <c r="F2642" s="6" t="str">
        <f>IF(D2642="","-",_xlfn.XLOOKUP(D2642,'TM Information'!$A:$A,'TM Information'!$F:$F,"No Match",0,1))</f>
        <v>-</v>
      </c>
      <c r="G2642" s="6">
        <f t="shared" si="41"/>
        <v>0</v>
      </c>
    </row>
    <row r="2643" spans="1:7">
      <c r="A2643" s="6" t="s">
        <v>100</v>
      </c>
      <c r="E2643" s="6" t="str">
        <f>IF(D2643="","-",_xlfn.XLOOKUP(D2643,'TM Information'!$A:$A,'TM Information'!$D:$D,"No Match",0,1))</f>
        <v>-</v>
      </c>
      <c r="F2643" s="6" t="str">
        <f>IF(D2643="","-",_xlfn.XLOOKUP(D2643,'TM Information'!$A:$A,'TM Information'!$F:$F,"No Match",0,1))</f>
        <v>-</v>
      </c>
      <c r="G2643" s="6">
        <f t="shared" si="41"/>
        <v>0</v>
      </c>
    </row>
    <row r="2644" spans="1:7">
      <c r="A2644" s="6" t="s">
        <v>100</v>
      </c>
      <c r="E2644" s="6" t="str">
        <f>IF(D2644="","-",_xlfn.XLOOKUP(D2644,'TM Information'!$A:$A,'TM Information'!$D:$D,"No Match",0,1))</f>
        <v>-</v>
      </c>
      <c r="F2644" s="6" t="str">
        <f>IF(D2644="","-",_xlfn.XLOOKUP(D2644,'TM Information'!$A:$A,'TM Information'!$F:$F,"No Match",0,1))</f>
        <v>-</v>
      </c>
      <c r="G2644" s="6">
        <f t="shared" si="41"/>
        <v>0</v>
      </c>
    </row>
    <row r="2645" spans="1:7">
      <c r="A2645" s="6" t="s">
        <v>100</v>
      </c>
      <c r="E2645" s="6" t="str">
        <f>IF(D2645="","-",_xlfn.XLOOKUP(D2645,'TM Information'!$A:$A,'TM Information'!$D:$D,"No Match",0,1))</f>
        <v>-</v>
      </c>
      <c r="F2645" s="6" t="str">
        <f>IF(D2645="","-",_xlfn.XLOOKUP(D2645,'TM Information'!$A:$A,'TM Information'!$F:$F,"No Match",0,1))</f>
        <v>-</v>
      </c>
      <c r="G2645" s="6">
        <f t="shared" si="41"/>
        <v>0</v>
      </c>
    </row>
    <row r="2646" spans="1:7">
      <c r="A2646" s="6" t="s">
        <v>100</v>
      </c>
      <c r="E2646" s="6" t="str">
        <f>IF(D2646="","-",_xlfn.XLOOKUP(D2646,'TM Information'!$A:$A,'TM Information'!$D:$D,"No Match",0,1))</f>
        <v>-</v>
      </c>
      <c r="F2646" s="6" t="str">
        <f>IF(D2646="","-",_xlfn.XLOOKUP(D2646,'TM Information'!$A:$A,'TM Information'!$F:$F,"No Match",0,1))</f>
        <v>-</v>
      </c>
      <c r="G2646" s="6">
        <f t="shared" si="41"/>
        <v>0</v>
      </c>
    </row>
    <row r="2647" spans="1:7">
      <c r="A2647" s="6" t="s">
        <v>100</v>
      </c>
      <c r="E2647" s="6" t="str">
        <f>IF(D2647="","-",_xlfn.XLOOKUP(D2647,'TM Information'!$A:$A,'TM Information'!$D:$D,"No Match",0,1))</f>
        <v>-</v>
      </c>
      <c r="F2647" s="6" t="str">
        <f>IF(D2647="","-",_xlfn.XLOOKUP(D2647,'TM Information'!$A:$A,'TM Information'!$F:$F,"No Match",0,1))</f>
        <v>-</v>
      </c>
      <c r="G2647" s="6">
        <f t="shared" si="41"/>
        <v>0</v>
      </c>
    </row>
    <row r="2648" spans="1:7">
      <c r="A2648" s="6" t="s">
        <v>100</v>
      </c>
      <c r="E2648" s="6" t="str">
        <f>IF(D2648="","-",_xlfn.XLOOKUP(D2648,'TM Information'!$A:$A,'TM Information'!$D:$D,"No Match",0,1))</f>
        <v>-</v>
      </c>
      <c r="F2648" s="6" t="str">
        <f>IF(D2648="","-",_xlfn.XLOOKUP(D2648,'TM Information'!$A:$A,'TM Information'!$F:$F,"No Match",0,1))</f>
        <v>-</v>
      </c>
      <c r="G2648" s="6">
        <f t="shared" si="41"/>
        <v>0</v>
      </c>
    </row>
    <row r="2649" spans="1:7">
      <c r="A2649" s="6" t="s">
        <v>100</v>
      </c>
      <c r="E2649" s="6" t="str">
        <f>IF(D2649="","-",_xlfn.XLOOKUP(D2649,'TM Information'!$A:$A,'TM Information'!$D:$D,"No Match",0,1))</f>
        <v>-</v>
      </c>
      <c r="F2649" s="6" t="str">
        <f>IF(D2649="","-",_xlfn.XLOOKUP(D2649,'TM Information'!$A:$A,'TM Information'!$F:$F,"No Match",0,1))</f>
        <v>-</v>
      </c>
      <c r="G2649" s="6">
        <f t="shared" si="41"/>
        <v>0</v>
      </c>
    </row>
    <row r="2650" spans="1:7">
      <c r="A2650" s="6" t="s">
        <v>100</v>
      </c>
      <c r="E2650" s="6" t="str">
        <f>IF(D2650="","-",_xlfn.XLOOKUP(D2650,'TM Information'!$A:$A,'TM Information'!$D:$D,"No Match",0,1))</f>
        <v>-</v>
      </c>
      <c r="F2650" s="6" t="str">
        <f>IF(D2650="","-",_xlfn.XLOOKUP(D2650,'TM Information'!$A:$A,'TM Information'!$F:$F,"No Match",0,1))</f>
        <v>-</v>
      </c>
      <c r="G2650" s="6">
        <f t="shared" si="41"/>
        <v>0</v>
      </c>
    </row>
    <row r="2651" spans="1:7">
      <c r="A2651" s="6" t="s">
        <v>100</v>
      </c>
      <c r="E2651" s="6" t="str">
        <f>IF(D2651="","-",_xlfn.XLOOKUP(D2651,'TM Information'!$A:$A,'TM Information'!$D:$D,"No Match",0,1))</f>
        <v>-</v>
      </c>
      <c r="F2651" s="6" t="str">
        <f>IF(D2651="","-",_xlfn.XLOOKUP(D2651,'TM Information'!$A:$A,'TM Information'!$F:$F,"No Match",0,1))</f>
        <v>-</v>
      </c>
      <c r="G2651" s="6">
        <f t="shared" si="41"/>
        <v>0</v>
      </c>
    </row>
    <row r="2652" spans="1:7">
      <c r="A2652" s="6" t="s">
        <v>100</v>
      </c>
      <c r="E2652" s="6" t="str">
        <f>IF(D2652="","-",_xlfn.XLOOKUP(D2652,'TM Information'!$A:$A,'TM Information'!$D:$D,"No Match",0,1))</f>
        <v>-</v>
      </c>
      <c r="F2652" s="6" t="str">
        <f>IF(D2652="","-",_xlfn.XLOOKUP(D2652,'TM Information'!$A:$A,'TM Information'!$F:$F,"No Match",0,1))</f>
        <v>-</v>
      </c>
      <c r="G2652" s="6">
        <f t="shared" si="41"/>
        <v>0</v>
      </c>
    </row>
    <row r="2653" spans="1:7">
      <c r="A2653" s="6" t="s">
        <v>100</v>
      </c>
      <c r="E2653" s="6" t="str">
        <f>IF(D2653="","-",_xlfn.XLOOKUP(D2653,'TM Information'!$A:$A,'TM Information'!$D:$D,"No Match",0,1))</f>
        <v>-</v>
      </c>
      <c r="F2653" s="6" t="str">
        <f>IF(D2653="","-",_xlfn.XLOOKUP(D2653,'TM Information'!$A:$A,'TM Information'!$F:$F,"No Match",0,1))</f>
        <v>-</v>
      </c>
      <c r="G2653" s="6">
        <f t="shared" si="41"/>
        <v>0</v>
      </c>
    </row>
    <row r="2654" spans="1:7">
      <c r="A2654" s="6" t="s">
        <v>100</v>
      </c>
      <c r="E2654" s="6" t="str">
        <f>IF(D2654="","-",_xlfn.XLOOKUP(D2654,'TM Information'!$A:$A,'TM Information'!$D:$D,"No Match",0,1))</f>
        <v>-</v>
      </c>
      <c r="F2654" s="6" t="str">
        <f>IF(D2654="","-",_xlfn.XLOOKUP(D2654,'TM Information'!$A:$A,'TM Information'!$F:$F,"No Match",0,1))</f>
        <v>-</v>
      </c>
      <c r="G2654" s="6">
        <f t="shared" si="41"/>
        <v>0</v>
      </c>
    </row>
    <row r="2655" spans="1:7">
      <c r="A2655" s="6" t="s">
        <v>100</v>
      </c>
      <c r="E2655" s="6" t="str">
        <f>IF(D2655="","-",_xlfn.XLOOKUP(D2655,'TM Information'!$A:$A,'TM Information'!$D:$D,"No Match",0,1))</f>
        <v>-</v>
      </c>
      <c r="F2655" s="6" t="str">
        <f>IF(D2655="","-",_xlfn.XLOOKUP(D2655,'TM Information'!$A:$A,'TM Information'!$F:$F,"No Match",0,1))</f>
        <v>-</v>
      </c>
      <c r="G2655" s="6">
        <f t="shared" si="41"/>
        <v>0</v>
      </c>
    </row>
    <row r="2656" spans="1:7">
      <c r="A2656" s="6" t="s">
        <v>100</v>
      </c>
      <c r="E2656" s="6" t="str">
        <f>IF(D2656="","-",_xlfn.XLOOKUP(D2656,'TM Information'!$A:$A,'TM Information'!$D:$D,"No Match",0,1))</f>
        <v>-</v>
      </c>
      <c r="F2656" s="6" t="str">
        <f>IF(D2656="","-",_xlfn.XLOOKUP(D2656,'TM Information'!$A:$A,'TM Information'!$F:$F,"No Match",0,1))</f>
        <v>-</v>
      </c>
      <c r="G2656" s="6">
        <f t="shared" si="41"/>
        <v>0</v>
      </c>
    </row>
    <row r="2657" spans="1:7">
      <c r="A2657" s="6" t="s">
        <v>100</v>
      </c>
      <c r="E2657" s="6" t="str">
        <f>IF(D2657="","-",_xlfn.XLOOKUP(D2657,'TM Information'!$A:$A,'TM Information'!$D:$D,"No Match",0,1))</f>
        <v>-</v>
      </c>
      <c r="F2657" s="6" t="str">
        <f>IF(D2657="","-",_xlfn.XLOOKUP(D2657,'TM Information'!$A:$A,'TM Information'!$F:$F,"No Match",0,1))</f>
        <v>-</v>
      </c>
      <c r="G2657" s="6">
        <f t="shared" si="41"/>
        <v>0</v>
      </c>
    </row>
    <row r="2658" spans="1:7">
      <c r="A2658" s="6" t="s">
        <v>100</v>
      </c>
      <c r="E2658" s="6" t="str">
        <f>IF(D2658="","-",_xlfn.XLOOKUP(D2658,'TM Information'!$A:$A,'TM Information'!$D:$D,"No Match",0,1))</f>
        <v>-</v>
      </c>
      <c r="F2658" s="6" t="str">
        <f>IF(D2658="","-",_xlfn.XLOOKUP(D2658,'TM Information'!$A:$A,'TM Information'!$F:$F,"No Match",0,1))</f>
        <v>-</v>
      </c>
      <c r="G2658" s="6">
        <f t="shared" si="41"/>
        <v>0</v>
      </c>
    </row>
    <row r="2659" spans="1:7">
      <c r="A2659" s="6" t="s">
        <v>100</v>
      </c>
      <c r="E2659" s="6" t="str">
        <f>IF(D2659="","-",_xlfn.XLOOKUP(D2659,'TM Information'!$A:$A,'TM Information'!$D:$D,"No Match",0,1))</f>
        <v>-</v>
      </c>
      <c r="F2659" s="6" t="str">
        <f>IF(D2659="","-",_xlfn.XLOOKUP(D2659,'TM Information'!$A:$A,'TM Information'!$F:$F,"No Match",0,1))</f>
        <v>-</v>
      </c>
      <c r="G2659" s="6">
        <f t="shared" si="41"/>
        <v>0</v>
      </c>
    </row>
    <row r="2660" spans="1:7">
      <c r="A2660" s="6" t="s">
        <v>100</v>
      </c>
      <c r="E2660" s="6" t="str">
        <f>IF(D2660="","-",_xlfn.XLOOKUP(D2660,'TM Information'!$A:$A,'TM Information'!$D:$D,"No Match",0,1))</f>
        <v>-</v>
      </c>
      <c r="F2660" s="6" t="str">
        <f>IF(D2660="","-",_xlfn.XLOOKUP(D2660,'TM Information'!$A:$A,'TM Information'!$F:$F,"No Match",0,1))</f>
        <v>-</v>
      </c>
      <c r="G2660" s="6">
        <f t="shared" si="41"/>
        <v>0</v>
      </c>
    </row>
    <row r="2661" spans="1:7">
      <c r="A2661" s="6" t="s">
        <v>100</v>
      </c>
      <c r="E2661" s="6" t="str">
        <f>IF(D2661="","-",_xlfn.XLOOKUP(D2661,'TM Information'!$A:$A,'TM Information'!$D:$D,"No Match",0,1))</f>
        <v>-</v>
      </c>
      <c r="F2661" s="6" t="str">
        <f>IF(D2661="","-",_xlfn.XLOOKUP(D2661,'TM Information'!$A:$A,'TM Information'!$F:$F,"No Match",0,1))</f>
        <v>-</v>
      </c>
      <c r="G2661" s="6">
        <f t="shared" si="41"/>
        <v>0</v>
      </c>
    </row>
    <row r="2662" spans="1:7">
      <c r="A2662" s="6" t="s">
        <v>100</v>
      </c>
      <c r="E2662" s="6" t="str">
        <f>IF(D2662="","-",_xlfn.XLOOKUP(D2662,'TM Information'!$A:$A,'TM Information'!$D:$D,"No Match",0,1))</f>
        <v>-</v>
      </c>
      <c r="F2662" s="6" t="str">
        <f>IF(D2662="","-",_xlfn.XLOOKUP(D2662,'TM Information'!$A:$A,'TM Information'!$F:$F,"No Match",0,1))</f>
        <v>-</v>
      </c>
      <c r="G2662" s="6">
        <f t="shared" si="41"/>
        <v>0</v>
      </c>
    </row>
    <row r="2663" spans="1:7">
      <c r="A2663" s="6" t="s">
        <v>100</v>
      </c>
      <c r="E2663" s="6" t="str">
        <f>IF(D2663="","-",_xlfn.XLOOKUP(D2663,'TM Information'!$A:$A,'TM Information'!$D:$D,"No Match",0,1))</f>
        <v>-</v>
      </c>
      <c r="F2663" s="6" t="str">
        <f>IF(D2663="","-",_xlfn.XLOOKUP(D2663,'TM Information'!$A:$A,'TM Information'!$F:$F,"No Match",0,1))</f>
        <v>-</v>
      </c>
      <c r="G2663" s="6">
        <f t="shared" si="41"/>
        <v>0</v>
      </c>
    </row>
    <row r="2664" spans="1:7">
      <c r="A2664" s="6" t="s">
        <v>100</v>
      </c>
      <c r="E2664" s="6" t="str">
        <f>IF(D2664="","-",_xlfn.XLOOKUP(D2664,'TM Information'!$A:$A,'TM Information'!$D:$D,"No Match",0,1))</f>
        <v>-</v>
      </c>
      <c r="F2664" s="6" t="str">
        <f>IF(D2664="","-",_xlfn.XLOOKUP(D2664,'TM Information'!$A:$A,'TM Information'!$F:$F,"No Match",0,1))</f>
        <v>-</v>
      </c>
      <c r="G2664" s="6">
        <f t="shared" si="41"/>
        <v>0</v>
      </c>
    </row>
    <row r="2665" spans="1:7">
      <c r="A2665" s="6" t="s">
        <v>100</v>
      </c>
      <c r="E2665" s="6" t="str">
        <f>IF(D2665="","-",_xlfn.XLOOKUP(D2665,'TM Information'!$A:$A,'TM Information'!$D:$D,"No Match",0,1))</f>
        <v>-</v>
      </c>
      <c r="F2665" s="6" t="str">
        <f>IF(D2665="","-",_xlfn.XLOOKUP(D2665,'TM Information'!$A:$A,'TM Information'!$F:$F,"No Match",0,1))</f>
        <v>-</v>
      </c>
      <c r="G2665" s="6">
        <f t="shared" si="41"/>
        <v>0</v>
      </c>
    </row>
    <row r="2666" spans="1:7">
      <c r="A2666" s="6" t="s">
        <v>100</v>
      </c>
      <c r="E2666" s="6" t="str">
        <f>IF(D2666="","-",_xlfn.XLOOKUP(D2666,'TM Information'!$A:$A,'TM Information'!$D:$D,"No Match",0,1))</f>
        <v>-</v>
      </c>
      <c r="F2666" s="6" t="str">
        <f>IF(D2666="","-",_xlfn.XLOOKUP(D2666,'TM Information'!$A:$A,'TM Information'!$F:$F,"No Match",0,1))</f>
        <v>-</v>
      </c>
      <c r="G2666" s="6">
        <f t="shared" si="41"/>
        <v>0</v>
      </c>
    </row>
    <row r="2667" spans="1:7">
      <c r="A2667" s="6" t="s">
        <v>100</v>
      </c>
      <c r="E2667" s="6" t="str">
        <f>IF(D2667="","-",_xlfn.XLOOKUP(D2667,'TM Information'!$A:$A,'TM Information'!$D:$D,"No Match",0,1))</f>
        <v>-</v>
      </c>
      <c r="F2667" s="6" t="str">
        <f>IF(D2667="","-",_xlfn.XLOOKUP(D2667,'TM Information'!$A:$A,'TM Information'!$F:$F,"No Match",0,1))</f>
        <v>-</v>
      </c>
      <c r="G2667" s="6">
        <f t="shared" si="41"/>
        <v>0</v>
      </c>
    </row>
    <row r="2668" spans="1:7">
      <c r="A2668" s="6" t="s">
        <v>100</v>
      </c>
      <c r="E2668" s="6" t="str">
        <f>IF(D2668="","-",_xlfn.XLOOKUP(D2668,'TM Information'!$A:$A,'TM Information'!$D:$D,"No Match",0,1))</f>
        <v>-</v>
      </c>
      <c r="F2668" s="6" t="str">
        <f>IF(D2668="","-",_xlfn.XLOOKUP(D2668,'TM Information'!$A:$A,'TM Information'!$F:$F,"No Match",0,1))</f>
        <v>-</v>
      </c>
      <c r="G2668" s="6">
        <f t="shared" si="41"/>
        <v>0</v>
      </c>
    </row>
    <row r="2669" spans="1:7">
      <c r="A2669" s="6" t="s">
        <v>100</v>
      </c>
      <c r="E2669" s="6" t="str">
        <f>IF(D2669="","-",_xlfn.XLOOKUP(D2669,'TM Information'!$A:$A,'TM Information'!$D:$D,"No Match",0,1))</f>
        <v>-</v>
      </c>
      <c r="F2669" s="6" t="str">
        <f>IF(D2669="","-",_xlfn.XLOOKUP(D2669,'TM Information'!$A:$A,'TM Information'!$F:$F,"No Match",0,1))</f>
        <v>-</v>
      </c>
      <c r="G2669" s="6">
        <f t="shared" ref="G2669:G2732" si="42">COUNTIF(D:D,D2669)</f>
        <v>0</v>
      </c>
    </row>
    <row r="2670" spans="1:7">
      <c r="A2670" s="6" t="s">
        <v>100</v>
      </c>
      <c r="E2670" s="6" t="str">
        <f>IF(D2670="","-",_xlfn.XLOOKUP(D2670,'TM Information'!$A:$A,'TM Information'!$D:$D,"No Match",0,1))</f>
        <v>-</v>
      </c>
      <c r="F2670" s="6" t="str">
        <f>IF(D2670="","-",_xlfn.XLOOKUP(D2670,'TM Information'!$A:$A,'TM Information'!$F:$F,"No Match",0,1))</f>
        <v>-</v>
      </c>
      <c r="G2670" s="6">
        <f t="shared" si="42"/>
        <v>0</v>
      </c>
    </row>
    <row r="2671" spans="1:7">
      <c r="A2671" s="6" t="s">
        <v>100</v>
      </c>
      <c r="E2671" s="6" t="str">
        <f>IF(D2671="","-",_xlfn.XLOOKUP(D2671,'TM Information'!$A:$A,'TM Information'!$D:$D,"No Match",0,1))</f>
        <v>-</v>
      </c>
      <c r="F2671" s="6" t="str">
        <f>IF(D2671="","-",_xlfn.XLOOKUP(D2671,'TM Information'!$A:$A,'TM Information'!$F:$F,"No Match",0,1))</f>
        <v>-</v>
      </c>
      <c r="G2671" s="6">
        <f t="shared" si="42"/>
        <v>0</v>
      </c>
    </row>
    <row r="2672" spans="1:7">
      <c r="A2672" s="6" t="s">
        <v>100</v>
      </c>
      <c r="E2672" s="6" t="str">
        <f>IF(D2672="","-",_xlfn.XLOOKUP(D2672,'TM Information'!$A:$A,'TM Information'!$D:$D,"No Match",0,1))</f>
        <v>-</v>
      </c>
      <c r="F2672" s="6" t="str">
        <f>IF(D2672="","-",_xlfn.XLOOKUP(D2672,'TM Information'!$A:$A,'TM Information'!$F:$F,"No Match",0,1))</f>
        <v>-</v>
      </c>
      <c r="G2672" s="6">
        <f t="shared" si="42"/>
        <v>0</v>
      </c>
    </row>
    <row r="2673" spans="1:7">
      <c r="A2673" s="6" t="s">
        <v>100</v>
      </c>
      <c r="E2673" s="6" t="str">
        <f>IF(D2673="","-",_xlfn.XLOOKUP(D2673,'TM Information'!$A:$A,'TM Information'!$D:$D,"No Match",0,1))</f>
        <v>-</v>
      </c>
      <c r="F2673" s="6" t="str">
        <f>IF(D2673="","-",_xlfn.XLOOKUP(D2673,'TM Information'!$A:$A,'TM Information'!$F:$F,"No Match",0,1))</f>
        <v>-</v>
      </c>
      <c r="G2673" s="6">
        <f t="shared" si="42"/>
        <v>0</v>
      </c>
    </row>
    <row r="2674" spans="1:7">
      <c r="A2674" s="6" t="s">
        <v>100</v>
      </c>
      <c r="E2674" s="6" t="str">
        <f>IF(D2674="","-",_xlfn.XLOOKUP(D2674,'TM Information'!$A:$A,'TM Information'!$D:$D,"No Match",0,1))</f>
        <v>-</v>
      </c>
      <c r="F2674" s="6" t="str">
        <f>IF(D2674="","-",_xlfn.XLOOKUP(D2674,'TM Information'!$A:$A,'TM Information'!$F:$F,"No Match",0,1))</f>
        <v>-</v>
      </c>
      <c r="G2674" s="6">
        <f t="shared" si="42"/>
        <v>0</v>
      </c>
    </row>
    <row r="2675" spans="1:7">
      <c r="A2675" s="6" t="s">
        <v>100</v>
      </c>
      <c r="E2675" s="6" t="str">
        <f>IF(D2675="","-",_xlfn.XLOOKUP(D2675,'TM Information'!$A:$A,'TM Information'!$D:$D,"No Match",0,1))</f>
        <v>-</v>
      </c>
      <c r="F2675" s="6" t="str">
        <f>IF(D2675="","-",_xlfn.XLOOKUP(D2675,'TM Information'!$A:$A,'TM Information'!$F:$F,"No Match",0,1))</f>
        <v>-</v>
      </c>
      <c r="G2675" s="6">
        <f t="shared" si="42"/>
        <v>0</v>
      </c>
    </row>
    <row r="2676" spans="1:7">
      <c r="A2676" s="6" t="s">
        <v>100</v>
      </c>
      <c r="E2676" s="6" t="str">
        <f>IF(D2676="","-",_xlfn.XLOOKUP(D2676,'TM Information'!$A:$A,'TM Information'!$D:$D,"No Match",0,1))</f>
        <v>-</v>
      </c>
      <c r="F2676" s="6" t="str">
        <f>IF(D2676="","-",_xlfn.XLOOKUP(D2676,'TM Information'!$A:$A,'TM Information'!$F:$F,"No Match",0,1))</f>
        <v>-</v>
      </c>
      <c r="G2676" s="6">
        <f t="shared" si="42"/>
        <v>0</v>
      </c>
    </row>
    <row r="2677" spans="1:7">
      <c r="A2677" s="6" t="s">
        <v>100</v>
      </c>
      <c r="E2677" s="6" t="str">
        <f>IF(D2677="","-",_xlfn.XLOOKUP(D2677,'TM Information'!$A:$A,'TM Information'!$D:$D,"No Match",0,1))</f>
        <v>-</v>
      </c>
      <c r="F2677" s="6" t="str">
        <f>IF(D2677="","-",_xlfn.XLOOKUP(D2677,'TM Information'!$A:$A,'TM Information'!$F:$F,"No Match",0,1))</f>
        <v>-</v>
      </c>
      <c r="G2677" s="6">
        <f t="shared" si="42"/>
        <v>0</v>
      </c>
    </row>
    <row r="2678" spans="1:7">
      <c r="A2678" s="6" t="s">
        <v>100</v>
      </c>
      <c r="E2678" s="6" t="str">
        <f>IF(D2678="","-",_xlfn.XLOOKUP(D2678,'TM Information'!$A:$A,'TM Information'!$D:$D,"No Match",0,1))</f>
        <v>-</v>
      </c>
      <c r="F2678" s="6" t="str">
        <f>IF(D2678="","-",_xlfn.XLOOKUP(D2678,'TM Information'!$A:$A,'TM Information'!$F:$F,"No Match",0,1))</f>
        <v>-</v>
      </c>
      <c r="G2678" s="6">
        <f t="shared" si="42"/>
        <v>0</v>
      </c>
    </row>
    <row r="2679" spans="1:7">
      <c r="A2679" s="6" t="s">
        <v>100</v>
      </c>
      <c r="E2679" s="6" t="str">
        <f>IF(D2679="","-",_xlfn.XLOOKUP(D2679,'TM Information'!$A:$A,'TM Information'!$D:$D,"No Match",0,1))</f>
        <v>-</v>
      </c>
      <c r="F2679" s="6" t="str">
        <f>IF(D2679="","-",_xlfn.XLOOKUP(D2679,'TM Information'!$A:$A,'TM Information'!$F:$F,"No Match",0,1))</f>
        <v>-</v>
      </c>
      <c r="G2679" s="6">
        <f t="shared" si="42"/>
        <v>0</v>
      </c>
    </row>
    <row r="2680" spans="1:7">
      <c r="A2680" s="6" t="s">
        <v>100</v>
      </c>
      <c r="E2680" s="6" t="str">
        <f>IF(D2680="","-",_xlfn.XLOOKUP(D2680,'TM Information'!$A:$A,'TM Information'!$D:$D,"No Match",0,1))</f>
        <v>-</v>
      </c>
      <c r="F2680" s="6" t="str">
        <f>IF(D2680="","-",_xlfn.XLOOKUP(D2680,'TM Information'!$A:$A,'TM Information'!$F:$F,"No Match",0,1))</f>
        <v>-</v>
      </c>
      <c r="G2680" s="6">
        <f t="shared" si="42"/>
        <v>0</v>
      </c>
    </row>
    <row r="2681" spans="1:7">
      <c r="A2681" s="6" t="s">
        <v>100</v>
      </c>
      <c r="E2681" s="6" t="str">
        <f>IF(D2681="","-",_xlfn.XLOOKUP(D2681,'TM Information'!$A:$A,'TM Information'!$D:$D,"No Match",0,1))</f>
        <v>-</v>
      </c>
      <c r="F2681" s="6" t="str">
        <f>IF(D2681="","-",_xlfn.XLOOKUP(D2681,'TM Information'!$A:$A,'TM Information'!$F:$F,"No Match",0,1))</f>
        <v>-</v>
      </c>
      <c r="G2681" s="6">
        <f t="shared" si="42"/>
        <v>0</v>
      </c>
    </row>
    <row r="2682" spans="1:7">
      <c r="A2682" s="6" t="s">
        <v>100</v>
      </c>
      <c r="E2682" s="6" t="str">
        <f>IF(D2682="","-",_xlfn.XLOOKUP(D2682,'TM Information'!$A:$A,'TM Information'!$D:$D,"No Match",0,1))</f>
        <v>-</v>
      </c>
      <c r="F2682" s="6" t="str">
        <f>IF(D2682="","-",_xlfn.XLOOKUP(D2682,'TM Information'!$A:$A,'TM Information'!$F:$F,"No Match",0,1))</f>
        <v>-</v>
      </c>
      <c r="G2682" s="6">
        <f t="shared" si="42"/>
        <v>0</v>
      </c>
    </row>
    <row r="2683" spans="1:7">
      <c r="A2683" s="6" t="s">
        <v>100</v>
      </c>
      <c r="E2683" s="6" t="str">
        <f>IF(D2683="","-",_xlfn.XLOOKUP(D2683,'TM Information'!$A:$A,'TM Information'!$D:$D,"No Match",0,1))</f>
        <v>-</v>
      </c>
      <c r="F2683" s="6" t="str">
        <f>IF(D2683="","-",_xlfn.XLOOKUP(D2683,'TM Information'!$A:$A,'TM Information'!$F:$F,"No Match",0,1))</f>
        <v>-</v>
      </c>
      <c r="G2683" s="6">
        <f t="shared" si="42"/>
        <v>0</v>
      </c>
    </row>
    <row r="2684" spans="1:7">
      <c r="A2684" s="6" t="s">
        <v>100</v>
      </c>
      <c r="E2684" s="6" t="str">
        <f>IF(D2684="","-",_xlfn.XLOOKUP(D2684,'TM Information'!$A:$A,'TM Information'!$D:$D,"No Match",0,1))</f>
        <v>-</v>
      </c>
      <c r="F2684" s="6" t="str">
        <f>IF(D2684="","-",_xlfn.XLOOKUP(D2684,'TM Information'!$A:$A,'TM Information'!$F:$F,"No Match",0,1))</f>
        <v>-</v>
      </c>
      <c r="G2684" s="6">
        <f t="shared" si="42"/>
        <v>0</v>
      </c>
    </row>
    <row r="2685" spans="1:7">
      <c r="A2685" s="6" t="s">
        <v>100</v>
      </c>
      <c r="E2685" s="6" t="str">
        <f>IF(D2685="","-",_xlfn.XLOOKUP(D2685,'TM Information'!$A:$A,'TM Information'!$D:$D,"No Match",0,1))</f>
        <v>-</v>
      </c>
      <c r="F2685" s="6" t="str">
        <f>IF(D2685="","-",_xlfn.XLOOKUP(D2685,'TM Information'!$A:$A,'TM Information'!$F:$F,"No Match",0,1))</f>
        <v>-</v>
      </c>
      <c r="G2685" s="6">
        <f t="shared" si="42"/>
        <v>0</v>
      </c>
    </row>
    <row r="2686" spans="1:7">
      <c r="A2686" s="6" t="s">
        <v>100</v>
      </c>
      <c r="E2686" s="6" t="str">
        <f>IF(D2686="","-",_xlfn.XLOOKUP(D2686,'TM Information'!$A:$A,'TM Information'!$D:$D,"No Match",0,1))</f>
        <v>-</v>
      </c>
      <c r="F2686" s="6" t="str">
        <f>IF(D2686="","-",_xlfn.XLOOKUP(D2686,'TM Information'!$A:$A,'TM Information'!$F:$F,"No Match",0,1))</f>
        <v>-</v>
      </c>
      <c r="G2686" s="6">
        <f t="shared" si="42"/>
        <v>0</v>
      </c>
    </row>
    <row r="2687" spans="1:7">
      <c r="A2687" s="6" t="s">
        <v>100</v>
      </c>
      <c r="E2687" s="6" t="str">
        <f>IF(D2687="","-",_xlfn.XLOOKUP(D2687,'TM Information'!$A:$A,'TM Information'!$D:$D,"No Match",0,1))</f>
        <v>-</v>
      </c>
      <c r="F2687" s="6" t="str">
        <f>IF(D2687="","-",_xlfn.XLOOKUP(D2687,'TM Information'!$A:$A,'TM Information'!$F:$F,"No Match",0,1))</f>
        <v>-</v>
      </c>
      <c r="G2687" s="6">
        <f t="shared" si="42"/>
        <v>0</v>
      </c>
    </row>
    <row r="2688" spans="1:7">
      <c r="A2688" s="6" t="s">
        <v>100</v>
      </c>
      <c r="E2688" s="6" t="str">
        <f>IF(D2688="","-",_xlfn.XLOOKUP(D2688,'TM Information'!$A:$A,'TM Information'!$D:$D,"No Match",0,1))</f>
        <v>-</v>
      </c>
      <c r="F2688" s="6" t="str">
        <f>IF(D2688="","-",_xlfn.XLOOKUP(D2688,'TM Information'!$A:$A,'TM Information'!$F:$F,"No Match",0,1))</f>
        <v>-</v>
      </c>
      <c r="G2688" s="6">
        <f t="shared" si="42"/>
        <v>0</v>
      </c>
    </row>
    <row r="2689" spans="1:7">
      <c r="A2689" s="6" t="s">
        <v>100</v>
      </c>
      <c r="E2689" s="6" t="str">
        <f>IF(D2689="","-",_xlfn.XLOOKUP(D2689,'TM Information'!$A:$A,'TM Information'!$D:$D,"No Match",0,1))</f>
        <v>-</v>
      </c>
      <c r="F2689" s="6" t="str">
        <f>IF(D2689="","-",_xlfn.XLOOKUP(D2689,'TM Information'!$A:$A,'TM Information'!$F:$F,"No Match",0,1))</f>
        <v>-</v>
      </c>
      <c r="G2689" s="6">
        <f t="shared" si="42"/>
        <v>0</v>
      </c>
    </row>
    <row r="2690" spans="1:7">
      <c r="A2690" s="6" t="s">
        <v>100</v>
      </c>
      <c r="E2690" s="6" t="str">
        <f>IF(D2690="","-",_xlfn.XLOOKUP(D2690,'TM Information'!$A:$A,'TM Information'!$D:$D,"No Match",0,1))</f>
        <v>-</v>
      </c>
      <c r="F2690" s="6" t="str">
        <f>IF(D2690="","-",_xlfn.XLOOKUP(D2690,'TM Information'!$A:$A,'TM Information'!$F:$F,"No Match",0,1))</f>
        <v>-</v>
      </c>
      <c r="G2690" s="6">
        <f t="shared" si="42"/>
        <v>0</v>
      </c>
    </row>
    <row r="2691" spans="1:7">
      <c r="A2691" s="6" t="s">
        <v>100</v>
      </c>
      <c r="E2691" s="6" t="str">
        <f>IF(D2691="","-",_xlfn.XLOOKUP(D2691,'TM Information'!$A:$A,'TM Information'!$D:$D,"No Match",0,1))</f>
        <v>-</v>
      </c>
      <c r="F2691" s="6" t="str">
        <f>IF(D2691="","-",_xlfn.XLOOKUP(D2691,'TM Information'!$A:$A,'TM Information'!$F:$F,"No Match",0,1))</f>
        <v>-</v>
      </c>
      <c r="G2691" s="6">
        <f t="shared" si="42"/>
        <v>0</v>
      </c>
    </row>
    <row r="2692" spans="1:7">
      <c r="A2692" s="6" t="s">
        <v>100</v>
      </c>
      <c r="E2692" s="6" t="str">
        <f>IF(D2692="","-",_xlfn.XLOOKUP(D2692,'TM Information'!$A:$A,'TM Information'!$D:$D,"No Match",0,1))</f>
        <v>-</v>
      </c>
      <c r="F2692" s="6" t="str">
        <f>IF(D2692="","-",_xlfn.XLOOKUP(D2692,'TM Information'!$A:$A,'TM Information'!$F:$F,"No Match",0,1))</f>
        <v>-</v>
      </c>
      <c r="G2692" s="6">
        <f t="shared" si="42"/>
        <v>0</v>
      </c>
    </row>
    <row r="2693" spans="1:7">
      <c r="A2693" s="6" t="s">
        <v>100</v>
      </c>
      <c r="E2693" s="6" t="str">
        <f>IF(D2693="","-",_xlfn.XLOOKUP(D2693,'TM Information'!$A:$A,'TM Information'!$D:$D,"No Match",0,1))</f>
        <v>-</v>
      </c>
      <c r="F2693" s="6" t="str">
        <f>IF(D2693="","-",_xlfn.XLOOKUP(D2693,'TM Information'!$A:$A,'TM Information'!$F:$F,"No Match",0,1))</f>
        <v>-</v>
      </c>
      <c r="G2693" s="6">
        <f t="shared" si="42"/>
        <v>0</v>
      </c>
    </row>
    <row r="2694" spans="1:7">
      <c r="A2694" s="6" t="s">
        <v>100</v>
      </c>
      <c r="E2694" s="6" t="str">
        <f>IF(D2694="","-",_xlfn.XLOOKUP(D2694,'TM Information'!$A:$A,'TM Information'!$D:$D,"No Match",0,1))</f>
        <v>-</v>
      </c>
      <c r="F2694" s="6" t="str">
        <f>IF(D2694="","-",_xlfn.XLOOKUP(D2694,'TM Information'!$A:$A,'TM Information'!$F:$F,"No Match",0,1))</f>
        <v>-</v>
      </c>
      <c r="G2694" s="6">
        <f t="shared" si="42"/>
        <v>0</v>
      </c>
    </row>
    <row r="2695" spans="1:7">
      <c r="A2695" s="6" t="s">
        <v>100</v>
      </c>
      <c r="E2695" s="6" t="str">
        <f>IF(D2695="","-",_xlfn.XLOOKUP(D2695,'TM Information'!$A:$A,'TM Information'!$D:$D,"No Match",0,1))</f>
        <v>-</v>
      </c>
      <c r="F2695" s="6" t="str">
        <f>IF(D2695="","-",_xlfn.XLOOKUP(D2695,'TM Information'!$A:$A,'TM Information'!$F:$F,"No Match",0,1))</f>
        <v>-</v>
      </c>
      <c r="G2695" s="6">
        <f t="shared" si="42"/>
        <v>0</v>
      </c>
    </row>
    <row r="2696" spans="1:7">
      <c r="A2696" s="6" t="s">
        <v>100</v>
      </c>
      <c r="E2696" s="6" t="str">
        <f>IF(D2696="","-",_xlfn.XLOOKUP(D2696,'TM Information'!$A:$A,'TM Information'!$D:$D,"No Match",0,1))</f>
        <v>-</v>
      </c>
      <c r="F2696" s="6" t="str">
        <f>IF(D2696="","-",_xlfn.XLOOKUP(D2696,'TM Information'!$A:$A,'TM Information'!$F:$F,"No Match",0,1))</f>
        <v>-</v>
      </c>
      <c r="G2696" s="6">
        <f t="shared" si="42"/>
        <v>0</v>
      </c>
    </row>
    <row r="2697" spans="1:7">
      <c r="A2697" s="6" t="s">
        <v>100</v>
      </c>
      <c r="E2697" s="6" t="str">
        <f>IF(D2697="","-",_xlfn.XLOOKUP(D2697,'TM Information'!$A:$A,'TM Information'!$D:$D,"No Match",0,1))</f>
        <v>-</v>
      </c>
      <c r="F2697" s="6" t="str">
        <f>IF(D2697="","-",_xlfn.XLOOKUP(D2697,'TM Information'!$A:$A,'TM Information'!$F:$F,"No Match",0,1))</f>
        <v>-</v>
      </c>
      <c r="G2697" s="6">
        <f t="shared" si="42"/>
        <v>0</v>
      </c>
    </row>
    <row r="2698" spans="1:7">
      <c r="A2698" s="6" t="s">
        <v>100</v>
      </c>
      <c r="E2698" s="6" t="str">
        <f>IF(D2698="","-",_xlfn.XLOOKUP(D2698,'TM Information'!$A:$A,'TM Information'!$D:$D,"No Match",0,1))</f>
        <v>-</v>
      </c>
      <c r="F2698" s="6" t="str">
        <f>IF(D2698="","-",_xlfn.XLOOKUP(D2698,'TM Information'!$A:$A,'TM Information'!$F:$F,"No Match",0,1))</f>
        <v>-</v>
      </c>
      <c r="G2698" s="6">
        <f t="shared" si="42"/>
        <v>0</v>
      </c>
    </row>
    <row r="2699" spans="1:7">
      <c r="A2699" s="6" t="s">
        <v>100</v>
      </c>
      <c r="E2699" s="6" t="str">
        <f>IF(D2699="","-",_xlfn.XLOOKUP(D2699,'TM Information'!$A:$A,'TM Information'!$D:$D,"No Match",0,1))</f>
        <v>-</v>
      </c>
      <c r="F2699" s="6" t="str">
        <f>IF(D2699="","-",_xlfn.XLOOKUP(D2699,'TM Information'!$A:$A,'TM Information'!$F:$F,"No Match",0,1))</f>
        <v>-</v>
      </c>
      <c r="G2699" s="6">
        <f t="shared" si="42"/>
        <v>0</v>
      </c>
    </row>
    <row r="2700" spans="1:7">
      <c r="A2700" s="6" t="s">
        <v>100</v>
      </c>
      <c r="E2700" s="6" t="str">
        <f>IF(D2700="","-",_xlfn.XLOOKUP(D2700,'TM Information'!$A:$A,'TM Information'!$D:$D,"No Match",0,1))</f>
        <v>-</v>
      </c>
      <c r="F2700" s="6" t="str">
        <f>IF(D2700="","-",_xlfn.XLOOKUP(D2700,'TM Information'!$A:$A,'TM Information'!$F:$F,"No Match",0,1))</f>
        <v>-</v>
      </c>
      <c r="G2700" s="6">
        <f t="shared" si="42"/>
        <v>0</v>
      </c>
    </row>
    <row r="2701" spans="1:7">
      <c r="A2701" s="6" t="s">
        <v>100</v>
      </c>
      <c r="E2701" s="6" t="str">
        <f>IF(D2701="","-",_xlfn.XLOOKUP(D2701,'TM Information'!$A:$A,'TM Information'!$D:$D,"No Match",0,1))</f>
        <v>-</v>
      </c>
      <c r="F2701" s="6" t="str">
        <f>IF(D2701="","-",_xlfn.XLOOKUP(D2701,'TM Information'!$A:$A,'TM Information'!$F:$F,"No Match",0,1))</f>
        <v>-</v>
      </c>
      <c r="G2701" s="6">
        <f t="shared" si="42"/>
        <v>0</v>
      </c>
    </row>
    <row r="2702" spans="1:7">
      <c r="A2702" s="6" t="s">
        <v>100</v>
      </c>
      <c r="E2702" s="6" t="str">
        <f>IF(D2702="","-",_xlfn.XLOOKUP(D2702,'TM Information'!$A:$A,'TM Information'!$D:$D,"No Match",0,1))</f>
        <v>-</v>
      </c>
      <c r="F2702" s="6" t="str">
        <f>IF(D2702="","-",_xlfn.XLOOKUP(D2702,'TM Information'!$A:$A,'TM Information'!$F:$F,"No Match",0,1))</f>
        <v>-</v>
      </c>
      <c r="G2702" s="6">
        <f t="shared" si="42"/>
        <v>0</v>
      </c>
    </row>
    <row r="2703" spans="1:7">
      <c r="A2703" s="6" t="s">
        <v>100</v>
      </c>
      <c r="E2703" s="6" t="str">
        <f>IF(D2703="","-",_xlfn.XLOOKUP(D2703,'TM Information'!$A:$A,'TM Information'!$D:$D,"No Match",0,1))</f>
        <v>-</v>
      </c>
      <c r="F2703" s="6" t="str">
        <f>IF(D2703="","-",_xlfn.XLOOKUP(D2703,'TM Information'!$A:$A,'TM Information'!$F:$F,"No Match",0,1))</f>
        <v>-</v>
      </c>
      <c r="G2703" s="6">
        <f t="shared" si="42"/>
        <v>0</v>
      </c>
    </row>
    <row r="2704" spans="1:7">
      <c r="A2704" s="6" t="s">
        <v>100</v>
      </c>
      <c r="E2704" s="6" t="str">
        <f>IF(D2704="","-",_xlfn.XLOOKUP(D2704,'TM Information'!$A:$A,'TM Information'!$D:$D,"No Match",0,1))</f>
        <v>-</v>
      </c>
      <c r="F2704" s="6" t="str">
        <f>IF(D2704="","-",_xlfn.XLOOKUP(D2704,'TM Information'!$A:$A,'TM Information'!$F:$F,"No Match",0,1))</f>
        <v>-</v>
      </c>
      <c r="G2704" s="6">
        <f t="shared" si="42"/>
        <v>0</v>
      </c>
    </row>
    <row r="2705" spans="1:7">
      <c r="A2705" s="6" t="s">
        <v>100</v>
      </c>
      <c r="E2705" s="6" t="str">
        <f>IF(D2705="","-",_xlfn.XLOOKUP(D2705,'TM Information'!$A:$A,'TM Information'!$D:$D,"No Match",0,1))</f>
        <v>-</v>
      </c>
      <c r="F2705" s="6" t="str">
        <f>IF(D2705="","-",_xlfn.XLOOKUP(D2705,'TM Information'!$A:$A,'TM Information'!$F:$F,"No Match",0,1))</f>
        <v>-</v>
      </c>
      <c r="G2705" s="6">
        <f t="shared" si="42"/>
        <v>0</v>
      </c>
    </row>
    <row r="2706" spans="1:7">
      <c r="A2706" s="6" t="s">
        <v>100</v>
      </c>
      <c r="E2706" s="6" t="str">
        <f>IF(D2706="","-",_xlfn.XLOOKUP(D2706,'TM Information'!$A:$A,'TM Information'!$D:$D,"No Match",0,1))</f>
        <v>-</v>
      </c>
      <c r="F2706" s="6" t="str">
        <f>IF(D2706="","-",_xlfn.XLOOKUP(D2706,'TM Information'!$A:$A,'TM Information'!$F:$F,"No Match",0,1))</f>
        <v>-</v>
      </c>
      <c r="G2706" s="6">
        <f t="shared" si="42"/>
        <v>0</v>
      </c>
    </row>
    <row r="2707" spans="1:7">
      <c r="A2707" s="6" t="s">
        <v>100</v>
      </c>
      <c r="E2707" s="6" t="str">
        <f>IF(D2707="","-",_xlfn.XLOOKUP(D2707,'TM Information'!$A:$A,'TM Information'!$D:$D,"No Match",0,1))</f>
        <v>-</v>
      </c>
      <c r="F2707" s="6" t="str">
        <f>IF(D2707="","-",_xlfn.XLOOKUP(D2707,'TM Information'!$A:$A,'TM Information'!$F:$F,"No Match",0,1))</f>
        <v>-</v>
      </c>
      <c r="G2707" s="6">
        <f t="shared" si="42"/>
        <v>0</v>
      </c>
    </row>
    <row r="2708" spans="1:7">
      <c r="A2708" s="6" t="s">
        <v>100</v>
      </c>
      <c r="E2708" s="6" t="str">
        <f>IF(D2708="","-",_xlfn.XLOOKUP(D2708,'TM Information'!$A:$A,'TM Information'!$D:$D,"No Match",0,1))</f>
        <v>-</v>
      </c>
      <c r="F2708" s="6" t="str">
        <f>IF(D2708="","-",_xlfn.XLOOKUP(D2708,'TM Information'!$A:$A,'TM Information'!$F:$F,"No Match",0,1))</f>
        <v>-</v>
      </c>
      <c r="G2708" s="6">
        <f t="shared" si="42"/>
        <v>0</v>
      </c>
    </row>
    <row r="2709" spans="1:7">
      <c r="A2709" s="6" t="s">
        <v>100</v>
      </c>
      <c r="E2709" s="6" t="str">
        <f>IF(D2709="","-",_xlfn.XLOOKUP(D2709,'TM Information'!$A:$A,'TM Information'!$D:$D,"No Match",0,1))</f>
        <v>-</v>
      </c>
      <c r="F2709" s="6" t="str">
        <f>IF(D2709="","-",_xlfn.XLOOKUP(D2709,'TM Information'!$A:$A,'TM Information'!$F:$F,"No Match",0,1))</f>
        <v>-</v>
      </c>
      <c r="G2709" s="6">
        <f t="shared" si="42"/>
        <v>0</v>
      </c>
    </row>
    <row r="2710" spans="1:7">
      <c r="A2710" s="6" t="s">
        <v>100</v>
      </c>
      <c r="E2710" s="6" t="str">
        <f>IF(D2710="","-",_xlfn.XLOOKUP(D2710,'TM Information'!$A:$A,'TM Information'!$D:$D,"No Match",0,1))</f>
        <v>-</v>
      </c>
      <c r="F2710" s="6" t="str">
        <f>IF(D2710="","-",_xlfn.XLOOKUP(D2710,'TM Information'!$A:$A,'TM Information'!$F:$F,"No Match",0,1))</f>
        <v>-</v>
      </c>
      <c r="G2710" s="6">
        <f t="shared" si="42"/>
        <v>0</v>
      </c>
    </row>
    <row r="2711" spans="1:7">
      <c r="A2711" s="6" t="s">
        <v>100</v>
      </c>
      <c r="E2711" s="6" t="str">
        <f>IF(D2711="","-",_xlfn.XLOOKUP(D2711,'TM Information'!$A:$A,'TM Information'!$D:$D,"No Match",0,1))</f>
        <v>-</v>
      </c>
      <c r="F2711" s="6" t="str">
        <f>IF(D2711="","-",_xlfn.XLOOKUP(D2711,'TM Information'!$A:$A,'TM Information'!$F:$F,"No Match",0,1))</f>
        <v>-</v>
      </c>
      <c r="G2711" s="6">
        <f t="shared" si="42"/>
        <v>0</v>
      </c>
    </row>
    <row r="2712" spans="1:7">
      <c r="A2712" s="6" t="s">
        <v>100</v>
      </c>
      <c r="E2712" s="6" t="str">
        <f>IF(D2712="","-",_xlfn.XLOOKUP(D2712,'TM Information'!$A:$A,'TM Information'!$D:$D,"No Match",0,1))</f>
        <v>-</v>
      </c>
      <c r="F2712" s="6" t="str">
        <f>IF(D2712="","-",_xlfn.XLOOKUP(D2712,'TM Information'!$A:$A,'TM Information'!$F:$F,"No Match",0,1))</f>
        <v>-</v>
      </c>
      <c r="G2712" s="6">
        <f t="shared" si="42"/>
        <v>0</v>
      </c>
    </row>
    <row r="2713" spans="1:7">
      <c r="A2713" s="6" t="s">
        <v>100</v>
      </c>
      <c r="E2713" s="6" t="str">
        <f>IF(D2713="","-",_xlfn.XLOOKUP(D2713,'TM Information'!$A:$A,'TM Information'!$D:$D,"No Match",0,1))</f>
        <v>-</v>
      </c>
      <c r="F2713" s="6" t="str">
        <f>IF(D2713="","-",_xlfn.XLOOKUP(D2713,'TM Information'!$A:$A,'TM Information'!$F:$F,"No Match",0,1))</f>
        <v>-</v>
      </c>
      <c r="G2713" s="6">
        <f t="shared" si="42"/>
        <v>0</v>
      </c>
    </row>
    <row r="2714" spans="1:7">
      <c r="A2714" s="6" t="s">
        <v>100</v>
      </c>
      <c r="E2714" s="6" t="str">
        <f>IF(D2714="","-",_xlfn.XLOOKUP(D2714,'TM Information'!$A:$A,'TM Information'!$D:$D,"No Match",0,1))</f>
        <v>-</v>
      </c>
      <c r="F2714" s="6" t="str">
        <f>IF(D2714="","-",_xlfn.XLOOKUP(D2714,'TM Information'!$A:$A,'TM Information'!$F:$F,"No Match",0,1))</f>
        <v>-</v>
      </c>
      <c r="G2714" s="6">
        <f t="shared" si="42"/>
        <v>0</v>
      </c>
    </row>
    <row r="2715" spans="1:7">
      <c r="A2715" s="6" t="s">
        <v>100</v>
      </c>
      <c r="E2715" s="6" t="str">
        <f>IF(D2715="","-",_xlfn.XLOOKUP(D2715,'TM Information'!$A:$A,'TM Information'!$D:$D,"No Match",0,1))</f>
        <v>-</v>
      </c>
      <c r="F2715" s="6" t="str">
        <f>IF(D2715="","-",_xlfn.XLOOKUP(D2715,'TM Information'!$A:$A,'TM Information'!$F:$F,"No Match",0,1))</f>
        <v>-</v>
      </c>
      <c r="G2715" s="6">
        <f t="shared" si="42"/>
        <v>0</v>
      </c>
    </row>
    <row r="2716" spans="1:7">
      <c r="A2716" s="6" t="s">
        <v>100</v>
      </c>
      <c r="E2716" s="6" t="str">
        <f>IF(D2716="","-",_xlfn.XLOOKUP(D2716,'TM Information'!$A:$A,'TM Information'!$D:$D,"No Match",0,1))</f>
        <v>-</v>
      </c>
      <c r="F2716" s="6" t="str">
        <f>IF(D2716="","-",_xlfn.XLOOKUP(D2716,'TM Information'!$A:$A,'TM Information'!$F:$F,"No Match",0,1))</f>
        <v>-</v>
      </c>
      <c r="G2716" s="6">
        <f t="shared" si="42"/>
        <v>0</v>
      </c>
    </row>
    <row r="2717" spans="1:7">
      <c r="A2717" s="6" t="s">
        <v>100</v>
      </c>
      <c r="E2717" s="6" t="str">
        <f>IF(D2717="","-",_xlfn.XLOOKUP(D2717,'TM Information'!$A:$A,'TM Information'!$D:$D,"No Match",0,1))</f>
        <v>-</v>
      </c>
      <c r="F2717" s="6" t="str">
        <f>IF(D2717="","-",_xlfn.XLOOKUP(D2717,'TM Information'!$A:$A,'TM Information'!$F:$F,"No Match",0,1))</f>
        <v>-</v>
      </c>
      <c r="G2717" s="6">
        <f t="shared" si="42"/>
        <v>0</v>
      </c>
    </row>
    <row r="2718" spans="1:7">
      <c r="A2718" s="6" t="s">
        <v>100</v>
      </c>
      <c r="E2718" s="6" t="str">
        <f>IF(D2718="","-",_xlfn.XLOOKUP(D2718,'TM Information'!$A:$A,'TM Information'!$D:$D,"No Match",0,1))</f>
        <v>-</v>
      </c>
      <c r="F2718" s="6" t="str">
        <f>IF(D2718="","-",_xlfn.XLOOKUP(D2718,'TM Information'!$A:$A,'TM Information'!$F:$F,"No Match",0,1))</f>
        <v>-</v>
      </c>
      <c r="G2718" s="6">
        <f t="shared" si="42"/>
        <v>0</v>
      </c>
    </row>
    <row r="2719" spans="1:7">
      <c r="A2719" s="6" t="s">
        <v>100</v>
      </c>
      <c r="E2719" s="6" t="str">
        <f>IF(D2719="","-",_xlfn.XLOOKUP(D2719,'TM Information'!$A:$A,'TM Information'!$D:$D,"No Match",0,1))</f>
        <v>-</v>
      </c>
      <c r="F2719" s="6" t="str">
        <f>IF(D2719="","-",_xlfn.XLOOKUP(D2719,'TM Information'!$A:$A,'TM Information'!$F:$F,"No Match",0,1))</f>
        <v>-</v>
      </c>
      <c r="G2719" s="6">
        <f t="shared" si="42"/>
        <v>0</v>
      </c>
    </row>
    <row r="2720" spans="1:7">
      <c r="A2720" s="6" t="s">
        <v>100</v>
      </c>
      <c r="E2720" s="6" t="str">
        <f>IF(D2720="","-",_xlfn.XLOOKUP(D2720,'TM Information'!$A:$A,'TM Information'!$D:$D,"No Match",0,1))</f>
        <v>-</v>
      </c>
      <c r="F2720" s="6" t="str">
        <f>IF(D2720="","-",_xlfn.XLOOKUP(D2720,'TM Information'!$A:$A,'TM Information'!$F:$F,"No Match",0,1))</f>
        <v>-</v>
      </c>
      <c r="G2720" s="6">
        <f t="shared" si="42"/>
        <v>0</v>
      </c>
    </row>
    <row r="2721" spans="1:7">
      <c r="A2721" s="6" t="s">
        <v>100</v>
      </c>
      <c r="E2721" s="6" t="str">
        <f>IF(D2721="","-",_xlfn.XLOOKUP(D2721,'TM Information'!$A:$A,'TM Information'!$D:$D,"No Match",0,1))</f>
        <v>-</v>
      </c>
      <c r="F2721" s="6" t="str">
        <f>IF(D2721="","-",_xlfn.XLOOKUP(D2721,'TM Information'!$A:$A,'TM Information'!$F:$F,"No Match",0,1))</f>
        <v>-</v>
      </c>
      <c r="G2721" s="6">
        <f t="shared" si="42"/>
        <v>0</v>
      </c>
    </row>
    <row r="2722" spans="1:7">
      <c r="A2722" s="6" t="s">
        <v>100</v>
      </c>
      <c r="E2722" s="6" t="str">
        <f>IF(D2722="","-",_xlfn.XLOOKUP(D2722,'TM Information'!$A:$A,'TM Information'!$D:$D,"No Match",0,1))</f>
        <v>-</v>
      </c>
      <c r="F2722" s="6" t="str">
        <f>IF(D2722="","-",_xlfn.XLOOKUP(D2722,'TM Information'!$A:$A,'TM Information'!$F:$F,"No Match",0,1))</f>
        <v>-</v>
      </c>
      <c r="G2722" s="6">
        <f t="shared" si="42"/>
        <v>0</v>
      </c>
    </row>
    <row r="2723" spans="1:7">
      <c r="A2723" s="6" t="s">
        <v>100</v>
      </c>
      <c r="E2723" s="6" t="str">
        <f>IF(D2723="","-",_xlfn.XLOOKUP(D2723,'TM Information'!$A:$A,'TM Information'!$D:$D,"No Match",0,1))</f>
        <v>-</v>
      </c>
      <c r="F2723" s="6" t="str">
        <f>IF(D2723="","-",_xlfn.XLOOKUP(D2723,'TM Information'!$A:$A,'TM Information'!$F:$F,"No Match",0,1))</f>
        <v>-</v>
      </c>
      <c r="G2723" s="6">
        <f t="shared" si="42"/>
        <v>0</v>
      </c>
    </row>
    <row r="2724" spans="1:7">
      <c r="A2724" s="6" t="s">
        <v>100</v>
      </c>
      <c r="E2724" s="6" t="str">
        <f>IF(D2724="","-",_xlfn.XLOOKUP(D2724,'TM Information'!$A:$A,'TM Information'!$D:$D,"No Match",0,1))</f>
        <v>-</v>
      </c>
      <c r="F2724" s="6" t="str">
        <f>IF(D2724="","-",_xlfn.XLOOKUP(D2724,'TM Information'!$A:$A,'TM Information'!$F:$F,"No Match",0,1))</f>
        <v>-</v>
      </c>
      <c r="G2724" s="6">
        <f t="shared" si="42"/>
        <v>0</v>
      </c>
    </row>
    <row r="2725" spans="1:7">
      <c r="A2725" s="6" t="s">
        <v>100</v>
      </c>
      <c r="E2725" s="6" t="str">
        <f>IF(D2725="","-",_xlfn.XLOOKUP(D2725,'TM Information'!$A:$A,'TM Information'!$D:$D,"No Match",0,1))</f>
        <v>-</v>
      </c>
      <c r="F2725" s="6" t="str">
        <f>IF(D2725="","-",_xlfn.XLOOKUP(D2725,'TM Information'!$A:$A,'TM Information'!$F:$F,"No Match",0,1))</f>
        <v>-</v>
      </c>
      <c r="G2725" s="6">
        <f t="shared" si="42"/>
        <v>0</v>
      </c>
    </row>
    <row r="2726" spans="1:7">
      <c r="A2726" s="6" t="s">
        <v>100</v>
      </c>
      <c r="E2726" s="6" t="str">
        <f>IF(D2726="","-",_xlfn.XLOOKUP(D2726,'TM Information'!$A:$A,'TM Information'!$D:$D,"No Match",0,1))</f>
        <v>-</v>
      </c>
      <c r="F2726" s="6" t="str">
        <f>IF(D2726="","-",_xlfn.XLOOKUP(D2726,'TM Information'!$A:$A,'TM Information'!$F:$F,"No Match",0,1))</f>
        <v>-</v>
      </c>
      <c r="G2726" s="6">
        <f t="shared" si="42"/>
        <v>0</v>
      </c>
    </row>
    <row r="2727" spans="1:7">
      <c r="A2727" s="6" t="s">
        <v>100</v>
      </c>
      <c r="E2727" s="6" t="str">
        <f>IF(D2727="","-",_xlfn.XLOOKUP(D2727,'TM Information'!$A:$A,'TM Information'!$D:$D,"No Match",0,1))</f>
        <v>-</v>
      </c>
      <c r="F2727" s="6" t="str">
        <f>IF(D2727="","-",_xlfn.XLOOKUP(D2727,'TM Information'!$A:$A,'TM Information'!$F:$F,"No Match",0,1))</f>
        <v>-</v>
      </c>
      <c r="G2727" s="6">
        <f t="shared" si="42"/>
        <v>0</v>
      </c>
    </row>
    <row r="2728" spans="1:7">
      <c r="A2728" s="6" t="s">
        <v>100</v>
      </c>
      <c r="E2728" s="6" t="str">
        <f>IF(D2728="","-",_xlfn.XLOOKUP(D2728,'TM Information'!$A:$A,'TM Information'!$D:$D,"No Match",0,1))</f>
        <v>-</v>
      </c>
      <c r="F2728" s="6" t="str">
        <f>IF(D2728="","-",_xlfn.XLOOKUP(D2728,'TM Information'!$A:$A,'TM Information'!$F:$F,"No Match",0,1))</f>
        <v>-</v>
      </c>
      <c r="G2728" s="6">
        <f t="shared" si="42"/>
        <v>0</v>
      </c>
    </row>
    <row r="2729" spans="1:7">
      <c r="A2729" s="6" t="s">
        <v>100</v>
      </c>
      <c r="E2729" s="6" t="str">
        <f>IF(D2729="","-",_xlfn.XLOOKUP(D2729,'TM Information'!$A:$A,'TM Information'!$D:$D,"No Match",0,1))</f>
        <v>-</v>
      </c>
      <c r="F2729" s="6" t="str">
        <f>IF(D2729="","-",_xlfn.XLOOKUP(D2729,'TM Information'!$A:$A,'TM Information'!$F:$F,"No Match",0,1))</f>
        <v>-</v>
      </c>
      <c r="G2729" s="6">
        <f t="shared" si="42"/>
        <v>0</v>
      </c>
    </row>
    <row r="2730" spans="1:7">
      <c r="A2730" s="6" t="s">
        <v>100</v>
      </c>
      <c r="E2730" s="6" t="str">
        <f>IF(D2730="","-",_xlfn.XLOOKUP(D2730,'TM Information'!$A:$A,'TM Information'!$D:$D,"No Match",0,1))</f>
        <v>-</v>
      </c>
      <c r="F2730" s="6" t="str">
        <f>IF(D2730="","-",_xlfn.XLOOKUP(D2730,'TM Information'!$A:$A,'TM Information'!$F:$F,"No Match",0,1))</f>
        <v>-</v>
      </c>
      <c r="G2730" s="6">
        <f t="shared" si="42"/>
        <v>0</v>
      </c>
    </row>
    <row r="2731" spans="1:7">
      <c r="A2731" s="6" t="s">
        <v>100</v>
      </c>
      <c r="E2731" s="6" t="str">
        <f>IF(D2731="","-",_xlfn.XLOOKUP(D2731,'TM Information'!$A:$A,'TM Information'!$D:$D,"No Match",0,1))</f>
        <v>-</v>
      </c>
      <c r="F2731" s="6" t="str">
        <f>IF(D2731="","-",_xlfn.XLOOKUP(D2731,'TM Information'!$A:$A,'TM Information'!$F:$F,"No Match",0,1))</f>
        <v>-</v>
      </c>
      <c r="G2731" s="6">
        <f t="shared" si="42"/>
        <v>0</v>
      </c>
    </row>
    <row r="2732" spans="1:7">
      <c r="A2732" s="6" t="s">
        <v>100</v>
      </c>
      <c r="E2732" s="6" t="str">
        <f>IF(D2732="","-",_xlfn.XLOOKUP(D2732,'TM Information'!$A:$A,'TM Information'!$D:$D,"No Match",0,1))</f>
        <v>-</v>
      </c>
      <c r="F2732" s="6" t="str">
        <f>IF(D2732="","-",_xlfn.XLOOKUP(D2732,'TM Information'!$A:$A,'TM Information'!$F:$F,"No Match",0,1))</f>
        <v>-</v>
      </c>
      <c r="G2732" s="6">
        <f t="shared" si="42"/>
        <v>0</v>
      </c>
    </row>
    <row r="2733" spans="1:7">
      <c r="A2733" s="6" t="s">
        <v>100</v>
      </c>
      <c r="E2733" s="6" t="str">
        <f>IF(D2733="","-",_xlfn.XLOOKUP(D2733,'TM Information'!$A:$A,'TM Information'!$D:$D,"No Match",0,1))</f>
        <v>-</v>
      </c>
      <c r="F2733" s="6" t="str">
        <f>IF(D2733="","-",_xlfn.XLOOKUP(D2733,'TM Information'!$A:$A,'TM Information'!$F:$F,"No Match",0,1))</f>
        <v>-</v>
      </c>
      <c r="G2733" s="6">
        <f t="shared" ref="G2733:G2796" si="43">COUNTIF(D:D,D2733)</f>
        <v>0</v>
      </c>
    </row>
    <row r="2734" spans="1:7">
      <c r="A2734" s="6" t="s">
        <v>100</v>
      </c>
      <c r="E2734" s="6" t="str">
        <f>IF(D2734="","-",_xlfn.XLOOKUP(D2734,'TM Information'!$A:$A,'TM Information'!$D:$D,"No Match",0,1))</f>
        <v>-</v>
      </c>
      <c r="F2734" s="6" t="str">
        <f>IF(D2734="","-",_xlfn.XLOOKUP(D2734,'TM Information'!$A:$A,'TM Information'!$F:$F,"No Match",0,1))</f>
        <v>-</v>
      </c>
      <c r="G2734" s="6">
        <f t="shared" si="43"/>
        <v>0</v>
      </c>
    </row>
    <row r="2735" spans="1:7">
      <c r="A2735" s="6" t="s">
        <v>100</v>
      </c>
      <c r="E2735" s="6" t="str">
        <f>IF(D2735="","-",_xlfn.XLOOKUP(D2735,'TM Information'!$A:$A,'TM Information'!$D:$D,"No Match",0,1))</f>
        <v>-</v>
      </c>
      <c r="F2735" s="6" t="str">
        <f>IF(D2735="","-",_xlfn.XLOOKUP(D2735,'TM Information'!$A:$A,'TM Information'!$F:$F,"No Match",0,1))</f>
        <v>-</v>
      </c>
      <c r="G2735" s="6">
        <f t="shared" si="43"/>
        <v>0</v>
      </c>
    </row>
    <row r="2736" spans="1:7">
      <c r="A2736" s="6" t="s">
        <v>100</v>
      </c>
      <c r="E2736" s="6" t="str">
        <f>IF(D2736="","-",_xlfn.XLOOKUP(D2736,'TM Information'!$A:$A,'TM Information'!$D:$D,"No Match",0,1))</f>
        <v>-</v>
      </c>
      <c r="F2736" s="6" t="str">
        <f>IF(D2736="","-",_xlfn.XLOOKUP(D2736,'TM Information'!$A:$A,'TM Information'!$F:$F,"No Match",0,1))</f>
        <v>-</v>
      </c>
      <c r="G2736" s="6">
        <f t="shared" si="43"/>
        <v>0</v>
      </c>
    </row>
    <row r="2737" spans="1:7">
      <c r="A2737" s="6" t="s">
        <v>100</v>
      </c>
      <c r="E2737" s="6" t="str">
        <f>IF(D2737="","-",_xlfn.XLOOKUP(D2737,'TM Information'!$A:$A,'TM Information'!$D:$D,"No Match",0,1))</f>
        <v>-</v>
      </c>
      <c r="F2737" s="6" t="str">
        <f>IF(D2737="","-",_xlfn.XLOOKUP(D2737,'TM Information'!$A:$A,'TM Information'!$F:$F,"No Match",0,1))</f>
        <v>-</v>
      </c>
      <c r="G2737" s="6">
        <f t="shared" si="43"/>
        <v>0</v>
      </c>
    </row>
    <row r="2738" spans="1:7">
      <c r="A2738" s="6" t="s">
        <v>100</v>
      </c>
      <c r="E2738" s="6" t="str">
        <f>IF(D2738="","-",_xlfn.XLOOKUP(D2738,'TM Information'!$A:$A,'TM Information'!$D:$D,"No Match",0,1))</f>
        <v>-</v>
      </c>
      <c r="F2738" s="6" t="str">
        <f>IF(D2738="","-",_xlfn.XLOOKUP(D2738,'TM Information'!$A:$A,'TM Information'!$F:$F,"No Match",0,1))</f>
        <v>-</v>
      </c>
      <c r="G2738" s="6">
        <f t="shared" si="43"/>
        <v>0</v>
      </c>
    </row>
    <row r="2739" spans="1:7">
      <c r="A2739" s="6" t="s">
        <v>100</v>
      </c>
      <c r="E2739" s="6" t="str">
        <f>IF(D2739="","-",_xlfn.XLOOKUP(D2739,'TM Information'!$A:$A,'TM Information'!$D:$D,"No Match",0,1))</f>
        <v>-</v>
      </c>
      <c r="F2739" s="6" t="str">
        <f>IF(D2739="","-",_xlfn.XLOOKUP(D2739,'TM Information'!$A:$A,'TM Information'!$F:$F,"No Match",0,1))</f>
        <v>-</v>
      </c>
      <c r="G2739" s="6">
        <f t="shared" si="43"/>
        <v>0</v>
      </c>
    </row>
    <row r="2740" spans="1:7">
      <c r="A2740" s="6" t="s">
        <v>100</v>
      </c>
      <c r="E2740" s="6" t="str">
        <f>IF(D2740="","-",_xlfn.XLOOKUP(D2740,'TM Information'!$A:$A,'TM Information'!$D:$D,"No Match",0,1))</f>
        <v>-</v>
      </c>
      <c r="F2740" s="6" t="str">
        <f>IF(D2740="","-",_xlfn.XLOOKUP(D2740,'TM Information'!$A:$A,'TM Information'!$F:$F,"No Match",0,1))</f>
        <v>-</v>
      </c>
      <c r="G2740" s="6">
        <f t="shared" si="43"/>
        <v>0</v>
      </c>
    </row>
    <row r="2741" spans="1:7">
      <c r="A2741" s="6" t="s">
        <v>100</v>
      </c>
      <c r="E2741" s="6" t="str">
        <f>IF(D2741="","-",_xlfn.XLOOKUP(D2741,'TM Information'!$A:$A,'TM Information'!$D:$D,"No Match",0,1))</f>
        <v>-</v>
      </c>
      <c r="F2741" s="6" t="str">
        <f>IF(D2741="","-",_xlfn.XLOOKUP(D2741,'TM Information'!$A:$A,'TM Information'!$F:$F,"No Match",0,1))</f>
        <v>-</v>
      </c>
      <c r="G2741" s="6">
        <f t="shared" si="43"/>
        <v>0</v>
      </c>
    </row>
    <row r="2742" spans="1:7">
      <c r="A2742" s="6" t="s">
        <v>100</v>
      </c>
      <c r="E2742" s="6" t="str">
        <f>IF(D2742="","-",_xlfn.XLOOKUP(D2742,'TM Information'!$A:$A,'TM Information'!$D:$D,"No Match",0,1))</f>
        <v>-</v>
      </c>
      <c r="F2742" s="6" t="str">
        <f>IF(D2742="","-",_xlfn.XLOOKUP(D2742,'TM Information'!$A:$A,'TM Information'!$F:$F,"No Match",0,1))</f>
        <v>-</v>
      </c>
      <c r="G2742" s="6">
        <f t="shared" si="43"/>
        <v>0</v>
      </c>
    </row>
    <row r="2743" spans="1:7">
      <c r="A2743" s="6" t="s">
        <v>100</v>
      </c>
      <c r="E2743" s="6" t="str">
        <f>IF(D2743="","-",_xlfn.XLOOKUP(D2743,'TM Information'!$A:$A,'TM Information'!$D:$D,"No Match",0,1))</f>
        <v>-</v>
      </c>
      <c r="F2743" s="6" t="str">
        <f>IF(D2743="","-",_xlfn.XLOOKUP(D2743,'TM Information'!$A:$A,'TM Information'!$F:$F,"No Match",0,1))</f>
        <v>-</v>
      </c>
      <c r="G2743" s="6">
        <f t="shared" si="43"/>
        <v>0</v>
      </c>
    </row>
    <row r="2744" spans="1:7">
      <c r="A2744" s="6" t="s">
        <v>100</v>
      </c>
      <c r="E2744" s="6" t="str">
        <f>IF(D2744="","-",_xlfn.XLOOKUP(D2744,'TM Information'!$A:$A,'TM Information'!$D:$D,"No Match",0,1))</f>
        <v>-</v>
      </c>
      <c r="F2744" s="6" t="str">
        <f>IF(D2744="","-",_xlfn.XLOOKUP(D2744,'TM Information'!$A:$A,'TM Information'!$F:$F,"No Match",0,1))</f>
        <v>-</v>
      </c>
      <c r="G2744" s="6">
        <f t="shared" si="43"/>
        <v>0</v>
      </c>
    </row>
    <row r="2745" spans="1:7">
      <c r="A2745" s="6" t="s">
        <v>100</v>
      </c>
      <c r="E2745" s="6" t="str">
        <f>IF(D2745="","-",_xlfn.XLOOKUP(D2745,'TM Information'!$A:$A,'TM Information'!$D:$D,"No Match",0,1))</f>
        <v>-</v>
      </c>
      <c r="F2745" s="6" t="str">
        <f>IF(D2745="","-",_xlfn.XLOOKUP(D2745,'TM Information'!$A:$A,'TM Information'!$F:$F,"No Match",0,1))</f>
        <v>-</v>
      </c>
      <c r="G2745" s="6">
        <f t="shared" si="43"/>
        <v>0</v>
      </c>
    </row>
    <row r="2746" spans="1:7">
      <c r="A2746" s="6" t="s">
        <v>100</v>
      </c>
      <c r="E2746" s="6" t="str">
        <f>IF(D2746="","-",_xlfn.XLOOKUP(D2746,'TM Information'!$A:$A,'TM Information'!$D:$D,"No Match",0,1))</f>
        <v>-</v>
      </c>
      <c r="F2746" s="6" t="str">
        <f>IF(D2746="","-",_xlfn.XLOOKUP(D2746,'TM Information'!$A:$A,'TM Information'!$F:$F,"No Match",0,1))</f>
        <v>-</v>
      </c>
      <c r="G2746" s="6">
        <f t="shared" si="43"/>
        <v>0</v>
      </c>
    </row>
    <row r="2747" spans="1:7">
      <c r="A2747" s="6" t="s">
        <v>100</v>
      </c>
      <c r="E2747" s="6" t="str">
        <f>IF(D2747="","-",_xlfn.XLOOKUP(D2747,'TM Information'!$A:$A,'TM Information'!$D:$D,"No Match",0,1))</f>
        <v>-</v>
      </c>
      <c r="F2747" s="6" t="str">
        <f>IF(D2747="","-",_xlfn.XLOOKUP(D2747,'TM Information'!$A:$A,'TM Information'!$F:$F,"No Match",0,1))</f>
        <v>-</v>
      </c>
      <c r="G2747" s="6">
        <f t="shared" si="43"/>
        <v>0</v>
      </c>
    </row>
    <row r="2748" spans="1:7">
      <c r="A2748" s="6" t="s">
        <v>100</v>
      </c>
      <c r="E2748" s="6" t="str">
        <f>IF(D2748="","-",_xlfn.XLOOKUP(D2748,'TM Information'!$A:$A,'TM Information'!$D:$D,"No Match",0,1))</f>
        <v>-</v>
      </c>
      <c r="F2748" s="6" t="str">
        <f>IF(D2748="","-",_xlfn.XLOOKUP(D2748,'TM Information'!$A:$A,'TM Information'!$F:$F,"No Match",0,1))</f>
        <v>-</v>
      </c>
      <c r="G2748" s="6">
        <f t="shared" si="43"/>
        <v>0</v>
      </c>
    </row>
    <row r="2749" spans="1:7">
      <c r="A2749" s="6" t="s">
        <v>100</v>
      </c>
      <c r="E2749" s="6" t="str">
        <f>IF(D2749="","-",_xlfn.XLOOKUP(D2749,'TM Information'!$A:$A,'TM Information'!$D:$D,"No Match",0,1))</f>
        <v>-</v>
      </c>
      <c r="F2749" s="6" t="str">
        <f>IF(D2749="","-",_xlfn.XLOOKUP(D2749,'TM Information'!$A:$A,'TM Information'!$F:$F,"No Match",0,1))</f>
        <v>-</v>
      </c>
      <c r="G2749" s="6">
        <f t="shared" si="43"/>
        <v>0</v>
      </c>
    </row>
    <row r="2750" spans="1:7">
      <c r="A2750" s="6" t="s">
        <v>100</v>
      </c>
      <c r="E2750" s="6" t="str">
        <f>IF(D2750="","-",_xlfn.XLOOKUP(D2750,'TM Information'!$A:$A,'TM Information'!$D:$D,"No Match",0,1))</f>
        <v>-</v>
      </c>
      <c r="F2750" s="6" t="str">
        <f>IF(D2750="","-",_xlfn.XLOOKUP(D2750,'TM Information'!$A:$A,'TM Information'!$F:$F,"No Match",0,1))</f>
        <v>-</v>
      </c>
      <c r="G2750" s="6">
        <f t="shared" si="43"/>
        <v>0</v>
      </c>
    </row>
    <row r="2751" spans="1:7">
      <c r="A2751" s="6" t="s">
        <v>100</v>
      </c>
      <c r="E2751" s="6" t="str">
        <f>IF(D2751="","-",_xlfn.XLOOKUP(D2751,'TM Information'!$A:$A,'TM Information'!$D:$D,"No Match",0,1))</f>
        <v>-</v>
      </c>
      <c r="F2751" s="6" t="str">
        <f>IF(D2751="","-",_xlfn.XLOOKUP(D2751,'TM Information'!$A:$A,'TM Information'!$F:$F,"No Match",0,1))</f>
        <v>-</v>
      </c>
      <c r="G2751" s="6">
        <f t="shared" si="43"/>
        <v>0</v>
      </c>
    </row>
    <row r="2752" spans="1:7">
      <c r="A2752" s="6" t="s">
        <v>100</v>
      </c>
      <c r="E2752" s="6" t="str">
        <f>IF(D2752="","-",_xlfn.XLOOKUP(D2752,'TM Information'!$A:$A,'TM Information'!$D:$D,"No Match",0,1))</f>
        <v>-</v>
      </c>
      <c r="F2752" s="6" t="str">
        <f>IF(D2752="","-",_xlfn.XLOOKUP(D2752,'TM Information'!$A:$A,'TM Information'!$F:$F,"No Match",0,1))</f>
        <v>-</v>
      </c>
      <c r="G2752" s="6">
        <f t="shared" si="43"/>
        <v>0</v>
      </c>
    </row>
    <row r="2753" spans="1:7">
      <c r="A2753" s="6" t="s">
        <v>100</v>
      </c>
      <c r="E2753" s="6" t="str">
        <f>IF(D2753="","-",_xlfn.XLOOKUP(D2753,'TM Information'!$A:$A,'TM Information'!$D:$D,"No Match",0,1))</f>
        <v>-</v>
      </c>
      <c r="F2753" s="6" t="str">
        <f>IF(D2753="","-",_xlfn.XLOOKUP(D2753,'TM Information'!$A:$A,'TM Information'!$F:$F,"No Match",0,1))</f>
        <v>-</v>
      </c>
      <c r="G2753" s="6">
        <f t="shared" si="43"/>
        <v>0</v>
      </c>
    </row>
    <row r="2754" spans="1:7">
      <c r="A2754" s="6" t="s">
        <v>100</v>
      </c>
      <c r="E2754" s="6" t="str">
        <f>IF(D2754="","-",_xlfn.XLOOKUP(D2754,'TM Information'!$A:$A,'TM Information'!$D:$D,"No Match",0,1))</f>
        <v>-</v>
      </c>
      <c r="F2754" s="6" t="str">
        <f>IF(D2754="","-",_xlfn.XLOOKUP(D2754,'TM Information'!$A:$A,'TM Information'!$F:$F,"No Match",0,1))</f>
        <v>-</v>
      </c>
      <c r="G2754" s="6">
        <f t="shared" si="43"/>
        <v>0</v>
      </c>
    </row>
    <row r="2755" spans="1:7">
      <c r="A2755" s="6" t="s">
        <v>100</v>
      </c>
      <c r="E2755" s="6" t="str">
        <f>IF(D2755="","-",_xlfn.XLOOKUP(D2755,'TM Information'!$A:$A,'TM Information'!$D:$D,"No Match",0,1))</f>
        <v>-</v>
      </c>
      <c r="F2755" s="6" t="str">
        <f>IF(D2755="","-",_xlfn.XLOOKUP(D2755,'TM Information'!$A:$A,'TM Information'!$F:$F,"No Match",0,1))</f>
        <v>-</v>
      </c>
      <c r="G2755" s="6">
        <f t="shared" si="43"/>
        <v>0</v>
      </c>
    </row>
    <row r="2756" spans="1:7">
      <c r="A2756" s="6" t="s">
        <v>100</v>
      </c>
      <c r="E2756" s="6" t="str">
        <f>IF(D2756="","-",_xlfn.XLOOKUP(D2756,'TM Information'!$A:$A,'TM Information'!$D:$D,"No Match",0,1))</f>
        <v>-</v>
      </c>
      <c r="F2756" s="6" t="str">
        <f>IF(D2756="","-",_xlfn.XLOOKUP(D2756,'TM Information'!$A:$A,'TM Information'!$F:$F,"No Match",0,1))</f>
        <v>-</v>
      </c>
      <c r="G2756" s="6">
        <f t="shared" si="43"/>
        <v>0</v>
      </c>
    </row>
    <row r="2757" spans="1:7">
      <c r="A2757" s="6" t="s">
        <v>100</v>
      </c>
      <c r="E2757" s="6" t="str">
        <f>IF(D2757="","-",_xlfn.XLOOKUP(D2757,'TM Information'!$A:$A,'TM Information'!$D:$D,"No Match",0,1))</f>
        <v>-</v>
      </c>
      <c r="F2757" s="6" t="str">
        <f>IF(D2757="","-",_xlfn.XLOOKUP(D2757,'TM Information'!$A:$A,'TM Information'!$F:$F,"No Match",0,1))</f>
        <v>-</v>
      </c>
      <c r="G2757" s="6">
        <f t="shared" si="43"/>
        <v>0</v>
      </c>
    </row>
    <row r="2758" spans="1:7">
      <c r="A2758" s="6" t="s">
        <v>100</v>
      </c>
      <c r="E2758" s="6" t="str">
        <f>IF(D2758="","-",_xlfn.XLOOKUP(D2758,'TM Information'!$A:$A,'TM Information'!$D:$D,"No Match",0,1))</f>
        <v>-</v>
      </c>
      <c r="F2758" s="6" t="str">
        <f>IF(D2758="","-",_xlfn.XLOOKUP(D2758,'TM Information'!$A:$A,'TM Information'!$F:$F,"No Match",0,1))</f>
        <v>-</v>
      </c>
      <c r="G2758" s="6">
        <f t="shared" si="43"/>
        <v>0</v>
      </c>
    </row>
    <row r="2759" spans="1:7">
      <c r="A2759" s="6" t="s">
        <v>100</v>
      </c>
      <c r="E2759" s="6" t="str">
        <f>IF(D2759="","-",_xlfn.XLOOKUP(D2759,'TM Information'!$A:$A,'TM Information'!$D:$D,"No Match",0,1))</f>
        <v>-</v>
      </c>
      <c r="F2759" s="6" t="str">
        <f>IF(D2759="","-",_xlfn.XLOOKUP(D2759,'TM Information'!$A:$A,'TM Information'!$F:$F,"No Match",0,1))</f>
        <v>-</v>
      </c>
      <c r="G2759" s="6">
        <f t="shared" si="43"/>
        <v>0</v>
      </c>
    </row>
    <row r="2760" spans="1:7">
      <c r="A2760" s="6" t="s">
        <v>100</v>
      </c>
      <c r="E2760" s="6" t="str">
        <f>IF(D2760="","-",_xlfn.XLOOKUP(D2760,'TM Information'!$A:$A,'TM Information'!$D:$D,"No Match",0,1))</f>
        <v>-</v>
      </c>
      <c r="F2760" s="6" t="str">
        <f>IF(D2760="","-",_xlfn.XLOOKUP(D2760,'TM Information'!$A:$A,'TM Information'!$F:$F,"No Match",0,1))</f>
        <v>-</v>
      </c>
      <c r="G2760" s="6">
        <f t="shared" si="43"/>
        <v>0</v>
      </c>
    </row>
    <row r="2761" spans="1:7">
      <c r="A2761" s="6" t="s">
        <v>100</v>
      </c>
      <c r="E2761" s="6" t="str">
        <f>IF(D2761="","-",_xlfn.XLOOKUP(D2761,'TM Information'!$A:$A,'TM Information'!$D:$D,"No Match",0,1))</f>
        <v>-</v>
      </c>
      <c r="F2761" s="6" t="str">
        <f>IF(D2761="","-",_xlfn.XLOOKUP(D2761,'TM Information'!$A:$A,'TM Information'!$F:$F,"No Match",0,1))</f>
        <v>-</v>
      </c>
      <c r="G2761" s="6">
        <f t="shared" si="43"/>
        <v>0</v>
      </c>
    </row>
    <row r="2762" spans="1:7">
      <c r="A2762" s="6" t="s">
        <v>100</v>
      </c>
      <c r="E2762" s="6" t="str">
        <f>IF(D2762="","-",_xlfn.XLOOKUP(D2762,'TM Information'!$A:$A,'TM Information'!$D:$D,"No Match",0,1))</f>
        <v>-</v>
      </c>
      <c r="F2762" s="6" t="str">
        <f>IF(D2762="","-",_xlfn.XLOOKUP(D2762,'TM Information'!$A:$A,'TM Information'!$F:$F,"No Match",0,1))</f>
        <v>-</v>
      </c>
      <c r="G2762" s="6">
        <f t="shared" si="43"/>
        <v>0</v>
      </c>
    </row>
    <row r="2763" spans="1:7">
      <c r="A2763" s="6" t="s">
        <v>100</v>
      </c>
      <c r="E2763" s="6" t="str">
        <f>IF(D2763="","-",_xlfn.XLOOKUP(D2763,'TM Information'!$A:$A,'TM Information'!$D:$D,"No Match",0,1))</f>
        <v>-</v>
      </c>
      <c r="F2763" s="6" t="str">
        <f>IF(D2763="","-",_xlfn.XLOOKUP(D2763,'TM Information'!$A:$A,'TM Information'!$F:$F,"No Match",0,1))</f>
        <v>-</v>
      </c>
      <c r="G2763" s="6">
        <f t="shared" si="43"/>
        <v>0</v>
      </c>
    </row>
    <row r="2764" spans="1:7">
      <c r="A2764" s="6" t="s">
        <v>100</v>
      </c>
      <c r="E2764" s="6" t="str">
        <f>IF(D2764="","-",_xlfn.XLOOKUP(D2764,'TM Information'!$A:$A,'TM Information'!$D:$D,"No Match",0,1))</f>
        <v>-</v>
      </c>
      <c r="F2764" s="6" t="str">
        <f>IF(D2764="","-",_xlfn.XLOOKUP(D2764,'TM Information'!$A:$A,'TM Information'!$F:$F,"No Match",0,1))</f>
        <v>-</v>
      </c>
      <c r="G2764" s="6">
        <f t="shared" si="43"/>
        <v>0</v>
      </c>
    </row>
    <row r="2765" spans="1:7">
      <c r="A2765" s="6" t="s">
        <v>100</v>
      </c>
      <c r="E2765" s="6" t="str">
        <f>IF(D2765="","-",_xlfn.XLOOKUP(D2765,'TM Information'!$A:$A,'TM Information'!$D:$D,"No Match",0,1))</f>
        <v>-</v>
      </c>
      <c r="F2765" s="6" t="str">
        <f>IF(D2765="","-",_xlfn.XLOOKUP(D2765,'TM Information'!$A:$A,'TM Information'!$F:$F,"No Match",0,1))</f>
        <v>-</v>
      </c>
      <c r="G2765" s="6">
        <f t="shared" si="43"/>
        <v>0</v>
      </c>
    </row>
    <row r="2766" spans="1:7">
      <c r="A2766" s="6" t="s">
        <v>100</v>
      </c>
      <c r="E2766" s="6" t="str">
        <f>IF(D2766="","-",_xlfn.XLOOKUP(D2766,'TM Information'!$A:$A,'TM Information'!$D:$D,"No Match",0,1))</f>
        <v>-</v>
      </c>
      <c r="F2766" s="6" t="str">
        <f>IF(D2766="","-",_xlfn.XLOOKUP(D2766,'TM Information'!$A:$A,'TM Information'!$F:$F,"No Match",0,1))</f>
        <v>-</v>
      </c>
      <c r="G2766" s="6">
        <f t="shared" si="43"/>
        <v>0</v>
      </c>
    </row>
    <row r="2767" spans="1:7">
      <c r="A2767" s="6" t="s">
        <v>100</v>
      </c>
      <c r="E2767" s="6" t="str">
        <f>IF(D2767="","-",_xlfn.XLOOKUP(D2767,'TM Information'!$A:$A,'TM Information'!$D:$D,"No Match",0,1))</f>
        <v>-</v>
      </c>
      <c r="F2767" s="6" t="str">
        <f>IF(D2767="","-",_xlfn.XLOOKUP(D2767,'TM Information'!$A:$A,'TM Information'!$F:$F,"No Match",0,1))</f>
        <v>-</v>
      </c>
      <c r="G2767" s="6">
        <f t="shared" si="43"/>
        <v>0</v>
      </c>
    </row>
    <row r="2768" spans="1:7">
      <c r="A2768" s="6" t="s">
        <v>100</v>
      </c>
      <c r="E2768" s="6" t="str">
        <f>IF(D2768="","-",_xlfn.XLOOKUP(D2768,'TM Information'!$A:$A,'TM Information'!$D:$D,"No Match",0,1))</f>
        <v>-</v>
      </c>
      <c r="F2768" s="6" t="str">
        <f>IF(D2768="","-",_xlfn.XLOOKUP(D2768,'TM Information'!$A:$A,'TM Information'!$F:$F,"No Match",0,1))</f>
        <v>-</v>
      </c>
      <c r="G2768" s="6">
        <f t="shared" si="43"/>
        <v>0</v>
      </c>
    </row>
    <row r="2769" spans="1:7">
      <c r="A2769" s="6" t="s">
        <v>100</v>
      </c>
      <c r="E2769" s="6" t="str">
        <f>IF(D2769="","-",_xlfn.XLOOKUP(D2769,'TM Information'!$A:$A,'TM Information'!$D:$D,"No Match",0,1))</f>
        <v>-</v>
      </c>
      <c r="F2769" s="6" t="str">
        <f>IF(D2769="","-",_xlfn.XLOOKUP(D2769,'TM Information'!$A:$A,'TM Information'!$F:$F,"No Match",0,1))</f>
        <v>-</v>
      </c>
      <c r="G2769" s="6">
        <f t="shared" si="43"/>
        <v>0</v>
      </c>
    </row>
    <row r="2770" spans="1:7">
      <c r="A2770" s="6" t="s">
        <v>100</v>
      </c>
      <c r="E2770" s="6" t="str">
        <f>IF(D2770="","-",_xlfn.XLOOKUP(D2770,'TM Information'!$A:$A,'TM Information'!$D:$D,"No Match",0,1))</f>
        <v>-</v>
      </c>
      <c r="F2770" s="6" t="str">
        <f>IF(D2770="","-",_xlfn.XLOOKUP(D2770,'TM Information'!$A:$A,'TM Information'!$F:$F,"No Match",0,1))</f>
        <v>-</v>
      </c>
      <c r="G2770" s="6">
        <f t="shared" si="43"/>
        <v>0</v>
      </c>
    </row>
    <row r="2771" spans="1:7">
      <c r="A2771" s="6" t="s">
        <v>100</v>
      </c>
      <c r="E2771" s="6" t="str">
        <f>IF(D2771="","-",_xlfn.XLOOKUP(D2771,'TM Information'!$A:$A,'TM Information'!$D:$D,"No Match",0,1))</f>
        <v>-</v>
      </c>
      <c r="F2771" s="6" t="str">
        <f>IF(D2771="","-",_xlfn.XLOOKUP(D2771,'TM Information'!$A:$A,'TM Information'!$F:$F,"No Match",0,1))</f>
        <v>-</v>
      </c>
      <c r="G2771" s="6">
        <f t="shared" si="43"/>
        <v>0</v>
      </c>
    </row>
    <row r="2772" spans="1:7">
      <c r="A2772" s="6" t="s">
        <v>100</v>
      </c>
      <c r="E2772" s="6" t="str">
        <f>IF(D2772="","-",_xlfn.XLOOKUP(D2772,'TM Information'!$A:$A,'TM Information'!$D:$D,"No Match",0,1))</f>
        <v>-</v>
      </c>
      <c r="F2772" s="6" t="str">
        <f>IF(D2772="","-",_xlfn.XLOOKUP(D2772,'TM Information'!$A:$A,'TM Information'!$F:$F,"No Match",0,1))</f>
        <v>-</v>
      </c>
      <c r="G2772" s="6">
        <f t="shared" si="43"/>
        <v>0</v>
      </c>
    </row>
    <row r="2773" spans="1:7">
      <c r="A2773" s="6" t="s">
        <v>100</v>
      </c>
      <c r="E2773" s="6" t="str">
        <f>IF(D2773="","-",_xlfn.XLOOKUP(D2773,'TM Information'!$A:$A,'TM Information'!$D:$D,"No Match",0,1))</f>
        <v>-</v>
      </c>
      <c r="F2773" s="6" t="str">
        <f>IF(D2773="","-",_xlfn.XLOOKUP(D2773,'TM Information'!$A:$A,'TM Information'!$F:$F,"No Match",0,1))</f>
        <v>-</v>
      </c>
      <c r="G2773" s="6">
        <f t="shared" si="43"/>
        <v>0</v>
      </c>
    </row>
    <row r="2774" spans="1:7">
      <c r="A2774" s="6" t="s">
        <v>100</v>
      </c>
      <c r="E2774" s="6" t="str">
        <f>IF(D2774="","-",_xlfn.XLOOKUP(D2774,'TM Information'!$A:$A,'TM Information'!$D:$D,"No Match",0,1))</f>
        <v>-</v>
      </c>
      <c r="F2774" s="6" t="str">
        <f>IF(D2774="","-",_xlfn.XLOOKUP(D2774,'TM Information'!$A:$A,'TM Information'!$F:$F,"No Match",0,1))</f>
        <v>-</v>
      </c>
      <c r="G2774" s="6">
        <f t="shared" si="43"/>
        <v>0</v>
      </c>
    </row>
    <row r="2775" spans="1:7">
      <c r="A2775" s="6" t="s">
        <v>100</v>
      </c>
      <c r="E2775" s="6" t="str">
        <f>IF(D2775="","-",_xlfn.XLOOKUP(D2775,'TM Information'!$A:$A,'TM Information'!$D:$D,"No Match",0,1))</f>
        <v>-</v>
      </c>
      <c r="F2775" s="6" t="str">
        <f>IF(D2775="","-",_xlfn.XLOOKUP(D2775,'TM Information'!$A:$A,'TM Information'!$F:$F,"No Match",0,1))</f>
        <v>-</v>
      </c>
      <c r="G2775" s="6">
        <f t="shared" si="43"/>
        <v>0</v>
      </c>
    </row>
    <row r="2776" spans="1:7">
      <c r="A2776" s="6" t="s">
        <v>100</v>
      </c>
      <c r="E2776" s="6" t="str">
        <f>IF(D2776="","-",_xlfn.XLOOKUP(D2776,'TM Information'!$A:$A,'TM Information'!$D:$D,"No Match",0,1))</f>
        <v>-</v>
      </c>
      <c r="F2776" s="6" t="str">
        <f>IF(D2776="","-",_xlfn.XLOOKUP(D2776,'TM Information'!$A:$A,'TM Information'!$F:$F,"No Match",0,1))</f>
        <v>-</v>
      </c>
      <c r="G2776" s="6">
        <f t="shared" si="43"/>
        <v>0</v>
      </c>
    </row>
    <row r="2777" spans="1:7">
      <c r="A2777" s="6" t="s">
        <v>100</v>
      </c>
      <c r="E2777" s="6" t="str">
        <f>IF(D2777="","-",_xlfn.XLOOKUP(D2777,'TM Information'!$A:$A,'TM Information'!$D:$D,"No Match",0,1))</f>
        <v>-</v>
      </c>
      <c r="F2777" s="6" t="str">
        <f>IF(D2777="","-",_xlfn.XLOOKUP(D2777,'TM Information'!$A:$A,'TM Information'!$F:$F,"No Match",0,1))</f>
        <v>-</v>
      </c>
      <c r="G2777" s="6">
        <f t="shared" si="43"/>
        <v>0</v>
      </c>
    </row>
    <row r="2778" spans="1:7">
      <c r="A2778" s="6" t="s">
        <v>100</v>
      </c>
      <c r="E2778" s="6" t="str">
        <f>IF(D2778="","-",_xlfn.XLOOKUP(D2778,'TM Information'!$A:$A,'TM Information'!$D:$D,"No Match",0,1))</f>
        <v>-</v>
      </c>
      <c r="F2778" s="6" t="str">
        <f>IF(D2778="","-",_xlfn.XLOOKUP(D2778,'TM Information'!$A:$A,'TM Information'!$F:$F,"No Match",0,1))</f>
        <v>-</v>
      </c>
      <c r="G2778" s="6">
        <f t="shared" si="43"/>
        <v>0</v>
      </c>
    </row>
    <row r="2779" spans="1:7">
      <c r="A2779" s="6" t="s">
        <v>100</v>
      </c>
      <c r="E2779" s="6" t="str">
        <f>IF(D2779="","-",_xlfn.XLOOKUP(D2779,'TM Information'!$A:$A,'TM Information'!$D:$D,"No Match",0,1))</f>
        <v>-</v>
      </c>
      <c r="F2779" s="6" t="str">
        <f>IF(D2779="","-",_xlfn.XLOOKUP(D2779,'TM Information'!$A:$A,'TM Information'!$F:$F,"No Match",0,1))</f>
        <v>-</v>
      </c>
      <c r="G2779" s="6">
        <f t="shared" si="43"/>
        <v>0</v>
      </c>
    </row>
    <row r="2780" spans="1:7">
      <c r="A2780" s="6" t="s">
        <v>100</v>
      </c>
      <c r="E2780" s="6" t="str">
        <f>IF(D2780="","-",_xlfn.XLOOKUP(D2780,'TM Information'!$A:$A,'TM Information'!$D:$D,"No Match",0,1))</f>
        <v>-</v>
      </c>
      <c r="F2780" s="6" t="str">
        <f>IF(D2780="","-",_xlfn.XLOOKUP(D2780,'TM Information'!$A:$A,'TM Information'!$F:$F,"No Match",0,1))</f>
        <v>-</v>
      </c>
      <c r="G2780" s="6">
        <f t="shared" si="43"/>
        <v>0</v>
      </c>
    </row>
    <row r="2781" spans="1:7">
      <c r="A2781" s="6" t="s">
        <v>100</v>
      </c>
      <c r="E2781" s="6" t="str">
        <f>IF(D2781="","-",_xlfn.XLOOKUP(D2781,'TM Information'!$A:$A,'TM Information'!$D:$D,"No Match",0,1))</f>
        <v>-</v>
      </c>
      <c r="F2781" s="6" t="str">
        <f>IF(D2781="","-",_xlfn.XLOOKUP(D2781,'TM Information'!$A:$A,'TM Information'!$F:$F,"No Match",0,1))</f>
        <v>-</v>
      </c>
      <c r="G2781" s="6">
        <f t="shared" si="43"/>
        <v>0</v>
      </c>
    </row>
    <row r="2782" spans="1:7">
      <c r="A2782" s="6" t="s">
        <v>100</v>
      </c>
      <c r="E2782" s="6" t="str">
        <f>IF(D2782="","-",_xlfn.XLOOKUP(D2782,'TM Information'!$A:$A,'TM Information'!$D:$D,"No Match",0,1))</f>
        <v>-</v>
      </c>
      <c r="F2782" s="6" t="str">
        <f>IF(D2782="","-",_xlfn.XLOOKUP(D2782,'TM Information'!$A:$A,'TM Information'!$F:$F,"No Match",0,1))</f>
        <v>-</v>
      </c>
      <c r="G2782" s="6">
        <f t="shared" si="43"/>
        <v>0</v>
      </c>
    </row>
    <row r="2783" spans="1:7">
      <c r="A2783" s="6" t="s">
        <v>100</v>
      </c>
      <c r="E2783" s="6" t="str">
        <f>IF(D2783="","-",_xlfn.XLOOKUP(D2783,'TM Information'!$A:$A,'TM Information'!$D:$D,"No Match",0,1))</f>
        <v>-</v>
      </c>
      <c r="F2783" s="6" t="str">
        <f>IF(D2783="","-",_xlfn.XLOOKUP(D2783,'TM Information'!$A:$A,'TM Information'!$F:$F,"No Match",0,1))</f>
        <v>-</v>
      </c>
      <c r="G2783" s="6">
        <f t="shared" si="43"/>
        <v>0</v>
      </c>
    </row>
    <row r="2784" spans="1:7">
      <c r="A2784" s="6" t="s">
        <v>100</v>
      </c>
      <c r="E2784" s="6" t="str">
        <f>IF(D2784="","-",_xlfn.XLOOKUP(D2784,'TM Information'!$A:$A,'TM Information'!$D:$D,"No Match",0,1))</f>
        <v>-</v>
      </c>
      <c r="F2784" s="6" t="str">
        <f>IF(D2784="","-",_xlfn.XLOOKUP(D2784,'TM Information'!$A:$A,'TM Information'!$F:$F,"No Match",0,1))</f>
        <v>-</v>
      </c>
      <c r="G2784" s="6">
        <f t="shared" si="43"/>
        <v>0</v>
      </c>
    </row>
    <row r="2785" spans="1:7">
      <c r="A2785" s="6" t="s">
        <v>100</v>
      </c>
      <c r="E2785" s="6" t="str">
        <f>IF(D2785="","-",_xlfn.XLOOKUP(D2785,'TM Information'!$A:$A,'TM Information'!$D:$D,"No Match",0,1))</f>
        <v>-</v>
      </c>
      <c r="F2785" s="6" t="str">
        <f>IF(D2785="","-",_xlfn.XLOOKUP(D2785,'TM Information'!$A:$A,'TM Information'!$F:$F,"No Match",0,1))</f>
        <v>-</v>
      </c>
      <c r="G2785" s="6">
        <f t="shared" si="43"/>
        <v>0</v>
      </c>
    </row>
    <row r="2786" spans="1:7">
      <c r="A2786" s="6" t="s">
        <v>100</v>
      </c>
      <c r="E2786" s="6" t="str">
        <f>IF(D2786="","-",_xlfn.XLOOKUP(D2786,'TM Information'!$A:$A,'TM Information'!$D:$D,"No Match",0,1))</f>
        <v>-</v>
      </c>
      <c r="F2786" s="6" t="str">
        <f>IF(D2786="","-",_xlfn.XLOOKUP(D2786,'TM Information'!$A:$A,'TM Information'!$F:$F,"No Match",0,1))</f>
        <v>-</v>
      </c>
      <c r="G2786" s="6">
        <f t="shared" si="43"/>
        <v>0</v>
      </c>
    </row>
    <row r="2787" spans="1:7">
      <c r="A2787" s="6" t="s">
        <v>100</v>
      </c>
      <c r="E2787" s="6" t="str">
        <f>IF(D2787="","-",_xlfn.XLOOKUP(D2787,'TM Information'!$A:$A,'TM Information'!$D:$D,"No Match",0,1))</f>
        <v>-</v>
      </c>
      <c r="F2787" s="6" t="str">
        <f>IF(D2787="","-",_xlfn.XLOOKUP(D2787,'TM Information'!$A:$A,'TM Information'!$F:$F,"No Match",0,1))</f>
        <v>-</v>
      </c>
      <c r="G2787" s="6">
        <f t="shared" si="43"/>
        <v>0</v>
      </c>
    </row>
    <row r="2788" spans="1:7">
      <c r="A2788" s="6" t="s">
        <v>100</v>
      </c>
      <c r="E2788" s="6" t="str">
        <f>IF(D2788="","-",_xlfn.XLOOKUP(D2788,'TM Information'!$A:$A,'TM Information'!$D:$D,"No Match",0,1))</f>
        <v>-</v>
      </c>
      <c r="F2788" s="6" t="str">
        <f>IF(D2788="","-",_xlfn.XLOOKUP(D2788,'TM Information'!$A:$A,'TM Information'!$F:$F,"No Match",0,1))</f>
        <v>-</v>
      </c>
      <c r="G2788" s="6">
        <f t="shared" si="43"/>
        <v>0</v>
      </c>
    </row>
    <row r="2789" spans="1:7">
      <c r="A2789" s="6" t="s">
        <v>100</v>
      </c>
      <c r="E2789" s="6" t="str">
        <f>IF(D2789="","-",_xlfn.XLOOKUP(D2789,'TM Information'!$A:$A,'TM Information'!$D:$D,"No Match",0,1))</f>
        <v>-</v>
      </c>
      <c r="F2789" s="6" t="str">
        <f>IF(D2789="","-",_xlfn.XLOOKUP(D2789,'TM Information'!$A:$A,'TM Information'!$F:$F,"No Match",0,1))</f>
        <v>-</v>
      </c>
      <c r="G2789" s="6">
        <f t="shared" si="43"/>
        <v>0</v>
      </c>
    </row>
    <row r="2790" spans="1:7">
      <c r="A2790" s="6" t="s">
        <v>100</v>
      </c>
      <c r="E2790" s="6" t="str">
        <f>IF(D2790="","-",_xlfn.XLOOKUP(D2790,'TM Information'!$A:$A,'TM Information'!$D:$D,"No Match",0,1))</f>
        <v>-</v>
      </c>
      <c r="F2790" s="6" t="str">
        <f>IF(D2790="","-",_xlfn.XLOOKUP(D2790,'TM Information'!$A:$A,'TM Information'!$F:$F,"No Match",0,1))</f>
        <v>-</v>
      </c>
      <c r="G2790" s="6">
        <f t="shared" si="43"/>
        <v>0</v>
      </c>
    </row>
    <row r="2791" spans="1:7">
      <c r="A2791" s="6" t="s">
        <v>100</v>
      </c>
      <c r="E2791" s="6" t="str">
        <f>IF(D2791="","-",_xlfn.XLOOKUP(D2791,'TM Information'!$A:$A,'TM Information'!$D:$D,"No Match",0,1))</f>
        <v>-</v>
      </c>
      <c r="F2791" s="6" t="str">
        <f>IF(D2791="","-",_xlfn.XLOOKUP(D2791,'TM Information'!$A:$A,'TM Information'!$F:$F,"No Match",0,1))</f>
        <v>-</v>
      </c>
      <c r="G2791" s="6">
        <f t="shared" si="43"/>
        <v>0</v>
      </c>
    </row>
    <row r="2792" spans="1:7">
      <c r="A2792" s="6" t="s">
        <v>100</v>
      </c>
      <c r="E2792" s="6" t="str">
        <f>IF(D2792="","-",_xlfn.XLOOKUP(D2792,'TM Information'!$A:$A,'TM Information'!$D:$D,"No Match",0,1))</f>
        <v>-</v>
      </c>
      <c r="F2792" s="6" t="str">
        <f>IF(D2792="","-",_xlfn.XLOOKUP(D2792,'TM Information'!$A:$A,'TM Information'!$F:$F,"No Match",0,1))</f>
        <v>-</v>
      </c>
      <c r="G2792" s="6">
        <f t="shared" si="43"/>
        <v>0</v>
      </c>
    </row>
    <row r="2793" spans="1:7">
      <c r="A2793" s="6" t="s">
        <v>100</v>
      </c>
      <c r="E2793" s="6" t="str">
        <f>IF(D2793="","-",_xlfn.XLOOKUP(D2793,'TM Information'!$A:$A,'TM Information'!$D:$D,"No Match",0,1))</f>
        <v>-</v>
      </c>
      <c r="F2793" s="6" t="str">
        <f>IF(D2793="","-",_xlfn.XLOOKUP(D2793,'TM Information'!$A:$A,'TM Information'!$F:$F,"No Match",0,1))</f>
        <v>-</v>
      </c>
      <c r="G2793" s="6">
        <f t="shared" si="43"/>
        <v>0</v>
      </c>
    </row>
    <row r="2794" spans="1:7">
      <c r="A2794" s="6" t="s">
        <v>100</v>
      </c>
      <c r="E2794" s="6" t="str">
        <f>IF(D2794="","-",_xlfn.XLOOKUP(D2794,'TM Information'!$A:$A,'TM Information'!$D:$D,"No Match",0,1))</f>
        <v>-</v>
      </c>
      <c r="F2794" s="6" t="str">
        <f>IF(D2794="","-",_xlfn.XLOOKUP(D2794,'TM Information'!$A:$A,'TM Information'!$F:$F,"No Match",0,1))</f>
        <v>-</v>
      </c>
      <c r="G2794" s="6">
        <f t="shared" si="43"/>
        <v>0</v>
      </c>
    </row>
    <row r="2795" spans="1:7">
      <c r="A2795" s="6" t="s">
        <v>100</v>
      </c>
      <c r="E2795" s="6" t="str">
        <f>IF(D2795="","-",_xlfn.XLOOKUP(D2795,'TM Information'!$A:$A,'TM Information'!$D:$D,"No Match",0,1))</f>
        <v>-</v>
      </c>
      <c r="F2795" s="6" t="str">
        <f>IF(D2795="","-",_xlfn.XLOOKUP(D2795,'TM Information'!$A:$A,'TM Information'!$F:$F,"No Match",0,1))</f>
        <v>-</v>
      </c>
      <c r="G2795" s="6">
        <f t="shared" si="43"/>
        <v>0</v>
      </c>
    </row>
    <row r="2796" spans="1:7">
      <c r="A2796" s="6" t="s">
        <v>100</v>
      </c>
      <c r="E2796" s="6" t="str">
        <f>IF(D2796="","-",_xlfn.XLOOKUP(D2796,'TM Information'!$A:$A,'TM Information'!$D:$D,"No Match",0,1))</f>
        <v>-</v>
      </c>
      <c r="F2796" s="6" t="str">
        <f>IF(D2796="","-",_xlfn.XLOOKUP(D2796,'TM Information'!$A:$A,'TM Information'!$F:$F,"No Match",0,1))</f>
        <v>-</v>
      </c>
      <c r="G2796" s="6">
        <f t="shared" si="43"/>
        <v>0</v>
      </c>
    </row>
    <row r="2797" spans="1:7">
      <c r="A2797" s="6" t="s">
        <v>100</v>
      </c>
      <c r="E2797" s="6" t="str">
        <f>IF(D2797="","-",_xlfn.XLOOKUP(D2797,'TM Information'!$A:$A,'TM Information'!$D:$D,"No Match",0,1))</f>
        <v>-</v>
      </c>
      <c r="F2797" s="6" t="str">
        <f>IF(D2797="","-",_xlfn.XLOOKUP(D2797,'TM Information'!$A:$A,'TM Information'!$F:$F,"No Match",0,1))</f>
        <v>-</v>
      </c>
      <c r="G2797" s="6">
        <f t="shared" ref="G2797:G2860" si="44">COUNTIF(D:D,D2797)</f>
        <v>0</v>
      </c>
    </row>
    <row r="2798" spans="1:7">
      <c r="A2798" s="6" t="s">
        <v>100</v>
      </c>
      <c r="E2798" s="6" t="str">
        <f>IF(D2798="","-",_xlfn.XLOOKUP(D2798,'TM Information'!$A:$A,'TM Information'!$D:$D,"No Match",0,1))</f>
        <v>-</v>
      </c>
      <c r="F2798" s="6" t="str">
        <f>IF(D2798="","-",_xlfn.XLOOKUP(D2798,'TM Information'!$A:$A,'TM Information'!$F:$F,"No Match",0,1))</f>
        <v>-</v>
      </c>
      <c r="G2798" s="6">
        <f t="shared" si="44"/>
        <v>0</v>
      </c>
    </row>
    <row r="2799" spans="1:7">
      <c r="A2799" s="6" t="s">
        <v>100</v>
      </c>
      <c r="E2799" s="6" t="str">
        <f>IF(D2799="","-",_xlfn.XLOOKUP(D2799,'TM Information'!$A:$A,'TM Information'!$D:$D,"No Match",0,1))</f>
        <v>-</v>
      </c>
      <c r="F2799" s="6" t="str">
        <f>IF(D2799="","-",_xlfn.XLOOKUP(D2799,'TM Information'!$A:$A,'TM Information'!$F:$F,"No Match",0,1))</f>
        <v>-</v>
      </c>
      <c r="G2799" s="6">
        <f t="shared" si="44"/>
        <v>0</v>
      </c>
    </row>
    <row r="2800" spans="1:7">
      <c r="A2800" s="6" t="s">
        <v>100</v>
      </c>
      <c r="E2800" s="6" t="str">
        <f>IF(D2800="","-",_xlfn.XLOOKUP(D2800,'TM Information'!$A:$A,'TM Information'!$D:$D,"No Match",0,1))</f>
        <v>-</v>
      </c>
      <c r="F2800" s="6" t="str">
        <f>IF(D2800="","-",_xlfn.XLOOKUP(D2800,'TM Information'!$A:$A,'TM Information'!$F:$F,"No Match",0,1))</f>
        <v>-</v>
      </c>
      <c r="G2800" s="6">
        <f t="shared" si="44"/>
        <v>0</v>
      </c>
    </row>
    <row r="2801" spans="1:7">
      <c r="A2801" s="6" t="s">
        <v>100</v>
      </c>
      <c r="E2801" s="6" t="str">
        <f>IF(D2801="","-",_xlfn.XLOOKUP(D2801,'TM Information'!$A:$A,'TM Information'!$D:$D,"No Match",0,1))</f>
        <v>-</v>
      </c>
      <c r="F2801" s="6" t="str">
        <f>IF(D2801="","-",_xlfn.XLOOKUP(D2801,'TM Information'!$A:$A,'TM Information'!$F:$F,"No Match",0,1))</f>
        <v>-</v>
      </c>
      <c r="G2801" s="6">
        <f t="shared" si="44"/>
        <v>0</v>
      </c>
    </row>
    <row r="2802" spans="1:7">
      <c r="A2802" s="6" t="s">
        <v>100</v>
      </c>
      <c r="E2802" s="6" t="str">
        <f>IF(D2802="","-",_xlfn.XLOOKUP(D2802,'TM Information'!$A:$A,'TM Information'!$D:$D,"No Match",0,1))</f>
        <v>-</v>
      </c>
      <c r="F2802" s="6" t="str">
        <f>IF(D2802="","-",_xlfn.XLOOKUP(D2802,'TM Information'!$A:$A,'TM Information'!$F:$F,"No Match",0,1))</f>
        <v>-</v>
      </c>
      <c r="G2802" s="6">
        <f t="shared" si="44"/>
        <v>0</v>
      </c>
    </row>
    <row r="2803" spans="1:7">
      <c r="A2803" s="6" t="s">
        <v>100</v>
      </c>
      <c r="E2803" s="6" t="str">
        <f>IF(D2803="","-",_xlfn.XLOOKUP(D2803,'TM Information'!$A:$A,'TM Information'!$D:$D,"No Match",0,1))</f>
        <v>-</v>
      </c>
      <c r="F2803" s="6" t="str">
        <f>IF(D2803="","-",_xlfn.XLOOKUP(D2803,'TM Information'!$A:$A,'TM Information'!$F:$F,"No Match",0,1))</f>
        <v>-</v>
      </c>
      <c r="G2803" s="6">
        <f t="shared" si="44"/>
        <v>0</v>
      </c>
    </row>
    <row r="2804" spans="1:7">
      <c r="A2804" s="6" t="s">
        <v>100</v>
      </c>
      <c r="E2804" s="6" t="str">
        <f>IF(D2804="","-",_xlfn.XLOOKUP(D2804,'TM Information'!$A:$A,'TM Information'!$D:$D,"No Match",0,1))</f>
        <v>-</v>
      </c>
      <c r="F2804" s="6" t="str">
        <f>IF(D2804="","-",_xlfn.XLOOKUP(D2804,'TM Information'!$A:$A,'TM Information'!$F:$F,"No Match",0,1))</f>
        <v>-</v>
      </c>
      <c r="G2804" s="6">
        <f t="shared" si="44"/>
        <v>0</v>
      </c>
    </row>
    <row r="2805" spans="1:7">
      <c r="A2805" s="6" t="s">
        <v>100</v>
      </c>
      <c r="E2805" s="6" t="str">
        <f>IF(D2805="","-",_xlfn.XLOOKUP(D2805,'TM Information'!$A:$A,'TM Information'!$D:$D,"No Match",0,1))</f>
        <v>-</v>
      </c>
      <c r="F2805" s="6" t="str">
        <f>IF(D2805="","-",_xlfn.XLOOKUP(D2805,'TM Information'!$A:$A,'TM Information'!$F:$F,"No Match",0,1))</f>
        <v>-</v>
      </c>
      <c r="G2805" s="6">
        <f t="shared" si="44"/>
        <v>0</v>
      </c>
    </row>
    <row r="2806" spans="1:7">
      <c r="A2806" s="6" t="s">
        <v>100</v>
      </c>
      <c r="E2806" s="6" t="str">
        <f>IF(D2806="","-",_xlfn.XLOOKUP(D2806,'TM Information'!$A:$A,'TM Information'!$D:$D,"No Match",0,1))</f>
        <v>-</v>
      </c>
      <c r="F2806" s="6" t="str">
        <f>IF(D2806="","-",_xlfn.XLOOKUP(D2806,'TM Information'!$A:$A,'TM Information'!$F:$F,"No Match",0,1))</f>
        <v>-</v>
      </c>
      <c r="G2806" s="6">
        <f t="shared" si="44"/>
        <v>0</v>
      </c>
    </row>
    <row r="2807" spans="1:7">
      <c r="A2807" s="6" t="s">
        <v>100</v>
      </c>
      <c r="E2807" s="6" t="str">
        <f>IF(D2807="","-",_xlfn.XLOOKUP(D2807,'TM Information'!$A:$A,'TM Information'!$D:$D,"No Match",0,1))</f>
        <v>-</v>
      </c>
      <c r="F2807" s="6" t="str">
        <f>IF(D2807="","-",_xlfn.XLOOKUP(D2807,'TM Information'!$A:$A,'TM Information'!$F:$F,"No Match",0,1))</f>
        <v>-</v>
      </c>
      <c r="G2807" s="6">
        <f t="shared" si="44"/>
        <v>0</v>
      </c>
    </row>
    <row r="2808" spans="1:7">
      <c r="A2808" s="6" t="s">
        <v>100</v>
      </c>
      <c r="E2808" s="6" t="str">
        <f>IF(D2808="","-",_xlfn.XLOOKUP(D2808,'TM Information'!$A:$A,'TM Information'!$D:$D,"No Match",0,1))</f>
        <v>-</v>
      </c>
      <c r="F2808" s="6" t="str">
        <f>IF(D2808="","-",_xlfn.XLOOKUP(D2808,'TM Information'!$A:$A,'TM Information'!$F:$F,"No Match",0,1))</f>
        <v>-</v>
      </c>
      <c r="G2808" s="6">
        <f t="shared" si="44"/>
        <v>0</v>
      </c>
    </row>
    <row r="2809" spans="1:7">
      <c r="A2809" s="6" t="s">
        <v>100</v>
      </c>
      <c r="E2809" s="6" t="str">
        <f>IF(D2809="","-",_xlfn.XLOOKUP(D2809,'TM Information'!$A:$A,'TM Information'!$D:$D,"No Match",0,1))</f>
        <v>-</v>
      </c>
      <c r="F2809" s="6" t="str">
        <f>IF(D2809="","-",_xlfn.XLOOKUP(D2809,'TM Information'!$A:$A,'TM Information'!$F:$F,"No Match",0,1))</f>
        <v>-</v>
      </c>
      <c r="G2809" s="6">
        <f t="shared" si="44"/>
        <v>0</v>
      </c>
    </row>
    <row r="2810" spans="1:7">
      <c r="A2810" s="6" t="s">
        <v>100</v>
      </c>
      <c r="E2810" s="6" t="str">
        <f>IF(D2810="","-",_xlfn.XLOOKUP(D2810,'TM Information'!$A:$A,'TM Information'!$D:$D,"No Match",0,1))</f>
        <v>-</v>
      </c>
      <c r="F2810" s="6" t="str">
        <f>IF(D2810="","-",_xlfn.XLOOKUP(D2810,'TM Information'!$A:$A,'TM Information'!$F:$F,"No Match",0,1))</f>
        <v>-</v>
      </c>
      <c r="G2810" s="6">
        <f t="shared" si="44"/>
        <v>0</v>
      </c>
    </row>
    <row r="2811" spans="1:7">
      <c r="A2811" s="6" t="s">
        <v>100</v>
      </c>
      <c r="E2811" s="6" t="str">
        <f>IF(D2811="","-",_xlfn.XLOOKUP(D2811,'TM Information'!$A:$A,'TM Information'!$D:$D,"No Match",0,1))</f>
        <v>-</v>
      </c>
      <c r="F2811" s="6" t="str">
        <f>IF(D2811="","-",_xlfn.XLOOKUP(D2811,'TM Information'!$A:$A,'TM Information'!$F:$F,"No Match",0,1))</f>
        <v>-</v>
      </c>
      <c r="G2811" s="6">
        <f t="shared" si="44"/>
        <v>0</v>
      </c>
    </row>
    <row r="2812" spans="1:7">
      <c r="A2812" s="6" t="s">
        <v>100</v>
      </c>
      <c r="E2812" s="6" t="str">
        <f>IF(D2812="","-",_xlfn.XLOOKUP(D2812,'TM Information'!$A:$A,'TM Information'!$D:$D,"No Match",0,1))</f>
        <v>-</v>
      </c>
      <c r="F2812" s="6" t="str">
        <f>IF(D2812="","-",_xlfn.XLOOKUP(D2812,'TM Information'!$A:$A,'TM Information'!$F:$F,"No Match",0,1))</f>
        <v>-</v>
      </c>
      <c r="G2812" s="6">
        <f t="shared" si="44"/>
        <v>0</v>
      </c>
    </row>
    <row r="2813" spans="1:7">
      <c r="A2813" s="6" t="s">
        <v>100</v>
      </c>
      <c r="E2813" s="6" t="str">
        <f>IF(D2813="","-",_xlfn.XLOOKUP(D2813,'TM Information'!$A:$A,'TM Information'!$D:$D,"No Match",0,1))</f>
        <v>-</v>
      </c>
      <c r="F2813" s="6" t="str">
        <f>IF(D2813="","-",_xlfn.XLOOKUP(D2813,'TM Information'!$A:$A,'TM Information'!$F:$F,"No Match",0,1))</f>
        <v>-</v>
      </c>
      <c r="G2813" s="6">
        <f t="shared" si="44"/>
        <v>0</v>
      </c>
    </row>
    <row r="2814" spans="1:7">
      <c r="A2814" s="6" t="s">
        <v>100</v>
      </c>
      <c r="E2814" s="6" t="str">
        <f>IF(D2814="","-",_xlfn.XLOOKUP(D2814,'TM Information'!$A:$A,'TM Information'!$D:$D,"No Match",0,1))</f>
        <v>-</v>
      </c>
      <c r="F2814" s="6" t="str">
        <f>IF(D2814="","-",_xlfn.XLOOKUP(D2814,'TM Information'!$A:$A,'TM Information'!$F:$F,"No Match",0,1))</f>
        <v>-</v>
      </c>
      <c r="G2814" s="6">
        <f t="shared" si="44"/>
        <v>0</v>
      </c>
    </row>
    <row r="2815" spans="1:7">
      <c r="A2815" s="6" t="s">
        <v>100</v>
      </c>
      <c r="E2815" s="6" t="str">
        <f>IF(D2815="","-",_xlfn.XLOOKUP(D2815,'TM Information'!$A:$A,'TM Information'!$D:$D,"No Match",0,1))</f>
        <v>-</v>
      </c>
      <c r="F2815" s="6" t="str">
        <f>IF(D2815="","-",_xlfn.XLOOKUP(D2815,'TM Information'!$A:$A,'TM Information'!$F:$F,"No Match",0,1))</f>
        <v>-</v>
      </c>
      <c r="G2815" s="6">
        <f t="shared" si="44"/>
        <v>0</v>
      </c>
    </row>
    <row r="2816" spans="1:7">
      <c r="A2816" s="6" t="s">
        <v>100</v>
      </c>
      <c r="E2816" s="6" t="str">
        <f>IF(D2816="","-",_xlfn.XLOOKUP(D2816,'TM Information'!$A:$A,'TM Information'!$D:$D,"No Match",0,1))</f>
        <v>-</v>
      </c>
      <c r="F2816" s="6" t="str">
        <f>IF(D2816="","-",_xlfn.XLOOKUP(D2816,'TM Information'!$A:$A,'TM Information'!$F:$F,"No Match",0,1))</f>
        <v>-</v>
      </c>
      <c r="G2816" s="6">
        <f t="shared" si="44"/>
        <v>0</v>
      </c>
    </row>
    <row r="2817" spans="1:7">
      <c r="A2817" s="6" t="s">
        <v>100</v>
      </c>
      <c r="E2817" s="6" t="str">
        <f>IF(D2817="","-",_xlfn.XLOOKUP(D2817,'TM Information'!$A:$A,'TM Information'!$D:$D,"No Match",0,1))</f>
        <v>-</v>
      </c>
      <c r="F2817" s="6" t="str">
        <f>IF(D2817="","-",_xlfn.XLOOKUP(D2817,'TM Information'!$A:$A,'TM Information'!$F:$F,"No Match",0,1))</f>
        <v>-</v>
      </c>
      <c r="G2817" s="6">
        <f t="shared" si="44"/>
        <v>0</v>
      </c>
    </row>
    <row r="2818" spans="1:7">
      <c r="A2818" s="6" t="s">
        <v>100</v>
      </c>
      <c r="E2818" s="6" t="str">
        <f>IF(D2818="","-",_xlfn.XLOOKUP(D2818,'TM Information'!$A:$A,'TM Information'!$D:$D,"No Match",0,1))</f>
        <v>-</v>
      </c>
      <c r="F2818" s="6" t="str">
        <f>IF(D2818="","-",_xlfn.XLOOKUP(D2818,'TM Information'!$A:$A,'TM Information'!$F:$F,"No Match",0,1))</f>
        <v>-</v>
      </c>
      <c r="G2818" s="6">
        <f t="shared" si="44"/>
        <v>0</v>
      </c>
    </row>
    <row r="2819" spans="1:7">
      <c r="A2819" s="6" t="s">
        <v>100</v>
      </c>
      <c r="E2819" s="6" t="str">
        <f>IF(D2819="","-",_xlfn.XLOOKUP(D2819,'TM Information'!$A:$A,'TM Information'!$D:$D,"No Match",0,1))</f>
        <v>-</v>
      </c>
      <c r="F2819" s="6" t="str">
        <f>IF(D2819="","-",_xlfn.XLOOKUP(D2819,'TM Information'!$A:$A,'TM Information'!$F:$F,"No Match",0,1))</f>
        <v>-</v>
      </c>
      <c r="G2819" s="6">
        <f t="shared" si="44"/>
        <v>0</v>
      </c>
    </row>
    <row r="2820" spans="1:7">
      <c r="A2820" s="6" t="s">
        <v>100</v>
      </c>
      <c r="E2820" s="6" t="str">
        <f>IF(D2820="","-",_xlfn.XLOOKUP(D2820,'TM Information'!$A:$A,'TM Information'!$D:$D,"No Match",0,1))</f>
        <v>-</v>
      </c>
      <c r="F2820" s="6" t="str">
        <f>IF(D2820="","-",_xlfn.XLOOKUP(D2820,'TM Information'!$A:$A,'TM Information'!$F:$F,"No Match",0,1))</f>
        <v>-</v>
      </c>
      <c r="G2820" s="6">
        <f t="shared" si="44"/>
        <v>0</v>
      </c>
    </row>
    <row r="2821" spans="1:7">
      <c r="A2821" s="6" t="s">
        <v>100</v>
      </c>
      <c r="E2821" s="6" t="str">
        <f>IF(D2821="","-",_xlfn.XLOOKUP(D2821,'TM Information'!$A:$A,'TM Information'!$D:$D,"No Match",0,1))</f>
        <v>-</v>
      </c>
      <c r="F2821" s="6" t="str">
        <f>IF(D2821="","-",_xlfn.XLOOKUP(D2821,'TM Information'!$A:$A,'TM Information'!$F:$F,"No Match",0,1))</f>
        <v>-</v>
      </c>
      <c r="G2821" s="6">
        <f t="shared" si="44"/>
        <v>0</v>
      </c>
    </row>
    <row r="2822" spans="1:7">
      <c r="A2822" s="6" t="s">
        <v>100</v>
      </c>
      <c r="E2822" s="6" t="str">
        <f>IF(D2822="","-",_xlfn.XLOOKUP(D2822,'TM Information'!$A:$A,'TM Information'!$D:$D,"No Match",0,1))</f>
        <v>-</v>
      </c>
      <c r="F2822" s="6" t="str">
        <f>IF(D2822="","-",_xlfn.XLOOKUP(D2822,'TM Information'!$A:$A,'TM Information'!$F:$F,"No Match",0,1))</f>
        <v>-</v>
      </c>
      <c r="G2822" s="6">
        <f t="shared" si="44"/>
        <v>0</v>
      </c>
    </row>
    <row r="2823" spans="1:7">
      <c r="A2823" s="6" t="s">
        <v>100</v>
      </c>
      <c r="E2823" s="6" t="str">
        <f>IF(D2823="","-",_xlfn.XLOOKUP(D2823,'TM Information'!$A:$A,'TM Information'!$D:$D,"No Match",0,1))</f>
        <v>-</v>
      </c>
      <c r="F2823" s="6" t="str">
        <f>IF(D2823="","-",_xlfn.XLOOKUP(D2823,'TM Information'!$A:$A,'TM Information'!$F:$F,"No Match",0,1))</f>
        <v>-</v>
      </c>
      <c r="G2823" s="6">
        <f t="shared" si="44"/>
        <v>0</v>
      </c>
    </row>
    <row r="2824" spans="1:7">
      <c r="A2824" s="6" t="s">
        <v>100</v>
      </c>
      <c r="E2824" s="6" t="str">
        <f>IF(D2824="","-",_xlfn.XLOOKUP(D2824,'TM Information'!$A:$A,'TM Information'!$D:$D,"No Match",0,1))</f>
        <v>-</v>
      </c>
      <c r="F2824" s="6" t="str">
        <f>IF(D2824="","-",_xlfn.XLOOKUP(D2824,'TM Information'!$A:$A,'TM Information'!$F:$F,"No Match",0,1))</f>
        <v>-</v>
      </c>
      <c r="G2824" s="6">
        <f t="shared" si="44"/>
        <v>0</v>
      </c>
    </row>
    <row r="2825" spans="1:7">
      <c r="A2825" s="6" t="s">
        <v>100</v>
      </c>
      <c r="E2825" s="6" t="str">
        <f>IF(D2825="","-",_xlfn.XLOOKUP(D2825,'TM Information'!$A:$A,'TM Information'!$D:$D,"No Match",0,1))</f>
        <v>-</v>
      </c>
      <c r="F2825" s="6" t="str">
        <f>IF(D2825="","-",_xlfn.XLOOKUP(D2825,'TM Information'!$A:$A,'TM Information'!$F:$F,"No Match",0,1))</f>
        <v>-</v>
      </c>
      <c r="G2825" s="6">
        <f t="shared" si="44"/>
        <v>0</v>
      </c>
    </row>
    <row r="2826" spans="1:7">
      <c r="A2826" s="6" t="s">
        <v>100</v>
      </c>
      <c r="E2826" s="6" t="str">
        <f>IF(D2826="","-",_xlfn.XLOOKUP(D2826,'TM Information'!$A:$A,'TM Information'!$D:$D,"No Match",0,1))</f>
        <v>-</v>
      </c>
      <c r="F2826" s="6" t="str">
        <f>IF(D2826="","-",_xlfn.XLOOKUP(D2826,'TM Information'!$A:$A,'TM Information'!$F:$F,"No Match",0,1))</f>
        <v>-</v>
      </c>
      <c r="G2826" s="6">
        <f t="shared" si="44"/>
        <v>0</v>
      </c>
    </row>
    <row r="2827" spans="1:7">
      <c r="A2827" s="6" t="s">
        <v>100</v>
      </c>
      <c r="E2827" s="6" t="str">
        <f>IF(D2827="","-",_xlfn.XLOOKUP(D2827,'TM Information'!$A:$A,'TM Information'!$D:$D,"No Match",0,1))</f>
        <v>-</v>
      </c>
      <c r="F2827" s="6" t="str">
        <f>IF(D2827="","-",_xlfn.XLOOKUP(D2827,'TM Information'!$A:$A,'TM Information'!$F:$F,"No Match",0,1))</f>
        <v>-</v>
      </c>
      <c r="G2827" s="6">
        <f t="shared" si="44"/>
        <v>0</v>
      </c>
    </row>
    <row r="2828" spans="1:7">
      <c r="A2828" s="6" t="s">
        <v>100</v>
      </c>
      <c r="E2828" s="6" t="str">
        <f>IF(D2828="","-",_xlfn.XLOOKUP(D2828,'TM Information'!$A:$A,'TM Information'!$D:$D,"No Match",0,1))</f>
        <v>-</v>
      </c>
      <c r="F2828" s="6" t="str">
        <f>IF(D2828="","-",_xlfn.XLOOKUP(D2828,'TM Information'!$A:$A,'TM Information'!$F:$F,"No Match",0,1))</f>
        <v>-</v>
      </c>
      <c r="G2828" s="6">
        <f t="shared" si="44"/>
        <v>0</v>
      </c>
    </row>
    <row r="2829" spans="1:7">
      <c r="A2829" s="6" t="s">
        <v>100</v>
      </c>
      <c r="E2829" s="6" t="str">
        <f>IF(D2829="","-",_xlfn.XLOOKUP(D2829,'TM Information'!$A:$A,'TM Information'!$D:$D,"No Match",0,1))</f>
        <v>-</v>
      </c>
      <c r="F2829" s="6" t="str">
        <f>IF(D2829="","-",_xlfn.XLOOKUP(D2829,'TM Information'!$A:$A,'TM Information'!$F:$F,"No Match",0,1))</f>
        <v>-</v>
      </c>
      <c r="G2829" s="6">
        <f t="shared" si="44"/>
        <v>0</v>
      </c>
    </row>
    <row r="2830" spans="1:7">
      <c r="A2830" s="6" t="s">
        <v>100</v>
      </c>
      <c r="E2830" s="6" t="str">
        <f>IF(D2830="","-",_xlfn.XLOOKUP(D2830,'TM Information'!$A:$A,'TM Information'!$D:$D,"No Match",0,1))</f>
        <v>-</v>
      </c>
      <c r="F2830" s="6" t="str">
        <f>IF(D2830="","-",_xlfn.XLOOKUP(D2830,'TM Information'!$A:$A,'TM Information'!$F:$F,"No Match",0,1))</f>
        <v>-</v>
      </c>
      <c r="G2830" s="6">
        <f t="shared" si="44"/>
        <v>0</v>
      </c>
    </row>
    <row r="2831" spans="1:7">
      <c r="A2831" s="6" t="s">
        <v>100</v>
      </c>
      <c r="E2831" s="6" t="str">
        <f>IF(D2831="","-",_xlfn.XLOOKUP(D2831,'TM Information'!$A:$A,'TM Information'!$D:$D,"No Match",0,1))</f>
        <v>-</v>
      </c>
      <c r="F2831" s="6" t="str">
        <f>IF(D2831="","-",_xlfn.XLOOKUP(D2831,'TM Information'!$A:$A,'TM Information'!$F:$F,"No Match",0,1))</f>
        <v>-</v>
      </c>
      <c r="G2831" s="6">
        <f t="shared" si="44"/>
        <v>0</v>
      </c>
    </row>
    <row r="2832" spans="1:7">
      <c r="A2832" s="6" t="s">
        <v>100</v>
      </c>
      <c r="E2832" s="6" t="str">
        <f>IF(D2832="","-",_xlfn.XLOOKUP(D2832,'TM Information'!$A:$A,'TM Information'!$D:$D,"No Match",0,1))</f>
        <v>-</v>
      </c>
      <c r="F2832" s="6" t="str">
        <f>IF(D2832="","-",_xlfn.XLOOKUP(D2832,'TM Information'!$A:$A,'TM Information'!$F:$F,"No Match",0,1))</f>
        <v>-</v>
      </c>
      <c r="G2832" s="6">
        <f t="shared" si="44"/>
        <v>0</v>
      </c>
    </row>
    <row r="2833" spans="1:7">
      <c r="A2833" s="6" t="s">
        <v>100</v>
      </c>
      <c r="E2833" s="6" t="str">
        <f>IF(D2833="","-",_xlfn.XLOOKUP(D2833,'TM Information'!$A:$A,'TM Information'!$D:$D,"No Match",0,1))</f>
        <v>-</v>
      </c>
      <c r="F2833" s="6" t="str">
        <f>IF(D2833="","-",_xlfn.XLOOKUP(D2833,'TM Information'!$A:$A,'TM Information'!$F:$F,"No Match",0,1))</f>
        <v>-</v>
      </c>
      <c r="G2833" s="6">
        <f t="shared" si="44"/>
        <v>0</v>
      </c>
    </row>
    <row r="2834" spans="1:7">
      <c r="A2834" s="6" t="s">
        <v>100</v>
      </c>
      <c r="E2834" s="6" t="str">
        <f>IF(D2834="","-",_xlfn.XLOOKUP(D2834,'TM Information'!$A:$A,'TM Information'!$D:$D,"No Match",0,1))</f>
        <v>-</v>
      </c>
      <c r="F2834" s="6" t="str">
        <f>IF(D2834="","-",_xlfn.XLOOKUP(D2834,'TM Information'!$A:$A,'TM Information'!$F:$F,"No Match",0,1))</f>
        <v>-</v>
      </c>
      <c r="G2834" s="6">
        <f t="shared" si="44"/>
        <v>0</v>
      </c>
    </row>
    <row r="2835" spans="1:7">
      <c r="A2835" s="6" t="s">
        <v>100</v>
      </c>
      <c r="E2835" s="6" t="str">
        <f>IF(D2835="","-",_xlfn.XLOOKUP(D2835,'TM Information'!$A:$A,'TM Information'!$D:$D,"No Match",0,1))</f>
        <v>-</v>
      </c>
      <c r="F2835" s="6" t="str">
        <f>IF(D2835="","-",_xlfn.XLOOKUP(D2835,'TM Information'!$A:$A,'TM Information'!$F:$F,"No Match",0,1))</f>
        <v>-</v>
      </c>
      <c r="G2835" s="6">
        <f t="shared" si="44"/>
        <v>0</v>
      </c>
    </row>
    <row r="2836" spans="1:7">
      <c r="A2836" s="6" t="s">
        <v>100</v>
      </c>
      <c r="E2836" s="6" t="str">
        <f>IF(D2836="","-",_xlfn.XLOOKUP(D2836,'TM Information'!$A:$A,'TM Information'!$D:$D,"No Match",0,1))</f>
        <v>-</v>
      </c>
      <c r="F2836" s="6" t="str">
        <f>IF(D2836="","-",_xlfn.XLOOKUP(D2836,'TM Information'!$A:$A,'TM Information'!$F:$F,"No Match",0,1))</f>
        <v>-</v>
      </c>
      <c r="G2836" s="6">
        <f t="shared" si="44"/>
        <v>0</v>
      </c>
    </row>
    <row r="2837" spans="1:7">
      <c r="A2837" s="6" t="s">
        <v>100</v>
      </c>
      <c r="E2837" s="6" t="str">
        <f>IF(D2837="","-",_xlfn.XLOOKUP(D2837,'TM Information'!$A:$A,'TM Information'!$D:$D,"No Match",0,1))</f>
        <v>-</v>
      </c>
      <c r="F2837" s="6" t="str">
        <f>IF(D2837="","-",_xlfn.XLOOKUP(D2837,'TM Information'!$A:$A,'TM Information'!$F:$F,"No Match",0,1))</f>
        <v>-</v>
      </c>
      <c r="G2837" s="6">
        <f t="shared" si="44"/>
        <v>0</v>
      </c>
    </row>
    <row r="2838" spans="1:7">
      <c r="A2838" s="6" t="s">
        <v>100</v>
      </c>
      <c r="E2838" s="6" t="str">
        <f>IF(D2838="","-",_xlfn.XLOOKUP(D2838,'TM Information'!$A:$A,'TM Information'!$D:$D,"No Match",0,1))</f>
        <v>-</v>
      </c>
      <c r="F2838" s="6" t="str">
        <f>IF(D2838="","-",_xlfn.XLOOKUP(D2838,'TM Information'!$A:$A,'TM Information'!$F:$F,"No Match",0,1))</f>
        <v>-</v>
      </c>
      <c r="G2838" s="6">
        <f t="shared" si="44"/>
        <v>0</v>
      </c>
    </row>
    <row r="2839" spans="1:7">
      <c r="A2839" s="6" t="s">
        <v>100</v>
      </c>
      <c r="E2839" s="6" t="str">
        <f>IF(D2839="","-",_xlfn.XLOOKUP(D2839,'TM Information'!$A:$A,'TM Information'!$D:$D,"No Match",0,1))</f>
        <v>-</v>
      </c>
      <c r="F2839" s="6" t="str">
        <f>IF(D2839="","-",_xlfn.XLOOKUP(D2839,'TM Information'!$A:$A,'TM Information'!$F:$F,"No Match",0,1))</f>
        <v>-</v>
      </c>
      <c r="G2839" s="6">
        <f t="shared" si="44"/>
        <v>0</v>
      </c>
    </row>
    <row r="2840" spans="1:7">
      <c r="A2840" s="6" t="s">
        <v>100</v>
      </c>
      <c r="E2840" s="6" t="str">
        <f>IF(D2840="","-",_xlfn.XLOOKUP(D2840,'TM Information'!$A:$A,'TM Information'!$D:$D,"No Match",0,1))</f>
        <v>-</v>
      </c>
      <c r="F2840" s="6" t="str">
        <f>IF(D2840="","-",_xlfn.XLOOKUP(D2840,'TM Information'!$A:$A,'TM Information'!$F:$F,"No Match",0,1))</f>
        <v>-</v>
      </c>
      <c r="G2840" s="6">
        <f t="shared" si="44"/>
        <v>0</v>
      </c>
    </row>
    <row r="2841" spans="1:7">
      <c r="A2841" s="6" t="s">
        <v>100</v>
      </c>
      <c r="E2841" s="6" t="str">
        <f>IF(D2841="","-",_xlfn.XLOOKUP(D2841,'TM Information'!$A:$A,'TM Information'!$D:$D,"No Match",0,1))</f>
        <v>-</v>
      </c>
      <c r="F2841" s="6" t="str">
        <f>IF(D2841="","-",_xlfn.XLOOKUP(D2841,'TM Information'!$A:$A,'TM Information'!$F:$F,"No Match",0,1))</f>
        <v>-</v>
      </c>
      <c r="G2841" s="6">
        <f t="shared" si="44"/>
        <v>0</v>
      </c>
    </row>
    <row r="2842" spans="1:7">
      <c r="A2842" s="6" t="s">
        <v>100</v>
      </c>
      <c r="E2842" s="6" t="str">
        <f>IF(D2842="","-",_xlfn.XLOOKUP(D2842,'TM Information'!$A:$A,'TM Information'!$D:$D,"No Match",0,1))</f>
        <v>-</v>
      </c>
      <c r="F2842" s="6" t="str">
        <f>IF(D2842="","-",_xlfn.XLOOKUP(D2842,'TM Information'!$A:$A,'TM Information'!$F:$F,"No Match",0,1))</f>
        <v>-</v>
      </c>
      <c r="G2842" s="6">
        <f t="shared" si="44"/>
        <v>0</v>
      </c>
    </row>
    <row r="2843" spans="1:7">
      <c r="A2843" s="6" t="s">
        <v>100</v>
      </c>
      <c r="E2843" s="6" t="str">
        <f>IF(D2843="","-",_xlfn.XLOOKUP(D2843,'TM Information'!$A:$A,'TM Information'!$D:$D,"No Match",0,1))</f>
        <v>-</v>
      </c>
      <c r="F2843" s="6" t="str">
        <f>IF(D2843="","-",_xlfn.XLOOKUP(D2843,'TM Information'!$A:$A,'TM Information'!$F:$F,"No Match",0,1))</f>
        <v>-</v>
      </c>
      <c r="G2843" s="6">
        <f t="shared" si="44"/>
        <v>0</v>
      </c>
    </row>
    <row r="2844" spans="1:7">
      <c r="A2844" s="6" t="s">
        <v>100</v>
      </c>
      <c r="E2844" s="6" t="str">
        <f>IF(D2844="","-",_xlfn.XLOOKUP(D2844,'TM Information'!$A:$A,'TM Information'!$D:$D,"No Match",0,1))</f>
        <v>-</v>
      </c>
      <c r="F2844" s="6" t="str">
        <f>IF(D2844="","-",_xlfn.XLOOKUP(D2844,'TM Information'!$A:$A,'TM Information'!$F:$F,"No Match",0,1))</f>
        <v>-</v>
      </c>
      <c r="G2844" s="6">
        <f t="shared" si="44"/>
        <v>0</v>
      </c>
    </row>
    <row r="2845" spans="1:7">
      <c r="A2845" s="6" t="s">
        <v>100</v>
      </c>
      <c r="E2845" s="6" t="str">
        <f>IF(D2845="","-",_xlfn.XLOOKUP(D2845,'TM Information'!$A:$A,'TM Information'!$D:$D,"No Match",0,1))</f>
        <v>-</v>
      </c>
      <c r="F2845" s="6" t="str">
        <f>IF(D2845="","-",_xlfn.XLOOKUP(D2845,'TM Information'!$A:$A,'TM Information'!$F:$F,"No Match",0,1))</f>
        <v>-</v>
      </c>
      <c r="G2845" s="6">
        <f t="shared" si="44"/>
        <v>0</v>
      </c>
    </row>
    <row r="2846" spans="1:7">
      <c r="A2846" s="6" t="s">
        <v>100</v>
      </c>
      <c r="E2846" s="6" t="str">
        <f>IF(D2846="","-",_xlfn.XLOOKUP(D2846,'TM Information'!$A:$A,'TM Information'!$D:$D,"No Match",0,1))</f>
        <v>-</v>
      </c>
      <c r="F2846" s="6" t="str">
        <f>IF(D2846="","-",_xlfn.XLOOKUP(D2846,'TM Information'!$A:$A,'TM Information'!$F:$F,"No Match",0,1))</f>
        <v>-</v>
      </c>
      <c r="G2846" s="6">
        <f t="shared" si="44"/>
        <v>0</v>
      </c>
    </row>
    <row r="2847" spans="1:7">
      <c r="A2847" s="6" t="s">
        <v>100</v>
      </c>
      <c r="E2847" s="6" t="str">
        <f>IF(D2847="","-",_xlfn.XLOOKUP(D2847,'TM Information'!$A:$A,'TM Information'!$D:$D,"No Match",0,1))</f>
        <v>-</v>
      </c>
      <c r="F2847" s="6" t="str">
        <f>IF(D2847="","-",_xlfn.XLOOKUP(D2847,'TM Information'!$A:$A,'TM Information'!$F:$F,"No Match",0,1))</f>
        <v>-</v>
      </c>
      <c r="G2847" s="6">
        <f t="shared" si="44"/>
        <v>0</v>
      </c>
    </row>
    <row r="2848" spans="1:7">
      <c r="A2848" s="6" t="s">
        <v>100</v>
      </c>
      <c r="E2848" s="6" t="str">
        <f>IF(D2848="","-",_xlfn.XLOOKUP(D2848,'TM Information'!$A:$A,'TM Information'!$D:$D,"No Match",0,1))</f>
        <v>-</v>
      </c>
      <c r="F2848" s="6" t="str">
        <f>IF(D2848="","-",_xlfn.XLOOKUP(D2848,'TM Information'!$A:$A,'TM Information'!$F:$F,"No Match",0,1))</f>
        <v>-</v>
      </c>
      <c r="G2848" s="6">
        <f t="shared" si="44"/>
        <v>0</v>
      </c>
    </row>
    <row r="2849" spans="1:7">
      <c r="A2849" s="6" t="s">
        <v>100</v>
      </c>
      <c r="E2849" s="6" t="str">
        <f>IF(D2849="","-",_xlfn.XLOOKUP(D2849,'TM Information'!$A:$A,'TM Information'!$D:$D,"No Match",0,1))</f>
        <v>-</v>
      </c>
      <c r="F2849" s="6" t="str">
        <f>IF(D2849="","-",_xlfn.XLOOKUP(D2849,'TM Information'!$A:$A,'TM Information'!$F:$F,"No Match",0,1))</f>
        <v>-</v>
      </c>
      <c r="G2849" s="6">
        <f t="shared" si="44"/>
        <v>0</v>
      </c>
    </row>
    <row r="2850" spans="1:7">
      <c r="A2850" s="6" t="s">
        <v>100</v>
      </c>
      <c r="E2850" s="6" t="str">
        <f>IF(D2850="","-",_xlfn.XLOOKUP(D2850,'TM Information'!$A:$A,'TM Information'!$D:$D,"No Match",0,1))</f>
        <v>-</v>
      </c>
      <c r="F2850" s="6" t="str">
        <f>IF(D2850="","-",_xlfn.XLOOKUP(D2850,'TM Information'!$A:$A,'TM Information'!$F:$F,"No Match",0,1))</f>
        <v>-</v>
      </c>
      <c r="G2850" s="6">
        <f t="shared" si="44"/>
        <v>0</v>
      </c>
    </row>
    <row r="2851" spans="1:7">
      <c r="A2851" s="6" t="s">
        <v>100</v>
      </c>
      <c r="E2851" s="6" t="str">
        <f>IF(D2851="","-",_xlfn.XLOOKUP(D2851,'TM Information'!$A:$A,'TM Information'!$D:$D,"No Match",0,1))</f>
        <v>-</v>
      </c>
      <c r="F2851" s="6" t="str">
        <f>IF(D2851="","-",_xlfn.XLOOKUP(D2851,'TM Information'!$A:$A,'TM Information'!$F:$F,"No Match",0,1))</f>
        <v>-</v>
      </c>
      <c r="G2851" s="6">
        <f t="shared" si="44"/>
        <v>0</v>
      </c>
    </row>
    <row r="2852" spans="1:7">
      <c r="A2852" s="6" t="s">
        <v>100</v>
      </c>
      <c r="E2852" s="6" t="str">
        <f>IF(D2852="","-",_xlfn.XLOOKUP(D2852,'TM Information'!$A:$A,'TM Information'!$D:$D,"No Match",0,1))</f>
        <v>-</v>
      </c>
      <c r="F2852" s="6" t="str">
        <f>IF(D2852="","-",_xlfn.XLOOKUP(D2852,'TM Information'!$A:$A,'TM Information'!$F:$F,"No Match",0,1))</f>
        <v>-</v>
      </c>
      <c r="G2852" s="6">
        <f t="shared" si="44"/>
        <v>0</v>
      </c>
    </row>
    <row r="2853" spans="1:7">
      <c r="A2853" s="6" t="s">
        <v>100</v>
      </c>
      <c r="E2853" s="6" t="str">
        <f>IF(D2853="","-",_xlfn.XLOOKUP(D2853,'TM Information'!$A:$A,'TM Information'!$D:$D,"No Match",0,1))</f>
        <v>-</v>
      </c>
      <c r="F2853" s="6" t="str">
        <f>IF(D2853="","-",_xlfn.XLOOKUP(D2853,'TM Information'!$A:$A,'TM Information'!$F:$F,"No Match",0,1))</f>
        <v>-</v>
      </c>
      <c r="G2853" s="6">
        <f t="shared" si="44"/>
        <v>0</v>
      </c>
    </row>
    <row r="2854" spans="1:7">
      <c r="A2854" s="6" t="s">
        <v>100</v>
      </c>
      <c r="E2854" s="6" t="str">
        <f>IF(D2854="","-",_xlfn.XLOOKUP(D2854,'TM Information'!$A:$A,'TM Information'!$D:$D,"No Match",0,1))</f>
        <v>-</v>
      </c>
      <c r="F2854" s="6" t="str">
        <f>IF(D2854="","-",_xlfn.XLOOKUP(D2854,'TM Information'!$A:$A,'TM Information'!$F:$F,"No Match",0,1))</f>
        <v>-</v>
      </c>
      <c r="G2854" s="6">
        <f t="shared" si="44"/>
        <v>0</v>
      </c>
    </row>
    <row r="2855" spans="1:7">
      <c r="A2855" s="6" t="s">
        <v>100</v>
      </c>
      <c r="E2855" s="6" t="str">
        <f>IF(D2855="","-",_xlfn.XLOOKUP(D2855,'TM Information'!$A:$A,'TM Information'!$D:$D,"No Match",0,1))</f>
        <v>-</v>
      </c>
      <c r="F2855" s="6" t="str">
        <f>IF(D2855="","-",_xlfn.XLOOKUP(D2855,'TM Information'!$A:$A,'TM Information'!$F:$F,"No Match",0,1))</f>
        <v>-</v>
      </c>
      <c r="G2855" s="6">
        <f t="shared" si="44"/>
        <v>0</v>
      </c>
    </row>
    <row r="2856" spans="1:7">
      <c r="A2856" s="6" t="s">
        <v>100</v>
      </c>
      <c r="E2856" s="6" t="str">
        <f>IF(D2856="","-",_xlfn.XLOOKUP(D2856,'TM Information'!$A:$A,'TM Information'!$D:$D,"No Match",0,1))</f>
        <v>-</v>
      </c>
      <c r="F2856" s="6" t="str">
        <f>IF(D2856="","-",_xlfn.XLOOKUP(D2856,'TM Information'!$A:$A,'TM Information'!$F:$F,"No Match",0,1))</f>
        <v>-</v>
      </c>
      <c r="G2856" s="6">
        <f t="shared" si="44"/>
        <v>0</v>
      </c>
    </row>
    <row r="2857" spans="1:7">
      <c r="A2857" s="6" t="s">
        <v>100</v>
      </c>
      <c r="E2857" s="6" t="str">
        <f>IF(D2857="","-",_xlfn.XLOOKUP(D2857,'TM Information'!$A:$A,'TM Information'!$D:$D,"No Match",0,1))</f>
        <v>-</v>
      </c>
      <c r="F2857" s="6" t="str">
        <f>IF(D2857="","-",_xlfn.XLOOKUP(D2857,'TM Information'!$A:$A,'TM Information'!$F:$F,"No Match",0,1))</f>
        <v>-</v>
      </c>
      <c r="G2857" s="6">
        <f t="shared" si="44"/>
        <v>0</v>
      </c>
    </row>
    <row r="2858" spans="1:7">
      <c r="A2858" s="6" t="s">
        <v>100</v>
      </c>
      <c r="E2858" s="6" t="str">
        <f>IF(D2858="","-",_xlfn.XLOOKUP(D2858,'TM Information'!$A:$A,'TM Information'!$D:$D,"No Match",0,1))</f>
        <v>-</v>
      </c>
      <c r="F2858" s="6" t="str">
        <f>IF(D2858="","-",_xlfn.XLOOKUP(D2858,'TM Information'!$A:$A,'TM Information'!$F:$F,"No Match",0,1))</f>
        <v>-</v>
      </c>
      <c r="G2858" s="6">
        <f t="shared" si="44"/>
        <v>0</v>
      </c>
    </row>
    <row r="2859" spans="1:7">
      <c r="A2859" s="6" t="s">
        <v>100</v>
      </c>
      <c r="E2859" s="6" t="str">
        <f>IF(D2859="","-",_xlfn.XLOOKUP(D2859,'TM Information'!$A:$A,'TM Information'!$D:$D,"No Match",0,1))</f>
        <v>-</v>
      </c>
      <c r="F2859" s="6" t="str">
        <f>IF(D2859="","-",_xlfn.XLOOKUP(D2859,'TM Information'!$A:$A,'TM Information'!$F:$F,"No Match",0,1))</f>
        <v>-</v>
      </c>
      <c r="G2859" s="6">
        <f t="shared" si="44"/>
        <v>0</v>
      </c>
    </row>
    <row r="2860" spans="1:7">
      <c r="A2860" s="6" t="s">
        <v>100</v>
      </c>
      <c r="E2860" s="6" t="str">
        <f>IF(D2860="","-",_xlfn.XLOOKUP(D2860,'TM Information'!$A:$A,'TM Information'!$D:$D,"No Match",0,1))</f>
        <v>-</v>
      </c>
      <c r="F2860" s="6" t="str">
        <f>IF(D2860="","-",_xlfn.XLOOKUP(D2860,'TM Information'!$A:$A,'TM Information'!$F:$F,"No Match",0,1))</f>
        <v>-</v>
      </c>
      <c r="G2860" s="6">
        <f t="shared" si="44"/>
        <v>0</v>
      </c>
    </row>
    <row r="2861" spans="1:7">
      <c r="A2861" s="6" t="s">
        <v>100</v>
      </c>
      <c r="E2861" s="6" t="str">
        <f>IF(D2861="","-",_xlfn.XLOOKUP(D2861,'TM Information'!$A:$A,'TM Information'!$D:$D,"No Match",0,1))</f>
        <v>-</v>
      </c>
      <c r="F2861" s="6" t="str">
        <f>IF(D2861="","-",_xlfn.XLOOKUP(D2861,'TM Information'!$A:$A,'TM Information'!$F:$F,"No Match",0,1))</f>
        <v>-</v>
      </c>
      <c r="G2861" s="6">
        <f t="shared" ref="G2861:G2924" si="45">COUNTIF(D:D,D2861)</f>
        <v>0</v>
      </c>
    </row>
    <row r="2862" spans="1:7">
      <c r="A2862" s="6" t="s">
        <v>100</v>
      </c>
      <c r="E2862" s="6" t="str">
        <f>IF(D2862="","-",_xlfn.XLOOKUP(D2862,'TM Information'!$A:$A,'TM Information'!$D:$D,"No Match",0,1))</f>
        <v>-</v>
      </c>
      <c r="F2862" s="6" t="str">
        <f>IF(D2862="","-",_xlfn.XLOOKUP(D2862,'TM Information'!$A:$A,'TM Information'!$F:$F,"No Match",0,1))</f>
        <v>-</v>
      </c>
      <c r="G2862" s="6">
        <f t="shared" si="45"/>
        <v>0</v>
      </c>
    </row>
    <row r="2863" spans="1:7">
      <c r="A2863" s="6" t="s">
        <v>100</v>
      </c>
      <c r="E2863" s="6" t="str">
        <f>IF(D2863="","-",_xlfn.XLOOKUP(D2863,'TM Information'!$A:$A,'TM Information'!$D:$D,"No Match",0,1))</f>
        <v>-</v>
      </c>
      <c r="F2863" s="6" t="str">
        <f>IF(D2863="","-",_xlfn.XLOOKUP(D2863,'TM Information'!$A:$A,'TM Information'!$F:$F,"No Match",0,1))</f>
        <v>-</v>
      </c>
      <c r="G2863" s="6">
        <f t="shared" si="45"/>
        <v>0</v>
      </c>
    </row>
    <row r="2864" spans="1:7">
      <c r="A2864" s="6" t="s">
        <v>100</v>
      </c>
      <c r="E2864" s="6" t="str">
        <f>IF(D2864="","-",_xlfn.XLOOKUP(D2864,'TM Information'!$A:$A,'TM Information'!$D:$D,"No Match",0,1))</f>
        <v>-</v>
      </c>
      <c r="F2864" s="6" t="str">
        <f>IF(D2864="","-",_xlfn.XLOOKUP(D2864,'TM Information'!$A:$A,'TM Information'!$F:$F,"No Match",0,1))</f>
        <v>-</v>
      </c>
      <c r="G2864" s="6">
        <f t="shared" si="45"/>
        <v>0</v>
      </c>
    </row>
    <row r="2865" spans="1:7">
      <c r="A2865" s="6" t="s">
        <v>100</v>
      </c>
      <c r="E2865" s="6" t="str">
        <f>IF(D2865="","-",_xlfn.XLOOKUP(D2865,'TM Information'!$A:$A,'TM Information'!$D:$D,"No Match",0,1))</f>
        <v>-</v>
      </c>
      <c r="F2865" s="6" t="str">
        <f>IF(D2865="","-",_xlfn.XLOOKUP(D2865,'TM Information'!$A:$A,'TM Information'!$F:$F,"No Match",0,1))</f>
        <v>-</v>
      </c>
      <c r="G2865" s="6">
        <f t="shared" si="45"/>
        <v>0</v>
      </c>
    </row>
    <row r="2866" spans="1:7">
      <c r="A2866" s="6" t="s">
        <v>100</v>
      </c>
      <c r="E2866" s="6" t="str">
        <f>IF(D2866="","-",_xlfn.XLOOKUP(D2866,'TM Information'!$A:$A,'TM Information'!$D:$D,"No Match",0,1))</f>
        <v>-</v>
      </c>
      <c r="F2866" s="6" t="str">
        <f>IF(D2866="","-",_xlfn.XLOOKUP(D2866,'TM Information'!$A:$A,'TM Information'!$F:$F,"No Match",0,1))</f>
        <v>-</v>
      </c>
      <c r="G2866" s="6">
        <f t="shared" si="45"/>
        <v>0</v>
      </c>
    </row>
    <row r="2867" spans="1:7">
      <c r="A2867" s="6" t="s">
        <v>100</v>
      </c>
      <c r="E2867" s="6" t="str">
        <f>IF(D2867="","-",_xlfn.XLOOKUP(D2867,'TM Information'!$A:$A,'TM Information'!$D:$D,"No Match",0,1))</f>
        <v>-</v>
      </c>
      <c r="F2867" s="6" t="str">
        <f>IF(D2867="","-",_xlfn.XLOOKUP(D2867,'TM Information'!$A:$A,'TM Information'!$F:$F,"No Match",0,1))</f>
        <v>-</v>
      </c>
      <c r="G2867" s="6">
        <f t="shared" si="45"/>
        <v>0</v>
      </c>
    </row>
    <row r="2868" spans="1:7">
      <c r="A2868" s="6" t="s">
        <v>100</v>
      </c>
      <c r="E2868" s="6" t="str">
        <f>IF(D2868="","-",_xlfn.XLOOKUP(D2868,'TM Information'!$A:$A,'TM Information'!$D:$D,"No Match",0,1))</f>
        <v>-</v>
      </c>
      <c r="F2868" s="6" t="str">
        <f>IF(D2868="","-",_xlfn.XLOOKUP(D2868,'TM Information'!$A:$A,'TM Information'!$F:$F,"No Match",0,1))</f>
        <v>-</v>
      </c>
      <c r="G2868" s="6">
        <f t="shared" si="45"/>
        <v>0</v>
      </c>
    </row>
    <row r="2869" spans="1:7">
      <c r="A2869" s="6" t="s">
        <v>100</v>
      </c>
      <c r="E2869" s="6" t="str">
        <f>IF(D2869="","-",_xlfn.XLOOKUP(D2869,'TM Information'!$A:$A,'TM Information'!$D:$D,"No Match",0,1))</f>
        <v>-</v>
      </c>
      <c r="F2869" s="6" t="str">
        <f>IF(D2869="","-",_xlfn.XLOOKUP(D2869,'TM Information'!$A:$A,'TM Information'!$F:$F,"No Match",0,1))</f>
        <v>-</v>
      </c>
      <c r="G2869" s="6">
        <f t="shared" si="45"/>
        <v>0</v>
      </c>
    </row>
    <row r="2870" spans="1:7">
      <c r="A2870" s="6" t="s">
        <v>100</v>
      </c>
      <c r="E2870" s="6" t="str">
        <f>IF(D2870="","-",_xlfn.XLOOKUP(D2870,'TM Information'!$A:$A,'TM Information'!$D:$D,"No Match",0,1))</f>
        <v>-</v>
      </c>
      <c r="F2870" s="6" t="str">
        <f>IF(D2870="","-",_xlfn.XLOOKUP(D2870,'TM Information'!$A:$A,'TM Information'!$F:$F,"No Match",0,1))</f>
        <v>-</v>
      </c>
      <c r="G2870" s="6">
        <f t="shared" si="45"/>
        <v>0</v>
      </c>
    </row>
    <row r="2871" spans="1:7">
      <c r="A2871" s="6" t="s">
        <v>100</v>
      </c>
      <c r="E2871" s="6" t="str">
        <f>IF(D2871="","-",_xlfn.XLOOKUP(D2871,'TM Information'!$A:$A,'TM Information'!$D:$D,"No Match",0,1))</f>
        <v>-</v>
      </c>
      <c r="F2871" s="6" t="str">
        <f>IF(D2871="","-",_xlfn.XLOOKUP(D2871,'TM Information'!$A:$A,'TM Information'!$F:$F,"No Match",0,1))</f>
        <v>-</v>
      </c>
      <c r="G2871" s="6">
        <f t="shared" si="45"/>
        <v>0</v>
      </c>
    </row>
    <row r="2872" spans="1:7">
      <c r="A2872" s="6" t="s">
        <v>100</v>
      </c>
      <c r="E2872" s="6" t="str">
        <f>IF(D2872="","-",_xlfn.XLOOKUP(D2872,'TM Information'!$A:$A,'TM Information'!$D:$D,"No Match",0,1))</f>
        <v>-</v>
      </c>
      <c r="F2872" s="6" t="str">
        <f>IF(D2872="","-",_xlfn.XLOOKUP(D2872,'TM Information'!$A:$A,'TM Information'!$F:$F,"No Match",0,1))</f>
        <v>-</v>
      </c>
      <c r="G2872" s="6">
        <f t="shared" si="45"/>
        <v>0</v>
      </c>
    </row>
    <row r="2873" spans="1:7">
      <c r="A2873" s="6" t="s">
        <v>100</v>
      </c>
      <c r="E2873" s="6" t="str">
        <f>IF(D2873="","-",_xlfn.XLOOKUP(D2873,'TM Information'!$A:$A,'TM Information'!$D:$D,"No Match",0,1))</f>
        <v>-</v>
      </c>
      <c r="F2873" s="6" t="str">
        <f>IF(D2873="","-",_xlfn.XLOOKUP(D2873,'TM Information'!$A:$A,'TM Information'!$F:$F,"No Match",0,1))</f>
        <v>-</v>
      </c>
      <c r="G2873" s="6">
        <f t="shared" si="45"/>
        <v>0</v>
      </c>
    </row>
    <row r="2874" spans="1:7">
      <c r="A2874" s="6" t="s">
        <v>100</v>
      </c>
      <c r="E2874" s="6" t="str">
        <f>IF(D2874="","-",_xlfn.XLOOKUP(D2874,'TM Information'!$A:$A,'TM Information'!$D:$D,"No Match",0,1))</f>
        <v>-</v>
      </c>
      <c r="F2874" s="6" t="str">
        <f>IF(D2874="","-",_xlfn.XLOOKUP(D2874,'TM Information'!$A:$A,'TM Information'!$F:$F,"No Match",0,1))</f>
        <v>-</v>
      </c>
      <c r="G2874" s="6">
        <f t="shared" si="45"/>
        <v>0</v>
      </c>
    </row>
    <row r="2875" spans="1:7">
      <c r="A2875" s="6" t="s">
        <v>100</v>
      </c>
      <c r="E2875" s="6" t="str">
        <f>IF(D2875="","-",_xlfn.XLOOKUP(D2875,'TM Information'!$A:$A,'TM Information'!$D:$D,"No Match",0,1))</f>
        <v>-</v>
      </c>
      <c r="F2875" s="6" t="str">
        <f>IF(D2875="","-",_xlfn.XLOOKUP(D2875,'TM Information'!$A:$A,'TM Information'!$F:$F,"No Match",0,1))</f>
        <v>-</v>
      </c>
      <c r="G2875" s="6">
        <f t="shared" si="45"/>
        <v>0</v>
      </c>
    </row>
    <row r="2876" spans="1:7">
      <c r="A2876" s="6" t="s">
        <v>100</v>
      </c>
      <c r="E2876" s="6" t="str">
        <f>IF(D2876="","-",_xlfn.XLOOKUP(D2876,'TM Information'!$A:$A,'TM Information'!$D:$D,"No Match",0,1))</f>
        <v>-</v>
      </c>
      <c r="F2876" s="6" t="str">
        <f>IF(D2876="","-",_xlfn.XLOOKUP(D2876,'TM Information'!$A:$A,'TM Information'!$F:$F,"No Match",0,1))</f>
        <v>-</v>
      </c>
      <c r="G2876" s="6">
        <f t="shared" si="45"/>
        <v>0</v>
      </c>
    </row>
    <row r="2877" spans="1:7">
      <c r="A2877" s="6" t="s">
        <v>100</v>
      </c>
      <c r="E2877" s="6" t="str">
        <f>IF(D2877="","-",_xlfn.XLOOKUP(D2877,'TM Information'!$A:$A,'TM Information'!$D:$D,"No Match",0,1))</f>
        <v>-</v>
      </c>
      <c r="F2877" s="6" t="str">
        <f>IF(D2877="","-",_xlfn.XLOOKUP(D2877,'TM Information'!$A:$A,'TM Information'!$F:$F,"No Match",0,1))</f>
        <v>-</v>
      </c>
      <c r="G2877" s="6">
        <f t="shared" si="45"/>
        <v>0</v>
      </c>
    </row>
    <row r="2878" spans="1:7">
      <c r="A2878" s="6" t="s">
        <v>100</v>
      </c>
      <c r="E2878" s="6" t="str">
        <f>IF(D2878="","-",_xlfn.XLOOKUP(D2878,'TM Information'!$A:$A,'TM Information'!$D:$D,"No Match",0,1))</f>
        <v>-</v>
      </c>
      <c r="F2878" s="6" t="str">
        <f>IF(D2878="","-",_xlfn.XLOOKUP(D2878,'TM Information'!$A:$A,'TM Information'!$F:$F,"No Match",0,1))</f>
        <v>-</v>
      </c>
      <c r="G2878" s="6">
        <f t="shared" si="45"/>
        <v>0</v>
      </c>
    </row>
    <row r="2879" spans="1:7">
      <c r="A2879" s="6" t="s">
        <v>100</v>
      </c>
      <c r="E2879" s="6" t="str">
        <f>IF(D2879="","-",_xlfn.XLOOKUP(D2879,'TM Information'!$A:$A,'TM Information'!$D:$D,"No Match",0,1))</f>
        <v>-</v>
      </c>
      <c r="F2879" s="6" t="str">
        <f>IF(D2879="","-",_xlfn.XLOOKUP(D2879,'TM Information'!$A:$A,'TM Information'!$F:$F,"No Match",0,1))</f>
        <v>-</v>
      </c>
      <c r="G2879" s="6">
        <f t="shared" si="45"/>
        <v>0</v>
      </c>
    </row>
    <row r="2880" spans="1:7">
      <c r="A2880" s="6" t="s">
        <v>100</v>
      </c>
      <c r="E2880" s="6" t="str">
        <f>IF(D2880="","-",_xlfn.XLOOKUP(D2880,'TM Information'!$A:$A,'TM Information'!$D:$D,"No Match",0,1))</f>
        <v>-</v>
      </c>
      <c r="F2880" s="6" t="str">
        <f>IF(D2880="","-",_xlfn.XLOOKUP(D2880,'TM Information'!$A:$A,'TM Information'!$F:$F,"No Match",0,1))</f>
        <v>-</v>
      </c>
      <c r="G2880" s="6">
        <f t="shared" si="45"/>
        <v>0</v>
      </c>
    </row>
    <row r="2881" spans="1:7">
      <c r="A2881" s="6" t="s">
        <v>100</v>
      </c>
      <c r="E2881" s="6" t="str">
        <f>IF(D2881="","-",_xlfn.XLOOKUP(D2881,'TM Information'!$A:$A,'TM Information'!$D:$D,"No Match",0,1))</f>
        <v>-</v>
      </c>
      <c r="F2881" s="6" t="str">
        <f>IF(D2881="","-",_xlfn.XLOOKUP(D2881,'TM Information'!$A:$A,'TM Information'!$F:$F,"No Match",0,1))</f>
        <v>-</v>
      </c>
      <c r="G2881" s="6">
        <f t="shared" si="45"/>
        <v>0</v>
      </c>
    </row>
    <row r="2882" spans="1:7">
      <c r="A2882" s="6" t="s">
        <v>100</v>
      </c>
      <c r="E2882" s="6" t="str">
        <f>IF(D2882="","-",_xlfn.XLOOKUP(D2882,'TM Information'!$A:$A,'TM Information'!$D:$D,"No Match",0,1))</f>
        <v>-</v>
      </c>
      <c r="F2882" s="6" t="str">
        <f>IF(D2882="","-",_xlfn.XLOOKUP(D2882,'TM Information'!$A:$A,'TM Information'!$F:$F,"No Match",0,1))</f>
        <v>-</v>
      </c>
      <c r="G2882" s="6">
        <f t="shared" si="45"/>
        <v>0</v>
      </c>
    </row>
    <row r="2883" spans="1:7">
      <c r="A2883" s="6" t="s">
        <v>100</v>
      </c>
      <c r="E2883" s="6" t="str">
        <f>IF(D2883="","-",_xlfn.XLOOKUP(D2883,'TM Information'!$A:$A,'TM Information'!$D:$D,"No Match",0,1))</f>
        <v>-</v>
      </c>
      <c r="F2883" s="6" t="str">
        <f>IF(D2883="","-",_xlfn.XLOOKUP(D2883,'TM Information'!$A:$A,'TM Information'!$F:$F,"No Match",0,1))</f>
        <v>-</v>
      </c>
      <c r="G2883" s="6">
        <f t="shared" si="45"/>
        <v>0</v>
      </c>
    </row>
    <row r="2884" spans="1:7">
      <c r="A2884" s="6" t="s">
        <v>100</v>
      </c>
      <c r="E2884" s="6" t="str">
        <f>IF(D2884="","-",_xlfn.XLOOKUP(D2884,'TM Information'!$A:$A,'TM Information'!$D:$D,"No Match",0,1))</f>
        <v>-</v>
      </c>
      <c r="F2884" s="6" t="str">
        <f>IF(D2884="","-",_xlfn.XLOOKUP(D2884,'TM Information'!$A:$A,'TM Information'!$F:$F,"No Match",0,1))</f>
        <v>-</v>
      </c>
      <c r="G2884" s="6">
        <f t="shared" si="45"/>
        <v>0</v>
      </c>
    </row>
    <row r="2885" spans="1:7">
      <c r="A2885" s="6" t="s">
        <v>100</v>
      </c>
      <c r="E2885" s="6" t="str">
        <f>IF(D2885="","-",_xlfn.XLOOKUP(D2885,'TM Information'!$A:$A,'TM Information'!$D:$D,"No Match",0,1))</f>
        <v>-</v>
      </c>
      <c r="F2885" s="6" t="str">
        <f>IF(D2885="","-",_xlfn.XLOOKUP(D2885,'TM Information'!$A:$A,'TM Information'!$F:$F,"No Match",0,1))</f>
        <v>-</v>
      </c>
      <c r="G2885" s="6">
        <f t="shared" si="45"/>
        <v>0</v>
      </c>
    </row>
    <row r="2886" spans="1:7">
      <c r="A2886" s="6" t="s">
        <v>100</v>
      </c>
      <c r="E2886" s="6" t="str">
        <f>IF(D2886="","-",_xlfn.XLOOKUP(D2886,'TM Information'!$A:$A,'TM Information'!$D:$D,"No Match",0,1))</f>
        <v>-</v>
      </c>
      <c r="F2886" s="6" t="str">
        <f>IF(D2886="","-",_xlfn.XLOOKUP(D2886,'TM Information'!$A:$A,'TM Information'!$F:$F,"No Match",0,1))</f>
        <v>-</v>
      </c>
      <c r="G2886" s="6">
        <f t="shared" si="45"/>
        <v>0</v>
      </c>
    </row>
    <row r="2887" spans="1:7">
      <c r="A2887" s="6" t="s">
        <v>100</v>
      </c>
      <c r="E2887" s="6" t="str">
        <f>IF(D2887="","-",_xlfn.XLOOKUP(D2887,'TM Information'!$A:$A,'TM Information'!$D:$D,"No Match",0,1))</f>
        <v>-</v>
      </c>
      <c r="F2887" s="6" t="str">
        <f>IF(D2887="","-",_xlfn.XLOOKUP(D2887,'TM Information'!$A:$A,'TM Information'!$F:$F,"No Match",0,1))</f>
        <v>-</v>
      </c>
      <c r="G2887" s="6">
        <f t="shared" si="45"/>
        <v>0</v>
      </c>
    </row>
    <row r="2888" spans="1:7">
      <c r="A2888" s="6" t="s">
        <v>100</v>
      </c>
      <c r="E2888" s="6" t="str">
        <f>IF(D2888="","-",_xlfn.XLOOKUP(D2888,'TM Information'!$A:$A,'TM Information'!$D:$D,"No Match",0,1))</f>
        <v>-</v>
      </c>
      <c r="F2888" s="6" t="str">
        <f>IF(D2888="","-",_xlfn.XLOOKUP(D2888,'TM Information'!$A:$A,'TM Information'!$F:$F,"No Match",0,1))</f>
        <v>-</v>
      </c>
      <c r="G2888" s="6">
        <f t="shared" si="45"/>
        <v>0</v>
      </c>
    </row>
    <row r="2889" spans="1:7">
      <c r="A2889" s="6" t="s">
        <v>100</v>
      </c>
      <c r="E2889" s="6" t="str">
        <f>IF(D2889="","-",_xlfn.XLOOKUP(D2889,'TM Information'!$A:$A,'TM Information'!$D:$D,"No Match",0,1))</f>
        <v>-</v>
      </c>
      <c r="F2889" s="6" t="str">
        <f>IF(D2889="","-",_xlfn.XLOOKUP(D2889,'TM Information'!$A:$A,'TM Information'!$F:$F,"No Match",0,1))</f>
        <v>-</v>
      </c>
      <c r="G2889" s="6">
        <f t="shared" si="45"/>
        <v>0</v>
      </c>
    </row>
    <row r="2890" spans="1:7">
      <c r="A2890" s="6" t="s">
        <v>100</v>
      </c>
      <c r="E2890" s="6" t="str">
        <f>IF(D2890="","-",_xlfn.XLOOKUP(D2890,'TM Information'!$A:$A,'TM Information'!$D:$D,"No Match",0,1))</f>
        <v>-</v>
      </c>
      <c r="F2890" s="6" t="str">
        <f>IF(D2890="","-",_xlfn.XLOOKUP(D2890,'TM Information'!$A:$A,'TM Information'!$F:$F,"No Match",0,1))</f>
        <v>-</v>
      </c>
      <c r="G2890" s="6">
        <f t="shared" si="45"/>
        <v>0</v>
      </c>
    </row>
    <row r="2891" spans="1:7">
      <c r="A2891" s="6" t="s">
        <v>100</v>
      </c>
      <c r="E2891" s="6" t="str">
        <f>IF(D2891="","-",_xlfn.XLOOKUP(D2891,'TM Information'!$A:$A,'TM Information'!$D:$D,"No Match",0,1))</f>
        <v>-</v>
      </c>
      <c r="F2891" s="6" t="str">
        <f>IF(D2891="","-",_xlfn.XLOOKUP(D2891,'TM Information'!$A:$A,'TM Information'!$F:$F,"No Match",0,1))</f>
        <v>-</v>
      </c>
      <c r="G2891" s="6">
        <f t="shared" si="45"/>
        <v>0</v>
      </c>
    </row>
    <row r="2892" spans="1:7">
      <c r="A2892" s="6" t="s">
        <v>100</v>
      </c>
      <c r="E2892" s="6" t="str">
        <f>IF(D2892="","-",_xlfn.XLOOKUP(D2892,'TM Information'!$A:$A,'TM Information'!$D:$D,"No Match",0,1))</f>
        <v>-</v>
      </c>
      <c r="F2892" s="6" t="str">
        <f>IF(D2892="","-",_xlfn.XLOOKUP(D2892,'TM Information'!$A:$A,'TM Information'!$F:$F,"No Match",0,1))</f>
        <v>-</v>
      </c>
      <c r="G2892" s="6">
        <f t="shared" si="45"/>
        <v>0</v>
      </c>
    </row>
    <row r="2893" spans="1:7">
      <c r="A2893" s="6" t="s">
        <v>100</v>
      </c>
      <c r="E2893" s="6" t="str">
        <f>IF(D2893="","-",_xlfn.XLOOKUP(D2893,'TM Information'!$A:$A,'TM Information'!$D:$D,"No Match",0,1))</f>
        <v>-</v>
      </c>
      <c r="F2893" s="6" t="str">
        <f>IF(D2893="","-",_xlfn.XLOOKUP(D2893,'TM Information'!$A:$A,'TM Information'!$F:$F,"No Match",0,1))</f>
        <v>-</v>
      </c>
      <c r="G2893" s="6">
        <f t="shared" si="45"/>
        <v>0</v>
      </c>
    </row>
    <row r="2894" spans="1:7">
      <c r="A2894" s="6" t="s">
        <v>100</v>
      </c>
      <c r="E2894" s="6" t="str">
        <f>IF(D2894="","-",_xlfn.XLOOKUP(D2894,'TM Information'!$A:$A,'TM Information'!$D:$D,"No Match",0,1))</f>
        <v>-</v>
      </c>
      <c r="F2894" s="6" t="str">
        <f>IF(D2894="","-",_xlfn.XLOOKUP(D2894,'TM Information'!$A:$A,'TM Information'!$F:$F,"No Match",0,1))</f>
        <v>-</v>
      </c>
      <c r="G2894" s="6">
        <f t="shared" si="45"/>
        <v>0</v>
      </c>
    </row>
    <row r="2895" spans="1:7">
      <c r="A2895" s="6" t="s">
        <v>100</v>
      </c>
      <c r="E2895" s="6" t="str">
        <f>IF(D2895="","-",_xlfn.XLOOKUP(D2895,'TM Information'!$A:$A,'TM Information'!$D:$D,"No Match",0,1))</f>
        <v>-</v>
      </c>
      <c r="F2895" s="6" t="str">
        <f>IF(D2895="","-",_xlfn.XLOOKUP(D2895,'TM Information'!$A:$A,'TM Information'!$F:$F,"No Match",0,1))</f>
        <v>-</v>
      </c>
      <c r="G2895" s="6">
        <f t="shared" si="45"/>
        <v>0</v>
      </c>
    </row>
    <row r="2896" spans="1:7">
      <c r="A2896" s="6" t="s">
        <v>100</v>
      </c>
      <c r="E2896" s="6" t="str">
        <f>IF(D2896="","-",_xlfn.XLOOKUP(D2896,'TM Information'!$A:$A,'TM Information'!$D:$D,"No Match",0,1))</f>
        <v>-</v>
      </c>
      <c r="F2896" s="6" t="str">
        <f>IF(D2896="","-",_xlfn.XLOOKUP(D2896,'TM Information'!$A:$A,'TM Information'!$F:$F,"No Match",0,1))</f>
        <v>-</v>
      </c>
      <c r="G2896" s="6">
        <f t="shared" si="45"/>
        <v>0</v>
      </c>
    </row>
    <row r="2897" spans="1:7">
      <c r="A2897" s="6" t="s">
        <v>100</v>
      </c>
      <c r="E2897" s="6" t="str">
        <f>IF(D2897="","-",_xlfn.XLOOKUP(D2897,'TM Information'!$A:$A,'TM Information'!$D:$D,"No Match",0,1))</f>
        <v>-</v>
      </c>
      <c r="F2897" s="6" t="str">
        <f>IF(D2897="","-",_xlfn.XLOOKUP(D2897,'TM Information'!$A:$A,'TM Information'!$F:$F,"No Match",0,1))</f>
        <v>-</v>
      </c>
      <c r="G2897" s="6">
        <f t="shared" si="45"/>
        <v>0</v>
      </c>
    </row>
    <row r="2898" spans="1:7">
      <c r="A2898" s="6" t="s">
        <v>100</v>
      </c>
      <c r="E2898" s="6" t="str">
        <f>IF(D2898="","-",_xlfn.XLOOKUP(D2898,'TM Information'!$A:$A,'TM Information'!$D:$D,"No Match",0,1))</f>
        <v>-</v>
      </c>
      <c r="F2898" s="6" t="str">
        <f>IF(D2898="","-",_xlfn.XLOOKUP(D2898,'TM Information'!$A:$A,'TM Information'!$F:$F,"No Match",0,1))</f>
        <v>-</v>
      </c>
      <c r="G2898" s="6">
        <f t="shared" si="45"/>
        <v>0</v>
      </c>
    </row>
    <row r="2899" spans="1:7">
      <c r="A2899" s="6" t="s">
        <v>100</v>
      </c>
      <c r="E2899" s="6" t="str">
        <f>IF(D2899="","-",_xlfn.XLOOKUP(D2899,'TM Information'!$A:$A,'TM Information'!$D:$D,"No Match",0,1))</f>
        <v>-</v>
      </c>
      <c r="F2899" s="6" t="str">
        <f>IF(D2899="","-",_xlfn.XLOOKUP(D2899,'TM Information'!$A:$A,'TM Information'!$F:$F,"No Match",0,1))</f>
        <v>-</v>
      </c>
      <c r="G2899" s="6">
        <f t="shared" si="45"/>
        <v>0</v>
      </c>
    </row>
    <row r="2900" spans="1:7">
      <c r="A2900" s="6" t="s">
        <v>100</v>
      </c>
      <c r="E2900" s="6" t="str">
        <f>IF(D2900="","-",_xlfn.XLOOKUP(D2900,'TM Information'!$A:$A,'TM Information'!$D:$D,"No Match",0,1))</f>
        <v>-</v>
      </c>
      <c r="F2900" s="6" t="str">
        <f>IF(D2900="","-",_xlfn.XLOOKUP(D2900,'TM Information'!$A:$A,'TM Information'!$F:$F,"No Match",0,1))</f>
        <v>-</v>
      </c>
      <c r="G2900" s="6">
        <f t="shared" si="45"/>
        <v>0</v>
      </c>
    </row>
    <row r="2901" spans="1:7">
      <c r="A2901" s="6" t="s">
        <v>100</v>
      </c>
      <c r="E2901" s="6" t="str">
        <f>IF(D2901="","-",_xlfn.XLOOKUP(D2901,'TM Information'!$A:$A,'TM Information'!$D:$D,"No Match",0,1))</f>
        <v>-</v>
      </c>
      <c r="F2901" s="6" t="str">
        <f>IF(D2901="","-",_xlfn.XLOOKUP(D2901,'TM Information'!$A:$A,'TM Information'!$F:$F,"No Match",0,1))</f>
        <v>-</v>
      </c>
      <c r="G2901" s="6">
        <f t="shared" si="45"/>
        <v>0</v>
      </c>
    </row>
    <row r="2902" spans="1:7">
      <c r="A2902" s="6" t="s">
        <v>100</v>
      </c>
      <c r="E2902" s="6" t="str">
        <f>IF(D2902="","-",_xlfn.XLOOKUP(D2902,'TM Information'!$A:$A,'TM Information'!$D:$D,"No Match",0,1))</f>
        <v>-</v>
      </c>
      <c r="F2902" s="6" t="str">
        <f>IF(D2902="","-",_xlfn.XLOOKUP(D2902,'TM Information'!$A:$A,'TM Information'!$F:$F,"No Match",0,1))</f>
        <v>-</v>
      </c>
      <c r="G2902" s="6">
        <f t="shared" si="45"/>
        <v>0</v>
      </c>
    </row>
    <row r="2903" spans="1:7">
      <c r="A2903" s="6" t="s">
        <v>100</v>
      </c>
      <c r="E2903" s="6" t="str">
        <f>IF(D2903="","-",_xlfn.XLOOKUP(D2903,'TM Information'!$A:$A,'TM Information'!$D:$D,"No Match",0,1))</f>
        <v>-</v>
      </c>
      <c r="F2903" s="6" t="str">
        <f>IF(D2903="","-",_xlfn.XLOOKUP(D2903,'TM Information'!$A:$A,'TM Information'!$F:$F,"No Match",0,1))</f>
        <v>-</v>
      </c>
      <c r="G2903" s="6">
        <f t="shared" si="45"/>
        <v>0</v>
      </c>
    </row>
    <row r="2904" spans="1:7">
      <c r="A2904" s="6" t="s">
        <v>100</v>
      </c>
      <c r="E2904" s="6" t="str">
        <f>IF(D2904="","-",_xlfn.XLOOKUP(D2904,'TM Information'!$A:$A,'TM Information'!$D:$D,"No Match",0,1))</f>
        <v>-</v>
      </c>
      <c r="F2904" s="6" t="str">
        <f>IF(D2904="","-",_xlfn.XLOOKUP(D2904,'TM Information'!$A:$A,'TM Information'!$F:$F,"No Match",0,1))</f>
        <v>-</v>
      </c>
      <c r="G2904" s="6">
        <f t="shared" si="45"/>
        <v>0</v>
      </c>
    </row>
    <row r="2905" spans="1:7">
      <c r="A2905" s="6" t="s">
        <v>100</v>
      </c>
      <c r="E2905" s="6" t="str">
        <f>IF(D2905="","-",_xlfn.XLOOKUP(D2905,'TM Information'!$A:$A,'TM Information'!$D:$D,"No Match",0,1))</f>
        <v>-</v>
      </c>
      <c r="F2905" s="6" t="str">
        <f>IF(D2905="","-",_xlfn.XLOOKUP(D2905,'TM Information'!$A:$A,'TM Information'!$F:$F,"No Match",0,1))</f>
        <v>-</v>
      </c>
      <c r="G2905" s="6">
        <f t="shared" si="45"/>
        <v>0</v>
      </c>
    </row>
    <row r="2906" spans="1:7">
      <c r="A2906" s="6" t="s">
        <v>100</v>
      </c>
      <c r="E2906" s="6" t="str">
        <f>IF(D2906="","-",_xlfn.XLOOKUP(D2906,'TM Information'!$A:$A,'TM Information'!$D:$D,"No Match",0,1))</f>
        <v>-</v>
      </c>
      <c r="F2906" s="6" t="str">
        <f>IF(D2906="","-",_xlfn.XLOOKUP(D2906,'TM Information'!$A:$A,'TM Information'!$F:$F,"No Match",0,1))</f>
        <v>-</v>
      </c>
      <c r="G2906" s="6">
        <f t="shared" si="45"/>
        <v>0</v>
      </c>
    </row>
    <row r="2907" spans="1:7">
      <c r="A2907" s="6" t="s">
        <v>100</v>
      </c>
      <c r="E2907" s="6" t="str">
        <f>IF(D2907="","-",_xlfn.XLOOKUP(D2907,'TM Information'!$A:$A,'TM Information'!$D:$D,"No Match",0,1))</f>
        <v>-</v>
      </c>
      <c r="F2907" s="6" t="str">
        <f>IF(D2907="","-",_xlfn.XLOOKUP(D2907,'TM Information'!$A:$A,'TM Information'!$F:$F,"No Match",0,1))</f>
        <v>-</v>
      </c>
      <c r="G2907" s="6">
        <f t="shared" si="45"/>
        <v>0</v>
      </c>
    </row>
    <row r="2908" spans="1:7">
      <c r="A2908" s="6" t="s">
        <v>100</v>
      </c>
      <c r="E2908" s="6" t="str">
        <f>IF(D2908="","-",_xlfn.XLOOKUP(D2908,'TM Information'!$A:$A,'TM Information'!$D:$D,"No Match",0,1))</f>
        <v>-</v>
      </c>
      <c r="F2908" s="6" t="str">
        <f>IF(D2908="","-",_xlfn.XLOOKUP(D2908,'TM Information'!$A:$A,'TM Information'!$F:$F,"No Match",0,1))</f>
        <v>-</v>
      </c>
      <c r="G2908" s="6">
        <f t="shared" si="45"/>
        <v>0</v>
      </c>
    </row>
    <row r="2909" spans="1:7">
      <c r="A2909" s="6" t="s">
        <v>100</v>
      </c>
      <c r="E2909" s="6" t="str">
        <f>IF(D2909="","-",_xlfn.XLOOKUP(D2909,'TM Information'!$A:$A,'TM Information'!$D:$D,"No Match",0,1))</f>
        <v>-</v>
      </c>
      <c r="F2909" s="6" t="str">
        <f>IF(D2909="","-",_xlfn.XLOOKUP(D2909,'TM Information'!$A:$A,'TM Information'!$F:$F,"No Match",0,1))</f>
        <v>-</v>
      </c>
      <c r="G2909" s="6">
        <f t="shared" si="45"/>
        <v>0</v>
      </c>
    </row>
    <row r="2910" spans="1:7">
      <c r="A2910" s="6" t="s">
        <v>100</v>
      </c>
      <c r="E2910" s="6" t="str">
        <f>IF(D2910="","-",_xlfn.XLOOKUP(D2910,'TM Information'!$A:$A,'TM Information'!$D:$D,"No Match",0,1))</f>
        <v>-</v>
      </c>
      <c r="F2910" s="6" t="str">
        <f>IF(D2910="","-",_xlfn.XLOOKUP(D2910,'TM Information'!$A:$A,'TM Information'!$F:$F,"No Match",0,1))</f>
        <v>-</v>
      </c>
      <c r="G2910" s="6">
        <f t="shared" si="45"/>
        <v>0</v>
      </c>
    </row>
    <row r="2911" spans="1:7">
      <c r="A2911" s="6" t="s">
        <v>100</v>
      </c>
      <c r="E2911" s="6" t="str">
        <f>IF(D2911="","-",_xlfn.XLOOKUP(D2911,'TM Information'!$A:$A,'TM Information'!$D:$D,"No Match",0,1))</f>
        <v>-</v>
      </c>
      <c r="F2911" s="6" t="str">
        <f>IF(D2911="","-",_xlfn.XLOOKUP(D2911,'TM Information'!$A:$A,'TM Information'!$F:$F,"No Match",0,1))</f>
        <v>-</v>
      </c>
      <c r="G2911" s="6">
        <f t="shared" si="45"/>
        <v>0</v>
      </c>
    </row>
    <row r="2912" spans="1:7">
      <c r="A2912" s="6" t="s">
        <v>100</v>
      </c>
      <c r="E2912" s="6" t="str">
        <f>IF(D2912="","-",_xlfn.XLOOKUP(D2912,'TM Information'!$A:$A,'TM Information'!$D:$D,"No Match",0,1))</f>
        <v>-</v>
      </c>
      <c r="F2912" s="6" t="str">
        <f>IF(D2912="","-",_xlfn.XLOOKUP(D2912,'TM Information'!$A:$A,'TM Information'!$F:$F,"No Match",0,1))</f>
        <v>-</v>
      </c>
      <c r="G2912" s="6">
        <f t="shared" si="45"/>
        <v>0</v>
      </c>
    </row>
    <row r="2913" spans="1:7">
      <c r="A2913" s="6" t="s">
        <v>100</v>
      </c>
      <c r="E2913" s="6" t="str">
        <f>IF(D2913="","-",_xlfn.XLOOKUP(D2913,'TM Information'!$A:$A,'TM Information'!$D:$D,"No Match",0,1))</f>
        <v>-</v>
      </c>
      <c r="F2913" s="6" t="str">
        <f>IF(D2913="","-",_xlfn.XLOOKUP(D2913,'TM Information'!$A:$A,'TM Information'!$F:$F,"No Match",0,1))</f>
        <v>-</v>
      </c>
      <c r="G2913" s="6">
        <f t="shared" si="45"/>
        <v>0</v>
      </c>
    </row>
    <row r="2914" spans="1:7">
      <c r="A2914" s="6" t="s">
        <v>100</v>
      </c>
      <c r="E2914" s="6" t="str">
        <f>IF(D2914="","-",_xlfn.XLOOKUP(D2914,'TM Information'!$A:$A,'TM Information'!$D:$D,"No Match",0,1))</f>
        <v>-</v>
      </c>
      <c r="F2914" s="6" t="str">
        <f>IF(D2914="","-",_xlfn.XLOOKUP(D2914,'TM Information'!$A:$A,'TM Information'!$F:$F,"No Match",0,1))</f>
        <v>-</v>
      </c>
      <c r="G2914" s="6">
        <f t="shared" si="45"/>
        <v>0</v>
      </c>
    </row>
    <row r="2915" spans="1:7">
      <c r="A2915" s="6" t="s">
        <v>100</v>
      </c>
      <c r="E2915" s="6" t="str">
        <f>IF(D2915="","-",_xlfn.XLOOKUP(D2915,'TM Information'!$A:$A,'TM Information'!$D:$D,"No Match",0,1))</f>
        <v>-</v>
      </c>
      <c r="F2915" s="6" t="str">
        <f>IF(D2915="","-",_xlfn.XLOOKUP(D2915,'TM Information'!$A:$A,'TM Information'!$F:$F,"No Match",0,1))</f>
        <v>-</v>
      </c>
      <c r="G2915" s="6">
        <f t="shared" si="45"/>
        <v>0</v>
      </c>
    </row>
    <row r="2916" spans="1:7">
      <c r="A2916" s="6" t="s">
        <v>100</v>
      </c>
      <c r="E2916" s="6" t="str">
        <f>IF(D2916="","-",_xlfn.XLOOKUP(D2916,'TM Information'!$A:$A,'TM Information'!$D:$D,"No Match",0,1))</f>
        <v>-</v>
      </c>
      <c r="F2916" s="6" t="str">
        <f>IF(D2916="","-",_xlfn.XLOOKUP(D2916,'TM Information'!$A:$A,'TM Information'!$F:$F,"No Match",0,1))</f>
        <v>-</v>
      </c>
      <c r="G2916" s="6">
        <f t="shared" si="45"/>
        <v>0</v>
      </c>
    </row>
    <row r="2917" spans="1:7">
      <c r="A2917" s="6" t="s">
        <v>100</v>
      </c>
      <c r="E2917" s="6" t="str">
        <f>IF(D2917="","-",_xlfn.XLOOKUP(D2917,'TM Information'!$A:$A,'TM Information'!$D:$D,"No Match",0,1))</f>
        <v>-</v>
      </c>
      <c r="F2917" s="6" t="str">
        <f>IF(D2917="","-",_xlfn.XLOOKUP(D2917,'TM Information'!$A:$A,'TM Information'!$F:$F,"No Match",0,1))</f>
        <v>-</v>
      </c>
      <c r="G2917" s="6">
        <f t="shared" si="45"/>
        <v>0</v>
      </c>
    </row>
    <row r="2918" spans="1:7">
      <c r="A2918" s="6" t="s">
        <v>100</v>
      </c>
      <c r="E2918" s="6" t="str">
        <f>IF(D2918="","-",_xlfn.XLOOKUP(D2918,'TM Information'!$A:$A,'TM Information'!$D:$D,"No Match",0,1))</f>
        <v>-</v>
      </c>
      <c r="F2918" s="6" t="str">
        <f>IF(D2918="","-",_xlfn.XLOOKUP(D2918,'TM Information'!$A:$A,'TM Information'!$F:$F,"No Match",0,1))</f>
        <v>-</v>
      </c>
      <c r="G2918" s="6">
        <f t="shared" si="45"/>
        <v>0</v>
      </c>
    </row>
    <row r="2919" spans="1:7">
      <c r="A2919" s="6" t="s">
        <v>100</v>
      </c>
      <c r="E2919" s="6" t="str">
        <f>IF(D2919="","-",_xlfn.XLOOKUP(D2919,'TM Information'!$A:$A,'TM Information'!$D:$D,"No Match",0,1))</f>
        <v>-</v>
      </c>
      <c r="F2919" s="6" t="str">
        <f>IF(D2919="","-",_xlfn.XLOOKUP(D2919,'TM Information'!$A:$A,'TM Information'!$F:$F,"No Match",0,1))</f>
        <v>-</v>
      </c>
      <c r="G2919" s="6">
        <f t="shared" si="45"/>
        <v>0</v>
      </c>
    </row>
    <row r="2920" spans="1:7">
      <c r="A2920" s="6" t="s">
        <v>100</v>
      </c>
      <c r="E2920" s="6" t="str">
        <f>IF(D2920="","-",_xlfn.XLOOKUP(D2920,'TM Information'!$A:$A,'TM Information'!$D:$D,"No Match",0,1))</f>
        <v>-</v>
      </c>
      <c r="F2920" s="6" t="str">
        <f>IF(D2920="","-",_xlfn.XLOOKUP(D2920,'TM Information'!$A:$A,'TM Information'!$F:$F,"No Match",0,1))</f>
        <v>-</v>
      </c>
      <c r="G2920" s="6">
        <f t="shared" si="45"/>
        <v>0</v>
      </c>
    </row>
    <row r="2921" spans="1:7">
      <c r="A2921" s="6" t="s">
        <v>100</v>
      </c>
      <c r="E2921" s="6" t="str">
        <f>IF(D2921="","-",_xlfn.XLOOKUP(D2921,'TM Information'!$A:$A,'TM Information'!$D:$D,"No Match",0,1))</f>
        <v>-</v>
      </c>
      <c r="F2921" s="6" t="str">
        <f>IF(D2921="","-",_xlfn.XLOOKUP(D2921,'TM Information'!$A:$A,'TM Information'!$F:$F,"No Match",0,1))</f>
        <v>-</v>
      </c>
      <c r="G2921" s="6">
        <f t="shared" si="45"/>
        <v>0</v>
      </c>
    </row>
    <row r="2922" spans="1:7">
      <c r="A2922" s="6" t="s">
        <v>100</v>
      </c>
      <c r="E2922" s="6" t="str">
        <f>IF(D2922="","-",_xlfn.XLOOKUP(D2922,'TM Information'!$A:$A,'TM Information'!$D:$D,"No Match",0,1))</f>
        <v>-</v>
      </c>
      <c r="F2922" s="6" t="str">
        <f>IF(D2922="","-",_xlfn.XLOOKUP(D2922,'TM Information'!$A:$A,'TM Information'!$F:$F,"No Match",0,1))</f>
        <v>-</v>
      </c>
      <c r="G2922" s="6">
        <f t="shared" si="45"/>
        <v>0</v>
      </c>
    </row>
    <row r="2923" spans="1:7">
      <c r="A2923" s="6" t="s">
        <v>100</v>
      </c>
      <c r="E2923" s="6" t="str">
        <f>IF(D2923="","-",_xlfn.XLOOKUP(D2923,'TM Information'!$A:$A,'TM Information'!$D:$D,"No Match",0,1))</f>
        <v>-</v>
      </c>
      <c r="F2923" s="6" t="str">
        <f>IF(D2923="","-",_xlfn.XLOOKUP(D2923,'TM Information'!$A:$A,'TM Information'!$F:$F,"No Match",0,1))</f>
        <v>-</v>
      </c>
      <c r="G2923" s="6">
        <f t="shared" si="45"/>
        <v>0</v>
      </c>
    </row>
    <row r="2924" spans="1:7">
      <c r="A2924" s="6" t="s">
        <v>100</v>
      </c>
      <c r="E2924" s="6" t="str">
        <f>IF(D2924="","-",_xlfn.XLOOKUP(D2924,'TM Information'!$A:$A,'TM Information'!$D:$D,"No Match",0,1))</f>
        <v>-</v>
      </c>
      <c r="F2924" s="6" t="str">
        <f>IF(D2924="","-",_xlfn.XLOOKUP(D2924,'TM Information'!$A:$A,'TM Information'!$F:$F,"No Match",0,1))</f>
        <v>-</v>
      </c>
      <c r="G2924" s="6">
        <f t="shared" si="45"/>
        <v>0</v>
      </c>
    </row>
    <row r="2925" spans="1:7">
      <c r="A2925" s="6" t="s">
        <v>100</v>
      </c>
      <c r="E2925" s="6" t="str">
        <f>IF(D2925="","-",_xlfn.XLOOKUP(D2925,'TM Information'!$A:$A,'TM Information'!$D:$D,"No Match",0,1))</f>
        <v>-</v>
      </c>
      <c r="F2925" s="6" t="str">
        <f>IF(D2925="","-",_xlfn.XLOOKUP(D2925,'TM Information'!$A:$A,'TM Information'!$F:$F,"No Match",0,1))</f>
        <v>-</v>
      </c>
      <c r="G2925" s="6">
        <f t="shared" ref="G2925:G2988" si="46">COUNTIF(D:D,D2925)</f>
        <v>0</v>
      </c>
    </row>
    <row r="2926" spans="1:7">
      <c r="A2926" s="6" t="s">
        <v>100</v>
      </c>
      <c r="E2926" s="6" t="str">
        <f>IF(D2926="","-",_xlfn.XLOOKUP(D2926,'TM Information'!$A:$A,'TM Information'!$D:$D,"No Match",0,1))</f>
        <v>-</v>
      </c>
      <c r="F2926" s="6" t="str">
        <f>IF(D2926="","-",_xlfn.XLOOKUP(D2926,'TM Information'!$A:$A,'TM Information'!$F:$F,"No Match",0,1))</f>
        <v>-</v>
      </c>
      <c r="G2926" s="6">
        <f t="shared" si="46"/>
        <v>0</v>
      </c>
    </row>
    <row r="2927" spans="1:7">
      <c r="A2927" s="6" t="s">
        <v>100</v>
      </c>
      <c r="E2927" s="6" t="str">
        <f>IF(D2927="","-",_xlfn.XLOOKUP(D2927,'TM Information'!$A:$A,'TM Information'!$D:$D,"No Match",0,1))</f>
        <v>-</v>
      </c>
      <c r="F2927" s="6" t="str">
        <f>IF(D2927="","-",_xlfn.XLOOKUP(D2927,'TM Information'!$A:$A,'TM Information'!$F:$F,"No Match",0,1))</f>
        <v>-</v>
      </c>
      <c r="G2927" s="6">
        <f t="shared" si="46"/>
        <v>0</v>
      </c>
    </row>
    <row r="2928" spans="1:7">
      <c r="A2928" s="6" t="s">
        <v>100</v>
      </c>
      <c r="E2928" s="6" t="str">
        <f>IF(D2928="","-",_xlfn.XLOOKUP(D2928,'TM Information'!$A:$A,'TM Information'!$D:$D,"No Match",0,1))</f>
        <v>-</v>
      </c>
      <c r="F2928" s="6" t="str">
        <f>IF(D2928="","-",_xlfn.XLOOKUP(D2928,'TM Information'!$A:$A,'TM Information'!$F:$F,"No Match",0,1))</f>
        <v>-</v>
      </c>
      <c r="G2928" s="6">
        <f t="shared" si="46"/>
        <v>0</v>
      </c>
    </row>
    <row r="2929" spans="1:7">
      <c r="A2929" s="6" t="s">
        <v>100</v>
      </c>
      <c r="E2929" s="6" t="str">
        <f>IF(D2929="","-",_xlfn.XLOOKUP(D2929,'TM Information'!$A:$A,'TM Information'!$D:$D,"No Match",0,1))</f>
        <v>-</v>
      </c>
      <c r="F2929" s="6" t="str">
        <f>IF(D2929="","-",_xlfn.XLOOKUP(D2929,'TM Information'!$A:$A,'TM Information'!$F:$F,"No Match",0,1))</f>
        <v>-</v>
      </c>
      <c r="G2929" s="6">
        <f t="shared" si="46"/>
        <v>0</v>
      </c>
    </row>
    <row r="2930" spans="1:7">
      <c r="A2930" s="6" t="s">
        <v>100</v>
      </c>
      <c r="E2930" s="6" t="str">
        <f>IF(D2930="","-",_xlfn.XLOOKUP(D2930,'TM Information'!$A:$A,'TM Information'!$D:$D,"No Match",0,1))</f>
        <v>-</v>
      </c>
      <c r="F2930" s="6" t="str">
        <f>IF(D2930="","-",_xlfn.XLOOKUP(D2930,'TM Information'!$A:$A,'TM Information'!$F:$F,"No Match",0,1))</f>
        <v>-</v>
      </c>
      <c r="G2930" s="6">
        <f t="shared" si="46"/>
        <v>0</v>
      </c>
    </row>
    <row r="2931" spans="1:7">
      <c r="A2931" s="6" t="s">
        <v>100</v>
      </c>
      <c r="E2931" s="6" t="str">
        <f>IF(D2931="","-",_xlfn.XLOOKUP(D2931,'TM Information'!$A:$A,'TM Information'!$D:$D,"No Match",0,1))</f>
        <v>-</v>
      </c>
      <c r="F2931" s="6" t="str">
        <f>IF(D2931="","-",_xlfn.XLOOKUP(D2931,'TM Information'!$A:$A,'TM Information'!$F:$F,"No Match",0,1))</f>
        <v>-</v>
      </c>
      <c r="G2931" s="6">
        <f t="shared" si="46"/>
        <v>0</v>
      </c>
    </row>
    <row r="2932" spans="1:7">
      <c r="A2932" s="6" t="s">
        <v>100</v>
      </c>
      <c r="E2932" s="6" t="str">
        <f>IF(D2932="","-",_xlfn.XLOOKUP(D2932,'TM Information'!$A:$A,'TM Information'!$D:$D,"No Match",0,1))</f>
        <v>-</v>
      </c>
      <c r="F2932" s="6" t="str">
        <f>IF(D2932="","-",_xlfn.XLOOKUP(D2932,'TM Information'!$A:$A,'TM Information'!$F:$F,"No Match",0,1))</f>
        <v>-</v>
      </c>
      <c r="G2932" s="6">
        <f t="shared" si="46"/>
        <v>0</v>
      </c>
    </row>
    <row r="2933" spans="1:7">
      <c r="A2933" s="6" t="s">
        <v>100</v>
      </c>
      <c r="E2933" s="6" t="str">
        <f>IF(D2933="","-",_xlfn.XLOOKUP(D2933,'TM Information'!$A:$A,'TM Information'!$D:$D,"No Match",0,1))</f>
        <v>-</v>
      </c>
      <c r="F2933" s="6" t="str">
        <f>IF(D2933="","-",_xlfn.XLOOKUP(D2933,'TM Information'!$A:$A,'TM Information'!$F:$F,"No Match",0,1))</f>
        <v>-</v>
      </c>
      <c r="G2933" s="6">
        <f t="shared" si="46"/>
        <v>0</v>
      </c>
    </row>
    <row r="2934" spans="1:7">
      <c r="A2934" s="6" t="s">
        <v>100</v>
      </c>
      <c r="E2934" s="6" t="str">
        <f>IF(D2934="","-",_xlfn.XLOOKUP(D2934,'TM Information'!$A:$A,'TM Information'!$D:$D,"No Match",0,1))</f>
        <v>-</v>
      </c>
      <c r="F2934" s="6" t="str">
        <f>IF(D2934="","-",_xlfn.XLOOKUP(D2934,'TM Information'!$A:$A,'TM Information'!$F:$F,"No Match",0,1))</f>
        <v>-</v>
      </c>
      <c r="G2934" s="6">
        <f t="shared" si="46"/>
        <v>0</v>
      </c>
    </row>
    <row r="2935" spans="1:7">
      <c r="A2935" s="6" t="s">
        <v>100</v>
      </c>
      <c r="E2935" s="6" t="str">
        <f>IF(D2935="","-",_xlfn.XLOOKUP(D2935,'TM Information'!$A:$A,'TM Information'!$D:$D,"No Match",0,1))</f>
        <v>-</v>
      </c>
      <c r="F2935" s="6" t="str">
        <f>IF(D2935="","-",_xlfn.XLOOKUP(D2935,'TM Information'!$A:$A,'TM Information'!$F:$F,"No Match",0,1))</f>
        <v>-</v>
      </c>
      <c r="G2935" s="6">
        <f t="shared" si="46"/>
        <v>0</v>
      </c>
    </row>
    <row r="2936" spans="1:7">
      <c r="A2936" s="6" t="s">
        <v>100</v>
      </c>
      <c r="E2936" s="6" t="str">
        <f>IF(D2936="","-",_xlfn.XLOOKUP(D2936,'TM Information'!$A:$A,'TM Information'!$D:$D,"No Match",0,1))</f>
        <v>-</v>
      </c>
      <c r="F2936" s="6" t="str">
        <f>IF(D2936="","-",_xlfn.XLOOKUP(D2936,'TM Information'!$A:$A,'TM Information'!$F:$F,"No Match",0,1))</f>
        <v>-</v>
      </c>
      <c r="G2936" s="6">
        <f t="shared" si="46"/>
        <v>0</v>
      </c>
    </row>
    <row r="2937" spans="1:7">
      <c r="A2937" s="6" t="s">
        <v>100</v>
      </c>
      <c r="E2937" s="6" t="str">
        <f>IF(D2937="","-",_xlfn.XLOOKUP(D2937,'TM Information'!$A:$A,'TM Information'!$D:$D,"No Match",0,1))</f>
        <v>-</v>
      </c>
      <c r="F2937" s="6" t="str">
        <f>IF(D2937="","-",_xlfn.XLOOKUP(D2937,'TM Information'!$A:$A,'TM Information'!$F:$F,"No Match",0,1))</f>
        <v>-</v>
      </c>
      <c r="G2937" s="6">
        <f t="shared" si="46"/>
        <v>0</v>
      </c>
    </row>
    <row r="2938" spans="1:7">
      <c r="A2938" s="6" t="s">
        <v>100</v>
      </c>
      <c r="E2938" s="6" t="str">
        <f>IF(D2938="","-",_xlfn.XLOOKUP(D2938,'TM Information'!$A:$A,'TM Information'!$D:$D,"No Match",0,1))</f>
        <v>-</v>
      </c>
      <c r="F2938" s="6" t="str">
        <f>IF(D2938="","-",_xlfn.XLOOKUP(D2938,'TM Information'!$A:$A,'TM Information'!$F:$F,"No Match",0,1))</f>
        <v>-</v>
      </c>
      <c r="G2938" s="6">
        <f t="shared" si="46"/>
        <v>0</v>
      </c>
    </row>
    <row r="2939" spans="1:7">
      <c r="A2939" s="6" t="s">
        <v>100</v>
      </c>
      <c r="E2939" s="6" t="str">
        <f>IF(D2939="","-",_xlfn.XLOOKUP(D2939,'TM Information'!$A:$A,'TM Information'!$D:$D,"No Match",0,1))</f>
        <v>-</v>
      </c>
      <c r="F2939" s="6" t="str">
        <f>IF(D2939="","-",_xlfn.XLOOKUP(D2939,'TM Information'!$A:$A,'TM Information'!$F:$F,"No Match",0,1))</f>
        <v>-</v>
      </c>
      <c r="G2939" s="6">
        <f t="shared" si="46"/>
        <v>0</v>
      </c>
    </row>
    <row r="2940" spans="1:7">
      <c r="A2940" s="6" t="s">
        <v>100</v>
      </c>
      <c r="E2940" s="6" t="str">
        <f>IF(D2940="","-",_xlfn.XLOOKUP(D2940,'TM Information'!$A:$A,'TM Information'!$D:$D,"No Match",0,1))</f>
        <v>-</v>
      </c>
      <c r="F2940" s="6" t="str">
        <f>IF(D2940="","-",_xlfn.XLOOKUP(D2940,'TM Information'!$A:$A,'TM Information'!$F:$F,"No Match",0,1))</f>
        <v>-</v>
      </c>
      <c r="G2940" s="6">
        <f t="shared" si="46"/>
        <v>0</v>
      </c>
    </row>
    <row r="2941" spans="1:7">
      <c r="A2941" s="6" t="s">
        <v>100</v>
      </c>
      <c r="E2941" s="6" t="str">
        <f>IF(D2941="","-",_xlfn.XLOOKUP(D2941,'TM Information'!$A:$A,'TM Information'!$D:$D,"No Match",0,1))</f>
        <v>-</v>
      </c>
      <c r="F2941" s="6" t="str">
        <f>IF(D2941="","-",_xlfn.XLOOKUP(D2941,'TM Information'!$A:$A,'TM Information'!$F:$F,"No Match",0,1))</f>
        <v>-</v>
      </c>
      <c r="G2941" s="6">
        <f t="shared" si="46"/>
        <v>0</v>
      </c>
    </row>
    <row r="2942" spans="1:7">
      <c r="A2942" s="6" t="s">
        <v>100</v>
      </c>
      <c r="E2942" s="6" t="str">
        <f>IF(D2942="","-",_xlfn.XLOOKUP(D2942,'TM Information'!$A:$A,'TM Information'!$D:$D,"No Match",0,1))</f>
        <v>-</v>
      </c>
      <c r="F2942" s="6" t="str">
        <f>IF(D2942="","-",_xlfn.XLOOKUP(D2942,'TM Information'!$A:$A,'TM Information'!$F:$F,"No Match",0,1))</f>
        <v>-</v>
      </c>
      <c r="G2942" s="6">
        <f t="shared" si="46"/>
        <v>0</v>
      </c>
    </row>
    <row r="2943" spans="1:7">
      <c r="A2943" s="6" t="s">
        <v>100</v>
      </c>
      <c r="E2943" s="6" t="str">
        <f>IF(D2943="","-",_xlfn.XLOOKUP(D2943,'TM Information'!$A:$A,'TM Information'!$D:$D,"No Match",0,1))</f>
        <v>-</v>
      </c>
      <c r="F2943" s="6" t="str">
        <f>IF(D2943="","-",_xlfn.XLOOKUP(D2943,'TM Information'!$A:$A,'TM Information'!$F:$F,"No Match",0,1))</f>
        <v>-</v>
      </c>
      <c r="G2943" s="6">
        <f t="shared" si="46"/>
        <v>0</v>
      </c>
    </row>
    <row r="2944" spans="1:7">
      <c r="A2944" s="6" t="s">
        <v>100</v>
      </c>
      <c r="E2944" s="6" t="str">
        <f>IF(D2944="","-",_xlfn.XLOOKUP(D2944,'TM Information'!$A:$A,'TM Information'!$D:$D,"No Match",0,1))</f>
        <v>-</v>
      </c>
      <c r="F2944" s="6" t="str">
        <f>IF(D2944="","-",_xlfn.XLOOKUP(D2944,'TM Information'!$A:$A,'TM Information'!$F:$F,"No Match",0,1))</f>
        <v>-</v>
      </c>
      <c r="G2944" s="6">
        <f t="shared" si="46"/>
        <v>0</v>
      </c>
    </row>
    <row r="2945" spans="1:7">
      <c r="A2945" s="6" t="s">
        <v>100</v>
      </c>
      <c r="E2945" s="6" t="str">
        <f>IF(D2945="","-",_xlfn.XLOOKUP(D2945,'TM Information'!$A:$A,'TM Information'!$D:$D,"No Match",0,1))</f>
        <v>-</v>
      </c>
      <c r="F2945" s="6" t="str">
        <f>IF(D2945="","-",_xlfn.XLOOKUP(D2945,'TM Information'!$A:$A,'TM Information'!$F:$F,"No Match",0,1))</f>
        <v>-</v>
      </c>
      <c r="G2945" s="6">
        <f t="shared" si="46"/>
        <v>0</v>
      </c>
    </row>
    <row r="2946" spans="1:7">
      <c r="A2946" s="6" t="s">
        <v>100</v>
      </c>
      <c r="E2946" s="6" t="str">
        <f>IF(D2946="","-",_xlfn.XLOOKUP(D2946,'TM Information'!$A:$A,'TM Information'!$D:$D,"No Match",0,1))</f>
        <v>-</v>
      </c>
      <c r="F2946" s="6" t="str">
        <f>IF(D2946="","-",_xlfn.XLOOKUP(D2946,'TM Information'!$A:$A,'TM Information'!$F:$F,"No Match",0,1))</f>
        <v>-</v>
      </c>
      <c r="G2946" s="6">
        <f t="shared" si="46"/>
        <v>0</v>
      </c>
    </row>
    <row r="2947" spans="1:7">
      <c r="A2947" s="6" t="s">
        <v>100</v>
      </c>
      <c r="E2947" s="6" t="str">
        <f>IF(D2947="","-",_xlfn.XLOOKUP(D2947,'TM Information'!$A:$A,'TM Information'!$D:$D,"No Match",0,1))</f>
        <v>-</v>
      </c>
      <c r="F2947" s="6" t="str">
        <f>IF(D2947="","-",_xlfn.XLOOKUP(D2947,'TM Information'!$A:$A,'TM Information'!$F:$F,"No Match",0,1))</f>
        <v>-</v>
      </c>
      <c r="G2947" s="6">
        <f t="shared" si="46"/>
        <v>0</v>
      </c>
    </row>
    <row r="2948" spans="1:7">
      <c r="A2948" s="6" t="s">
        <v>100</v>
      </c>
      <c r="E2948" s="6" t="str">
        <f>IF(D2948="","-",_xlfn.XLOOKUP(D2948,'TM Information'!$A:$A,'TM Information'!$D:$D,"No Match",0,1))</f>
        <v>-</v>
      </c>
      <c r="F2948" s="6" t="str">
        <f>IF(D2948="","-",_xlfn.XLOOKUP(D2948,'TM Information'!$A:$A,'TM Information'!$F:$F,"No Match",0,1))</f>
        <v>-</v>
      </c>
      <c r="G2948" s="6">
        <f t="shared" si="46"/>
        <v>0</v>
      </c>
    </row>
    <row r="2949" spans="1:7">
      <c r="A2949" s="6" t="s">
        <v>100</v>
      </c>
      <c r="E2949" s="6" t="str">
        <f>IF(D2949="","-",_xlfn.XLOOKUP(D2949,'TM Information'!$A:$A,'TM Information'!$D:$D,"No Match",0,1))</f>
        <v>-</v>
      </c>
      <c r="F2949" s="6" t="str">
        <f>IF(D2949="","-",_xlfn.XLOOKUP(D2949,'TM Information'!$A:$A,'TM Information'!$F:$F,"No Match",0,1))</f>
        <v>-</v>
      </c>
      <c r="G2949" s="6">
        <f t="shared" si="46"/>
        <v>0</v>
      </c>
    </row>
    <row r="2950" spans="1:7">
      <c r="A2950" s="6" t="s">
        <v>100</v>
      </c>
      <c r="E2950" s="6" t="str">
        <f>IF(D2950="","-",_xlfn.XLOOKUP(D2950,'TM Information'!$A:$A,'TM Information'!$D:$D,"No Match",0,1))</f>
        <v>-</v>
      </c>
      <c r="F2950" s="6" t="str">
        <f>IF(D2950="","-",_xlfn.XLOOKUP(D2950,'TM Information'!$A:$A,'TM Information'!$F:$F,"No Match",0,1))</f>
        <v>-</v>
      </c>
      <c r="G2950" s="6">
        <f t="shared" si="46"/>
        <v>0</v>
      </c>
    </row>
    <row r="2951" spans="1:7">
      <c r="A2951" s="6" t="s">
        <v>100</v>
      </c>
      <c r="E2951" s="6" t="str">
        <f>IF(D2951="","-",_xlfn.XLOOKUP(D2951,'TM Information'!$A:$A,'TM Information'!$D:$D,"No Match",0,1))</f>
        <v>-</v>
      </c>
      <c r="F2951" s="6" t="str">
        <f>IF(D2951="","-",_xlfn.XLOOKUP(D2951,'TM Information'!$A:$A,'TM Information'!$F:$F,"No Match",0,1))</f>
        <v>-</v>
      </c>
      <c r="G2951" s="6">
        <f t="shared" si="46"/>
        <v>0</v>
      </c>
    </row>
    <row r="2952" spans="1:7">
      <c r="A2952" s="6" t="s">
        <v>100</v>
      </c>
      <c r="E2952" s="6" t="str">
        <f>IF(D2952="","-",_xlfn.XLOOKUP(D2952,'TM Information'!$A:$A,'TM Information'!$D:$D,"No Match",0,1))</f>
        <v>-</v>
      </c>
      <c r="F2952" s="6" t="str">
        <f>IF(D2952="","-",_xlfn.XLOOKUP(D2952,'TM Information'!$A:$A,'TM Information'!$F:$F,"No Match",0,1))</f>
        <v>-</v>
      </c>
      <c r="G2952" s="6">
        <f t="shared" si="46"/>
        <v>0</v>
      </c>
    </row>
    <row r="2953" spans="1:7">
      <c r="A2953" s="6" t="s">
        <v>100</v>
      </c>
      <c r="E2953" s="6" t="str">
        <f>IF(D2953="","-",_xlfn.XLOOKUP(D2953,'TM Information'!$A:$A,'TM Information'!$D:$D,"No Match",0,1))</f>
        <v>-</v>
      </c>
      <c r="F2953" s="6" t="str">
        <f>IF(D2953="","-",_xlfn.XLOOKUP(D2953,'TM Information'!$A:$A,'TM Information'!$F:$F,"No Match",0,1))</f>
        <v>-</v>
      </c>
      <c r="G2953" s="6">
        <f t="shared" si="46"/>
        <v>0</v>
      </c>
    </row>
    <row r="2954" spans="1:7">
      <c r="A2954" s="6" t="s">
        <v>100</v>
      </c>
      <c r="E2954" s="6" t="str">
        <f>IF(D2954="","-",_xlfn.XLOOKUP(D2954,'TM Information'!$A:$A,'TM Information'!$D:$D,"No Match",0,1))</f>
        <v>-</v>
      </c>
      <c r="F2954" s="6" t="str">
        <f>IF(D2954="","-",_xlfn.XLOOKUP(D2954,'TM Information'!$A:$A,'TM Information'!$F:$F,"No Match",0,1))</f>
        <v>-</v>
      </c>
      <c r="G2954" s="6">
        <f t="shared" si="46"/>
        <v>0</v>
      </c>
    </row>
    <row r="2955" spans="1:7">
      <c r="A2955" s="6" t="s">
        <v>100</v>
      </c>
      <c r="E2955" s="6" t="str">
        <f>IF(D2955="","-",_xlfn.XLOOKUP(D2955,'TM Information'!$A:$A,'TM Information'!$D:$D,"No Match",0,1))</f>
        <v>-</v>
      </c>
      <c r="F2955" s="6" t="str">
        <f>IF(D2955="","-",_xlfn.XLOOKUP(D2955,'TM Information'!$A:$A,'TM Information'!$F:$F,"No Match",0,1))</f>
        <v>-</v>
      </c>
      <c r="G2955" s="6">
        <f t="shared" si="46"/>
        <v>0</v>
      </c>
    </row>
    <row r="2956" spans="1:7">
      <c r="A2956" s="6" t="s">
        <v>100</v>
      </c>
      <c r="E2956" s="6" t="str">
        <f>IF(D2956="","-",_xlfn.XLOOKUP(D2956,'TM Information'!$A:$A,'TM Information'!$D:$D,"No Match",0,1))</f>
        <v>-</v>
      </c>
      <c r="F2956" s="6" t="str">
        <f>IF(D2956="","-",_xlfn.XLOOKUP(D2956,'TM Information'!$A:$A,'TM Information'!$F:$F,"No Match",0,1))</f>
        <v>-</v>
      </c>
      <c r="G2956" s="6">
        <f t="shared" si="46"/>
        <v>0</v>
      </c>
    </row>
    <row r="2957" spans="1:7">
      <c r="A2957" s="6" t="s">
        <v>100</v>
      </c>
      <c r="E2957" s="6" t="str">
        <f>IF(D2957="","-",_xlfn.XLOOKUP(D2957,'TM Information'!$A:$A,'TM Information'!$D:$D,"No Match",0,1))</f>
        <v>-</v>
      </c>
      <c r="F2957" s="6" t="str">
        <f>IF(D2957="","-",_xlfn.XLOOKUP(D2957,'TM Information'!$A:$A,'TM Information'!$F:$F,"No Match",0,1))</f>
        <v>-</v>
      </c>
      <c r="G2957" s="6">
        <f t="shared" si="46"/>
        <v>0</v>
      </c>
    </row>
    <row r="2958" spans="1:7">
      <c r="A2958" s="6" t="s">
        <v>100</v>
      </c>
      <c r="E2958" s="6" t="str">
        <f>IF(D2958="","-",_xlfn.XLOOKUP(D2958,'TM Information'!$A:$A,'TM Information'!$D:$D,"No Match",0,1))</f>
        <v>-</v>
      </c>
      <c r="F2958" s="6" t="str">
        <f>IF(D2958="","-",_xlfn.XLOOKUP(D2958,'TM Information'!$A:$A,'TM Information'!$F:$F,"No Match",0,1))</f>
        <v>-</v>
      </c>
      <c r="G2958" s="6">
        <f t="shared" si="46"/>
        <v>0</v>
      </c>
    </row>
    <row r="2959" spans="1:7">
      <c r="A2959" s="6" t="s">
        <v>100</v>
      </c>
      <c r="E2959" s="6" t="str">
        <f>IF(D2959="","-",_xlfn.XLOOKUP(D2959,'TM Information'!$A:$A,'TM Information'!$D:$D,"No Match",0,1))</f>
        <v>-</v>
      </c>
      <c r="F2959" s="6" t="str">
        <f>IF(D2959="","-",_xlfn.XLOOKUP(D2959,'TM Information'!$A:$A,'TM Information'!$F:$F,"No Match",0,1))</f>
        <v>-</v>
      </c>
      <c r="G2959" s="6">
        <f t="shared" si="46"/>
        <v>0</v>
      </c>
    </row>
    <row r="2960" spans="1:7">
      <c r="A2960" s="6" t="s">
        <v>100</v>
      </c>
      <c r="E2960" s="6" t="str">
        <f>IF(D2960="","-",_xlfn.XLOOKUP(D2960,'TM Information'!$A:$A,'TM Information'!$D:$D,"No Match",0,1))</f>
        <v>-</v>
      </c>
      <c r="F2960" s="6" t="str">
        <f>IF(D2960="","-",_xlfn.XLOOKUP(D2960,'TM Information'!$A:$A,'TM Information'!$F:$F,"No Match",0,1))</f>
        <v>-</v>
      </c>
      <c r="G2960" s="6">
        <f t="shared" si="46"/>
        <v>0</v>
      </c>
    </row>
    <row r="2961" spans="1:7">
      <c r="A2961" s="6" t="s">
        <v>100</v>
      </c>
      <c r="E2961" s="6" t="str">
        <f>IF(D2961="","-",_xlfn.XLOOKUP(D2961,'TM Information'!$A:$A,'TM Information'!$D:$D,"No Match",0,1))</f>
        <v>-</v>
      </c>
      <c r="F2961" s="6" t="str">
        <f>IF(D2961="","-",_xlfn.XLOOKUP(D2961,'TM Information'!$A:$A,'TM Information'!$F:$F,"No Match",0,1))</f>
        <v>-</v>
      </c>
      <c r="G2961" s="6">
        <f t="shared" si="46"/>
        <v>0</v>
      </c>
    </row>
    <row r="2962" spans="1:7">
      <c r="A2962" s="6" t="s">
        <v>100</v>
      </c>
      <c r="E2962" s="6" t="str">
        <f>IF(D2962="","-",_xlfn.XLOOKUP(D2962,'TM Information'!$A:$A,'TM Information'!$D:$D,"No Match",0,1))</f>
        <v>-</v>
      </c>
      <c r="F2962" s="6" t="str">
        <f>IF(D2962="","-",_xlfn.XLOOKUP(D2962,'TM Information'!$A:$A,'TM Information'!$F:$F,"No Match",0,1))</f>
        <v>-</v>
      </c>
      <c r="G2962" s="6">
        <f t="shared" si="46"/>
        <v>0</v>
      </c>
    </row>
    <row r="2963" spans="1:7">
      <c r="A2963" s="6" t="s">
        <v>100</v>
      </c>
      <c r="E2963" s="6" t="str">
        <f>IF(D2963="","-",_xlfn.XLOOKUP(D2963,'TM Information'!$A:$A,'TM Information'!$D:$D,"No Match",0,1))</f>
        <v>-</v>
      </c>
      <c r="F2963" s="6" t="str">
        <f>IF(D2963="","-",_xlfn.XLOOKUP(D2963,'TM Information'!$A:$A,'TM Information'!$F:$F,"No Match",0,1))</f>
        <v>-</v>
      </c>
      <c r="G2963" s="6">
        <f t="shared" si="46"/>
        <v>0</v>
      </c>
    </row>
    <row r="2964" spans="1:7">
      <c r="A2964" s="6" t="s">
        <v>100</v>
      </c>
      <c r="E2964" s="6" t="str">
        <f>IF(D2964="","-",_xlfn.XLOOKUP(D2964,'TM Information'!$A:$A,'TM Information'!$D:$D,"No Match",0,1))</f>
        <v>-</v>
      </c>
      <c r="F2964" s="6" t="str">
        <f>IF(D2964="","-",_xlfn.XLOOKUP(D2964,'TM Information'!$A:$A,'TM Information'!$F:$F,"No Match",0,1))</f>
        <v>-</v>
      </c>
      <c r="G2964" s="6">
        <f t="shared" si="46"/>
        <v>0</v>
      </c>
    </row>
    <row r="2965" spans="1:7">
      <c r="A2965" s="6" t="s">
        <v>100</v>
      </c>
      <c r="E2965" s="6" t="str">
        <f>IF(D2965="","-",_xlfn.XLOOKUP(D2965,'TM Information'!$A:$A,'TM Information'!$D:$D,"No Match",0,1))</f>
        <v>-</v>
      </c>
      <c r="F2965" s="6" t="str">
        <f>IF(D2965="","-",_xlfn.XLOOKUP(D2965,'TM Information'!$A:$A,'TM Information'!$F:$F,"No Match",0,1))</f>
        <v>-</v>
      </c>
      <c r="G2965" s="6">
        <f t="shared" si="46"/>
        <v>0</v>
      </c>
    </row>
    <row r="2966" spans="1:7">
      <c r="A2966" s="6" t="s">
        <v>100</v>
      </c>
      <c r="E2966" s="6" t="str">
        <f>IF(D2966="","-",_xlfn.XLOOKUP(D2966,'TM Information'!$A:$A,'TM Information'!$D:$D,"No Match",0,1))</f>
        <v>-</v>
      </c>
      <c r="F2966" s="6" t="str">
        <f>IF(D2966="","-",_xlfn.XLOOKUP(D2966,'TM Information'!$A:$A,'TM Information'!$F:$F,"No Match",0,1))</f>
        <v>-</v>
      </c>
      <c r="G2966" s="6">
        <f t="shared" si="46"/>
        <v>0</v>
      </c>
    </row>
    <row r="2967" spans="1:7">
      <c r="A2967" s="6" t="s">
        <v>100</v>
      </c>
      <c r="E2967" s="6" t="str">
        <f>IF(D2967="","-",_xlfn.XLOOKUP(D2967,'TM Information'!$A:$A,'TM Information'!$D:$D,"No Match",0,1))</f>
        <v>-</v>
      </c>
      <c r="F2967" s="6" t="str">
        <f>IF(D2967="","-",_xlfn.XLOOKUP(D2967,'TM Information'!$A:$A,'TM Information'!$F:$F,"No Match",0,1))</f>
        <v>-</v>
      </c>
      <c r="G2967" s="6">
        <f t="shared" si="46"/>
        <v>0</v>
      </c>
    </row>
    <row r="2968" spans="1:7">
      <c r="A2968" s="6" t="s">
        <v>100</v>
      </c>
      <c r="E2968" s="6" t="str">
        <f>IF(D2968="","-",_xlfn.XLOOKUP(D2968,'TM Information'!$A:$A,'TM Information'!$D:$D,"No Match",0,1))</f>
        <v>-</v>
      </c>
      <c r="F2968" s="6" t="str">
        <f>IF(D2968="","-",_xlfn.XLOOKUP(D2968,'TM Information'!$A:$A,'TM Information'!$F:$F,"No Match",0,1))</f>
        <v>-</v>
      </c>
      <c r="G2968" s="6">
        <f t="shared" si="46"/>
        <v>0</v>
      </c>
    </row>
    <row r="2969" spans="1:7">
      <c r="A2969" s="6" t="s">
        <v>100</v>
      </c>
      <c r="E2969" s="6" t="str">
        <f>IF(D2969="","-",_xlfn.XLOOKUP(D2969,'TM Information'!$A:$A,'TM Information'!$D:$D,"No Match",0,1))</f>
        <v>-</v>
      </c>
      <c r="F2969" s="6" t="str">
        <f>IF(D2969="","-",_xlfn.XLOOKUP(D2969,'TM Information'!$A:$A,'TM Information'!$F:$F,"No Match",0,1))</f>
        <v>-</v>
      </c>
      <c r="G2969" s="6">
        <f t="shared" si="46"/>
        <v>0</v>
      </c>
    </row>
    <row r="2970" spans="1:7">
      <c r="A2970" s="6" t="s">
        <v>100</v>
      </c>
      <c r="E2970" s="6" t="str">
        <f>IF(D2970="","-",_xlfn.XLOOKUP(D2970,'TM Information'!$A:$A,'TM Information'!$D:$D,"No Match",0,1))</f>
        <v>-</v>
      </c>
      <c r="F2970" s="6" t="str">
        <f>IF(D2970="","-",_xlfn.XLOOKUP(D2970,'TM Information'!$A:$A,'TM Information'!$F:$F,"No Match",0,1))</f>
        <v>-</v>
      </c>
      <c r="G2970" s="6">
        <f t="shared" si="46"/>
        <v>0</v>
      </c>
    </row>
    <row r="2971" spans="1:7">
      <c r="A2971" s="6" t="s">
        <v>100</v>
      </c>
      <c r="E2971" s="6" t="str">
        <f>IF(D2971="","-",_xlfn.XLOOKUP(D2971,'TM Information'!$A:$A,'TM Information'!$D:$D,"No Match",0,1))</f>
        <v>-</v>
      </c>
      <c r="F2971" s="6" t="str">
        <f>IF(D2971="","-",_xlfn.XLOOKUP(D2971,'TM Information'!$A:$A,'TM Information'!$F:$F,"No Match",0,1))</f>
        <v>-</v>
      </c>
      <c r="G2971" s="6">
        <f t="shared" si="46"/>
        <v>0</v>
      </c>
    </row>
    <row r="2972" spans="1:7">
      <c r="A2972" s="6" t="s">
        <v>100</v>
      </c>
      <c r="E2972" s="6" t="str">
        <f>IF(D2972="","-",_xlfn.XLOOKUP(D2972,'TM Information'!$A:$A,'TM Information'!$D:$D,"No Match",0,1))</f>
        <v>-</v>
      </c>
      <c r="F2972" s="6" t="str">
        <f>IF(D2972="","-",_xlfn.XLOOKUP(D2972,'TM Information'!$A:$A,'TM Information'!$F:$F,"No Match",0,1))</f>
        <v>-</v>
      </c>
      <c r="G2972" s="6">
        <f t="shared" si="46"/>
        <v>0</v>
      </c>
    </row>
    <row r="2973" spans="1:7">
      <c r="A2973" s="6" t="s">
        <v>100</v>
      </c>
      <c r="E2973" s="6" t="str">
        <f>IF(D2973="","-",_xlfn.XLOOKUP(D2973,'TM Information'!$A:$A,'TM Information'!$D:$D,"No Match",0,1))</f>
        <v>-</v>
      </c>
      <c r="F2973" s="6" t="str">
        <f>IF(D2973="","-",_xlfn.XLOOKUP(D2973,'TM Information'!$A:$A,'TM Information'!$F:$F,"No Match",0,1))</f>
        <v>-</v>
      </c>
      <c r="G2973" s="6">
        <f t="shared" si="46"/>
        <v>0</v>
      </c>
    </row>
    <row r="2974" spans="1:7">
      <c r="A2974" s="6" t="s">
        <v>100</v>
      </c>
      <c r="E2974" s="6" t="str">
        <f>IF(D2974="","-",_xlfn.XLOOKUP(D2974,'TM Information'!$A:$A,'TM Information'!$D:$D,"No Match",0,1))</f>
        <v>-</v>
      </c>
      <c r="F2974" s="6" t="str">
        <f>IF(D2974="","-",_xlfn.XLOOKUP(D2974,'TM Information'!$A:$A,'TM Information'!$F:$F,"No Match",0,1))</f>
        <v>-</v>
      </c>
      <c r="G2974" s="6">
        <f t="shared" si="46"/>
        <v>0</v>
      </c>
    </row>
    <row r="2975" spans="1:7">
      <c r="A2975" s="6" t="s">
        <v>100</v>
      </c>
      <c r="E2975" s="6" t="str">
        <f>IF(D2975="","-",_xlfn.XLOOKUP(D2975,'TM Information'!$A:$A,'TM Information'!$D:$D,"No Match",0,1))</f>
        <v>-</v>
      </c>
      <c r="F2975" s="6" t="str">
        <f>IF(D2975="","-",_xlfn.XLOOKUP(D2975,'TM Information'!$A:$A,'TM Information'!$F:$F,"No Match",0,1))</f>
        <v>-</v>
      </c>
      <c r="G2975" s="6">
        <f t="shared" si="46"/>
        <v>0</v>
      </c>
    </row>
    <row r="2976" spans="1:7">
      <c r="A2976" s="6" t="s">
        <v>100</v>
      </c>
      <c r="E2976" s="6" t="str">
        <f>IF(D2976="","-",_xlfn.XLOOKUP(D2976,'TM Information'!$A:$A,'TM Information'!$D:$D,"No Match",0,1))</f>
        <v>-</v>
      </c>
      <c r="F2976" s="6" t="str">
        <f>IF(D2976="","-",_xlfn.XLOOKUP(D2976,'TM Information'!$A:$A,'TM Information'!$F:$F,"No Match",0,1))</f>
        <v>-</v>
      </c>
      <c r="G2976" s="6">
        <f t="shared" si="46"/>
        <v>0</v>
      </c>
    </row>
    <row r="2977" spans="1:7">
      <c r="A2977" s="6" t="s">
        <v>100</v>
      </c>
      <c r="E2977" s="6" t="str">
        <f>IF(D2977="","-",_xlfn.XLOOKUP(D2977,'TM Information'!$A:$A,'TM Information'!$D:$D,"No Match",0,1))</f>
        <v>-</v>
      </c>
      <c r="F2977" s="6" t="str">
        <f>IF(D2977="","-",_xlfn.XLOOKUP(D2977,'TM Information'!$A:$A,'TM Information'!$F:$F,"No Match",0,1))</f>
        <v>-</v>
      </c>
      <c r="G2977" s="6">
        <f t="shared" si="46"/>
        <v>0</v>
      </c>
    </row>
    <row r="2978" spans="1:7">
      <c r="A2978" s="6" t="s">
        <v>100</v>
      </c>
      <c r="E2978" s="6" t="str">
        <f>IF(D2978="","-",_xlfn.XLOOKUP(D2978,'TM Information'!$A:$A,'TM Information'!$D:$D,"No Match",0,1))</f>
        <v>-</v>
      </c>
      <c r="F2978" s="6" t="str">
        <f>IF(D2978="","-",_xlfn.XLOOKUP(D2978,'TM Information'!$A:$A,'TM Information'!$F:$F,"No Match",0,1))</f>
        <v>-</v>
      </c>
      <c r="G2978" s="6">
        <f t="shared" si="46"/>
        <v>0</v>
      </c>
    </row>
    <row r="2979" spans="1:7">
      <c r="A2979" s="6" t="s">
        <v>100</v>
      </c>
      <c r="E2979" s="6" t="str">
        <f>IF(D2979="","-",_xlfn.XLOOKUP(D2979,'TM Information'!$A:$A,'TM Information'!$D:$D,"No Match",0,1))</f>
        <v>-</v>
      </c>
      <c r="F2979" s="6" t="str">
        <f>IF(D2979="","-",_xlfn.XLOOKUP(D2979,'TM Information'!$A:$A,'TM Information'!$F:$F,"No Match",0,1))</f>
        <v>-</v>
      </c>
      <c r="G2979" s="6">
        <f t="shared" si="46"/>
        <v>0</v>
      </c>
    </row>
    <row r="2980" spans="1:7">
      <c r="A2980" s="6" t="s">
        <v>100</v>
      </c>
      <c r="E2980" s="6" t="str">
        <f>IF(D2980="","-",_xlfn.XLOOKUP(D2980,'TM Information'!$A:$A,'TM Information'!$D:$D,"No Match",0,1))</f>
        <v>-</v>
      </c>
      <c r="F2980" s="6" t="str">
        <f>IF(D2980="","-",_xlfn.XLOOKUP(D2980,'TM Information'!$A:$A,'TM Information'!$F:$F,"No Match",0,1))</f>
        <v>-</v>
      </c>
      <c r="G2980" s="6">
        <f t="shared" si="46"/>
        <v>0</v>
      </c>
    </row>
    <row r="2981" spans="1:7">
      <c r="A2981" s="6" t="s">
        <v>100</v>
      </c>
      <c r="E2981" s="6" t="str">
        <f>IF(D2981="","-",_xlfn.XLOOKUP(D2981,'TM Information'!$A:$A,'TM Information'!$D:$D,"No Match",0,1))</f>
        <v>-</v>
      </c>
      <c r="F2981" s="6" t="str">
        <f>IF(D2981="","-",_xlfn.XLOOKUP(D2981,'TM Information'!$A:$A,'TM Information'!$F:$F,"No Match",0,1))</f>
        <v>-</v>
      </c>
      <c r="G2981" s="6">
        <f t="shared" si="46"/>
        <v>0</v>
      </c>
    </row>
    <row r="2982" spans="1:7">
      <c r="A2982" s="6" t="s">
        <v>100</v>
      </c>
      <c r="E2982" s="6" t="str">
        <f>IF(D2982="","-",_xlfn.XLOOKUP(D2982,'TM Information'!$A:$A,'TM Information'!$D:$D,"No Match",0,1))</f>
        <v>-</v>
      </c>
      <c r="F2982" s="6" t="str">
        <f>IF(D2982="","-",_xlfn.XLOOKUP(D2982,'TM Information'!$A:$A,'TM Information'!$F:$F,"No Match",0,1))</f>
        <v>-</v>
      </c>
      <c r="G2982" s="6">
        <f t="shared" si="46"/>
        <v>0</v>
      </c>
    </row>
    <row r="2983" spans="1:7">
      <c r="A2983" s="6" t="s">
        <v>100</v>
      </c>
      <c r="E2983" s="6" t="str">
        <f>IF(D2983="","-",_xlfn.XLOOKUP(D2983,'TM Information'!$A:$A,'TM Information'!$D:$D,"No Match",0,1))</f>
        <v>-</v>
      </c>
      <c r="F2983" s="6" t="str">
        <f>IF(D2983="","-",_xlfn.XLOOKUP(D2983,'TM Information'!$A:$A,'TM Information'!$F:$F,"No Match",0,1))</f>
        <v>-</v>
      </c>
      <c r="G2983" s="6">
        <f t="shared" si="46"/>
        <v>0</v>
      </c>
    </row>
    <row r="2984" spans="1:7">
      <c r="A2984" s="6" t="s">
        <v>100</v>
      </c>
      <c r="E2984" s="6" t="str">
        <f>IF(D2984="","-",_xlfn.XLOOKUP(D2984,'TM Information'!$A:$A,'TM Information'!$D:$D,"No Match",0,1))</f>
        <v>-</v>
      </c>
      <c r="F2984" s="6" t="str">
        <f>IF(D2984="","-",_xlfn.XLOOKUP(D2984,'TM Information'!$A:$A,'TM Information'!$F:$F,"No Match",0,1))</f>
        <v>-</v>
      </c>
      <c r="G2984" s="6">
        <f t="shared" si="46"/>
        <v>0</v>
      </c>
    </row>
    <row r="2985" spans="1:7">
      <c r="A2985" s="6" t="s">
        <v>100</v>
      </c>
      <c r="E2985" s="6" t="str">
        <f>IF(D2985="","-",_xlfn.XLOOKUP(D2985,'TM Information'!$A:$A,'TM Information'!$D:$D,"No Match",0,1))</f>
        <v>-</v>
      </c>
      <c r="F2985" s="6" t="str">
        <f>IF(D2985="","-",_xlfn.XLOOKUP(D2985,'TM Information'!$A:$A,'TM Information'!$F:$F,"No Match",0,1))</f>
        <v>-</v>
      </c>
      <c r="G2985" s="6">
        <f t="shared" si="46"/>
        <v>0</v>
      </c>
    </row>
    <row r="2986" spans="1:7">
      <c r="A2986" s="6" t="s">
        <v>100</v>
      </c>
      <c r="E2986" s="6" t="str">
        <f>IF(D2986="","-",_xlfn.XLOOKUP(D2986,'TM Information'!$A:$A,'TM Information'!$D:$D,"No Match",0,1))</f>
        <v>-</v>
      </c>
      <c r="F2986" s="6" t="str">
        <f>IF(D2986="","-",_xlfn.XLOOKUP(D2986,'TM Information'!$A:$A,'TM Information'!$F:$F,"No Match",0,1))</f>
        <v>-</v>
      </c>
      <c r="G2986" s="6">
        <f t="shared" si="46"/>
        <v>0</v>
      </c>
    </row>
    <row r="2987" spans="1:7">
      <c r="A2987" s="6" t="s">
        <v>100</v>
      </c>
      <c r="E2987" s="6" t="str">
        <f>IF(D2987="","-",_xlfn.XLOOKUP(D2987,'TM Information'!$A:$A,'TM Information'!$D:$D,"No Match",0,1))</f>
        <v>-</v>
      </c>
      <c r="F2987" s="6" t="str">
        <f>IF(D2987="","-",_xlfn.XLOOKUP(D2987,'TM Information'!$A:$A,'TM Information'!$F:$F,"No Match",0,1))</f>
        <v>-</v>
      </c>
      <c r="G2987" s="6">
        <f t="shared" si="46"/>
        <v>0</v>
      </c>
    </row>
    <row r="2988" spans="1:7">
      <c r="A2988" s="6" t="s">
        <v>100</v>
      </c>
      <c r="E2988" s="6" t="str">
        <f>IF(D2988="","-",_xlfn.XLOOKUP(D2988,'TM Information'!$A:$A,'TM Information'!$D:$D,"No Match",0,1))</f>
        <v>-</v>
      </c>
      <c r="F2988" s="6" t="str">
        <f>IF(D2988="","-",_xlfn.XLOOKUP(D2988,'TM Information'!$A:$A,'TM Information'!$F:$F,"No Match",0,1))</f>
        <v>-</v>
      </c>
      <c r="G2988" s="6">
        <f t="shared" si="46"/>
        <v>0</v>
      </c>
    </row>
    <row r="2989" spans="1:7">
      <c r="A2989" s="6" t="s">
        <v>100</v>
      </c>
      <c r="E2989" s="6" t="str">
        <f>IF(D2989="","-",_xlfn.XLOOKUP(D2989,'TM Information'!$A:$A,'TM Information'!$D:$D,"No Match",0,1))</f>
        <v>-</v>
      </c>
      <c r="F2989" s="6" t="str">
        <f>IF(D2989="","-",_xlfn.XLOOKUP(D2989,'TM Information'!$A:$A,'TM Information'!$F:$F,"No Match",0,1))</f>
        <v>-</v>
      </c>
      <c r="G2989" s="6">
        <f t="shared" ref="G2989:G3052" si="47">COUNTIF(D:D,D2989)</f>
        <v>0</v>
      </c>
    </row>
    <row r="2990" spans="1:7">
      <c r="A2990" s="6" t="s">
        <v>100</v>
      </c>
      <c r="E2990" s="6" t="str">
        <f>IF(D2990="","-",_xlfn.XLOOKUP(D2990,'TM Information'!$A:$A,'TM Information'!$D:$D,"No Match",0,1))</f>
        <v>-</v>
      </c>
      <c r="F2990" s="6" t="str">
        <f>IF(D2990="","-",_xlfn.XLOOKUP(D2990,'TM Information'!$A:$A,'TM Information'!$F:$F,"No Match",0,1))</f>
        <v>-</v>
      </c>
      <c r="G2990" s="6">
        <f t="shared" si="47"/>
        <v>0</v>
      </c>
    </row>
    <row r="2991" spans="1:7">
      <c r="A2991" s="6" t="s">
        <v>100</v>
      </c>
      <c r="E2991" s="6" t="str">
        <f>IF(D2991="","-",_xlfn.XLOOKUP(D2991,'TM Information'!$A:$A,'TM Information'!$D:$D,"No Match",0,1))</f>
        <v>-</v>
      </c>
      <c r="F2991" s="6" t="str">
        <f>IF(D2991="","-",_xlfn.XLOOKUP(D2991,'TM Information'!$A:$A,'TM Information'!$F:$F,"No Match",0,1))</f>
        <v>-</v>
      </c>
      <c r="G2991" s="6">
        <f t="shared" si="47"/>
        <v>0</v>
      </c>
    </row>
    <row r="2992" spans="1:7">
      <c r="A2992" s="6" t="s">
        <v>100</v>
      </c>
      <c r="E2992" s="6" t="str">
        <f>IF(D2992="","-",_xlfn.XLOOKUP(D2992,'TM Information'!$A:$A,'TM Information'!$D:$D,"No Match",0,1))</f>
        <v>-</v>
      </c>
      <c r="F2992" s="6" t="str">
        <f>IF(D2992="","-",_xlfn.XLOOKUP(D2992,'TM Information'!$A:$A,'TM Information'!$F:$F,"No Match",0,1))</f>
        <v>-</v>
      </c>
      <c r="G2992" s="6">
        <f t="shared" si="47"/>
        <v>0</v>
      </c>
    </row>
    <row r="2993" spans="1:7">
      <c r="A2993" s="6" t="s">
        <v>100</v>
      </c>
      <c r="E2993" s="6" t="str">
        <f>IF(D2993="","-",_xlfn.XLOOKUP(D2993,'TM Information'!$A:$A,'TM Information'!$D:$D,"No Match",0,1))</f>
        <v>-</v>
      </c>
      <c r="F2993" s="6" t="str">
        <f>IF(D2993="","-",_xlfn.XLOOKUP(D2993,'TM Information'!$A:$A,'TM Information'!$F:$F,"No Match",0,1))</f>
        <v>-</v>
      </c>
      <c r="G2993" s="6">
        <f t="shared" si="47"/>
        <v>0</v>
      </c>
    </row>
    <row r="2994" spans="1:7">
      <c r="A2994" s="6" t="s">
        <v>100</v>
      </c>
      <c r="E2994" s="6" t="str">
        <f>IF(D2994="","-",_xlfn.XLOOKUP(D2994,'TM Information'!$A:$A,'TM Information'!$D:$D,"No Match",0,1))</f>
        <v>-</v>
      </c>
      <c r="F2994" s="6" t="str">
        <f>IF(D2994="","-",_xlfn.XLOOKUP(D2994,'TM Information'!$A:$A,'TM Information'!$F:$F,"No Match",0,1))</f>
        <v>-</v>
      </c>
      <c r="G2994" s="6">
        <f t="shared" si="47"/>
        <v>0</v>
      </c>
    </row>
    <row r="2995" spans="1:7">
      <c r="A2995" s="6" t="s">
        <v>100</v>
      </c>
      <c r="E2995" s="6" t="str">
        <f>IF(D2995="","-",_xlfn.XLOOKUP(D2995,'TM Information'!$A:$A,'TM Information'!$D:$D,"No Match",0,1))</f>
        <v>-</v>
      </c>
      <c r="F2995" s="6" t="str">
        <f>IF(D2995="","-",_xlfn.XLOOKUP(D2995,'TM Information'!$A:$A,'TM Information'!$F:$F,"No Match",0,1))</f>
        <v>-</v>
      </c>
      <c r="G2995" s="6">
        <f t="shared" si="47"/>
        <v>0</v>
      </c>
    </row>
    <row r="2996" spans="1:7">
      <c r="A2996" s="6" t="s">
        <v>100</v>
      </c>
      <c r="E2996" s="6" t="str">
        <f>IF(D2996="","-",_xlfn.XLOOKUP(D2996,'TM Information'!$A:$A,'TM Information'!$D:$D,"No Match",0,1))</f>
        <v>-</v>
      </c>
      <c r="F2996" s="6" t="str">
        <f>IF(D2996="","-",_xlfn.XLOOKUP(D2996,'TM Information'!$A:$A,'TM Information'!$F:$F,"No Match",0,1))</f>
        <v>-</v>
      </c>
      <c r="G2996" s="6">
        <f t="shared" si="47"/>
        <v>0</v>
      </c>
    </row>
    <row r="2997" spans="1:7">
      <c r="A2997" s="6" t="s">
        <v>100</v>
      </c>
      <c r="E2997" s="6" t="str">
        <f>IF(D2997="","-",_xlfn.XLOOKUP(D2997,'TM Information'!$A:$A,'TM Information'!$D:$D,"No Match",0,1))</f>
        <v>-</v>
      </c>
      <c r="F2997" s="6" t="str">
        <f>IF(D2997="","-",_xlfn.XLOOKUP(D2997,'TM Information'!$A:$A,'TM Information'!$F:$F,"No Match",0,1))</f>
        <v>-</v>
      </c>
      <c r="G2997" s="6">
        <f t="shared" si="47"/>
        <v>0</v>
      </c>
    </row>
    <row r="2998" spans="1:7">
      <c r="A2998" s="6" t="s">
        <v>100</v>
      </c>
      <c r="E2998" s="6" t="str">
        <f>IF(D2998="","-",_xlfn.XLOOKUP(D2998,'TM Information'!$A:$A,'TM Information'!$D:$D,"No Match",0,1))</f>
        <v>-</v>
      </c>
      <c r="F2998" s="6" t="str">
        <f>IF(D2998="","-",_xlfn.XLOOKUP(D2998,'TM Information'!$A:$A,'TM Information'!$F:$F,"No Match",0,1))</f>
        <v>-</v>
      </c>
      <c r="G2998" s="6">
        <f t="shared" si="47"/>
        <v>0</v>
      </c>
    </row>
    <row r="2999" spans="1:7">
      <c r="A2999" s="6" t="s">
        <v>100</v>
      </c>
      <c r="E2999" s="6" t="str">
        <f>IF(D2999="","-",_xlfn.XLOOKUP(D2999,'TM Information'!$A:$A,'TM Information'!$D:$D,"No Match",0,1))</f>
        <v>-</v>
      </c>
      <c r="F2999" s="6" t="str">
        <f>IF(D2999="","-",_xlfn.XLOOKUP(D2999,'TM Information'!$A:$A,'TM Information'!$F:$F,"No Match",0,1))</f>
        <v>-</v>
      </c>
      <c r="G2999" s="6">
        <f t="shared" si="47"/>
        <v>0</v>
      </c>
    </row>
    <row r="3000" spans="1:7">
      <c r="A3000" s="6" t="s">
        <v>100</v>
      </c>
      <c r="E3000" s="6" t="str">
        <f>IF(D3000="","-",_xlfn.XLOOKUP(D3000,'TM Information'!$A:$A,'TM Information'!$D:$D,"No Match",0,1))</f>
        <v>-</v>
      </c>
      <c r="F3000" s="6" t="str">
        <f>IF(D3000="","-",_xlfn.XLOOKUP(D3000,'TM Information'!$A:$A,'TM Information'!$F:$F,"No Match",0,1))</f>
        <v>-</v>
      </c>
      <c r="G3000" s="6">
        <f t="shared" si="47"/>
        <v>0</v>
      </c>
    </row>
    <row r="3001" spans="1:7">
      <c r="A3001" s="6" t="s">
        <v>100</v>
      </c>
      <c r="E3001" s="6" t="str">
        <f>IF(D3001="","-",_xlfn.XLOOKUP(D3001,'TM Information'!$A:$A,'TM Information'!$D:$D,"No Match",0,1))</f>
        <v>-</v>
      </c>
      <c r="F3001" s="6" t="str">
        <f>IF(D3001="","-",_xlfn.XLOOKUP(D3001,'TM Information'!$A:$A,'TM Information'!$F:$F,"No Match",0,1))</f>
        <v>-</v>
      </c>
      <c r="G3001" s="6">
        <f t="shared" si="47"/>
        <v>0</v>
      </c>
    </row>
    <row r="3002" spans="1:7">
      <c r="A3002" s="6" t="s">
        <v>100</v>
      </c>
      <c r="E3002" s="6" t="str">
        <f>IF(D3002="","-",_xlfn.XLOOKUP(D3002,'TM Information'!$A:$A,'TM Information'!$D:$D,"No Match",0,1))</f>
        <v>-</v>
      </c>
      <c r="F3002" s="6" t="str">
        <f>IF(D3002="","-",_xlfn.XLOOKUP(D3002,'TM Information'!$A:$A,'TM Information'!$F:$F,"No Match",0,1))</f>
        <v>-</v>
      </c>
      <c r="G3002" s="6">
        <f t="shared" si="47"/>
        <v>0</v>
      </c>
    </row>
    <row r="3003" spans="1:7">
      <c r="A3003" s="6" t="s">
        <v>100</v>
      </c>
      <c r="E3003" s="6" t="str">
        <f>IF(D3003="","-",_xlfn.XLOOKUP(D3003,'TM Information'!$A:$A,'TM Information'!$D:$D,"No Match",0,1))</f>
        <v>-</v>
      </c>
      <c r="F3003" s="6" t="str">
        <f>IF(D3003="","-",_xlfn.XLOOKUP(D3003,'TM Information'!$A:$A,'TM Information'!$F:$F,"No Match",0,1))</f>
        <v>-</v>
      </c>
      <c r="G3003" s="6">
        <f t="shared" si="47"/>
        <v>0</v>
      </c>
    </row>
    <row r="3004" spans="1:7">
      <c r="A3004" s="6" t="s">
        <v>100</v>
      </c>
      <c r="E3004" s="6" t="str">
        <f>IF(D3004="","-",_xlfn.XLOOKUP(D3004,'TM Information'!$A:$A,'TM Information'!$D:$D,"No Match",0,1))</f>
        <v>-</v>
      </c>
      <c r="F3004" s="6" t="str">
        <f>IF(D3004="","-",_xlfn.XLOOKUP(D3004,'TM Information'!$A:$A,'TM Information'!$F:$F,"No Match",0,1))</f>
        <v>-</v>
      </c>
      <c r="G3004" s="6">
        <f t="shared" si="47"/>
        <v>0</v>
      </c>
    </row>
    <row r="3005" spans="1:7">
      <c r="A3005" s="6" t="s">
        <v>100</v>
      </c>
      <c r="E3005" s="6" t="str">
        <f>IF(D3005="","-",_xlfn.XLOOKUP(D3005,'TM Information'!$A:$A,'TM Information'!$D:$D,"No Match",0,1))</f>
        <v>-</v>
      </c>
      <c r="F3005" s="6" t="str">
        <f>IF(D3005="","-",_xlfn.XLOOKUP(D3005,'TM Information'!$A:$A,'TM Information'!$F:$F,"No Match",0,1))</f>
        <v>-</v>
      </c>
      <c r="G3005" s="6">
        <f t="shared" si="47"/>
        <v>0</v>
      </c>
    </row>
    <row r="3006" spans="1:7">
      <c r="A3006" s="6" t="s">
        <v>100</v>
      </c>
      <c r="E3006" s="6" t="str">
        <f>IF(D3006="","-",_xlfn.XLOOKUP(D3006,'TM Information'!$A:$A,'TM Information'!$D:$D,"No Match",0,1))</f>
        <v>-</v>
      </c>
      <c r="F3006" s="6" t="str">
        <f>IF(D3006="","-",_xlfn.XLOOKUP(D3006,'TM Information'!$A:$A,'TM Information'!$F:$F,"No Match",0,1))</f>
        <v>-</v>
      </c>
      <c r="G3006" s="6">
        <f t="shared" si="47"/>
        <v>0</v>
      </c>
    </row>
    <row r="3007" spans="1:7">
      <c r="A3007" s="6" t="s">
        <v>100</v>
      </c>
      <c r="E3007" s="6" t="str">
        <f>IF(D3007="","-",_xlfn.XLOOKUP(D3007,'TM Information'!$A:$A,'TM Information'!$D:$D,"No Match",0,1))</f>
        <v>-</v>
      </c>
      <c r="F3007" s="6" t="str">
        <f>IF(D3007="","-",_xlfn.XLOOKUP(D3007,'TM Information'!$A:$A,'TM Information'!$F:$F,"No Match",0,1))</f>
        <v>-</v>
      </c>
      <c r="G3007" s="6">
        <f t="shared" si="47"/>
        <v>0</v>
      </c>
    </row>
    <row r="3008" spans="1:7">
      <c r="A3008" s="6" t="s">
        <v>100</v>
      </c>
      <c r="E3008" s="6" t="str">
        <f>IF(D3008="","-",_xlfn.XLOOKUP(D3008,'TM Information'!$A:$A,'TM Information'!$D:$D,"No Match",0,1))</f>
        <v>-</v>
      </c>
      <c r="F3008" s="6" t="str">
        <f>IF(D3008="","-",_xlfn.XLOOKUP(D3008,'TM Information'!$A:$A,'TM Information'!$F:$F,"No Match",0,1))</f>
        <v>-</v>
      </c>
      <c r="G3008" s="6">
        <f t="shared" si="47"/>
        <v>0</v>
      </c>
    </row>
    <row r="3009" spans="1:7">
      <c r="A3009" s="6" t="s">
        <v>100</v>
      </c>
      <c r="E3009" s="6" t="str">
        <f>IF(D3009="","-",_xlfn.XLOOKUP(D3009,'TM Information'!$A:$A,'TM Information'!$D:$D,"No Match",0,1))</f>
        <v>-</v>
      </c>
      <c r="F3009" s="6" t="str">
        <f>IF(D3009="","-",_xlfn.XLOOKUP(D3009,'TM Information'!$A:$A,'TM Information'!$F:$F,"No Match",0,1))</f>
        <v>-</v>
      </c>
      <c r="G3009" s="6">
        <f t="shared" si="47"/>
        <v>0</v>
      </c>
    </row>
    <row r="3010" spans="1:7">
      <c r="A3010" s="6" t="s">
        <v>100</v>
      </c>
      <c r="E3010" s="6" t="str">
        <f>IF(D3010="","-",_xlfn.XLOOKUP(D3010,'TM Information'!$A:$A,'TM Information'!$D:$D,"No Match",0,1))</f>
        <v>-</v>
      </c>
      <c r="F3010" s="6" t="str">
        <f>IF(D3010="","-",_xlfn.XLOOKUP(D3010,'TM Information'!$A:$A,'TM Information'!$F:$F,"No Match",0,1))</f>
        <v>-</v>
      </c>
      <c r="G3010" s="6">
        <f t="shared" si="47"/>
        <v>0</v>
      </c>
    </row>
    <row r="3011" spans="1:7">
      <c r="A3011" s="6" t="s">
        <v>100</v>
      </c>
      <c r="E3011" s="6" t="str">
        <f>IF(D3011="","-",_xlfn.XLOOKUP(D3011,'TM Information'!$A:$A,'TM Information'!$D:$D,"No Match",0,1))</f>
        <v>-</v>
      </c>
      <c r="F3011" s="6" t="str">
        <f>IF(D3011="","-",_xlfn.XLOOKUP(D3011,'TM Information'!$A:$A,'TM Information'!$F:$F,"No Match",0,1))</f>
        <v>-</v>
      </c>
      <c r="G3011" s="6">
        <f t="shared" si="47"/>
        <v>0</v>
      </c>
    </row>
    <row r="3012" spans="1:7">
      <c r="A3012" s="6" t="s">
        <v>100</v>
      </c>
      <c r="E3012" s="6" t="str">
        <f>IF(D3012="","-",_xlfn.XLOOKUP(D3012,'TM Information'!$A:$A,'TM Information'!$D:$D,"No Match",0,1))</f>
        <v>-</v>
      </c>
      <c r="F3012" s="6" t="str">
        <f>IF(D3012="","-",_xlfn.XLOOKUP(D3012,'TM Information'!$A:$A,'TM Information'!$F:$F,"No Match",0,1))</f>
        <v>-</v>
      </c>
      <c r="G3012" s="6">
        <f t="shared" si="47"/>
        <v>0</v>
      </c>
    </row>
    <row r="3013" spans="1:7">
      <c r="A3013" s="6" t="s">
        <v>100</v>
      </c>
      <c r="E3013" s="6" t="str">
        <f>IF(D3013="","-",_xlfn.XLOOKUP(D3013,'TM Information'!$A:$A,'TM Information'!$D:$D,"No Match",0,1))</f>
        <v>-</v>
      </c>
      <c r="F3013" s="6" t="str">
        <f>IF(D3013="","-",_xlfn.XLOOKUP(D3013,'TM Information'!$A:$A,'TM Information'!$F:$F,"No Match",0,1))</f>
        <v>-</v>
      </c>
      <c r="G3013" s="6">
        <f t="shared" si="47"/>
        <v>0</v>
      </c>
    </row>
    <row r="3014" spans="1:7">
      <c r="A3014" s="6" t="s">
        <v>100</v>
      </c>
      <c r="E3014" s="6" t="str">
        <f>IF(D3014="","-",_xlfn.XLOOKUP(D3014,'TM Information'!$A:$A,'TM Information'!$D:$D,"No Match",0,1))</f>
        <v>-</v>
      </c>
      <c r="F3014" s="6" t="str">
        <f>IF(D3014="","-",_xlfn.XLOOKUP(D3014,'TM Information'!$A:$A,'TM Information'!$F:$F,"No Match",0,1))</f>
        <v>-</v>
      </c>
      <c r="G3014" s="6">
        <f t="shared" si="47"/>
        <v>0</v>
      </c>
    </row>
    <row r="3015" spans="1:7">
      <c r="A3015" s="6" t="s">
        <v>100</v>
      </c>
      <c r="E3015" s="6" t="str">
        <f>IF(D3015="","-",_xlfn.XLOOKUP(D3015,'TM Information'!$A:$A,'TM Information'!$D:$D,"No Match",0,1))</f>
        <v>-</v>
      </c>
      <c r="F3015" s="6" t="str">
        <f>IF(D3015="","-",_xlfn.XLOOKUP(D3015,'TM Information'!$A:$A,'TM Information'!$F:$F,"No Match",0,1))</f>
        <v>-</v>
      </c>
      <c r="G3015" s="6">
        <f t="shared" si="47"/>
        <v>0</v>
      </c>
    </row>
    <row r="3016" spans="1:7">
      <c r="A3016" s="6" t="s">
        <v>100</v>
      </c>
      <c r="E3016" s="6" t="str">
        <f>IF(D3016="","-",_xlfn.XLOOKUP(D3016,'TM Information'!$A:$A,'TM Information'!$D:$D,"No Match",0,1))</f>
        <v>-</v>
      </c>
      <c r="F3016" s="6" t="str">
        <f>IF(D3016="","-",_xlfn.XLOOKUP(D3016,'TM Information'!$A:$A,'TM Information'!$F:$F,"No Match",0,1))</f>
        <v>-</v>
      </c>
      <c r="G3016" s="6">
        <f t="shared" si="47"/>
        <v>0</v>
      </c>
    </row>
    <row r="3017" spans="1:7">
      <c r="A3017" s="6" t="s">
        <v>100</v>
      </c>
      <c r="E3017" s="6" t="str">
        <f>IF(D3017="","-",_xlfn.XLOOKUP(D3017,'TM Information'!$A:$A,'TM Information'!$D:$D,"No Match",0,1))</f>
        <v>-</v>
      </c>
      <c r="F3017" s="6" t="str">
        <f>IF(D3017="","-",_xlfn.XLOOKUP(D3017,'TM Information'!$A:$A,'TM Information'!$F:$F,"No Match",0,1))</f>
        <v>-</v>
      </c>
      <c r="G3017" s="6">
        <f t="shared" si="47"/>
        <v>0</v>
      </c>
    </row>
    <row r="3018" spans="1:7">
      <c r="A3018" s="6" t="s">
        <v>100</v>
      </c>
      <c r="E3018" s="6" t="str">
        <f>IF(D3018="","-",_xlfn.XLOOKUP(D3018,'TM Information'!$A:$A,'TM Information'!$D:$D,"No Match",0,1))</f>
        <v>-</v>
      </c>
      <c r="F3018" s="6" t="str">
        <f>IF(D3018="","-",_xlfn.XLOOKUP(D3018,'TM Information'!$A:$A,'TM Information'!$F:$F,"No Match",0,1))</f>
        <v>-</v>
      </c>
      <c r="G3018" s="6">
        <f t="shared" si="47"/>
        <v>0</v>
      </c>
    </row>
    <row r="3019" spans="1:7">
      <c r="A3019" s="6" t="s">
        <v>100</v>
      </c>
      <c r="E3019" s="6" t="str">
        <f>IF(D3019="","-",_xlfn.XLOOKUP(D3019,'TM Information'!$A:$A,'TM Information'!$D:$D,"No Match",0,1))</f>
        <v>-</v>
      </c>
      <c r="F3019" s="6" t="str">
        <f>IF(D3019="","-",_xlfn.XLOOKUP(D3019,'TM Information'!$A:$A,'TM Information'!$F:$F,"No Match",0,1))</f>
        <v>-</v>
      </c>
      <c r="G3019" s="6">
        <f t="shared" si="47"/>
        <v>0</v>
      </c>
    </row>
    <row r="3020" spans="1:7">
      <c r="A3020" s="6" t="s">
        <v>100</v>
      </c>
      <c r="E3020" s="6" t="str">
        <f>IF(D3020="","-",_xlfn.XLOOKUP(D3020,'TM Information'!$A:$A,'TM Information'!$D:$D,"No Match",0,1))</f>
        <v>-</v>
      </c>
      <c r="F3020" s="6" t="str">
        <f>IF(D3020="","-",_xlfn.XLOOKUP(D3020,'TM Information'!$A:$A,'TM Information'!$F:$F,"No Match",0,1))</f>
        <v>-</v>
      </c>
      <c r="G3020" s="6">
        <f t="shared" si="47"/>
        <v>0</v>
      </c>
    </row>
    <row r="3021" spans="1:7">
      <c r="A3021" s="6" t="s">
        <v>100</v>
      </c>
      <c r="E3021" s="6" t="str">
        <f>IF(D3021="","-",_xlfn.XLOOKUP(D3021,'TM Information'!$A:$A,'TM Information'!$D:$D,"No Match",0,1))</f>
        <v>-</v>
      </c>
      <c r="F3021" s="6" t="str">
        <f>IF(D3021="","-",_xlfn.XLOOKUP(D3021,'TM Information'!$A:$A,'TM Information'!$F:$F,"No Match",0,1))</f>
        <v>-</v>
      </c>
      <c r="G3021" s="6">
        <f t="shared" si="47"/>
        <v>0</v>
      </c>
    </row>
    <row r="3022" spans="1:7">
      <c r="A3022" s="6" t="s">
        <v>100</v>
      </c>
      <c r="E3022" s="6" t="str">
        <f>IF(D3022="","-",_xlfn.XLOOKUP(D3022,'TM Information'!$A:$A,'TM Information'!$D:$D,"No Match",0,1))</f>
        <v>-</v>
      </c>
      <c r="F3022" s="6" t="str">
        <f>IF(D3022="","-",_xlfn.XLOOKUP(D3022,'TM Information'!$A:$A,'TM Information'!$F:$F,"No Match",0,1))</f>
        <v>-</v>
      </c>
      <c r="G3022" s="6">
        <f t="shared" si="47"/>
        <v>0</v>
      </c>
    </row>
    <row r="3023" spans="1:7">
      <c r="A3023" s="6" t="s">
        <v>100</v>
      </c>
      <c r="E3023" s="6" t="str">
        <f>IF(D3023="","-",_xlfn.XLOOKUP(D3023,'TM Information'!$A:$A,'TM Information'!$D:$D,"No Match",0,1))</f>
        <v>-</v>
      </c>
      <c r="F3023" s="6" t="str">
        <f>IF(D3023="","-",_xlfn.XLOOKUP(D3023,'TM Information'!$A:$A,'TM Information'!$F:$F,"No Match",0,1))</f>
        <v>-</v>
      </c>
      <c r="G3023" s="6">
        <f t="shared" si="47"/>
        <v>0</v>
      </c>
    </row>
    <row r="3024" spans="1:7">
      <c r="A3024" s="6" t="s">
        <v>100</v>
      </c>
      <c r="E3024" s="6" t="str">
        <f>IF(D3024="","-",_xlfn.XLOOKUP(D3024,'TM Information'!$A:$A,'TM Information'!$D:$D,"No Match",0,1))</f>
        <v>-</v>
      </c>
      <c r="F3024" s="6" t="str">
        <f>IF(D3024="","-",_xlfn.XLOOKUP(D3024,'TM Information'!$A:$A,'TM Information'!$F:$F,"No Match",0,1))</f>
        <v>-</v>
      </c>
      <c r="G3024" s="6">
        <f t="shared" si="47"/>
        <v>0</v>
      </c>
    </row>
    <row r="3025" spans="1:7">
      <c r="A3025" s="6" t="s">
        <v>100</v>
      </c>
      <c r="E3025" s="6" t="str">
        <f>IF(D3025="","-",_xlfn.XLOOKUP(D3025,'TM Information'!$A:$A,'TM Information'!$D:$D,"No Match",0,1))</f>
        <v>-</v>
      </c>
      <c r="F3025" s="6" t="str">
        <f>IF(D3025="","-",_xlfn.XLOOKUP(D3025,'TM Information'!$A:$A,'TM Information'!$F:$F,"No Match",0,1))</f>
        <v>-</v>
      </c>
      <c r="G3025" s="6">
        <f t="shared" si="47"/>
        <v>0</v>
      </c>
    </row>
    <row r="3026" spans="1:7">
      <c r="A3026" s="6" t="s">
        <v>100</v>
      </c>
      <c r="E3026" s="6" t="str">
        <f>IF(D3026="","-",_xlfn.XLOOKUP(D3026,'TM Information'!$A:$A,'TM Information'!$D:$D,"No Match",0,1))</f>
        <v>-</v>
      </c>
      <c r="F3026" s="6" t="str">
        <f>IF(D3026="","-",_xlfn.XLOOKUP(D3026,'TM Information'!$A:$A,'TM Information'!$F:$F,"No Match",0,1))</f>
        <v>-</v>
      </c>
      <c r="G3026" s="6">
        <f t="shared" si="47"/>
        <v>0</v>
      </c>
    </row>
    <row r="3027" spans="1:7">
      <c r="A3027" s="6" t="s">
        <v>100</v>
      </c>
      <c r="E3027" s="6" t="str">
        <f>IF(D3027="","-",_xlfn.XLOOKUP(D3027,'TM Information'!$A:$A,'TM Information'!$D:$D,"No Match",0,1))</f>
        <v>-</v>
      </c>
      <c r="F3027" s="6" t="str">
        <f>IF(D3027="","-",_xlfn.XLOOKUP(D3027,'TM Information'!$A:$A,'TM Information'!$F:$F,"No Match",0,1))</f>
        <v>-</v>
      </c>
      <c r="G3027" s="6">
        <f t="shared" si="47"/>
        <v>0</v>
      </c>
    </row>
    <row r="3028" spans="1:7">
      <c r="A3028" s="6" t="s">
        <v>100</v>
      </c>
      <c r="E3028" s="6" t="str">
        <f>IF(D3028="","-",_xlfn.XLOOKUP(D3028,'TM Information'!$A:$A,'TM Information'!$D:$D,"No Match",0,1))</f>
        <v>-</v>
      </c>
      <c r="F3028" s="6" t="str">
        <f>IF(D3028="","-",_xlfn.XLOOKUP(D3028,'TM Information'!$A:$A,'TM Information'!$F:$F,"No Match",0,1))</f>
        <v>-</v>
      </c>
      <c r="G3028" s="6">
        <f t="shared" si="47"/>
        <v>0</v>
      </c>
    </row>
    <row r="3029" spans="1:7">
      <c r="A3029" s="6" t="s">
        <v>100</v>
      </c>
      <c r="E3029" s="6" t="str">
        <f>IF(D3029="","-",_xlfn.XLOOKUP(D3029,'TM Information'!$A:$A,'TM Information'!$D:$D,"No Match",0,1))</f>
        <v>-</v>
      </c>
      <c r="F3029" s="6" t="str">
        <f>IF(D3029="","-",_xlfn.XLOOKUP(D3029,'TM Information'!$A:$A,'TM Information'!$F:$F,"No Match",0,1))</f>
        <v>-</v>
      </c>
      <c r="G3029" s="6">
        <f t="shared" si="47"/>
        <v>0</v>
      </c>
    </row>
    <row r="3030" spans="1:7">
      <c r="A3030" s="6" t="s">
        <v>100</v>
      </c>
      <c r="E3030" s="6" t="str">
        <f>IF(D3030="","-",_xlfn.XLOOKUP(D3030,'TM Information'!$A:$A,'TM Information'!$D:$D,"No Match",0,1))</f>
        <v>-</v>
      </c>
      <c r="F3030" s="6" t="str">
        <f>IF(D3030="","-",_xlfn.XLOOKUP(D3030,'TM Information'!$A:$A,'TM Information'!$F:$F,"No Match",0,1))</f>
        <v>-</v>
      </c>
      <c r="G3030" s="6">
        <f t="shared" si="47"/>
        <v>0</v>
      </c>
    </row>
    <row r="3031" spans="1:7">
      <c r="A3031" s="6" t="s">
        <v>100</v>
      </c>
      <c r="E3031" s="6" t="str">
        <f>IF(D3031="","-",_xlfn.XLOOKUP(D3031,'TM Information'!$A:$A,'TM Information'!$D:$D,"No Match",0,1))</f>
        <v>-</v>
      </c>
      <c r="F3031" s="6" t="str">
        <f>IF(D3031="","-",_xlfn.XLOOKUP(D3031,'TM Information'!$A:$A,'TM Information'!$F:$F,"No Match",0,1))</f>
        <v>-</v>
      </c>
      <c r="G3031" s="6">
        <f t="shared" si="47"/>
        <v>0</v>
      </c>
    </row>
    <row r="3032" spans="1:7">
      <c r="A3032" s="6" t="s">
        <v>100</v>
      </c>
      <c r="E3032" s="6" t="str">
        <f>IF(D3032="","-",_xlfn.XLOOKUP(D3032,'TM Information'!$A:$A,'TM Information'!$D:$D,"No Match",0,1))</f>
        <v>-</v>
      </c>
      <c r="F3032" s="6" t="str">
        <f>IF(D3032="","-",_xlfn.XLOOKUP(D3032,'TM Information'!$A:$A,'TM Information'!$F:$F,"No Match",0,1))</f>
        <v>-</v>
      </c>
      <c r="G3032" s="6">
        <f t="shared" si="47"/>
        <v>0</v>
      </c>
    </row>
    <row r="3033" spans="1:7">
      <c r="A3033" s="6" t="s">
        <v>100</v>
      </c>
      <c r="E3033" s="6" t="str">
        <f>IF(D3033="","-",_xlfn.XLOOKUP(D3033,'TM Information'!$A:$A,'TM Information'!$D:$D,"No Match",0,1))</f>
        <v>-</v>
      </c>
      <c r="F3033" s="6" t="str">
        <f>IF(D3033="","-",_xlfn.XLOOKUP(D3033,'TM Information'!$A:$A,'TM Information'!$F:$F,"No Match",0,1))</f>
        <v>-</v>
      </c>
      <c r="G3033" s="6">
        <f t="shared" si="47"/>
        <v>0</v>
      </c>
    </row>
    <row r="3034" spans="1:7">
      <c r="A3034" s="6" t="s">
        <v>100</v>
      </c>
      <c r="E3034" s="6" t="str">
        <f>IF(D3034="","-",_xlfn.XLOOKUP(D3034,'TM Information'!$A:$A,'TM Information'!$D:$D,"No Match",0,1))</f>
        <v>-</v>
      </c>
      <c r="F3034" s="6" t="str">
        <f>IF(D3034="","-",_xlfn.XLOOKUP(D3034,'TM Information'!$A:$A,'TM Information'!$F:$F,"No Match",0,1))</f>
        <v>-</v>
      </c>
      <c r="G3034" s="6">
        <f t="shared" si="47"/>
        <v>0</v>
      </c>
    </row>
    <row r="3035" spans="1:7">
      <c r="A3035" s="6" t="s">
        <v>100</v>
      </c>
      <c r="E3035" s="6" t="str">
        <f>IF(D3035="","-",_xlfn.XLOOKUP(D3035,'TM Information'!$A:$A,'TM Information'!$D:$D,"No Match",0,1))</f>
        <v>-</v>
      </c>
      <c r="F3035" s="6" t="str">
        <f>IF(D3035="","-",_xlfn.XLOOKUP(D3035,'TM Information'!$A:$A,'TM Information'!$F:$F,"No Match",0,1))</f>
        <v>-</v>
      </c>
      <c r="G3035" s="6">
        <f t="shared" si="47"/>
        <v>0</v>
      </c>
    </row>
    <row r="3036" spans="1:7">
      <c r="A3036" s="6" t="s">
        <v>100</v>
      </c>
      <c r="E3036" s="6" t="str">
        <f>IF(D3036="","-",_xlfn.XLOOKUP(D3036,'TM Information'!$A:$A,'TM Information'!$D:$D,"No Match",0,1))</f>
        <v>-</v>
      </c>
      <c r="F3036" s="6" t="str">
        <f>IF(D3036="","-",_xlfn.XLOOKUP(D3036,'TM Information'!$A:$A,'TM Information'!$F:$F,"No Match",0,1))</f>
        <v>-</v>
      </c>
      <c r="G3036" s="6">
        <f t="shared" si="47"/>
        <v>0</v>
      </c>
    </row>
    <row r="3037" spans="1:7">
      <c r="A3037" s="6" t="s">
        <v>100</v>
      </c>
      <c r="E3037" s="6" t="str">
        <f>IF(D3037="","-",_xlfn.XLOOKUP(D3037,'TM Information'!$A:$A,'TM Information'!$D:$D,"No Match",0,1))</f>
        <v>-</v>
      </c>
      <c r="F3037" s="6" t="str">
        <f>IF(D3037="","-",_xlfn.XLOOKUP(D3037,'TM Information'!$A:$A,'TM Information'!$F:$F,"No Match",0,1))</f>
        <v>-</v>
      </c>
      <c r="G3037" s="6">
        <f t="shared" si="47"/>
        <v>0</v>
      </c>
    </row>
    <row r="3038" spans="1:7">
      <c r="A3038" s="6" t="s">
        <v>100</v>
      </c>
      <c r="E3038" s="6" t="str">
        <f>IF(D3038="","-",_xlfn.XLOOKUP(D3038,'TM Information'!$A:$A,'TM Information'!$D:$D,"No Match",0,1))</f>
        <v>-</v>
      </c>
      <c r="F3038" s="6" t="str">
        <f>IF(D3038="","-",_xlfn.XLOOKUP(D3038,'TM Information'!$A:$A,'TM Information'!$F:$F,"No Match",0,1))</f>
        <v>-</v>
      </c>
      <c r="G3038" s="6">
        <f t="shared" si="47"/>
        <v>0</v>
      </c>
    </row>
    <row r="3039" spans="1:7">
      <c r="A3039" s="6" t="s">
        <v>100</v>
      </c>
      <c r="E3039" s="6" t="str">
        <f>IF(D3039="","-",_xlfn.XLOOKUP(D3039,'TM Information'!$A:$A,'TM Information'!$D:$D,"No Match",0,1))</f>
        <v>-</v>
      </c>
      <c r="F3039" s="6" t="str">
        <f>IF(D3039="","-",_xlfn.XLOOKUP(D3039,'TM Information'!$A:$A,'TM Information'!$F:$F,"No Match",0,1))</f>
        <v>-</v>
      </c>
      <c r="G3039" s="6">
        <f t="shared" si="47"/>
        <v>0</v>
      </c>
    </row>
    <row r="3040" spans="1:7">
      <c r="A3040" s="6" t="s">
        <v>100</v>
      </c>
      <c r="E3040" s="6" t="str">
        <f>IF(D3040="","-",_xlfn.XLOOKUP(D3040,'TM Information'!$A:$A,'TM Information'!$D:$D,"No Match",0,1))</f>
        <v>-</v>
      </c>
      <c r="F3040" s="6" t="str">
        <f>IF(D3040="","-",_xlfn.XLOOKUP(D3040,'TM Information'!$A:$A,'TM Information'!$F:$F,"No Match",0,1))</f>
        <v>-</v>
      </c>
      <c r="G3040" s="6">
        <f t="shared" si="47"/>
        <v>0</v>
      </c>
    </row>
    <row r="3041" spans="1:7">
      <c r="A3041" s="6" t="s">
        <v>100</v>
      </c>
      <c r="E3041" s="6" t="str">
        <f>IF(D3041="","-",_xlfn.XLOOKUP(D3041,'TM Information'!$A:$A,'TM Information'!$D:$D,"No Match",0,1))</f>
        <v>-</v>
      </c>
      <c r="F3041" s="6" t="str">
        <f>IF(D3041="","-",_xlfn.XLOOKUP(D3041,'TM Information'!$A:$A,'TM Information'!$F:$F,"No Match",0,1))</f>
        <v>-</v>
      </c>
      <c r="G3041" s="6">
        <f t="shared" si="47"/>
        <v>0</v>
      </c>
    </row>
    <row r="3042" spans="1:7">
      <c r="A3042" s="6" t="s">
        <v>100</v>
      </c>
      <c r="E3042" s="6" t="str">
        <f>IF(D3042="","-",_xlfn.XLOOKUP(D3042,'TM Information'!$A:$A,'TM Information'!$D:$D,"No Match",0,1))</f>
        <v>-</v>
      </c>
      <c r="F3042" s="6" t="str">
        <f>IF(D3042="","-",_xlfn.XLOOKUP(D3042,'TM Information'!$A:$A,'TM Information'!$F:$F,"No Match",0,1))</f>
        <v>-</v>
      </c>
      <c r="G3042" s="6">
        <f t="shared" si="47"/>
        <v>0</v>
      </c>
    </row>
    <row r="3043" spans="1:7">
      <c r="A3043" s="6" t="s">
        <v>100</v>
      </c>
      <c r="E3043" s="6" t="str">
        <f>IF(D3043="","-",_xlfn.XLOOKUP(D3043,'TM Information'!$A:$A,'TM Information'!$D:$D,"No Match",0,1))</f>
        <v>-</v>
      </c>
      <c r="F3043" s="6" t="str">
        <f>IF(D3043="","-",_xlfn.XLOOKUP(D3043,'TM Information'!$A:$A,'TM Information'!$F:$F,"No Match",0,1))</f>
        <v>-</v>
      </c>
      <c r="G3043" s="6">
        <f t="shared" si="47"/>
        <v>0</v>
      </c>
    </row>
    <row r="3044" spans="1:7">
      <c r="A3044" s="6" t="s">
        <v>100</v>
      </c>
      <c r="E3044" s="6" t="str">
        <f>IF(D3044="","-",_xlfn.XLOOKUP(D3044,'TM Information'!$A:$A,'TM Information'!$D:$D,"No Match",0,1))</f>
        <v>-</v>
      </c>
      <c r="F3044" s="6" t="str">
        <f>IF(D3044="","-",_xlfn.XLOOKUP(D3044,'TM Information'!$A:$A,'TM Information'!$F:$F,"No Match",0,1))</f>
        <v>-</v>
      </c>
      <c r="G3044" s="6">
        <f t="shared" si="47"/>
        <v>0</v>
      </c>
    </row>
    <row r="3045" spans="1:7">
      <c r="A3045" s="6" t="s">
        <v>100</v>
      </c>
      <c r="E3045" s="6" t="str">
        <f>IF(D3045="","-",_xlfn.XLOOKUP(D3045,'TM Information'!$A:$A,'TM Information'!$D:$D,"No Match",0,1))</f>
        <v>-</v>
      </c>
      <c r="F3045" s="6" t="str">
        <f>IF(D3045="","-",_xlfn.XLOOKUP(D3045,'TM Information'!$A:$A,'TM Information'!$F:$F,"No Match",0,1))</f>
        <v>-</v>
      </c>
      <c r="G3045" s="6">
        <f t="shared" si="47"/>
        <v>0</v>
      </c>
    </row>
    <row r="3046" spans="1:7">
      <c r="A3046" s="6" t="s">
        <v>100</v>
      </c>
      <c r="E3046" s="6" t="str">
        <f>IF(D3046="","-",_xlfn.XLOOKUP(D3046,'TM Information'!$A:$A,'TM Information'!$D:$D,"No Match",0,1))</f>
        <v>-</v>
      </c>
      <c r="F3046" s="6" t="str">
        <f>IF(D3046="","-",_xlfn.XLOOKUP(D3046,'TM Information'!$A:$A,'TM Information'!$F:$F,"No Match",0,1))</f>
        <v>-</v>
      </c>
      <c r="G3046" s="6">
        <f t="shared" si="47"/>
        <v>0</v>
      </c>
    </row>
    <row r="3047" spans="1:7">
      <c r="A3047" s="6" t="s">
        <v>100</v>
      </c>
      <c r="E3047" s="6" t="str">
        <f>IF(D3047="","-",_xlfn.XLOOKUP(D3047,'TM Information'!$A:$A,'TM Information'!$D:$D,"No Match",0,1))</f>
        <v>-</v>
      </c>
      <c r="F3047" s="6" t="str">
        <f>IF(D3047="","-",_xlfn.XLOOKUP(D3047,'TM Information'!$A:$A,'TM Information'!$F:$F,"No Match",0,1))</f>
        <v>-</v>
      </c>
      <c r="G3047" s="6">
        <f t="shared" si="47"/>
        <v>0</v>
      </c>
    </row>
    <row r="3048" spans="1:7">
      <c r="A3048" s="6" t="s">
        <v>100</v>
      </c>
      <c r="E3048" s="6" t="str">
        <f>IF(D3048="","-",_xlfn.XLOOKUP(D3048,'TM Information'!$A:$A,'TM Information'!$D:$D,"No Match",0,1))</f>
        <v>-</v>
      </c>
      <c r="F3048" s="6" t="str">
        <f>IF(D3048="","-",_xlfn.XLOOKUP(D3048,'TM Information'!$A:$A,'TM Information'!$F:$F,"No Match",0,1))</f>
        <v>-</v>
      </c>
      <c r="G3048" s="6">
        <f t="shared" si="47"/>
        <v>0</v>
      </c>
    </row>
    <row r="3049" spans="1:7">
      <c r="A3049" s="6" t="s">
        <v>100</v>
      </c>
      <c r="E3049" s="6" t="str">
        <f>IF(D3049="","-",_xlfn.XLOOKUP(D3049,'TM Information'!$A:$A,'TM Information'!$D:$D,"No Match",0,1))</f>
        <v>-</v>
      </c>
      <c r="F3049" s="6" t="str">
        <f>IF(D3049="","-",_xlfn.XLOOKUP(D3049,'TM Information'!$A:$A,'TM Information'!$F:$F,"No Match",0,1))</f>
        <v>-</v>
      </c>
      <c r="G3049" s="6">
        <f t="shared" si="47"/>
        <v>0</v>
      </c>
    </row>
    <row r="3050" spans="1:7">
      <c r="A3050" s="6" t="s">
        <v>100</v>
      </c>
      <c r="E3050" s="6" t="str">
        <f>IF(D3050="","-",_xlfn.XLOOKUP(D3050,'TM Information'!$A:$A,'TM Information'!$D:$D,"No Match",0,1))</f>
        <v>-</v>
      </c>
      <c r="F3050" s="6" t="str">
        <f>IF(D3050="","-",_xlfn.XLOOKUP(D3050,'TM Information'!$A:$A,'TM Information'!$F:$F,"No Match",0,1))</f>
        <v>-</v>
      </c>
      <c r="G3050" s="6">
        <f t="shared" si="47"/>
        <v>0</v>
      </c>
    </row>
    <row r="3051" spans="1:7">
      <c r="A3051" s="6" t="s">
        <v>100</v>
      </c>
      <c r="E3051" s="6" t="str">
        <f>IF(D3051="","-",_xlfn.XLOOKUP(D3051,'TM Information'!$A:$A,'TM Information'!$D:$D,"No Match",0,1))</f>
        <v>-</v>
      </c>
      <c r="F3051" s="6" t="str">
        <f>IF(D3051="","-",_xlfn.XLOOKUP(D3051,'TM Information'!$A:$A,'TM Information'!$F:$F,"No Match",0,1))</f>
        <v>-</v>
      </c>
      <c r="G3051" s="6">
        <f t="shared" si="47"/>
        <v>0</v>
      </c>
    </row>
    <row r="3052" spans="1:7">
      <c r="A3052" s="6" t="s">
        <v>100</v>
      </c>
      <c r="E3052" s="6" t="str">
        <f>IF(D3052="","-",_xlfn.XLOOKUP(D3052,'TM Information'!$A:$A,'TM Information'!$D:$D,"No Match",0,1))</f>
        <v>-</v>
      </c>
      <c r="F3052" s="6" t="str">
        <f>IF(D3052="","-",_xlfn.XLOOKUP(D3052,'TM Information'!$A:$A,'TM Information'!$F:$F,"No Match",0,1))</f>
        <v>-</v>
      </c>
      <c r="G3052" s="6">
        <f t="shared" si="47"/>
        <v>0</v>
      </c>
    </row>
    <row r="3053" spans="1:7">
      <c r="A3053" s="6" t="s">
        <v>100</v>
      </c>
      <c r="E3053" s="6" t="str">
        <f>IF(D3053="","-",_xlfn.XLOOKUP(D3053,'TM Information'!$A:$A,'TM Information'!$D:$D,"No Match",0,1))</f>
        <v>-</v>
      </c>
      <c r="F3053" s="6" t="str">
        <f>IF(D3053="","-",_xlfn.XLOOKUP(D3053,'TM Information'!$A:$A,'TM Information'!$F:$F,"No Match",0,1))</f>
        <v>-</v>
      </c>
      <c r="G3053" s="6">
        <f t="shared" ref="G3053:G3116" si="48">COUNTIF(D:D,D3053)</f>
        <v>0</v>
      </c>
    </row>
    <row r="3054" spans="1:7">
      <c r="A3054" s="6" t="s">
        <v>100</v>
      </c>
      <c r="E3054" s="6" t="str">
        <f>IF(D3054="","-",_xlfn.XLOOKUP(D3054,'TM Information'!$A:$A,'TM Information'!$D:$D,"No Match",0,1))</f>
        <v>-</v>
      </c>
      <c r="F3054" s="6" t="str">
        <f>IF(D3054="","-",_xlfn.XLOOKUP(D3054,'TM Information'!$A:$A,'TM Information'!$F:$F,"No Match",0,1))</f>
        <v>-</v>
      </c>
      <c r="G3054" s="6">
        <f t="shared" si="48"/>
        <v>0</v>
      </c>
    </row>
    <row r="3055" spans="1:7">
      <c r="A3055" s="6" t="s">
        <v>100</v>
      </c>
      <c r="E3055" s="6" t="str">
        <f>IF(D3055="","-",_xlfn.XLOOKUP(D3055,'TM Information'!$A:$A,'TM Information'!$D:$D,"No Match",0,1))</f>
        <v>-</v>
      </c>
      <c r="F3055" s="6" t="str">
        <f>IF(D3055="","-",_xlfn.XLOOKUP(D3055,'TM Information'!$A:$A,'TM Information'!$F:$F,"No Match",0,1))</f>
        <v>-</v>
      </c>
      <c r="G3055" s="6">
        <f t="shared" si="48"/>
        <v>0</v>
      </c>
    </row>
    <row r="3056" spans="1:7">
      <c r="A3056" s="6" t="s">
        <v>100</v>
      </c>
      <c r="E3056" s="6" t="str">
        <f>IF(D3056="","-",_xlfn.XLOOKUP(D3056,'TM Information'!$A:$A,'TM Information'!$D:$D,"No Match",0,1))</f>
        <v>-</v>
      </c>
      <c r="F3056" s="6" t="str">
        <f>IF(D3056="","-",_xlfn.XLOOKUP(D3056,'TM Information'!$A:$A,'TM Information'!$F:$F,"No Match",0,1))</f>
        <v>-</v>
      </c>
      <c r="G3056" s="6">
        <f t="shared" si="48"/>
        <v>0</v>
      </c>
    </row>
    <row r="3057" spans="1:7">
      <c r="A3057" s="6" t="s">
        <v>100</v>
      </c>
      <c r="E3057" s="6" t="str">
        <f>IF(D3057="","-",_xlfn.XLOOKUP(D3057,'TM Information'!$A:$A,'TM Information'!$D:$D,"No Match",0,1))</f>
        <v>-</v>
      </c>
      <c r="F3057" s="6" t="str">
        <f>IF(D3057="","-",_xlfn.XLOOKUP(D3057,'TM Information'!$A:$A,'TM Information'!$F:$F,"No Match",0,1))</f>
        <v>-</v>
      </c>
      <c r="G3057" s="6">
        <f t="shared" si="48"/>
        <v>0</v>
      </c>
    </row>
    <row r="3058" spans="1:7">
      <c r="A3058" s="6" t="s">
        <v>100</v>
      </c>
      <c r="E3058" s="6" t="str">
        <f>IF(D3058="","-",_xlfn.XLOOKUP(D3058,'TM Information'!$A:$A,'TM Information'!$D:$D,"No Match",0,1))</f>
        <v>-</v>
      </c>
      <c r="F3058" s="6" t="str">
        <f>IF(D3058="","-",_xlfn.XLOOKUP(D3058,'TM Information'!$A:$A,'TM Information'!$F:$F,"No Match",0,1))</f>
        <v>-</v>
      </c>
      <c r="G3058" s="6">
        <f t="shared" si="48"/>
        <v>0</v>
      </c>
    </row>
    <row r="3059" spans="1:7">
      <c r="A3059" s="6" t="s">
        <v>100</v>
      </c>
      <c r="E3059" s="6" t="str">
        <f>IF(D3059="","-",_xlfn.XLOOKUP(D3059,'TM Information'!$A:$A,'TM Information'!$D:$D,"No Match",0,1))</f>
        <v>-</v>
      </c>
      <c r="F3059" s="6" t="str">
        <f>IF(D3059="","-",_xlfn.XLOOKUP(D3059,'TM Information'!$A:$A,'TM Information'!$F:$F,"No Match",0,1))</f>
        <v>-</v>
      </c>
      <c r="G3059" s="6">
        <f t="shared" si="48"/>
        <v>0</v>
      </c>
    </row>
    <row r="3060" spans="1:7">
      <c r="A3060" s="6" t="s">
        <v>100</v>
      </c>
      <c r="E3060" s="6" t="str">
        <f>IF(D3060="","-",_xlfn.XLOOKUP(D3060,'TM Information'!$A:$A,'TM Information'!$D:$D,"No Match",0,1))</f>
        <v>-</v>
      </c>
      <c r="F3060" s="6" t="str">
        <f>IF(D3060="","-",_xlfn.XLOOKUP(D3060,'TM Information'!$A:$A,'TM Information'!$F:$F,"No Match",0,1))</f>
        <v>-</v>
      </c>
      <c r="G3060" s="6">
        <f t="shared" si="48"/>
        <v>0</v>
      </c>
    </row>
    <row r="3061" spans="1:7">
      <c r="A3061" s="6" t="s">
        <v>100</v>
      </c>
      <c r="E3061" s="6" t="str">
        <f>IF(D3061="","-",_xlfn.XLOOKUP(D3061,'TM Information'!$A:$A,'TM Information'!$D:$D,"No Match",0,1))</f>
        <v>-</v>
      </c>
      <c r="F3061" s="6" t="str">
        <f>IF(D3061="","-",_xlfn.XLOOKUP(D3061,'TM Information'!$A:$A,'TM Information'!$F:$F,"No Match",0,1))</f>
        <v>-</v>
      </c>
      <c r="G3061" s="6">
        <f t="shared" si="48"/>
        <v>0</v>
      </c>
    </row>
    <row r="3062" spans="1:7">
      <c r="A3062" s="6" t="s">
        <v>100</v>
      </c>
      <c r="E3062" s="6" t="str">
        <f>IF(D3062="","-",_xlfn.XLOOKUP(D3062,'TM Information'!$A:$A,'TM Information'!$D:$D,"No Match",0,1))</f>
        <v>-</v>
      </c>
      <c r="F3062" s="6" t="str">
        <f>IF(D3062="","-",_xlfn.XLOOKUP(D3062,'TM Information'!$A:$A,'TM Information'!$F:$F,"No Match",0,1))</f>
        <v>-</v>
      </c>
      <c r="G3062" s="6">
        <f t="shared" si="48"/>
        <v>0</v>
      </c>
    </row>
    <row r="3063" spans="1:7">
      <c r="A3063" s="6" t="s">
        <v>100</v>
      </c>
      <c r="E3063" s="6" t="str">
        <f>IF(D3063="","-",_xlfn.XLOOKUP(D3063,'TM Information'!$A:$A,'TM Information'!$D:$D,"No Match",0,1))</f>
        <v>-</v>
      </c>
      <c r="F3063" s="6" t="str">
        <f>IF(D3063="","-",_xlfn.XLOOKUP(D3063,'TM Information'!$A:$A,'TM Information'!$F:$F,"No Match",0,1))</f>
        <v>-</v>
      </c>
      <c r="G3063" s="6">
        <f t="shared" si="48"/>
        <v>0</v>
      </c>
    </row>
    <row r="3064" spans="1:7">
      <c r="A3064" s="6" t="s">
        <v>100</v>
      </c>
      <c r="E3064" s="6" t="str">
        <f>IF(D3064="","-",_xlfn.XLOOKUP(D3064,'TM Information'!$A:$A,'TM Information'!$D:$D,"No Match",0,1))</f>
        <v>-</v>
      </c>
      <c r="F3064" s="6" t="str">
        <f>IF(D3064="","-",_xlfn.XLOOKUP(D3064,'TM Information'!$A:$A,'TM Information'!$F:$F,"No Match",0,1))</f>
        <v>-</v>
      </c>
      <c r="G3064" s="6">
        <f t="shared" si="48"/>
        <v>0</v>
      </c>
    </row>
    <row r="3065" spans="1:7">
      <c r="A3065" s="6" t="s">
        <v>100</v>
      </c>
      <c r="E3065" s="6" t="str">
        <f>IF(D3065="","-",_xlfn.XLOOKUP(D3065,'TM Information'!$A:$A,'TM Information'!$D:$D,"No Match",0,1))</f>
        <v>-</v>
      </c>
      <c r="F3065" s="6" t="str">
        <f>IF(D3065="","-",_xlfn.XLOOKUP(D3065,'TM Information'!$A:$A,'TM Information'!$F:$F,"No Match",0,1))</f>
        <v>-</v>
      </c>
      <c r="G3065" s="6">
        <f t="shared" si="48"/>
        <v>0</v>
      </c>
    </row>
    <row r="3066" spans="1:7">
      <c r="A3066" s="6" t="s">
        <v>100</v>
      </c>
      <c r="E3066" s="6" t="str">
        <f>IF(D3066="","-",_xlfn.XLOOKUP(D3066,'TM Information'!$A:$A,'TM Information'!$D:$D,"No Match",0,1))</f>
        <v>-</v>
      </c>
      <c r="F3066" s="6" t="str">
        <f>IF(D3066="","-",_xlfn.XLOOKUP(D3066,'TM Information'!$A:$A,'TM Information'!$F:$F,"No Match",0,1))</f>
        <v>-</v>
      </c>
      <c r="G3066" s="6">
        <f t="shared" si="48"/>
        <v>0</v>
      </c>
    </row>
    <row r="3067" spans="1:7">
      <c r="A3067" s="6" t="s">
        <v>100</v>
      </c>
      <c r="E3067" s="6" t="str">
        <f>IF(D3067="","-",_xlfn.XLOOKUP(D3067,'TM Information'!$A:$A,'TM Information'!$D:$D,"No Match",0,1))</f>
        <v>-</v>
      </c>
      <c r="F3067" s="6" t="str">
        <f>IF(D3067="","-",_xlfn.XLOOKUP(D3067,'TM Information'!$A:$A,'TM Information'!$F:$F,"No Match",0,1))</f>
        <v>-</v>
      </c>
      <c r="G3067" s="6">
        <f t="shared" si="48"/>
        <v>0</v>
      </c>
    </row>
    <row r="3068" spans="1:7">
      <c r="A3068" s="6" t="s">
        <v>100</v>
      </c>
      <c r="E3068" s="6" t="str">
        <f>IF(D3068="","-",_xlfn.XLOOKUP(D3068,'TM Information'!$A:$A,'TM Information'!$D:$D,"No Match",0,1))</f>
        <v>-</v>
      </c>
      <c r="F3068" s="6" t="str">
        <f>IF(D3068="","-",_xlfn.XLOOKUP(D3068,'TM Information'!$A:$A,'TM Information'!$F:$F,"No Match",0,1))</f>
        <v>-</v>
      </c>
      <c r="G3068" s="6">
        <f t="shared" si="48"/>
        <v>0</v>
      </c>
    </row>
    <row r="3069" spans="1:7">
      <c r="A3069" s="6" t="s">
        <v>100</v>
      </c>
      <c r="E3069" s="6" t="str">
        <f>IF(D3069="","-",_xlfn.XLOOKUP(D3069,'TM Information'!$A:$A,'TM Information'!$D:$D,"No Match",0,1))</f>
        <v>-</v>
      </c>
      <c r="F3069" s="6" t="str">
        <f>IF(D3069="","-",_xlfn.XLOOKUP(D3069,'TM Information'!$A:$A,'TM Information'!$F:$F,"No Match",0,1))</f>
        <v>-</v>
      </c>
      <c r="G3069" s="6">
        <f t="shared" si="48"/>
        <v>0</v>
      </c>
    </row>
    <row r="3070" spans="1:7">
      <c r="A3070" s="6" t="s">
        <v>100</v>
      </c>
      <c r="E3070" s="6" t="str">
        <f>IF(D3070="","-",_xlfn.XLOOKUP(D3070,'TM Information'!$A:$A,'TM Information'!$D:$D,"No Match",0,1))</f>
        <v>-</v>
      </c>
      <c r="F3070" s="6" t="str">
        <f>IF(D3070="","-",_xlfn.XLOOKUP(D3070,'TM Information'!$A:$A,'TM Information'!$F:$F,"No Match",0,1))</f>
        <v>-</v>
      </c>
      <c r="G3070" s="6">
        <f t="shared" si="48"/>
        <v>0</v>
      </c>
    </row>
    <row r="3071" spans="1:7">
      <c r="A3071" s="6" t="s">
        <v>100</v>
      </c>
      <c r="E3071" s="6" t="str">
        <f>IF(D3071="","-",_xlfn.XLOOKUP(D3071,'TM Information'!$A:$A,'TM Information'!$D:$D,"No Match",0,1))</f>
        <v>-</v>
      </c>
      <c r="F3071" s="6" t="str">
        <f>IF(D3071="","-",_xlfn.XLOOKUP(D3071,'TM Information'!$A:$A,'TM Information'!$F:$F,"No Match",0,1))</f>
        <v>-</v>
      </c>
      <c r="G3071" s="6">
        <f t="shared" si="48"/>
        <v>0</v>
      </c>
    </row>
    <row r="3072" spans="1:7">
      <c r="A3072" s="6" t="s">
        <v>100</v>
      </c>
      <c r="E3072" s="6" t="str">
        <f>IF(D3072="","-",_xlfn.XLOOKUP(D3072,'TM Information'!$A:$A,'TM Information'!$D:$D,"No Match",0,1))</f>
        <v>-</v>
      </c>
      <c r="F3072" s="6" t="str">
        <f>IF(D3072="","-",_xlfn.XLOOKUP(D3072,'TM Information'!$A:$A,'TM Information'!$F:$F,"No Match",0,1))</f>
        <v>-</v>
      </c>
      <c r="G3072" s="6">
        <f t="shared" si="48"/>
        <v>0</v>
      </c>
    </row>
    <row r="3073" spans="1:7">
      <c r="A3073" s="6" t="s">
        <v>100</v>
      </c>
      <c r="E3073" s="6" t="str">
        <f>IF(D3073="","-",_xlfn.XLOOKUP(D3073,'TM Information'!$A:$A,'TM Information'!$D:$D,"No Match",0,1))</f>
        <v>-</v>
      </c>
      <c r="F3073" s="6" t="str">
        <f>IF(D3073="","-",_xlfn.XLOOKUP(D3073,'TM Information'!$A:$A,'TM Information'!$F:$F,"No Match",0,1))</f>
        <v>-</v>
      </c>
      <c r="G3073" s="6">
        <f t="shared" si="48"/>
        <v>0</v>
      </c>
    </row>
    <row r="3074" spans="1:7">
      <c r="A3074" s="6" t="s">
        <v>100</v>
      </c>
      <c r="E3074" s="6" t="str">
        <f>IF(D3074="","-",_xlfn.XLOOKUP(D3074,'TM Information'!$A:$A,'TM Information'!$D:$D,"No Match",0,1))</f>
        <v>-</v>
      </c>
      <c r="F3074" s="6" t="str">
        <f>IF(D3074="","-",_xlfn.XLOOKUP(D3074,'TM Information'!$A:$A,'TM Information'!$F:$F,"No Match",0,1))</f>
        <v>-</v>
      </c>
      <c r="G3074" s="6">
        <f t="shared" si="48"/>
        <v>0</v>
      </c>
    </row>
    <row r="3075" spans="1:7">
      <c r="A3075" s="6" t="s">
        <v>100</v>
      </c>
      <c r="E3075" s="6" t="str">
        <f>IF(D3075="","-",_xlfn.XLOOKUP(D3075,'TM Information'!$A:$A,'TM Information'!$D:$D,"No Match",0,1))</f>
        <v>-</v>
      </c>
      <c r="F3075" s="6" t="str">
        <f>IF(D3075="","-",_xlfn.XLOOKUP(D3075,'TM Information'!$A:$A,'TM Information'!$F:$F,"No Match",0,1))</f>
        <v>-</v>
      </c>
      <c r="G3075" s="6">
        <f t="shared" si="48"/>
        <v>0</v>
      </c>
    </row>
    <row r="3076" spans="1:7">
      <c r="A3076" s="6" t="s">
        <v>100</v>
      </c>
      <c r="E3076" s="6" t="str">
        <f>IF(D3076="","-",_xlfn.XLOOKUP(D3076,'TM Information'!$A:$A,'TM Information'!$D:$D,"No Match",0,1))</f>
        <v>-</v>
      </c>
      <c r="F3076" s="6" t="str">
        <f>IF(D3076="","-",_xlfn.XLOOKUP(D3076,'TM Information'!$A:$A,'TM Information'!$F:$F,"No Match",0,1))</f>
        <v>-</v>
      </c>
      <c r="G3076" s="6">
        <f t="shared" si="48"/>
        <v>0</v>
      </c>
    </row>
    <row r="3077" spans="1:7">
      <c r="A3077" s="6" t="s">
        <v>100</v>
      </c>
      <c r="E3077" s="6" t="str">
        <f>IF(D3077="","-",_xlfn.XLOOKUP(D3077,'TM Information'!$A:$A,'TM Information'!$D:$D,"No Match",0,1))</f>
        <v>-</v>
      </c>
      <c r="F3077" s="6" t="str">
        <f>IF(D3077="","-",_xlfn.XLOOKUP(D3077,'TM Information'!$A:$A,'TM Information'!$F:$F,"No Match",0,1))</f>
        <v>-</v>
      </c>
      <c r="G3077" s="6">
        <f t="shared" si="48"/>
        <v>0</v>
      </c>
    </row>
    <row r="3078" spans="1:7">
      <c r="A3078" s="6" t="s">
        <v>100</v>
      </c>
      <c r="E3078" s="6" t="str">
        <f>IF(D3078="","-",_xlfn.XLOOKUP(D3078,'TM Information'!$A:$A,'TM Information'!$D:$D,"No Match",0,1))</f>
        <v>-</v>
      </c>
      <c r="F3078" s="6" t="str">
        <f>IF(D3078="","-",_xlfn.XLOOKUP(D3078,'TM Information'!$A:$A,'TM Information'!$F:$F,"No Match",0,1))</f>
        <v>-</v>
      </c>
      <c r="G3078" s="6">
        <f t="shared" si="48"/>
        <v>0</v>
      </c>
    </row>
    <row r="3079" spans="1:7">
      <c r="A3079" s="6" t="s">
        <v>100</v>
      </c>
      <c r="E3079" s="6" t="str">
        <f>IF(D3079="","-",_xlfn.XLOOKUP(D3079,'TM Information'!$A:$A,'TM Information'!$D:$D,"No Match",0,1))</f>
        <v>-</v>
      </c>
      <c r="F3079" s="6" t="str">
        <f>IF(D3079="","-",_xlfn.XLOOKUP(D3079,'TM Information'!$A:$A,'TM Information'!$F:$F,"No Match",0,1))</f>
        <v>-</v>
      </c>
      <c r="G3079" s="6">
        <f t="shared" si="48"/>
        <v>0</v>
      </c>
    </row>
    <row r="3080" spans="1:7">
      <c r="A3080" s="6" t="s">
        <v>100</v>
      </c>
      <c r="E3080" s="6" t="str">
        <f>IF(D3080="","-",_xlfn.XLOOKUP(D3080,'TM Information'!$A:$A,'TM Information'!$D:$D,"No Match",0,1))</f>
        <v>-</v>
      </c>
      <c r="F3080" s="6" t="str">
        <f>IF(D3080="","-",_xlfn.XLOOKUP(D3080,'TM Information'!$A:$A,'TM Information'!$F:$F,"No Match",0,1))</f>
        <v>-</v>
      </c>
      <c r="G3080" s="6">
        <f t="shared" si="48"/>
        <v>0</v>
      </c>
    </row>
    <row r="3081" spans="1:7">
      <c r="A3081" s="6" t="s">
        <v>100</v>
      </c>
      <c r="E3081" s="6" t="str">
        <f>IF(D3081="","-",_xlfn.XLOOKUP(D3081,'TM Information'!$A:$A,'TM Information'!$D:$D,"No Match",0,1))</f>
        <v>-</v>
      </c>
      <c r="F3081" s="6" t="str">
        <f>IF(D3081="","-",_xlfn.XLOOKUP(D3081,'TM Information'!$A:$A,'TM Information'!$F:$F,"No Match",0,1))</f>
        <v>-</v>
      </c>
      <c r="G3081" s="6">
        <f t="shared" si="48"/>
        <v>0</v>
      </c>
    </row>
    <row r="3082" spans="1:7">
      <c r="A3082" s="6" t="s">
        <v>100</v>
      </c>
      <c r="E3082" s="6" t="str">
        <f>IF(D3082="","-",_xlfn.XLOOKUP(D3082,'TM Information'!$A:$A,'TM Information'!$D:$D,"No Match",0,1))</f>
        <v>-</v>
      </c>
      <c r="F3082" s="6" t="str">
        <f>IF(D3082="","-",_xlfn.XLOOKUP(D3082,'TM Information'!$A:$A,'TM Information'!$F:$F,"No Match",0,1))</f>
        <v>-</v>
      </c>
      <c r="G3082" s="6">
        <f t="shared" si="48"/>
        <v>0</v>
      </c>
    </row>
    <row r="3083" spans="1:7">
      <c r="A3083" s="6" t="s">
        <v>100</v>
      </c>
      <c r="E3083" s="6" t="str">
        <f>IF(D3083="","-",_xlfn.XLOOKUP(D3083,'TM Information'!$A:$A,'TM Information'!$D:$D,"No Match",0,1))</f>
        <v>-</v>
      </c>
      <c r="F3083" s="6" t="str">
        <f>IF(D3083="","-",_xlfn.XLOOKUP(D3083,'TM Information'!$A:$A,'TM Information'!$F:$F,"No Match",0,1))</f>
        <v>-</v>
      </c>
      <c r="G3083" s="6">
        <f t="shared" si="48"/>
        <v>0</v>
      </c>
    </row>
    <row r="3084" spans="1:7">
      <c r="A3084" s="6" t="s">
        <v>100</v>
      </c>
      <c r="E3084" s="6" t="str">
        <f>IF(D3084="","-",_xlfn.XLOOKUP(D3084,'TM Information'!$A:$A,'TM Information'!$D:$D,"No Match",0,1))</f>
        <v>-</v>
      </c>
      <c r="F3084" s="6" t="str">
        <f>IF(D3084="","-",_xlfn.XLOOKUP(D3084,'TM Information'!$A:$A,'TM Information'!$F:$F,"No Match",0,1))</f>
        <v>-</v>
      </c>
      <c r="G3084" s="6">
        <f t="shared" si="48"/>
        <v>0</v>
      </c>
    </row>
    <row r="3085" spans="1:7">
      <c r="A3085" s="6" t="s">
        <v>100</v>
      </c>
      <c r="E3085" s="6" t="str">
        <f>IF(D3085="","-",_xlfn.XLOOKUP(D3085,'TM Information'!$A:$A,'TM Information'!$D:$D,"No Match",0,1))</f>
        <v>-</v>
      </c>
      <c r="F3085" s="6" t="str">
        <f>IF(D3085="","-",_xlfn.XLOOKUP(D3085,'TM Information'!$A:$A,'TM Information'!$F:$F,"No Match",0,1))</f>
        <v>-</v>
      </c>
      <c r="G3085" s="6">
        <f t="shared" si="48"/>
        <v>0</v>
      </c>
    </row>
    <row r="3086" spans="1:7">
      <c r="A3086" s="6" t="s">
        <v>100</v>
      </c>
      <c r="E3086" s="6" t="str">
        <f>IF(D3086="","-",_xlfn.XLOOKUP(D3086,'TM Information'!$A:$A,'TM Information'!$D:$D,"No Match",0,1))</f>
        <v>-</v>
      </c>
      <c r="F3086" s="6" t="str">
        <f>IF(D3086="","-",_xlfn.XLOOKUP(D3086,'TM Information'!$A:$A,'TM Information'!$F:$F,"No Match",0,1))</f>
        <v>-</v>
      </c>
      <c r="G3086" s="6">
        <f t="shared" si="48"/>
        <v>0</v>
      </c>
    </row>
    <row r="3087" spans="1:7">
      <c r="A3087" s="6" t="s">
        <v>100</v>
      </c>
      <c r="E3087" s="6" t="str">
        <f>IF(D3087="","-",_xlfn.XLOOKUP(D3087,'TM Information'!$A:$A,'TM Information'!$D:$D,"No Match",0,1))</f>
        <v>-</v>
      </c>
      <c r="F3087" s="6" t="str">
        <f>IF(D3087="","-",_xlfn.XLOOKUP(D3087,'TM Information'!$A:$A,'TM Information'!$F:$F,"No Match",0,1))</f>
        <v>-</v>
      </c>
      <c r="G3087" s="6">
        <f t="shared" si="48"/>
        <v>0</v>
      </c>
    </row>
    <row r="3088" spans="1:7">
      <c r="A3088" s="6" t="s">
        <v>100</v>
      </c>
      <c r="E3088" s="6" t="str">
        <f>IF(D3088="","-",_xlfn.XLOOKUP(D3088,'TM Information'!$A:$A,'TM Information'!$D:$D,"No Match",0,1))</f>
        <v>-</v>
      </c>
      <c r="F3088" s="6" t="str">
        <f>IF(D3088="","-",_xlfn.XLOOKUP(D3088,'TM Information'!$A:$A,'TM Information'!$F:$F,"No Match",0,1))</f>
        <v>-</v>
      </c>
      <c r="G3088" s="6">
        <f t="shared" si="48"/>
        <v>0</v>
      </c>
    </row>
    <row r="3089" spans="1:7">
      <c r="A3089" s="6" t="s">
        <v>100</v>
      </c>
      <c r="E3089" s="6" t="str">
        <f>IF(D3089="","-",_xlfn.XLOOKUP(D3089,'TM Information'!$A:$A,'TM Information'!$D:$D,"No Match",0,1))</f>
        <v>-</v>
      </c>
      <c r="F3089" s="6" t="str">
        <f>IF(D3089="","-",_xlfn.XLOOKUP(D3089,'TM Information'!$A:$A,'TM Information'!$F:$F,"No Match",0,1))</f>
        <v>-</v>
      </c>
      <c r="G3089" s="6">
        <f t="shared" si="48"/>
        <v>0</v>
      </c>
    </row>
    <row r="3090" spans="1:7">
      <c r="A3090" s="6" t="s">
        <v>100</v>
      </c>
      <c r="E3090" s="6" t="str">
        <f>IF(D3090="","-",_xlfn.XLOOKUP(D3090,'TM Information'!$A:$A,'TM Information'!$D:$D,"No Match",0,1))</f>
        <v>-</v>
      </c>
      <c r="F3090" s="6" t="str">
        <f>IF(D3090="","-",_xlfn.XLOOKUP(D3090,'TM Information'!$A:$A,'TM Information'!$F:$F,"No Match",0,1))</f>
        <v>-</v>
      </c>
      <c r="G3090" s="6">
        <f t="shared" si="48"/>
        <v>0</v>
      </c>
    </row>
    <row r="3091" spans="1:7">
      <c r="A3091" s="6" t="s">
        <v>100</v>
      </c>
      <c r="E3091" s="6" t="str">
        <f>IF(D3091="","-",_xlfn.XLOOKUP(D3091,'TM Information'!$A:$A,'TM Information'!$D:$D,"No Match",0,1))</f>
        <v>-</v>
      </c>
      <c r="F3091" s="6" t="str">
        <f>IF(D3091="","-",_xlfn.XLOOKUP(D3091,'TM Information'!$A:$A,'TM Information'!$F:$F,"No Match",0,1))</f>
        <v>-</v>
      </c>
      <c r="G3091" s="6">
        <f t="shared" si="48"/>
        <v>0</v>
      </c>
    </row>
    <row r="3092" spans="1:7">
      <c r="A3092" s="6" t="s">
        <v>100</v>
      </c>
      <c r="E3092" s="6" t="str">
        <f>IF(D3092="","-",_xlfn.XLOOKUP(D3092,'TM Information'!$A:$A,'TM Information'!$D:$D,"No Match",0,1))</f>
        <v>-</v>
      </c>
      <c r="F3092" s="6" t="str">
        <f>IF(D3092="","-",_xlfn.XLOOKUP(D3092,'TM Information'!$A:$A,'TM Information'!$F:$F,"No Match",0,1))</f>
        <v>-</v>
      </c>
      <c r="G3092" s="6">
        <f t="shared" si="48"/>
        <v>0</v>
      </c>
    </row>
    <row r="3093" spans="1:7">
      <c r="A3093" s="6" t="s">
        <v>100</v>
      </c>
      <c r="E3093" s="6" t="str">
        <f>IF(D3093="","-",_xlfn.XLOOKUP(D3093,'TM Information'!$A:$A,'TM Information'!$D:$D,"No Match",0,1))</f>
        <v>-</v>
      </c>
      <c r="F3093" s="6" t="str">
        <f>IF(D3093="","-",_xlfn.XLOOKUP(D3093,'TM Information'!$A:$A,'TM Information'!$F:$F,"No Match",0,1))</f>
        <v>-</v>
      </c>
      <c r="G3093" s="6">
        <f t="shared" si="48"/>
        <v>0</v>
      </c>
    </row>
    <row r="3094" spans="1:7">
      <c r="A3094" s="6" t="s">
        <v>100</v>
      </c>
      <c r="E3094" s="6" t="str">
        <f>IF(D3094="","-",_xlfn.XLOOKUP(D3094,'TM Information'!$A:$A,'TM Information'!$D:$D,"No Match",0,1))</f>
        <v>-</v>
      </c>
      <c r="F3094" s="6" t="str">
        <f>IF(D3094="","-",_xlfn.XLOOKUP(D3094,'TM Information'!$A:$A,'TM Information'!$F:$F,"No Match",0,1))</f>
        <v>-</v>
      </c>
      <c r="G3094" s="6">
        <f t="shared" si="48"/>
        <v>0</v>
      </c>
    </row>
    <row r="3095" spans="1:7">
      <c r="A3095" s="6" t="s">
        <v>100</v>
      </c>
      <c r="E3095" s="6" t="str">
        <f>IF(D3095="","-",_xlfn.XLOOKUP(D3095,'TM Information'!$A:$A,'TM Information'!$D:$D,"No Match",0,1))</f>
        <v>-</v>
      </c>
      <c r="F3095" s="6" t="str">
        <f>IF(D3095="","-",_xlfn.XLOOKUP(D3095,'TM Information'!$A:$A,'TM Information'!$F:$F,"No Match",0,1))</f>
        <v>-</v>
      </c>
      <c r="G3095" s="6">
        <f t="shared" si="48"/>
        <v>0</v>
      </c>
    </row>
    <row r="3096" spans="1:7">
      <c r="A3096" s="6" t="s">
        <v>100</v>
      </c>
      <c r="E3096" s="6" t="str">
        <f>IF(D3096="","-",_xlfn.XLOOKUP(D3096,'TM Information'!$A:$A,'TM Information'!$D:$D,"No Match",0,1))</f>
        <v>-</v>
      </c>
      <c r="F3096" s="6" t="str">
        <f>IF(D3096="","-",_xlfn.XLOOKUP(D3096,'TM Information'!$A:$A,'TM Information'!$F:$F,"No Match",0,1))</f>
        <v>-</v>
      </c>
      <c r="G3096" s="6">
        <f t="shared" si="48"/>
        <v>0</v>
      </c>
    </row>
    <row r="3097" spans="1:7">
      <c r="A3097" s="6" t="s">
        <v>100</v>
      </c>
      <c r="E3097" s="6" t="str">
        <f>IF(D3097="","-",_xlfn.XLOOKUP(D3097,'TM Information'!$A:$A,'TM Information'!$D:$D,"No Match",0,1))</f>
        <v>-</v>
      </c>
      <c r="F3097" s="6" t="str">
        <f>IF(D3097="","-",_xlfn.XLOOKUP(D3097,'TM Information'!$A:$A,'TM Information'!$F:$F,"No Match",0,1))</f>
        <v>-</v>
      </c>
      <c r="G3097" s="6">
        <f t="shared" si="48"/>
        <v>0</v>
      </c>
    </row>
    <row r="3098" spans="1:7">
      <c r="A3098" s="6" t="s">
        <v>100</v>
      </c>
      <c r="E3098" s="6" t="str">
        <f>IF(D3098="","-",_xlfn.XLOOKUP(D3098,'TM Information'!$A:$A,'TM Information'!$D:$D,"No Match",0,1))</f>
        <v>-</v>
      </c>
      <c r="F3098" s="6" t="str">
        <f>IF(D3098="","-",_xlfn.XLOOKUP(D3098,'TM Information'!$A:$A,'TM Information'!$F:$F,"No Match",0,1))</f>
        <v>-</v>
      </c>
      <c r="G3098" s="6">
        <f t="shared" si="48"/>
        <v>0</v>
      </c>
    </row>
    <row r="3099" spans="1:7">
      <c r="A3099" s="6" t="s">
        <v>100</v>
      </c>
      <c r="E3099" s="6" t="str">
        <f>IF(D3099="","-",_xlfn.XLOOKUP(D3099,'TM Information'!$A:$A,'TM Information'!$D:$D,"No Match",0,1))</f>
        <v>-</v>
      </c>
      <c r="F3099" s="6" t="str">
        <f>IF(D3099="","-",_xlfn.XLOOKUP(D3099,'TM Information'!$A:$A,'TM Information'!$F:$F,"No Match",0,1))</f>
        <v>-</v>
      </c>
      <c r="G3099" s="6">
        <f t="shared" si="48"/>
        <v>0</v>
      </c>
    </row>
    <row r="3100" spans="1:7">
      <c r="A3100" s="6" t="s">
        <v>100</v>
      </c>
      <c r="E3100" s="6" t="str">
        <f>IF(D3100="","-",_xlfn.XLOOKUP(D3100,'TM Information'!$A:$A,'TM Information'!$D:$D,"No Match",0,1))</f>
        <v>-</v>
      </c>
      <c r="F3100" s="6" t="str">
        <f>IF(D3100="","-",_xlfn.XLOOKUP(D3100,'TM Information'!$A:$A,'TM Information'!$F:$F,"No Match",0,1))</f>
        <v>-</v>
      </c>
      <c r="G3100" s="6">
        <f t="shared" si="48"/>
        <v>0</v>
      </c>
    </row>
    <row r="3101" spans="1:7">
      <c r="A3101" s="6" t="s">
        <v>100</v>
      </c>
      <c r="E3101" s="6" t="str">
        <f>IF(D3101="","-",_xlfn.XLOOKUP(D3101,'TM Information'!$A:$A,'TM Information'!$D:$D,"No Match",0,1))</f>
        <v>-</v>
      </c>
      <c r="F3101" s="6" t="str">
        <f>IF(D3101="","-",_xlfn.XLOOKUP(D3101,'TM Information'!$A:$A,'TM Information'!$F:$F,"No Match",0,1))</f>
        <v>-</v>
      </c>
      <c r="G3101" s="6">
        <f t="shared" si="48"/>
        <v>0</v>
      </c>
    </row>
    <row r="3102" spans="1:7">
      <c r="A3102" s="6" t="s">
        <v>100</v>
      </c>
      <c r="E3102" s="6" t="str">
        <f>IF(D3102="","-",_xlfn.XLOOKUP(D3102,'TM Information'!$A:$A,'TM Information'!$D:$D,"No Match",0,1))</f>
        <v>-</v>
      </c>
      <c r="F3102" s="6" t="str">
        <f>IF(D3102="","-",_xlfn.XLOOKUP(D3102,'TM Information'!$A:$A,'TM Information'!$F:$F,"No Match",0,1))</f>
        <v>-</v>
      </c>
      <c r="G3102" s="6">
        <f t="shared" si="48"/>
        <v>0</v>
      </c>
    </row>
    <row r="3103" spans="1:7">
      <c r="A3103" s="6" t="s">
        <v>100</v>
      </c>
      <c r="E3103" s="6" t="str">
        <f>IF(D3103="","-",_xlfn.XLOOKUP(D3103,'TM Information'!$A:$A,'TM Information'!$D:$D,"No Match",0,1))</f>
        <v>-</v>
      </c>
      <c r="F3103" s="6" t="str">
        <f>IF(D3103="","-",_xlfn.XLOOKUP(D3103,'TM Information'!$A:$A,'TM Information'!$F:$F,"No Match",0,1))</f>
        <v>-</v>
      </c>
      <c r="G3103" s="6">
        <f t="shared" si="48"/>
        <v>0</v>
      </c>
    </row>
    <row r="3104" spans="1:7">
      <c r="A3104" s="6" t="s">
        <v>100</v>
      </c>
      <c r="E3104" s="6" t="str">
        <f>IF(D3104="","-",_xlfn.XLOOKUP(D3104,'TM Information'!$A:$A,'TM Information'!$D:$D,"No Match",0,1))</f>
        <v>-</v>
      </c>
      <c r="F3104" s="6" t="str">
        <f>IF(D3104="","-",_xlfn.XLOOKUP(D3104,'TM Information'!$A:$A,'TM Information'!$F:$F,"No Match",0,1))</f>
        <v>-</v>
      </c>
      <c r="G3104" s="6">
        <f t="shared" si="48"/>
        <v>0</v>
      </c>
    </row>
    <row r="3105" spans="1:7">
      <c r="A3105" s="6" t="s">
        <v>100</v>
      </c>
      <c r="E3105" s="6" t="str">
        <f>IF(D3105="","-",_xlfn.XLOOKUP(D3105,'TM Information'!$A:$A,'TM Information'!$D:$D,"No Match",0,1))</f>
        <v>-</v>
      </c>
      <c r="F3105" s="6" t="str">
        <f>IF(D3105="","-",_xlfn.XLOOKUP(D3105,'TM Information'!$A:$A,'TM Information'!$F:$F,"No Match",0,1))</f>
        <v>-</v>
      </c>
      <c r="G3105" s="6">
        <f t="shared" si="48"/>
        <v>0</v>
      </c>
    </row>
    <row r="3106" spans="1:7">
      <c r="A3106" s="6" t="s">
        <v>100</v>
      </c>
      <c r="E3106" s="6" t="str">
        <f>IF(D3106="","-",_xlfn.XLOOKUP(D3106,'TM Information'!$A:$A,'TM Information'!$D:$D,"No Match",0,1))</f>
        <v>-</v>
      </c>
      <c r="F3106" s="6" t="str">
        <f>IF(D3106="","-",_xlfn.XLOOKUP(D3106,'TM Information'!$A:$A,'TM Information'!$F:$F,"No Match",0,1))</f>
        <v>-</v>
      </c>
      <c r="G3106" s="6">
        <f t="shared" si="48"/>
        <v>0</v>
      </c>
    </row>
    <row r="3107" spans="1:7">
      <c r="A3107" s="6" t="s">
        <v>100</v>
      </c>
      <c r="E3107" s="6" t="str">
        <f>IF(D3107="","-",_xlfn.XLOOKUP(D3107,'TM Information'!$A:$A,'TM Information'!$D:$D,"No Match",0,1))</f>
        <v>-</v>
      </c>
      <c r="F3107" s="6" t="str">
        <f>IF(D3107="","-",_xlfn.XLOOKUP(D3107,'TM Information'!$A:$A,'TM Information'!$F:$F,"No Match",0,1))</f>
        <v>-</v>
      </c>
      <c r="G3107" s="6">
        <f t="shared" si="48"/>
        <v>0</v>
      </c>
    </row>
    <row r="3108" spans="1:7">
      <c r="A3108" s="6" t="s">
        <v>100</v>
      </c>
      <c r="E3108" s="6" t="str">
        <f>IF(D3108="","-",_xlfn.XLOOKUP(D3108,'TM Information'!$A:$A,'TM Information'!$D:$D,"No Match",0,1))</f>
        <v>-</v>
      </c>
      <c r="F3108" s="6" t="str">
        <f>IF(D3108="","-",_xlfn.XLOOKUP(D3108,'TM Information'!$A:$A,'TM Information'!$F:$F,"No Match",0,1))</f>
        <v>-</v>
      </c>
      <c r="G3108" s="6">
        <f t="shared" si="48"/>
        <v>0</v>
      </c>
    </row>
    <row r="3109" spans="1:7">
      <c r="A3109" s="6" t="s">
        <v>100</v>
      </c>
      <c r="E3109" s="6" t="str">
        <f>IF(D3109="","-",_xlfn.XLOOKUP(D3109,'TM Information'!$A:$A,'TM Information'!$D:$D,"No Match",0,1))</f>
        <v>-</v>
      </c>
      <c r="F3109" s="6" t="str">
        <f>IF(D3109="","-",_xlfn.XLOOKUP(D3109,'TM Information'!$A:$A,'TM Information'!$F:$F,"No Match",0,1))</f>
        <v>-</v>
      </c>
      <c r="G3109" s="6">
        <f t="shared" si="48"/>
        <v>0</v>
      </c>
    </row>
    <row r="3110" spans="1:7">
      <c r="A3110" s="6" t="s">
        <v>100</v>
      </c>
      <c r="E3110" s="6" t="str">
        <f>IF(D3110="","-",_xlfn.XLOOKUP(D3110,'TM Information'!$A:$A,'TM Information'!$D:$D,"No Match",0,1))</f>
        <v>-</v>
      </c>
      <c r="F3110" s="6" t="str">
        <f>IF(D3110="","-",_xlfn.XLOOKUP(D3110,'TM Information'!$A:$A,'TM Information'!$F:$F,"No Match",0,1))</f>
        <v>-</v>
      </c>
      <c r="G3110" s="6">
        <f t="shared" si="48"/>
        <v>0</v>
      </c>
    </row>
    <row r="3111" spans="1:7">
      <c r="A3111" s="6" t="s">
        <v>100</v>
      </c>
      <c r="E3111" s="6" t="str">
        <f>IF(D3111="","-",_xlfn.XLOOKUP(D3111,'TM Information'!$A:$A,'TM Information'!$D:$D,"No Match",0,1))</f>
        <v>-</v>
      </c>
      <c r="F3111" s="6" t="str">
        <f>IF(D3111="","-",_xlfn.XLOOKUP(D3111,'TM Information'!$A:$A,'TM Information'!$F:$F,"No Match",0,1))</f>
        <v>-</v>
      </c>
      <c r="G3111" s="6">
        <f t="shared" si="48"/>
        <v>0</v>
      </c>
    </row>
    <row r="3112" spans="1:7">
      <c r="A3112" s="6" t="s">
        <v>100</v>
      </c>
      <c r="E3112" s="6" t="str">
        <f>IF(D3112="","-",_xlfn.XLOOKUP(D3112,'TM Information'!$A:$A,'TM Information'!$D:$D,"No Match",0,1))</f>
        <v>-</v>
      </c>
      <c r="F3112" s="6" t="str">
        <f>IF(D3112="","-",_xlfn.XLOOKUP(D3112,'TM Information'!$A:$A,'TM Information'!$F:$F,"No Match",0,1))</f>
        <v>-</v>
      </c>
      <c r="G3112" s="6">
        <f t="shared" si="48"/>
        <v>0</v>
      </c>
    </row>
    <row r="3113" spans="1:7">
      <c r="A3113" s="6" t="s">
        <v>100</v>
      </c>
      <c r="E3113" s="6" t="str">
        <f>IF(D3113="","-",_xlfn.XLOOKUP(D3113,'TM Information'!$A:$A,'TM Information'!$D:$D,"No Match",0,1))</f>
        <v>-</v>
      </c>
      <c r="F3113" s="6" t="str">
        <f>IF(D3113="","-",_xlfn.XLOOKUP(D3113,'TM Information'!$A:$A,'TM Information'!$F:$F,"No Match",0,1))</f>
        <v>-</v>
      </c>
      <c r="G3113" s="6">
        <f t="shared" si="48"/>
        <v>0</v>
      </c>
    </row>
    <row r="3114" spans="1:7">
      <c r="A3114" s="6" t="s">
        <v>100</v>
      </c>
      <c r="E3114" s="6" t="str">
        <f>IF(D3114="","-",_xlfn.XLOOKUP(D3114,'TM Information'!$A:$A,'TM Information'!$D:$D,"No Match",0,1))</f>
        <v>-</v>
      </c>
      <c r="F3114" s="6" t="str">
        <f>IF(D3114="","-",_xlfn.XLOOKUP(D3114,'TM Information'!$A:$A,'TM Information'!$F:$F,"No Match",0,1))</f>
        <v>-</v>
      </c>
      <c r="G3114" s="6">
        <f t="shared" si="48"/>
        <v>0</v>
      </c>
    </row>
    <row r="3115" spans="1:7">
      <c r="A3115" s="6" t="s">
        <v>100</v>
      </c>
      <c r="E3115" s="6" t="str">
        <f>IF(D3115="","-",_xlfn.XLOOKUP(D3115,'TM Information'!$A:$A,'TM Information'!$D:$D,"No Match",0,1))</f>
        <v>-</v>
      </c>
      <c r="F3115" s="6" t="str">
        <f>IF(D3115="","-",_xlfn.XLOOKUP(D3115,'TM Information'!$A:$A,'TM Information'!$F:$F,"No Match",0,1))</f>
        <v>-</v>
      </c>
      <c r="G3115" s="6">
        <f t="shared" si="48"/>
        <v>0</v>
      </c>
    </row>
    <row r="3116" spans="1:7">
      <c r="A3116" s="6" t="s">
        <v>100</v>
      </c>
      <c r="E3116" s="6" t="str">
        <f>IF(D3116="","-",_xlfn.XLOOKUP(D3116,'TM Information'!$A:$A,'TM Information'!$D:$D,"No Match",0,1))</f>
        <v>-</v>
      </c>
      <c r="F3116" s="6" t="str">
        <f>IF(D3116="","-",_xlfn.XLOOKUP(D3116,'TM Information'!$A:$A,'TM Information'!$F:$F,"No Match",0,1))</f>
        <v>-</v>
      </c>
      <c r="G3116" s="6">
        <f t="shared" si="48"/>
        <v>0</v>
      </c>
    </row>
    <row r="3117" spans="1:7">
      <c r="A3117" s="6" t="s">
        <v>100</v>
      </c>
      <c r="E3117" s="6" t="str">
        <f>IF(D3117="","-",_xlfn.XLOOKUP(D3117,'TM Information'!$A:$A,'TM Information'!$D:$D,"No Match",0,1))</f>
        <v>-</v>
      </c>
      <c r="F3117" s="6" t="str">
        <f>IF(D3117="","-",_xlfn.XLOOKUP(D3117,'TM Information'!$A:$A,'TM Information'!$F:$F,"No Match",0,1))</f>
        <v>-</v>
      </c>
      <c r="G3117" s="6">
        <f t="shared" ref="G3117:G3180" si="49">COUNTIF(D:D,D3117)</f>
        <v>0</v>
      </c>
    </row>
    <row r="3118" spans="1:7">
      <c r="A3118" s="6" t="s">
        <v>100</v>
      </c>
      <c r="E3118" s="6" t="str">
        <f>IF(D3118="","-",_xlfn.XLOOKUP(D3118,'TM Information'!$A:$A,'TM Information'!$D:$D,"No Match",0,1))</f>
        <v>-</v>
      </c>
      <c r="F3118" s="6" t="str">
        <f>IF(D3118="","-",_xlfn.XLOOKUP(D3118,'TM Information'!$A:$A,'TM Information'!$F:$F,"No Match",0,1))</f>
        <v>-</v>
      </c>
      <c r="G3118" s="6">
        <f t="shared" si="49"/>
        <v>0</v>
      </c>
    </row>
    <row r="3119" spans="1:7">
      <c r="A3119" s="6" t="s">
        <v>100</v>
      </c>
      <c r="E3119" s="6" t="str">
        <f>IF(D3119="","-",_xlfn.XLOOKUP(D3119,'TM Information'!$A:$A,'TM Information'!$D:$D,"No Match",0,1))</f>
        <v>-</v>
      </c>
      <c r="F3119" s="6" t="str">
        <f>IF(D3119="","-",_xlfn.XLOOKUP(D3119,'TM Information'!$A:$A,'TM Information'!$F:$F,"No Match",0,1))</f>
        <v>-</v>
      </c>
      <c r="G3119" s="6">
        <f t="shared" si="49"/>
        <v>0</v>
      </c>
    </row>
    <row r="3120" spans="1:7">
      <c r="A3120" s="6" t="s">
        <v>100</v>
      </c>
      <c r="E3120" s="6" t="str">
        <f>IF(D3120="","-",_xlfn.XLOOKUP(D3120,'TM Information'!$A:$A,'TM Information'!$D:$D,"No Match",0,1))</f>
        <v>-</v>
      </c>
      <c r="F3120" s="6" t="str">
        <f>IF(D3120="","-",_xlfn.XLOOKUP(D3120,'TM Information'!$A:$A,'TM Information'!$F:$F,"No Match",0,1))</f>
        <v>-</v>
      </c>
      <c r="G3120" s="6">
        <f t="shared" si="49"/>
        <v>0</v>
      </c>
    </row>
    <row r="3121" spans="1:7">
      <c r="A3121" s="6" t="s">
        <v>100</v>
      </c>
      <c r="E3121" s="6" t="str">
        <f>IF(D3121="","-",_xlfn.XLOOKUP(D3121,'TM Information'!$A:$A,'TM Information'!$D:$D,"No Match",0,1))</f>
        <v>-</v>
      </c>
      <c r="F3121" s="6" t="str">
        <f>IF(D3121="","-",_xlfn.XLOOKUP(D3121,'TM Information'!$A:$A,'TM Information'!$F:$F,"No Match",0,1))</f>
        <v>-</v>
      </c>
      <c r="G3121" s="6">
        <f t="shared" si="49"/>
        <v>0</v>
      </c>
    </row>
    <row r="3122" spans="1:7">
      <c r="A3122" s="6" t="s">
        <v>100</v>
      </c>
      <c r="E3122" s="6" t="str">
        <f>IF(D3122="","-",_xlfn.XLOOKUP(D3122,'TM Information'!$A:$A,'TM Information'!$D:$D,"No Match",0,1))</f>
        <v>-</v>
      </c>
      <c r="F3122" s="6" t="str">
        <f>IF(D3122="","-",_xlfn.XLOOKUP(D3122,'TM Information'!$A:$A,'TM Information'!$F:$F,"No Match",0,1))</f>
        <v>-</v>
      </c>
      <c r="G3122" s="6">
        <f t="shared" si="49"/>
        <v>0</v>
      </c>
    </row>
    <row r="3123" spans="1:7">
      <c r="A3123" s="6" t="s">
        <v>100</v>
      </c>
      <c r="E3123" s="6" t="str">
        <f>IF(D3123="","-",_xlfn.XLOOKUP(D3123,'TM Information'!$A:$A,'TM Information'!$D:$D,"No Match",0,1))</f>
        <v>-</v>
      </c>
      <c r="F3123" s="6" t="str">
        <f>IF(D3123="","-",_xlfn.XLOOKUP(D3123,'TM Information'!$A:$A,'TM Information'!$F:$F,"No Match",0,1))</f>
        <v>-</v>
      </c>
      <c r="G3123" s="6">
        <f t="shared" si="49"/>
        <v>0</v>
      </c>
    </row>
    <row r="3124" spans="1:7">
      <c r="A3124" s="6" t="s">
        <v>100</v>
      </c>
      <c r="E3124" s="6" t="str">
        <f>IF(D3124="","-",_xlfn.XLOOKUP(D3124,'TM Information'!$A:$A,'TM Information'!$D:$D,"No Match",0,1))</f>
        <v>-</v>
      </c>
      <c r="F3124" s="6" t="str">
        <f>IF(D3124="","-",_xlfn.XLOOKUP(D3124,'TM Information'!$A:$A,'TM Information'!$F:$F,"No Match",0,1))</f>
        <v>-</v>
      </c>
      <c r="G3124" s="6">
        <f t="shared" si="49"/>
        <v>0</v>
      </c>
    </row>
    <row r="3125" spans="1:7">
      <c r="A3125" s="6" t="s">
        <v>100</v>
      </c>
      <c r="E3125" s="6" t="str">
        <f>IF(D3125="","-",_xlfn.XLOOKUP(D3125,'TM Information'!$A:$A,'TM Information'!$D:$D,"No Match",0,1))</f>
        <v>-</v>
      </c>
      <c r="F3125" s="6" t="str">
        <f>IF(D3125="","-",_xlfn.XLOOKUP(D3125,'TM Information'!$A:$A,'TM Information'!$F:$F,"No Match",0,1))</f>
        <v>-</v>
      </c>
      <c r="G3125" s="6">
        <f t="shared" si="49"/>
        <v>0</v>
      </c>
    </row>
    <row r="3126" spans="1:7">
      <c r="A3126" s="6" t="s">
        <v>100</v>
      </c>
      <c r="E3126" s="6" t="str">
        <f>IF(D3126="","-",_xlfn.XLOOKUP(D3126,'TM Information'!$A:$A,'TM Information'!$D:$D,"No Match",0,1))</f>
        <v>-</v>
      </c>
      <c r="F3126" s="6" t="str">
        <f>IF(D3126="","-",_xlfn.XLOOKUP(D3126,'TM Information'!$A:$A,'TM Information'!$F:$F,"No Match",0,1))</f>
        <v>-</v>
      </c>
      <c r="G3126" s="6">
        <f t="shared" si="49"/>
        <v>0</v>
      </c>
    </row>
    <row r="3127" spans="1:7">
      <c r="A3127" s="6" t="s">
        <v>100</v>
      </c>
      <c r="E3127" s="6" t="str">
        <f>IF(D3127="","-",_xlfn.XLOOKUP(D3127,'TM Information'!$A:$A,'TM Information'!$D:$D,"No Match",0,1))</f>
        <v>-</v>
      </c>
      <c r="F3127" s="6" t="str">
        <f>IF(D3127="","-",_xlfn.XLOOKUP(D3127,'TM Information'!$A:$A,'TM Information'!$F:$F,"No Match",0,1))</f>
        <v>-</v>
      </c>
      <c r="G3127" s="6">
        <f t="shared" si="49"/>
        <v>0</v>
      </c>
    </row>
    <row r="3128" spans="1:7">
      <c r="A3128" s="6" t="s">
        <v>100</v>
      </c>
      <c r="E3128" s="6" t="str">
        <f>IF(D3128="","-",_xlfn.XLOOKUP(D3128,'TM Information'!$A:$A,'TM Information'!$D:$D,"No Match",0,1))</f>
        <v>-</v>
      </c>
      <c r="F3128" s="6" t="str">
        <f>IF(D3128="","-",_xlfn.XLOOKUP(D3128,'TM Information'!$A:$A,'TM Information'!$F:$F,"No Match",0,1))</f>
        <v>-</v>
      </c>
      <c r="G3128" s="6">
        <f t="shared" si="49"/>
        <v>0</v>
      </c>
    </row>
    <row r="3129" spans="1:7">
      <c r="A3129" s="6" t="s">
        <v>100</v>
      </c>
      <c r="E3129" s="6" t="str">
        <f>IF(D3129="","-",_xlfn.XLOOKUP(D3129,'TM Information'!$A:$A,'TM Information'!$D:$D,"No Match",0,1))</f>
        <v>-</v>
      </c>
      <c r="F3129" s="6" t="str">
        <f>IF(D3129="","-",_xlfn.XLOOKUP(D3129,'TM Information'!$A:$A,'TM Information'!$F:$F,"No Match",0,1))</f>
        <v>-</v>
      </c>
      <c r="G3129" s="6">
        <f t="shared" si="49"/>
        <v>0</v>
      </c>
    </row>
    <row r="3130" spans="1:7">
      <c r="A3130" s="6" t="s">
        <v>100</v>
      </c>
      <c r="E3130" s="6" t="str">
        <f>IF(D3130="","-",_xlfn.XLOOKUP(D3130,'TM Information'!$A:$A,'TM Information'!$D:$D,"No Match",0,1))</f>
        <v>-</v>
      </c>
      <c r="F3130" s="6" t="str">
        <f>IF(D3130="","-",_xlfn.XLOOKUP(D3130,'TM Information'!$A:$A,'TM Information'!$F:$F,"No Match",0,1))</f>
        <v>-</v>
      </c>
      <c r="G3130" s="6">
        <f t="shared" si="49"/>
        <v>0</v>
      </c>
    </row>
    <row r="3131" spans="1:7">
      <c r="A3131" s="6" t="s">
        <v>100</v>
      </c>
      <c r="E3131" s="6" t="str">
        <f>IF(D3131="","-",_xlfn.XLOOKUP(D3131,'TM Information'!$A:$A,'TM Information'!$D:$D,"No Match",0,1))</f>
        <v>-</v>
      </c>
      <c r="F3131" s="6" t="str">
        <f>IF(D3131="","-",_xlfn.XLOOKUP(D3131,'TM Information'!$A:$A,'TM Information'!$F:$F,"No Match",0,1))</f>
        <v>-</v>
      </c>
      <c r="G3131" s="6">
        <f t="shared" si="49"/>
        <v>0</v>
      </c>
    </row>
    <row r="3132" spans="1:7">
      <c r="A3132" s="6" t="s">
        <v>100</v>
      </c>
      <c r="E3132" s="6" t="str">
        <f>IF(D3132="","-",_xlfn.XLOOKUP(D3132,'TM Information'!$A:$A,'TM Information'!$D:$D,"No Match",0,1))</f>
        <v>-</v>
      </c>
      <c r="F3132" s="6" t="str">
        <f>IF(D3132="","-",_xlfn.XLOOKUP(D3132,'TM Information'!$A:$A,'TM Information'!$F:$F,"No Match",0,1))</f>
        <v>-</v>
      </c>
      <c r="G3132" s="6">
        <f t="shared" si="49"/>
        <v>0</v>
      </c>
    </row>
    <row r="3133" spans="1:7">
      <c r="A3133" s="6" t="s">
        <v>100</v>
      </c>
      <c r="E3133" s="6" t="str">
        <f>IF(D3133="","-",_xlfn.XLOOKUP(D3133,'TM Information'!$A:$A,'TM Information'!$D:$D,"No Match",0,1))</f>
        <v>-</v>
      </c>
      <c r="F3133" s="6" t="str">
        <f>IF(D3133="","-",_xlfn.XLOOKUP(D3133,'TM Information'!$A:$A,'TM Information'!$F:$F,"No Match",0,1))</f>
        <v>-</v>
      </c>
      <c r="G3133" s="6">
        <f t="shared" si="49"/>
        <v>0</v>
      </c>
    </row>
    <row r="3134" spans="1:7">
      <c r="A3134" s="6" t="s">
        <v>100</v>
      </c>
      <c r="E3134" s="6" t="str">
        <f>IF(D3134="","-",_xlfn.XLOOKUP(D3134,'TM Information'!$A:$A,'TM Information'!$D:$D,"No Match",0,1))</f>
        <v>-</v>
      </c>
      <c r="F3134" s="6" t="str">
        <f>IF(D3134="","-",_xlfn.XLOOKUP(D3134,'TM Information'!$A:$A,'TM Information'!$F:$F,"No Match",0,1))</f>
        <v>-</v>
      </c>
      <c r="G3134" s="6">
        <f t="shared" si="49"/>
        <v>0</v>
      </c>
    </row>
    <row r="3135" spans="1:7">
      <c r="A3135" s="6" t="s">
        <v>100</v>
      </c>
      <c r="E3135" s="6" t="str">
        <f>IF(D3135="","-",_xlfn.XLOOKUP(D3135,'TM Information'!$A:$A,'TM Information'!$D:$D,"No Match",0,1))</f>
        <v>-</v>
      </c>
      <c r="F3135" s="6" t="str">
        <f>IF(D3135="","-",_xlfn.XLOOKUP(D3135,'TM Information'!$A:$A,'TM Information'!$F:$F,"No Match",0,1))</f>
        <v>-</v>
      </c>
      <c r="G3135" s="6">
        <f t="shared" si="49"/>
        <v>0</v>
      </c>
    </row>
    <row r="3136" spans="1:7">
      <c r="A3136" s="6" t="s">
        <v>100</v>
      </c>
      <c r="E3136" s="6" t="str">
        <f>IF(D3136="","-",_xlfn.XLOOKUP(D3136,'TM Information'!$A:$A,'TM Information'!$D:$D,"No Match",0,1))</f>
        <v>-</v>
      </c>
      <c r="F3136" s="6" t="str">
        <f>IF(D3136="","-",_xlfn.XLOOKUP(D3136,'TM Information'!$A:$A,'TM Information'!$F:$F,"No Match",0,1))</f>
        <v>-</v>
      </c>
      <c r="G3136" s="6">
        <f t="shared" si="49"/>
        <v>0</v>
      </c>
    </row>
    <row r="3137" spans="1:7">
      <c r="A3137" s="6" t="s">
        <v>100</v>
      </c>
      <c r="E3137" s="6" t="str">
        <f>IF(D3137="","-",_xlfn.XLOOKUP(D3137,'TM Information'!$A:$A,'TM Information'!$D:$D,"No Match",0,1))</f>
        <v>-</v>
      </c>
      <c r="F3137" s="6" t="str">
        <f>IF(D3137="","-",_xlfn.XLOOKUP(D3137,'TM Information'!$A:$A,'TM Information'!$F:$F,"No Match",0,1))</f>
        <v>-</v>
      </c>
      <c r="G3137" s="6">
        <f t="shared" si="49"/>
        <v>0</v>
      </c>
    </row>
    <row r="3138" spans="1:7">
      <c r="A3138" s="6" t="s">
        <v>100</v>
      </c>
      <c r="E3138" s="6" t="str">
        <f>IF(D3138="","-",_xlfn.XLOOKUP(D3138,'TM Information'!$A:$A,'TM Information'!$D:$D,"No Match",0,1))</f>
        <v>-</v>
      </c>
      <c r="F3138" s="6" t="str">
        <f>IF(D3138="","-",_xlfn.XLOOKUP(D3138,'TM Information'!$A:$A,'TM Information'!$F:$F,"No Match",0,1))</f>
        <v>-</v>
      </c>
      <c r="G3138" s="6">
        <f t="shared" si="49"/>
        <v>0</v>
      </c>
    </row>
    <row r="3139" spans="1:7">
      <c r="A3139" s="6" t="s">
        <v>100</v>
      </c>
      <c r="E3139" s="6" t="str">
        <f>IF(D3139="","-",_xlfn.XLOOKUP(D3139,'TM Information'!$A:$A,'TM Information'!$D:$D,"No Match",0,1))</f>
        <v>-</v>
      </c>
      <c r="F3139" s="6" t="str">
        <f>IF(D3139="","-",_xlfn.XLOOKUP(D3139,'TM Information'!$A:$A,'TM Information'!$F:$F,"No Match",0,1))</f>
        <v>-</v>
      </c>
      <c r="G3139" s="6">
        <f t="shared" si="49"/>
        <v>0</v>
      </c>
    </row>
    <row r="3140" spans="1:7">
      <c r="A3140" s="6" t="s">
        <v>100</v>
      </c>
      <c r="E3140" s="6" t="str">
        <f>IF(D3140="","-",_xlfn.XLOOKUP(D3140,'TM Information'!$A:$A,'TM Information'!$D:$D,"No Match",0,1))</f>
        <v>-</v>
      </c>
      <c r="F3140" s="6" t="str">
        <f>IF(D3140="","-",_xlfn.XLOOKUP(D3140,'TM Information'!$A:$A,'TM Information'!$F:$F,"No Match",0,1))</f>
        <v>-</v>
      </c>
      <c r="G3140" s="6">
        <f t="shared" si="49"/>
        <v>0</v>
      </c>
    </row>
    <row r="3141" spans="1:7">
      <c r="A3141" s="6" t="s">
        <v>100</v>
      </c>
      <c r="E3141" s="6" t="str">
        <f>IF(D3141="","-",_xlfn.XLOOKUP(D3141,'TM Information'!$A:$A,'TM Information'!$D:$D,"No Match",0,1))</f>
        <v>-</v>
      </c>
      <c r="F3141" s="6" t="str">
        <f>IF(D3141="","-",_xlfn.XLOOKUP(D3141,'TM Information'!$A:$A,'TM Information'!$F:$F,"No Match",0,1))</f>
        <v>-</v>
      </c>
      <c r="G3141" s="6">
        <f t="shared" si="49"/>
        <v>0</v>
      </c>
    </row>
    <row r="3142" spans="1:7">
      <c r="A3142" s="6" t="s">
        <v>100</v>
      </c>
      <c r="E3142" s="6" t="str">
        <f>IF(D3142="","-",_xlfn.XLOOKUP(D3142,'TM Information'!$A:$A,'TM Information'!$D:$D,"No Match",0,1))</f>
        <v>-</v>
      </c>
      <c r="F3142" s="6" t="str">
        <f>IF(D3142="","-",_xlfn.XLOOKUP(D3142,'TM Information'!$A:$A,'TM Information'!$F:$F,"No Match",0,1))</f>
        <v>-</v>
      </c>
      <c r="G3142" s="6">
        <f t="shared" si="49"/>
        <v>0</v>
      </c>
    </row>
    <row r="3143" spans="1:7">
      <c r="A3143" s="6" t="s">
        <v>100</v>
      </c>
      <c r="E3143" s="6" t="str">
        <f>IF(D3143="","-",_xlfn.XLOOKUP(D3143,'TM Information'!$A:$A,'TM Information'!$D:$D,"No Match",0,1))</f>
        <v>-</v>
      </c>
      <c r="F3143" s="6" t="str">
        <f>IF(D3143="","-",_xlfn.XLOOKUP(D3143,'TM Information'!$A:$A,'TM Information'!$F:$F,"No Match",0,1))</f>
        <v>-</v>
      </c>
      <c r="G3143" s="6">
        <f t="shared" si="49"/>
        <v>0</v>
      </c>
    </row>
    <row r="3144" spans="1:7">
      <c r="A3144" s="6" t="s">
        <v>100</v>
      </c>
      <c r="E3144" s="6" t="str">
        <f>IF(D3144="","-",_xlfn.XLOOKUP(D3144,'TM Information'!$A:$A,'TM Information'!$D:$D,"No Match",0,1))</f>
        <v>-</v>
      </c>
      <c r="F3144" s="6" t="str">
        <f>IF(D3144="","-",_xlfn.XLOOKUP(D3144,'TM Information'!$A:$A,'TM Information'!$F:$F,"No Match",0,1))</f>
        <v>-</v>
      </c>
      <c r="G3144" s="6">
        <f t="shared" si="49"/>
        <v>0</v>
      </c>
    </row>
    <row r="3145" spans="1:7">
      <c r="A3145" s="6" t="s">
        <v>100</v>
      </c>
      <c r="E3145" s="6" t="str">
        <f>IF(D3145="","-",_xlfn.XLOOKUP(D3145,'TM Information'!$A:$A,'TM Information'!$D:$D,"No Match",0,1))</f>
        <v>-</v>
      </c>
      <c r="F3145" s="6" t="str">
        <f>IF(D3145="","-",_xlfn.XLOOKUP(D3145,'TM Information'!$A:$A,'TM Information'!$F:$F,"No Match",0,1))</f>
        <v>-</v>
      </c>
      <c r="G3145" s="6">
        <f t="shared" si="49"/>
        <v>0</v>
      </c>
    </row>
    <row r="3146" spans="1:7">
      <c r="A3146" s="6" t="s">
        <v>100</v>
      </c>
      <c r="E3146" s="6" t="str">
        <f>IF(D3146="","-",_xlfn.XLOOKUP(D3146,'TM Information'!$A:$A,'TM Information'!$D:$D,"No Match",0,1))</f>
        <v>-</v>
      </c>
      <c r="F3146" s="6" t="str">
        <f>IF(D3146="","-",_xlfn.XLOOKUP(D3146,'TM Information'!$A:$A,'TM Information'!$F:$F,"No Match",0,1))</f>
        <v>-</v>
      </c>
      <c r="G3146" s="6">
        <f t="shared" si="49"/>
        <v>0</v>
      </c>
    </row>
    <row r="3147" spans="1:7">
      <c r="A3147" s="6" t="s">
        <v>100</v>
      </c>
      <c r="E3147" s="6" t="str">
        <f>IF(D3147="","-",_xlfn.XLOOKUP(D3147,'TM Information'!$A:$A,'TM Information'!$D:$D,"No Match",0,1))</f>
        <v>-</v>
      </c>
      <c r="F3147" s="6" t="str">
        <f>IF(D3147="","-",_xlfn.XLOOKUP(D3147,'TM Information'!$A:$A,'TM Information'!$F:$F,"No Match",0,1))</f>
        <v>-</v>
      </c>
      <c r="G3147" s="6">
        <f t="shared" si="49"/>
        <v>0</v>
      </c>
    </row>
    <row r="3148" spans="1:7">
      <c r="A3148" s="6" t="s">
        <v>100</v>
      </c>
      <c r="E3148" s="6" t="str">
        <f>IF(D3148="","-",_xlfn.XLOOKUP(D3148,'TM Information'!$A:$A,'TM Information'!$D:$D,"No Match",0,1))</f>
        <v>-</v>
      </c>
      <c r="F3148" s="6" t="str">
        <f>IF(D3148="","-",_xlfn.XLOOKUP(D3148,'TM Information'!$A:$A,'TM Information'!$F:$F,"No Match",0,1))</f>
        <v>-</v>
      </c>
      <c r="G3148" s="6">
        <f t="shared" si="49"/>
        <v>0</v>
      </c>
    </row>
    <row r="3149" spans="1:7">
      <c r="A3149" s="6" t="s">
        <v>100</v>
      </c>
      <c r="E3149" s="6" t="str">
        <f>IF(D3149="","-",_xlfn.XLOOKUP(D3149,'TM Information'!$A:$A,'TM Information'!$D:$D,"No Match",0,1))</f>
        <v>-</v>
      </c>
      <c r="F3149" s="6" t="str">
        <f>IF(D3149="","-",_xlfn.XLOOKUP(D3149,'TM Information'!$A:$A,'TM Information'!$F:$F,"No Match",0,1))</f>
        <v>-</v>
      </c>
      <c r="G3149" s="6">
        <f t="shared" si="49"/>
        <v>0</v>
      </c>
    </row>
    <row r="3150" spans="1:7">
      <c r="A3150" s="6" t="s">
        <v>100</v>
      </c>
      <c r="E3150" s="6" t="str">
        <f>IF(D3150="","-",_xlfn.XLOOKUP(D3150,'TM Information'!$A:$A,'TM Information'!$D:$D,"No Match",0,1))</f>
        <v>-</v>
      </c>
      <c r="F3150" s="6" t="str">
        <f>IF(D3150="","-",_xlfn.XLOOKUP(D3150,'TM Information'!$A:$A,'TM Information'!$F:$F,"No Match",0,1))</f>
        <v>-</v>
      </c>
      <c r="G3150" s="6">
        <f t="shared" si="49"/>
        <v>0</v>
      </c>
    </row>
    <row r="3151" spans="1:7">
      <c r="A3151" s="6" t="s">
        <v>100</v>
      </c>
      <c r="E3151" s="6" t="str">
        <f>IF(D3151="","-",_xlfn.XLOOKUP(D3151,'TM Information'!$A:$A,'TM Information'!$D:$D,"No Match",0,1))</f>
        <v>-</v>
      </c>
      <c r="F3151" s="6" t="str">
        <f>IF(D3151="","-",_xlfn.XLOOKUP(D3151,'TM Information'!$A:$A,'TM Information'!$F:$F,"No Match",0,1))</f>
        <v>-</v>
      </c>
      <c r="G3151" s="6">
        <f t="shared" si="49"/>
        <v>0</v>
      </c>
    </row>
    <row r="3152" spans="1:7">
      <c r="A3152" s="6" t="s">
        <v>100</v>
      </c>
      <c r="E3152" s="6" t="str">
        <f>IF(D3152="","-",_xlfn.XLOOKUP(D3152,'TM Information'!$A:$A,'TM Information'!$D:$D,"No Match",0,1))</f>
        <v>-</v>
      </c>
      <c r="F3152" s="6" t="str">
        <f>IF(D3152="","-",_xlfn.XLOOKUP(D3152,'TM Information'!$A:$A,'TM Information'!$F:$F,"No Match",0,1))</f>
        <v>-</v>
      </c>
      <c r="G3152" s="6">
        <f t="shared" si="49"/>
        <v>0</v>
      </c>
    </row>
    <row r="3153" spans="1:7">
      <c r="A3153" s="6" t="s">
        <v>100</v>
      </c>
      <c r="E3153" s="6" t="str">
        <f>IF(D3153="","-",_xlfn.XLOOKUP(D3153,'TM Information'!$A:$A,'TM Information'!$D:$D,"No Match",0,1))</f>
        <v>-</v>
      </c>
      <c r="F3153" s="6" t="str">
        <f>IF(D3153="","-",_xlfn.XLOOKUP(D3153,'TM Information'!$A:$A,'TM Information'!$F:$F,"No Match",0,1))</f>
        <v>-</v>
      </c>
      <c r="G3153" s="6">
        <f t="shared" si="49"/>
        <v>0</v>
      </c>
    </row>
    <row r="3154" spans="1:7">
      <c r="A3154" s="6" t="s">
        <v>100</v>
      </c>
      <c r="E3154" s="6" t="str">
        <f>IF(D3154="","-",_xlfn.XLOOKUP(D3154,'TM Information'!$A:$A,'TM Information'!$D:$D,"No Match",0,1))</f>
        <v>-</v>
      </c>
      <c r="F3154" s="6" t="str">
        <f>IF(D3154="","-",_xlfn.XLOOKUP(D3154,'TM Information'!$A:$A,'TM Information'!$F:$F,"No Match",0,1))</f>
        <v>-</v>
      </c>
      <c r="G3154" s="6">
        <f t="shared" si="49"/>
        <v>0</v>
      </c>
    </row>
    <row r="3155" spans="1:7">
      <c r="A3155" s="6" t="s">
        <v>100</v>
      </c>
      <c r="E3155" s="6" t="str">
        <f>IF(D3155="","-",_xlfn.XLOOKUP(D3155,'TM Information'!$A:$A,'TM Information'!$D:$D,"No Match",0,1))</f>
        <v>-</v>
      </c>
      <c r="F3155" s="6" t="str">
        <f>IF(D3155="","-",_xlfn.XLOOKUP(D3155,'TM Information'!$A:$A,'TM Information'!$F:$F,"No Match",0,1))</f>
        <v>-</v>
      </c>
      <c r="G3155" s="6">
        <f t="shared" si="49"/>
        <v>0</v>
      </c>
    </row>
    <row r="3156" spans="1:7">
      <c r="A3156" s="6" t="s">
        <v>100</v>
      </c>
      <c r="E3156" s="6" t="str">
        <f>IF(D3156="","-",_xlfn.XLOOKUP(D3156,'TM Information'!$A:$A,'TM Information'!$D:$D,"No Match",0,1))</f>
        <v>-</v>
      </c>
      <c r="F3156" s="6" t="str">
        <f>IF(D3156="","-",_xlfn.XLOOKUP(D3156,'TM Information'!$A:$A,'TM Information'!$F:$F,"No Match",0,1))</f>
        <v>-</v>
      </c>
      <c r="G3156" s="6">
        <f t="shared" si="49"/>
        <v>0</v>
      </c>
    </row>
    <row r="3157" spans="1:7">
      <c r="A3157" s="6" t="s">
        <v>100</v>
      </c>
      <c r="E3157" s="6" t="str">
        <f>IF(D3157="","-",_xlfn.XLOOKUP(D3157,'TM Information'!$A:$A,'TM Information'!$D:$D,"No Match",0,1))</f>
        <v>-</v>
      </c>
      <c r="F3157" s="6" t="str">
        <f>IF(D3157="","-",_xlfn.XLOOKUP(D3157,'TM Information'!$A:$A,'TM Information'!$F:$F,"No Match",0,1))</f>
        <v>-</v>
      </c>
      <c r="G3157" s="6">
        <f t="shared" si="49"/>
        <v>0</v>
      </c>
    </row>
    <row r="3158" spans="1:7">
      <c r="A3158" s="6" t="s">
        <v>100</v>
      </c>
      <c r="E3158" s="6" t="str">
        <f>IF(D3158="","-",_xlfn.XLOOKUP(D3158,'TM Information'!$A:$A,'TM Information'!$D:$D,"No Match",0,1))</f>
        <v>-</v>
      </c>
      <c r="F3158" s="6" t="str">
        <f>IF(D3158="","-",_xlfn.XLOOKUP(D3158,'TM Information'!$A:$A,'TM Information'!$F:$F,"No Match",0,1))</f>
        <v>-</v>
      </c>
      <c r="G3158" s="6">
        <f t="shared" si="49"/>
        <v>0</v>
      </c>
    </row>
    <row r="3159" spans="1:7">
      <c r="A3159" s="6" t="s">
        <v>100</v>
      </c>
      <c r="E3159" s="6" t="str">
        <f>IF(D3159="","-",_xlfn.XLOOKUP(D3159,'TM Information'!$A:$A,'TM Information'!$D:$D,"No Match",0,1))</f>
        <v>-</v>
      </c>
      <c r="F3159" s="6" t="str">
        <f>IF(D3159="","-",_xlfn.XLOOKUP(D3159,'TM Information'!$A:$A,'TM Information'!$F:$F,"No Match",0,1))</f>
        <v>-</v>
      </c>
      <c r="G3159" s="6">
        <f t="shared" si="49"/>
        <v>0</v>
      </c>
    </row>
    <row r="3160" spans="1:7">
      <c r="A3160" s="6" t="s">
        <v>100</v>
      </c>
      <c r="E3160" s="6" t="str">
        <f>IF(D3160="","-",_xlfn.XLOOKUP(D3160,'TM Information'!$A:$A,'TM Information'!$D:$D,"No Match",0,1))</f>
        <v>-</v>
      </c>
      <c r="F3160" s="6" t="str">
        <f>IF(D3160="","-",_xlfn.XLOOKUP(D3160,'TM Information'!$A:$A,'TM Information'!$F:$F,"No Match",0,1))</f>
        <v>-</v>
      </c>
      <c r="G3160" s="6">
        <f t="shared" si="49"/>
        <v>0</v>
      </c>
    </row>
    <row r="3161" spans="1:7">
      <c r="A3161" s="6" t="s">
        <v>100</v>
      </c>
      <c r="E3161" s="6" t="str">
        <f>IF(D3161="","-",_xlfn.XLOOKUP(D3161,'TM Information'!$A:$A,'TM Information'!$D:$D,"No Match",0,1))</f>
        <v>-</v>
      </c>
      <c r="F3161" s="6" t="str">
        <f>IF(D3161="","-",_xlfn.XLOOKUP(D3161,'TM Information'!$A:$A,'TM Information'!$F:$F,"No Match",0,1))</f>
        <v>-</v>
      </c>
      <c r="G3161" s="6">
        <f t="shared" si="49"/>
        <v>0</v>
      </c>
    </row>
    <row r="3162" spans="1:7">
      <c r="A3162" s="6" t="s">
        <v>100</v>
      </c>
      <c r="E3162" s="6" t="str">
        <f>IF(D3162="","-",_xlfn.XLOOKUP(D3162,'TM Information'!$A:$A,'TM Information'!$D:$D,"No Match",0,1))</f>
        <v>-</v>
      </c>
      <c r="F3162" s="6" t="str">
        <f>IF(D3162="","-",_xlfn.XLOOKUP(D3162,'TM Information'!$A:$A,'TM Information'!$F:$F,"No Match",0,1))</f>
        <v>-</v>
      </c>
      <c r="G3162" s="6">
        <f t="shared" si="49"/>
        <v>0</v>
      </c>
    </row>
    <row r="3163" spans="1:7">
      <c r="A3163" s="6" t="s">
        <v>100</v>
      </c>
      <c r="E3163" s="6" t="str">
        <f>IF(D3163="","-",_xlfn.XLOOKUP(D3163,'TM Information'!$A:$A,'TM Information'!$D:$D,"No Match",0,1))</f>
        <v>-</v>
      </c>
      <c r="F3163" s="6" t="str">
        <f>IF(D3163="","-",_xlfn.XLOOKUP(D3163,'TM Information'!$A:$A,'TM Information'!$F:$F,"No Match",0,1))</f>
        <v>-</v>
      </c>
      <c r="G3163" s="6">
        <f t="shared" si="49"/>
        <v>0</v>
      </c>
    </row>
    <row r="3164" spans="1:7">
      <c r="A3164" s="6" t="s">
        <v>100</v>
      </c>
      <c r="E3164" s="6" t="str">
        <f>IF(D3164="","-",_xlfn.XLOOKUP(D3164,'TM Information'!$A:$A,'TM Information'!$D:$D,"No Match",0,1))</f>
        <v>-</v>
      </c>
      <c r="F3164" s="6" t="str">
        <f>IF(D3164="","-",_xlfn.XLOOKUP(D3164,'TM Information'!$A:$A,'TM Information'!$F:$F,"No Match",0,1))</f>
        <v>-</v>
      </c>
      <c r="G3164" s="6">
        <f t="shared" si="49"/>
        <v>0</v>
      </c>
    </row>
    <row r="3165" spans="1:7">
      <c r="A3165" s="6" t="s">
        <v>100</v>
      </c>
      <c r="E3165" s="6" t="str">
        <f>IF(D3165="","-",_xlfn.XLOOKUP(D3165,'TM Information'!$A:$A,'TM Information'!$D:$D,"No Match",0,1))</f>
        <v>-</v>
      </c>
      <c r="F3165" s="6" t="str">
        <f>IF(D3165="","-",_xlfn.XLOOKUP(D3165,'TM Information'!$A:$A,'TM Information'!$F:$F,"No Match",0,1))</f>
        <v>-</v>
      </c>
      <c r="G3165" s="6">
        <f t="shared" si="49"/>
        <v>0</v>
      </c>
    </row>
    <row r="3166" spans="1:7">
      <c r="A3166" s="6" t="s">
        <v>100</v>
      </c>
      <c r="E3166" s="6" t="str">
        <f>IF(D3166="","-",_xlfn.XLOOKUP(D3166,'TM Information'!$A:$A,'TM Information'!$D:$D,"No Match",0,1))</f>
        <v>-</v>
      </c>
      <c r="F3166" s="6" t="str">
        <f>IF(D3166="","-",_xlfn.XLOOKUP(D3166,'TM Information'!$A:$A,'TM Information'!$F:$F,"No Match",0,1))</f>
        <v>-</v>
      </c>
      <c r="G3166" s="6">
        <f t="shared" si="49"/>
        <v>0</v>
      </c>
    </row>
    <row r="3167" spans="1:7">
      <c r="A3167" s="6" t="s">
        <v>100</v>
      </c>
      <c r="E3167" s="6" t="str">
        <f>IF(D3167="","-",_xlfn.XLOOKUP(D3167,'TM Information'!$A:$A,'TM Information'!$D:$D,"No Match",0,1))</f>
        <v>-</v>
      </c>
      <c r="F3167" s="6" t="str">
        <f>IF(D3167="","-",_xlfn.XLOOKUP(D3167,'TM Information'!$A:$A,'TM Information'!$F:$F,"No Match",0,1))</f>
        <v>-</v>
      </c>
      <c r="G3167" s="6">
        <f t="shared" si="49"/>
        <v>0</v>
      </c>
    </row>
    <row r="3168" spans="1:7">
      <c r="A3168" s="6" t="s">
        <v>100</v>
      </c>
      <c r="E3168" s="6" t="str">
        <f>IF(D3168="","-",_xlfn.XLOOKUP(D3168,'TM Information'!$A:$A,'TM Information'!$D:$D,"No Match",0,1))</f>
        <v>-</v>
      </c>
      <c r="F3168" s="6" t="str">
        <f>IF(D3168="","-",_xlfn.XLOOKUP(D3168,'TM Information'!$A:$A,'TM Information'!$F:$F,"No Match",0,1))</f>
        <v>-</v>
      </c>
      <c r="G3168" s="6">
        <f t="shared" si="49"/>
        <v>0</v>
      </c>
    </row>
    <row r="3169" spans="1:7">
      <c r="A3169" s="6" t="s">
        <v>100</v>
      </c>
      <c r="E3169" s="6" t="str">
        <f>IF(D3169="","-",_xlfn.XLOOKUP(D3169,'TM Information'!$A:$A,'TM Information'!$D:$D,"No Match",0,1))</f>
        <v>-</v>
      </c>
      <c r="F3169" s="6" t="str">
        <f>IF(D3169="","-",_xlfn.XLOOKUP(D3169,'TM Information'!$A:$A,'TM Information'!$F:$F,"No Match",0,1))</f>
        <v>-</v>
      </c>
      <c r="G3169" s="6">
        <f t="shared" si="49"/>
        <v>0</v>
      </c>
    </row>
    <row r="3170" spans="1:7">
      <c r="A3170" s="6" t="s">
        <v>100</v>
      </c>
      <c r="E3170" s="6" t="str">
        <f>IF(D3170="","-",_xlfn.XLOOKUP(D3170,'TM Information'!$A:$A,'TM Information'!$D:$D,"No Match",0,1))</f>
        <v>-</v>
      </c>
      <c r="F3170" s="6" t="str">
        <f>IF(D3170="","-",_xlfn.XLOOKUP(D3170,'TM Information'!$A:$A,'TM Information'!$F:$F,"No Match",0,1))</f>
        <v>-</v>
      </c>
      <c r="G3170" s="6">
        <f t="shared" si="49"/>
        <v>0</v>
      </c>
    </row>
    <row r="3171" spans="1:7">
      <c r="A3171" s="6" t="s">
        <v>100</v>
      </c>
      <c r="E3171" s="6" t="str">
        <f>IF(D3171="","-",_xlfn.XLOOKUP(D3171,'TM Information'!$A:$A,'TM Information'!$D:$D,"No Match",0,1))</f>
        <v>-</v>
      </c>
      <c r="F3171" s="6" t="str">
        <f>IF(D3171="","-",_xlfn.XLOOKUP(D3171,'TM Information'!$A:$A,'TM Information'!$F:$F,"No Match",0,1))</f>
        <v>-</v>
      </c>
      <c r="G3171" s="6">
        <f t="shared" si="49"/>
        <v>0</v>
      </c>
    </row>
    <row r="3172" spans="1:7">
      <c r="A3172" s="6" t="s">
        <v>100</v>
      </c>
      <c r="E3172" s="6" t="str">
        <f>IF(D3172="","-",_xlfn.XLOOKUP(D3172,'TM Information'!$A:$A,'TM Information'!$D:$D,"No Match",0,1))</f>
        <v>-</v>
      </c>
      <c r="F3172" s="6" t="str">
        <f>IF(D3172="","-",_xlfn.XLOOKUP(D3172,'TM Information'!$A:$A,'TM Information'!$F:$F,"No Match",0,1))</f>
        <v>-</v>
      </c>
      <c r="G3172" s="6">
        <f t="shared" si="49"/>
        <v>0</v>
      </c>
    </row>
    <row r="3173" spans="1:7">
      <c r="A3173" s="6" t="s">
        <v>100</v>
      </c>
      <c r="E3173" s="6" t="str">
        <f>IF(D3173="","-",_xlfn.XLOOKUP(D3173,'TM Information'!$A:$A,'TM Information'!$D:$D,"No Match",0,1))</f>
        <v>-</v>
      </c>
      <c r="F3173" s="6" t="str">
        <f>IF(D3173="","-",_xlfn.XLOOKUP(D3173,'TM Information'!$A:$A,'TM Information'!$F:$F,"No Match",0,1))</f>
        <v>-</v>
      </c>
      <c r="G3173" s="6">
        <f t="shared" si="49"/>
        <v>0</v>
      </c>
    </row>
    <row r="3174" spans="1:7">
      <c r="A3174" s="6" t="s">
        <v>100</v>
      </c>
      <c r="E3174" s="6" t="str">
        <f>IF(D3174="","-",_xlfn.XLOOKUP(D3174,'TM Information'!$A:$A,'TM Information'!$D:$D,"No Match",0,1))</f>
        <v>-</v>
      </c>
      <c r="F3174" s="6" t="str">
        <f>IF(D3174="","-",_xlfn.XLOOKUP(D3174,'TM Information'!$A:$A,'TM Information'!$F:$F,"No Match",0,1))</f>
        <v>-</v>
      </c>
      <c r="G3174" s="6">
        <f t="shared" si="49"/>
        <v>0</v>
      </c>
    </row>
    <row r="3175" spans="1:7">
      <c r="A3175" s="6" t="s">
        <v>100</v>
      </c>
      <c r="E3175" s="6" t="str">
        <f>IF(D3175="","-",_xlfn.XLOOKUP(D3175,'TM Information'!$A:$A,'TM Information'!$D:$D,"No Match",0,1))</f>
        <v>-</v>
      </c>
      <c r="F3175" s="6" t="str">
        <f>IF(D3175="","-",_xlfn.XLOOKUP(D3175,'TM Information'!$A:$A,'TM Information'!$F:$F,"No Match",0,1))</f>
        <v>-</v>
      </c>
      <c r="G3175" s="6">
        <f t="shared" si="49"/>
        <v>0</v>
      </c>
    </row>
    <row r="3176" spans="1:7">
      <c r="A3176" s="6" t="s">
        <v>100</v>
      </c>
      <c r="E3176" s="6" t="str">
        <f>IF(D3176="","-",_xlfn.XLOOKUP(D3176,'TM Information'!$A:$A,'TM Information'!$D:$D,"No Match",0,1))</f>
        <v>-</v>
      </c>
      <c r="F3176" s="6" t="str">
        <f>IF(D3176="","-",_xlfn.XLOOKUP(D3176,'TM Information'!$A:$A,'TM Information'!$F:$F,"No Match",0,1))</f>
        <v>-</v>
      </c>
      <c r="G3176" s="6">
        <f t="shared" si="49"/>
        <v>0</v>
      </c>
    </row>
    <row r="3177" spans="1:7">
      <c r="A3177" s="6" t="s">
        <v>100</v>
      </c>
      <c r="E3177" s="6" t="str">
        <f>IF(D3177="","-",_xlfn.XLOOKUP(D3177,'TM Information'!$A:$A,'TM Information'!$D:$D,"No Match",0,1))</f>
        <v>-</v>
      </c>
      <c r="F3177" s="6" t="str">
        <f>IF(D3177="","-",_xlfn.XLOOKUP(D3177,'TM Information'!$A:$A,'TM Information'!$F:$F,"No Match",0,1))</f>
        <v>-</v>
      </c>
      <c r="G3177" s="6">
        <f t="shared" si="49"/>
        <v>0</v>
      </c>
    </row>
    <row r="3178" spans="1:7">
      <c r="A3178" s="6" t="s">
        <v>100</v>
      </c>
      <c r="E3178" s="6" t="str">
        <f>IF(D3178="","-",_xlfn.XLOOKUP(D3178,'TM Information'!$A:$A,'TM Information'!$D:$D,"No Match",0,1))</f>
        <v>-</v>
      </c>
      <c r="F3178" s="6" t="str">
        <f>IF(D3178="","-",_xlfn.XLOOKUP(D3178,'TM Information'!$A:$A,'TM Information'!$F:$F,"No Match",0,1))</f>
        <v>-</v>
      </c>
      <c r="G3178" s="6">
        <f t="shared" si="49"/>
        <v>0</v>
      </c>
    </row>
    <row r="3179" spans="1:7">
      <c r="A3179" s="6" t="s">
        <v>100</v>
      </c>
      <c r="E3179" s="6" t="str">
        <f>IF(D3179="","-",_xlfn.XLOOKUP(D3179,'TM Information'!$A:$A,'TM Information'!$D:$D,"No Match",0,1))</f>
        <v>-</v>
      </c>
      <c r="F3179" s="6" t="str">
        <f>IF(D3179="","-",_xlfn.XLOOKUP(D3179,'TM Information'!$A:$A,'TM Information'!$F:$F,"No Match",0,1))</f>
        <v>-</v>
      </c>
      <c r="G3179" s="6">
        <f t="shared" si="49"/>
        <v>0</v>
      </c>
    </row>
    <row r="3180" spans="1:7">
      <c r="A3180" s="6" t="s">
        <v>100</v>
      </c>
      <c r="E3180" s="6" t="str">
        <f>IF(D3180="","-",_xlfn.XLOOKUP(D3180,'TM Information'!$A:$A,'TM Information'!$D:$D,"No Match",0,1))</f>
        <v>-</v>
      </c>
      <c r="F3180" s="6" t="str">
        <f>IF(D3180="","-",_xlfn.XLOOKUP(D3180,'TM Information'!$A:$A,'TM Information'!$F:$F,"No Match",0,1))</f>
        <v>-</v>
      </c>
      <c r="G3180" s="6">
        <f t="shared" si="49"/>
        <v>0</v>
      </c>
    </row>
    <row r="3181" spans="1:7">
      <c r="A3181" s="6" t="s">
        <v>100</v>
      </c>
      <c r="E3181" s="6" t="str">
        <f>IF(D3181="","-",_xlfn.XLOOKUP(D3181,'TM Information'!$A:$A,'TM Information'!$D:$D,"No Match",0,1))</f>
        <v>-</v>
      </c>
      <c r="F3181" s="6" t="str">
        <f>IF(D3181="","-",_xlfn.XLOOKUP(D3181,'TM Information'!$A:$A,'TM Information'!$F:$F,"No Match",0,1))</f>
        <v>-</v>
      </c>
      <c r="G3181" s="6">
        <f t="shared" ref="G3181:G3244" si="50">COUNTIF(D:D,D3181)</f>
        <v>0</v>
      </c>
    </row>
    <row r="3182" spans="1:7">
      <c r="A3182" s="6" t="s">
        <v>100</v>
      </c>
      <c r="E3182" s="6" t="str">
        <f>IF(D3182="","-",_xlfn.XLOOKUP(D3182,'TM Information'!$A:$A,'TM Information'!$D:$D,"No Match",0,1))</f>
        <v>-</v>
      </c>
      <c r="F3182" s="6" t="str">
        <f>IF(D3182="","-",_xlfn.XLOOKUP(D3182,'TM Information'!$A:$A,'TM Information'!$F:$F,"No Match",0,1))</f>
        <v>-</v>
      </c>
      <c r="G3182" s="6">
        <f t="shared" si="50"/>
        <v>0</v>
      </c>
    </row>
    <row r="3183" spans="1:7">
      <c r="A3183" s="6" t="s">
        <v>100</v>
      </c>
      <c r="E3183" s="6" t="str">
        <f>IF(D3183="","-",_xlfn.XLOOKUP(D3183,'TM Information'!$A:$A,'TM Information'!$D:$D,"No Match",0,1))</f>
        <v>-</v>
      </c>
      <c r="F3183" s="6" t="str">
        <f>IF(D3183="","-",_xlfn.XLOOKUP(D3183,'TM Information'!$A:$A,'TM Information'!$F:$F,"No Match",0,1))</f>
        <v>-</v>
      </c>
      <c r="G3183" s="6">
        <f t="shared" si="50"/>
        <v>0</v>
      </c>
    </row>
    <row r="3184" spans="1:7">
      <c r="A3184" s="6" t="s">
        <v>100</v>
      </c>
      <c r="E3184" s="6" t="str">
        <f>IF(D3184="","-",_xlfn.XLOOKUP(D3184,'TM Information'!$A:$A,'TM Information'!$D:$D,"No Match",0,1))</f>
        <v>-</v>
      </c>
      <c r="F3184" s="6" t="str">
        <f>IF(D3184="","-",_xlfn.XLOOKUP(D3184,'TM Information'!$A:$A,'TM Information'!$F:$F,"No Match",0,1))</f>
        <v>-</v>
      </c>
      <c r="G3184" s="6">
        <f t="shared" si="50"/>
        <v>0</v>
      </c>
    </row>
    <row r="3185" spans="1:7">
      <c r="A3185" s="6" t="s">
        <v>100</v>
      </c>
      <c r="E3185" s="6" t="str">
        <f>IF(D3185="","-",_xlfn.XLOOKUP(D3185,'TM Information'!$A:$A,'TM Information'!$D:$D,"No Match",0,1))</f>
        <v>-</v>
      </c>
      <c r="F3185" s="6" t="str">
        <f>IF(D3185="","-",_xlfn.XLOOKUP(D3185,'TM Information'!$A:$A,'TM Information'!$F:$F,"No Match",0,1))</f>
        <v>-</v>
      </c>
      <c r="G3185" s="6">
        <f t="shared" si="50"/>
        <v>0</v>
      </c>
    </row>
    <row r="3186" spans="1:7">
      <c r="A3186" s="6" t="s">
        <v>100</v>
      </c>
      <c r="E3186" s="6" t="str">
        <f>IF(D3186="","-",_xlfn.XLOOKUP(D3186,'TM Information'!$A:$A,'TM Information'!$D:$D,"No Match",0,1))</f>
        <v>-</v>
      </c>
      <c r="F3186" s="6" t="str">
        <f>IF(D3186="","-",_xlfn.XLOOKUP(D3186,'TM Information'!$A:$A,'TM Information'!$F:$F,"No Match",0,1))</f>
        <v>-</v>
      </c>
      <c r="G3186" s="6">
        <f t="shared" si="50"/>
        <v>0</v>
      </c>
    </row>
    <row r="3187" spans="1:7">
      <c r="A3187" s="6" t="s">
        <v>100</v>
      </c>
      <c r="E3187" s="6" t="str">
        <f>IF(D3187="","-",_xlfn.XLOOKUP(D3187,'TM Information'!$A:$A,'TM Information'!$D:$D,"No Match",0,1))</f>
        <v>-</v>
      </c>
      <c r="F3187" s="6" t="str">
        <f>IF(D3187="","-",_xlfn.XLOOKUP(D3187,'TM Information'!$A:$A,'TM Information'!$F:$F,"No Match",0,1))</f>
        <v>-</v>
      </c>
      <c r="G3187" s="6">
        <f t="shared" si="50"/>
        <v>0</v>
      </c>
    </row>
    <row r="3188" spans="1:7">
      <c r="A3188" s="6" t="s">
        <v>100</v>
      </c>
      <c r="E3188" s="6" t="str">
        <f>IF(D3188="","-",_xlfn.XLOOKUP(D3188,'TM Information'!$A:$A,'TM Information'!$D:$D,"No Match",0,1))</f>
        <v>-</v>
      </c>
      <c r="F3188" s="6" t="str">
        <f>IF(D3188="","-",_xlfn.XLOOKUP(D3188,'TM Information'!$A:$A,'TM Information'!$F:$F,"No Match",0,1))</f>
        <v>-</v>
      </c>
      <c r="G3188" s="6">
        <f t="shared" si="50"/>
        <v>0</v>
      </c>
    </row>
    <row r="3189" spans="1:7">
      <c r="A3189" s="6" t="s">
        <v>100</v>
      </c>
      <c r="E3189" s="6" t="str">
        <f>IF(D3189="","-",_xlfn.XLOOKUP(D3189,'TM Information'!$A:$A,'TM Information'!$D:$D,"No Match",0,1))</f>
        <v>-</v>
      </c>
      <c r="F3189" s="6" t="str">
        <f>IF(D3189="","-",_xlfn.XLOOKUP(D3189,'TM Information'!$A:$A,'TM Information'!$F:$F,"No Match",0,1))</f>
        <v>-</v>
      </c>
      <c r="G3189" s="6">
        <f t="shared" si="50"/>
        <v>0</v>
      </c>
    </row>
    <row r="3190" spans="1:7">
      <c r="A3190" s="6" t="s">
        <v>100</v>
      </c>
      <c r="E3190" s="6" t="str">
        <f>IF(D3190="","-",_xlfn.XLOOKUP(D3190,'TM Information'!$A:$A,'TM Information'!$D:$D,"No Match",0,1))</f>
        <v>-</v>
      </c>
      <c r="F3190" s="6" t="str">
        <f>IF(D3190="","-",_xlfn.XLOOKUP(D3190,'TM Information'!$A:$A,'TM Information'!$F:$F,"No Match",0,1))</f>
        <v>-</v>
      </c>
      <c r="G3190" s="6">
        <f t="shared" si="50"/>
        <v>0</v>
      </c>
    </row>
    <row r="3191" spans="1:7">
      <c r="A3191" s="6" t="s">
        <v>100</v>
      </c>
      <c r="E3191" s="6" t="str">
        <f>IF(D3191="","-",_xlfn.XLOOKUP(D3191,'TM Information'!$A:$A,'TM Information'!$D:$D,"No Match",0,1))</f>
        <v>-</v>
      </c>
      <c r="F3191" s="6" t="str">
        <f>IF(D3191="","-",_xlfn.XLOOKUP(D3191,'TM Information'!$A:$A,'TM Information'!$F:$F,"No Match",0,1))</f>
        <v>-</v>
      </c>
      <c r="G3191" s="6">
        <f t="shared" si="50"/>
        <v>0</v>
      </c>
    </row>
    <row r="3192" spans="1:7">
      <c r="A3192" s="6" t="s">
        <v>100</v>
      </c>
      <c r="E3192" s="6" t="str">
        <f>IF(D3192="","-",_xlfn.XLOOKUP(D3192,'TM Information'!$A:$A,'TM Information'!$D:$D,"No Match",0,1))</f>
        <v>-</v>
      </c>
      <c r="F3192" s="6" t="str">
        <f>IF(D3192="","-",_xlfn.XLOOKUP(D3192,'TM Information'!$A:$A,'TM Information'!$F:$F,"No Match",0,1))</f>
        <v>-</v>
      </c>
      <c r="G3192" s="6">
        <f t="shared" si="50"/>
        <v>0</v>
      </c>
    </row>
    <row r="3193" spans="1:7">
      <c r="A3193" s="6" t="s">
        <v>100</v>
      </c>
      <c r="E3193" s="6" t="str">
        <f>IF(D3193="","-",_xlfn.XLOOKUP(D3193,'TM Information'!$A:$A,'TM Information'!$D:$D,"No Match",0,1))</f>
        <v>-</v>
      </c>
      <c r="F3193" s="6" t="str">
        <f>IF(D3193="","-",_xlfn.XLOOKUP(D3193,'TM Information'!$A:$A,'TM Information'!$F:$F,"No Match",0,1))</f>
        <v>-</v>
      </c>
      <c r="G3193" s="6">
        <f t="shared" si="50"/>
        <v>0</v>
      </c>
    </row>
    <row r="3194" spans="1:7">
      <c r="A3194" s="6" t="s">
        <v>100</v>
      </c>
      <c r="E3194" s="6" t="str">
        <f>IF(D3194="","-",_xlfn.XLOOKUP(D3194,'TM Information'!$A:$A,'TM Information'!$D:$D,"No Match",0,1))</f>
        <v>-</v>
      </c>
      <c r="F3194" s="6" t="str">
        <f>IF(D3194="","-",_xlfn.XLOOKUP(D3194,'TM Information'!$A:$A,'TM Information'!$F:$F,"No Match",0,1))</f>
        <v>-</v>
      </c>
      <c r="G3194" s="6">
        <f t="shared" si="50"/>
        <v>0</v>
      </c>
    </row>
    <row r="3195" spans="1:7">
      <c r="A3195" s="6" t="s">
        <v>100</v>
      </c>
      <c r="E3195" s="6" t="str">
        <f>IF(D3195="","-",_xlfn.XLOOKUP(D3195,'TM Information'!$A:$A,'TM Information'!$D:$D,"No Match",0,1))</f>
        <v>-</v>
      </c>
      <c r="F3195" s="6" t="str">
        <f>IF(D3195="","-",_xlfn.XLOOKUP(D3195,'TM Information'!$A:$A,'TM Information'!$F:$F,"No Match",0,1))</f>
        <v>-</v>
      </c>
      <c r="G3195" s="6">
        <f t="shared" si="50"/>
        <v>0</v>
      </c>
    </row>
    <row r="3196" spans="1:7">
      <c r="A3196" s="6" t="s">
        <v>100</v>
      </c>
      <c r="E3196" s="6" t="str">
        <f>IF(D3196="","-",_xlfn.XLOOKUP(D3196,'TM Information'!$A:$A,'TM Information'!$D:$D,"No Match",0,1))</f>
        <v>-</v>
      </c>
      <c r="F3196" s="6" t="str">
        <f>IF(D3196="","-",_xlfn.XLOOKUP(D3196,'TM Information'!$A:$A,'TM Information'!$F:$F,"No Match",0,1))</f>
        <v>-</v>
      </c>
      <c r="G3196" s="6">
        <f t="shared" si="50"/>
        <v>0</v>
      </c>
    </row>
    <row r="3197" spans="1:7">
      <c r="A3197" s="6" t="s">
        <v>100</v>
      </c>
      <c r="E3197" s="6" t="str">
        <f>IF(D3197="","-",_xlfn.XLOOKUP(D3197,'TM Information'!$A:$A,'TM Information'!$D:$D,"No Match",0,1))</f>
        <v>-</v>
      </c>
      <c r="F3197" s="6" t="str">
        <f>IF(D3197="","-",_xlfn.XLOOKUP(D3197,'TM Information'!$A:$A,'TM Information'!$F:$F,"No Match",0,1))</f>
        <v>-</v>
      </c>
      <c r="G3197" s="6">
        <f t="shared" si="50"/>
        <v>0</v>
      </c>
    </row>
    <row r="3198" spans="1:7">
      <c r="A3198" s="6" t="s">
        <v>100</v>
      </c>
      <c r="E3198" s="6" t="str">
        <f>IF(D3198="","-",_xlfn.XLOOKUP(D3198,'TM Information'!$A:$A,'TM Information'!$D:$D,"No Match",0,1))</f>
        <v>-</v>
      </c>
      <c r="F3198" s="6" t="str">
        <f>IF(D3198="","-",_xlfn.XLOOKUP(D3198,'TM Information'!$A:$A,'TM Information'!$F:$F,"No Match",0,1))</f>
        <v>-</v>
      </c>
      <c r="G3198" s="6">
        <f t="shared" si="50"/>
        <v>0</v>
      </c>
    </row>
    <row r="3199" spans="1:7">
      <c r="A3199" s="6" t="s">
        <v>100</v>
      </c>
      <c r="E3199" s="6" t="str">
        <f>IF(D3199="","-",_xlfn.XLOOKUP(D3199,'TM Information'!$A:$A,'TM Information'!$D:$D,"No Match",0,1))</f>
        <v>-</v>
      </c>
      <c r="F3199" s="6" t="str">
        <f>IF(D3199="","-",_xlfn.XLOOKUP(D3199,'TM Information'!$A:$A,'TM Information'!$F:$F,"No Match",0,1))</f>
        <v>-</v>
      </c>
      <c r="G3199" s="6">
        <f t="shared" si="50"/>
        <v>0</v>
      </c>
    </row>
    <row r="3200" spans="1:7">
      <c r="A3200" s="6" t="s">
        <v>100</v>
      </c>
      <c r="E3200" s="6" t="str">
        <f>IF(D3200="","-",_xlfn.XLOOKUP(D3200,'TM Information'!$A:$A,'TM Information'!$D:$D,"No Match",0,1))</f>
        <v>-</v>
      </c>
      <c r="F3200" s="6" t="str">
        <f>IF(D3200="","-",_xlfn.XLOOKUP(D3200,'TM Information'!$A:$A,'TM Information'!$F:$F,"No Match",0,1))</f>
        <v>-</v>
      </c>
      <c r="G3200" s="6">
        <f t="shared" si="50"/>
        <v>0</v>
      </c>
    </row>
    <row r="3201" spans="1:7">
      <c r="A3201" s="6" t="s">
        <v>100</v>
      </c>
      <c r="E3201" s="6" t="str">
        <f>IF(D3201="","-",_xlfn.XLOOKUP(D3201,'TM Information'!$A:$A,'TM Information'!$D:$D,"No Match",0,1))</f>
        <v>-</v>
      </c>
      <c r="F3201" s="6" t="str">
        <f>IF(D3201="","-",_xlfn.XLOOKUP(D3201,'TM Information'!$A:$A,'TM Information'!$F:$F,"No Match",0,1))</f>
        <v>-</v>
      </c>
      <c r="G3201" s="6">
        <f t="shared" si="50"/>
        <v>0</v>
      </c>
    </row>
    <row r="3202" spans="1:7">
      <c r="A3202" s="6" t="s">
        <v>100</v>
      </c>
      <c r="E3202" s="6" t="str">
        <f>IF(D3202="","-",_xlfn.XLOOKUP(D3202,'TM Information'!$A:$A,'TM Information'!$D:$D,"No Match",0,1))</f>
        <v>-</v>
      </c>
      <c r="F3202" s="6" t="str">
        <f>IF(D3202="","-",_xlfn.XLOOKUP(D3202,'TM Information'!$A:$A,'TM Information'!$F:$F,"No Match",0,1))</f>
        <v>-</v>
      </c>
      <c r="G3202" s="6">
        <f t="shared" si="50"/>
        <v>0</v>
      </c>
    </row>
    <row r="3203" spans="1:7">
      <c r="A3203" s="6" t="s">
        <v>100</v>
      </c>
      <c r="E3203" s="6" t="str">
        <f>IF(D3203="","-",_xlfn.XLOOKUP(D3203,'TM Information'!$A:$A,'TM Information'!$D:$D,"No Match",0,1))</f>
        <v>-</v>
      </c>
      <c r="F3203" s="6" t="str">
        <f>IF(D3203="","-",_xlfn.XLOOKUP(D3203,'TM Information'!$A:$A,'TM Information'!$F:$F,"No Match",0,1))</f>
        <v>-</v>
      </c>
      <c r="G3203" s="6">
        <f t="shared" si="50"/>
        <v>0</v>
      </c>
    </row>
    <row r="3204" spans="1:7">
      <c r="A3204" s="6" t="s">
        <v>100</v>
      </c>
      <c r="E3204" s="6" t="str">
        <f>IF(D3204="","-",_xlfn.XLOOKUP(D3204,'TM Information'!$A:$A,'TM Information'!$D:$D,"No Match",0,1))</f>
        <v>-</v>
      </c>
      <c r="F3204" s="6" t="str">
        <f>IF(D3204="","-",_xlfn.XLOOKUP(D3204,'TM Information'!$A:$A,'TM Information'!$F:$F,"No Match",0,1))</f>
        <v>-</v>
      </c>
      <c r="G3204" s="6">
        <f t="shared" si="50"/>
        <v>0</v>
      </c>
    </row>
    <row r="3205" spans="1:7">
      <c r="A3205" s="6" t="s">
        <v>100</v>
      </c>
      <c r="E3205" s="6" t="str">
        <f>IF(D3205="","-",_xlfn.XLOOKUP(D3205,'TM Information'!$A:$A,'TM Information'!$D:$D,"No Match",0,1))</f>
        <v>-</v>
      </c>
      <c r="F3205" s="6" t="str">
        <f>IF(D3205="","-",_xlfn.XLOOKUP(D3205,'TM Information'!$A:$A,'TM Information'!$F:$F,"No Match",0,1))</f>
        <v>-</v>
      </c>
      <c r="G3205" s="6">
        <f t="shared" si="50"/>
        <v>0</v>
      </c>
    </row>
    <row r="3206" spans="1:7">
      <c r="A3206" s="6" t="s">
        <v>100</v>
      </c>
      <c r="E3206" s="6" t="str">
        <f>IF(D3206="","-",_xlfn.XLOOKUP(D3206,'TM Information'!$A:$A,'TM Information'!$D:$D,"No Match",0,1))</f>
        <v>-</v>
      </c>
      <c r="F3206" s="6" t="str">
        <f>IF(D3206="","-",_xlfn.XLOOKUP(D3206,'TM Information'!$A:$A,'TM Information'!$F:$F,"No Match",0,1))</f>
        <v>-</v>
      </c>
      <c r="G3206" s="6">
        <f t="shared" si="50"/>
        <v>0</v>
      </c>
    </row>
    <row r="3207" spans="1:7">
      <c r="A3207" s="6" t="s">
        <v>100</v>
      </c>
      <c r="E3207" s="6" t="str">
        <f>IF(D3207="","-",_xlfn.XLOOKUP(D3207,'TM Information'!$A:$A,'TM Information'!$D:$D,"No Match",0,1))</f>
        <v>-</v>
      </c>
      <c r="F3207" s="6" t="str">
        <f>IF(D3207="","-",_xlfn.XLOOKUP(D3207,'TM Information'!$A:$A,'TM Information'!$F:$F,"No Match",0,1))</f>
        <v>-</v>
      </c>
      <c r="G3207" s="6">
        <f t="shared" si="50"/>
        <v>0</v>
      </c>
    </row>
    <row r="3208" spans="1:7">
      <c r="A3208" s="6" t="s">
        <v>100</v>
      </c>
      <c r="E3208" s="6" t="str">
        <f>IF(D3208="","-",_xlfn.XLOOKUP(D3208,'TM Information'!$A:$A,'TM Information'!$D:$D,"No Match",0,1))</f>
        <v>-</v>
      </c>
      <c r="F3208" s="6" t="str">
        <f>IF(D3208="","-",_xlfn.XLOOKUP(D3208,'TM Information'!$A:$A,'TM Information'!$F:$F,"No Match",0,1))</f>
        <v>-</v>
      </c>
      <c r="G3208" s="6">
        <f t="shared" si="50"/>
        <v>0</v>
      </c>
    </row>
    <row r="3209" spans="1:7">
      <c r="A3209" s="6" t="s">
        <v>100</v>
      </c>
      <c r="E3209" s="6" t="str">
        <f>IF(D3209="","-",_xlfn.XLOOKUP(D3209,'TM Information'!$A:$A,'TM Information'!$D:$D,"No Match",0,1))</f>
        <v>-</v>
      </c>
      <c r="F3209" s="6" t="str">
        <f>IF(D3209="","-",_xlfn.XLOOKUP(D3209,'TM Information'!$A:$A,'TM Information'!$F:$F,"No Match",0,1))</f>
        <v>-</v>
      </c>
      <c r="G3209" s="6">
        <f t="shared" si="50"/>
        <v>0</v>
      </c>
    </row>
    <row r="3210" spans="1:7">
      <c r="A3210" s="6" t="s">
        <v>100</v>
      </c>
      <c r="E3210" s="6" t="str">
        <f>IF(D3210="","-",_xlfn.XLOOKUP(D3210,'TM Information'!$A:$A,'TM Information'!$D:$D,"No Match",0,1))</f>
        <v>-</v>
      </c>
      <c r="F3210" s="6" t="str">
        <f>IF(D3210="","-",_xlfn.XLOOKUP(D3210,'TM Information'!$A:$A,'TM Information'!$F:$F,"No Match",0,1))</f>
        <v>-</v>
      </c>
      <c r="G3210" s="6">
        <f t="shared" si="50"/>
        <v>0</v>
      </c>
    </row>
    <row r="3211" spans="1:7">
      <c r="A3211" s="6" t="s">
        <v>100</v>
      </c>
      <c r="E3211" s="6" t="str">
        <f>IF(D3211="","-",_xlfn.XLOOKUP(D3211,'TM Information'!$A:$A,'TM Information'!$D:$D,"No Match",0,1))</f>
        <v>-</v>
      </c>
      <c r="F3211" s="6" t="str">
        <f>IF(D3211="","-",_xlfn.XLOOKUP(D3211,'TM Information'!$A:$A,'TM Information'!$F:$F,"No Match",0,1))</f>
        <v>-</v>
      </c>
      <c r="G3211" s="6">
        <f t="shared" si="50"/>
        <v>0</v>
      </c>
    </row>
    <row r="3212" spans="1:7">
      <c r="A3212" s="6" t="s">
        <v>100</v>
      </c>
      <c r="E3212" s="6" t="str">
        <f>IF(D3212="","-",_xlfn.XLOOKUP(D3212,'TM Information'!$A:$A,'TM Information'!$D:$D,"No Match",0,1))</f>
        <v>-</v>
      </c>
      <c r="F3212" s="6" t="str">
        <f>IF(D3212="","-",_xlfn.XLOOKUP(D3212,'TM Information'!$A:$A,'TM Information'!$F:$F,"No Match",0,1))</f>
        <v>-</v>
      </c>
      <c r="G3212" s="6">
        <f t="shared" si="50"/>
        <v>0</v>
      </c>
    </row>
    <row r="3213" spans="1:7">
      <c r="A3213" s="6" t="s">
        <v>100</v>
      </c>
      <c r="E3213" s="6" t="str">
        <f>IF(D3213="","-",_xlfn.XLOOKUP(D3213,'TM Information'!$A:$A,'TM Information'!$D:$D,"No Match",0,1))</f>
        <v>-</v>
      </c>
      <c r="F3213" s="6" t="str">
        <f>IF(D3213="","-",_xlfn.XLOOKUP(D3213,'TM Information'!$A:$A,'TM Information'!$F:$F,"No Match",0,1))</f>
        <v>-</v>
      </c>
      <c r="G3213" s="6">
        <f t="shared" si="50"/>
        <v>0</v>
      </c>
    </row>
    <row r="3214" spans="1:7">
      <c r="A3214" s="6" t="s">
        <v>100</v>
      </c>
      <c r="E3214" s="6" t="str">
        <f>IF(D3214="","-",_xlfn.XLOOKUP(D3214,'TM Information'!$A:$A,'TM Information'!$D:$D,"No Match",0,1))</f>
        <v>-</v>
      </c>
      <c r="F3214" s="6" t="str">
        <f>IF(D3214="","-",_xlfn.XLOOKUP(D3214,'TM Information'!$A:$A,'TM Information'!$F:$F,"No Match",0,1))</f>
        <v>-</v>
      </c>
      <c r="G3214" s="6">
        <f t="shared" si="50"/>
        <v>0</v>
      </c>
    </row>
    <row r="3215" spans="1:7">
      <c r="A3215" s="6" t="s">
        <v>100</v>
      </c>
      <c r="E3215" s="6" t="str">
        <f>IF(D3215="","-",_xlfn.XLOOKUP(D3215,'TM Information'!$A:$A,'TM Information'!$D:$D,"No Match",0,1))</f>
        <v>-</v>
      </c>
      <c r="F3215" s="6" t="str">
        <f>IF(D3215="","-",_xlfn.XLOOKUP(D3215,'TM Information'!$A:$A,'TM Information'!$F:$F,"No Match",0,1))</f>
        <v>-</v>
      </c>
      <c r="G3215" s="6">
        <f t="shared" si="50"/>
        <v>0</v>
      </c>
    </row>
    <row r="3216" spans="1:7">
      <c r="A3216" s="6" t="s">
        <v>100</v>
      </c>
      <c r="E3216" s="6" t="str">
        <f>IF(D3216="","-",_xlfn.XLOOKUP(D3216,'TM Information'!$A:$A,'TM Information'!$D:$D,"No Match",0,1))</f>
        <v>-</v>
      </c>
      <c r="F3216" s="6" t="str">
        <f>IF(D3216="","-",_xlfn.XLOOKUP(D3216,'TM Information'!$A:$A,'TM Information'!$F:$F,"No Match",0,1))</f>
        <v>-</v>
      </c>
      <c r="G3216" s="6">
        <f t="shared" si="50"/>
        <v>0</v>
      </c>
    </row>
    <row r="3217" spans="1:7">
      <c r="A3217" s="6" t="s">
        <v>100</v>
      </c>
      <c r="E3217" s="6" t="str">
        <f>IF(D3217="","-",_xlfn.XLOOKUP(D3217,'TM Information'!$A:$A,'TM Information'!$D:$D,"No Match",0,1))</f>
        <v>-</v>
      </c>
      <c r="F3217" s="6" t="str">
        <f>IF(D3217="","-",_xlfn.XLOOKUP(D3217,'TM Information'!$A:$A,'TM Information'!$F:$F,"No Match",0,1))</f>
        <v>-</v>
      </c>
      <c r="G3217" s="6">
        <f t="shared" si="50"/>
        <v>0</v>
      </c>
    </row>
    <row r="3218" spans="1:7">
      <c r="A3218" s="6" t="s">
        <v>100</v>
      </c>
      <c r="E3218" s="6" t="str">
        <f>IF(D3218="","-",_xlfn.XLOOKUP(D3218,'TM Information'!$A:$A,'TM Information'!$D:$D,"No Match",0,1))</f>
        <v>-</v>
      </c>
      <c r="F3218" s="6" t="str">
        <f>IF(D3218="","-",_xlfn.XLOOKUP(D3218,'TM Information'!$A:$A,'TM Information'!$F:$F,"No Match",0,1))</f>
        <v>-</v>
      </c>
      <c r="G3218" s="6">
        <f t="shared" si="50"/>
        <v>0</v>
      </c>
    </row>
    <row r="3219" spans="1:7">
      <c r="A3219" s="6" t="s">
        <v>100</v>
      </c>
      <c r="E3219" s="6" t="str">
        <f>IF(D3219="","-",_xlfn.XLOOKUP(D3219,'TM Information'!$A:$A,'TM Information'!$D:$D,"No Match",0,1))</f>
        <v>-</v>
      </c>
      <c r="F3219" s="6" t="str">
        <f>IF(D3219="","-",_xlfn.XLOOKUP(D3219,'TM Information'!$A:$A,'TM Information'!$F:$F,"No Match",0,1))</f>
        <v>-</v>
      </c>
      <c r="G3219" s="6">
        <f t="shared" si="50"/>
        <v>0</v>
      </c>
    </row>
    <row r="3220" spans="1:7">
      <c r="A3220" s="6" t="s">
        <v>100</v>
      </c>
      <c r="E3220" s="6" t="str">
        <f>IF(D3220="","-",_xlfn.XLOOKUP(D3220,'TM Information'!$A:$A,'TM Information'!$D:$D,"No Match",0,1))</f>
        <v>-</v>
      </c>
      <c r="F3220" s="6" t="str">
        <f>IF(D3220="","-",_xlfn.XLOOKUP(D3220,'TM Information'!$A:$A,'TM Information'!$F:$F,"No Match",0,1))</f>
        <v>-</v>
      </c>
      <c r="G3220" s="6">
        <f t="shared" si="50"/>
        <v>0</v>
      </c>
    </row>
    <row r="3221" spans="1:7">
      <c r="A3221" s="6" t="s">
        <v>100</v>
      </c>
      <c r="E3221" s="6" t="str">
        <f>IF(D3221="","-",_xlfn.XLOOKUP(D3221,'TM Information'!$A:$A,'TM Information'!$D:$D,"No Match",0,1))</f>
        <v>-</v>
      </c>
      <c r="F3221" s="6" t="str">
        <f>IF(D3221="","-",_xlfn.XLOOKUP(D3221,'TM Information'!$A:$A,'TM Information'!$F:$F,"No Match",0,1))</f>
        <v>-</v>
      </c>
      <c r="G3221" s="6">
        <f t="shared" si="50"/>
        <v>0</v>
      </c>
    </row>
    <row r="3222" spans="1:7">
      <c r="A3222" s="6" t="s">
        <v>100</v>
      </c>
      <c r="E3222" s="6" t="str">
        <f>IF(D3222="","-",_xlfn.XLOOKUP(D3222,'TM Information'!$A:$A,'TM Information'!$D:$D,"No Match",0,1))</f>
        <v>-</v>
      </c>
      <c r="F3222" s="6" t="str">
        <f>IF(D3222="","-",_xlfn.XLOOKUP(D3222,'TM Information'!$A:$A,'TM Information'!$F:$F,"No Match",0,1))</f>
        <v>-</v>
      </c>
      <c r="G3222" s="6">
        <f t="shared" si="50"/>
        <v>0</v>
      </c>
    </row>
    <row r="3223" spans="1:7">
      <c r="A3223" s="6" t="s">
        <v>100</v>
      </c>
      <c r="E3223" s="6" t="str">
        <f>IF(D3223="","-",_xlfn.XLOOKUP(D3223,'TM Information'!$A:$A,'TM Information'!$D:$D,"No Match",0,1))</f>
        <v>-</v>
      </c>
      <c r="F3223" s="6" t="str">
        <f>IF(D3223="","-",_xlfn.XLOOKUP(D3223,'TM Information'!$A:$A,'TM Information'!$F:$F,"No Match",0,1))</f>
        <v>-</v>
      </c>
      <c r="G3223" s="6">
        <f t="shared" si="50"/>
        <v>0</v>
      </c>
    </row>
    <row r="3224" spans="1:7">
      <c r="A3224" s="6" t="s">
        <v>100</v>
      </c>
      <c r="E3224" s="6" t="str">
        <f>IF(D3224="","-",_xlfn.XLOOKUP(D3224,'TM Information'!$A:$A,'TM Information'!$D:$D,"No Match",0,1))</f>
        <v>-</v>
      </c>
      <c r="F3224" s="6" t="str">
        <f>IF(D3224="","-",_xlfn.XLOOKUP(D3224,'TM Information'!$A:$A,'TM Information'!$F:$F,"No Match",0,1))</f>
        <v>-</v>
      </c>
      <c r="G3224" s="6">
        <f t="shared" si="50"/>
        <v>0</v>
      </c>
    </row>
    <row r="3225" spans="1:7">
      <c r="A3225" s="6" t="s">
        <v>100</v>
      </c>
      <c r="E3225" s="6" t="str">
        <f>IF(D3225="","-",_xlfn.XLOOKUP(D3225,'TM Information'!$A:$A,'TM Information'!$D:$D,"No Match",0,1))</f>
        <v>-</v>
      </c>
      <c r="F3225" s="6" t="str">
        <f>IF(D3225="","-",_xlfn.XLOOKUP(D3225,'TM Information'!$A:$A,'TM Information'!$F:$F,"No Match",0,1))</f>
        <v>-</v>
      </c>
      <c r="G3225" s="6">
        <f t="shared" si="50"/>
        <v>0</v>
      </c>
    </row>
    <row r="3226" spans="1:7">
      <c r="A3226" s="6" t="s">
        <v>100</v>
      </c>
      <c r="E3226" s="6" t="str">
        <f>IF(D3226="","-",_xlfn.XLOOKUP(D3226,'TM Information'!$A:$A,'TM Information'!$D:$D,"No Match",0,1))</f>
        <v>-</v>
      </c>
      <c r="F3226" s="6" t="str">
        <f>IF(D3226="","-",_xlfn.XLOOKUP(D3226,'TM Information'!$A:$A,'TM Information'!$F:$F,"No Match",0,1))</f>
        <v>-</v>
      </c>
      <c r="G3226" s="6">
        <f t="shared" si="50"/>
        <v>0</v>
      </c>
    </row>
    <row r="3227" spans="1:7">
      <c r="A3227" s="6" t="s">
        <v>100</v>
      </c>
      <c r="E3227" s="6" t="str">
        <f>IF(D3227="","-",_xlfn.XLOOKUP(D3227,'TM Information'!$A:$A,'TM Information'!$D:$D,"No Match",0,1))</f>
        <v>-</v>
      </c>
      <c r="F3227" s="6" t="str">
        <f>IF(D3227="","-",_xlfn.XLOOKUP(D3227,'TM Information'!$A:$A,'TM Information'!$F:$F,"No Match",0,1))</f>
        <v>-</v>
      </c>
      <c r="G3227" s="6">
        <f t="shared" si="50"/>
        <v>0</v>
      </c>
    </row>
    <row r="3228" spans="1:7">
      <c r="A3228" s="6" t="s">
        <v>100</v>
      </c>
      <c r="E3228" s="6" t="str">
        <f>IF(D3228="","-",_xlfn.XLOOKUP(D3228,'TM Information'!$A:$A,'TM Information'!$D:$D,"No Match",0,1))</f>
        <v>-</v>
      </c>
      <c r="F3228" s="6" t="str">
        <f>IF(D3228="","-",_xlfn.XLOOKUP(D3228,'TM Information'!$A:$A,'TM Information'!$F:$F,"No Match",0,1))</f>
        <v>-</v>
      </c>
      <c r="G3228" s="6">
        <f t="shared" si="50"/>
        <v>0</v>
      </c>
    </row>
    <row r="3229" spans="1:7">
      <c r="A3229" s="6" t="s">
        <v>100</v>
      </c>
      <c r="E3229" s="6" t="str">
        <f>IF(D3229="","-",_xlfn.XLOOKUP(D3229,'TM Information'!$A:$A,'TM Information'!$D:$D,"No Match",0,1))</f>
        <v>-</v>
      </c>
      <c r="F3229" s="6" t="str">
        <f>IF(D3229="","-",_xlfn.XLOOKUP(D3229,'TM Information'!$A:$A,'TM Information'!$F:$F,"No Match",0,1))</f>
        <v>-</v>
      </c>
      <c r="G3229" s="6">
        <f t="shared" si="50"/>
        <v>0</v>
      </c>
    </row>
    <row r="3230" spans="1:7">
      <c r="A3230" s="6" t="s">
        <v>100</v>
      </c>
      <c r="E3230" s="6" t="str">
        <f>IF(D3230="","-",_xlfn.XLOOKUP(D3230,'TM Information'!$A:$A,'TM Information'!$D:$D,"No Match",0,1))</f>
        <v>-</v>
      </c>
      <c r="F3230" s="6" t="str">
        <f>IF(D3230="","-",_xlfn.XLOOKUP(D3230,'TM Information'!$A:$A,'TM Information'!$F:$F,"No Match",0,1))</f>
        <v>-</v>
      </c>
      <c r="G3230" s="6">
        <f t="shared" si="50"/>
        <v>0</v>
      </c>
    </row>
    <row r="3231" spans="1:7">
      <c r="A3231" s="6" t="s">
        <v>100</v>
      </c>
      <c r="E3231" s="6" t="str">
        <f>IF(D3231="","-",_xlfn.XLOOKUP(D3231,'TM Information'!$A:$A,'TM Information'!$D:$D,"No Match",0,1))</f>
        <v>-</v>
      </c>
      <c r="F3231" s="6" t="str">
        <f>IF(D3231="","-",_xlfn.XLOOKUP(D3231,'TM Information'!$A:$A,'TM Information'!$F:$F,"No Match",0,1))</f>
        <v>-</v>
      </c>
      <c r="G3231" s="6">
        <f t="shared" si="50"/>
        <v>0</v>
      </c>
    </row>
    <row r="3232" spans="1:7">
      <c r="A3232" s="6" t="s">
        <v>100</v>
      </c>
      <c r="E3232" s="6" t="str">
        <f>IF(D3232="","-",_xlfn.XLOOKUP(D3232,'TM Information'!$A:$A,'TM Information'!$D:$D,"No Match",0,1))</f>
        <v>-</v>
      </c>
      <c r="F3232" s="6" t="str">
        <f>IF(D3232="","-",_xlfn.XLOOKUP(D3232,'TM Information'!$A:$A,'TM Information'!$F:$F,"No Match",0,1))</f>
        <v>-</v>
      </c>
      <c r="G3232" s="6">
        <f t="shared" si="50"/>
        <v>0</v>
      </c>
    </row>
    <row r="3233" spans="1:7">
      <c r="A3233" s="6" t="s">
        <v>100</v>
      </c>
      <c r="E3233" s="6" t="str">
        <f>IF(D3233="","-",_xlfn.XLOOKUP(D3233,'TM Information'!$A:$A,'TM Information'!$D:$D,"No Match",0,1))</f>
        <v>-</v>
      </c>
      <c r="F3233" s="6" t="str">
        <f>IF(D3233="","-",_xlfn.XLOOKUP(D3233,'TM Information'!$A:$A,'TM Information'!$F:$F,"No Match",0,1))</f>
        <v>-</v>
      </c>
      <c r="G3233" s="6">
        <f t="shared" si="50"/>
        <v>0</v>
      </c>
    </row>
    <row r="3234" spans="1:7">
      <c r="A3234" s="6" t="s">
        <v>100</v>
      </c>
      <c r="E3234" s="6" t="str">
        <f>IF(D3234="","-",_xlfn.XLOOKUP(D3234,'TM Information'!$A:$A,'TM Information'!$D:$D,"No Match",0,1))</f>
        <v>-</v>
      </c>
      <c r="F3234" s="6" t="str">
        <f>IF(D3234="","-",_xlfn.XLOOKUP(D3234,'TM Information'!$A:$A,'TM Information'!$F:$F,"No Match",0,1))</f>
        <v>-</v>
      </c>
      <c r="G3234" s="6">
        <f t="shared" si="50"/>
        <v>0</v>
      </c>
    </row>
    <row r="3235" spans="1:7">
      <c r="A3235" s="6" t="s">
        <v>100</v>
      </c>
      <c r="E3235" s="6" t="str">
        <f>IF(D3235="","-",_xlfn.XLOOKUP(D3235,'TM Information'!$A:$A,'TM Information'!$D:$D,"No Match",0,1))</f>
        <v>-</v>
      </c>
      <c r="F3235" s="6" t="str">
        <f>IF(D3235="","-",_xlfn.XLOOKUP(D3235,'TM Information'!$A:$A,'TM Information'!$F:$F,"No Match",0,1))</f>
        <v>-</v>
      </c>
      <c r="G3235" s="6">
        <f t="shared" si="50"/>
        <v>0</v>
      </c>
    </row>
    <row r="3236" spans="1:7">
      <c r="A3236" s="6" t="s">
        <v>100</v>
      </c>
      <c r="E3236" s="6" t="str">
        <f>IF(D3236="","-",_xlfn.XLOOKUP(D3236,'TM Information'!$A:$A,'TM Information'!$D:$D,"No Match",0,1))</f>
        <v>-</v>
      </c>
      <c r="F3236" s="6" t="str">
        <f>IF(D3236="","-",_xlfn.XLOOKUP(D3236,'TM Information'!$A:$A,'TM Information'!$F:$F,"No Match",0,1))</f>
        <v>-</v>
      </c>
      <c r="G3236" s="6">
        <f t="shared" si="50"/>
        <v>0</v>
      </c>
    </row>
    <row r="3237" spans="1:7">
      <c r="A3237" s="6" t="s">
        <v>100</v>
      </c>
      <c r="E3237" s="6" t="str">
        <f>IF(D3237="","-",_xlfn.XLOOKUP(D3237,'TM Information'!$A:$A,'TM Information'!$D:$D,"No Match",0,1))</f>
        <v>-</v>
      </c>
      <c r="F3237" s="6" t="str">
        <f>IF(D3237="","-",_xlfn.XLOOKUP(D3237,'TM Information'!$A:$A,'TM Information'!$F:$F,"No Match",0,1))</f>
        <v>-</v>
      </c>
      <c r="G3237" s="6">
        <f t="shared" si="50"/>
        <v>0</v>
      </c>
    </row>
    <row r="3238" spans="1:7">
      <c r="A3238" s="6" t="s">
        <v>100</v>
      </c>
      <c r="E3238" s="6" t="str">
        <f>IF(D3238="","-",_xlfn.XLOOKUP(D3238,'TM Information'!$A:$A,'TM Information'!$D:$D,"No Match",0,1))</f>
        <v>-</v>
      </c>
      <c r="F3238" s="6" t="str">
        <f>IF(D3238="","-",_xlfn.XLOOKUP(D3238,'TM Information'!$A:$A,'TM Information'!$F:$F,"No Match",0,1))</f>
        <v>-</v>
      </c>
      <c r="G3238" s="6">
        <f t="shared" si="50"/>
        <v>0</v>
      </c>
    </row>
    <row r="3239" spans="1:7">
      <c r="A3239" s="6" t="s">
        <v>100</v>
      </c>
      <c r="E3239" s="6" t="str">
        <f>IF(D3239="","-",_xlfn.XLOOKUP(D3239,'TM Information'!$A:$A,'TM Information'!$D:$D,"No Match",0,1))</f>
        <v>-</v>
      </c>
      <c r="F3239" s="6" t="str">
        <f>IF(D3239="","-",_xlfn.XLOOKUP(D3239,'TM Information'!$A:$A,'TM Information'!$F:$F,"No Match",0,1))</f>
        <v>-</v>
      </c>
      <c r="G3239" s="6">
        <f t="shared" si="50"/>
        <v>0</v>
      </c>
    </row>
    <row r="3240" spans="1:7">
      <c r="A3240" s="6" t="s">
        <v>100</v>
      </c>
      <c r="E3240" s="6" t="str">
        <f>IF(D3240="","-",_xlfn.XLOOKUP(D3240,'TM Information'!$A:$A,'TM Information'!$D:$D,"No Match",0,1))</f>
        <v>-</v>
      </c>
      <c r="F3240" s="6" t="str">
        <f>IF(D3240="","-",_xlfn.XLOOKUP(D3240,'TM Information'!$A:$A,'TM Information'!$F:$F,"No Match",0,1))</f>
        <v>-</v>
      </c>
      <c r="G3240" s="6">
        <f t="shared" si="50"/>
        <v>0</v>
      </c>
    </row>
    <row r="3241" spans="1:7">
      <c r="A3241" s="6" t="s">
        <v>100</v>
      </c>
      <c r="E3241" s="6" t="str">
        <f>IF(D3241="","-",_xlfn.XLOOKUP(D3241,'TM Information'!$A:$A,'TM Information'!$D:$D,"No Match",0,1))</f>
        <v>-</v>
      </c>
      <c r="F3241" s="6" t="str">
        <f>IF(D3241="","-",_xlfn.XLOOKUP(D3241,'TM Information'!$A:$A,'TM Information'!$F:$F,"No Match",0,1))</f>
        <v>-</v>
      </c>
      <c r="G3241" s="6">
        <f t="shared" si="50"/>
        <v>0</v>
      </c>
    </row>
    <row r="3242" spans="1:7">
      <c r="A3242" s="6" t="s">
        <v>100</v>
      </c>
      <c r="E3242" s="6" t="str">
        <f>IF(D3242="","-",_xlfn.XLOOKUP(D3242,'TM Information'!$A:$A,'TM Information'!$D:$D,"No Match",0,1))</f>
        <v>-</v>
      </c>
      <c r="F3242" s="6" t="str">
        <f>IF(D3242="","-",_xlfn.XLOOKUP(D3242,'TM Information'!$A:$A,'TM Information'!$F:$F,"No Match",0,1))</f>
        <v>-</v>
      </c>
      <c r="G3242" s="6">
        <f t="shared" si="50"/>
        <v>0</v>
      </c>
    </row>
    <row r="3243" spans="1:7">
      <c r="A3243" s="6" t="s">
        <v>100</v>
      </c>
      <c r="E3243" s="6" t="str">
        <f>IF(D3243="","-",_xlfn.XLOOKUP(D3243,'TM Information'!$A:$A,'TM Information'!$D:$D,"No Match",0,1))</f>
        <v>-</v>
      </c>
      <c r="F3243" s="6" t="str">
        <f>IF(D3243="","-",_xlfn.XLOOKUP(D3243,'TM Information'!$A:$A,'TM Information'!$F:$F,"No Match",0,1))</f>
        <v>-</v>
      </c>
      <c r="G3243" s="6">
        <f t="shared" si="50"/>
        <v>0</v>
      </c>
    </row>
    <row r="3244" spans="1:7">
      <c r="A3244" s="6" t="s">
        <v>100</v>
      </c>
      <c r="E3244" s="6" t="str">
        <f>IF(D3244="","-",_xlfn.XLOOKUP(D3244,'TM Information'!$A:$A,'TM Information'!$D:$D,"No Match",0,1))</f>
        <v>-</v>
      </c>
      <c r="F3244" s="6" t="str">
        <f>IF(D3244="","-",_xlfn.XLOOKUP(D3244,'TM Information'!$A:$A,'TM Information'!$F:$F,"No Match",0,1))</f>
        <v>-</v>
      </c>
      <c r="G3244" s="6">
        <f t="shared" si="50"/>
        <v>0</v>
      </c>
    </row>
    <row r="3245" spans="1:7">
      <c r="A3245" s="6" t="s">
        <v>100</v>
      </c>
      <c r="E3245" s="6" t="str">
        <f>IF(D3245="","-",_xlfn.XLOOKUP(D3245,'TM Information'!$A:$A,'TM Information'!$D:$D,"No Match",0,1))</f>
        <v>-</v>
      </c>
      <c r="F3245" s="6" t="str">
        <f>IF(D3245="","-",_xlfn.XLOOKUP(D3245,'TM Information'!$A:$A,'TM Information'!$F:$F,"No Match",0,1))</f>
        <v>-</v>
      </c>
      <c r="G3245" s="6">
        <f t="shared" ref="G3245:G3308" si="51">COUNTIF(D:D,D3245)</f>
        <v>0</v>
      </c>
    </row>
    <row r="3246" spans="1:7">
      <c r="A3246" s="6" t="s">
        <v>100</v>
      </c>
      <c r="E3246" s="6" t="str">
        <f>IF(D3246="","-",_xlfn.XLOOKUP(D3246,'TM Information'!$A:$A,'TM Information'!$D:$D,"No Match",0,1))</f>
        <v>-</v>
      </c>
      <c r="F3246" s="6" t="str">
        <f>IF(D3246="","-",_xlfn.XLOOKUP(D3246,'TM Information'!$A:$A,'TM Information'!$F:$F,"No Match",0,1))</f>
        <v>-</v>
      </c>
      <c r="G3246" s="6">
        <f t="shared" si="51"/>
        <v>0</v>
      </c>
    </row>
    <row r="3247" spans="1:7">
      <c r="A3247" s="6" t="s">
        <v>100</v>
      </c>
      <c r="E3247" s="6" t="str">
        <f>IF(D3247="","-",_xlfn.XLOOKUP(D3247,'TM Information'!$A:$A,'TM Information'!$D:$D,"No Match",0,1))</f>
        <v>-</v>
      </c>
      <c r="F3247" s="6" t="str">
        <f>IF(D3247="","-",_xlfn.XLOOKUP(D3247,'TM Information'!$A:$A,'TM Information'!$F:$F,"No Match",0,1))</f>
        <v>-</v>
      </c>
      <c r="G3247" s="6">
        <f t="shared" si="51"/>
        <v>0</v>
      </c>
    </row>
    <row r="3248" spans="1:7">
      <c r="A3248" s="6" t="s">
        <v>100</v>
      </c>
      <c r="E3248" s="6" t="str">
        <f>IF(D3248="","-",_xlfn.XLOOKUP(D3248,'TM Information'!$A:$A,'TM Information'!$D:$D,"No Match",0,1))</f>
        <v>-</v>
      </c>
      <c r="F3248" s="6" t="str">
        <f>IF(D3248="","-",_xlfn.XLOOKUP(D3248,'TM Information'!$A:$A,'TM Information'!$F:$F,"No Match",0,1))</f>
        <v>-</v>
      </c>
      <c r="G3248" s="6">
        <f t="shared" si="51"/>
        <v>0</v>
      </c>
    </row>
    <row r="3249" spans="1:7">
      <c r="A3249" s="6" t="s">
        <v>100</v>
      </c>
      <c r="E3249" s="6" t="str">
        <f>IF(D3249="","-",_xlfn.XLOOKUP(D3249,'TM Information'!$A:$A,'TM Information'!$D:$D,"No Match",0,1))</f>
        <v>-</v>
      </c>
      <c r="F3249" s="6" t="str">
        <f>IF(D3249="","-",_xlfn.XLOOKUP(D3249,'TM Information'!$A:$A,'TM Information'!$F:$F,"No Match",0,1))</f>
        <v>-</v>
      </c>
      <c r="G3249" s="6">
        <f t="shared" si="51"/>
        <v>0</v>
      </c>
    </row>
    <row r="3250" spans="1:7">
      <c r="A3250" s="6" t="s">
        <v>100</v>
      </c>
      <c r="E3250" s="6" t="str">
        <f>IF(D3250="","-",_xlfn.XLOOKUP(D3250,'TM Information'!$A:$A,'TM Information'!$D:$D,"No Match",0,1))</f>
        <v>-</v>
      </c>
      <c r="F3250" s="6" t="str">
        <f>IF(D3250="","-",_xlfn.XLOOKUP(D3250,'TM Information'!$A:$A,'TM Information'!$F:$F,"No Match",0,1))</f>
        <v>-</v>
      </c>
      <c r="G3250" s="6">
        <f t="shared" si="51"/>
        <v>0</v>
      </c>
    </row>
    <row r="3251" spans="1:7">
      <c r="A3251" s="6" t="s">
        <v>100</v>
      </c>
      <c r="E3251" s="6" t="str">
        <f>IF(D3251="","-",_xlfn.XLOOKUP(D3251,'TM Information'!$A:$A,'TM Information'!$D:$D,"No Match",0,1))</f>
        <v>-</v>
      </c>
      <c r="F3251" s="6" t="str">
        <f>IF(D3251="","-",_xlfn.XLOOKUP(D3251,'TM Information'!$A:$A,'TM Information'!$F:$F,"No Match",0,1))</f>
        <v>-</v>
      </c>
      <c r="G3251" s="6">
        <f t="shared" si="51"/>
        <v>0</v>
      </c>
    </row>
    <row r="3252" spans="1:7">
      <c r="A3252" s="6" t="s">
        <v>100</v>
      </c>
      <c r="E3252" s="6" t="str">
        <f>IF(D3252="","-",_xlfn.XLOOKUP(D3252,'TM Information'!$A:$A,'TM Information'!$D:$D,"No Match",0,1))</f>
        <v>-</v>
      </c>
      <c r="F3252" s="6" t="str">
        <f>IF(D3252="","-",_xlfn.XLOOKUP(D3252,'TM Information'!$A:$A,'TM Information'!$F:$F,"No Match",0,1))</f>
        <v>-</v>
      </c>
      <c r="G3252" s="6">
        <f t="shared" si="51"/>
        <v>0</v>
      </c>
    </row>
    <row r="3253" spans="1:7">
      <c r="A3253" s="6" t="s">
        <v>100</v>
      </c>
      <c r="E3253" s="6" t="str">
        <f>IF(D3253="","-",_xlfn.XLOOKUP(D3253,'TM Information'!$A:$A,'TM Information'!$D:$D,"No Match",0,1))</f>
        <v>-</v>
      </c>
      <c r="F3253" s="6" t="str">
        <f>IF(D3253="","-",_xlfn.XLOOKUP(D3253,'TM Information'!$A:$A,'TM Information'!$F:$F,"No Match",0,1))</f>
        <v>-</v>
      </c>
      <c r="G3253" s="6">
        <f t="shared" si="51"/>
        <v>0</v>
      </c>
    </row>
    <row r="3254" spans="1:7">
      <c r="A3254" s="6" t="s">
        <v>100</v>
      </c>
      <c r="E3254" s="6" t="str">
        <f>IF(D3254="","-",_xlfn.XLOOKUP(D3254,'TM Information'!$A:$A,'TM Information'!$D:$D,"No Match",0,1))</f>
        <v>-</v>
      </c>
      <c r="F3254" s="6" t="str">
        <f>IF(D3254="","-",_xlfn.XLOOKUP(D3254,'TM Information'!$A:$A,'TM Information'!$F:$F,"No Match",0,1))</f>
        <v>-</v>
      </c>
      <c r="G3254" s="6">
        <f t="shared" si="51"/>
        <v>0</v>
      </c>
    </row>
    <row r="3255" spans="1:7">
      <c r="A3255" s="6" t="s">
        <v>100</v>
      </c>
      <c r="E3255" s="6" t="str">
        <f>IF(D3255="","-",_xlfn.XLOOKUP(D3255,'TM Information'!$A:$A,'TM Information'!$D:$D,"No Match",0,1))</f>
        <v>-</v>
      </c>
      <c r="F3255" s="6" t="str">
        <f>IF(D3255="","-",_xlfn.XLOOKUP(D3255,'TM Information'!$A:$A,'TM Information'!$F:$F,"No Match",0,1))</f>
        <v>-</v>
      </c>
      <c r="G3255" s="6">
        <f t="shared" si="51"/>
        <v>0</v>
      </c>
    </row>
    <row r="3256" spans="1:7">
      <c r="A3256" s="6" t="s">
        <v>100</v>
      </c>
      <c r="E3256" s="6" t="str">
        <f>IF(D3256="","-",_xlfn.XLOOKUP(D3256,'TM Information'!$A:$A,'TM Information'!$D:$D,"No Match",0,1))</f>
        <v>-</v>
      </c>
      <c r="F3256" s="6" t="str">
        <f>IF(D3256="","-",_xlfn.XLOOKUP(D3256,'TM Information'!$A:$A,'TM Information'!$F:$F,"No Match",0,1))</f>
        <v>-</v>
      </c>
      <c r="G3256" s="6">
        <f t="shared" si="51"/>
        <v>0</v>
      </c>
    </row>
    <row r="3257" spans="1:7">
      <c r="A3257" s="6" t="s">
        <v>100</v>
      </c>
      <c r="E3257" s="6" t="str">
        <f>IF(D3257="","-",_xlfn.XLOOKUP(D3257,'TM Information'!$A:$A,'TM Information'!$D:$D,"No Match",0,1))</f>
        <v>-</v>
      </c>
      <c r="F3257" s="6" t="str">
        <f>IF(D3257="","-",_xlfn.XLOOKUP(D3257,'TM Information'!$A:$A,'TM Information'!$F:$F,"No Match",0,1))</f>
        <v>-</v>
      </c>
      <c r="G3257" s="6">
        <f t="shared" si="51"/>
        <v>0</v>
      </c>
    </row>
    <row r="3258" spans="1:7">
      <c r="A3258" s="6" t="s">
        <v>100</v>
      </c>
      <c r="E3258" s="6" t="str">
        <f>IF(D3258="","-",_xlfn.XLOOKUP(D3258,'TM Information'!$A:$A,'TM Information'!$D:$D,"No Match",0,1))</f>
        <v>-</v>
      </c>
      <c r="F3258" s="6" t="str">
        <f>IF(D3258="","-",_xlfn.XLOOKUP(D3258,'TM Information'!$A:$A,'TM Information'!$F:$F,"No Match",0,1))</f>
        <v>-</v>
      </c>
      <c r="G3258" s="6">
        <f t="shared" si="51"/>
        <v>0</v>
      </c>
    </row>
    <row r="3259" spans="1:7">
      <c r="A3259" s="6" t="s">
        <v>100</v>
      </c>
      <c r="E3259" s="6" t="str">
        <f>IF(D3259="","-",_xlfn.XLOOKUP(D3259,'TM Information'!$A:$A,'TM Information'!$D:$D,"No Match",0,1))</f>
        <v>-</v>
      </c>
      <c r="F3259" s="6" t="str">
        <f>IF(D3259="","-",_xlfn.XLOOKUP(D3259,'TM Information'!$A:$A,'TM Information'!$F:$F,"No Match",0,1))</f>
        <v>-</v>
      </c>
      <c r="G3259" s="6">
        <f t="shared" si="51"/>
        <v>0</v>
      </c>
    </row>
    <row r="3260" spans="1:7">
      <c r="A3260" s="6" t="s">
        <v>100</v>
      </c>
      <c r="E3260" s="6" t="str">
        <f>IF(D3260="","-",_xlfn.XLOOKUP(D3260,'TM Information'!$A:$A,'TM Information'!$D:$D,"No Match",0,1))</f>
        <v>-</v>
      </c>
      <c r="F3260" s="6" t="str">
        <f>IF(D3260="","-",_xlfn.XLOOKUP(D3260,'TM Information'!$A:$A,'TM Information'!$F:$F,"No Match",0,1))</f>
        <v>-</v>
      </c>
      <c r="G3260" s="6">
        <f t="shared" si="51"/>
        <v>0</v>
      </c>
    </row>
    <row r="3261" spans="1:7">
      <c r="A3261" s="6" t="s">
        <v>100</v>
      </c>
      <c r="E3261" s="6" t="str">
        <f>IF(D3261="","-",_xlfn.XLOOKUP(D3261,'TM Information'!$A:$A,'TM Information'!$D:$D,"No Match",0,1))</f>
        <v>-</v>
      </c>
      <c r="F3261" s="6" t="str">
        <f>IF(D3261="","-",_xlfn.XLOOKUP(D3261,'TM Information'!$A:$A,'TM Information'!$F:$F,"No Match",0,1))</f>
        <v>-</v>
      </c>
      <c r="G3261" s="6">
        <f t="shared" si="51"/>
        <v>0</v>
      </c>
    </row>
    <row r="3262" spans="1:7">
      <c r="A3262" s="6" t="s">
        <v>100</v>
      </c>
      <c r="E3262" s="6" t="str">
        <f>IF(D3262="","-",_xlfn.XLOOKUP(D3262,'TM Information'!$A:$A,'TM Information'!$D:$D,"No Match",0,1))</f>
        <v>-</v>
      </c>
      <c r="F3262" s="6" t="str">
        <f>IF(D3262="","-",_xlfn.XLOOKUP(D3262,'TM Information'!$A:$A,'TM Information'!$F:$F,"No Match",0,1))</f>
        <v>-</v>
      </c>
      <c r="G3262" s="6">
        <f t="shared" si="51"/>
        <v>0</v>
      </c>
    </row>
    <row r="3263" spans="1:7">
      <c r="A3263" s="6" t="s">
        <v>100</v>
      </c>
      <c r="E3263" s="6" t="str">
        <f>IF(D3263="","-",_xlfn.XLOOKUP(D3263,'TM Information'!$A:$A,'TM Information'!$D:$D,"No Match",0,1))</f>
        <v>-</v>
      </c>
      <c r="F3263" s="6" t="str">
        <f>IF(D3263="","-",_xlfn.XLOOKUP(D3263,'TM Information'!$A:$A,'TM Information'!$F:$F,"No Match",0,1))</f>
        <v>-</v>
      </c>
      <c r="G3263" s="6">
        <f t="shared" si="51"/>
        <v>0</v>
      </c>
    </row>
    <row r="3264" spans="1:7">
      <c r="A3264" s="6" t="s">
        <v>100</v>
      </c>
      <c r="E3264" s="6" t="str">
        <f>IF(D3264="","-",_xlfn.XLOOKUP(D3264,'TM Information'!$A:$A,'TM Information'!$D:$D,"No Match",0,1))</f>
        <v>-</v>
      </c>
      <c r="F3264" s="6" t="str">
        <f>IF(D3264="","-",_xlfn.XLOOKUP(D3264,'TM Information'!$A:$A,'TM Information'!$F:$F,"No Match",0,1))</f>
        <v>-</v>
      </c>
      <c r="G3264" s="6">
        <f t="shared" si="51"/>
        <v>0</v>
      </c>
    </row>
    <row r="3265" spans="1:7">
      <c r="A3265" s="6" t="s">
        <v>100</v>
      </c>
      <c r="E3265" s="6" t="str">
        <f>IF(D3265="","-",_xlfn.XLOOKUP(D3265,'TM Information'!$A:$A,'TM Information'!$D:$D,"No Match",0,1))</f>
        <v>-</v>
      </c>
      <c r="F3265" s="6" t="str">
        <f>IF(D3265="","-",_xlfn.XLOOKUP(D3265,'TM Information'!$A:$A,'TM Information'!$F:$F,"No Match",0,1))</f>
        <v>-</v>
      </c>
      <c r="G3265" s="6">
        <f t="shared" si="51"/>
        <v>0</v>
      </c>
    </row>
    <row r="3266" spans="1:7">
      <c r="A3266" s="6" t="s">
        <v>100</v>
      </c>
      <c r="E3266" s="6" t="str">
        <f>IF(D3266="","-",_xlfn.XLOOKUP(D3266,'TM Information'!$A:$A,'TM Information'!$D:$D,"No Match",0,1))</f>
        <v>-</v>
      </c>
      <c r="F3266" s="6" t="str">
        <f>IF(D3266="","-",_xlfn.XLOOKUP(D3266,'TM Information'!$A:$A,'TM Information'!$F:$F,"No Match",0,1))</f>
        <v>-</v>
      </c>
      <c r="G3266" s="6">
        <f t="shared" si="51"/>
        <v>0</v>
      </c>
    </row>
    <row r="3267" spans="1:7">
      <c r="A3267" s="6" t="s">
        <v>100</v>
      </c>
      <c r="E3267" s="6" t="str">
        <f>IF(D3267="","-",_xlfn.XLOOKUP(D3267,'TM Information'!$A:$A,'TM Information'!$D:$D,"No Match",0,1))</f>
        <v>-</v>
      </c>
      <c r="F3267" s="6" t="str">
        <f>IF(D3267="","-",_xlfn.XLOOKUP(D3267,'TM Information'!$A:$A,'TM Information'!$F:$F,"No Match",0,1))</f>
        <v>-</v>
      </c>
      <c r="G3267" s="6">
        <f t="shared" si="51"/>
        <v>0</v>
      </c>
    </row>
    <row r="3268" spans="1:7">
      <c r="A3268" s="6" t="s">
        <v>100</v>
      </c>
      <c r="E3268" s="6" t="str">
        <f>IF(D3268="","-",_xlfn.XLOOKUP(D3268,'TM Information'!$A:$A,'TM Information'!$D:$D,"No Match",0,1))</f>
        <v>-</v>
      </c>
      <c r="F3268" s="6" t="str">
        <f>IF(D3268="","-",_xlfn.XLOOKUP(D3268,'TM Information'!$A:$A,'TM Information'!$F:$F,"No Match",0,1))</f>
        <v>-</v>
      </c>
      <c r="G3268" s="6">
        <f t="shared" si="51"/>
        <v>0</v>
      </c>
    </row>
    <row r="3269" spans="1:7">
      <c r="A3269" s="6" t="s">
        <v>100</v>
      </c>
      <c r="E3269" s="6" t="str">
        <f>IF(D3269="","-",_xlfn.XLOOKUP(D3269,'TM Information'!$A:$A,'TM Information'!$D:$D,"No Match",0,1))</f>
        <v>-</v>
      </c>
      <c r="F3269" s="6" t="str">
        <f>IF(D3269="","-",_xlfn.XLOOKUP(D3269,'TM Information'!$A:$A,'TM Information'!$F:$F,"No Match",0,1))</f>
        <v>-</v>
      </c>
      <c r="G3269" s="6">
        <f t="shared" si="51"/>
        <v>0</v>
      </c>
    </row>
    <row r="3270" spans="1:7">
      <c r="A3270" s="6" t="s">
        <v>100</v>
      </c>
      <c r="E3270" s="6" t="str">
        <f>IF(D3270="","-",_xlfn.XLOOKUP(D3270,'TM Information'!$A:$A,'TM Information'!$D:$D,"No Match",0,1))</f>
        <v>-</v>
      </c>
      <c r="F3270" s="6" t="str">
        <f>IF(D3270="","-",_xlfn.XLOOKUP(D3270,'TM Information'!$A:$A,'TM Information'!$F:$F,"No Match",0,1))</f>
        <v>-</v>
      </c>
      <c r="G3270" s="6">
        <f t="shared" si="51"/>
        <v>0</v>
      </c>
    </row>
    <row r="3271" spans="1:7">
      <c r="A3271" s="6" t="s">
        <v>100</v>
      </c>
      <c r="E3271" s="6" t="str">
        <f>IF(D3271="","-",_xlfn.XLOOKUP(D3271,'TM Information'!$A:$A,'TM Information'!$D:$D,"No Match",0,1))</f>
        <v>-</v>
      </c>
      <c r="F3271" s="6" t="str">
        <f>IF(D3271="","-",_xlfn.XLOOKUP(D3271,'TM Information'!$A:$A,'TM Information'!$F:$F,"No Match",0,1))</f>
        <v>-</v>
      </c>
      <c r="G3271" s="6">
        <f t="shared" si="51"/>
        <v>0</v>
      </c>
    </row>
    <row r="3272" spans="1:7">
      <c r="A3272" s="6" t="s">
        <v>100</v>
      </c>
      <c r="E3272" s="6" t="str">
        <f>IF(D3272="","-",_xlfn.XLOOKUP(D3272,'TM Information'!$A:$A,'TM Information'!$D:$D,"No Match",0,1))</f>
        <v>-</v>
      </c>
      <c r="F3272" s="6" t="str">
        <f>IF(D3272="","-",_xlfn.XLOOKUP(D3272,'TM Information'!$A:$A,'TM Information'!$F:$F,"No Match",0,1))</f>
        <v>-</v>
      </c>
      <c r="G3272" s="6">
        <f t="shared" si="51"/>
        <v>0</v>
      </c>
    </row>
    <row r="3273" spans="1:7">
      <c r="A3273" s="6" t="s">
        <v>100</v>
      </c>
      <c r="E3273" s="6" t="str">
        <f>IF(D3273="","-",_xlfn.XLOOKUP(D3273,'TM Information'!$A:$A,'TM Information'!$D:$D,"No Match",0,1))</f>
        <v>-</v>
      </c>
      <c r="F3273" s="6" t="str">
        <f>IF(D3273="","-",_xlfn.XLOOKUP(D3273,'TM Information'!$A:$A,'TM Information'!$F:$F,"No Match",0,1))</f>
        <v>-</v>
      </c>
      <c r="G3273" s="6">
        <f t="shared" si="51"/>
        <v>0</v>
      </c>
    </row>
    <row r="3274" spans="1:7">
      <c r="A3274" s="6" t="s">
        <v>100</v>
      </c>
      <c r="E3274" s="6" t="str">
        <f>IF(D3274="","-",_xlfn.XLOOKUP(D3274,'TM Information'!$A:$A,'TM Information'!$D:$D,"No Match",0,1))</f>
        <v>-</v>
      </c>
      <c r="F3274" s="6" t="str">
        <f>IF(D3274="","-",_xlfn.XLOOKUP(D3274,'TM Information'!$A:$A,'TM Information'!$F:$F,"No Match",0,1))</f>
        <v>-</v>
      </c>
      <c r="G3274" s="6">
        <f t="shared" si="51"/>
        <v>0</v>
      </c>
    </row>
    <row r="3275" spans="1:7">
      <c r="A3275" s="6" t="s">
        <v>100</v>
      </c>
      <c r="E3275" s="6" t="str">
        <f>IF(D3275="","-",_xlfn.XLOOKUP(D3275,'TM Information'!$A:$A,'TM Information'!$D:$D,"No Match",0,1))</f>
        <v>-</v>
      </c>
      <c r="F3275" s="6" t="str">
        <f>IF(D3275="","-",_xlfn.XLOOKUP(D3275,'TM Information'!$A:$A,'TM Information'!$F:$F,"No Match",0,1))</f>
        <v>-</v>
      </c>
      <c r="G3275" s="6">
        <f t="shared" si="51"/>
        <v>0</v>
      </c>
    </row>
    <row r="3276" spans="1:7">
      <c r="A3276" s="6" t="s">
        <v>100</v>
      </c>
      <c r="E3276" s="6" t="str">
        <f>IF(D3276="","-",_xlfn.XLOOKUP(D3276,'TM Information'!$A:$A,'TM Information'!$D:$D,"No Match",0,1))</f>
        <v>-</v>
      </c>
      <c r="F3276" s="6" t="str">
        <f>IF(D3276="","-",_xlfn.XLOOKUP(D3276,'TM Information'!$A:$A,'TM Information'!$F:$F,"No Match",0,1))</f>
        <v>-</v>
      </c>
      <c r="G3276" s="6">
        <f t="shared" si="51"/>
        <v>0</v>
      </c>
    </row>
    <row r="3277" spans="1:7">
      <c r="A3277" s="6" t="s">
        <v>100</v>
      </c>
      <c r="E3277" s="6" t="str">
        <f>IF(D3277="","-",_xlfn.XLOOKUP(D3277,'TM Information'!$A:$A,'TM Information'!$D:$D,"No Match",0,1))</f>
        <v>-</v>
      </c>
      <c r="F3277" s="6" t="str">
        <f>IF(D3277="","-",_xlfn.XLOOKUP(D3277,'TM Information'!$A:$A,'TM Information'!$F:$F,"No Match",0,1))</f>
        <v>-</v>
      </c>
      <c r="G3277" s="6">
        <f t="shared" si="51"/>
        <v>0</v>
      </c>
    </row>
    <row r="3278" spans="1:7">
      <c r="A3278" s="6" t="s">
        <v>100</v>
      </c>
      <c r="E3278" s="6" t="str">
        <f>IF(D3278="","-",_xlfn.XLOOKUP(D3278,'TM Information'!$A:$A,'TM Information'!$D:$D,"No Match",0,1))</f>
        <v>-</v>
      </c>
      <c r="F3278" s="6" t="str">
        <f>IF(D3278="","-",_xlfn.XLOOKUP(D3278,'TM Information'!$A:$A,'TM Information'!$F:$F,"No Match",0,1))</f>
        <v>-</v>
      </c>
      <c r="G3278" s="6">
        <f t="shared" si="51"/>
        <v>0</v>
      </c>
    </row>
    <row r="3279" spans="1:7">
      <c r="A3279" s="6" t="s">
        <v>100</v>
      </c>
      <c r="E3279" s="6" t="str">
        <f>IF(D3279="","-",_xlfn.XLOOKUP(D3279,'TM Information'!$A:$A,'TM Information'!$D:$D,"No Match",0,1))</f>
        <v>-</v>
      </c>
      <c r="F3279" s="6" t="str">
        <f>IF(D3279="","-",_xlfn.XLOOKUP(D3279,'TM Information'!$A:$A,'TM Information'!$F:$F,"No Match",0,1))</f>
        <v>-</v>
      </c>
      <c r="G3279" s="6">
        <f t="shared" si="51"/>
        <v>0</v>
      </c>
    </row>
    <row r="3280" spans="1:7">
      <c r="A3280" s="6" t="s">
        <v>100</v>
      </c>
      <c r="E3280" s="6" t="str">
        <f>IF(D3280="","-",_xlfn.XLOOKUP(D3280,'TM Information'!$A:$A,'TM Information'!$D:$D,"No Match",0,1))</f>
        <v>-</v>
      </c>
      <c r="F3280" s="6" t="str">
        <f>IF(D3280="","-",_xlfn.XLOOKUP(D3280,'TM Information'!$A:$A,'TM Information'!$F:$F,"No Match",0,1))</f>
        <v>-</v>
      </c>
      <c r="G3280" s="6">
        <f t="shared" si="51"/>
        <v>0</v>
      </c>
    </row>
    <row r="3281" spans="1:7">
      <c r="A3281" s="6" t="s">
        <v>100</v>
      </c>
      <c r="E3281" s="6" t="str">
        <f>IF(D3281="","-",_xlfn.XLOOKUP(D3281,'TM Information'!$A:$A,'TM Information'!$D:$D,"No Match",0,1))</f>
        <v>-</v>
      </c>
      <c r="F3281" s="6" t="str">
        <f>IF(D3281="","-",_xlfn.XLOOKUP(D3281,'TM Information'!$A:$A,'TM Information'!$F:$F,"No Match",0,1))</f>
        <v>-</v>
      </c>
      <c r="G3281" s="6">
        <f t="shared" si="51"/>
        <v>0</v>
      </c>
    </row>
    <row r="3282" spans="1:7">
      <c r="A3282" s="6" t="s">
        <v>100</v>
      </c>
      <c r="E3282" s="6" t="str">
        <f>IF(D3282="","-",_xlfn.XLOOKUP(D3282,'TM Information'!$A:$A,'TM Information'!$D:$D,"No Match",0,1))</f>
        <v>-</v>
      </c>
      <c r="F3282" s="6" t="str">
        <f>IF(D3282="","-",_xlfn.XLOOKUP(D3282,'TM Information'!$A:$A,'TM Information'!$F:$F,"No Match",0,1))</f>
        <v>-</v>
      </c>
      <c r="G3282" s="6">
        <f t="shared" si="51"/>
        <v>0</v>
      </c>
    </row>
    <row r="3283" spans="1:7">
      <c r="A3283" s="6" t="s">
        <v>100</v>
      </c>
      <c r="E3283" s="6" t="str">
        <f>IF(D3283="","-",_xlfn.XLOOKUP(D3283,'TM Information'!$A:$A,'TM Information'!$D:$D,"No Match",0,1))</f>
        <v>-</v>
      </c>
      <c r="F3283" s="6" t="str">
        <f>IF(D3283="","-",_xlfn.XLOOKUP(D3283,'TM Information'!$A:$A,'TM Information'!$F:$F,"No Match",0,1))</f>
        <v>-</v>
      </c>
      <c r="G3283" s="6">
        <f t="shared" si="51"/>
        <v>0</v>
      </c>
    </row>
    <row r="3284" spans="1:7">
      <c r="A3284" s="6" t="s">
        <v>100</v>
      </c>
      <c r="E3284" s="6" t="str">
        <f>IF(D3284="","-",_xlfn.XLOOKUP(D3284,'TM Information'!$A:$A,'TM Information'!$D:$D,"No Match",0,1))</f>
        <v>-</v>
      </c>
      <c r="F3284" s="6" t="str">
        <f>IF(D3284="","-",_xlfn.XLOOKUP(D3284,'TM Information'!$A:$A,'TM Information'!$F:$F,"No Match",0,1))</f>
        <v>-</v>
      </c>
      <c r="G3284" s="6">
        <f t="shared" si="51"/>
        <v>0</v>
      </c>
    </row>
    <row r="3285" spans="1:7">
      <c r="A3285" s="6" t="s">
        <v>100</v>
      </c>
      <c r="E3285" s="6" t="str">
        <f>IF(D3285="","-",_xlfn.XLOOKUP(D3285,'TM Information'!$A:$A,'TM Information'!$D:$D,"No Match",0,1))</f>
        <v>-</v>
      </c>
      <c r="F3285" s="6" t="str">
        <f>IF(D3285="","-",_xlfn.XLOOKUP(D3285,'TM Information'!$A:$A,'TM Information'!$F:$F,"No Match",0,1))</f>
        <v>-</v>
      </c>
      <c r="G3285" s="6">
        <f t="shared" si="51"/>
        <v>0</v>
      </c>
    </row>
    <row r="3286" spans="1:7">
      <c r="A3286" s="6" t="s">
        <v>100</v>
      </c>
      <c r="E3286" s="6" t="str">
        <f>IF(D3286="","-",_xlfn.XLOOKUP(D3286,'TM Information'!$A:$A,'TM Information'!$D:$D,"No Match",0,1))</f>
        <v>-</v>
      </c>
      <c r="F3286" s="6" t="str">
        <f>IF(D3286="","-",_xlfn.XLOOKUP(D3286,'TM Information'!$A:$A,'TM Information'!$F:$F,"No Match",0,1))</f>
        <v>-</v>
      </c>
      <c r="G3286" s="6">
        <f t="shared" si="51"/>
        <v>0</v>
      </c>
    </row>
    <row r="3287" spans="1:7">
      <c r="A3287" s="6" t="s">
        <v>100</v>
      </c>
      <c r="E3287" s="6" t="str">
        <f>IF(D3287="","-",_xlfn.XLOOKUP(D3287,'TM Information'!$A:$A,'TM Information'!$D:$D,"No Match",0,1))</f>
        <v>-</v>
      </c>
      <c r="F3287" s="6" t="str">
        <f>IF(D3287="","-",_xlfn.XLOOKUP(D3287,'TM Information'!$A:$A,'TM Information'!$F:$F,"No Match",0,1))</f>
        <v>-</v>
      </c>
      <c r="G3287" s="6">
        <f t="shared" si="51"/>
        <v>0</v>
      </c>
    </row>
    <row r="3288" spans="1:7">
      <c r="A3288" s="6" t="s">
        <v>100</v>
      </c>
      <c r="E3288" s="6" t="str">
        <f>IF(D3288="","-",_xlfn.XLOOKUP(D3288,'TM Information'!$A:$A,'TM Information'!$D:$D,"No Match",0,1))</f>
        <v>-</v>
      </c>
      <c r="F3288" s="6" t="str">
        <f>IF(D3288="","-",_xlfn.XLOOKUP(D3288,'TM Information'!$A:$A,'TM Information'!$F:$F,"No Match",0,1))</f>
        <v>-</v>
      </c>
      <c r="G3288" s="6">
        <f t="shared" si="51"/>
        <v>0</v>
      </c>
    </row>
    <row r="3289" spans="1:7">
      <c r="A3289" s="6" t="s">
        <v>100</v>
      </c>
      <c r="E3289" s="6" t="str">
        <f>IF(D3289="","-",_xlfn.XLOOKUP(D3289,'TM Information'!$A:$A,'TM Information'!$D:$D,"No Match",0,1))</f>
        <v>-</v>
      </c>
      <c r="F3289" s="6" t="str">
        <f>IF(D3289="","-",_xlfn.XLOOKUP(D3289,'TM Information'!$A:$A,'TM Information'!$F:$F,"No Match",0,1))</f>
        <v>-</v>
      </c>
      <c r="G3289" s="6">
        <f t="shared" si="51"/>
        <v>0</v>
      </c>
    </row>
    <row r="3290" spans="1:7">
      <c r="A3290" s="6" t="s">
        <v>100</v>
      </c>
      <c r="E3290" s="6" t="str">
        <f>IF(D3290="","-",_xlfn.XLOOKUP(D3290,'TM Information'!$A:$A,'TM Information'!$D:$D,"No Match",0,1))</f>
        <v>-</v>
      </c>
      <c r="F3290" s="6" t="str">
        <f>IF(D3290="","-",_xlfn.XLOOKUP(D3290,'TM Information'!$A:$A,'TM Information'!$F:$F,"No Match",0,1))</f>
        <v>-</v>
      </c>
      <c r="G3290" s="6">
        <f t="shared" si="51"/>
        <v>0</v>
      </c>
    </row>
    <row r="3291" spans="1:7">
      <c r="A3291" s="6" t="s">
        <v>100</v>
      </c>
      <c r="E3291" s="6" t="str">
        <f>IF(D3291="","-",_xlfn.XLOOKUP(D3291,'TM Information'!$A:$A,'TM Information'!$D:$D,"No Match",0,1))</f>
        <v>-</v>
      </c>
      <c r="F3291" s="6" t="str">
        <f>IF(D3291="","-",_xlfn.XLOOKUP(D3291,'TM Information'!$A:$A,'TM Information'!$F:$F,"No Match",0,1))</f>
        <v>-</v>
      </c>
      <c r="G3291" s="6">
        <f t="shared" si="51"/>
        <v>0</v>
      </c>
    </row>
    <row r="3292" spans="1:7">
      <c r="A3292" s="6" t="s">
        <v>100</v>
      </c>
      <c r="E3292" s="6" t="str">
        <f>IF(D3292="","-",_xlfn.XLOOKUP(D3292,'TM Information'!$A:$A,'TM Information'!$D:$D,"No Match",0,1))</f>
        <v>-</v>
      </c>
      <c r="F3292" s="6" t="str">
        <f>IF(D3292="","-",_xlfn.XLOOKUP(D3292,'TM Information'!$A:$A,'TM Information'!$F:$F,"No Match",0,1))</f>
        <v>-</v>
      </c>
      <c r="G3292" s="6">
        <f t="shared" si="51"/>
        <v>0</v>
      </c>
    </row>
    <row r="3293" spans="1:7">
      <c r="A3293" s="6" t="s">
        <v>100</v>
      </c>
      <c r="E3293" s="6" t="str">
        <f>IF(D3293="","-",_xlfn.XLOOKUP(D3293,'TM Information'!$A:$A,'TM Information'!$D:$D,"No Match",0,1))</f>
        <v>-</v>
      </c>
      <c r="F3293" s="6" t="str">
        <f>IF(D3293="","-",_xlfn.XLOOKUP(D3293,'TM Information'!$A:$A,'TM Information'!$F:$F,"No Match",0,1))</f>
        <v>-</v>
      </c>
      <c r="G3293" s="6">
        <f t="shared" si="51"/>
        <v>0</v>
      </c>
    </row>
    <row r="3294" spans="1:7">
      <c r="A3294" s="6" t="s">
        <v>100</v>
      </c>
      <c r="E3294" s="6" t="str">
        <f>IF(D3294="","-",_xlfn.XLOOKUP(D3294,'TM Information'!$A:$A,'TM Information'!$D:$D,"No Match",0,1))</f>
        <v>-</v>
      </c>
      <c r="F3294" s="6" t="str">
        <f>IF(D3294="","-",_xlfn.XLOOKUP(D3294,'TM Information'!$A:$A,'TM Information'!$F:$F,"No Match",0,1))</f>
        <v>-</v>
      </c>
      <c r="G3294" s="6">
        <f t="shared" si="51"/>
        <v>0</v>
      </c>
    </row>
    <row r="3295" spans="1:7">
      <c r="A3295" s="6" t="s">
        <v>100</v>
      </c>
      <c r="E3295" s="6" t="str">
        <f>IF(D3295="","-",_xlfn.XLOOKUP(D3295,'TM Information'!$A:$A,'TM Information'!$D:$D,"No Match",0,1))</f>
        <v>-</v>
      </c>
      <c r="F3295" s="6" t="str">
        <f>IF(D3295="","-",_xlfn.XLOOKUP(D3295,'TM Information'!$A:$A,'TM Information'!$F:$F,"No Match",0,1))</f>
        <v>-</v>
      </c>
      <c r="G3295" s="6">
        <f t="shared" si="51"/>
        <v>0</v>
      </c>
    </row>
    <row r="3296" spans="1:7">
      <c r="A3296" s="6" t="s">
        <v>100</v>
      </c>
      <c r="E3296" s="6" t="str">
        <f>IF(D3296="","-",_xlfn.XLOOKUP(D3296,'TM Information'!$A:$A,'TM Information'!$D:$D,"No Match",0,1))</f>
        <v>-</v>
      </c>
      <c r="F3296" s="6" t="str">
        <f>IF(D3296="","-",_xlfn.XLOOKUP(D3296,'TM Information'!$A:$A,'TM Information'!$F:$F,"No Match",0,1))</f>
        <v>-</v>
      </c>
      <c r="G3296" s="6">
        <f t="shared" si="51"/>
        <v>0</v>
      </c>
    </row>
    <row r="3297" spans="1:7">
      <c r="A3297" s="6" t="s">
        <v>100</v>
      </c>
      <c r="E3297" s="6" t="str">
        <f>IF(D3297="","-",_xlfn.XLOOKUP(D3297,'TM Information'!$A:$A,'TM Information'!$D:$D,"No Match",0,1))</f>
        <v>-</v>
      </c>
      <c r="F3297" s="6" t="str">
        <f>IF(D3297="","-",_xlfn.XLOOKUP(D3297,'TM Information'!$A:$A,'TM Information'!$F:$F,"No Match",0,1))</f>
        <v>-</v>
      </c>
      <c r="G3297" s="6">
        <f t="shared" si="51"/>
        <v>0</v>
      </c>
    </row>
    <row r="3298" spans="1:7">
      <c r="A3298" s="6" t="s">
        <v>100</v>
      </c>
      <c r="E3298" s="6" t="str">
        <f>IF(D3298="","-",_xlfn.XLOOKUP(D3298,'TM Information'!$A:$A,'TM Information'!$D:$D,"No Match",0,1))</f>
        <v>-</v>
      </c>
      <c r="F3298" s="6" t="str">
        <f>IF(D3298="","-",_xlfn.XLOOKUP(D3298,'TM Information'!$A:$A,'TM Information'!$F:$F,"No Match",0,1))</f>
        <v>-</v>
      </c>
      <c r="G3298" s="6">
        <f t="shared" si="51"/>
        <v>0</v>
      </c>
    </row>
    <row r="3299" spans="1:7">
      <c r="A3299" s="6" t="s">
        <v>100</v>
      </c>
      <c r="E3299" s="6" t="str">
        <f>IF(D3299="","-",_xlfn.XLOOKUP(D3299,'TM Information'!$A:$A,'TM Information'!$D:$D,"No Match",0,1))</f>
        <v>-</v>
      </c>
      <c r="F3299" s="6" t="str">
        <f>IF(D3299="","-",_xlfn.XLOOKUP(D3299,'TM Information'!$A:$A,'TM Information'!$F:$F,"No Match",0,1))</f>
        <v>-</v>
      </c>
      <c r="G3299" s="6">
        <f t="shared" si="51"/>
        <v>0</v>
      </c>
    </row>
    <row r="3300" spans="1:7">
      <c r="A3300" s="6" t="s">
        <v>100</v>
      </c>
      <c r="E3300" s="6" t="str">
        <f>IF(D3300="","-",_xlfn.XLOOKUP(D3300,'TM Information'!$A:$A,'TM Information'!$D:$D,"No Match",0,1))</f>
        <v>-</v>
      </c>
      <c r="F3300" s="6" t="str">
        <f>IF(D3300="","-",_xlfn.XLOOKUP(D3300,'TM Information'!$A:$A,'TM Information'!$F:$F,"No Match",0,1))</f>
        <v>-</v>
      </c>
      <c r="G3300" s="6">
        <f t="shared" si="51"/>
        <v>0</v>
      </c>
    </row>
    <row r="3301" spans="1:7">
      <c r="A3301" s="6" t="s">
        <v>100</v>
      </c>
      <c r="E3301" s="6" t="str">
        <f>IF(D3301="","-",_xlfn.XLOOKUP(D3301,'TM Information'!$A:$A,'TM Information'!$D:$D,"No Match",0,1))</f>
        <v>-</v>
      </c>
      <c r="F3301" s="6" t="str">
        <f>IF(D3301="","-",_xlfn.XLOOKUP(D3301,'TM Information'!$A:$A,'TM Information'!$F:$F,"No Match",0,1))</f>
        <v>-</v>
      </c>
      <c r="G3301" s="6">
        <f t="shared" si="51"/>
        <v>0</v>
      </c>
    </row>
    <row r="3302" spans="1:7">
      <c r="A3302" s="6" t="s">
        <v>100</v>
      </c>
      <c r="E3302" s="6" t="str">
        <f>IF(D3302="","-",_xlfn.XLOOKUP(D3302,'TM Information'!$A:$A,'TM Information'!$D:$D,"No Match",0,1))</f>
        <v>-</v>
      </c>
      <c r="F3302" s="6" t="str">
        <f>IF(D3302="","-",_xlfn.XLOOKUP(D3302,'TM Information'!$A:$A,'TM Information'!$F:$F,"No Match",0,1))</f>
        <v>-</v>
      </c>
      <c r="G3302" s="6">
        <f t="shared" si="51"/>
        <v>0</v>
      </c>
    </row>
    <row r="3303" spans="1:7">
      <c r="A3303" s="6" t="s">
        <v>100</v>
      </c>
      <c r="E3303" s="6" t="str">
        <f>IF(D3303="","-",_xlfn.XLOOKUP(D3303,'TM Information'!$A:$A,'TM Information'!$D:$D,"No Match",0,1))</f>
        <v>-</v>
      </c>
      <c r="F3303" s="6" t="str">
        <f>IF(D3303="","-",_xlfn.XLOOKUP(D3303,'TM Information'!$A:$A,'TM Information'!$F:$F,"No Match",0,1))</f>
        <v>-</v>
      </c>
      <c r="G3303" s="6">
        <f t="shared" si="51"/>
        <v>0</v>
      </c>
    </row>
    <row r="3304" spans="1:7">
      <c r="A3304" s="6" t="s">
        <v>100</v>
      </c>
      <c r="E3304" s="6" t="str">
        <f>IF(D3304="","-",_xlfn.XLOOKUP(D3304,'TM Information'!$A:$A,'TM Information'!$D:$D,"No Match",0,1))</f>
        <v>-</v>
      </c>
      <c r="F3304" s="6" t="str">
        <f>IF(D3304="","-",_xlfn.XLOOKUP(D3304,'TM Information'!$A:$A,'TM Information'!$F:$F,"No Match",0,1))</f>
        <v>-</v>
      </c>
      <c r="G3304" s="6">
        <f t="shared" si="51"/>
        <v>0</v>
      </c>
    </row>
    <row r="3305" spans="1:7">
      <c r="A3305" s="6" t="s">
        <v>100</v>
      </c>
      <c r="E3305" s="6" t="str">
        <f>IF(D3305="","-",_xlfn.XLOOKUP(D3305,'TM Information'!$A:$A,'TM Information'!$D:$D,"No Match",0,1))</f>
        <v>-</v>
      </c>
      <c r="F3305" s="6" t="str">
        <f>IF(D3305="","-",_xlfn.XLOOKUP(D3305,'TM Information'!$A:$A,'TM Information'!$F:$F,"No Match",0,1))</f>
        <v>-</v>
      </c>
      <c r="G3305" s="6">
        <f t="shared" si="51"/>
        <v>0</v>
      </c>
    </row>
    <row r="3306" spans="1:7">
      <c r="A3306" s="6" t="s">
        <v>100</v>
      </c>
      <c r="E3306" s="6" t="str">
        <f>IF(D3306="","-",_xlfn.XLOOKUP(D3306,'TM Information'!$A:$A,'TM Information'!$D:$D,"No Match",0,1))</f>
        <v>-</v>
      </c>
      <c r="F3306" s="6" t="str">
        <f>IF(D3306="","-",_xlfn.XLOOKUP(D3306,'TM Information'!$A:$A,'TM Information'!$F:$F,"No Match",0,1))</f>
        <v>-</v>
      </c>
      <c r="G3306" s="6">
        <f t="shared" si="51"/>
        <v>0</v>
      </c>
    </row>
    <row r="3307" spans="1:7">
      <c r="A3307" s="6" t="s">
        <v>100</v>
      </c>
      <c r="E3307" s="6" t="str">
        <f>IF(D3307="","-",_xlfn.XLOOKUP(D3307,'TM Information'!$A:$A,'TM Information'!$D:$D,"No Match",0,1))</f>
        <v>-</v>
      </c>
      <c r="F3307" s="6" t="str">
        <f>IF(D3307="","-",_xlfn.XLOOKUP(D3307,'TM Information'!$A:$A,'TM Information'!$F:$F,"No Match",0,1))</f>
        <v>-</v>
      </c>
      <c r="G3307" s="6">
        <f t="shared" si="51"/>
        <v>0</v>
      </c>
    </row>
    <row r="3308" spans="1:7">
      <c r="A3308" s="6" t="s">
        <v>100</v>
      </c>
      <c r="E3308" s="6" t="str">
        <f>IF(D3308="","-",_xlfn.XLOOKUP(D3308,'TM Information'!$A:$A,'TM Information'!$D:$D,"No Match",0,1))</f>
        <v>-</v>
      </c>
      <c r="F3308" s="6" t="str">
        <f>IF(D3308="","-",_xlfn.XLOOKUP(D3308,'TM Information'!$A:$A,'TM Information'!$F:$F,"No Match",0,1))</f>
        <v>-</v>
      </c>
      <c r="G3308" s="6">
        <f t="shared" si="51"/>
        <v>0</v>
      </c>
    </row>
    <row r="3309" spans="1:7">
      <c r="A3309" s="6" t="s">
        <v>100</v>
      </c>
      <c r="E3309" s="6" t="str">
        <f>IF(D3309="","-",_xlfn.XLOOKUP(D3309,'TM Information'!$A:$A,'TM Information'!$D:$D,"No Match",0,1))</f>
        <v>-</v>
      </c>
      <c r="F3309" s="6" t="str">
        <f>IF(D3309="","-",_xlfn.XLOOKUP(D3309,'TM Information'!$A:$A,'TM Information'!$F:$F,"No Match",0,1))</f>
        <v>-</v>
      </c>
      <c r="G3309" s="6">
        <f t="shared" ref="G3309:G3372" si="52">COUNTIF(D:D,D3309)</f>
        <v>0</v>
      </c>
    </row>
    <row r="3310" spans="1:7">
      <c r="A3310" s="6" t="s">
        <v>100</v>
      </c>
      <c r="E3310" s="6" t="str">
        <f>IF(D3310="","-",_xlfn.XLOOKUP(D3310,'TM Information'!$A:$A,'TM Information'!$D:$D,"No Match",0,1))</f>
        <v>-</v>
      </c>
      <c r="F3310" s="6" t="str">
        <f>IF(D3310="","-",_xlfn.XLOOKUP(D3310,'TM Information'!$A:$A,'TM Information'!$F:$F,"No Match",0,1))</f>
        <v>-</v>
      </c>
      <c r="G3310" s="6">
        <f t="shared" si="52"/>
        <v>0</v>
      </c>
    </row>
    <row r="3311" spans="1:7">
      <c r="A3311" s="6" t="s">
        <v>100</v>
      </c>
      <c r="E3311" s="6" t="str">
        <f>IF(D3311="","-",_xlfn.XLOOKUP(D3311,'TM Information'!$A:$A,'TM Information'!$D:$D,"No Match",0,1))</f>
        <v>-</v>
      </c>
      <c r="F3311" s="6" t="str">
        <f>IF(D3311="","-",_xlfn.XLOOKUP(D3311,'TM Information'!$A:$A,'TM Information'!$F:$F,"No Match",0,1))</f>
        <v>-</v>
      </c>
      <c r="G3311" s="6">
        <f t="shared" si="52"/>
        <v>0</v>
      </c>
    </row>
    <row r="3312" spans="1:7">
      <c r="A3312" s="6" t="s">
        <v>100</v>
      </c>
      <c r="E3312" s="6" t="str">
        <f>IF(D3312="","-",_xlfn.XLOOKUP(D3312,'TM Information'!$A:$A,'TM Information'!$D:$D,"No Match",0,1))</f>
        <v>-</v>
      </c>
      <c r="F3312" s="6" t="str">
        <f>IF(D3312="","-",_xlfn.XLOOKUP(D3312,'TM Information'!$A:$A,'TM Information'!$F:$F,"No Match",0,1))</f>
        <v>-</v>
      </c>
      <c r="G3312" s="6">
        <f t="shared" si="52"/>
        <v>0</v>
      </c>
    </row>
    <row r="3313" spans="1:7">
      <c r="A3313" s="6" t="s">
        <v>100</v>
      </c>
      <c r="E3313" s="6" t="str">
        <f>IF(D3313="","-",_xlfn.XLOOKUP(D3313,'TM Information'!$A:$A,'TM Information'!$D:$D,"No Match",0,1))</f>
        <v>-</v>
      </c>
      <c r="F3313" s="6" t="str">
        <f>IF(D3313="","-",_xlfn.XLOOKUP(D3313,'TM Information'!$A:$A,'TM Information'!$F:$F,"No Match",0,1))</f>
        <v>-</v>
      </c>
      <c r="G3313" s="6">
        <f t="shared" si="52"/>
        <v>0</v>
      </c>
    </row>
    <row r="3314" spans="1:7">
      <c r="A3314" s="6" t="s">
        <v>100</v>
      </c>
      <c r="E3314" s="6" t="str">
        <f>IF(D3314="","-",_xlfn.XLOOKUP(D3314,'TM Information'!$A:$A,'TM Information'!$D:$D,"No Match",0,1))</f>
        <v>-</v>
      </c>
      <c r="F3314" s="6" t="str">
        <f>IF(D3314="","-",_xlfn.XLOOKUP(D3314,'TM Information'!$A:$A,'TM Information'!$F:$F,"No Match",0,1))</f>
        <v>-</v>
      </c>
      <c r="G3314" s="6">
        <f t="shared" si="52"/>
        <v>0</v>
      </c>
    </row>
    <row r="3315" spans="1:7">
      <c r="A3315" s="6" t="s">
        <v>100</v>
      </c>
      <c r="E3315" s="6" t="str">
        <f>IF(D3315="","-",_xlfn.XLOOKUP(D3315,'TM Information'!$A:$A,'TM Information'!$D:$D,"No Match",0,1))</f>
        <v>-</v>
      </c>
      <c r="F3315" s="6" t="str">
        <f>IF(D3315="","-",_xlfn.XLOOKUP(D3315,'TM Information'!$A:$A,'TM Information'!$F:$F,"No Match",0,1))</f>
        <v>-</v>
      </c>
      <c r="G3315" s="6">
        <f t="shared" si="52"/>
        <v>0</v>
      </c>
    </row>
    <row r="3316" spans="1:7">
      <c r="A3316" s="6" t="s">
        <v>100</v>
      </c>
      <c r="E3316" s="6" t="str">
        <f>IF(D3316="","-",_xlfn.XLOOKUP(D3316,'TM Information'!$A:$A,'TM Information'!$D:$D,"No Match",0,1))</f>
        <v>-</v>
      </c>
      <c r="F3316" s="6" t="str">
        <f>IF(D3316="","-",_xlfn.XLOOKUP(D3316,'TM Information'!$A:$A,'TM Information'!$F:$F,"No Match",0,1))</f>
        <v>-</v>
      </c>
      <c r="G3316" s="6">
        <f t="shared" si="52"/>
        <v>0</v>
      </c>
    </row>
    <row r="3317" spans="1:7">
      <c r="A3317" s="6" t="s">
        <v>100</v>
      </c>
      <c r="E3317" s="6" t="str">
        <f>IF(D3317="","-",_xlfn.XLOOKUP(D3317,'TM Information'!$A:$A,'TM Information'!$D:$D,"No Match",0,1))</f>
        <v>-</v>
      </c>
      <c r="F3317" s="6" t="str">
        <f>IF(D3317="","-",_xlfn.XLOOKUP(D3317,'TM Information'!$A:$A,'TM Information'!$F:$F,"No Match",0,1))</f>
        <v>-</v>
      </c>
      <c r="G3317" s="6">
        <f t="shared" si="52"/>
        <v>0</v>
      </c>
    </row>
    <row r="3318" spans="1:7">
      <c r="A3318" s="6" t="s">
        <v>100</v>
      </c>
      <c r="E3318" s="6" t="str">
        <f>IF(D3318="","-",_xlfn.XLOOKUP(D3318,'TM Information'!$A:$A,'TM Information'!$D:$D,"No Match",0,1))</f>
        <v>-</v>
      </c>
      <c r="F3318" s="6" t="str">
        <f>IF(D3318="","-",_xlfn.XLOOKUP(D3318,'TM Information'!$A:$A,'TM Information'!$F:$F,"No Match",0,1))</f>
        <v>-</v>
      </c>
      <c r="G3318" s="6">
        <f t="shared" si="52"/>
        <v>0</v>
      </c>
    </row>
    <row r="3319" spans="1:7">
      <c r="A3319" s="6" t="s">
        <v>100</v>
      </c>
      <c r="E3319" s="6" t="str">
        <f>IF(D3319="","-",_xlfn.XLOOKUP(D3319,'TM Information'!$A:$A,'TM Information'!$D:$D,"No Match",0,1))</f>
        <v>-</v>
      </c>
      <c r="F3319" s="6" t="str">
        <f>IF(D3319="","-",_xlfn.XLOOKUP(D3319,'TM Information'!$A:$A,'TM Information'!$F:$F,"No Match",0,1))</f>
        <v>-</v>
      </c>
      <c r="G3319" s="6">
        <f t="shared" si="52"/>
        <v>0</v>
      </c>
    </row>
    <row r="3320" spans="1:7">
      <c r="A3320" s="6" t="s">
        <v>100</v>
      </c>
      <c r="E3320" s="6" t="str">
        <f>IF(D3320="","-",_xlfn.XLOOKUP(D3320,'TM Information'!$A:$A,'TM Information'!$D:$D,"No Match",0,1))</f>
        <v>-</v>
      </c>
      <c r="F3320" s="6" t="str">
        <f>IF(D3320="","-",_xlfn.XLOOKUP(D3320,'TM Information'!$A:$A,'TM Information'!$F:$F,"No Match",0,1))</f>
        <v>-</v>
      </c>
      <c r="G3320" s="6">
        <f t="shared" si="52"/>
        <v>0</v>
      </c>
    </row>
    <row r="3321" spans="1:7">
      <c r="A3321" s="6" t="s">
        <v>100</v>
      </c>
      <c r="E3321" s="6" t="str">
        <f>IF(D3321="","-",_xlfn.XLOOKUP(D3321,'TM Information'!$A:$A,'TM Information'!$D:$D,"No Match",0,1))</f>
        <v>-</v>
      </c>
      <c r="F3321" s="6" t="str">
        <f>IF(D3321="","-",_xlfn.XLOOKUP(D3321,'TM Information'!$A:$A,'TM Information'!$F:$F,"No Match",0,1))</f>
        <v>-</v>
      </c>
      <c r="G3321" s="6">
        <f t="shared" si="52"/>
        <v>0</v>
      </c>
    </row>
    <row r="3322" spans="1:7">
      <c r="A3322" s="6" t="s">
        <v>100</v>
      </c>
      <c r="E3322" s="6" t="str">
        <f>IF(D3322="","-",_xlfn.XLOOKUP(D3322,'TM Information'!$A:$A,'TM Information'!$D:$D,"No Match",0,1))</f>
        <v>-</v>
      </c>
      <c r="F3322" s="6" t="str">
        <f>IF(D3322="","-",_xlfn.XLOOKUP(D3322,'TM Information'!$A:$A,'TM Information'!$F:$F,"No Match",0,1))</f>
        <v>-</v>
      </c>
      <c r="G3322" s="6">
        <f t="shared" si="52"/>
        <v>0</v>
      </c>
    </row>
    <row r="3323" spans="1:7">
      <c r="A3323" s="6" t="s">
        <v>100</v>
      </c>
      <c r="E3323" s="6" t="str">
        <f>IF(D3323="","-",_xlfn.XLOOKUP(D3323,'TM Information'!$A:$A,'TM Information'!$D:$D,"No Match",0,1))</f>
        <v>-</v>
      </c>
      <c r="F3323" s="6" t="str">
        <f>IF(D3323="","-",_xlfn.XLOOKUP(D3323,'TM Information'!$A:$A,'TM Information'!$F:$F,"No Match",0,1))</f>
        <v>-</v>
      </c>
      <c r="G3323" s="6">
        <f t="shared" si="52"/>
        <v>0</v>
      </c>
    </row>
    <row r="3324" spans="1:7">
      <c r="A3324" s="6" t="s">
        <v>100</v>
      </c>
      <c r="E3324" s="6" t="str">
        <f>IF(D3324="","-",_xlfn.XLOOKUP(D3324,'TM Information'!$A:$A,'TM Information'!$D:$D,"No Match",0,1))</f>
        <v>-</v>
      </c>
      <c r="F3324" s="6" t="str">
        <f>IF(D3324="","-",_xlfn.XLOOKUP(D3324,'TM Information'!$A:$A,'TM Information'!$F:$F,"No Match",0,1))</f>
        <v>-</v>
      </c>
      <c r="G3324" s="6">
        <f t="shared" si="52"/>
        <v>0</v>
      </c>
    </row>
    <row r="3325" spans="1:7">
      <c r="A3325" s="6" t="s">
        <v>100</v>
      </c>
      <c r="E3325" s="6" t="str">
        <f>IF(D3325="","-",_xlfn.XLOOKUP(D3325,'TM Information'!$A:$A,'TM Information'!$D:$D,"No Match",0,1))</f>
        <v>-</v>
      </c>
      <c r="F3325" s="6" t="str">
        <f>IF(D3325="","-",_xlfn.XLOOKUP(D3325,'TM Information'!$A:$A,'TM Information'!$F:$F,"No Match",0,1))</f>
        <v>-</v>
      </c>
      <c r="G3325" s="6">
        <f t="shared" si="52"/>
        <v>0</v>
      </c>
    </row>
    <row r="3326" spans="1:7">
      <c r="A3326" s="6" t="s">
        <v>100</v>
      </c>
      <c r="E3326" s="6" t="str">
        <f>IF(D3326="","-",_xlfn.XLOOKUP(D3326,'TM Information'!$A:$A,'TM Information'!$D:$D,"No Match",0,1))</f>
        <v>-</v>
      </c>
      <c r="F3326" s="6" t="str">
        <f>IF(D3326="","-",_xlfn.XLOOKUP(D3326,'TM Information'!$A:$A,'TM Information'!$F:$F,"No Match",0,1))</f>
        <v>-</v>
      </c>
      <c r="G3326" s="6">
        <f t="shared" si="52"/>
        <v>0</v>
      </c>
    </row>
    <row r="3327" spans="1:7">
      <c r="A3327" s="6" t="s">
        <v>100</v>
      </c>
      <c r="E3327" s="6" t="str">
        <f>IF(D3327="","-",_xlfn.XLOOKUP(D3327,'TM Information'!$A:$A,'TM Information'!$D:$D,"No Match",0,1))</f>
        <v>-</v>
      </c>
      <c r="F3327" s="6" t="str">
        <f>IF(D3327="","-",_xlfn.XLOOKUP(D3327,'TM Information'!$A:$A,'TM Information'!$F:$F,"No Match",0,1))</f>
        <v>-</v>
      </c>
      <c r="G3327" s="6">
        <f t="shared" si="52"/>
        <v>0</v>
      </c>
    </row>
    <row r="3328" spans="1:7">
      <c r="A3328" s="6" t="s">
        <v>100</v>
      </c>
      <c r="E3328" s="6" t="str">
        <f>IF(D3328="","-",_xlfn.XLOOKUP(D3328,'TM Information'!$A:$A,'TM Information'!$D:$D,"No Match",0,1))</f>
        <v>-</v>
      </c>
      <c r="F3328" s="6" t="str">
        <f>IF(D3328="","-",_xlfn.XLOOKUP(D3328,'TM Information'!$A:$A,'TM Information'!$F:$F,"No Match",0,1))</f>
        <v>-</v>
      </c>
      <c r="G3328" s="6">
        <f t="shared" si="52"/>
        <v>0</v>
      </c>
    </row>
    <row r="3329" spans="1:7">
      <c r="A3329" s="6" t="s">
        <v>100</v>
      </c>
      <c r="E3329" s="6" t="str">
        <f>IF(D3329="","-",_xlfn.XLOOKUP(D3329,'TM Information'!$A:$A,'TM Information'!$D:$D,"No Match",0,1))</f>
        <v>-</v>
      </c>
      <c r="F3329" s="6" t="str">
        <f>IF(D3329="","-",_xlfn.XLOOKUP(D3329,'TM Information'!$A:$A,'TM Information'!$F:$F,"No Match",0,1))</f>
        <v>-</v>
      </c>
      <c r="G3329" s="6">
        <f t="shared" si="52"/>
        <v>0</v>
      </c>
    </row>
    <row r="3330" spans="1:7">
      <c r="A3330" s="6" t="s">
        <v>100</v>
      </c>
      <c r="E3330" s="6" t="str">
        <f>IF(D3330="","-",_xlfn.XLOOKUP(D3330,'TM Information'!$A:$A,'TM Information'!$D:$D,"No Match",0,1))</f>
        <v>-</v>
      </c>
      <c r="F3330" s="6" t="str">
        <f>IF(D3330="","-",_xlfn.XLOOKUP(D3330,'TM Information'!$A:$A,'TM Information'!$F:$F,"No Match",0,1))</f>
        <v>-</v>
      </c>
      <c r="G3330" s="6">
        <f t="shared" si="52"/>
        <v>0</v>
      </c>
    </row>
    <row r="3331" spans="1:7">
      <c r="A3331" s="6" t="s">
        <v>100</v>
      </c>
      <c r="E3331" s="6" t="str">
        <f>IF(D3331="","-",_xlfn.XLOOKUP(D3331,'TM Information'!$A:$A,'TM Information'!$D:$D,"No Match",0,1))</f>
        <v>-</v>
      </c>
      <c r="F3331" s="6" t="str">
        <f>IF(D3331="","-",_xlfn.XLOOKUP(D3331,'TM Information'!$A:$A,'TM Information'!$F:$F,"No Match",0,1))</f>
        <v>-</v>
      </c>
      <c r="G3331" s="6">
        <f t="shared" si="52"/>
        <v>0</v>
      </c>
    </row>
    <row r="3332" spans="1:7">
      <c r="A3332" s="6" t="s">
        <v>100</v>
      </c>
      <c r="E3332" s="6" t="str">
        <f>IF(D3332="","-",_xlfn.XLOOKUP(D3332,'TM Information'!$A:$A,'TM Information'!$D:$D,"No Match",0,1))</f>
        <v>-</v>
      </c>
      <c r="F3332" s="6" t="str">
        <f>IF(D3332="","-",_xlfn.XLOOKUP(D3332,'TM Information'!$A:$A,'TM Information'!$F:$F,"No Match",0,1))</f>
        <v>-</v>
      </c>
      <c r="G3332" s="6">
        <f t="shared" si="52"/>
        <v>0</v>
      </c>
    </row>
    <row r="3333" spans="1:7">
      <c r="A3333" s="6" t="s">
        <v>100</v>
      </c>
      <c r="E3333" s="6" t="str">
        <f>IF(D3333="","-",_xlfn.XLOOKUP(D3333,'TM Information'!$A:$A,'TM Information'!$D:$D,"No Match",0,1))</f>
        <v>-</v>
      </c>
      <c r="F3333" s="6" t="str">
        <f>IF(D3333="","-",_xlfn.XLOOKUP(D3333,'TM Information'!$A:$A,'TM Information'!$F:$F,"No Match",0,1))</f>
        <v>-</v>
      </c>
      <c r="G3333" s="6">
        <f t="shared" si="52"/>
        <v>0</v>
      </c>
    </row>
    <row r="3334" spans="1:7">
      <c r="A3334" s="6" t="s">
        <v>100</v>
      </c>
      <c r="E3334" s="6" t="str">
        <f>IF(D3334="","-",_xlfn.XLOOKUP(D3334,'TM Information'!$A:$A,'TM Information'!$D:$D,"No Match",0,1))</f>
        <v>-</v>
      </c>
      <c r="F3334" s="6" t="str">
        <f>IF(D3334="","-",_xlfn.XLOOKUP(D3334,'TM Information'!$A:$A,'TM Information'!$F:$F,"No Match",0,1))</f>
        <v>-</v>
      </c>
      <c r="G3334" s="6">
        <f t="shared" si="52"/>
        <v>0</v>
      </c>
    </row>
    <row r="3335" spans="1:7">
      <c r="A3335" s="6" t="s">
        <v>100</v>
      </c>
      <c r="E3335" s="6" t="str">
        <f>IF(D3335="","-",_xlfn.XLOOKUP(D3335,'TM Information'!$A:$A,'TM Information'!$D:$D,"No Match",0,1))</f>
        <v>-</v>
      </c>
      <c r="F3335" s="6" t="str">
        <f>IF(D3335="","-",_xlfn.XLOOKUP(D3335,'TM Information'!$A:$A,'TM Information'!$F:$F,"No Match",0,1))</f>
        <v>-</v>
      </c>
      <c r="G3335" s="6">
        <f t="shared" si="52"/>
        <v>0</v>
      </c>
    </row>
    <row r="3336" spans="1:7">
      <c r="A3336" s="6" t="s">
        <v>100</v>
      </c>
      <c r="E3336" s="6" t="str">
        <f>IF(D3336="","-",_xlfn.XLOOKUP(D3336,'TM Information'!$A:$A,'TM Information'!$D:$D,"No Match",0,1))</f>
        <v>-</v>
      </c>
      <c r="F3336" s="6" t="str">
        <f>IF(D3336="","-",_xlfn.XLOOKUP(D3336,'TM Information'!$A:$A,'TM Information'!$F:$F,"No Match",0,1))</f>
        <v>-</v>
      </c>
      <c r="G3336" s="6">
        <f t="shared" si="52"/>
        <v>0</v>
      </c>
    </row>
    <row r="3337" spans="1:7">
      <c r="A3337" s="6" t="s">
        <v>100</v>
      </c>
      <c r="E3337" s="6" t="str">
        <f>IF(D3337="","-",_xlfn.XLOOKUP(D3337,'TM Information'!$A:$A,'TM Information'!$D:$D,"No Match",0,1))</f>
        <v>-</v>
      </c>
      <c r="F3337" s="6" t="str">
        <f>IF(D3337="","-",_xlfn.XLOOKUP(D3337,'TM Information'!$A:$A,'TM Information'!$F:$F,"No Match",0,1))</f>
        <v>-</v>
      </c>
      <c r="G3337" s="6">
        <f t="shared" si="52"/>
        <v>0</v>
      </c>
    </row>
    <row r="3338" spans="1:7">
      <c r="A3338" s="6" t="s">
        <v>100</v>
      </c>
      <c r="E3338" s="6" t="str">
        <f>IF(D3338="","-",_xlfn.XLOOKUP(D3338,'TM Information'!$A:$A,'TM Information'!$D:$D,"No Match",0,1))</f>
        <v>-</v>
      </c>
      <c r="F3338" s="6" t="str">
        <f>IF(D3338="","-",_xlfn.XLOOKUP(D3338,'TM Information'!$A:$A,'TM Information'!$F:$F,"No Match",0,1))</f>
        <v>-</v>
      </c>
      <c r="G3338" s="6">
        <f t="shared" si="52"/>
        <v>0</v>
      </c>
    </row>
    <row r="3339" spans="1:7">
      <c r="A3339" s="6" t="s">
        <v>100</v>
      </c>
      <c r="E3339" s="6" t="str">
        <f>IF(D3339="","-",_xlfn.XLOOKUP(D3339,'TM Information'!$A:$A,'TM Information'!$D:$D,"No Match",0,1))</f>
        <v>-</v>
      </c>
      <c r="F3339" s="6" t="str">
        <f>IF(D3339="","-",_xlfn.XLOOKUP(D3339,'TM Information'!$A:$A,'TM Information'!$F:$F,"No Match",0,1))</f>
        <v>-</v>
      </c>
      <c r="G3339" s="6">
        <f t="shared" si="52"/>
        <v>0</v>
      </c>
    </row>
    <row r="3340" spans="1:7">
      <c r="A3340" s="6" t="s">
        <v>100</v>
      </c>
      <c r="E3340" s="6" t="str">
        <f>IF(D3340="","-",_xlfn.XLOOKUP(D3340,'TM Information'!$A:$A,'TM Information'!$D:$D,"No Match",0,1))</f>
        <v>-</v>
      </c>
      <c r="F3340" s="6" t="str">
        <f>IF(D3340="","-",_xlfn.XLOOKUP(D3340,'TM Information'!$A:$A,'TM Information'!$F:$F,"No Match",0,1))</f>
        <v>-</v>
      </c>
      <c r="G3340" s="6">
        <f t="shared" si="52"/>
        <v>0</v>
      </c>
    </row>
    <row r="3341" spans="1:7">
      <c r="A3341" s="6" t="s">
        <v>100</v>
      </c>
      <c r="E3341" s="6" t="str">
        <f>IF(D3341="","-",_xlfn.XLOOKUP(D3341,'TM Information'!$A:$A,'TM Information'!$D:$D,"No Match",0,1))</f>
        <v>-</v>
      </c>
      <c r="F3341" s="6" t="str">
        <f>IF(D3341="","-",_xlfn.XLOOKUP(D3341,'TM Information'!$A:$A,'TM Information'!$F:$F,"No Match",0,1))</f>
        <v>-</v>
      </c>
      <c r="G3341" s="6">
        <f t="shared" si="52"/>
        <v>0</v>
      </c>
    </row>
    <row r="3342" spans="1:7">
      <c r="A3342" s="6" t="s">
        <v>100</v>
      </c>
      <c r="E3342" s="6" t="str">
        <f>IF(D3342="","-",_xlfn.XLOOKUP(D3342,'TM Information'!$A:$A,'TM Information'!$D:$D,"No Match",0,1))</f>
        <v>-</v>
      </c>
      <c r="F3342" s="6" t="str">
        <f>IF(D3342="","-",_xlfn.XLOOKUP(D3342,'TM Information'!$A:$A,'TM Information'!$F:$F,"No Match",0,1))</f>
        <v>-</v>
      </c>
      <c r="G3342" s="6">
        <f t="shared" si="52"/>
        <v>0</v>
      </c>
    </row>
    <row r="3343" spans="1:7">
      <c r="A3343" s="6" t="s">
        <v>100</v>
      </c>
      <c r="E3343" s="6" t="str">
        <f>IF(D3343="","-",_xlfn.XLOOKUP(D3343,'TM Information'!$A:$A,'TM Information'!$D:$D,"No Match",0,1))</f>
        <v>-</v>
      </c>
      <c r="F3343" s="6" t="str">
        <f>IF(D3343="","-",_xlfn.XLOOKUP(D3343,'TM Information'!$A:$A,'TM Information'!$F:$F,"No Match",0,1))</f>
        <v>-</v>
      </c>
      <c r="G3343" s="6">
        <f t="shared" si="52"/>
        <v>0</v>
      </c>
    </row>
    <row r="3344" spans="1:7">
      <c r="A3344" s="6" t="s">
        <v>100</v>
      </c>
      <c r="E3344" s="6" t="str">
        <f>IF(D3344="","-",_xlfn.XLOOKUP(D3344,'TM Information'!$A:$A,'TM Information'!$D:$D,"No Match",0,1))</f>
        <v>-</v>
      </c>
      <c r="F3344" s="6" t="str">
        <f>IF(D3344="","-",_xlfn.XLOOKUP(D3344,'TM Information'!$A:$A,'TM Information'!$F:$F,"No Match",0,1))</f>
        <v>-</v>
      </c>
      <c r="G3344" s="6">
        <f t="shared" si="52"/>
        <v>0</v>
      </c>
    </row>
    <row r="3345" spans="1:7">
      <c r="A3345" s="6" t="s">
        <v>100</v>
      </c>
      <c r="E3345" s="6" t="str">
        <f>IF(D3345="","-",_xlfn.XLOOKUP(D3345,'TM Information'!$A:$A,'TM Information'!$D:$D,"No Match",0,1))</f>
        <v>-</v>
      </c>
      <c r="F3345" s="6" t="str">
        <f>IF(D3345="","-",_xlfn.XLOOKUP(D3345,'TM Information'!$A:$A,'TM Information'!$F:$F,"No Match",0,1))</f>
        <v>-</v>
      </c>
      <c r="G3345" s="6">
        <f t="shared" si="52"/>
        <v>0</v>
      </c>
    </row>
    <row r="3346" spans="1:7">
      <c r="A3346" s="6" t="s">
        <v>100</v>
      </c>
      <c r="E3346" s="6" t="str">
        <f>IF(D3346="","-",_xlfn.XLOOKUP(D3346,'TM Information'!$A:$A,'TM Information'!$D:$D,"No Match",0,1))</f>
        <v>-</v>
      </c>
      <c r="F3346" s="6" t="str">
        <f>IF(D3346="","-",_xlfn.XLOOKUP(D3346,'TM Information'!$A:$A,'TM Information'!$F:$F,"No Match",0,1))</f>
        <v>-</v>
      </c>
      <c r="G3346" s="6">
        <f t="shared" si="52"/>
        <v>0</v>
      </c>
    </row>
    <row r="3347" spans="1:7">
      <c r="A3347" s="6" t="s">
        <v>100</v>
      </c>
      <c r="E3347" s="6" t="str">
        <f>IF(D3347="","-",_xlfn.XLOOKUP(D3347,'TM Information'!$A:$A,'TM Information'!$D:$D,"No Match",0,1))</f>
        <v>-</v>
      </c>
      <c r="F3347" s="6" t="str">
        <f>IF(D3347="","-",_xlfn.XLOOKUP(D3347,'TM Information'!$A:$A,'TM Information'!$F:$F,"No Match",0,1))</f>
        <v>-</v>
      </c>
      <c r="G3347" s="6">
        <f t="shared" si="52"/>
        <v>0</v>
      </c>
    </row>
    <row r="3348" spans="1:7">
      <c r="A3348" s="6" t="s">
        <v>100</v>
      </c>
      <c r="E3348" s="6" t="str">
        <f>IF(D3348="","-",_xlfn.XLOOKUP(D3348,'TM Information'!$A:$A,'TM Information'!$D:$D,"No Match",0,1))</f>
        <v>-</v>
      </c>
      <c r="F3348" s="6" t="str">
        <f>IF(D3348="","-",_xlfn.XLOOKUP(D3348,'TM Information'!$A:$A,'TM Information'!$F:$F,"No Match",0,1))</f>
        <v>-</v>
      </c>
      <c r="G3348" s="6">
        <f t="shared" si="52"/>
        <v>0</v>
      </c>
    </row>
    <row r="3349" spans="1:7">
      <c r="A3349" s="6" t="s">
        <v>100</v>
      </c>
      <c r="E3349" s="6" t="str">
        <f>IF(D3349="","-",_xlfn.XLOOKUP(D3349,'TM Information'!$A:$A,'TM Information'!$D:$D,"No Match",0,1))</f>
        <v>-</v>
      </c>
      <c r="F3349" s="6" t="str">
        <f>IF(D3349="","-",_xlfn.XLOOKUP(D3349,'TM Information'!$A:$A,'TM Information'!$F:$F,"No Match",0,1))</f>
        <v>-</v>
      </c>
      <c r="G3349" s="6">
        <f t="shared" si="52"/>
        <v>0</v>
      </c>
    </row>
    <row r="3350" spans="1:7">
      <c r="A3350" s="6" t="s">
        <v>100</v>
      </c>
      <c r="E3350" s="6" t="str">
        <f>IF(D3350="","-",_xlfn.XLOOKUP(D3350,'TM Information'!$A:$A,'TM Information'!$D:$D,"No Match",0,1))</f>
        <v>-</v>
      </c>
      <c r="F3350" s="6" t="str">
        <f>IF(D3350="","-",_xlfn.XLOOKUP(D3350,'TM Information'!$A:$A,'TM Information'!$F:$F,"No Match",0,1))</f>
        <v>-</v>
      </c>
      <c r="G3350" s="6">
        <f t="shared" si="52"/>
        <v>0</v>
      </c>
    </row>
    <row r="3351" spans="1:7">
      <c r="A3351" s="6" t="s">
        <v>100</v>
      </c>
      <c r="E3351" s="6" t="str">
        <f>IF(D3351="","-",_xlfn.XLOOKUP(D3351,'TM Information'!$A:$A,'TM Information'!$D:$D,"No Match",0,1))</f>
        <v>-</v>
      </c>
      <c r="F3351" s="6" t="str">
        <f>IF(D3351="","-",_xlfn.XLOOKUP(D3351,'TM Information'!$A:$A,'TM Information'!$F:$F,"No Match",0,1))</f>
        <v>-</v>
      </c>
      <c r="G3351" s="6">
        <f t="shared" si="52"/>
        <v>0</v>
      </c>
    </row>
    <row r="3352" spans="1:7">
      <c r="A3352" s="6" t="s">
        <v>100</v>
      </c>
      <c r="E3352" s="6" t="str">
        <f>IF(D3352="","-",_xlfn.XLOOKUP(D3352,'TM Information'!$A:$A,'TM Information'!$D:$D,"No Match",0,1))</f>
        <v>-</v>
      </c>
      <c r="F3352" s="6" t="str">
        <f>IF(D3352="","-",_xlfn.XLOOKUP(D3352,'TM Information'!$A:$A,'TM Information'!$F:$F,"No Match",0,1))</f>
        <v>-</v>
      </c>
      <c r="G3352" s="6">
        <f t="shared" si="52"/>
        <v>0</v>
      </c>
    </row>
    <row r="3353" spans="1:7">
      <c r="A3353" s="6" t="s">
        <v>100</v>
      </c>
      <c r="E3353" s="6" t="str">
        <f>IF(D3353="","-",_xlfn.XLOOKUP(D3353,'TM Information'!$A:$A,'TM Information'!$D:$D,"No Match",0,1))</f>
        <v>-</v>
      </c>
      <c r="F3353" s="6" t="str">
        <f>IF(D3353="","-",_xlfn.XLOOKUP(D3353,'TM Information'!$A:$A,'TM Information'!$F:$F,"No Match",0,1))</f>
        <v>-</v>
      </c>
      <c r="G3353" s="6">
        <f t="shared" si="52"/>
        <v>0</v>
      </c>
    </row>
    <row r="3354" spans="1:7">
      <c r="A3354" s="6" t="s">
        <v>100</v>
      </c>
      <c r="E3354" s="6" t="str">
        <f>IF(D3354="","-",_xlfn.XLOOKUP(D3354,'TM Information'!$A:$A,'TM Information'!$D:$D,"No Match",0,1))</f>
        <v>-</v>
      </c>
      <c r="F3354" s="6" t="str">
        <f>IF(D3354="","-",_xlfn.XLOOKUP(D3354,'TM Information'!$A:$A,'TM Information'!$F:$F,"No Match",0,1))</f>
        <v>-</v>
      </c>
      <c r="G3354" s="6">
        <f t="shared" si="52"/>
        <v>0</v>
      </c>
    </row>
    <row r="3355" spans="1:7">
      <c r="A3355" s="6" t="s">
        <v>100</v>
      </c>
      <c r="E3355" s="6" t="str">
        <f>IF(D3355="","-",_xlfn.XLOOKUP(D3355,'TM Information'!$A:$A,'TM Information'!$D:$D,"No Match",0,1))</f>
        <v>-</v>
      </c>
      <c r="F3355" s="6" t="str">
        <f>IF(D3355="","-",_xlfn.XLOOKUP(D3355,'TM Information'!$A:$A,'TM Information'!$F:$F,"No Match",0,1))</f>
        <v>-</v>
      </c>
      <c r="G3355" s="6">
        <f t="shared" si="52"/>
        <v>0</v>
      </c>
    </row>
    <row r="3356" spans="1:7">
      <c r="A3356" s="6" t="s">
        <v>100</v>
      </c>
      <c r="E3356" s="6" t="str">
        <f>IF(D3356="","-",_xlfn.XLOOKUP(D3356,'TM Information'!$A:$A,'TM Information'!$D:$D,"No Match",0,1))</f>
        <v>-</v>
      </c>
      <c r="F3356" s="6" t="str">
        <f>IF(D3356="","-",_xlfn.XLOOKUP(D3356,'TM Information'!$A:$A,'TM Information'!$F:$F,"No Match",0,1))</f>
        <v>-</v>
      </c>
      <c r="G3356" s="6">
        <f t="shared" si="52"/>
        <v>0</v>
      </c>
    </row>
    <row r="3357" spans="1:7">
      <c r="A3357" s="6" t="s">
        <v>100</v>
      </c>
      <c r="E3357" s="6" t="str">
        <f>IF(D3357="","-",_xlfn.XLOOKUP(D3357,'TM Information'!$A:$A,'TM Information'!$D:$D,"No Match",0,1))</f>
        <v>-</v>
      </c>
      <c r="F3357" s="6" t="str">
        <f>IF(D3357="","-",_xlfn.XLOOKUP(D3357,'TM Information'!$A:$A,'TM Information'!$F:$F,"No Match",0,1))</f>
        <v>-</v>
      </c>
      <c r="G3357" s="6">
        <f t="shared" si="52"/>
        <v>0</v>
      </c>
    </row>
    <row r="3358" spans="1:7">
      <c r="A3358" s="6" t="s">
        <v>100</v>
      </c>
      <c r="E3358" s="6" t="str">
        <f>IF(D3358="","-",_xlfn.XLOOKUP(D3358,'TM Information'!$A:$A,'TM Information'!$D:$D,"No Match",0,1))</f>
        <v>-</v>
      </c>
      <c r="F3358" s="6" t="str">
        <f>IF(D3358="","-",_xlfn.XLOOKUP(D3358,'TM Information'!$A:$A,'TM Information'!$F:$F,"No Match",0,1))</f>
        <v>-</v>
      </c>
      <c r="G3358" s="6">
        <f t="shared" si="52"/>
        <v>0</v>
      </c>
    </row>
    <row r="3359" spans="1:7">
      <c r="A3359" s="6" t="s">
        <v>100</v>
      </c>
      <c r="E3359" s="6" t="str">
        <f>IF(D3359="","-",_xlfn.XLOOKUP(D3359,'TM Information'!$A:$A,'TM Information'!$D:$D,"No Match",0,1))</f>
        <v>-</v>
      </c>
      <c r="F3359" s="6" t="str">
        <f>IF(D3359="","-",_xlfn.XLOOKUP(D3359,'TM Information'!$A:$A,'TM Information'!$F:$F,"No Match",0,1))</f>
        <v>-</v>
      </c>
      <c r="G3359" s="6">
        <f t="shared" si="52"/>
        <v>0</v>
      </c>
    </row>
    <row r="3360" spans="1:7">
      <c r="A3360" s="6" t="s">
        <v>100</v>
      </c>
      <c r="E3360" s="6" t="str">
        <f>IF(D3360="","-",_xlfn.XLOOKUP(D3360,'TM Information'!$A:$A,'TM Information'!$D:$D,"No Match",0,1))</f>
        <v>-</v>
      </c>
      <c r="F3360" s="6" t="str">
        <f>IF(D3360="","-",_xlfn.XLOOKUP(D3360,'TM Information'!$A:$A,'TM Information'!$F:$F,"No Match",0,1))</f>
        <v>-</v>
      </c>
      <c r="G3360" s="6">
        <f t="shared" si="52"/>
        <v>0</v>
      </c>
    </row>
    <row r="3361" spans="1:7">
      <c r="A3361" s="6" t="s">
        <v>100</v>
      </c>
      <c r="E3361" s="6" t="str">
        <f>IF(D3361="","-",_xlfn.XLOOKUP(D3361,'TM Information'!$A:$A,'TM Information'!$D:$D,"No Match",0,1))</f>
        <v>-</v>
      </c>
      <c r="F3361" s="6" t="str">
        <f>IF(D3361="","-",_xlfn.XLOOKUP(D3361,'TM Information'!$A:$A,'TM Information'!$F:$F,"No Match",0,1))</f>
        <v>-</v>
      </c>
      <c r="G3361" s="6">
        <f t="shared" si="52"/>
        <v>0</v>
      </c>
    </row>
    <row r="3362" spans="1:7">
      <c r="A3362" s="6" t="s">
        <v>100</v>
      </c>
      <c r="E3362" s="6" t="str">
        <f>IF(D3362="","-",_xlfn.XLOOKUP(D3362,'TM Information'!$A:$A,'TM Information'!$D:$D,"No Match",0,1))</f>
        <v>-</v>
      </c>
      <c r="F3362" s="6" t="str">
        <f>IF(D3362="","-",_xlfn.XLOOKUP(D3362,'TM Information'!$A:$A,'TM Information'!$F:$F,"No Match",0,1))</f>
        <v>-</v>
      </c>
      <c r="G3362" s="6">
        <f t="shared" si="52"/>
        <v>0</v>
      </c>
    </row>
    <row r="3363" spans="1:7">
      <c r="A3363" s="6" t="s">
        <v>100</v>
      </c>
      <c r="E3363" s="6" t="str">
        <f>IF(D3363="","-",_xlfn.XLOOKUP(D3363,'TM Information'!$A:$A,'TM Information'!$D:$D,"No Match",0,1))</f>
        <v>-</v>
      </c>
      <c r="F3363" s="6" t="str">
        <f>IF(D3363="","-",_xlfn.XLOOKUP(D3363,'TM Information'!$A:$A,'TM Information'!$F:$F,"No Match",0,1))</f>
        <v>-</v>
      </c>
      <c r="G3363" s="6">
        <f t="shared" si="52"/>
        <v>0</v>
      </c>
    </row>
    <row r="3364" spans="1:7">
      <c r="A3364" s="6" t="s">
        <v>100</v>
      </c>
      <c r="E3364" s="6" t="str">
        <f>IF(D3364="","-",_xlfn.XLOOKUP(D3364,'TM Information'!$A:$A,'TM Information'!$D:$D,"No Match",0,1))</f>
        <v>-</v>
      </c>
      <c r="F3364" s="6" t="str">
        <f>IF(D3364="","-",_xlfn.XLOOKUP(D3364,'TM Information'!$A:$A,'TM Information'!$F:$F,"No Match",0,1))</f>
        <v>-</v>
      </c>
      <c r="G3364" s="6">
        <f t="shared" si="52"/>
        <v>0</v>
      </c>
    </row>
    <row r="3365" spans="1:7">
      <c r="A3365" s="6" t="s">
        <v>100</v>
      </c>
      <c r="E3365" s="6" t="str">
        <f>IF(D3365="","-",_xlfn.XLOOKUP(D3365,'TM Information'!$A:$A,'TM Information'!$D:$D,"No Match",0,1))</f>
        <v>-</v>
      </c>
      <c r="F3365" s="6" t="str">
        <f>IF(D3365="","-",_xlfn.XLOOKUP(D3365,'TM Information'!$A:$A,'TM Information'!$F:$F,"No Match",0,1))</f>
        <v>-</v>
      </c>
      <c r="G3365" s="6">
        <f t="shared" si="52"/>
        <v>0</v>
      </c>
    </row>
    <row r="3366" spans="1:7">
      <c r="A3366" s="6" t="s">
        <v>100</v>
      </c>
      <c r="E3366" s="6" t="str">
        <f>IF(D3366="","-",_xlfn.XLOOKUP(D3366,'TM Information'!$A:$A,'TM Information'!$D:$D,"No Match",0,1))</f>
        <v>-</v>
      </c>
      <c r="F3366" s="6" t="str">
        <f>IF(D3366="","-",_xlfn.XLOOKUP(D3366,'TM Information'!$A:$A,'TM Information'!$F:$F,"No Match",0,1))</f>
        <v>-</v>
      </c>
      <c r="G3366" s="6">
        <f t="shared" si="52"/>
        <v>0</v>
      </c>
    </row>
    <row r="3367" spans="1:7">
      <c r="A3367" s="6" t="s">
        <v>100</v>
      </c>
      <c r="E3367" s="6" t="str">
        <f>IF(D3367="","-",_xlfn.XLOOKUP(D3367,'TM Information'!$A:$A,'TM Information'!$D:$D,"No Match",0,1))</f>
        <v>-</v>
      </c>
      <c r="F3367" s="6" t="str">
        <f>IF(D3367="","-",_xlfn.XLOOKUP(D3367,'TM Information'!$A:$A,'TM Information'!$F:$F,"No Match",0,1))</f>
        <v>-</v>
      </c>
      <c r="G3367" s="6">
        <f t="shared" si="52"/>
        <v>0</v>
      </c>
    </row>
    <row r="3368" spans="1:7">
      <c r="A3368" s="6" t="s">
        <v>100</v>
      </c>
      <c r="E3368" s="6" t="str">
        <f>IF(D3368="","-",_xlfn.XLOOKUP(D3368,'TM Information'!$A:$A,'TM Information'!$D:$D,"No Match",0,1))</f>
        <v>-</v>
      </c>
      <c r="F3368" s="6" t="str">
        <f>IF(D3368="","-",_xlfn.XLOOKUP(D3368,'TM Information'!$A:$A,'TM Information'!$F:$F,"No Match",0,1))</f>
        <v>-</v>
      </c>
      <c r="G3368" s="6">
        <f t="shared" si="52"/>
        <v>0</v>
      </c>
    </row>
    <row r="3369" spans="1:7">
      <c r="A3369" s="6" t="s">
        <v>100</v>
      </c>
      <c r="E3369" s="6" t="str">
        <f>IF(D3369="","-",_xlfn.XLOOKUP(D3369,'TM Information'!$A:$A,'TM Information'!$D:$D,"No Match",0,1))</f>
        <v>-</v>
      </c>
      <c r="F3369" s="6" t="str">
        <f>IF(D3369="","-",_xlfn.XLOOKUP(D3369,'TM Information'!$A:$A,'TM Information'!$F:$F,"No Match",0,1))</f>
        <v>-</v>
      </c>
      <c r="G3369" s="6">
        <f t="shared" si="52"/>
        <v>0</v>
      </c>
    </row>
    <row r="3370" spans="1:7">
      <c r="A3370" s="6" t="s">
        <v>100</v>
      </c>
      <c r="E3370" s="6" t="str">
        <f>IF(D3370="","-",_xlfn.XLOOKUP(D3370,'TM Information'!$A:$A,'TM Information'!$D:$D,"No Match",0,1))</f>
        <v>-</v>
      </c>
      <c r="F3370" s="6" t="str">
        <f>IF(D3370="","-",_xlfn.XLOOKUP(D3370,'TM Information'!$A:$A,'TM Information'!$F:$F,"No Match",0,1))</f>
        <v>-</v>
      </c>
      <c r="G3370" s="6">
        <f t="shared" si="52"/>
        <v>0</v>
      </c>
    </row>
    <row r="3371" spans="1:7">
      <c r="A3371" s="6" t="s">
        <v>100</v>
      </c>
      <c r="E3371" s="6" t="str">
        <f>IF(D3371="","-",_xlfn.XLOOKUP(D3371,'TM Information'!$A:$A,'TM Information'!$D:$D,"No Match",0,1))</f>
        <v>-</v>
      </c>
      <c r="F3371" s="6" t="str">
        <f>IF(D3371="","-",_xlfn.XLOOKUP(D3371,'TM Information'!$A:$A,'TM Information'!$F:$F,"No Match",0,1))</f>
        <v>-</v>
      </c>
      <c r="G3371" s="6">
        <f t="shared" si="52"/>
        <v>0</v>
      </c>
    </row>
    <row r="3372" spans="1:7">
      <c r="A3372" s="6" t="s">
        <v>100</v>
      </c>
      <c r="E3372" s="6" t="str">
        <f>IF(D3372="","-",_xlfn.XLOOKUP(D3372,'TM Information'!$A:$A,'TM Information'!$D:$D,"No Match",0,1))</f>
        <v>-</v>
      </c>
      <c r="F3372" s="6" t="str">
        <f>IF(D3372="","-",_xlfn.XLOOKUP(D3372,'TM Information'!$A:$A,'TM Information'!$F:$F,"No Match",0,1))</f>
        <v>-</v>
      </c>
      <c r="G3372" s="6">
        <f t="shared" si="52"/>
        <v>0</v>
      </c>
    </row>
    <row r="3373" spans="1:7">
      <c r="A3373" s="6" t="s">
        <v>100</v>
      </c>
      <c r="E3373" s="6" t="str">
        <f>IF(D3373="","-",_xlfn.XLOOKUP(D3373,'TM Information'!$A:$A,'TM Information'!$D:$D,"No Match",0,1))</f>
        <v>-</v>
      </c>
      <c r="F3373" s="6" t="str">
        <f>IF(D3373="","-",_xlfn.XLOOKUP(D3373,'TM Information'!$A:$A,'TM Information'!$F:$F,"No Match",0,1))</f>
        <v>-</v>
      </c>
      <c r="G3373" s="6">
        <f t="shared" ref="G3373:G3436" si="53">COUNTIF(D:D,D3373)</f>
        <v>0</v>
      </c>
    </row>
    <row r="3374" spans="1:7">
      <c r="A3374" s="6" t="s">
        <v>100</v>
      </c>
      <c r="E3374" s="6" t="str">
        <f>IF(D3374="","-",_xlfn.XLOOKUP(D3374,'TM Information'!$A:$A,'TM Information'!$D:$D,"No Match",0,1))</f>
        <v>-</v>
      </c>
      <c r="F3374" s="6" t="str">
        <f>IF(D3374="","-",_xlfn.XLOOKUP(D3374,'TM Information'!$A:$A,'TM Information'!$F:$F,"No Match",0,1))</f>
        <v>-</v>
      </c>
      <c r="G3374" s="6">
        <f t="shared" si="53"/>
        <v>0</v>
      </c>
    </row>
    <row r="3375" spans="1:7">
      <c r="A3375" s="6" t="s">
        <v>100</v>
      </c>
      <c r="E3375" s="6" t="str">
        <f>IF(D3375="","-",_xlfn.XLOOKUP(D3375,'TM Information'!$A:$A,'TM Information'!$D:$D,"No Match",0,1))</f>
        <v>-</v>
      </c>
      <c r="F3375" s="6" t="str">
        <f>IF(D3375="","-",_xlfn.XLOOKUP(D3375,'TM Information'!$A:$A,'TM Information'!$F:$F,"No Match",0,1))</f>
        <v>-</v>
      </c>
      <c r="G3375" s="6">
        <f t="shared" si="53"/>
        <v>0</v>
      </c>
    </row>
    <row r="3376" spans="1:7">
      <c r="A3376" s="6" t="s">
        <v>100</v>
      </c>
      <c r="E3376" s="6" t="str">
        <f>IF(D3376="","-",_xlfn.XLOOKUP(D3376,'TM Information'!$A:$A,'TM Information'!$D:$D,"No Match",0,1))</f>
        <v>-</v>
      </c>
      <c r="F3376" s="6" t="str">
        <f>IF(D3376="","-",_xlfn.XLOOKUP(D3376,'TM Information'!$A:$A,'TM Information'!$F:$F,"No Match",0,1))</f>
        <v>-</v>
      </c>
      <c r="G3376" s="6">
        <f t="shared" si="53"/>
        <v>0</v>
      </c>
    </row>
    <row r="3377" spans="1:7">
      <c r="A3377" s="6" t="s">
        <v>100</v>
      </c>
      <c r="E3377" s="6" t="str">
        <f>IF(D3377="","-",_xlfn.XLOOKUP(D3377,'TM Information'!$A:$A,'TM Information'!$D:$D,"No Match",0,1))</f>
        <v>-</v>
      </c>
      <c r="F3377" s="6" t="str">
        <f>IF(D3377="","-",_xlfn.XLOOKUP(D3377,'TM Information'!$A:$A,'TM Information'!$F:$F,"No Match",0,1))</f>
        <v>-</v>
      </c>
      <c r="G3377" s="6">
        <f t="shared" si="53"/>
        <v>0</v>
      </c>
    </row>
    <row r="3378" spans="1:7">
      <c r="A3378" s="6" t="s">
        <v>100</v>
      </c>
      <c r="E3378" s="6" t="str">
        <f>IF(D3378="","-",_xlfn.XLOOKUP(D3378,'TM Information'!$A:$A,'TM Information'!$D:$D,"No Match",0,1))</f>
        <v>-</v>
      </c>
      <c r="F3378" s="6" t="str">
        <f>IF(D3378="","-",_xlfn.XLOOKUP(D3378,'TM Information'!$A:$A,'TM Information'!$F:$F,"No Match",0,1))</f>
        <v>-</v>
      </c>
      <c r="G3378" s="6">
        <f t="shared" si="53"/>
        <v>0</v>
      </c>
    </row>
    <row r="3379" spans="1:7">
      <c r="A3379" s="6" t="s">
        <v>100</v>
      </c>
      <c r="E3379" s="6" t="str">
        <f>IF(D3379="","-",_xlfn.XLOOKUP(D3379,'TM Information'!$A:$A,'TM Information'!$D:$D,"No Match",0,1))</f>
        <v>-</v>
      </c>
      <c r="F3379" s="6" t="str">
        <f>IF(D3379="","-",_xlfn.XLOOKUP(D3379,'TM Information'!$A:$A,'TM Information'!$F:$F,"No Match",0,1))</f>
        <v>-</v>
      </c>
      <c r="G3379" s="6">
        <f t="shared" si="53"/>
        <v>0</v>
      </c>
    </row>
    <row r="3380" spans="1:7">
      <c r="A3380" s="6" t="s">
        <v>100</v>
      </c>
      <c r="E3380" s="6" t="str">
        <f>IF(D3380="","-",_xlfn.XLOOKUP(D3380,'TM Information'!$A:$A,'TM Information'!$D:$D,"No Match",0,1))</f>
        <v>-</v>
      </c>
      <c r="F3380" s="6" t="str">
        <f>IF(D3380="","-",_xlfn.XLOOKUP(D3380,'TM Information'!$A:$A,'TM Information'!$F:$F,"No Match",0,1))</f>
        <v>-</v>
      </c>
      <c r="G3380" s="6">
        <f t="shared" si="53"/>
        <v>0</v>
      </c>
    </row>
    <row r="3381" spans="1:7">
      <c r="A3381" s="6" t="s">
        <v>100</v>
      </c>
      <c r="E3381" s="6" t="str">
        <f>IF(D3381="","-",_xlfn.XLOOKUP(D3381,'TM Information'!$A:$A,'TM Information'!$D:$D,"No Match",0,1))</f>
        <v>-</v>
      </c>
      <c r="F3381" s="6" t="str">
        <f>IF(D3381="","-",_xlfn.XLOOKUP(D3381,'TM Information'!$A:$A,'TM Information'!$F:$F,"No Match",0,1))</f>
        <v>-</v>
      </c>
      <c r="G3381" s="6">
        <f t="shared" si="53"/>
        <v>0</v>
      </c>
    </row>
    <row r="3382" spans="1:7">
      <c r="A3382" s="6" t="s">
        <v>100</v>
      </c>
      <c r="E3382" s="6" t="str">
        <f>IF(D3382="","-",_xlfn.XLOOKUP(D3382,'TM Information'!$A:$A,'TM Information'!$D:$D,"No Match",0,1))</f>
        <v>-</v>
      </c>
      <c r="F3382" s="6" t="str">
        <f>IF(D3382="","-",_xlfn.XLOOKUP(D3382,'TM Information'!$A:$A,'TM Information'!$F:$F,"No Match",0,1))</f>
        <v>-</v>
      </c>
      <c r="G3382" s="6">
        <f t="shared" si="53"/>
        <v>0</v>
      </c>
    </row>
    <row r="3383" spans="1:7">
      <c r="A3383" s="6" t="s">
        <v>100</v>
      </c>
      <c r="E3383" s="6" t="str">
        <f>IF(D3383="","-",_xlfn.XLOOKUP(D3383,'TM Information'!$A:$A,'TM Information'!$D:$D,"No Match",0,1))</f>
        <v>-</v>
      </c>
      <c r="F3383" s="6" t="str">
        <f>IF(D3383="","-",_xlfn.XLOOKUP(D3383,'TM Information'!$A:$A,'TM Information'!$F:$F,"No Match",0,1))</f>
        <v>-</v>
      </c>
      <c r="G3383" s="6">
        <f t="shared" si="53"/>
        <v>0</v>
      </c>
    </row>
    <row r="3384" spans="1:7">
      <c r="A3384" s="6" t="s">
        <v>100</v>
      </c>
      <c r="E3384" s="6" t="str">
        <f>IF(D3384="","-",_xlfn.XLOOKUP(D3384,'TM Information'!$A:$A,'TM Information'!$D:$D,"No Match",0,1))</f>
        <v>-</v>
      </c>
      <c r="F3384" s="6" t="str">
        <f>IF(D3384="","-",_xlfn.XLOOKUP(D3384,'TM Information'!$A:$A,'TM Information'!$F:$F,"No Match",0,1))</f>
        <v>-</v>
      </c>
      <c r="G3384" s="6">
        <f t="shared" si="53"/>
        <v>0</v>
      </c>
    </row>
    <row r="3385" spans="1:7">
      <c r="A3385" s="6" t="s">
        <v>100</v>
      </c>
      <c r="E3385" s="6" t="str">
        <f>IF(D3385="","-",_xlfn.XLOOKUP(D3385,'TM Information'!$A:$A,'TM Information'!$D:$D,"No Match",0,1))</f>
        <v>-</v>
      </c>
      <c r="F3385" s="6" t="str">
        <f>IF(D3385="","-",_xlfn.XLOOKUP(D3385,'TM Information'!$A:$A,'TM Information'!$F:$F,"No Match",0,1))</f>
        <v>-</v>
      </c>
      <c r="G3385" s="6">
        <f t="shared" si="53"/>
        <v>0</v>
      </c>
    </row>
    <row r="3386" spans="1:7">
      <c r="A3386" s="6" t="s">
        <v>100</v>
      </c>
      <c r="E3386" s="6" t="str">
        <f>IF(D3386="","-",_xlfn.XLOOKUP(D3386,'TM Information'!$A:$A,'TM Information'!$D:$D,"No Match",0,1))</f>
        <v>-</v>
      </c>
      <c r="F3386" s="6" t="str">
        <f>IF(D3386="","-",_xlfn.XLOOKUP(D3386,'TM Information'!$A:$A,'TM Information'!$F:$F,"No Match",0,1))</f>
        <v>-</v>
      </c>
      <c r="G3386" s="6">
        <f t="shared" si="53"/>
        <v>0</v>
      </c>
    </row>
    <row r="3387" spans="1:7">
      <c r="A3387" s="6" t="s">
        <v>100</v>
      </c>
      <c r="E3387" s="6" t="str">
        <f>IF(D3387="","-",_xlfn.XLOOKUP(D3387,'TM Information'!$A:$A,'TM Information'!$D:$D,"No Match",0,1))</f>
        <v>-</v>
      </c>
      <c r="F3387" s="6" t="str">
        <f>IF(D3387="","-",_xlfn.XLOOKUP(D3387,'TM Information'!$A:$A,'TM Information'!$F:$F,"No Match",0,1))</f>
        <v>-</v>
      </c>
      <c r="G3387" s="6">
        <f t="shared" si="53"/>
        <v>0</v>
      </c>
    </row>
    <row r="3388" spans="1:7">
      <c r="A3388" s="6" t="s">
        <v>100</v>
      </c>
      <c r="E3388" s="6" t="str">
        <f>IF(D3388="","-",_xlfn.XLOOKUP(D3388,'TM Information'!$A:$A,'TM Information'!$D:$D,"No Match",0,1))</f>
        <v>-</v>
      </c>
      <c r="F3388" s="6" t="str">
        <f>IF(D3388="","-",_xlfn.XLOOKUP(D3388,'TM Information'!$A:$A,'TM Information'!$F:$F,"No Match",0,1))</f>
        <v>-</v>
      </c>
      <c r="G3388" s="6">
        <f t="shared" si="53"/>
        <v>0</v>
      </c>
    </row>
    <row r="3389" spans="1:7">
      <c r="A3389" s="6" t="s">
        <v>100</v>
      </c>
      <c r="E3389" s="6" t="str">
        <f>IF(D3389="","-",_xlfn.XLOOKUP(D3389,'TM Information'!$A:$A,'TM Information'!$D:$D,"No Match",0,1))</f>
        <v>-</v>
      </c>
      <c r="F3389" s="6" t="str">
        <f>IF(D3389="","-",_xlfn.XLOOKUP(D3389,'TM Information'!$A:$A,'TM Information'!$F:$F,"No Match",0,1))</f>
        <v>-</v>
      </c>
      <c r="G3389" s="6">
        <f t="shared" si="53"/>
        <v>0</v>
      </c>
    </row>
    <row r="3390" spans="1:7">
      <c r="A3390" s="6" t="s">
        <v>100</v>
      </c>
      <c r="E3390" s="6" t="str">
        <f>IF(D3390="","-",_xlfn.XLOOKUP(D3390,'TM Information'!$A:$A,'TM Information'!$D:$D,"No Match",0,1))</f>
        <v>-</v>
      </c>
      <c r="F3390" s="6" t="str">
        <f>IF(D3390="","-",_xlfn.XLOOKUP(D3390,'TM Information'!$A:$A,'TM Information'!$F:$F,"No Match",0,1))</f>
        <v>-</v>
      </c>
      <c r="G3390" s="6">
        <f t="shared" si="53"/>
        <v>0</v>
      </c>
    </row>
    <row r="3391" spans="1:7">
      <c r="A3391" s="6" t="s">
        <v>100</v>
      </c>
      <c r="E3391" s="6" t="str">
        <f>IF(D3391="","-",_xlfn.XLOOKUP(D3391,'TM Information'!$A:$A,'TM Information'!$D:$D,"No Match",0,1))</f>
        <v>-</v>
      </c>
      <c r="F3391" s="6" t="str">
        <f>IF(D3391="","-",_xlfn.XLOOKUP(D3391,'TM Information'!$A:$A,'TM Information'!$F:$F,"No Match",0,1))</f>
        <v>-</v>
      </c>
      <c r="G3391" s="6">
        <f t="shared" si="53"/>
        <v>0</v>
      </c>
    </row>
    <row r="3392" spans="1:7">
      <c r="A3392" s="6" t="s">
        <v>100</v>
      </c>
      <c r="E3392" s="6" t="str">
        <f>IF(D3392="","-",_xlfn.XLOOKUP(D3392,'TM Information'!$A:$A,'TM Information'!$D:$D,"No Match",0,1))</f>
        <v>-</v>
      </c>
      <c r="F3392" s="6" t="str">
        <f>IF(D3392="","-",_xlfn.XLOOKUP(D3392,'TM Information'!$A:$A,'TM Information'!$F:$F,"No Match",0,1))</f>
        <v>-</v>
      </c>
      <c r="G3392" s="6">
        <f t="shared" si="53"/>
        <v>0</v>
      </c>
    </row>
    <row r="3393" spans="1:7">
      <c r="A3393" s="6" t="s">
        <v>100</v>
      </c>
      <c r="E3393" s="6" t="str">
        <f>IF(D3393="","-",_xlfn.XLOOKUP(D3393,'TM Information'!$A:$A,'TM Information'!$D:$D,"No Match",0,1))</f>
        <v>-</v>
      </c>
      <c r="F3393" s="6" t="str">
        <f>IF(D3393="","-",_xlfn.XLOOKUP(D3393,'TM Information'!$A:$A,'TM Information'!$F:$F,"No Match",0,1))</f>
        <v>-</v>
      </c>
      <c r="G3393" s="6">
        <f t="shared" si="53"/>
        <v>0</v>
      </c>
    </row>
    <row r="3394" spans="1:7">
      <c r="A3394" s="6" t="s">
        <v>100</v>
      </c>
      <c r="E3394" s="6" t="str">
        <f>IF(D3394="","-",_xlfn.XLOOKUP(D3394,'TM Information'!$A:$A,'TM Information'!$D:$D,"No Match",0,1))</f>
        <v>-</v>
      </c>
      <c r="F3394" s="6" t="str">
        <f>IF(D3394="","-",_xlfn.XLOOKUP(D3394,'TM Information'!$A:$A,'TM Information'!$F:$F,"No Match",0,1))</f>
        <v>-</v>
      </c>
      <c r="G3394" s="6">
        <f t="shared" si="53"/>
        <v>0</v>
      </c>
    </row>
    <row r="3395" spans="1:7">
      <c r="A3395" s="6" t="s">
        <v>100</v>
      </c>
      <c r="E3395" s="6" t="str">
        <f>IF(D3395="","-",_xlfn.XLOOKUP(D3395,'TM Information'!$A:$A,'TM Information'!$D:$D,"No Match",0,1))</f>
        <v>-</v>
      </c>
      <c r="F3395" s="6" t="str">
        <f>IF(D3395="","-",_xlfn.XLOOKUP(D3395,'TM Information'!$A:$A,'TM Information'!$F:$F,"No Match",0,1))</f>
        <v>-</v>
      </c>
      <c r="G3395" s="6">
        <f t="shared" si="53"/>
        <v>0</v>
      </c>
    </row>
    <row r="3396" spans="1:7">
      <c r="A3396" s="6" t="s">
        <v>100</v>
      </c>
      <c r="E3396" s="6" t="str">
        <f>IF(D3396="","-",_xlfn.XLOOKUP(D3396,'TM Information'!$A:$A,'TM Information'!$D:$D,"No Match",0,1))</f>
        <v>-</v>
      </c>
      <c r="F3396" s="6" t="str">
        <f>IF(D3396="","-",_xlfn.XLOOKUP(D3396,'TM Information'!$A:$A,'TM Information'!$F:$F,"No Match",0,1))</f>
        <v>-</v>
      </c>
      <c r="G3396" s="6">
        <f t="shared" si="53"/>
        <v>0</v>
      </c>
    </row>
    <row r="3397" spans="1:7">
      <c r="A3397" s="6" t="s">
        <v>100</v>
      </c>
      <c r="E3397" s="6" t="str">
        <f>IF(D3397="","-",_xlfn.XLOOKUP(D3397,'TM Information'!$A:$A,'TM Information'!$D:$D,"No Match",0,1))</f>
        <v>-</v>
      </c>
      <c r="F3397" s="6" t="str">
        <f>IF(D3397="","-",_xlfn.XLOOKUP(D3397,'TM Information'!$A:$A,'TM Information'!$F:$F,"No Match",0,1))</f>
        <v>-</v>
      </c>
      <c r="G3397" s="6">
        <f t="shared" si="53"/>
        <v>0</v>
      </c>
    </row>
    <row r="3398" spans="1:7">
      <c r="A3398" s="6" t="s">
        <v>100</v>
      </c>
      <c r="E3398" s="6" t="str">
        <f>IF(D3398="","-",_xlfn.XLOOKUP(D3398,'TM Information'!$A:$A,'TM Information'!$D:$D,"No Match",0,1))</f>
        <v>-</v>
      </c>
      <c r="F3398" s="6" t="str">
        <f>IF(D3398="","-",_xlfn.XLOOKUP(D3398,'TM Information'!$A:$A,'TM Information'!$F:$F,"No Match",0,1))</f>
        <v>-</v>
      </c>
      <c r="G3398" s="6">
        <f t="shared" si="53"/>
        <v>0</v>
      </c>
    </row>
    <row r="3399" spans="1:7">
      <c r="A3399" s="6" t="s">
        <v>100</v>
      </c>
      <c r="E3399" s="6" t="str">
        <f>IF(D3399="","-",_xlfn.XLOOKUP(D3399,'TM Information'!$A:$A,'TM Information'!$D:$D,"No Match",0,1))</f>
        <v>-</v>
      </c>
      <c r="F3399" s="6" t="str">
        <f>IF(D3399="","-",_xlfn.XLOOKUP(D3399,'TM Information'!$A:$A,'TM Information'!$F:$F,"No Match",0,1))</f>
        <v>-</v>
      </c>
      <c r="G3399" s="6">
        <f t="shared" si="53"/>
        <v>0</v>
      </c>
    </row>
    <row r="3400" spans="1:7">
      <c r="A3400" s="6" t="s">
        <v>100</v>
      </c>
      <c r="E3400" s="6" t="str">
        <f>IF(D3400="","-",_xlfn.XLOOKUP(D3400,'TM Information'!$A:$A,'TM Information'!$D:$D,"No Match",0,1))</f>
        <v>-</v>
      </c>
      <c r="F3400" s="6" t="str">
        <f>IF(D3400="","-",_xlfn.XLOOKUP(D3400,'TM Information'!$A:$A,'TM Information'!$F:$F,"No Match",0,1))</f>
        <v>-</v>
      </c>
      <c r="G3400" s="6">
        <f t="shared" si="53"/>
        <v>0</v>
      </c>
    </row>
    <row r="3401" spans="1:7">
      <c r="A3401" s="6" t="s">
        <v>100</v>
      </c>
      <c r="E3401" s="6" t="str">
        <f>IF(D3401="","-",_xlfn.XLOOKUP(D3401,'TM Information'!$A:$A,'TM Information'!$D:$D,"No Match",0,1))</f>
        <v>-</v>
      </c>
      <c r="F3401" s="6" t="str">
        <f>IF(D3401="","-",_xlfn.XLOOKUP(D3401,'TM Information'!$A:$A,'TM Information'!$F:$F,"No Match",0,1))</f>
        <v>-</v>
      </c>
      <c r="G3401" s="6">
        <f t="shared" si="53"/>
        <v>0</v>
      </c>
    </row>
    <row r="3402" spans="1:7">
      <c r="A3402" s="6" t="s">
        <v>100</v>
      </c>
      <c r="E3402" s="6" t="str">
        <f>IF(D3402="","-",_xlfn.XLOOKUP(D3402,'TM Information'!$A:$A,'TM Information'!$D:$D,"No Match",0,1))</f>
        <v>-</v>
      </c>
      <c r="F3402" s="6" t="str">
        <f>IF(D3402="","-",_xlfn.XLOOKUP(D3402,'TM Information'!$A:$A,'TM Information'!$F:$F,"No Match",0,1))</f>
        <v>-</v>
      </c>
      <c r="G3402" s="6">
        <f t="shared" si="53"/>
        <v>0</v>
      </c>
    </row>
    <row r="3403" spans="1:7">
      <c r="A3403" s="6" t="s">
        <v>100</v>
      </c>
      <c r="E3403" s="6" t="str">
        <f>IF(D3403="","-",_xlfn.XLOOKUP(D3403,'TM Information'!$A:$A,'TM Information'!$D:$D,"No Match",0,1))</f>
        <v>-</v>
      </c>
      <c r="F3403" s="6" t="str">
        <f>IF(D3403="","-",_xlfn.XLOOKUP(D3403,'TM Information'!$A:$A,'TM Information'!$F:$F,"No Match",0,1))</f>
        <v>-</v>
      </c>
      <c r="G3403" s="6">
        <f t="shared" si="53"/>
        <v>0</v>
      </c>
    </row>
    <row r="3404" spans="1:7">
      <c r="A3404" s="6" t="s">
        <v>100</v>
      </c>
      <c r="E3404" s="6" t="str">
        <f>IF(D3404="","-",_xlfn.XLOOKUP(D3404,'TM Information'!$A:$A,'TM Information'!$D:$D,"No Match",0,1))</f>
        <v>-</v>
      </c>
      <c r="F3404" s="6" t="str">
        <f>IF(D3404="","-",_xlfn.XLOOKUP(D3404,'TM Information'!$A:$A,'TM Information'!$F:$F,"No Match",0,1))</f>
        <v>-</v>
      </c>
      <c r="G3404" s="6">
        <f t="shared" si="53"/>
        <v>0</v>
      </c>
    </row>
    <row r="3405" spans="1:7">
      <c r="A3405" s="6" t="s">
        <v>100</v>
      </c>
      <c r="E3405" s="6" t="str">
        <f>IF(D3405="","-",_xlfn.XLOOKUP(D3405,'TM Information'!$A:$A,'TM Information'!$D:$D,"No Match",0,1))</f>
        <v>-</v>
      </c>
      <c r="F3405" s="6" t="str">
        <f>IF(D3405="","-",_xlfn.XLOOKUP(D3405,'TM Information'!$A:$A,'TM Information'!$F:$F,"No Match",0,1))</f>
        <v>-</v>
      </c>
      <c r="G3405" s="6">
        <f t="shared" si="53"/>
        <v>0</v>
      </c>
    </row>
    <row r="3406" spans="1:7">
      <c r="A3406" s="6" t="s">
        <v>100</v>
      </c>
      <c r="E3406" s="6" t="str">
        <f>IF(D3406="","-",_xlfn.XLOOKUP(D3406,'TM Information'!$A:$A,'TM Information'!$D:$D,"No Match",0,1))</f>
        <v>-</v>
      </c>
      <c r="F3406" s="6" t="str">
        <f>IF(D3406="","-",_xlfn.XLOOKUP(D3406,'TM Information'!$A:$A,'TM Information'!$F:$F,"No Match",0,1))</f>
        <v>-</v>
      </c>
      <c r="G3406" s="6">
        <f t="shared" si="53"/>
        <v>0</v>
      </c>
    </row>
    <row r="3407" spans="1:7">
      <c r="A3407" s="6" t="s">
        <v>100</v>
      </c>
      <c r="E3407" s="6" t="str">
        <f>IF(D3407="","-",_xlfn.XLOOKUP(D3407,'TM Information'!$A:$A,'TM Information'!$D:$D,"No Match",0,1))</f>
        <v>-</v>
      </c>
      <c r="F3407" s="6" t="str">
        <f>IF(D3407="","-",_xlfn.XLOOKUP(D3407,'TM Information'!$A:$A,'TM Information'!$F:$F,"No Match",0,1))</f>
        <v>-</v>
      </c>
      <c r="G3407" s="6">
        <f t="shared" si="53"/>
        <v>0</v>
      </c>
    </row>
    <row r="3408" spans="1:7">
      <c r="A3408" s="6" t="s">
        <v>100</v>
      </c>
      <c r="E3408" s="6" t="str">
        <f>IF(D3408="","-",_xlfn.XLOOKUP(D3408,'TM Information'!$A:$A,'TM Information'!$D:$D,"No Match",0,1))</f>
        <v>-</v>
      </c>
      <c r="F3408" s="6" t="str">
        <f>IF(D3408="","-",_xlfn.XLOOKUP(D3408,'TM Information'!$A:$A,'TM Information'!$F:$F,"No Match",0,1))</f>
        <v>-</v>
      </c>
      <c r="G3408" s="6">
        <f t="shared" si="53"/>
        <v>0</v>
      </c>
    </row>
    <row r="3409" spans="1:7">
      <c r="A3409" s="6" t="s">
        <v>100</v>
      </c>
      <c r="E3409" s="6" t="str">
        <f>IF(D3409="","-",_xlfn.XLOOKUP(D3409,'TM Information'!$A:$A,'TM Information'!$D:$D,"No Match",0,1))</f>
        <v>-</v>
      </c>
      <c r="F3409" s="6" t="str">
        <f>IF(D3409="","-",_xlfn.XLOOKUP(D3409,'TM Information'!$A:$A,'TM Information'!$F:$F,"No Match",0,1))</f>
        <v>-</v>
      </c>
      <c r="G3409" s="6">
        <f t="shared" si="53"/>
        <v>0</v>
      </c>
    </row>
    <row r="3410" spans="1:7">
      <c r="A3410" s="6" t="s">
        <v>100</v>
      </c>
      <c r="E3410" s="6" t="str">
        <f>IF(D3410="","-",_xlfn.XLOOKUP(D3410,'TM Information'!$A:$A,'TM Information'!$D:$D,"No Match",0,1))</f>
        <v>-</v>
      </c>
      <c r="F3410" s="6" t="str">
        <f>IF(D3410="","-",_xlfn.XLOOKUP(D3410,'TM Information'!$A:$A,'TM Information'!$F:$F,"No Match",0,1))</f>
        <v>-</v>
      </c>
      <c r="G3410" s="6">
        <f t="shared" si="53"/>
        <v>0</v>
      </c>
    </row>
    <row r="3411" spans="1:7">
      <c r="A3411" s="6" t="s">
        <v>100</v>
      </c>
      <c r="E3411" s="6" t="str">
        <f>IF(D3411="","-",_xlfn.XLOOKUP(D3411,'TM Information'!$A:$A,'TM Information'!$D:$D,"No Match",0,1))</f>
        <v>-</v>
      </c>
      <c r="F3411" s="6" t="str">
        <f>IF(D3411="","-",_xlfn.XLOOKUP(D3411,'TM Information'!$A:$A,'TM Information'!$F:$F,"No Match",0,1))</f>
        <v>-</v>
      </c>
      <c r="G3411" s="6">
        <f t="shared" si="53"/>
        <v>0</v>
      </c>
    </row>
    <row r="3412" spans="1:7">
      <c r="A3412" s="6" t="s">
        <v>100</v>
      </c>
      <c r="E3412" s="6" t="str">
        <f>IF(D3412="","-",_xlfn.XLOOKUP(D3412,'TM Information'!$A:$A,'TM Information'!$D:$D,"No Match",0,1))</f>
        <v>-</v>
      </c>
      <c r="F3412" s="6" t="str">
        <f>IF(D3412="","-",_xlfn.XLOOKUP(D3412,'TM Information'!$A:$A,'TM Information'!$F:$F,"No Match",0,1))</f>
        <v>-</v>
      </c>
      <c r="G3412" s="6">
        <f t="shared" si="53"/>
        <v>0</v>
      </c>
    </row>
    <row r="3413" spans="1:7">
      <c r="A3413" s="6" t="s">
        <v>100</v>
      </c>
      <c r="E3413" s="6" t="str">
        <f>IF(D3413="","-",_xlfn.XLOOKUP(D3413,'TM Information'!$A:$A,'TM Information'!$D:$D,"No Match",0,1))</f>
        <v>-</v>
      </c>
      <c r="F3413" s="6" t="str">
        <f>IF(D3413="","-",_xlfn.XLOOKUP(D3413,'TM Information'!$A:$A,'TM Information'!$F:$F,"No Match",0,1))</f>
        <v>-</v>
      </c>
      <c r="G3413" s="6">
        <f t="shared" si="53"/>
        <v>0</v>
      </c>
    </row>
    <row r="3414" spans="1:7">
      <c r="A3414" s="6" t="s">
        <v>100</v>
      </c>
      <c r="E3414" s="6" t="str">
        <f>IF(D3414="","-",_xlfn.XLOOKUP(D3414,'TM Information'!$A:$A,'TM Information'!$D:$D,"No Match",0,1))</f>
        <v>-</v>
      </c>
      <c r="F3414" s="6" t="str">
        <f>IF(D3414="","-",_xlfn.XLOOKUP(D3414,'TM Information'!$A:$A,'TM Information'!$F:$F,"No Match",0,1))</f>
        <v>-</v>
      </c>
      <c r="G3414" s="6">
        <f t="shared" si="53"/>
        <v>0</v>
      </c>
    </row>
    <row r="3415" spans="1:7">
      <c r="A3415" s="6" t="s">
        <v>100</v>
      </c>
      <c r="E3415" s="6" t="str">
        <f>IF(D3415="","-",_xlfn.XLOOKUP(D3415,'TM Information'!$A:$A,'TM Information'!$D:$D,"No Match",0,1))</f>
        <v>-</v>
      </c>
      <c r="F3415" s="6" t="str">
        <f>IF(D3415="","-",_xlfn.XLOOKUP(D3415,'TM Information'!$A:$A,'TM Information'!$F:$F,"No Match",0,1))</f>
        <v>-</v>
      </c>
      <c r="G3415" s="6">
        <f t="shared" si="53"/>
        <v>0</v>
      </c>
    </row>
    <row r="3416" spans="1:7">
      <c r="A3416" s="6" t="s">
        <v>100</v>
      </c>
      <c r="E3416" s="6" t="str">
        <f>IF(D3416="","-",_xlfn.XLOOKUP(D3416,'TM Information'!$A:$A,'TM Information'!$D:$D,"No Match",0,1))</f>
        <v>-</v>
      </c>
      <c r="F3416" s="6" t="str">
        <f>IF(D3416="","-",_xlfn.XLOOKUP(D3416,'TM Information'!$A:$A,'TM Information'!$F:$F,"No Match",0,1))</f>
        <v>-</v>
      </c>
      <c r="G3416" s="6">
        <f t="shared" si="53"/>
        <v>0</v>
      </c>
    </row>
    <row r="3417" spans="1:7">
      <c r="A3417" s="6" t="s">
        <v>100</v>
      </c>
      <c r="E3417" s="6" t="str">
        <f>IF(D3417="","-",_xlfn.XLOOKUP(D3417,'TM Information'!$A:$A,'TM Information'!$D:$D,"No Match",0,1))</f>
        <v>-</v>
      </c>
      <c r="F3417" s="6" t="str">
        <f>IF(D3417="","-",_xlfn.XLOOKUP(D3417,'TM Information'!$A:$A,'TM Information'!$F:$F,"No Match",0,1))</f>
        <v>-</v>
      </c>
      <c r="G3417" s="6">
        <f t="shared" si="53"/>
        <v>0</v>
      </c>
    </row>
    <row r="3418" spans="1:7">
      <c r="A3418" s="6" t="s">
        <v>100</v>
      </c>
      <c r="E3418" s="6" t="str">
        <f>IF(D3418="","-",_xlfn.XLOOKUP(D3418,'TM Information'!$A:$A,'TM Information'!$D:$D,"No Match",0,1))</f>
        <v>-</v>
      </c>
      <c r="F3418" s="6" t="str">
        <f>IF(D3418="","-",_xlfn.XLOOKUP(D3418,'TM Information'!$A:$A,'TM Information'!$F:$F,"No Match",0,1))</f>
        <v>-</v>
      </c>
      <c r="G3418" s="6">
        <f t="shared" si="53"/>
        <v>0</v>
      </c>
    </row>
    <row r="3419" spans="1:7">
      <c r="A3419" s="6" t="s">
        <v>100</v>
      </c>
      <c r="E3419" s="6" t="str">
        <f>IF(D3419="","-",_xlfn.XLOOKUP(D3419,'TM Information'!$A:$A,'TM Information'!$D:$D,"No Match",0,1))</f>
        <v>-</v>
      </c>
      <c r="F3419" s="6" t="str">
        <f>IF(D3419="","-",_xlfn.XLOOKUP(D3419,'TM Information'!$A:$A,'TM Information'!$F:$F,"No Match",0,1))</f>
        <v>-</v>
      </c>
      <c r="G3419" s="6">
        <f t="shared" si="53"/>
        <v>0</v>
      </c>
    </row>
    <row r="3420" spans="1:7">
      <c r="A3420" s="6" t="s">
        <v>100</v>
      </c>
      <c r="E3420" s="6" t="str">
        <f>IF(D3420="","-",_xlfn.XLOOKUP(D3420,'TM Information'!$A:$A,'TM Information'!$D:$D,"No Match",0,1))</f>
        <v>-</v>
      </c>
      <c r="F3420" s="6" t="str">
        <f>IF(D3420="","-",_xlfn.XLOOKUP(D3420,'TM Information'!$A:$A,'TM Information'!$F:$F,"No Match",0,1))</f>
        <v>-</v>
      </c>
      <c r="G3420" s="6">
        <f t="shared" si="53"/>
        <v>0</v>
      </c>
    </row>
    <row r="3421" spans="1:7">
      <c r="A3421" s="6" t="s">
        <v>100</v>
      </c>
      <c r="E3421" s="6" t="str">
        <f>IF(D3421="","-",_xlfn.XLOOKUP(D3421,'TM Information'!$A:$A,'TM Information'!$D:$D,"No Match",0,1))</f>
        <v>-</v>
      </c>
      <c r="F3421" s="6" t="str">
        <f>IF(D3421="","-",_xlfn.XLOOKUP(D3421,'TM Information'!$A:$A,'TM Information'!$F:$F,"No Match",0,1))</f>
        <v>-</v>
      </c>
      <c r="G3421" s="6">
        <f t="shared" si="53"/>
        <v>0</v>
      </c>
    </row>
    <row r="3422" spans="1:7">
      <c r="A3422" s="6" t="s">
        <v>100</v>
      </c>
      <c r="E3422" s="6" t="str">
        <f>IF(D3422="","-",_xlfn.XLOOKUP(D3422,'TM Information'!$A:$A,'TM Information'!$D:$D,"No Match",0,1))</f>
        <v>-</v>
      </c>
      <c r="F3422" s="6" t="str">
        <f>IF(D3422="","-",_xlfn.XLOOKUP(D3422,'TM Information'!$A:$A,'TM Information'!$F:$F,"No Match",0,1))</f>
        <v>-</v>
      </c>
      <c r="G3422" s="6">
        <f t="shared" si="53"/>
        <v>0</v>
      </c>
    </row>
    <row r="3423" spans="1:7">
      <c r="A3423" s="6" t="s">
        <v>100</v>
      </c>
      <c r="E3423" s="6" t="str">
        <f>IF(D3423="","-",_xlfn.XLOOKUP(D3423,'TM Information'!$A:$A,'TM Information'!$D:$D,"No Match",0,1))</f>
        <v>-</v>
      </c>
      <c r="F3423" s="6" t="str">
        <f>IF(D3423="","-",_xlfn.XLOOKUP(D3423,'TM Information'!$A:$A,'TM Information'!$F:$F,"No Match",0,1))</f>
        <v>-</v>
      </c>
      <c r="G3423" s="6">
        <f t="shared" si="53"/>
        <v>0</v>
      </c>
    </row>
    <row r="3424" spans="1:7">
      <c r="A3424" s="6" t="s">
        <v>100</v>
      </c>
      <c r="E3424" s="6" t="str">
        <f>IF(D3424="","-",_xlfn.XLOOKUP(D3424,'TM Information'!$A:$A,'TM Information'!$D:$D,"No Match",0,1))</f>
        <v>-</v>
      </c>
      <c r="F3424" s="6" t="str">
        <f>IF(D3424="","-",_xlfn.XLOOKUP(D3424,'TM Information'!$A:$A,'TM Information'!$F:$F,"No Match",0,1))</f>
        <v>-</v>
      </c>
      <c r="G3424" s="6">
        <f t="shared" si="53"/>
        <v>0</v>
      </c>
    </row>
    <row r="3425" spans="1:7">
      <c r="A3425" s="6" t="s">
        <v>100</v>
      </c>
      <c r="E3425" s="6" t="str">
        <f>IF(D3425="","-",_xlfn.XLOOKUP(D3425,'TM Information'!$A:$A,'TM Information'!$D:$D,"No Match",0,1))</f>
        <v>-</v>
      </c>
      <c r="F3425" s="6" t="str">
        <f>IF(D3425="","-",_xlfn.XLOOKUP(D3425,'TM Information'!$A:$A,'TM Information'!$F:$F,"No Match",0,1))</f>
        <v>-</v>
      </c>
      <c r="G3425" s="6">
        <f t="shared" si="53"/>
        <v>0</v>
      </c>
    </row>
    <row r="3426" spans="1:7">
      <c r="A3426" s="6" t="s">
        <v>100</v>
      </c>
      <c r="E3426" s="6" t="str">
        <f>IF(D3426="","-",_xlfn.XLOOKUP(D3426,'TM Information'!$A:$A,'TM Information'!$D:$D,"No Match",0,1))</f>
        <v>-</v>
      </c>
      <c r="F3426" s="6" t="str">
        <f>IF(D3426="","-",_xlfn.XLOOKUP(D3426,'TM Information'!$A:$A,'TM Information'!$F:$F,"No Match",0,1))</f>
        <v>-</v>
      </c>
      <c r="G3426" s="6">
        <f t="shared" si="53"/>
        <v>0</v>
      </c>
    </row>
    <row r="3427" spans="1:7">
      <c r="A3427" s="6" t="s">
        <v>100</v>
      </c>
      <c r="E3427" s="6" t="str">
        <f>IF(D3427="","-",_xlfn.XLOOKUP(D3427,'TM Information'!$A:$A,'TM Information'!$D:$D,"No Match",0,1))</f>
        <v>-</v>
      </c>
      <c r="F3427" s="6" t="str">
        <f>IF(D3427="","-",_xlfn.XLOOKUP(D3427,'TM Information'!$A:$A,'TM Information'!$F:$F,"No Match",0,1))</f>
        <v>-</v>
      </c>
      <c r="G3427" s="6">
        <f t="shared" si="53"/>
        <v>0</v>
      </c>
    </row>
    <row r="3428" spans="1:7">
      <c r="A3428" s="6" t="s">
        <v>100</v>
      </c>
      <c r="E3428" s="6" t="str">
        <f>IF(D3428="","-",_xlfn.XLOOKUP(D3428,'TM Information'!$A:$A,'TM Information'!$D:$D,"No Match",0,1))</f>
        <v>-</v>
      </c>
      <c r="F3428" s="6" t="str">
        <f>IF(D3428="","-",_xlfn.XLOOKUP(D3428,'TM Information'!$A:$A,'TM Information'!$F:$F,"No Match",0,1))</f>
        <v>-</v>
      </c>
      <c r="G3428" s="6">
        <f t="shared" si="53"/>
        <v>0</v>
      </c>
    </row>
    <row r="3429" spans="1:7">
      <c r="A3429" s="6" t="s">
        <v>100</v>
      </c>
      <c r="E3429" s="6" t="str">
        <f>IF(D3429="","-",_xlfn.XLOOKUP(D3429,'TM Information'!$A:$A,'TM Information'!$D:$D,"No Match",0,1))</f>
        <v>-</v>
      </c>
      <c r="F3429" s="6" t="str">
        <f>IF(D3429="","-",_xlfn.XLOOKUP(D3429,'TM Information'!$A:$A,'TM Information'!$F:$F,"No Match",0,1))</f>
        <v>-</v>
      </c>
      <c r="G3429" s="6">
        <f t="shared" si="53"/>
        <v>0</v>
      </c>
    </row>
    <row r="3430" spans="1:7">
      <c r="A3430" s="6" t="s">
        <v>100</v>
      </c>
      <c r="E3430" s="6" t="str">
        <f>IF(D3430="","-",_xlfn.XLOOKUP(D3430,'TM Information'!$A:$A,'TM Information'!$D:$D,"No Match",0,1))</f>
        <v>-</v>
      </c>
      <c r="F3430" s="6" t="str">
        <f>IF(D3430="","-",_xlfn.XLOOKUP(D3430,'TM Information'!$A:$A,'TM Information'!$F:$F,"No Match",0,1))</f>
        <v>-</v>
      </c>
      <c r="G3430" s="6">
        <f t="shared" si="53"/>
        <v>0</v>
      </c>
    </row>
    <row r="3431" spans="1:7">
      <c r="A3431" s="6" t="s">
        <v>100</v>
      </c>
      <c r="E3431" s="6" t="str">
        <f>IF(D3431="","-",_xlfn.XLOOKUP(D3431,'TM Information'!$A:$A,'TM Information'!$D:$D,"No Match",0,1))</f>
        <v>-</v>
      </c>
      <c r="F3431" s="6" t="str">
        <f>IF(D3431="","-",_xlfn.XLOOKUP(D3431,'TM Information'!$A:$A,'TM Information'!$F:$F,"No Match",0,1))</f>
        <v>-</v>
      </c>
      <c r="G3431" s="6">
        <f t="shared" si="53"/>
        <v>0</v>
      </c>
    </row>
    <row r="3432" spans="1:7">
      <c r="A3432" s="6" t="s">
        <v>100</v>
      </c>
      <c r="E3432" s="6" t="str">
        <f>IF(D3432="","-",_xlfn.XLOOKUP(D3432,'TM Information'!$A:$A,'TM Information'!$D:$D,"No Match",0,1))</f>
        <v>-</v>
      </c>
      <c r="F3432" s="6" t="str">
        <f>IF(D3432="","-",_xlfn.XLOOKUP(D3432,'TM Information'!$A:$A,'TM Information'!$F:$F,"No Match",0,1))</f>
        <v>-</v>
      </c>
      <c r="G3432" s="6">
        <f t="shared" si="53"/>
        <v>0</v>
      </c>
    </row>
    <row r="3433" spans="1:7">
      <c r="A3433" s="6" t="s">
        <v>100</v>
      </c>
      <c r="E3433" s="6" t="str">
        <f>IF(D3433="","-",_xlfn.XLOOKUP(D3433,'TM Information'!$A:$A,'TM Information'!$D:$D,"No Match",0,1))</f>
        <v>-</v>
      </c>
      <c r="F3433" s="6" t="str">
        <f>IF(D3433="","-",_xlfn.XLOOKUP(D3433,'TM Information'!$A:$A,'TM Information'!$F:$F,"No Match",0,1))</f>
        <v>-</v>
      </c>
      <c r="G3433" s="6">
        <f t="shared" si="53"/>
        <v>0</v>
      </c>
    </row>
    <row r="3434" spans="1:7">
      <c r="A3434" s="6" t="s">
        <v>100</v>
      </c>
      <c r="E3434" s="6" t="str">
        <f>IF(D3434="","-",_xlfn.XLOOKUP(D3434,'TM Information'!$A:$A,'TM Information'!$D:$D,"No Match",0,1))</f>
        <v>-</v>
      </c>
      <c r="F3434" s="6" t="str">
        <f>IF(D3434="","-",_xlfn.XLOOKUP(D3434,'TM Information'!$A:$A,'TM Information'!$F:$F,"No Match",0,1))</f>
        <v>-</v>
      </c>
      <c r="G3434" s="6">
        <f t="shared" si="53"/>
        <v>0</v>
      </c>
    </row>
    <row r="3435" spans="1:7">
      <c r="A3435" s="6" t="s">
        <v>100</v>
      </c>
      <c r="E3435" s="6" t="str">
        <f>IF(D3435="","-",_xlfn.XLOOKUP(D3435,'TM Information'!$A:$A,'TM Information'!$D:$D,"No Match",0,1))</f>
        <v>-</v>
      </c>
      <c r="F3435" s="6" t="str">
        <f>IF(D3435="","-",_xlfn.XLOOKUP(D3435,'TM Information'!$A:$A,'TM Information'!$F:$F,"No Match",0,1))</f>
        <v>-</v>
      </c>
      <c r="G3435" s="6">
        <f t="shared" si="53"/>
        <v>0</v>
      </c>
    </row>
    <row r="3436" spans="1:7">
      <c r="A3436" s="6" t="s">
        <v>100</v>
      </c>
      <c r="E3436" s="6" t="str">
        <f>IF(D3436="","-",_xlfn.XLOOKUP(D3436,'TM Information'!$A:$A,'TM Information'!$D:$D,"No Match",0,1))</f>
        <v>-</v>
      </c>
      <c r="F3436" s="6" t="str">
        <f>IF(D3436="","-",_xlfn.XLOOKUP(D3436,'TM Information'!$A:$A,'TM Information'!$F:$F,"No Match",0,1))</f>
        <v>-</v>
      </c>
      <c r="G3436" s="6">
        <f t="shared" si="53"/>
        <v>0</v>
      </c>
    </row>
    <row r="3437" spans="1:7">
      <c r="A3437" s="6" t="s">
        <v>100</v>
      </c>
      <c r="E3437" s="6" t="str">
        <f>IF(D3437="","-",_xlfn.XLOOKUP(D3437,'TM Information'!$A:$A,'TM Information'!$D:$D,"No Match",0,1))</f>
        <v>-</v>
      </c>
      <c r="F3437" s="6" t="str">
        <f>IF(D3437="","-",_xlfn.XLOOKUP(D3437,'TM Information'!$A:$A,'TM Information'!$F:$F,"No Match",0,1))</f>
        <v>-</v>
      </c>
      <c r="G3437" s="6">
        <f t="shared" ref="G3437:G3500" si="54">COUNTIF(D:D,D3437)</f>
        <v>0</v>
      </c>
    </row>
    <row r="3438" spans="1:7">
      <c r="A3438" s="6" t="s">
        <v>100</v>
      </c>
      <c r="E3438" s="6" t="str">
        <f>IF(D3438="","-",_xlfn.XLOOKUP(D3438,'TM Information'!$A:$A,'TM Information'!$D:$D,"No Match",0,1))</f>
        <v>-</v>
      </c>
      <c r="F3438" s="6" t="str">
        <f>IF(D3438="","-",_xlfn.XLOOKUP(D3438,'TM Information'!$A:$A,'TM Information'!$F:$F,"No Match",0,1))</f>
        <v>-</v>
      </c>
      <c r="G3438" s="6">
        <f t="shared" si="54"/>
        <v>0</v>
      </c>
    </row>
    <row r="3439" spans="1:7">
      <c r="A3439" s="6" t="s">
        <v>100</v>
      </c>
      <c r="E3439" s="6" t="str">
        <f>IF(D3439="","-",_xlfn.XLOOKUP(D3439,'TM Information'!$A:$A,'TM Information'!$D:$D,"No Match",0,1))</f>
        <v>-</v>
      </c>
      <c r="F3439" s="6" t="str">
        <f>IF(D3439="","-",_xlfn.XLOOKUP(D3439,'TM Information'!$A:$A,'TM Information'!$F:$F,"No Match",0,1))</f>
        <v>-</v>
      </c>
      <c r="G3439" s="6">
        <f t="shared" si="54"/>
        <v>0</v>
      </c>
    </row>
    <row r="3440" spans="1:7">
      <c r="A3440" s="6" t="s">
        <v>100</v>
      </c>
      <c r="E3440" s="6" t="str">
        <f>IF(D3440="","-",_xlfn.XLOOKUP(D3440,'TM Information'!$A:$A,'TM Information'!$D:$D,"No Match",0,1))</f>
        <v>-</v>
      </c>
      <c r="F3440" s="6" t="str">
        <f>IF(D3440="","-",_xlfn.XLOOKUP(D3440,'TM Information'!$A:$A,'TM Information'!$F:$F,"No Match",0,1))</f>
        <v>-</v>
      </c>
      <c r="G3440" s="6">
        <f t="shared" si="54"/>
        <v>0</v>
      </c>
    </row>
    <row r="3441" spans="1:7">
      <c r="A3441" s="6" t="s">
        <v>100</v>
      </c>
      <c r="E3441" s="6" t="str">
        <f>IF(D3441="","-",_xlfn.XLOOKUP(D3441,'TM Information'!$A:$A,'TM Information'!$D:$D,"No Match",0,1))</f>
        <v>-</v>
      </c>
      <c r="F3441" s="6" t="str">
        <f>IF(D3441="","-",_xlfn.XLOOKUP(D3441,'TM Information'!$A:$A,'TM Information'!$F:$F,"No Match",0,1))</f>
        <v>-</v>
      </c>
      <c r="G3441" s="6">
        <f t="shared" si="54"/>
        <v>0</v>
      </c>
    </row>
    <row r="3442" spans="1:7">
      <c r="A3442" s="6" t="s">
        <v>100</v>
      </c>
      <c r="E3442" s="6" t="str">
        <f>IF(D3442="","-",_xlfn.XLOOKUP(D3442,'TM Information'!$A:$A,'TM Information'!$D:$D,"No Match",0,1))</f>
        <v>-</v>
      </c>
      <c r="F3442" s="6" t="str">
        <f>IF(D3442="","-",_xlfn.XLOOKUP(D3442,'TM Information'!$A:$A,'TM Information'!$F:$F,"No Match",0,1))</f>
        <v>-</v>
      </c>
      <c r="G3442" s="6">
        <f t="shared" si="54"/>
        <v>0</v>
      </c>
    </row>
    <row r="3443" spans="1:7">
      <c r="A3443" s="6" t="s">
        <v>100</v>
      </c>
      <c r="E3443" s="6" t="str">
        <f>IF(D3443="","-",_xlfn.XLOOKUP(D3443,'TM Information'!$A:$A,'TM Information'!$D:$D,"No Match",0,1))</f>
        <v>-</v>
      </c>
      <c r="F3443" s="6" t="str">
        <f>IF(D3443="","-",_xlfn.XLOOKUP(D3443,'TM Information'!$A:$A,'TM Information'!$F:$F,"No Match",0,1))</f>
        <v>-</v>
      </c>
      <c r="G3443" s="6">
        <f t="shared" si="54"/>
        <v>0</v>
      </c>
    </row>
    <row r="3444" spans="1:7">
      <c r="A3444" s="6" t="s">
        <v>100</v>
      </c>
      <c r="E3444" s="6" t="str">
        <f>IF(D3444="","-",_xlfn.XLOOKUP(D3444,'TM Information'!$A:$A,'TM Information'!$D:$D,"No Match",0,1))</f>
        <v>-</v>
      </c>
      <c r="F3444" s="6" t="str">
        <f>IF(D3444="","-",_xlfn.XLOOKUP(D3444,'TM Information'!$A:$A,'TM Information'!$F:$F,"No Match",0,1))</f>
        <v>-</v>
      </c>
      <c r="G3444" s="6">
        <f t="shared" si="54"/>
        <v>0</v>
      </c>
    </row>
    <row r="3445" spans="1:7">
      <c r="A3445" s="6" t="s">
        <v>100</v>
      </c>
      <c r="E3445" s="6" t="str">
        <f>IF(D3445="","-",_xlfn.XLOOKUP(D3445,'TM Information'!$A:$A,'TM Information'!$D:$D,"No Match",0,1))</f>
        <v>-</v>
      </c>
      <c r="F3445" s="6" t="str">
        <f>IF(D3445="","-",_xlfn.XLOOKUP(D3445,'TM Information'!$A:$A,'TM Information'!$F:$F,"No Match",0,1))</f>
        <v>-</v>
      </c>
      <c r="G3445" s="6">
        <f t="shared" si="54"/>
        <v>0</v>
      </c>
    </row>
    <row r="3446" spans="1:7">
      <c r="A3446" s="6" t="s">
        <v>100</v>
      </c>
      <c r="E3446" s="6" t="str">
        <f>IF(D3446="","-",_xlfn.XLOOKUP(D3446,'TM Information'!$A:$A,'TM Information'!$D:$D,"No Match",0,1))</f>
        <v>-</v>
      </c>
      <c r="F3446" s="6" t="str">
        <f>IF(D3446="","-",_xlfn.XLOOKUP(D3446,'TM Information'!$A:$A,'TM Information'!$F:$F,"No Match",0,1))</f>
        <v>-</v>
      </c>
      <c r="G3446" s="6">
        <f t="shared" si="54"/>
        <v>0</v>
      </c>
    </row>
    <row r="3447" spans="1:7">
      <c r="A3447" s="6" t="s">
        <v>100</v>
      </c>
      <c r="E3447" s="6" t="str">
        <f>IF(D3447="","-",_xlfn.XLOOKUP(D3447,'TM Information'!$A:$A,'TM Information'!$D:$D,"No Match",0,1))</f>
        <v>-</v>
      </c>
      <c r="F3447" s="6" t="str">
        <f>IF(D3447="","-",_xlfn.XLOOKUP(D3447,'TM Information'!$A:$A,'TM Information'!$F:$F,"No Match",0,1))</f>
        <v>-</v>
      </c>
      <c r="G3447" s="6">
        <f t="shared" si="54"/>
        <v>0</v>
      </c>
    </row>
    <row r="3448" spans="1:7">
      <c r="A3448" s="6" t="s">
        <v>100</v>
      </c>
      <c r="E3448" s="6" t="str">
        <f>IF(D3448="","-",_xlfn.XLOOKUP(D3448,'TM Information'!$A:$A,'TM Information'!$D:$D,"No Match",0,1))</f>
        <v>-</v>
      </c>
      <c r="F3448" s="6" t="str">
        <f>IF(D3448="","-",_xlfn.XLOOKUP(D3448,'TM Information'!$A:$A,'TM Information'!$F:$F,"No Match",0,1))</f>
        <v>-</v>
      </c>
      <c r="G3448" s="6">
        <f t="shared" si="54"/>
        <v>0</v>
      </c>
    </row>
    <row r="3449" spans="1:7">
      <c r="A3449" s="6" t="s">
        <v>100</v>
      </c>
      <c r="E3449" s="6" t="str">
        <f>IF(D3449="","-",_xlfn.XLOOKUP(D3449,'TM Information'!$A:$A,'TM Information'!$D:$D,"No Match",0,1))</f>
        <v>-</v>
      </c>
      <c r="F3449" s="6" t="str">
        <f>IF(D3449="","-",_xlfn.XLOOKUP(D3449,'TM Information'!$A:$A,'TM Information'!$F:$F,"No Match",0,1))</f>
        <v>-</v>
      </c>
      <c r="G3449" s="6">
        <f t="shared" si="54"/>
        <v>0</v>
      </c>
    </row>
    <row r="3450" spans="1:7">
      <c r="A3450" s="6" t="s">
        <v>100</v>
      </c>
      <c r="E3450" s="6" t="str">
        <f>IF(D3450="","-",_xlfn.XLOOKUP(D3450,'TM Information'!$A:$A,'TM Information'!$D:$D,"No Match",0,1))</f>
        <v>-</v>
      </c>
      <c r="F3450" s="6" t="str">
        <f>IF(D3450="","-",_xlfn.XLOOKUP(D3450,'TM Information'!$A:$A,'TM Information'!$F:$F,"No Match",0,1))</f>
        <v>-</v>
      </c>
      <c r="G3450" s="6">
        <f t="shared" si="54"/>
        <v>0</v>
      </c>
    </row>
    <row r="3451" spans="1:7">
      <c r="A3451" s="6" t="s">
        <v>100</v>
      </c>
      <c r="E3451" s="6" t="str">
        <f>IF(D3451="","-",_xlfn.XLOOKUP(D3451,'TM Information'!$A:$A,'TM Information'!$D:$D,"No Match",0,1))</f>
        <v>-</v>
      </c>
      <c r="F3451" s="6" t="str">
        <f>IF(D3451="","-",_xlfn.XLOOKUP(D3451,'TM Information'!$A:$A,'TM Information'!$F:$F,"No Match",0,1))</f>
        <v>-</v>
      </c>
      <c r="G3451" s="6">
        <f t="shared" si="54"/>
        <v>0</v>
      </c>
    </row>
    <row r="3452" spans="1:7">
      <c r="A3452" s="6" t="s">
        <v>100</v>
      </c>
      <c r="E3452" s="6" t="str">
        <f>IF(D3452="","-",_xlfn.XLOOKUP(D3452,'TM Information'!$A:$A,'TM Information'!$D:$D,"No Match",0,1))</f>
        <v>-</v>
      </c>
      <c r="F3452" s="6" t="str">
        <f>IF(D3452="","-",_xlfn.XLOOKUP(D3452,'TM Information'!$A:$A,'TM Information'!$F:$F,"No Match",0,1))</f>
        <v>-</v>
      </c>
      <c r="G3452" s="6">
        <f t="shared" si="54"/>
        <v>0</v>
      </c>
    </row>
    <row r="3453" spans="1:7">
      <c r="A3453" s="6" t="s">
        <v>100</v>
      </c>
      <c r="E3453" s="6" t="str">
        <f>IF(D3453="","-",_xlfn.XLOOKUP(D3453,'TM Information'!$A:$A,'TM Information'!$D:$D,"No Match",0,1))</f>
        <v>-</v>
      </c>
      <c r="F3453" s="6" t="str">
        <f>IF(D3453="","-",_xlfn.XLOOKUP(D3453,'TM Information'!$A:$A,'TM Information'!$F:$F,"No Match",0,1))</f>
        <v>-</v>
      </c>
      <c r="G3453" s="6">
        <f t="shared" si="54"/>
        <v>0</v>
      </c>
    </row>
    <row r="3454" spans="1:7">
      <c r="A3454" s="6" t="s">
        <v>100</v>
      </c>
      <c r="E3454" s="6" t="str">
        <f>IF(D3454="","-",_xlfn.XLOOKUP(D3454,'TM Information'!$A:$A,'TM Information'!$D:$D,"No Match",0,1))</f>
        <v>-</v>
      </c>
      <c r="F3454" s="6" t="str">
        <f>IF(D3454="","-",_xlfn.XLOOKUP(D3454,'TM Information'!$A:$A,'TM Information'!$F:$F,"No Match",0,1))</f>
        <v>-</v>
      </c>
      <c r="G3454" s="6">
        <f t="shared" si="54"/>
        <v>0</v>
      </c>
    </row>
    <row r="3455" spans="1:7">
      <c r="A3455" s="6" t="s">
        <v>100</v>
      </c>
      <c r="E3455" s="6" t="str">
        <f>IF(D3455="","-",_xlfn.XLOOKUP(D3455,'TM Information'!$A:$A,'TM Information'!$D:$D,"No Match",0,1))</f>
        <v>-</v>
      </c>
      <c r="F3455" s="6" t="str">
        <f>IF(D3455="","-",_xlfn.XLOOKUP(D3455,'TM Information'!$A:$A,'TM Information'!$F:$F,"No Match",0,1))</f>
        <v>-</v>
      </c>
      <c r="G3455" s="6">
        <f t="shared" si="54"/>
        <v>0</v>
      </c>
    </row>
    <row r="3456" spans="1:7">
      <c r="A3456" s="6" t="s">
        <v>100</v>
      </c>
      <c r="E3456" s="6" t="str">
        <f>IF(D3456="","-",_xlfn.XLOOKUP(D3456,'TM Information'!$A:$A,'TM Information'!$D:$D,"No Match",0,1))</f>
        <v>-</v>
      </c>
      <c r="F3456" s="6" t="str">
        <f>IF(D3456="","-",_xlfn.XLOOKUP(D3456,'TM Information'!$A:$A,'TM Information'!$F:$F,"No Match",0,1))</f>
        <v>-</v>
      </c>
      <c r="G3456" s="6">
        <f t="shared" si="54"/>
        <v>0</v>
      </c>
    </row>
    <row r="3457" spans="1:7">
      <c r="A3457" s="6" t="s">
        <v>100</v>
      </c>
      <c r="E3457" s="6" t="str">
        <f>IF(D3457="","-",_xlfn.XLOOKUP(D3457,'TM Information'!$A:$A,'TM Information'!$D:$D,"No Match",0,1))</f>
        <v>-</v>
      </c>
      <c r="F3457" s="6" t="str">
        <f>IF(D3457="","-",_xlfn.XLOOKUP(D3457,'TM Information'!$A:$A,'TM Information'!$F:$F,"No Match",0,1))</f>
        <v>-</v>
      </c>
      <c r="G3457" s="6">
        <f t="shared" si="54"/>
        <v>0</v>
      </c>
    </row>
    <row r="3458" spans="1:7">
      <c r="A3458" s="6" t="s">
        <v>100</v>
      </c>
      <c r="E3458" s="6" t="str">
        <f>IF(D3458="","-",_xlfn.XLOOKUP(D3458,'TM Information'!$A:$A,'TM Information'!$D:$D,"No Match",0,1))</f>
        <v>-</v>
      </c>
      <c r="F3458" s="6" t="str">
        <f>IF(D3458="","-",_xlfn.XLOOKUP(D3458,'TM Information'!$A:$A,'TM Information'!$F:$F,"No Match",0,1))</f>
        <v>-</v>
      </c>
      <c r="G3458" s="6">
        <f t="shared" si="54"/>
        <v>0</v>
      </c>
    </row>
    <row r="3459" spans="1:7">
      <c r="A3459" s="6" t="s">
        <v>100</v>
      </c>
      <c r="E3459" s="6" t="str">
        <f>IF(D3459="","-",_xlfn.XLOOKUP(D3459,'TM Information'!$A:$A,'TM Information'!$D:$D,"No Match",0,1))</f>
        <v>-</v>
      </c>
      <c r="F3459" s="6" t="str">
        <f>IF(D3459="","-",_xlfn.XLOOKUP(D3459,'TM Information'!$A:$A,'TM Information'!$F:$F,"No Match",0,1))</f>
        <v>-</v>
      </c>
      <c r="G3459" s="6">
        <f t="shared" si="54"/>
        <v>0</v>
      </c>
    </row>
    <row r="3460" spans="1:7">
      <c r="A3460" s="6" t="s">
        <v>100</v>
      </c>
      <c r="E3460" s="6" t="str">
        <f>IF(D3460="","-",_xlfn.XLOOKUP(D3460,'TM Information'!$A:$A,'TM Information'!$D:$D,"No Match",0,1))</f>
        <v>-</v>
      </c>
      <c r="F3460" s="6" t="str">
        <f>IF(D3460="","-",_xlfn.XLOOKUP(D3460,'TM Information'!$A:$A,'TM Information'!$F:$F,"No Match",0,1))</f>
        <v>-</v>
      </c>
      <c r="G3460" s="6">
        <f t="shared" si="54"/>
        <v>0</v>
      </c>
    </row>
    <row r="3461" spans="1:7">
      <c r="A3461" s="6" t="s">
        <v>100</v>
      </c>
      <c r="E3461" s="6" t="str">
        <f>IF(D3461="","-",_xlfn.XLOOKUP(D3461,'TM Information'!$A:$A,'TM Information'!$D:$D,"No Match",0,1))</f>
        <v>-</v>
      </c>
      <c r="F3461" s="6" t="str">
        <f>IF(D3461="","-",_xlfn.XLOOKUP(D3461,'TM Information'!$A:$A,'TM Information'!$F:$F,"No Match",0,1))</f>
        <v>-</v>
      </c>
      <c r="G3461" s="6">
        <f t="shared" si="54"/>
        <v>0</v>
      </c>
    </row>
    <row r="3462" spans="1:7">
      <c r="A3462" s="6" t="s">
        <v>100</v>
      </c>
      <c r="E3462" s="6" t="str">
        <f>IF(D3462="","-",_xlfn.XLOOKUP(D3462,'TM Information'!$A:$A,'TM Information'!$D:$D,"No Match",0,1))</f>
        <v>-</v>
      </c>
      <c r="F3462" s="6" t="str">
        <f>IF(D3462="","-",_xlfn.XLOOKUP(D3462,'TM Information'!$A:$A,'TM Information'!$F:$F,"No Match",0,1))</f>
        <v>-</v>
      </c>
      <c r="G3462" s="6">
        <f t="shared" si="54"/>
        <v>0</v>
      </c>
    </row>
    <row r="3463" spans="1:7">
      <c r="A3463" s="6" t="s">
        <v>100</v>
      </c>
      <c r="E3463" s="6" t="str">
        <f>IF(D3463="","-",_xlfn.XLOOKUP(D3463,'TM Information'!$A:$A,'TM Information'!$D:$D,"No Match",0,1))</f>
        <v>-</v>
      </c>
      <c r="F3463" s="6" t="str">
        <f>IF(D3463="","-",_xlfn.XLOOKUP(D3463,'TM Information'!$A:$A,'TM Information'!$F:$F,"No Match",0,1))</f>
        <v>-</v>
      </c>
      <c r="G3463" s="6">
        <f t="shared" si="54"/>
        <v>0</v>
      </c>
    </row>
    <row r="3464" spans="1:7">
      <c r="A3464" s="6" t="s">
        <v>100</v>
      </c>
      <c r="E3464" s="6" t="str">
        <f>IF(D3464="","-",_xlfn.XLOOKUP(D3464,'TM Information'!$A:$A,'TM Information'!$D:$D,"No Match",0,1))</f>
        <v>-</v>
      </c>
      <c r="F3464" s="6" t="str">
        <f>IF(D3464="","-",_xlfn.XLOOKUP(D3464,'TM Information'!$A:$A,'TM Information'!$F:$F,"No Match",0,1))</f>
        <v>-</v>
      </c>
      <c r="G3464" s="6">
        <f t="shared" si="54"/>
        <v>0</v>
      </c>
    </row>
    <row r="3465" spans="1:7">
      <c r="A3465" s="6" t="s">
        <v>100</v>
      </c>
      <c r="E3465" s="6" t="str">
        <f>IF(D3465="","-",_xlfn.XLOOKUP(D3465,'TM Information'!$A:$A,'TM Information'!$D:$D,"No Match",0,1))</f>
        <v>-</v>
      </c>
      <c r="F3465" s="6" t="str">
        <f>IF(D3465="","-",_xlfn.XLOOKUP(D3465,'TM Information'!$A:$A,'TM Information'!$F:$F,"No Match",0,1))</f>
        <v>-</v>
      </c>
      <c r="G3465" s="6">
        <f t="shared" si="54"/>
        <v>0</v>
      </c>
    </row>
    <row r="3466" spans="1:7">
      <c r="A3466" s="6" t="s">
        <v>100</v>
      </c>
      <c r="E3466" s="6" t="str">
        <f>IF(D3466="","-",_xlfn.XLOOKUP(D3466,'TM Information'!$A:$A,'TM Information'!$D:$D,"No Match",0,1))</f>
        <v>-</v>
      </c>
      <c r="F3466" s="6" t="str">
        <f>IF(D3466="","-",_xlfn.XLOOKUP(D3466,'TM Information'!$A:$A,'TM Information'!$F:$F,"No Match",0,1))</f>
        <v>-</v>
      </c>
      <c r="G3466" s="6">
        <f t="shared" si="54"/>
        <v>0</v>
      </c>
    </row>
    <row r="3467" spans="1:7">
      <c r="A3467" s="6" t="s">
        <v>100</v>
      </c>
      <c r="E3467" s="6" t="str">
        <f>IF(D3467="","-",_xlfn.XLOOKUP(D3467,'TM Information'!$A:$A,'TM Information'!$D:$D,"No Match",0,1))</f>
        <v>-</v>
      </c>
      <c r="F3467" s="6" t="str">
        <f>IF(D3467="","-",_xlfn.XLOOKUP(D3467,'TM Information'!$A:$A,'TM Information'!$F:$F,"No Match",0,1))</f>
        <v>-</v>
      </c>
      <c r="G3467" s="6">
        <f t="shared" si="54"/>
        <v>0</v>
      </c>
    </row>
    <row r="3468" spans="1:7">
      <c r="A3468" s="6" t="s">
        <v>100</v>
      </c>
      <c r="E3468" s="6" t="str">
        <f>IF(D3468="","-",_xlfn.XLOOKUP(D3468,'TM Information'!$A:$A,'TM Information'!$D:$D,"No Match",0,1))</f>
        <v>-</v>
      </c>
      <c r="F3468" s="6" t="str">
        <f>IF(D3468="","-",_xlfn.XLOOKUP(D3468,'TM Information'!$A:$A,'TM Information'!$F:$F,"No Match",0,1))</f>
        <v>-</v>
      </c>
      <c r="G3468" s="6">
        <f t="shared" si="54"/>
        <v>0</v>
      </c>
    </row>
    <row r="3469" spans="1:7">
      <c r="A3469" s="6" t="s">
        <v>100</v>
      </c>
      <c r="E3469" s="6" t="str">
        <f>IF(D3469="","-",_xlfn.XLOOKUP(D3469,'TM Information'!$A:$A,'TM Information'!$D:$D,"No Match",0,1))</f>
        <v>-</v>
      </c>
      <c r="F3469" s="6" t="str">
        <f>IF(D3469="","-",_xlfn.XLOOKUP(D3469,'TM Information'!$A:$A,'TM Information'!$F:$F,"No Match",0,1))</f>
        <v>-</v>
      </c>
      <c r="G3469" s="6">
        <f t="shared" si="54"/>
        <v>0</v>
      </c>
    </row>
    <row r="3470" spans="1:7">
      <c r="A3470" s="6" t="s">
        <v>100</v>
      </c>
      <c r="E3470" s="6" t="str">
        <f>IF(D3470="","-",_xlfn.XLOOKUP(D3470,'TM Information'!$A:$A,'TM Information'!$D:$D,"No Match",0,1))</f>
        <v>-</v>
      </c>
      <c r="F3470" s="6" t="str">
        <f>IF(D3470="","-",_xlfn.XLOOKUP(D3470,'TM Information'!$A:$A,'TM Information'!$F:$F,"No Match",0,1))</f>
        <v>-</v>
      </c>
      <c r="G3470" s="6">
        <f t="shared" si="54"/>
        <v>0</v>
      </c>
    </row>
    <row r="3471" spans="1:7">
      <c r="A3471" s="6" t="s">
        <v>100</v>
      </c>
      <c r="E3471" s="6" t="str">
        <f>IF(D3471="","-",_xlfn.XLOOKUP(D3471,'TM Information'!$A:$A,'TM Information'!$D:$D,"No Match",0,1))</f>
        <v>-</v>
      </c>
      <c r="F3471" s="6" t="str">
        <f>IF(D3471="","-",_xlfn.XLOOKUP(D3471,'TM Information'!$A:$A,'TM Information'!$F:$F,"No Match",0,1))</f>
        <v>-</v>
      </c>
      <c r="G3471" s="6">
        <f t="shared" si="54"/>
        <v>0</v>
      </c>
    </row>
    <row r="3472" spans="1:7">
      <c r="A3472" s="6" t="s">
        <v>100</v>
      </c>
      <c r="E3472" s="6" t="str">
        <f>IF(D3472="","-",_xlfn.XLOOKUP(D3472,'TM Information'!$A:$A,'TM Information'!$D:$D,"No Match",0,1))</f>
        <v>-</v>
      </c>
      <c r="F3472" s="6" t="str">
        <f>IF(D3472="","-",_xlfn.XLOOKUP(D3472,'TM Information'!$A:$A,'TM Information'!$F:$F,"No Match",0,1))</f>
        <v>-</v>
      </c>
      <c r="G3472" s="6">
        <f t="shared" si="54"/>
        <v>0</v>
      </c>
    </row>
    <row r="3473" spans="1:7">
      <c r="A3473" s="6" t="s">
        <v>100</v>
      </c>
      <c r="E3473" s="6" t="str">
        <f>IF(D3473="","-",_xlfn.XLOOKUP(D3473,'TM Information'!$A:$A,'TM Information'!$D:$D,"No Match",0,1))</f>
        <v>-</v>
      </c>
      <c r="F3473" s="6" t="str">
        <f>IF(D3473="","-",_xlfn.XLOOKUP(D3473,'TM Information'!$A:$A,'TM Information'!$F:$F,"No Match",0,1))</f>
        <v>-</v>
      </c>
      <c r="G3473" s="6">
        <f t="shared" si="54"/>
        <v>0</v>
      </c>
    </row>
    <row r="3474" spans="1:7">
      <c r="A3474" s="6" t="s">
        <v>100</v>
      </c>
      <c r="E3474" s="6" t="str">
        <f>IF(D3474="","-",_xlfn.XLOOKUP(D3474,'TM Information'!$A:$A,'TM Information'!$D:$D,"No Match",0,1))</f>
        <v>-</v>
      </c>
      <c r="F3474" s="6" t="str">
        <f>IF(D3474="","-",_xlfn.XLOOKUP(D3474,'TM Information'!$A:$A,'TM Information'!$F:$F,"No Match",0,1))</f>
        <v>-</v>
      </c>
      <c r="G3474" s="6">
        <f t="shared" si="54"/>
        <v>0</v>
      </c>
    </row>
    <row r="3475" spans="1:7">
      <c r="A3475" s="6" t="s">
        <v>100</v>
      </c>
      <c r="E3475" s="6" t="str">
        <f>IF(D3475="","-",_xlfn.XLOOKUP(D3475,'TM Information'!$A:$A,'TM Information'!$D:$D,"No Match",0,1))</f>
        <v>-</v>
      </c>
      <c r="F3475" s="6" t="str">
        <f>IF(D3475="","-",_xlfn.XLOOKUP(D3475,'TM Information'!$A:$A,'TM Information'!$F:$F,"No Match",0,1))</f>
        <v>-</v>
      </c>
      <c r="G3475" s="6">
        <f t="shared" si="54"/>
        <v>0</v>
      </c>
    </row>
    <row r="3476" spans="1:7">
      <c r="A3476" s="6" t="s">
        <v>100</v>
      </c>
      <c r="E3476" s="6" t="str">
        <f>IF(D3476="","-",_xlfn.XLOOKUP(D3476,'TM Information'!$A:$A,'TM Information'!$D:$D,"No Match",0,1))</f>
        <v>-</v>
      </c>
      <c r="F3476" s="6" t="str">
        <f>IF(D3476="","-",_xlfn.XLOOKUP(D3476,'TM Information'!$A:$A,'TM Information'!$F:$F,"No Match",0,1))</f>
        <v>-</v>
      </c>
      <c r="G3476" s="6">
        <f t="shared" si="54"/>
        <v>0</v>
      </c>
    </row>
    <row r="3477" spans="1:7">
      <c r="A3477" s="6" t="s">
        <v>100</v>
      </c>
      <c r="E3477" s="6" t="str">
        <f>IF(D3477="","-",_xlfn.XLOOKUP(D3477,'TM Information'!$A:$A,'TM Information'!$D:$D,"No Match",0,1))</f>
        <v>-</v>
      </c>
      <c r="F3477" s="6" t="str">
        <f>IF(D3477="","-",_xlfn.XLOOKUP(D3477,'TM Information'!$A:$A,'TM Information'!$F:$F,"No Match",0,1))</f>
        <v>-</v>
      </c>
      <c r="G3477" s="6">
        <f t="shared" si="54"/>
        <v>0</v>
      </c>
    </row>
    <row r="3478" spans="1:7">
      <c r="A3478" s="6" t="s">
        <v>100</v>
      </c>
      <c r="E3478" s="6" t="str">
        <f>IF(D3478="","-",_xlfn.XLOOKUP(D3478,'TM Information'!$A:$A,'TM Information'!$D:$D,"No Match",0,1))</f>
        <v>-</v>
      </c>
      <c r="F3478" s="6" t="str">
        <f>IF(D3478="","-",_xlfn.XLOOKUP(D3478,'TM Information'!$A:$A,'TM Information'!$F:$F,"No Match",0,1))</f>
        <v>-</v>
      </c>
      <c r="G3478" s="6">
        <f t="shared" si="54"/>
        <v>0</v>
      </c>
    </row>
    <row r="3479" spans="1:7">
      <c r="A3479" s="6" t="s">
        <v>100</v>
      </c>
      <c r="E3479" s="6" t="str">
        <f>IF(D3479="","-",_xlfn.XLOOKUP(D3479,'TM Information'!$A:$A,'TM Information'!$D:$D,"No Match",0,1))</f>
        <v>-</v>
      </c>
      <c r="F3479" s="6" t="str">
        <f>IF(D3479="","-",_xlfn.XLOOKUP(D3479,'TM Information'!$A:$A,'TM Information'!$F:$F,"No Match",0,1))</f>
        <v>-</v>
      </c>
      <c r="G3479" s="6">
        <f t="shared" si="54"/>
        <v>0</v>
      </c>
    </row>
    <row r="3480" spans="1:7">
      <c r="A3480" s="6" t="s">
        <v>100</v>
      </c>
      <c r="E3480" s="6" t="str">
        <f>IF(D3480="","-",_xlfn.XLOOKUP(D3480,'TM Information'!$A:$A,'TM Information'!$D:$D,"No Match",0,1))</f>
        <v>-</v>
      </c>
      <c r="F3480" s="6" t="str">
        <f>IF(D3480="","-",_xlfn.XLOOKUP(D3480,'TM Information'!$A:$A,'TM Information'!$F:$F,"No Match",0,1))</f>
        <v>-</v>
      </c>
      <c r="G3480" s="6">
        <f t="shared" si="54"/>
        <v>0</v>
      </c>
    </row>
    <row r="3481" spans="1:7">
      <c r="A3481" s="6" t="s">
        <v>100</v>
      </c>
      <c r="E3481" s="6" t="str">
        <f>IF(D3481="","-",_xlfn.XLOOKUP(D3481,'TM Information'!$A:$A,'TM Information'!$D:$D,"No Match",0,1))</f>
        <v>-</v>
      </c>
      <c r="F3481" s="6" t="str">
        <f>IF(D3481="","-",_xlfn.XLOOKUP(D3481,'TM Information'!$A:$A,'TM Information'!$F:$F,"No Match",0,1))</f>
        <v>-</v>
      </c>
      <c r="G3481" s="6">
        <f t="shared" si="54"/>
        <v>0</v>
      </c>
    </row>
    <row r="3482" spans="1:7">
      <c r="A3482" s="6" t="s">
        <v>100</v>
      </c>
      <c r="E3482" s="6" t="str">
        <f>IF(D3482="","-",_xlfn.XLOOKUP(D3482,'TM Information'!$A:$A,'TM Information'!$D:$D,"No Match",0,1))</f>
        <v>-</v>
      </c>
      <c r="F3482" s="6" t="str">
        <f>IF(D3482="","-",_xlfn.XLOOKUP(D3482,'TM Information'!$A:$A,'TM Information'!$F:$F,"No Match",0,1))</f>
        <v>-</v>
      </c>
      <c r="G3482" s="6">
        <f t="shared" si="54"/>
        <v>0</v>
      </c>
    </row>
    <row r="3483" spans="1:7">
      <c r="A3483" s="6" t="s">
        <v>100</v>
      </c>
      <c r="E3483" s="6" t="str">
        <f>IF(D3483="","-",_xlfn.XLOOKUP(D3483,'TM Information'!$A:$A,'TM Information'!$D:$D,"No Match",0,1))</f>
        <v>-</v>
      </c>
      <c r="F3483" s="6" t="str">
        <f>IF(D3483="","-",_xlfn.XLOOKUP(D3483,'TM Information'!$A:$A,'TM Information'!$F:$F,"No Match",0,1))</f>
        <v>-</v>
      </c>
      <c r="G3483" s="6">
        <f t="shared" si="54"/>
        <v>0</v>
      </c>
    </row>
    <row r="3484" spans="1:7">
      <c r="A3484" s="6" t="s">
        <v>100</v>
      </c>
      <c r="E3484" s="6" t="str">
        <f>IF(D3484="","-",_xlfn.XLOOKUP(D3484,'TM Information'!$A:$A,'TM Information'!$D:$D,"No Match",0,1))</f>
        <v>-</v>
      </c>
      <c r="F3484" s="6" t="str">
        <f>IF(D3484="","-",_xlfn.XLOOKUP(D3484,'TM Information'!$A:$A,'TM Information'!$F:$F,"No Match",0,1))</f>
        <v>-</v>
      </c>
      <c r="G3484" s="6">
        <f t="shared" si="54"/>
        <v>0</v>
      </c>
    </row>
    <row r="3485" spans="1:7">
      <c r="A3485" s="6" t="s">
        <v>100</v>
      </c>
      <c r="E3485" s="6" t="str">
        <f>IF(D3485="","-",_xlfn.XLOOKUP(D3485,'TM Information'!$A:$A,'TM Information'!$D:$D,"No Match",0,1))</f>
        <v>-</v>
      </c>
      <c r="F3485" s="6" t="str">
        <f>IF(D3485="","-",_xlfn.XLOOKUP(D3485,'TM Information'!$A:$A,'TM Information'!$F:$F,"No Match",0,1))</f>
        <v>-</v>
      </c>
      <c r="G3485" s="6">
        <f t="shared" si="54"/>
        <v>0</v>
      </c>
    </row>
    <row r="3486" spans="1:7">
      <c r="A3486" s="6" t="s">
        <v>100</v>
      </c>
      <c r="E3486" s="6" t="str">
        <f>IF(D3486="","-",_xlfn.XLOOKUP(D3486,'TM Information'!$A:$A,'TM Information'!$D:$D,"No Match",0,1))</f>
        <v>-</v>
      </c>
      <c r="F3486" s="6" t="str">
        <f>IF(D3486="","-",_xlfn.XLOOKUP(D3486,'TM Information'!$A:$A,'TM Information'!$F:$F,"No Match",0,1))</f>
        <v>-</v>
      </c>
      <c r="G3486" s="6">
        <f t="shared" si="54"/>
        <v>0</v>
      </c>
    </row>
    <row r="3487" spans="1:7">
      <c r="A3487" s="6" t="s">
        <v>100</v>
      </c>
      <c r="E3487" s="6" t="str">
        <f>IF(D3487="","-",_xlfn.XLOOKUP(D3487,'TM Information'!$A:$A,'TM Information'!$D:$D,"No Match",0,1))</f>
        <v>-</v>
      </c>
      <c r="F3487" s="6" t="str">
        <f>IF(D3487="","-",_xlfn.XLOOKUP(D3487,'TM Information'!$A:$A,'TM Information'!$F:$F,"No Match",0,1))</f>
        <v>-</v>
      </c>
      <c r="G3487" s="6">
        <f t="shared" si="54"/>
        <v>0</v>
      </c>
    </row>
    <row r="3488" spans="1:7">
      <c r="A3488" s="6" t="s">
        <v>100</v>
      </c>
      <c r="E3488" s="6" t="str">
        <f>IF(D3488="","-",_xlfn.XLOOKUP(D3488,'TM Information'!$A:$A,'TM Information'!$D:$D,"No Match",0,1))</f>
        <v>-</v>
      </c>
      <c r="F3488" s="6" t="str">
        <f>IF(D3488="","-",_xlfn.XLOOKUP(D3488,'TM Information'!$A:$A,'TM Information'!$F:$F,"No Match",0,1))</f>
        <v>-</v>
      </c>
      <c r="G3488" s="6">
        <f t="shared" si="54"/>
        <v>0</v>
      </c>
    </row>
    <row r="3489" spans="1:7">
      <c r="A3489" s="6" t="s">
        <v>100</v>
      </c>
      <c r="E3489" s="6" t="str">
        <f>IF(D3489="","-",_xlfn.XLOOKUP(D3489,'TM Information'!$A:$A,'TM Information'!$D:$D,"No Match",0,1))</f>
        <v>-</v>
      </c>
      <c r="F3489" s="6" t="str">
        <f>IF(D3489="","-",_xlfn.XLOOKUP(D3489,'TM Information'!$A:$A,'TM Information'!$F:$F,"No Match",0,1))</f>
        <v>-</v>
      </c>
      <c r="G3489" s="6">
        <f t="shared" si="54"/>
        <v>0</v>
      </c>
    </row>
    <row r="3490" spans="1:7">
      <c r="A3490" s="6" t="s">
        <v>100</v>
      </c>
      <c r="E3490" s="6" t="str">
        <f>IF(D3490="","-",_xlfn.XLOOKUP(D3490,'TM Information'!$A:$A,'TM Information'!$D:$D,"No Match",0,1))</f>
        <v>-</v>
      </c>
      <c r="F3490" s="6" t="str">
        <f>IF(D3490="","-",_xlfn.XLOOKUP(D3490,'TM Information'!$A:$A,'TM Information'!$F:$F,"No Match",0,1))</f>
        <v>-</v>
      </c>
      <c r="G3490" s="6">
        <f t="shared" si="54"/>
        <v>0</v>
      </c>
    </row>
    <row r="3491" spans="1:7">
      <c r="A3491" s="6" t="s">
        <v>100</v>
      </c>
      <c r="E3491" s="6" t="str">
        <f>IF(D3491="","-",_xlfn.XLOOKUP(D3491,'TM Information'!$A:$A,'TM Information'!$D:$D,"No Match",0,1))</f>
        <v>-</v>
      </c>
      <c r="F3491" s="6" t="str">
        <f>IF(D3491="","-",_xlfn.XLOOKUP(D3491,'TM Information'!$A:$A,'TM Information'!$F:$F,"No Match",0,1))</f>
        <v>-</v>
      </c>
      <c r="G3491" s="6">
        <f t="shared" si="54"/>
        <v>0</v>
      </c>
    </row>
    <row r="3492" spans="1:7">
      <c r="A3492" s="6" t="s">
        <v>100</v>
      </c>
      <c r="E3492" s="6" t="str">
        <f>IF(D3492="","-",_xlfn.XLOOKUP(D3492,'TM Information'!$A:$A,'TM Information'!$D:$D,"No Match",0,1))</f>
        <v>-</v>
      </c>
      <c r="F3492" s="6" t="str">
        <f>IF(D3492="","-",_xlfn.XLOOKUP(D3492,'TM Information'!$A:$A,'TM Information'!$F:$F,"No Match",0,1))</f>
        <v>-</v>
      </c>
      <c r="G3492" s="6">
        <f t="shared" si="54"/>
        <v>0</v>
      </c>
    </row>
    <row r="3493" spans="1:7">
      <c r="A3493" s="6" t="s">
        <v>100</v>
      </c>
      <c r="E3493" s="6" t="str">
        <f>IF(D3493="","-",_xlfn.XLOOKUP(D3493,'TM Information'!$A:$A,'TM Information'!$D:$D,"No Match",0,1))</f>
        <v>-</v>
      </c>
      <c r="F3493" s="6" t="str">
        <f>IF(D3493="","-",_xlfn.XLOOKUP(D3493,'TM Information'!$A:$A,'TM Information'!$F:$F,"No Match",0,1))</f>
        <v>-</v>
      </c>
      <c r="G3493" s="6">
        <f t="shared" si="54"/>
        <v>0</v>
      </c>
    </row>
    <row r="3494" spans="1:7">
      <c r="A3494" s="6" t="s">
        <v>100</v>
      </c>
      <c r="E3494" s="6" t="str">
        <f>IF(D3494="","-",_xlfn.XLOOKUP(D3494,'TM Information'!$A:$A,'TM Information'!$D:$D,"No Match",0,1))</f>
        <v>-</v>
      </c>
      <c r="F3494" s="6" t="str">
        <f>IF(D3494="","-",_xlfn.XLOOKUP(D3494,'TM Information'!$A:$A,'TM Information'!$F:$F,"No Match",0,1))</f>
        <v>-</v>
      </c>
      <c r="G3494" s="6">
        <f t="shared" si="54"/>
        <v>0</v>
      </c>
    </row>
    <row r="3495" spans="1:7">
      <c r="A3495" s="6" t="s">
        <v>100</v>
      </c>
      <c r="E3495" s="6" t="str">
        <f>IF(D3495="","-",_xlfn.XLOOKUP(D3495,'TM Information'!$A:$A,'TM Information'!$D:$D,"No Match",0,1))</f>
        <v>-</v>
      </c>
      <c r="F3495" s="6" t="str">
        <f>IF(D3495="","-",_xlfn.XLOOKUP(D3495,'TM Information'!$A:$A,'TM Information'!$F:$F,"No Match",0,1))</f>
        <v>-</v>
      </c>
      <c r="G3495" s="6">
        <f t="shared" si="54"/>
        <v>0</v>
      </c>
    </row>
    <row r="3496" spans="1:7">
      <c r="A3496" s="6" t="s">
        <v>100</v>
      </c>
      <c r="E3496" s="6" t="str">
        <f>IF(D3496="","-",_xlfn.XLOOKUP(D3496,'TM Information'!$A:$A,'TM Information'!$D:$D,"No Match",0,1))</f>
        <v>-</v>
      </c>
      <c r="F3496" s="6" t="str">
        <f>IF(D3496="","-",_xlfn.XLOOKUP(D3496,'TM Information'!$A:$A,'TM Information'!$F:$F,"No Match",0,1))</f>
        <v>-</v>
      </c>
      <c r="G3496" s="6">
        <f t="shared" si="54"/>
        <v>0</v>
      </c>
    </row>
    <row r="3497" spans="1:7">
      <c r="A3497" s="6" t="s">
        <v>100</v>
      </c>
      <c r="E3497" s="6" t="str">
        <f>IF(D3497="","-",_xlfn.XLOOKUP(D3497,'TM Information'!$A:$A,'TM Information'!$D:$D,"No Match",0,1))</f>
        <v>-</v>
      </c>
      <c r="F3497" s="6" t="str">
        <f>IF(D3497="","-",_xlfn.XLOOKUP(D3497,'TM Information'!$A:$A,'TM Information'!$F:$F,"No Match",0,1))</f>
        <v>-</v>
      </c>
      <c r="G3497" s="6">
        <f t="shared" si="54"/>
        <v>0</v>
      </c>
    </row>
    <row r="3498" spans="1:7">
      <c r="A3498" s="6" t="s">
        <v>100</v>
      </c>
      <c r="E3498" s="6" t="str">
        <f>IF(D3498="","-",_xlfn.XLOOKUP(D3498,'TM Information'!$A:$A,'TM Information'!$D:$D,"No Match",0,1))</f>
        <v>-</v>
      </c>
      <c r="F3498" s="6" t="str">
        <f>IF(D3498="","-",_xlfn.XLOOKUP(D3498,'TM Information'!$A:$A,'TM Information'!$F:$F,"No Match",0,1))</f>
        <v>-</v>
      </c>
      <c r="G3498" s="6">
        <f t="shared" si="54"/>
        <v>0</v>
      </c>
    </row>
    <row r="3499" spans="1:7">
      <c r="A3499" s="6" t="s">
        <v>100</v>
      </c>
      <c r="E3499" s="6" t="str">
        <f>IF(D3499="","-",_xlfn.XLOOKUP(D3499,'TM Information'!$A:$A,'TM Information'!$D:$D,"No Match",0,1))</f>
        <v>-</v>
      </c>
      <c r="F3499" s="6" t="str">
        <f>IF(D3499="","-",_xlfn.XLOOKUP(D3499,'TM Information'!$A:$A,'TM Information'!$F:$F,"No Match",0,1))</f>
        <v>-</v>
      </c>
      <c r="G3499" s="6">
        <f t="shared" si="54"/>
        <v>0</v>
      </c>
    </row>
    <row r="3500" spans="1:7">
      <c r="A3500" s="6" t="s">
        <v>100</v>
      </c>
      <c r="E3500" s="6" t="str">
        <f>IF(D3500="","-",_xlfn.XLOOKUP(D3500,'TM Information'!$A:$A,'TM Information'!$D:$D,"No Match",0,1))</f>
        <v>-</v>
      </c>
      <c r="F3500" s="6" t="str">
        <f>IF(D3500="","-",_xlfn.XLOOKUP(D3500,'TM Information'!$A:$A,'TM Information'!$F:$F,"No Match",0,1))</f>
        <v>-</v>
      </c>
      <c r="G3500" s="6">
        <f t="shared" si="54"/>
        <v>0</v>
      </c>
    </row>
    <row r="3501" spans="1:7">
      <c r="A3501" s="6" t="s">
        <v>100</v>
      </c>
      <c r="E3501" s="6" t="str">
        <f>IF(D3501="","-",_xlfn.XLOOKUP(D3501,'TM Information'!$A:$A,'TM Information'!$D:$D,"No Match",0,1))</f>
        <v>-</v>
      </c>
      <c r="F3501" s="6" t="str">
        <f>IF(D3501="","-",_xlfn.XLOOKUP(D3501,'TM Information'!$A:$A,'TM Information'!$F:$F,"No Match",0,1))</f>
        <v>-</v>
      </c>
      <c r="G3501" s="6">
        <f t="shared" ref="G3501:G3564" si="55">COUNTIF(D:D,D3501)</f>
        <v>0</v>
      </c>
    </row>
    <row r="3502" spans="1:7">
      <c r="A3502" s="6" t="s">
        <v>100</v>
      </c>
      <c r="E3502" s="6" t="str">
        <f>IF(D3502="","-",_xlfn.XLOOKUP(D3502,'TM Information'!$A:$A,'TM Information'!$D:$D,"No Match",0,1))</f>
        <v>-</v>
      </c>
      <c r="F3502" s="6" t="str">
        <f>IF(D3502="","-",_xlfn.XLOOKUP(D3502,'TM Information'!$A:$A,'TM Information'!$F:$F,"No Match",0,1))</f>
        <v>-</v>
      </c>
      <c r="G3502" s="6">
        <f t="shared" si="55"/>
        <v>0</v>
      </c>
    </row>
    <row r="3503" spans="1:7">
      <c r="A3503" s="6" t="s">
        <v>100</v>
      </c>
      <c r="E3503" s="6" t="str">
        <f>IF(D3503="","-",_xlfn.XLOOKUP(D3503,'TM Information'!$A:$A,'TM Information'!$D:$D,"No Match",0,1))</f>
        <v>-</v>
      </c>
      <c r="F3503" s="6" t="str">
        <f>IF(D3503="","-",_xlfn.XLOOKUP(D3503,'TM Information'!$A:$A,'TM Information'!$F:$F,"No Match",0,1))</f>
        <v>-</v>
      </c>
      <c r="G3503" s="6">
        <f t="shared" si="55"/>
        <v>0</v>
      </c>
    </row>
    <row r="3504" spans="1:7">
      <c r="A3504" s="6" t="s">
        <v>100</v>
      </c>
      <c r="E3504" s="6" t="str">
        <f>IF(D3504="","-",_xlfn.XLOOKUP(D3504,'TM Information'!$A:$A,'TM Information'!$D:$D,"No Match",0,1))</f>
        <v>-</v>
      </c>
      <c r="F3504" s="6" t="str">
        <f>IF(D3504="","-",_xlfn.XLOOKUP(D3504,'TM Information'!$A:$A,'TM Information'!$F:$F,"No Match",0,1))</f>
        <v>-</v>
      </c>
      <c r="G3504" s="6">
        <f t="shared" si="55"/>
        <v>0</v>
      </c>
    </row>
    <row r="3505" spans="1:7">
      <c r="A3505" s="6" t="s">
        <v>100</v>
      </c>
      <c r="E3505" s="6" t="str">
        <f>IF(D3505="","-",_xlfn.XLOOKUP(D3505,'TM Information'!$A:$A,'TM Information'!$D:$D,"No Match",0,1))</f>
        <v>-</v>
      </c>
      <c r="F3505" s="6" t="str">
        <f>IF(D3505="","-",_xlfn.XLOOKUP(D3505,'TM Information'!$A:$A,'TM Information'!$F:$F,"No Match",0,1))</f>
        <v>-</v>
      </c>
      <c r="G3505" s="6">
        <f t="shared" si="55"/>
        <v>0</v>
      </c>
    </row>
    <row r="3506" spans="1:7">
      <c r="A3506" s="6" t="s">
        <v>100</v>
      </c>
      <c r="E3506" s="6" t="str">
        <f>IF(D3506="","-",_xlfn.XLOOKUP(D3506,'TM Information'!$A:$A,'TM Information'!$D:$D,"No Match",0,1))</f>
        <v>-</v>
      </c>
      <c r="F3506" s="6" t="str">
        <f>IF(D3506="","-",_xlfn.XLOOKUP(D3506,'TM Information'!$A:$A,'TM Information'!$F:$F,"No Match",0,1))</f>
        <v>-</v>
      </c>
      <c r="G3506" s="6">
        <f t="shared" si="55"/>
        <v>0</v>
      </c>
    </row>
    <row r="3507" spans="1:7">
      <c r="A3507" s="6" t="s">
        <v>100</v>
      </c>
      <c r="E3507" s="6" t="str">
        <f>IF(D3507="","-",_xlfn.XLOOKUP(D3507,'TM Information'!$A:$A,'TM Information'!$D:$D,"No Match",0,1))</f>
        <v>-</v>
      </c>
      <c r="F3507" s="6" t="str">
        <f>IF(D3507="","-",_xlfn.XLOOKUP(D3507,'TM Information'!$A:$A,'TM Information'!$F:$F,"No Match",0,1))</f>
        <v>-</v>
      </c>
      <c r="G3507" s="6">
        <f t="shared" si="55"/>
        <v>0</v>
      </c>
    </row>
    <row r="3508" spans="1:7">
      <c r="A3508" s="6" t="s">
        <v>100</v>
      </c>
      <c r="E3508" s="6" t="str">
        <f>IF(D3508="","-",_xlfn.XLOOKUP(D3508,'TM Information'!$A:$A,'TM Information'!$D:$D,"No Match",0,1))</f>
        <v>-</v>
      </c>
      <c r="F3508" s="6" t="str">
        <f>IF(D3508="","-",_xlfn.XLOOKUP(D3508,'TM Information'!$A:$A,'TM Information'!$F:$F,"No Match",0,1))</f>
        <v>-</v>
      </c>
      <c r="G3508" s="6">
        <f t="shared" si="55"/>
        <v>0</v>
      </c>
    </row>
    <row r="3509" spans="1:7">
      <c r="A3509" s="6" t="s">
        <v>100</v>
      </c>
      <c r="E3509" s="6" t="str">
        <f>IF(D3509="","-",_xlfn.XLOOKUP(D3509,'TM Information'!$A:$A,'TM Information'!$D:$D,"No Match",0,1))</f>
        <v>-</v>
      </c>
      <c r="F3509" s="6" t="str">
        <f>IF(D3509="","-",_xlfn.XLOOKUP(D3509,'TM Information'!$A:$A,'TM Information'!$F:$F,"No Match",0,1))</f>
        <v>-</v>
      </c>
      <c r="G3509" s="6">
        <f t="shared" si="55"/>
        <v>0</v>
      </c>
    </row>
    <row r="3510" spans="1:7">
      <c r="A3510" s="6" t="s">
        <v>100</v>
      </c>
      <c r="E3510" s="6" t="str">
        <f>IF(D3510="","-",_xlfn.XLOOKUP(D3510,'TM Information'!$A:$A,'TM Information'!$D:$D,"No Match",0,1))</f>
        <v>-</v>
      </c>
      <c r="F3510" s="6" t="str">
        <f>IF(D3510="","-",_xlfn.XLOOKUP(D3510,'TM Information'!$A:$A,'TM Information'!$F:$F,"No Match",0,1))</f>
        <v>-</v>
      </c>
      <c r="G3510" s="6">
        <f t="shared" si="55"/>
        <v>0</v>
      </c>
    </row>
    <row r="3511" spans="1:7">
      <c r="A3511" s="6" t="s">
        <v>100</v>
      </c>
      <c r="E3511" s="6" t="str">
        <f>IF(D3511="","-",_xlfn.XLOOKUP(D3511,'TM Information'!$A:$A,'TM Information'!$D:$D,"No Match",0,1))</f>
        <v>-</v>
      </c>
      <c r="F3511" s="6" t="str">
        <f>IF(D3511="","-",_xlfn.XLOOKUP(D3511,'TM Information'!$A:$A,'TM Information'!$F:$F,"No Match",0,1))</f>
        <v>-</v>
      </c>
      <c r="G3511" s="6">
        <f t="shared" si="55"/>
        <v>0</v>
      </c>
    </row>
    <row r="3512" spans="1:7">
      <c r="A3512" s="6" t="s">
        <v>100</v>
      </c>
      <c r="E3512" s="6" t="str">
        <f>IF(D3512="","-",_xlfn.XLOOKUP(D3512,'TM Information'!$A:$A,'TM Information'!$D:$D,"No Match",0,1))</f>
        <v>-</v>
      </c>
      <c r="F3512" s="6" t="str">
        <f>IF(D3512="","-",_xlfn.XLOOKUP(D3512,'TM Information'!$A:$A,'TM Information'!$F:$F,"No Match",0,1))</f>
        <v>-</v>
      </c>
      <c r="G3512" s="6">
        <f t="shared" si="55"/>
        <v>0</v>
      </c>
    </row>
    <row r="3513" spans="1:7">
      <c r="A3513" s="6" t="s">
        <v>100</v>
      </c>
      <c r="E3513" s="6" t="str">
        <f>IF(D3513="","-",_xlfn.XLOOKUP(D3513,'TM Information'!$A:$A,'TM Information'!$D:$D,"No Match",0,1))</f>
        <v>-</v>
      </c>
      <c r="F3513" s="6" t="str">
        <f>IF(D3513="","-",_xlfn.XLOOKUP(D3513,'TM Information'!$A:$A,'TM Information'!$F:$F,"No Match",0,1))</f>
        <v>-</v>
      </c>
      <c r="G3513" s="6">
        <f t="shared" si="55"/>
        <v>0</v>
      </c>
    </row>
    <row r="3514" spans="1:7">
      <c r="A3514" s="6" t="s">
        <v>100</v>
      </c>
      <c r="E3514" s="6" t="str">
        <f>IF(D3514="","-",_xlfn.XLOOKUP(D3514,'TM Information'!$A:$A,'TM Information'!$D:$D,"No Match",0,1))</f>
        <v>-</v>
      </c>
      <c r="F3514" s="6" t="str">
        <f>IF(D3514="","-",_xlfn.XLOOKUP(D3514,'TM Information'!$A:$A,'TM Information'!$F:$F,"No Match",0,1))</f>
        <v>-</v>
      </c>
      <c r="G3514" s="6">
        <f t="shared" si="55"/>
        <v>0</v>
      </c>
    </row>
    <row r="3515" spans="1:7">
      <c r="A3515" s="6" t="s">
        <v>100</v>
      </c>
      <c r="E3515" s="6" t="str">
        <f>IF(D3515="","-",_xlfn.XLOOKUP(D3515,'TM Information'!$A:$A,'TM Information'!$D:$D,"No Match",0,1))</f>
        <v>-</v>
      </c>
      <c r="F3515" s="6" t="str">
        <f>IF(D3515="","-",_xlfn.XLOOKUP(D3515,'TM Information'!$A:$A,'TM Information'!$F:$F,"No Match",0,1))</f>
        <v>-</v>
      </c>
      <c r="G3515" s="6">
        <f t="shared" si="55"/>
        <v>0</v>
      </c>
    </row>
    <row r="3516" spans="1:7">
      <c r="A3516" s="6" t="s">
        <v>100</v>
      </c>
      <c r="E3516" s="6" t="str">
        <f>IF(D3516="","-",_xlfn.XLOOKUP(D3516,'TM Information'!$A:$A,'TM Information'!$D:$D,"No Match",0,1))</f>
        <v>-</v>
      </c>
      <c r="F3516" s="6" t="str">
        <f>IF(D3516="","-",_xlfn.XLOOKUP(D3516,'TM Information'!$A:$A,'TM Information'!$F:$F,"No Match",0,1))</f>
        <v>-</v>
      </c>
      <c r="G3516" s="6">
        <f t="shared" si="55"/>
        <v>0</v>
      </c>
    </row>
    <row r="3517" spans="1:7">
      <c r="A3517" s="6" t="s">
        <v>100</v>
      </c>
      <c r="E3517" s="6" t="str">
        <f>IF(D3517="","-",_xlfn.XLOOKUP(D3517,'TM Information'!$A:$A,'TM Information'!$D:$D,"No Match",0,1))</f>
        <v>-</v>
      </c>
      <c r="F3517" s="6" t="str">
        <f>IF(D3517="","-",_xlfn.XLOOKUP(D3517,'TM Information'!$A:$A,'TM Information'!$F:$F,"No Match",0,1))</f>
        <v>-</v>
      </c>
      <c r="G3517" s="6">
        <f t="shared" si="55"/>
        <v>0</v>
      </c>
    </row>
    <row r="3518" spans="1:7">
      <c r="A3518" s="6" t="s">
        <v>100</v>
      </c>
      <c r="E3518" s="6" t="str">
        <f>IF(D3518="","-",_xlfn.XLOOKUP(D3518,'TM Information'!$A:$A,'TM Information'!$D:$D,"No Match",0,1))</f>
        <v>-</v>
      </c>
      <c r="F3518" s="6" t="str">
        <f>IF(D3518="","-",_xlfn.XLOOKUP(D3518,'TM Information'!$A:$A,'TM Information'!$F:$F,"No Match",0,1))</f>
        <v>-</v>
      </c>
      <c r="G3518" s="6">
        <f t="shared" si="55"/>
        <v>0</v>
      </c>
    </row>
    <row r="3519" spans="1:7">
      <c r="A3519" s="6" t="s">
        <v>100</v>
      </c>
      <c r="E3519" s="6" t="str">
        <f>IF(D3519="","-",_xlfn.XLOOKUP(D3519,'TM Information'!$A:$A,'TM Information'!$D:$D,"No Match",0,1))</f>
        <v>-</v>
      </c>
      <c r="F3519" s="6" t="str">
        <f>IF(D3519="","-",_xlfn.XLOOKUP(D3519,'TM Information'!$A:$A,'TM Information'!$F:$F,"No Match",0,1))</f>
        <v>-</v>
      </c>
      <c r="G3519" s="6">
        <f t="shared" si="55"/>
        <v>0</v>
      </c>
    </row>
    <row r="3520" spans="1:7">
      <c r="A3520" s="6" t="s">
        <v>100</v>
      </c>
      <c r="E3520" s="6" t="str">
        <f>IF(D3520="","-",_xlfn.XLOOKUP(D3520,'TM Information'!$A:$A,'TM Information'!$D:$D,"No Match",0,1))</f>
        <v>-</v>
      </c>
      <c r="F3520" s="6" t="str">
        <f>IF(D3520="","-",_xlfn.XLOOKUP(D3520,'TM Information'!$A:$A,'TM Information'!$F:$F,"No Match",0,1))</f>
        <v>-</v>
      </c>
      <c r="G3520" s="6">
        <f t="shared" si="55"/>
        <v>0</v>
      </c>
    </row>
    <row r="3521" spans="1:7">
      <c r="A3521" s="6" t="s">
        <v>100</v>
      </c>
      <c r="E3521" s="6" t="str">
        <f>IF(D3521="","-",_xlfn.XLOOKUP(D3521,'TM Information'!$A:$A,'TM Information'!$D:$D,"No Match",0,1))</f>
        <v>-</v>
      </c>
      <c r="F3521" s="6" t="str">
        <f>IF(D3521="","-",_xlfn.XLOOKUP(D3521,'TM Information'!$A:$A,'TM Information'!$F:$F,"No Match",0,1))</f>
        <v>-</v>
      </c>
      <c r="G3521" s="6">
        <f t="shared" si="55"/>
        <v>0</v>
      </c>
    </row>
    <row r="3522" spans="1:7">
      <c r="A3522" s="6" t="s">
        <v>100</v>
      </c>
      <c r="E3522" s="6" t="str">
        <f>IF(D3522="","-",_xlfn.XLOOKUP(D3522,'TM Information'!$A:$A,'TM Information'!$D:$D,"No Match",0,1))</f>
        <v>-</v>
      </c>
      <c r="F3522" s="6" t="str">
        <f>IF(D3522="","-",_xlfn.XLOOKUP(D3522,'TM Information'!$A:$A,'TM Information'!$F:$F,"No Match",0,1))</f>
        <v>-</v>
      </c>
      <c r="G3522" s="6">
        <f t="shared" si="55"/>
        <v>0</v>
      </c>
    </row>
    <row r="3523" spans="1:7">
      <c r="A3523" s="6" t="s">
        <v>100</v>
      </c>
      <c r="E3523" s="6" t="str">
        <f>IF(D3523="","-",_xlfn.XLOOKUP(D3523,'TM Information'!$A:$A,'TM Information'!$D:$D,"No Match",0,1))</f>
        <v>-</v>
      </c>
      <c r="F3523" s="6" t="str">
        <f>IF(D3523="","-",_xlfn.XLOOKUP(D3523,'TM Information'!$A:$A,'TM Information'!$F:$F,"No Match",0,1))</f>
        <v>-</v>
      </c>
      <c r="G3523" s="6">
        <f t="shared" si="55"/>
        <v>0</v>
      </c>
    </row>
    <row r="3524" spans="1:7">
      <c r="A3524" s="6" t="s">
        <v>100</v>
      </c>
      <c r="E3524" s="6" t="str">
        <f>IF(D3524="","-",_xlfn.XLOOKUP(D3524,'TM Information'!$A:$A,'TM Information'!$D:$D,"No Match",0,1))</f>
        <v>-</v>
      </c>
      <c r="F3524" s="6" t="str">
        <f>IF(D3524="","-",_xlfn.XLOOKUP(D3524,'TM Information'!$A:$A,'TM Information'!$F:$F,"No Match",0,1))</f>
        <v>-</v>
      </c>
      <c r="G3524" s="6">
        <f t="shared" si="55"/>
        <v>0</v>
      </c>
    </row>
    <row r="3525" spans="1:7">
      <c r="A3525" s="6" t="s">
        <v>100</v>
      </c>
      <c r="E3525" s="6" t="str">
        <f>IF(D3525="","-",_xlfn.XLOOKUP(D3525,'TM Information'!$A:$A,'TM Information'!$D:$D,"No Match",0,1))</f>
        <v>-</v>
      </c>
      <c r="F3525" s="6" t="str">
        <f>IF(D3525="","-",_xlfn.XLOOKUP(D3525,'TM Information'!$A:$A,'TM Information'!$F:$F,"No Match",0,1))</f>
        <v>-</v>
      </c>
      <c r="G3525" s="6">
        <f t="shared" si="55"/>
        <v>0</v>
      </c>
    </row>
    <row r="3526" spans="1:7">
      <c r="A3526" s="6" t="s">
        <v>100</v>
      </c>
      <c r="E3526" s="6" t="str">
        <f>IF(D3526="","-",_xlfn.XLOOKUP(D3526,'TM Information'!$A:$A,'TM Information'!$D:$D,"No Match",0,1))</f>
        <v>-</v>
      </c>
      <c r="F3526" s="6" t="str">
        <f>IF(D3526="","-",_xlfn.XLOOKUP(D3526,'TM Information'!$A:$A,'TM Information'!$F:$F,"No Match",0,1))</f>
        <v>-</v>
      </c>
      <c r="G3526" s="6">
        <f t="shared" si="55"/>
        <v>0</v>
      </c>
    </row>
    <row r="3527" spans="1:7">
      <c r="A3527" s="6" t="s">
        <v>100</v>
      </c>
      <c r="E3527" s="6" t="str">
        <f>IF(D3527="","-",_xlfn.XLOOKUP(D3527,'TM Information'!$A:$A,'TM Information'!$D:$D,"No Match",0,1))</f>
        <v>-</v>
      </c>
      <c r="F3527" s="6" t="str">
        <f>IF(D3527="","-",_xlfn.XLOOKUP(D3527,'TM Information'!$A:$A,'TM Information'!$F:$F,"No Match",0,1))</f>
        <v>-</v>
      </c>
      <c r="G3527" s="6">
        <f t="shared" si="55"/>
        <v>0</v>
      </c>
    </row>
    <row r="3528" spans="1:7">
      <c r="A3528" s="6" t="s">
        <v>100</v>
      </c>
      <c r="E3528" s="6" t="str">
        <f>IF(D3528="","-",_xlfn.XLOOKUP(D3528,'TM Information'!$A:$A,'TM Information'!$D:$D,"No Match",0,1))</f>
        <v>-</v>
      </c>
      <c r="F3528" s="6" t="str">
        <f>IF(D3528="","-",_xlfn.XLOOKUP(D3528,'TM Information'!$A:$A,'TM Information'!$F:$F,"No Match",0,1))</f>
        <v>-</v>
      </c>
      <c r="G3528" s="6">
        <f t="shared" si="55"/>
        <v>0</v>
      </c>
    </row>
    <row r="3529" spans="1:7">
      <c r="A3529" s="6" t="s">
        <v>100</v>
      </c>
      <c r="E3529" s="6" t="str">
        <f>IF(D3529="","-",_xlfn.XLOOKUP(D3529,'TM Information'!$A:$A,'TM Information'!$D:$D,"No Match",0,1))</f>
        <v>-</v>
      </c>
      <c r="F3529" s="6" t="str">
        <f>IF(D3529="","-",_xlfn.XLOOKUP(D3529,'TM Information'!$A:$A,'TM Information'!$F:$F,"No Match",0,1))</f>
        <v>-</v>
      </c>
      <c r="G3529" s="6">
        <f t="shared" si="55"/>
        <v>0</v>
      </c>
    </row>
    <row r="3530" spans="1:7">
      <c r="A3530" s="6" t="s">
        <v>100</v>
      </c>
      <c r="E3530" s="6" t="str">
        <f>IF(D3530="","-",_xlfn.XLOOKUP(D3530,'TM Information'!$A:$A,'TM Information'!$D:$D,"No Match",0,1))</f>
        <v>-</v>
      </c>
      <c r="F3530" s="6" t="str">
        <f>IF(D3530="","-",_xlfn.XLOOKUP(D3530,'TM Information'!$A:$A,'TM Information'!$F:$F,"No Match",0,1))</f>
        <v>-</v>
      </c>
      <c r="G3530" s="6">
        <f t="shared" si="55"/>
        <v>0</v>
      </c>
    </row>
    <row r="3531" spans="1:7">
      <c r="A3531" s="6" t="s">
        <v>100</v>
      </c>
      <c r="E3531" s="6" t="str">
        <f>IF(D3531="","-",_xlfn.XLOOKUP(D3531,'TM Information'!$A:$A,'TM Information'!$D:$D,"No Match",0,1))</f>
        <v>-</v>
      </c>
      <c r="F3531" s="6" t="str">
        <f>IF(D3531="","-",_xlfn.XLOOKUP(D3531,'TM Information'!$A:$A,'TM Information'!$F:$F,"No Match",0,1))</f>
        <v>-</v>
      </c>
      <c r="G3531" s="6">
        <f t="shared" si="55"/>
        <v>0</v>
      </c>
    </row>
    <row r="3532" spans="1:7">
      <c r="A3532" s="6" t="s">
        <v>100</v>
      </c>
      <c r="E3532" s="6" t="str">
        <f>IF(D3532="","-",_xlfn.XLOOKUP(D3532,'TM Information'!$A:$A,'TM Information'!$D:$D,"No Match",0,1))</f>
        <v>-</v>
      </c>
      <c r="F3532" s="6" t="str">
        <f>IF(D3532="","-",_xlfn.XLOOKUP(D3532,'TM Information'!$A:$A,'TM Information'!$F:$F,"No Match",0,1))</f>
        <v>-</v>
      </c>
      <c r="G3532" s="6">
        <f t="shared" si="55"/>
        <v>0</v>
      </c>
    </row>
    <row r="3533" spans="1:7">
      <c r="A3533" s="6" t="s">
        <v>100</v>
      </c>
      <c r="E3533" s="6" t="str">
        <f>IF(D3533="","-",_xlfn.XLOOKUP(D3533,'TM Information'!$A:$A,'TM Information'!$D:$D,"No Match",0,1))</f>
        <v>-</v>
      </c>
      <c r="F3533" s="6" t="str">
        <f>IF(D3533="","-",_xlfn.XLOOKUP(D3533,'TM Information'!$A:$A,'TM Information'!$F:$F,"No Match",0,1))</f>
        <v>-</v>
      </c>
      <c r="G3533" s="6">
        <f t="shared" si="55"/>
        <v>0</v>
      </c>
    </row>
    <row r="3534" spans="1:7">
      <c r="A3534" s="6" t="s">
        <v>100</v>
      </c>
      <c r="E3534" s="6" t="str">
        <f>IF(D3534="","-",_xlfn.XLOOKUP(D3534,'TM Information'!$A:$A,'TM Information'!$D:$D,"No Match",0,1))</f>
        <v>-</v>
      </c>
      <c r="F3534" s="6" t="str">
        <f>IF(D3534="","-",_xlfn.XLOOKUP(D3534,'TM Information'!$A:$A,'TM Information'!$F:$F,"No Match",0,1))</f>
        <v>-</v>
      </c>
      <c r="G3534" s="6">
        <f t="shared" si="55"/>
        <v>0</v>
      </c>
    </row>
    <row r="3535" spans="1:7">
      <c r="A3535" s="6" t="s">
        <v>100</v>
      </c>
      <c r="E3535" s="6" t="str">
        <f>IF(D3535="","-",_xlfn.XLOOKUP(D3535,'TM Information'!$A:$A,'TM Information'!$D:$D,"No Match",0,1))</f>
        <v>-</v>
      </c>
      <c r="F3535" s="6" t="str">
        <f>IF(D3535="","-",_xlfn.XLOOKUP(D3535,'TM Information'!$A:$A,'TM Information'!$F:$F,"No Match",0,1))</f>
        <v>-</v>
      </c>
      <c r="G3535" s="6">
        <f t="shared" si="55"/>
        <v>0</v>
      </c>
    </row>
    <row r="3536" spans="1:7">
      <c r="A3536" s="6" t="s">
        <v>100</v>
      </c>
      <c r="E3536" s="6" t="str">
        <f>IF(D3536="","-",_xlfn.XLOOKUP(D3536,'TM Information'!$A:$A,'TM Information'!$D:$D,"No Match",0,1))</f>
        <v>-</v>
      </c>
      <c r="F3536" s="6" t="str">
        <f>IF(D3536="","-",_xlfn.XLOOKUP(D3536,'TM Information'!$A:$A,'TM Information'!$F:$F,"No Match",0,1))</f>
        <v>-</v>
      </c>
      <c r="G3536" s="6">
        <f t="shared" si="55"/>
        <v>0</v>
      </c>
    </row>
    <row r="3537" spans="1:7">
      <c r="A3537" s="6" t="s">
        <v>100</v>
      </c>
      <c r="E3537" s="6" t="str">
        <f>IF(D3537="","-",_xlfn.XLOOKUP(D3537,'TM Information'!$A:$A,'TM Information'!$D:$D,"No Match",0,1))</f>
        <v>-</v>
      </c>
      <c r="F3537" s="6" t="str">
        <f>IF(D3537="","-",_xlfn.XLOOKUP(D3537,'TM Information'!$A:$A,'TM Information'!$F:$F,"No Match",0,1))</f>
        <v>-</v>
      </c>
      <c r="G3537" s="6">
        <f t="shared" si="55"/>
        <v>0</v>
      </c>
    </row>
    <row r="3538" spans="1:7">
      <c r="A3538" s="6" t="s">
        <v>100</v>
      </c>
      <c r="E3538" s="6" t="str">
        <f>IF(D3538="","-",_xlfn.XLOOKUP(D3538,'TM Information'!$A:$A,'TM Information'!$D:$D,"No Match",0,1))</f>
        <v>-</v>
      </c>
      <c r="F3538" s="6" t="str">
        <f>IF(D3538="","-",_xlfn.XLOOKUP(D3538,'TM Information'!$A:$A,'TM Information'!$F:$F,"No Match",0,1))</f>
        <v>-</v>
      </c>
      <c r="G3538" s="6">
        <f t="shared" si="55"/>
        <v>0</v>
      </c>
    </row>
    <row r="3539" spans="1:7">
      <c r="A3539" s="6" t="s">
        <v>100</v>
      </c>
      <c r="E3539" s="6" t="str">
        <f>IF(D3539="","-",_xlfn.XLOOKUP(D3539,'TM Information'!$A:$A,'TM Information'!$D:$D,"No Match",0,1))</f>
        <v>-</v>
      </c>
      <c r="F3539" s="6" t="str">
        <f>IF(D3539="","-",_xlfn.XLOOKUP(D3539,'TM Information'!$A:$A,'TM Information'!$F:$F,"No Match",0,1))</f>
        <v>-</v>
      </c>
      <c r="G3539" s="6">
        <f t="shared" si="55"/>
        <v>0</v>
      </c>
    </row>
    <row r="3540" spans="1:7">
      <c r="A3540" s="6" t="s">
        <v>100</v>
      </c>
      <c r="E3540" s="6" t="str">
        <f>IF(D3540="","-",_xlfn.XLOOKUP(D3540,'TM Information'!$A:$A,'TM Information'!$D:$D,"No Match",0,1))</f>
        <v>-</v>
      </c>
      <c r="F3540" s="6" t="str">
        <f>IF(D3540="","-",_xlfn.XLOOKUP(D3540,'TM Information'!$A:$A,'TM Information'!$F:$F,"No Match",0,1))</f>
        <v>-</v>
      </c>
      <c r="G3540" s="6">
        <f t="shared" si="55"/>
        <v>0</v>
      </c>
    </row>
    <row r="3541" spans="1:7">
      <c r="A3541" s="6" t="s">
        <v>100</v>
      </c>
      <c r="E3541" s="6" t="str">
        <f>IF(D3541="","-",_xlfn.XLOOKUP(D3541,'TM Information'!$A:$A,'TM Information'!$D:$D,"No Match",0,1))</f>
        <v>-</v>
      </c>
      <c r="F3541" s="6" t="str">
        <f>IF(D3541="","-",_xlfn.XLOOKUP(D3541,'TM Information'!$A:$A,'TM Information'!$F:$F,"No Match",0,1))</f>
        <v>-</v>
      </c>
      <c r="G3541" s="6">
        <f t="shared" si="55"/>
        <v>0</v>
      </c>
    </row>
    <row r="3542" spans="1:7">
      <c r="A3542" s="6" t="s">
        <v>100</v>
      </c>
      <c r="E3542" s="6" t="str">
        <f>IF(D3542="","-",_xlfn.XLOOKUP(D3542,'TM Information'!$A:$A,'TM Information'!$D:$D,"No Match",0,1))</f>
        <v>-</v>
      </c>
      <c r="F3542" s="6" t="str">
        <f>IF(D3542="","-",_xlfn.XLOOKUP(D3542,'TM Information'!$A:$A,'TM Information'!$F:$F,"No Match",0,1))</f>
        <v>-</v>
      </c>
      <c r="G3542" s="6">
        <f t="shared" si="55"/>
        <v>0</v>
      </c>
    </row>
    <row r="3543" spans="1:7">
      <c r="A3543" s="6" t="s">
        <v>100</v>
      </c>
      <c r="E3543" s="6" t="str">
        <f>IF(D3543="","-",_xlfn.XLOOKUP(D3543,'TM Information'!$A:$A,'TM Information'!$D:$D,"No Match",0,1))</f>
        <v>-</v>
      </c>
      <c r="F3543" s="6" t="str">
        <f>IF(D3543="","-",_xlfn.XLOOKUP(D3543,'TM Information'!$A:$A,'TM Information'!$F:$F,"No Match",0,1))</f>
        <v>-</v>
      </c>
      <c r="G3543" s="6">
        <f t="shared" si="55"/>
        <v>0</v>
      </c>
    </row>
    <row r="3544" spans="1:7">
      <c r="A3544" s="6" t="s">
        <v>100</v>
      </c>
      <c r="E3544" s="6" t="str">
        <f>IF(D3544="","-",_xlfn.XLOOKUP(D3544,'TM Information'!$A:$A,'TM Information'!$D:$D,"No Match",0,1))</f>
        <v>-</v>
      </c>
      <c r="F3544" s="6" t="str">
        <f>IF(D3544="","-",_xlfn.XLOOKUP(D3544,'TM Information'!$A:$A,'TM Information'!$F:$F,"No Match",0,1))</f>
        <v>-</v>
      </c>
      <c r="G3544" s="6">
        <f t="shared" si="55"/>
        <v>0</v>
      </c>
    </row>
    <row r="3545" spans="1:7">
      <c r="A3545" s="6" t="s">
        <v>100</v>
      </c>
      <c r="E3545" s="6" t="str">
        <f>IF(D3545="","-",_xlfn.XLOOKUP(D3545,'TM Information'!$A:$A,'TM Information'!$D:$D,"No Match",0,1))</f>
        <v>-</v>
      </c>
      <c r="F3545" s="6" t="str">
        <f>IF(D3545="","-",_xlfn.XLOOKUP(D3545,'TM Information'!$A:$A,'TM Information'!$F:$F,"No Match",0,1))</f>
        <v>-</v>
      </c>
      <c r="G3545" s="6">
        <f t="shared" si="55"/>
        <v>0</v>
      </c>
    </row>
    <row r="3546" spans="1:7">
      <c r="A3546" s="6" t="s">
        <v>100</v>
      </c>
      <c r="E3546" s="6" t="str">
        <f>IF(D3546="","-",_xlfn.XLOOKUP(D3546,'TM Information'!$A:$A,'TM Information'!$D:$D,"No Match",0,1))</f>
        <v>-</v>
      </c>
      <c r="F3546" s="6" t="str">
        <f>IF(D3546="","-",_xlfn.XLOOKUP(D3546,'TM Information'!$A:$A,'TM Information'!$F:$F,"No Match",0,1))</f>
        <v>-</v>
      </c>
      <c r="G3546" s="6">
        <f t="shared" si="55"/>
        <v>0</v>
      </c>
    </row>
    <row r="3547" spans="1:7">
      <c r="A3547" s="6" t="s">
        <v>100</v>
      </c>
      <c r="E3547" s="6" t="str">
        <f>IF(D3547="","-",_xlfn.XLOOKUP(D3547,'TM Information'!$A:$A,'TM Information'!$D:$D,"No Match",0,1))</f>
        <v>-</v>
      </c>
      <c r="F3547" s="6" t="str">
        <f>IF(D3547="","-",_xlfn.XLOOKUP(D3547,'TM Information'!$A:$A,'TM Information'!$F:$F,"No Match",0,1))</f>
        <v>-</v>
      </c>
      <c r="G3547" s="6">
        <f t="shared" si="55"/>
        <v>0</v>
      </c>
    </row>
    <row r="3548" spans="1:7">
      <c r="A3548" s="6" t="s">
        <v>100</v>
      </c>
      <c r="E3548" s="6" t="str">
        <f>IF(D3548="","-",_xlfn.XLOOKUP(D3548,'TM Information'!$A:$A,'TM Information'!$D:$D,"No Match",0,1))</f>
        <v>-</v>
      </c>
      <c r="F3548" s="6" t="str">
        <f>IF(D3548="","-",_xlfn.XLOOKUP(D3548,'TM Information'!$A:$A,'TM Information'!$F:$F,"No Match",0,1))</f>
        <v>-</v>
      </c>
      <c r="G3548" s="6">
        <f t="shared" si="55"/>
        <v>0</v>
      </c>
    </row>
    <row r="3549" spans="1:7">
      <c r="A3549" s="6" t="s">
        <v>100</v>
      </c>
      <c r="E3549" s="6" t="str">
        <f>IF(D3549="","-",_xlfn.XLOOKUP(D3549,'TM Information'!$A:$A,'TM Information'!$D:$D,"No Match",0,1))</f>
        <v>-</v>
      </c>
      <c r="F3549" s="6" t="str">
        <f>IF(D3549="","-",_xlfn.XLOOKUP(D3549,'TM Information'!$A:$A,'TM Information'!$F:$F,"No Match",0,1))</f>
        <v>-</v>
      </c>
      <c r="G3549" s="6">
        <f t="shared" si="55"/>
        <v>0</v>
      </c>
    </row>
    <row r="3550" spans="1:7">
      <c r="A3550" s="6" t="s">
        <v>100</v>
      </c>
      <c r="E3550" s="6" t="str">
        <f>IF(D3550="","-",_xlfn.XLOOKUP(D3550,'TM Information'!$A:$A,'TM Information'!$D:$D,"No Match",0,1))</f>
        <v>-</v>
      </c>
      <c r="F3550" s="6" t="str">
        <f>IF(D3550="","-",_xlfn.XLOOKUP(D3550,'TM Information'!$A:$A,'TM Information'!$F:$F,"No Match",0,1))</f>
        <v>-</v>
      </c>
      <c r="G3550" s="6">
        <f t="shared" si="55"/>
        <v>0</v>
      </c>
    </row>
    <row r="3551" spans="1:7">
      <c r="A3551" s="6" t="s">
        <v>100</v>
      </c>
      <c r="E3551" s="6" t="str">
        <f>IF(D3551="","-",_xlfn.XLOOKUP(D3551,'TM Information'!$A:$A,'TM Information'!$D:$D,"No Match",0,1))</f>
        <v>-</v>
      </c>
      <c r="F3551" s="6" t="str">
        <f>IF(D3551="","-",_xlfn.XLOOKUP(D3551,'TM Information'!$A:$A,'TM Information'!$F:$F,"No Match",0,1))</f>
        <v>-</v>
      </c>
      <c r="G3551" s="6">
        <f t="shared" si="55"/>
        <v>0</v>
      </c>
    </row>
    <row r="3552" spans="1:7">
      <c r="A3552" s="6" t="s">
        <v>100</v>
      </c>
      <c r="E3552" s="6" t="str">
        <f>IF(D3552="","-",_xlfn.XLOOKUP(D3552,'TM Information'!$A:$A,'TM Information'!$D:$D,"No Match",0,1))</f>
        <v>-</v>
      </c>
      <c r="F3552" s="6" t="str">
        <f>IF(D3552="","-",_xlfn.XLOOKUP(D3552,'TM Information'!$A:$A,'TM Information'!$F:$F,"No Match",0,1))</f>
        <v>-</v>
      </c>
      <c r="G3552" s="6">
        <f t="shared" si="55"/>
        <v>0</v>
      </c>
    </row>
    <row r="3553" spans="1:7">
      <c r="A3553" s="6" t="s">
        <v>100</v>
      </c>
      <c r="E3553" s="6" t="str">
        <f>IF(D3553="","-",_xlfn.XLOOKUP(D3553,'TM Information'!$A:$A,'TM Information'!$D:$D,"No Match",0,1))</f>
        <v>-</v>
      </c>
      <c r="F3553" s="6" t="str">
        <f>IF(D3553="","-",_xlfn.XLOOKUP(D3553,'TM Information'!$A:$A,'TM Information'!$F:$F,"No Match",0,1))</f>
        <v>-</v>
      </c>
      <c r="G3553" s="6">
        <f t="shared" si="55"/>
        <v>0</v>
      </c>
    </row>
    <row r="3554" spans="1:7">
      <c r="A3554" s="6" t="s">
        <v>100</v>
      </c>
      <c r="E3554" s="6" t="str">
        <f>IF(D3554="","-",_xlfn.XLOOKUP(D3554,'TM Information'!$A:$A,'TM Information'!$D:$D,"No Match",0,1))</f>
        <v>-</v>
      </c>
      <c r="F3554" s="6" t="str">
        <f>IF(D3554="","-",_xlfn.XLOOKUP(D3554,'TM Information'!$A:$A,'TM Information'!$F:$F,"No Match",0,1))</f>
        <v>-</v>
      </c>
      <c r="G3554" s="6">
        <f t="shared" si="55"/>
        <v>0</v>
      </c>
    </row>
    <row r="3555" spans="1:7">
      <c r="A3555" s="6" t="s">
        <v>100</v>
      </c>
      <c r="E3555" s="6" t="str">
        <f>IF(D3555="","-",_xlfn.XLOOKUP(D3555,'TM Information'!$A:$A,'TM Information'!$D:$D,"No Match",0,1))</f>
        <v>-</v>
      </c>
      <c r="F3555" s="6" t="str">
        <f>IF(D3555="","-",_xlfn.XLOOKUP(D3555,'TM Information'!$A:$A,'TM Information'!$F:$F,"No Match",0,1))</f>
        <v>-</v>
      </c>
      <c r="G3555" s="6">
        <f t="shared" si="55"/>
        <v>0</v>
      </c>
    </row>
    <row r="3556" spans="1:7">
      <c r="A3556" s="6" t="s">
        <v>100</v>
      </c>
      <c r="E3556" s="6" t="str">
        <f>IF(D3556="","-",_xlfn.XLOOKUP(D3556,'TM Information'!$A:$A,'TM Information'!$D:$D,"No Match",0,1))</f>
        <v>-</v>
      </c>
      <c r="F3556" s="6" t="str">
        <f>IF(D3556="","-",_xlfn.XLOOKUP(D3556,'TM Information'!$A:$A,'TM Information'!$F:$F,"No Match",0,1))</f>
        <v>-</v>
      </c>
      <c r="G3556" s="6">
        <f t="shared" si="55"/>
        <v>0</v>
      </c>
    </row>
    <row r="3557" spans="1:7">
      <c r="A3557" s="6" t="s">
        <v>100</v>
      </c>
      <c r="E3557" s="6" t="str">
        <f>IF(D3557="","-",_xlfn.XLOOKUP(D3557,'TM Information'!$A:$A,'TM Information'!$D:$D,"No Match",0,1))</f>
        <v>-</v>
      </c>
      <c r="F3557" s="6" t="str">
        <f>IF(D3557="","-",_xlfn.XLOOKUP(D3557,'TM Information'!$A:$A,'TM Information'!$F:$F,"No Match",0,1))</f>
        <v>-</v>
      </c>
      <c r="G3557" s="6">
        <f t="shared" si="55"/>
        <v>0</v>
      </c>
    </row>
    <row r="3558" spans="1:7">
      <c r="A3558" s="6" t="s">
        <v>100</v>
      </c>
      <c r="E3558" s="6" t="str">
        <f>IF(D3558="","-",_xlfn.XLOOKUP(D3558,'TM Information'!$A:$A,'TM Information'!$D:$D,"No Match",0,1))</f>
        <v>-</v>
      </c>
      <c r="F3558" s="6" t="str">
        <f>IF(D3558="","-",_xlfn.XLOOKUP(D3558,'TM Information'!$A:$A,'TM Information'!$F:$F,"No Match",0,1))</f>
        <v>-</v>
      </c>
      <c r="G3558" s="6">
        <f t="shared" si="55"/>
        <v>0</v>
      </c>
    </row>
    <row r="3559" spans="1:7">
      <c r="A3559" s="6" t="s">
        <v>100</v>
      </c>
      <c r="E3559" s="6" t="str">
        <f>IF(D3559="","-",_xlfn.XLOOKUP(D3559,'TM Information'!$A:$A,'TM Information'!$D:$D,"No Match",0,1))</f>
        <v>-</v>
      </c>
      <c r="F3559" s="6" t="str">
        <f>IF(D3559="","-",_xlfn.XLOOKUP(D3559,'TM Information'!$A:$A,'TM Information'!$F:$F,"No Match",0,1))</f>
        <v>-</v>
      </c>
      <c r="G3559" s="6">
        <f t="shared" si="55"/>
        <v>0</v>
      </c>
    </row>
    <row r="3560" spans="1:7">
      <c r="A3560" s="6" t="s">
        <v>100</v>
      </c>
      <c r="E3560" s="6" t="str">
        <f>IF(D3560="","-",_xlfn.XLOOKUP(D3560,'TM Information'!$A:$A,'TM Information'!$D:$D,"No Match",0,1))</f>
        <v>-</v>
      </c>
      <c r="F3560" s="6" t="str">
        <f>IF(D3560="","-",_xlfn.XLOOKUP(D3560,'TM Information'!$A:$A,'TM Information'!$F:$F,"No Match",0,1))</f>
        <v>-</v>
      </c>
      <c r="G3560" s="6">
        <f t="shared" si="55"/>
        <v>0</v>
      </c>
    </row>
    <row r="3561" spans="1:7">
      <c r="A3561" s="6" t="s">
        <v>100</v>
      </c>
      <c r="E3561" s="6" t="str">
        <f>IF(D3561="","-",_xlfn.XLOOKUP(D3561,'TM Information'!$A:$A,'TM Information'!$D:$D,"No Match",0,1))</f>
        <v>-</v>
      </c>
      <c r="F3561" s="6" t="str">
        <f>IF(D3561="","-",_xlfn.XLOOKUP(D3561,'TM Information'!$A:$A,'TM Information'!$F:$F,"No Match",0,1))</f>
        <v>-</v>
      </c>
      <c r="G3561" s="6">
        <f t="shared" si="55"/>
        <v>0</v>
      </c>
    </row>
    <row r="3562" spans="1:7">
      <c r="A3562" s="6" t="s">
        <v>100</v>
      </c>
      <c r="E3562" s="6" t="str">
        <f>IF(D3562="","-",_xlfn.XLOOKUP(D3562,'TM Information'!$A:$A,'TM Information'!$D:$D,"No Match",0,1))</f>
        <v>-</v>
      </c>
      <c r="F3562" s="6" t="str">
        <f>IF(D3562="","-",_xlfn.XLOOKUP(D3562,'TM Information'!$A:$A,'TM Information'!$F:$F,"No Match",0,1))</f>
        <v>-</v>
      </c>
      <c r="G3562" s="6">
        <f t="shared" si="55"/>
        <v>0</v>
      </c>
    </row>
    <row r="3563" spans="1:7">
      <c r="A3563" s="6" t="s">
        <v>100</v>
      </c>
      <c r="E3563" s="6" t="str">
        <f>IF(D3563="","-",_xlfn.XLOOKUP(D3563,'TM Information'!$A:$A,'TM Information'!$D:$D,"No Match",0,1))</f>
        <v>-</v>
      </c>
      <c r="F3563" s="6" t="str">
        <f>IF(D3563="","-",_xlfn.XLOOKUP(D3563,'TM Information'!$A:$A,'TM Information'!$F:$F,"No Match",0,1))</f>
        <v>-</v>
      </c>
      <c r="G3563" s="6">
        <f t="shared" si="55"/>
        <v>0</v>
      </c>
    </row>
    <row r="3564" spans="1:7">
      <c r="A3564" s="6" t="s">
        <v>100</v>
      </c>
      <c r="E3564" s="6" t="str">
        <f>IF(D3564="","-",_xlfn.XLOOKUP(D3564,'TM Information'!$A:$A,'TM Information'!$D:$D,"No Match",0,1))</f>
        <v>-</v>
      </c>
      <c r="F3564" s="6" t="str">
        <f>IF(D3564="","-",_xlfn.XLOOKUP(D3564,'TM Information'!$A:$A,'TM Information'!$F:$F,"No Match",0,1))</f>
        <v>-</v>
      </c>
      <c r="G3564" s="6">
        <f t="shared" si="55"/>
        <v>0</v>
      </c>
    </row>
    <row r="3565" spans="1:7">
      <c r="A3565" s="6" t="s">
        <v>100</v>
      </c>
      <c r="E3565" s="6" t="str">
        <f>IF(D3565="","-",_xlfn.XLOOKUP(D3565,'TM Information'!$A:$A,'TM Information'!$D:$D,"No Match",0,1))</f>
        <v>-</v>
      </c>
      <c r="F3565" s="6" t="str">
        <f>IF(D3565="","-",_xlfn.XLOOKUP(D3565,'TM Information'!$A:$A,'TM Information'!$F:$F,"No Match",0,1))</f>
        <v>-</v>
      </c>
      <c r="G3565" s="6">
        <f t="shared" ref="G3565:G3628" si="56">COUNTIF(D:D,D3565)</f>
        <v>0</v>
      </c>
    </row>
    <row r="3566" spans="1:7">
      <c r="A3566" s="6" t="s">
        <v>100</v>
      </c>
      <c r="E3566" s="6" t="str">
        <f>IF(D3566="","-",_xlfn.XLOOKUP(D3566,'TM Information'!$A:$A,'TM Information'!$D:$D,"No Match",0,1))</f>
        <v>-</v>
      </c>
      <c r="F3566" s="6" t="str">
        <f>IF(D3566="","-",_xlfn.XLOOKUP(D3566,'TM Information'!$A:$A,'TM Information'!$F:$F,"No Match",0,1))</f>
        <v>-</v>
      </c>
      <c r="G3566" s="6">
        <f t="shared" si="56"/>
        <v>0</v>
      </c>
    </row>
    <row r="3567" spans="1:7">
      <c r="A3567" s="6" t="s">
        <v>100</v>
      </c>
      <c r="E3567" s="6" t="str">
        <f>IF(D3567="","-",_xlfn.XLOOKUP(D3567,'TM Information'!$A:$A,'TM Information'!$D:$D,"No Match",0,1))</f>
        <v>-</v>
      </c>
      <c r="F3567" s="6" t="str">
        <f>IF(D3567="","-",_xlfn.XLOOKUP(D3567,'TM Information'!$A:$A,'TM Information'!$F:$F,"No Match",0,1))</f>
        <v>-</v>
      </c>
      <c r="G3567" s="6">
        <f t="shared" si="56"/>
        <v>0</v>
      </c>
    </row>
    <row r="3568" spans="1:7">
      <c r="A3568" s="6" t="s">
        <v>100</v>
      </c>
      <c r="E3568" s="6" t="str">
        <f>IF(D3568="","-",_xlfn.XLOOKUP(D3568,'TM Information'!$A:$A,'TM Information'!$D:$D,"No Match",0,1))</f>
        <v>-</v>
      </c>
      <c r="F3568" s="6" t="str">
        <f>IF(D3568="","-",_xlfn.XLOOKUP(D3568,'TM Information'!$A:$A,'TM Information'!$F:$F,"No Match",0,1))</f>
        <v>-</v>
      </c>
      <c r="G3568" s="6">
        <f t="shared" si="56"/>
        <v>0</v>
      </c>
    </row>
    <row r="3569" spans="1:7">
      <c r="A3569" s="6" t="s">
        <v>100</v>
      </c>
      <c r="E3569" s="6" t="str">
        <f>IF(D3569="","-",_xlfn.XLOOKUP(D3569,'TM Information'!$A:$A,'TM Information'!$D:$D,"No Match",0,1))</f>
        <v>-</v>
      </c>
      <c r="F3569" s="6" t="str">
        <f>IF(D3569="","-",_xlfn.XLOOKUP(D3569,'TM Information'!$A:$A,'TM Information'!$F:$F,"No Match",0,1))</f>
        <v>-</v>
      </c>
      <c r="G3569" s="6">
        <f t="shared" si="56"/>
        <v>0</v>
      </c>
    </row>
    <row r="3570" spans="1:7">
      <c r="A3570" s="6" t="s">
        <v>100</v>
      </c>
      <c r="E3570" s="6" t="str">
        <f>IF(D3570="","-",_xlfn.XLOOKUP(D3570,'TM Information'!$A:$A,'TM Information'!$D:$D,"No Match",0,1))</f>
        <v>-</v>
      </c>
      <c r="F3570" s="6" t="str">
        <f>IF(D3570="","-",_xlfn.XLOOKUP(D3570,'TM Information'!$A:$A,'TM Information'!$F:$F,"No Match",0,1))</f>
        <v>-</v>
      </c>
      <c r="G3570" s="6">
        <f t="shared" si="56"/>
        <v>0</v>
      </c>
    </row>
    <row r="3571" spans="1:7">
      <c r="A3571" s="6" t="s">
        <v>100</v>
      </c>
      <c r="E3571" s="6" t="str">
        <f>IF(D3571="","-",_xlfn.XLOOKUP(D3571,'TM Information'!$A:$A,'TM Information'!$D:$D,"No Match",0,1))</f>
        <v>-</v>
      </c>
      <c r="F3571" s="6" t="str">
        <f>IF(D3571="","-",_xlfn.XLOOKUP(D3571,'TM Information'!$A:$A,'TM Information'!$F:$F,"No Match",0,1))</f>
        <v>-</v>
      </c>
      <c r="G3571" s="6">
        <f t="shared" si="56"/>
        <v>0</v>
      </c>
    </row>
    <row r="3572" spans="1:7">
      <c r="A3572" s="6" t="s">
        <v>100</v>
      </c>
      <c r="E3572" s="6" t="str">
        <f>IF(D3572="","-",_xlfn.XLOOKUP(D3572,'TM Information'!$A:$A,'TM Information'!$D:$D,"No Match",0,1))</f>
        <v>-</v>
      </c>
      <c r="F3572" s="6" t="str">
        <f>IF(D3572="","-",_xlfn.XLOOKUP(D3572,'TM Information'!$A:$A,'TM Information'!$F:$F,"No Match",0,1))</f>
        <v>-</v>
      </c>
      <c r="G3572" s="6">
        <f t="shared" si="56"/>
        <v>0</v>
      </c>
    </row>
    <row r="3573" spans="1:7">
      <c r="A3573" s="6" t="s">
        <v>100</v>
      </c>
      <c r="E3573" s="6" t="str">
        <f>IF(D3573="","-",_xlfn.XLOOKUP(D3573,'TM Information'!$A:$A,'TM Information'!$D:$D,"No Match",0,1))</f>
        <v>-</v>
      </c>
      <c r="F3573" s="6" t="str">
        <f>IF(D3573="","-",_xlfn.XLOOKUP(D3573,'TM Information'!$A:$A,'TM Information'!$F:$F,"No Match",0,1))</f>
        <v>-</v>
      </c>
      <c r="G3573" s="6">
        <f t="shared" si="56"/>
        <v>0</v>
      </c>
    </row>
    <row r="3574" spans="1:7">
      <c r="A3574" s="6" t="s">
        <v>100</v>
      </c>
      <c r="E3574" s="6" t="str">
        <f>IF(D3574="","-",_xlfn.XLOOKUP(D3574,'TM Information'!$A:$A,'TM Information'!$D:$D,"No Match",0,1))</f>
        <v>-</v>
      </c>
      <c r="F3574" s="6" t="str">
        <f>IF(D3574="","-",_xlfn.XLOOKUP(D3574,'TM Information'!$A:$A,'TM Information'!$F:$F,"No Match",0,1))</f>
        <v>-</v>
      </c>
      <c r="G3574" s="6">
        <f t="shared" si="56"/>
        <v>0</v>
      </c>
    </row>
    <row r="3575" spans="1:7">
      <c r="A3575" s="6" t="s">
        <v>100</v>
      </c>
      <c r="E3575" s="6" t="str">
        <f>IF(D3575="","-",_xlfn.XLOOKUP(D3575,'TM Information'!$A:$A,'TM Information'!$D:$D,"No Match",0,1))</f>
        <v>-</v>
      </c>
      <c r="F3575" s="6" t="str">
        <f>IF(D3575="","-",_xlfn.XLOOKUP(D3575,'TM Information'!$A:$A,'TM Information'!$F:$F,"No Match",0,1))</f>
        <v>-</v>
      </c>
      <c r="G3575" s="6">
        <f t="shared" si="56"/>
        <v>0</v>
      </c>
    </row>
    <row r="3576" spans="1:7">
      <c r="A3576" s="6" t="s">
        <v>100</v>
      </c>
      <c r="E3576" s="6" t="str">
        <f>IF(D3576="","-",_xlfn.XLOOKUP(D3576,'TM Information'!$A:$A,'TM Information'!$D:$D,"No Match",0,1))</f>
        <v>-</v>
      </c>
      <c r="F3576" s="6" t="str">
        <f>IF(D3576="","-",_xlfn.XLOOKUP(D3576,'TM Information'!$A:$A,'TM Information'!$F:$F,"No Match",0,1))</f>
        <v>-</v>
      </c>
      <c r="G3576" s="6">
        <f t="shared" si="56"/>
        <v>0</v>
      </c>
    </row>
    <row r="3577" spans="1:7">
      <c r="A3577" s="6" t="s">
        <v>100</v>
      </c>
      <c r="E3577" s="6" t="str">
        <f>IF(D3577="","-",_xlfn.XLOOKUP(D3577,'TM Information'!$A:$A,'TM Information'!$D:$D,"No Match",0,1))</f>
        <v>-</v>
      </c>
      <c r="F3577" s="6" t="str">
        <f>IF(D3577="","-",_xlfn.XLOOKUP(D3577,'TM Information'!$A:$A,'TM Information'!$F:$F,"No Match",0,1))</f>
        <v>-</v>
      </c>
      <c r="G3577" s="6">
        <f t="shared" si="56"/>
        <v>0</v>
      </c>
    </row>
    <row r="3578" spans="1:7">
      <c r="A3578" s="6" t="s">
        <v>100</v>
      </c>
      <c r="E3578" s="6" t="str">
        <f>IF(D3578="","-",_xlfn.XLOOKUP(D3578,'TM Information'!$A:$A,'TM Information'!$D:$D,"No Match",0,1))</f>
        <v>-</v>
      </c>
      <c r="F3578" s="6" t="str">
        <f>IF(D3578="","-",_xlfn.XLOOKUP(D3578,'TM Information'!$A:$A,'TM Information'!$F:$F,"No Match",0,1))</f>
        <v>-</v>
      </c>
      <c r="G3578" s="6">
        <f t="shared" si="56"/>
        <v>0</v>
      </c>
    </row>
    <row r="3579" spans="1:7">
      <c r="A3579" s="6" t="s">
        <v>100</v>
      </c>
      <c r="E3579" s="6" t="str">
        <f>IF(D3579="","-",_xlfn.XLOOKUP(D3579,'TM Information'!$A:$A,'TM Information'!$D:$D,"No Match",0,1))</f>
        <v>-</v>
      </c>
      <c r="F3579" s="6" t="str">
        <f>IF(D3579="","-",_xlfn.XLOOKUP(D3579,'TM Information'!$A:$A,'TM Information'!$F:$F,"No Match",0,1))</f>
        <v>-</v>
      </c>
      <c r="G3579" s="6">
        <f t="shared" si="56"/>
        <v>0</v>
      </c>
    </row>
    <row r="3580" spans="1:7">
      <c r="A3580" s="6" t="s">
        <v>100</v>
      </c>
      <c r="E3580" s="6" t="str">
        <f>IF(D3580="","-",_xlfn.XLOOKUP(D3580,'TM Information'!$A:$A,'TM Information'!$D:$D,"No Match",0,1))</f>
        <v>-</v>
      </c>
      <c r="F3580" s="6" t="str">
        <f>IF(D3580="","-",_xlfn.XLOOKUP(D3580,'TM Information'!$A:$A,'TM Information'!$F:$F,"No Match",0,1))</f>
        <v>-</v>
      </c>
      <c r="G3580" s="6">
        <f t="shared" si="56"/>
        <v>0</v>
      </c>
    </row>
    <row r="3581" spans="1:7">
      <c r="A3581" s="6" t="s">
        <v>100</v>
      </c>
      <c r="E3581" s="6" t="str">
        <f>IF(D3581="","-",_xlfn.XLOOKUP(D3581,'TM Information'!$A:$A,'TM Information'!$D:$D,"No Match",0,1))</f>
        <v>-</v>
      </c>
      <c r="F3581" s="6" t="str">
        <f>IF(D3581="","-",_xlfn.XLOOKUP(D3581,'TM Information'!$A:$A,'TM Information'!$F:$F,"No Match",0,1))</f>
        <v>-</v>
      </c>
      <c r="G3581" s="6">
        <f t="shared" si="56"/>
        <v>0</v>
      </c>
    </row>
    <row r="3582" spans="1:7">
      <c r="A3582" s="6" t="s">
        <v>100</v>
      </c>
      <c r="E3582" s="6" t="str">
        <f>IF(D3582="","-",_xlfn.XLOOKUP(D3582,'TM Information'!$A:$A,'TM Information'!$D:$D,"No Match",0,1))</f>
        <v>-</v>
      </c>
      <c r="F3582" s="6" t="str">
        <f>IF(D3582="","-",_xlfn.XLOOKUP(D3582,'TM Information'!$A:$A,'TM Information'!$F:$F,"No Match",0,1))</f>
        <v>-</v>
      </c>
      <c r="G3582" s="6">
        <f t="shared" si="56"/>
        <v>0</v>
      </c>
    </row>
    <row r="3583" spans="1:7">
      <c r="A3583" s="6" t="s">
        <v>100</v>
      </c>
      <c r="E3583" s="6" t="str">
        <f>IF(D3583="","-",_xlfn.XLOOKUP(D3583,'TM Information'!$A:$A,'TM Information'!$D:$D,"No Match",0,1))</f>
        <v>-</v>
      </c>
      <c r="F3583" s="6" t="str">
        <f>IF(D3583="","-",_xlfn.XLOOKUP(D3583,'TM Information'!$A:$A,'TM Information'!$F:$F,"No Match",0,1))</f>
        <v>-</v>
      </c>
      <c r="G3583" s="6">
        <f t="shared" si="56"/>
        <v>0</v>
      </c>
    </row>
    <row r="3584" spans="1:7">
      <c r="A3584" s="6" t="s">
        <v>100</v>
      </c>
      <c r="E3584" s="6" t="str">
        <f>IF(D3584="","-",_xlfn.XLOOKUP(D3584,'TM Information'!$A:$A,'TM Information'!$D:$D,"No Match",0,1))</f>
        <v>-</v>
      </c>
      <c r="F3584" s="6" t="str">
        <f>IF(D3584="","-",_xlfn.XLOOKUP(D3584,'TM Information'!$A:$A,'TM Information'!$F:$F,"No Match",0,1))</f>
        <v>-</v>
      </c>
      <c r="G3584" s="6">
        <f t="shared" si="56"/>
        <v>0</v>
      </c>
    </row>
    <row r="3585" spans="1:7">
      <c r="A3585" s="6" t="s">
        <v>100</v>
      </c>
      <c r="E3585" s="6" t="str">
        <f>IF(D3585="","-",_xlfn.XLOOKUP(D3585,'TM Information'!$A:$A,'TM Information'!$D:$D,"No Match",0,1))</f>
        <v>-</v>
      </c>
      <c r="F3585" s="6" t="str">
        <f>IF(D3585="","-",_xlfn.XLOOKUP(D3585,'TM Information'!$A:$A,'TM Information'!$F:$F,"No Match",0,1))</f>
        <v>-</v>
      </c>
      <c r="G3585" s="6">
        <f t="shared" si="56"/>
        <v>0</v>
      </c>
    </row>
    <row r="3586" spans="1:7">
      <c r="A3586" s="6" t="s">
        <v>100</v>
      </c>
      <c r="E3586" s="6" t="str">
        <f>IF(D3586="","-",_xlfn.XLOOKUP(D3586,'TM Information'!$A:$A,'TM Information'!$D:$D,"No Match",0,1))</f>
        <v>-</v>
      </c>
      <c r="F3586" s="6" t="str">
        <f>IF(D3586="","-",_xlfn.XLOOKUP(D3586,'TM Information'!$A:$A,'TM Information'!$F:$F,"No Match",0,1))</f>
        <v>-</v>
      </c>
      <c r="G3586" s="6">
        <f t="shared" si="56"/>
        <v>0</v>
      </c>
    </row>
    <row r="3587" spans="1:7">
      <c r="A3587" s="6" t="s">
        <v>100</v>
      </c>
      <c r="E3587" s="6" t="str">
        <f>IF(D3587="","-",_xlfn.XLOOKUP(D3587,'TM Information'!$A:$A,'TM Information'!$D:$D,"No Match",0,1))</f>
        <v>-</v>
      </c>
      <c r="F3587" s="6" t="str">
        <f>IF(D3587="","-",_xlfn.XLOOKUP(D3587,'TM Information'!$A:$A,'TM Information'!$F:$F,"No Match",0,1))</f>
        <v>-</v>
      </c>
      <c r="G3587" s="6">
        <f t="shared" si="56"/>
        <v>0</v>
      </c>
    </row>
    <row r="3588" spans="1:7">
      <c r="A3588" s="6" t="s">
        <v>100</v>
      </c>
      <c r="E3588" s="6" t="str">
        <f>IF(D3588="","-",_xlfn.XLOOKUP(D3588,'TM Information'!$A:$A,'TM Information'!$D:$D,"No Match",0,1))</f>
        <v>-</v>
      </c>
      <c r="F3588" s="6" t="str">
        <f>IF(D3588="","-",_xlfn.XLOOKUP(D3588,'TM Information'!$A:$A,'TM Information'!$F:$F,"No Match",0,1))</f>
        <v>-</v>
      </c>
      <c r="G3588" s="6">
        <f t="shared" si="56"/>
        <v>0</v>
      </c>
    </row>
    <row r="3589" spans="1:7">
      <c r="A3589" s="6" t="s">
        <v>100</v>
      </c>
      <c r="E3589" s="6" t="str">
        <f>IF(D3589="","-",_xlfn.XLOOKUP(D3589,'TM Information'!$A:$A,'TM Information'!$D:$D,"No Match",0,1))</f>
        <v>-</v>
      </c>
      <c r="F3589" s="6" t="str">
        <f>IF(D3589="","-",_xlfn.XLOOKUP(D3589,'TM Information'!$A:$A,'TM Information'!$F:$F,"No Match",0,1))</f>
        <v>-</v>
      </c>
      <c r="G3589" s="6">
        <f t="shared" si="56"/>
        <v>0</v>
      </c>
    </row>
    <row r="3590" spans="1:7">
      <c r="A3590" s="6" t="s">
        <v>100</v>
      </c>
      <c r="E3590" s="6" t="str">
        <f>IF(D3590="","-",_xlfn.XLOOKUP(D3590,'TM Information'!$A:$A,'TM Information'!$D:$D,"No Match",0,1))</f>
        <v>-</v>
      </c>
      <c r="F3590" s="6" t="str">
        <f>IF(D3590="","-",_xlfn.XLOOKUP(D3590,'TM Information'!$A:$A,'TM Information'!$F:$F,"No Match",0,1))</f>
        <v>-</v>
      </c>
      <c r="G3590" s="6">
        <f t="shared" si="56"/>
        <v>0</v>
      </c>
    </row>
    <row r="3591" spans="1:7">
      <c r="A3591" s="6" t="s">
        <v>100</v>
      </c>
      <c r="E3591" s="6" t="str">
        <f>IF(D3591="","-",_xlfn.XLOOKUP(D3591,'TM Information'!$A:$A,'TM Information'!$D:$D,"No Match",0,1))</f>
        <v>-</v>
      </c>
      <c r="F3591" s="6" t="str">
        <f>IF(D3591="","-",_xlfn.XLOOKUP(D3591,'TM Information'!$A:$A,'TM Information'!$F:$F,"No Match",0,1))</f>
        <v>-</v>
      </c>
      <c r="G3591" s="6">
        <f t="shared" si="56"/>
        <v>0</v>
      </c>
    </row>
    <row r="3592" spans="1:7">
      <c r="A3592" s="6" t="s">
        <v>100</v>
      </c>
      <c r="E3592" s="6" t="str">
        <f>IF(D3592="","-",_xlfn.XLOOKUP(D3592,'TM Information'!$A:$A,'TM Information'!$D:$D,"No Match",0,1))</f>
        <v>-</v>
      </c>
      <c r="F3592" s="6" t="str">
        <f>IF(D3592="","-",_xlfn.XLOOKUP(D3592,'TM Information'!$A:$A,'TM Information'!$F:$F,"No Match",0,1))</f>
        <v>-</v>
      </c>
      <c r="G3592" s="6">
        <f t="shared" si="56"/>
        <v>0</v>
      </c>
    </row>
    <row r="3593" spans="1:7">
      <c r="A3593" s="6" t="s">
        <v>100</v>
      </c>
      <c r="E3593" s="6" t="str">
        <f>IF(D3593="","-",_xlfn.XLOOKUP(D3593,'TM Information'!$A:$A,'TM Information'!$D:$D,"No Match",0,1))</f>
        <v>-</v>
      </c>
      <c r="F3593" s="6" t="str">
        <f>IF(D3593="","-",_xlfn.XLOOKUP(D3593,'TM Information'!$A:$A,'TM Information'!$F:$F,"No Match",0,1))</f>
        <v>-</v>
      </c>
      <c r="G3593" s="6">
        <f t="shared" si="56"/>
        <v>0</v>
      </c>
    </row>
    <row r="3594" spans="1:7">
      <c r="A3594" s="6" t="s">
        <v>100</v>
      </c>
      <c r="E3594" s="6" t="str">
        <f>IF(D3594="","-",_xlfn.XLOOKUP(D3594,'TM Information'!$A:$A,'TM Information'!$D:$D,"No Match",0,1))</f>
        <v>-</v>
      </c>
      <c r="F3594" s="6" t="str">
        <f>IF(D3594="","-",_xlfn.XLOOKUP(D3594,'TM Information'!$A:$A,'TM Information'!$F:$F,"No Match",0,1))</f>
        <v>-</v>
      </c>
      <c r="G3594" s="6">
        <f t="shared" si="56"/>
        <v>0</v>
      </c>
    </row>
    <row r="3595" spans="1:7">
      <c r="A3595" s="6" t="s">
        <v>100</v>
      </c>
      <c r="E3595" s="6" t="str">
        <f>IF(D3595="","-",_xlfn.XLOOKUP(D3595,'TM Information'!$A:$A,'TM Information'!$D:$D,"No Match",0,1))</f>
        <v>-</v>
      </c>
      <c r="F3595" s="6" t="str">
        <f>IF(D3595="","-",_xlfn.XLOOKUP(D3595,'TM Information'!$A:$A,'TM Information'!$F:$F,"No Match",0,1))</f>
        <v>-</v>
      </c>
      <c r="G3595" s="6">
        <f t="shared" si="56"/>
        <v>0</v>
      </c>
    </row>
    <row r="3596" spans="1:7">
      <c r="A3596" s="6" t="s">
        <v>100</v>
      </c>
      <c r="E3596" s="6" t="str">
        <f>IF(D3596="","-",_xlfn.XLOOKUP(D3596,'TM Information'!$A:$A,'TM Information'!$D:$D,"No Match",0,1))</f>
        <v>-</v>
      </c>
      <c r="F3596" s="6" t="str">
        <f>IF(D3596="","-",_xlfn.XLOOKUP(D3596,'TM Information'!$A:$A,'TM Information'!$F:$F,"No Match",0,1))</f>
        <v>-</v>
      </c>
      <c r="G3596" s="6">
        <f t="shared" si="56"/>
        <v>0</v>
      </c>
    </row>
    <row r="3597" spans="1:7">
      <c r="A3597" s="6" t="s">
        <v>100</v>
      </c>
      <c r="E3597" s="6" t="str">
        <f>IF(D3597="","-",_xlfn.XLOOKUP(D3597,'TM Information'!$A:$A,'TM Information'!$D:$D,"No Match",0,1))</f>
        <v>-</v>
      </c>
      <c r="F3597" s="6" t="str">
        <f>IF(D3597="","-",_xlfn.XLOOKUP(D3597,'TM Information'!$A:$A,'TM Information'!$F:$F,"No Match",0,1))</f>
        <v>-</v>
      </c>
      <c r="G3597" s="6">
        <f t="shared" si="56"/>
        <v>0</v>
      </c>
    </row>
    <row r="3598" spans="1:7">
      <c r="A3598" s="6" t="s">
        <v>100</v>
      </c>
      <c r="E3598" s="6" t="str">
        <f>IF(D3598="","-",_xlfn.XLOOKUP(D3598,'TM Information'!$A:$A,'TM Information'!$D:$D,"No Match",0,1))</f>
        <v>-</v>
      </c>
      <c r="F3598" s="6" t="str">
        <f>IF(D3598="","-",_xlfn.XLOOKUP(D3598,'TM Information'!$A:$A,'TM Information'!$F:$F,"No Match",0,1))</f>
        <v>-</v>
      </c>
      <c r="G3598" s="6">
        <f t="shared" si="56"/>
        <v>0</v>
      </c>
    </row>
    <row r="3599" spans="1:7">
      <c r="A3599" s="6" t="s">
        <v>100</v>
      </c>
      <c r="E3599" s="6" t="str">
        <f>IF(D3599="","-",_xlfn.XLOOKUP(D3599,'TM Information'!$A:$A,'TM Information'!$D:$D,"No Match",0,1))</f>
        <v>-</v>
      </c>
      <c r="F3599" s="6" t="str">
        <f>IF(D3599="","-",_xlfn.XLOOKUP(D3599,'TM Information'!$A:$A,'TM Information'!$F:$F,"No Match",0,1))</f>
        <v>-</v>
      </c>
      <c r="G3599" s="6">
        <f t="shared" si="56"/>
        <v>0</v>
      </c>
    </row>
    <row r="3600" spans="1:7">
      <c r="A3600" s="6" t="s">
        <v>100</v>
      </c>
      <c r="E3600" s="6" t="str">
        <f>IF(D3600="","-",_xlfn.XLOOKUP(D3600,'TM Information'!$A:$A,'TM Information'!$D:$D,"No Match",0,1))</f>
        <v>-</v>
      </c>
      <c r="F3600" s="6" t="str">
        <f>IF(D3600="","-",_xlfn.XLOOKUP(D3600,'TM Information'!$A:$A,'TM Information'!$F:$F,"No Match",0,1))</f>
        <v>-</v>
      </c>
      <c r="G3600" s="6">
        <f t="shared" si="56"/>
        <v>0</v>
      </c>
    </row>
    <row r="3601" spans="1:7">
      <c r="A3601" s="6" t="s">
        <v>100</v>
      </c>
      <c r="E3601" s="6" t="str">
        <f>IF(D3601="","-",_xlfn.XLOOKUP(D3601,'TM Information'!$A:$A,'TM Information'!$D:$D,"No Match",0,1))</f>
        <v>-</v>
      </c>
      <c r="F3601" s="6" t="str">
        <f>IF(D3601="","-",_xlfn.XLOOKUP(D3601,'TM Information'!$A:$A,'TM Information'!$F:$F,"No Match",0,1))</f>
        <v>-</v>
      </c>
      <c r="G3601" s="6">
        <f t="shared" si="56"/>
        <v>0</v>
      </c>
    </row>
    <row r="3602" spans="1:7">
      <c r="A3602" s="6" t="s">
        <v>100</v>
      </c>
      <c r="E3602" s="6" t="str">
        <f>IF(D3602="","-",_xlfn.XLOOKUP(D3602,'TM Information'!$A:$A,'TM Information'!$D:$D,"No Match",0,1))</f>
        <v>-</v>
      </c>
      <c r="F3602" s="6" t="str">
        <f>IF(D3602="","-",_xlfn.XLOOKUP(D3602,'TM Information'!$A:$A,'TM Information'!$F:$F,"No Match",0,1))</f>
        <v>-</v>
      </c>
      <c r="G3602" s="6">
        <f t="shared" si="56"/>
        <v>0</v>
      </c>
    </row>
    <row r="3603" spans="1:7">
      <c r="A3603" s="6" t="s">
        <v>100</v>
      </c>
      <c r="E3603" s="6" t="str">
        <f>IF(D3603="","-",_xlfn.XLOOKUP(D3603,'TM Information'!$A:$A,'TM Information'!$D:$D,"No Match",0,1))</f>
        <v>-</v>
      </c>
      <c r="F3603" s="6" t="str">
        <f>IF(D3603="","-",_xlfn.XLOOKUP(D3603,'TM Information'!$A:$A,'TM Information'!$F:$F,"No Match",0,1))</f>
        <v>-</v>
      </c>
      <c r="G3603" s="6">
        <f t="shared" si="56"/>
        <v>0</v>
      </c>
    </row>
    <row r="3604" spans="1:7">
      <c r="A3604" s="6" t="s">
        <v>100</v>
      </c>
      <c r="E3604" s="6" t="str">
        <f>IF(D3604="","-",_xlfn.XLOOKUP(D3604,'TM Information'!$A:$A,'TM Information'!$D:$D,"No Match",0,1))</f>
        <v>-</v>
      </c>
      <c r="F3604" s="6" t="str">
        <f>IF(D3604="","-",_xlfn.XLOOKUP(D3604,'TM Information'!$A:$A,'TM Information'!$F:$F,"No Match",0,1))</f>
        <v>-</v>
      </c>
      <c r="G3604" s="6">
        <f t="shared" si="56"/>
        <v>0</v>
      </c>
    </row>
    <row r="3605" spans="1:7">
      <c r="A3605" s="6" t="s">
        <v>100</v>
      </c>
      <c r="E3605" s="6" t="str">
        <f>IF(D3605="","-",_xlfn.XLOOKUP(D3605,'TM Information'!$A:$A,'TM Information'!$D:$D,"No Match",0,1))</f>
        <v>-</v>
      </c>
      <c r="F3605" s="6" t="str">
        <f>IF(D3605="","-",_xlfn.XLOOKUP(D3605,'TM Information'!$A:$A,'TM Information'!$F:$F,"No Match",0,1))</f>
        <v>-</v>
      </c>
      <c r="G3605" s="6">
        <f t="shared" si="56"/>
        <v>0</v>
      </c>
    </row>
    <row r="3606" spans="1:7">
      <c r="A3606" s="6" t="s">
        <v>100</v>
      </c>
      <c r="E3606" s="6" t="str">
        <f>IF(D3606="","-",_xlfn.XLOOKUP(D3606,'TM Information'!$A:$A,'TM Information'!$D:$D,"No Match",0,1))</f>
        <v>-</v>
      </c>
      <c r="F3606" s="6" t="str">
        <f>IF(D3606="","-",_xlfn.XLOOKUP(D3606,'TM Information'!$A:$A,'TM Information'!$F:$F,"No Match",0,1))</f>
        <v>-</v>
      </c>
      <c r="G3606" s="6">
        <f t="shared" si="56"/>
        <v>0</v>
      </c>
    </row>
    <row r="3607" spans="1:7">
      <c r="A3607" s="6" t="s">
        <v>100</v>
      </c>
      <c r="E3607" s="6" t="str">
        <f>IF(D3607="","-",_xlfn.XLOOKUP(D3607,'TM Information'!$A:$A,'TM Information'!$D:$D,"No Match",0,1))</f>
        <v>-</v>
      </c>
      <c r="F3607" s="6" t="str">
        <f>IF(D3607="","-",_xlfn.XLOOKUP(D3607,'TM Information'!$A:$A,'TM Information'!$F:$F,"No Match",0,1))</f>
        <v>-</v>
      </c>
      <c r="G3607" s="6">
        <f t="shared" si="56"/>
        <v>0</v>
      </c>
    </row>
    <row r="3608" spans="1:7">
      <c r="A3608" s="6" t="s">
        <v>100</v>
      </c>
      <c r="E3608" s="6" t="str">
        <f>IF(D3608="","-",_xlfn.XLOOKUP(D3608,'TM Information'!$A:$A,'TM Information'!$D:$D,"No Match",0,1))</f>
        <v>-</v>
      </c>
      <c r="F3608" s="6" t="str">
        <f>IF(D3608="","-",_xlfn.XLOOKUP(D3608,'TM Information'!$A:$A,'TM Information'!$F:$F,"No Match",0,1))</f>
        <v>-</v>
      </c>
      <c r="G3608" s="6">
        <f t="shared" si="56"/>
        <v>0</v>
      </c>
    </row>
    <row r="3609" spans="1:7">
      <c r="A3609" s="6" t="s">
        <v>100</v>
      </c>
      <c r="E3609" s="6" t="str">
        <f>IF(D3609="","-",_xlfn.XLOOKUP(D3609,'TM Information'!$A:$A,'TM Information'!$D:$D,"No Match",0,1))</f>
        <v>-</v>
      </c>
      <c r="F3609" s="6" t="str">
        <f>IF(D3609="","-",_xlfn.XLOOKUP(D3609,'TM Information'!$A:$A,'TM Information'!$F:$F,"No Match",0,1))</f>
        <v>-</v>
      </c>
      <c r="G3609" s="6">
        <f t="shared" si="56"/>
        <v>0</v>
      </c>
    </row>
    <row r="3610" spans="1:7">
      <c r="A3610" s="6" t="s">
        <v>100</v>
      </c>
      <c r="E3610" s="6" t="str">
        <f>IF(D3610="","-",_xlfn.XLOOKUP(D3610,'TM Information'!$A:$A,'TM Information'!$D:$D,"No Match",0,1))</f>
        <v>-</v>
      </c>
      <c r="F3610" s="6" t="str">
        <f>IF(D3610="","-",_xlfn.XLOOKUP(D3610,'TM Information'!$A:$A,'TM Information'!$F:$F,"No Match",0,1))</f>
        <v>-</v>
      </c>
      <c r="G3610" s="6">
        <f t="shared" si="56"/>
        <v>0</v>
      </c>
    </row>
    <row r="3611" spans="1:7">
      <c r="A3611" s="6" t="s">
        <v>100</v>
      </c>
      <c r="E3611" s="6" t="str">
        <f>IF(D3611="","-",_xlfn.XLOOKUP(D3611,'TM Information'!$A:$A,'TM Information'!$D:$D,"No Match",0,1))</f>
        <v>-</v>
      </c>
      <c r="F3611" s="6" t="str">
        <f>IF(D3611="","-",_xlfn.XLOOKUP(D3611,'TM Information'!$A:$A,'TM Information'!$F:$F,"No Match",0,1))</f>
        <v>-</v>
      </c>
      <c r="G3611" s="6">
        <f t="shared" si="56"/>
        <v>0</v>
      </c>
    </row>
    <row r="3612" spans="1:7">
      <c r="A3612" s="6" t="s">
        <v>100</v>
      </c>
      <c r="E3612" s="6" t="str">
        <f>IF(D3612="","-",_xlfn.XLOOKUP(D3612,'TM Information'!$A:$A,'TM Information'!$D:$D,"No Match",0,1))</f>
        <v>-</v>
      </c>
      <c r="F3612" s="6" t="str">
        <f>IF(D3612="","-",_xlfn.XLOOKUP(D3612,'TM Information'!$A:$A,'TM Information'!$F:$F,"No Match",0,1))</f>
        <v>-</v>
      </c>
      <c r="G3612" s="6">
        <f t="shared" si="56"/>
        <v>0</v>
      </c>
    </row>
    <row r="3613" spans="1:7">
      <c r="A3613" s="6" t="s">
        <v>100</v>
      </c>
      <c r="E3613" s="6" t="str">
        <f>IF(D3613="","-",_xlfn.XLOOKUP(D3613,'TM Information'!$A:$A,'TM Information'!$D:$D,"No Match",0,1))</f>
        <v>-</v>
      </c>
      <c r="F3613" s="6" t="str">
        <f>IF(D3613="","-",_xlfn.XLOOKUP(D3613,'TM Information'!$A:$A,'TM Information'!$F:$F,"No Match",0,1))</f>
        <v>-</v>
      </c>
      <c r="G3613" s="6">
        <f t="shared" si="56"/>
        <v>0</v>
      </c>
    </row>
    <row r="3614" spans="1:7">
      <c r="A3614" s="6" t="s">
        <v>100</v>
      </c>
      <c r="E3614" s="6" t="str">
        <f>IF(D3614="","-",_xlfn.XLOOKUP(D3614,'TM Information'!$A:$A,'TM Information'!$D:$D,"No Match",0,1))</f>
        <v>-</v>
      </c>
      <c r="F3614" s="6" t="str">
        <f>IF(D3614="","-",_xlfn.XLOOKUP(D3614,'TM Information'!$A:$A,'TM Information'!$F:$F,"No Match",0,1))</f>
        <v>-</v>
      </c>
      <c r="G3614" s="6">
        <f t="shared" si="56"/>
        <v>0</v>
      </c>
    </row>
    <row r="3615" spans="1:7">
      <c r="A3615" s="6" t="s">
        <v>100</v>
      </c>
      <c r="E3615" s="6" t="str">
        <f>IF(D3615="","-",_xlfn.XLOOKUP(D3615,'TM Information'!$A:$A,'TM Information'!$D:$D,"No Match",0,1))</f>
        <v>-</v>
      </c>
      <c r="F3615" s="6" t="str">
        <f>IF(D3615="","-",_xlfn.XLOOKUP(D3615,'TM Information'!$A:$A,'TM Information'!$F:$F,"No Match",0,1))</f>
        <v>-</v>
      </c>
      <c r="G3615" s="6">
        <f t="shared" si="56"/>
        <v>0</v>
      </c>
    </row>
    <row r="3616" spans="1:7">
      <c r="A3616" s="6" t="s">
        <v>100</v>
      </c>
      <c r="E3616" s="6" t="str">
        <f>IF(D3616="","-",_xlfn.XLOOKUP(D3616,'TM Information'!$A:$A,'TM Information'!$D:$D,"No Match",0,1))</f>
        <v>-</v>
      </c>
      <c r="F3616" s="6" t="str">
        <f>IF(D3616="","-",_xlfn.XLOOKUP(D3616,'TM Information'!$A:$A,'TM Information'!$F:$F,"No Match",0,1))</f>
        <v>-</v>
      </c>
      <c r="G3616" s="6">
        <f t="shared" si="56"/>
        <v>0</v>
      </c>
    </row>
    <row r="3617" spans="1:7">
      <c r="A3617" s="6" t="s">
        <v>100</v>
      </c>
      <c r="E3617" s="6" t="str">
        <f>IF(D3617="","-",_xlfn.XLOOKUP(D3617,'TM Information'!$A:$A,'TM Information'!$D:$D,"No Match",0,1))</f>
        <v>-</v>
      </c>
      <c r="F3617" s="6" t="str">
        <f>IF(D3617="","-",_xlfn.XLOOKUP(D3617,'TM Information'!$A:$A,'TM Information'!$F:$F,"No Match",0,1))</f>
        <v>-</v>
      </c>
      <c r="G3617" s="6">
        <f t="shared" si="56"/>
        <v>0</v>
      </c>
    </row>
    <row r="3618" spans="1:7">
      <c r="A3618" s="6" t="s">
        <v>100</v>
      </c>
      <c r="E3618" s="6" t="str">
        <f>IF(D3618="","-",_xlfn.XLOOKUP(D3618,'TM Information'!$A:$A,'TM Information'!$D:$D,"No Match",0,1))</f>
        <v>-</v>
      </c>
      <c r="F3618" s="6" t="str">
        <f>IF(D3618="","-",_xlfn.XLOOKUP(D3618,'TM Information'!$A:$A,'TM Information'!$F:$F,"No Match",0,1))</f>
        <v>-</v>
      </c>
      <c r="G3618" s="6">
        <f t="shared" si="56"/>
        <v>0</v>
      </c>
    </row>
    <row r="3619" spans="1:7">
      <c r="A3619" s="6" t="s">
        <v>100</v>
      </c>
      <c r="E3619" s="6" t="str">
        <f>IF(D3619="","-",_xlfn.XLOOKUP(D3619,'TM Information'!$A:$A,'TM Information'!$D:$D,"No Match",0,1))</f>
        <v>-</v>
      </c>
      <c r="F3619" s="6" t="str">
        <f>IF(D3619="","-",_xlfn.XLOOKUP(D3619,'TM Information'!$A:$A,'TM Information'!$F:$F,"No Match",0,1))</f>
        <v>-</v>
      </c>
      <c r="G3619" s="6">
        <f t="shared" si="56"/>
        <v>0</v>
      </c>
    </row>
    <row r="3620" spans="1:7">
      <c r="A3620" s="6" t="s">
        <v>100</v>
      </c>
      <c r="E3620" s="6" t="str">
        <f>IF(D3620="","-",_xlfn.XLOOKUP(D3620,'TM Information'!$A:$A,'TM Information'!$D:$D,"No Match",0,1))</f>
        <v>-</v>
      </c>
      <c r="F3620" s="6" t="str">
        <f>IF(D3620="","-",_xlfn.XLOOKUP(D3620,'TM Information'!$A:$A,'TM Information'!$F:$F,"No Match",0,1))</f>
        <v>-</v>
      </c>
      <c r="G3620" s="6">
        <f t="shared" si="56"/>
        <v>0</v>
      </c>
    </row>
    <row r="3621" spans="1:7">
      <c r="A3621" s="6" t="s">
        <v>100</v>
      </c>
      <c r="E3621" s="6" t="str">
        <f>IF(D3621="","-",_xlfn.XLOOKUP(D3621,'TM Information'!$A:$A,'TM Information'!$D:$D,"No Match",0,1))</f>
        <v>-</v>
      </c>
      <c r="F3621" s="6" t="str">
        <f>IF(D3621="","-",_xlfn.XLOOKUP(D3621,'TM Information'!$A:$A,'TM Information'!$F:$F,"No Match",0,1))</f>
        <v>-</v>
      </c>
      <c r="G3621" s="6">
        <f t="shared" si="56"/>
        <v>0</v>
      </c>
    </row>
    <row r="3622" spans="1:7">
      <c r="A3622" s="6" t="s">
        <v>100</v>
      </c>
      <c r="E3622" s="6" t="str">
        <f>IF(D3622="","-",_xlfn.XLOOKUP(D3622,'TM Information'!$A:$A,'TM Information'!$D:$D,"No Match",0,1))</f>
        <v>-</v>
      </c>
      <c r="F3622" s="6" t="str">
        <f>IF(D3622="","-",_xlfn.XLOOKUP(D3622,'TM Information'!$A:$A,'TM Information'!$F:$F,"No Match",0,1))</f>
        <v>-</v>
      </c>
      <c r="G3622" s="6">
        <f t="shared" si="56"/>
        <v>0</v>
      </c>
    </row>
    <row r="3623" spans="1:7">
      <c r="A3623" s="6" t="s">
        <v>100</v>
      </c>
      <c r="E3623" s="6" t="str">
        <f>IF(D3623="","-",_xlfn.XLOOKUP(D3623,'TM Information'!$A:$A,'TM Information'!$D:$D,"No Match",0,1))</f>
        <v>-</v>
      </c>
      <c r="F3623" s="6" t="str">
        <f>IF(D3623="","-",_xlfn.XLOOKUP(D3623,'TM Information'!$A:$A,'TM Information'!$F:$F,"No Match",0,1))</f>
        <v>-</v>
      </c>
      <c r="G3623" s="6">
        <f t="shared" si="56"/>
        <v>0</v>
      </c>
    </row>
    <row r="3624" spans="1:7">
      <c r="A3624" s="6" t="s">
        <v>100</v>
      </c>
      <c r="E3624" s="6" t="str">
        <f>IF(D3624="","-",_xlfn.XLOOKUP(D3624,'TM Information'!$A:$A,'TM Information'!$D:$D,"No Match",0,1))</f>
        <v>-</v>
      </c>
      <c r="F3624" s="6" t="str">
        <f>IF(D3624="","-",_xlfn.XLOOKUP(D3624,'TM Information'!$A:$A,'TM Information'!$F:$F,"No Match",0,1))</f>
        <v>-</v>
      </c>
      <c r="G3624" s="6">
        <f t="shared" si="56"/>
        <v>0</v>
      </c>
    </row>
    <row r="3625" spans="1:7">
      <c r="A3625" s="6" t="s">
        <v>100</v>
      </c>
      <c r="E3625" s="6" t="str">
        <f>IF(D3625="","-",_xlfn.XLOOKUP(D3625,'TM Information'!$A:$A,'TM Information'!$D:$D,"No Match",0,1))</f>
        <v>-</v>
      </c>
      <c r="F3625" s="6" t="str">
        <f>IF(D3625="","-",_xlfn.XLOOKUP(D3625,'TM Information'!$A:$A,'TM Information'!$F:$F,"No Match",0,1))</f>
        <v>-</v>
      </c>
      <c r="G3625" s="6">
        <f t="shared" si="56"/>
        <v>0</v>
      </c>
    </row>
    <row r="3626" spans="1:7">
      <c r="A3626" s="6" t="s">
        <v>100</v>
      </c>
      <c r="E3626" s="6" t="str">
        <f>IF(D3626="","-",_xlfn.XLOOKUP(D3626,'TM Information'!$A:$A,'TM Information'!$D:$D,"No Match",0,1))</f>
        <v>-</v>
      </c>
      <c r="F3626" s="6" t="str">
        <f>IF(D3626="","-",_xlfn.XLOOKUP(D3626,'TM Information'!$A:$A,'TM Information'!$F:$F,"No Match",0,1))</f>
        <v>-</v>
      </c>
      <c r="G3626" s="6">
        <f t="shared" si="56"/>
        <v>0</v>
      </c>
    </row>
    <row r="3627" spans="1:7">
      <c r="A3627" s="6" t="s">
        <v>100</v>
      </c>
      <c r="E3627" s="6" t="str">
        <f>IF(D3627="","-",_xlfn.XLOOKUP(D3627,'TM Information'!$A:$A,'TM Information'!$D:$D,"No Match",0,1))</f>
        <v>-</v>
      </c>
      <c r="F3627" s="6" t="str">
        <f>IF(D3627="","-",_xlfn.XLOOKUP(D3627,'TM Information'!$A:$A,'TM Information'!$F:$F,"No Match",0,1))</f>
        <v>-</v>
      </c>
      <c r="G3627" s="6">
        <f t="shared" si="56"/>
        <v>0</v>
      </c>
    </row>
    <row r="3628" spans="1:7">
      <c r="A3628" s="6" t="s">
        <v>100</v>
      </c>
      <c r="E3628" s="6" t="str">
        <f>IF(D3628="","-",_xlfn.XLOOKUP(D3628,'TM Information'!$A:$A,'TM Information'!$D:$D,"No Match",0,1))</f>
        <v>-</v>
      </c>
      <c r="F3628" s="6" t="str">
        <f>IF(D3628="","-",_xlfn.XLOOKUP(D3628,'TM Information'!$A:$A,'TM Information'!$F:$F,"No Match",0,1))</f>
        <v>-</v>
      </c>
      <c r="G3628" s="6">
        <f t="shared" si="56"/>
        <v>0</v>
      </c>
    </row>
    <row r="3629" spans="1:7">
      <c r="A3629" s="6" t="s">
        <v>100</v>
      </c>
      <c r="E3629" s="6" t="str">
        <f>IF(D3629="","-",_xlfn.XLOOKUP(D3629,'TM Information'!$A:$A,'TM Information'!$D:$D,"No Match",0,1))</f>
        <v>-</v>
      </c>
      <c r="F3629" s="6" t="str">
        <f>IF(D3629="","-",_xlfn.XLOOKUP(D3629,'TM Information'!$A:$A,'TM Information'!$F:$F,"No Match",0,1))</f>
        <v>-</v>
      </c>
      <c r="G3629" s="6">
        <f t="shared" ref="G3629:G3692" si="57">COUNTIF(D:D,D3629)</f>
        <v>0</v>
      </c>
    </row>
    <row r="3630" spans="1:7">
      <c r="A3630" s="6" t="s">
        <v>100</v>
      </c>
      <c r="E3630" s="6" t="str">
        <f>IF(D3630="","-",_xlfn.XLOOKUP(D3630,'TM Information'!$A:$A,'TM Information'!$D:$D,"No Match",0,1))</f>
        <v>-</v>
      </c>
      <c r="F3630" s="6" t="str">
        <f>IF(D3630="","-",_xlfn.XLOOKUP(D3630,'TM Information'!$A:$A,'TM Information'!$F:$F,"No Match",0,1))</f>
        <v>-</v>
      </c>
      <c r="G3630" s="6">
        <f t="shared" si="57"/>
        <v>0</v>
      </c>
    </row>
    <row r="3631" spans="1:7">
      <c r="A3631" s="6" t="s">
        <v>100</v>
      </c>
      <c r="E3631" s="6" t="str">
        <f>IF(D3631="","-",_xlfn.XLOOKUP(D3631,'TM Information'!$A:$A,'TM Information'!$D:$D,"No Match",0,1))</f>
        <v>-</v>
      </c>
      <c r="F3631" s="6" t="str">
        <f>IF(D3631="","-",_xlfn.XLOOKUP(D3631,'TM Information'!$A:$A,'TM Information'!$F:$F,"No Match",0,1))</f>
        <v>-</v>
      </c>
      <c r="G3631" s="6">
        <f t="shared" si="57"/>
        <v>0</v>
      </c>
    </row>
    <row r="3632" spans="1:7">
      <c r="A3632" s="6" t="s">
        <v>100</v>
      </c>
      <c r="E3632" s="6" t="str">
        <f>IF(D3632="","-",_xlfn.XLOOKUP(D3632,'TM Information'!$A:$A,'TM Information'!$D:$D,"No Match",0,1))</f>
        <v>-</v>
      </c>
      <c r="F3632" s="6" t="str">
        <f>IF(D3632="","-",_xlfn.XLOOKUP(D3632,'TM Information'!$A:$A,'TM Information'!$F:$F,"No Match",0,1))</f>
        <v>-</v>
      </c>
      <c r="G3632" s="6">
        <f t="shared" si="57"/>
        <v>0</v>
      </c>
    </row>
    <row r="3633" spans="1:7">
      <c r="A3633" s="6" t="s">
        <v>100</v>
      </c>
      <c r="E3633" s="6" t="str">
        <f>IF(D3633="","-",_xlfn.XLOOKUP(D3633,'TM Information'!$A:$A,'TM Information'!$D:$D,"No Match",0,1))</f>
        <v>-</v>
      </c>
      <c r="F3633" s="6" t="str">
        <f>IF(D3633="","-",_xlfn.XLOOKUP(D3633,'TM Information'!$A:$A,'TM Information'!$F:$F,"No Match",0,1))</f>
        <v>-</v>
      </c>
      <c r="G3633" s="6">
        <f t="shared" si="57"/>
        <v>0</v>
      </c>
    </row>
    <row r="3634" spans="1:7">
      <c r="A3634" s="6" t="s">
        <v>100</v>
      </c>
      <c r="E3634" s="6" t="str">
        <f>IF(D3634="","-",_xlfn.XLOOKUP(D3634,'TM Information'!$A:$A,'TM Information'!$D:$D,"No Match",0,1))</f>
        <v>-</v>
      </c>
      <c r="F3634" s="6" t="str">
        <f>IF(D3634="","-",_xlfn.XLOOKUP(D3634,'TM Information'!$A:$A,'TM Information'!$F:$F,"No Match",0,1))</f>
        <v>-</v>
      </c>
      <c r="G3634" s="6">
        <f t="shared" si="57"/>
        <v>0</v>
      </c>
    </row>
    <row r="3635" spans="1:7">
      <c r="A3635" s="6" t="s">
        <v>100</v>
      </c>
      <c r="E3635" s="6" t="str">
        <f>IF(D3635="","-",_xlfn.XLOOKUP(D3635,'TM Information'!$A:$A,'TM Information'!$D:$D,"No Match",0,1))</f>
        <v>-</v>
      </c>
      <c r="F3635" s="6" t="str">
        <f>IF(D3635="","-",_xlfn.XLOOKUP(D3635,'TM Information'!$A:$A,'TM Information'!$F:$F,"No Match",0,1))</f>
        <v>-</v>
      </c>
      <c r="G3635" s="6">
        <f t="shared" si="57"/>
        <v>0</v>
      </c>
    </row>
    <row r="3636" spans="1:7">
      <c r="A3636" s="6" t="s">
        <v>100</v>
      </c>
      <c r="E3636" s="6" t="str">
        <f>IF(D3636="","-",_xlfn.XLOOKUP(D3636,'TM Information'!$A:$A,'TM Information'!$D:$D,"No Match",0,1))</f>
        <v>-</v>
      </c>
      <c r="F3636" s="6" t="str">
        <f>IF(D3636="","-",_xlfn.XLOOKUP(D3636,'TM Information'!$A:$A,'TM Information'!$F:$F,"No Match",0,1))</f>
        <v>-</v>
      </c>
      <c r="G3636" s="6">
        <f t="shared" si="57"/>
        <v>0</v>
      </c>
    </row>
    <row r="3637" spans="1:7">
      <c r="A3637" s="6" t="s">
        <v>100</v>
      </c>
      <c r="E3637" s="6" t="str">
        <f>IF(D3637="","-",_xlfn.XLOOKUP(D3637,'TM Information'!$A:$A,'TM Information'!$D:$D,"No Match",0,1))</f>
        <v>-</v>
      </c>
      <c r="F3637" s="6" t="str">
        <f>IF(D3637="","-",_xlfn.XLOOKUP(D3637,'TM Information'!$A:$A,'TM Information'!$F:$F,"No Match",0,1))</f>
        <v>-</v>
      </c>
      <c r="G3637" s="6">
        <f t="shared" si="57"/>
        <v>0</v>
      </c>
    </row>
    <row r="3638" spans="1:7">
      <c r="A3638" s="6" t="s">
        <v>100</v>
      </c>
      <c r="E3638" s="6" t="str">
        <f>IF(D3638="","-",_xlfn.XLOOKUP(D3638,'TM Information'!$A:$A,'TM Information'!$D:$D,"No Match",0,1))</f>
        <v>-</v>
      </c>
      <c r="F3638" s="6" t="str">
        <f>IF(D3638="","-",_xlfn.XLOOKUP(D3638,'TM Information'!$A:$A,'TM Information'!$F:$F,"No Match",0,1))</f>
        <v>-</v>
      </c>
      <c r="G3638" s="6">
        <f t="shared" si="57"/>
        <v>0</v>
      </c>
    </row>
    <row r="3639" spans="1:7">
      <c r="A3639" s="6" t="s">
        <v>100</v>
      </c>
      <c r="E3639" s="6" t="str">
        <f>IF(D3639="","-",_xlfn.XLOOKUP(D3639,'TM Information'!$A:$A,'TM Information'!$D:$D,"No Match",0,1))</f>
        <v>-</v>
      </c>
      <c r="F3639" s="6" t="str">
        <f>IF(D3639="","-",_xlfn.XLOOKUP(D3639,'TM Information'!$A:$A,'TM Information'!$F:$F,"No Match",0,1))</f>
        <v>-</v>
      </c>
      <c r="G3639" s="6">
        <f t="shared" si="57"/>
        <v>0</v>
      </c>
    </row>
    <row r="3640" spans="1:7">
      <c r="A3640" s="6" t="s">
        <v>100</v>
      </c>
      <c r="E3640" s="6" t="str">
        <f>IF(D3640="","-",_xlfn.XLOOKUP(D3640,'TM Information'!$A:$A,'TM Information'!$D:$D,"No Match",0,1))</f>
        <v>-</v>
      </c>
      <c r="F3640" s="6" t="str">
        <f>IF(D3640="","-",_xlfn.XLOOKUP(D3640,'TM Information'!$A:$A,'TM Information'!$F:$F,"No Match",0,1))</f>
        <v>-</v>
      </c>
      <c r="G3640" s="6">
        <f t="shared" si="57"/>
        <v>0</v>
      </c>
    </row>
    <row r="3641" spans="1:7">
      <c r="A3641" s="6" t="s">
        <v>100</v>
      </c>
      <c r="E3641" s="6" t="str">
        <f>IF(D3641="","-",_xlfn.XLOOKUP(D3641,'TM Information'!$A:$A,'TM Information'!$D:$D,"No Match",0,1))</f>
        <v>-</v>
      </c>
      <c r="F3641" s="6" t="str">
        <f>IF(D3641="","-",_xlfn.XLOOKUP(D3641,'TM Information'!$A:$A,'TM Information'!$F:$F,"No Match",0,1))</f>
        <v>-</v>
      </c>
      <c r="G3641" s="6">
        <f t="shared" si="57"/>
        <v>0</v>
      </c>
    </row>
    <row r="3642" spans="1:7">
      <c r="A3642" s="6" t="s">
        <v>100</v>
      </c>
      <c r="E3642" s="6" t="str">
        <f>IF(D3642="","-",_xlfn.XLOOKUP(D3642,'TM Information'!$A:$A,'TM Information'!$D:$D,"No Match",0,1))</f>
        <v>-</v>
      </c>
      <c r="F3642" s="6" t="str">
        <f>IF(D3642="","-",_xlfn.XLOOKUP(D3642,'TM Information'!$A:$A,'TM Information'!$F:$F,"No Match",0,1))</f>
        <v>-</v>
      </c>
      <c r="G3642" s="6">
        <f t="shared" si="57"/>
        <v>0</v>
      </c>
    </row>
    <row r="3643" spans="1:7">
      <c r="A3643" s="6" t="s">
        <v>100</v>
      </c>
      <c r="E3643" s="6" t="str">
        <f>IF(D3643="","-",_xlfn.XLOOKUP(D3643,'TM Information'!$A:$A,'TM Information'!$D:$D,"No Match",0,1))</f>
        <v>-</v>
      </c>
      <c r="F3643" s="6" t="str">
        <f>IF(D3643="","-",_xlfn.XLOOKUP(D3643,'TM Information'!$A:$A,'TM Information'!$F:$F,"No Match",0,1))</f>
        <v>-</v>
      </c>
      <c r="G3643" s="6">
        <f t="shared" si="57"/>
        <v>0</v>
      </c>
    </row>
    <row r="3644" spans="1:7">
      <c r="A3644" s="6" t="s">
        <v>100</v>
      </c>
      <c r="E3644" s="6" t="str">
        <f>IF(D3644="","-",_xlfn.XLOOKUP(D3644,'TM Information'!$A:$A,'TM Information'!$D:$D,"No Match",0,1))</f>
        <v>-</v>
      </c>
      <c r="F3644" s="6" t="str">
        <f>IF(D3644="","-",_xlfn.XLOOKUP(D3644,'TM Information'!$A:$A,'TM Information'!$F:$F,"No Match",0,1))</f>
        <v>-</v>
      </c>
      <c r="G3644" s="6">
        <f t="shared" si="57"/>
        <v>0</v>
      </c>
    </row>
    <row r="3645" spans="1:7">
      <c r="A3645" s="6" t="s">
        <v>100</v>
      </c>
      <c r="E3645" s="6" t="str">
        <f>IF(D3645="","-",_xlfn.XLOOKUP(D3645,'TM Information'!$A:$A,'TM Information'!$D:$D,"No Match",0,1))</f>
        <v>-</v>
      </c>
      <c r="F3645" s="6" t="str">
        <f>IF(D3645="","-",_xlfn.XLOOKUP(D3645,'TM Information'!$A:$A,'TM Information'!$F:$F,"No Match",0,1))</f>
        <v>-</v>
      </c>
      <c r="G3645" s="6">
        <f t="shared" si="57"/>
        <v>0</v>
      </c>
    </row>
    <row r="3646" spans="1:7">
      <c r="A3646" s="6" t="s">
        <v>100</v>
      </c>
      <c r="E3646" s="6" t="str">
        <f>IF(D3646="","-",_xlfn.XLOOKUP(D3646,'TM Information'!$A:$A,'TM Information'!$D:$D,"No Match",0,1))</f>
        <v>-</v>
      </c>
      <c r="F3646" s="6" t="str">
        <f>IF(D3646="","-",_xlfn.XLOOKUP(D3646,'TM Information'!$A:$A,'TM Information'!$F:$F,"No Match",0,1))</f>
        <v>-</v>
      </c>
      <c r="G3646" s="6">
        <f t="shared" si="57"/>
        <v>0</v>
      </c>
    </row>
    <row r="3647" spans="1:7">
      <c r="A3647" s="6" t="s">
        <v>100</v>
      </c>
      <c r="E3647" s="6" t="str">
        <f>IF(D3647="","-",_xlfn.XLOOKUP(D3647,'TM Information'!$A:$A,'TM Information'!$D:$D,"No Match",0,1))</f>
        <v>-</v>
      </c>
      <c r="F3647" s="6" t="str">
        <f>IF(D3647="","-",_xlfn.XLOOKUP(D3647,'TM Information'!$A:$A,'TM Information'!$F:$F,"No Match",0,1))</f>
        <v>-</v>
      </c>
      <c r="G3647" s="6">
        <f t="shared" si="57"/>
        <v>0</v>
      </c>
    </row>
    <row r="3648" spans="1:7">
      <c r="A3648" s="6" t="s">
        <v>100</v>
      </c>
      <c r="E3648" s="6" t="str">
        <f>IF(D3648="","-",_xlfn.XLOOKUP(D3648,'TM Information'!$A:$A,'TM Information'!$D:$D,"No Match",0,1))</f>
        <v>-</v>
      </c>
      <c r="F3648" s="6" t="str">
        <f>IF(D3648="","-",_xlfn.XLOOKUP(D3648,'TM Information'!$A:$A,'TM Information'!$F:$F,"No Match",0,1))</f>
        <v>-</v>
      </c>
      <c r="G3648" s="6">
        <f t="shared" si="57"/>
        <v>0</v>
      </c>
    </row>
    <row r="3649" spans="1:7">
      <c r="A3649" s="6" t="s">
        <v>100</v>
      </c>
      <c r="E3649" s="6" t="str">
        <f>IF(D3649="","-",_xlfn.XLOOKUP(D3649,'TM Information'!$A:$A,'TM Information'!$D:$D,"No Match",0,1))</f>
        <v>-</v>
      </c>
      <c r="F3649" s="6" t="str">
        <f>IF(D3649="","-",_xlfn.XLOOKUP(D3649,'TM Information'!$A:$A,'TM Information'!$F:$F,"No Match",0,1))</f>
        <v>-</v>
      </c>
      <c r="G3649" s="6">
        <f t="shared" si="57"/>
        <v>0</v>
      </c>
    </row>
    <row r="3650" spans="1:7">
      <c r="A3650" s="6" t="s">
        <v>100</v>
      </c>
      <c r="E3650" s="6" t="str">
        <f>IF(D3650="","-",_xlfn.XLOOKUP(D3650,'TM Information'!$A:$A,'TM Information'!$D:$D,"No Match",0,1))</f>
        <v>-</v>
      </c>
      <c r="F3650" s="6" t="str">
        <f>IF(D3650="","-",_xlfn.XLOOKUP(D3650,'TM Information'!$A:$A,'TM Information'!$F:$F,"No Match",0,1))</f>
        <v>-</v>
      </c>
      <c r="G3650" s="6">
        <f t="shared" si="57"/>
        <v>0</v>
      </c>
    </row>
    <row r="3651" spans="1:7">
      <c r="A3651" s="6" t="s">
        <v>100</v>
      </c>
      <c r="E3651" s="6" t="str">
        <f>IF(D3651="","-",_xlfn.XLOOKUP(D3651,'TM Information'!$A:$A,'TM Information'!$D:$D,"No Match",0,1))</f>
        <v>-</v>
      </c>
      <c r="F3651" s="6" t="str">
        <f>IF(D3651="","-",_xlfn.XLOOKUP(D3651,'TM Information'!$A:$A,'TM Information'!$F:$F,"No Match",0,1))</f>
        <v>-</v>
      </c>
      <c r="G3651" s="6">
        <f t="shared" si="57"/>
        <v>0</v>
      </c>
    </row>
    <row r="3652" spans="1:7">
      <c r="A3652" s="6" t="s">
        <v>100</v>
      </c>
      <c r="E3652" s="6" t="str">
        <f>IF(D3652="","-",_xlfn.XLOOKUP(D3652,'TM Information'!$A:$A,'TM Information'!$D:$D,"No Match",0,1))</f>
        <v>-</v>
      </c>
      <c r="F3652" s="6" t="str">
        <f>IF(D3652="","-",_xlfn.XLOOKUP(D3652,'TM Information'!$A:$A,'TM Information'!$F:$F,"No Match",0,1))</f>
        <v>-</v>
      </c>
      <c r="G3652" s="6">
        <f t="shared" si="57"/>
        <v>0</v>
      </c>
    </row>
    <row r="3653" spans="1:7">
      <c r="A3653" s="6" t="s">
        <v>100</v>
      </c>
      <c r="E3653" s="6" t="str">
        <f>IF(D3653="","-",_xlfn.XLOOKUP(D3653,'TM Information'!$A:$A,'TM Information'!$D:$D,"No Match",0,1))</f>
        <v>-</v>
      </c>
      <c r="F3653" s="6" t="str">
        <f>IF(D3653="","-",_xlfn.XLOOKUP(D3653,'TM Information'!$A:$A,'TM Information'!$F:$F,"No Match",0,1))</f>
        <v>-</v>
      </c>
      <c r="G3653" s="6">
        <f t="shared" si="57"/>
        <v>0</v>
      </c>
    </row>
    <row r="3654" spans="1:7">
      <c r="A3654" s="6" t="s">
        <v>100</v>
      </c>
      <c r="E3654" s="6" t="str">
        <f>IF(D3654="","-",_xlfn.XLOOKUP(D3654,'TM Information'!$A:$A,'TM Information'!$D:$D,"No Match",0,1))</f>
        <v>-</v>
      </c>
      <c r="F3654" s="6" t="str">
        <f>IF(D3654="","-",_xlfn.XLOOKUP(D3654,'TM Information'!$A:$A,'TM Information'!$F:$F,"No Match",0,1))</f>
        <v>-</v>
      </c>
      <c r="G3654" s="6">
        <f t="shared" si="57"/>
        <v>0</v>
      </c>
    </row>
    <row r="3655" spans="1:7">
      <c r="A3655" s="6" t="s">
        <v>100</v>
      </c>
      <c r="E3655" s="6" t="str">
        <f>IF(D3655="","-",_xlfn.XLOOKUP(D3655,'TM Information'!$A:$A,'TM Information'!$D:$D,"No Match",0,1))</f>
        <v>-</v>
      </c>
      <c r="F3655" s="6" t="str">
        <f>IF(D3655="","-",_xlfn.XLOOKUP(D3655,'TM Information'!$A:$A,'TM Information'!$F:$F,"No Match",0,1))</f>
        <v>-</v>
      </c>
      <c r="G3655" s="6">
        <f t="shared" si="57"/>
        <v>0</v>
      </c>
    </row>
    <row r="3656" spans="1:7">
      <c r="A3656" s="6" t="s">
        <v>100</v>
      </c>
      <c r="E3656" s="6" t="str">
        <f>IF(D3656="","-",_xlfn.XLOOKUP(D3656,'TM Information'!$A:$A,'TM Information'!$D:$D,"No Match",0,1))</f>
        <v>-</v>
      </c>
      <c r="F3656" s="6" t="str">
        <f>IF(D3656="","-",_xlfn.XLOOKUP(D3656,'TM Information'!$A:$A,'TM Information'!$F:$F,"No Match",0,1))</f>
        <v>-</v>
      </c>
      <c r="G3656" s="6">
        <f t="shared" si="57"/>
        <v>0</v>
      </c>
    </row>
    <row r="3657" spans="1:7">
      <c r="A3657" s="6" t="s">
        <v>100</v>
      </c>
      <c r="E3657" s="6" t="str">
        <f>IF(D3657="","-",_xlfn.XLOOKUP(D3657,'TM Information'!$A:$A,'TM Information'!$D:$D,"No Match",0,1))</f>
        <v>-</v>
      </c>
      <c r="F3657" s="6" t="str">
        <f>IF(D3657="","-",_xlfn.XLOOKUP(D3657,'TM Information'!$A:$A,'TM Information'!$F:$F,"No Match",0,1))</f>
        <v>-</v>
      </c>
      <c r="G3657" s="6">
        <f t="shared" si="57"/>
        <v>0</v>
      </c>
    </row>
    <row r="3658" spans="1:7">
      <c r="A3658" s="6" t="s">
        <v>100</v>
      </c>
      <c r="E3658" s="6" t="str">
        <f>IF(D3658="","-",_xlfn.XLOOKUP(D3658,'TM Information'!$A:$A,'TM Information'!$D:$D,"No Match",0,1))</f>
        <v>-</v>
      </c>
      <c r="F3658" s="6" t="str">
        <f>IF(D3658="","-",_xlfn.XLOOKUP(D3658,'TM Information'!$A:$A,'TM Information'!$F:$F,"No Match",0,1))</f>
        <v>-</v>
      </c>
      <c r="G3658" s="6">
        <f t="shared" si="57"/>
        <v>0</v>
      </c>
    </row>
    <row r="3659" spans="1:7">
      <c r="A3659" s="6" t="s">
        <v>100</v>
      </c>
      <c r="E3659" s="6" t="str">
        <f>IF(D3659="","-",_xlfn.XLOOKUP(D3659,'TM Information'!$A:$A,'TM Information'!$D:$D,"No Match",0,1))</f>
        <v>-</v>
      </c>
      <c r="F3659" s="6" t="str">
        <f>IF(D3659="","-",_xlfn.XLOOKUP(D3659,'TM Information'!$A:$A,'TM Information'!$F:$F,"No Match",0,1))</f>
        <v>-</v>
      </c>
      <c r="G3659" s="6">
        <f t="shared" si="57"/>
        <v>0</v>
      </c>
    </row>
    <row r="3660" spans="1:7">
      <c r="A3660" s="6" t="s">
        <v>100</v>
      </c>
      <c r="E3660" s="6" t="str">
        <f>IF(D3660="","-",_xlfn.XLOOKUP(D3660,'TM Information'!$A:$A,'TM Information'!$D:$D,"No Match",0,1))</f>
        <v>-</v>
      </c>
      <c r="F3660" s="6" t="str">
        <f>IF(D3660="","-",_xlfn.XLOOKUP(D3660,'TM Information'!$A:$A,'TM Information'!$F:$F,"No Match",0,1))</f>
        <v>-</v>
      </c>
      <c r="G3660" s="6">
        <f t="shared" si="57"/>
        <v>0</v>
      </c>
    </row>
    <row r="3661" spans="1:7">
      <c r="A3661" s="6" t="s">
        <v>100</v>
      </c>
      <c r="E3661" s="6" t="str">
        <f>IF(D3661="","-",_xlfn.XLOOKUP(D3661,'TM Information'!$A:$A,'TM Information'!$D:$D,"No Match",0,1))</f>
        <v>-</v>
      </c>
      <c r="F3661" s="6" t="str">
        <f>IF(D3661="","-",_xlfn.XLOOKUP(D3661,'TM Information'!$A:$A,'TM Information'!$F:$F,"No Match",0,1))</f>
        <v>-</v>
      </c>
      <c r="G3661" s="6">
        <f t="shared" si="57"/>
        <v>0</v>
      </c>
    </row>
    <row r="3662" spans="1:7">
      <c r="A3662" s="6" t="s">
        <v>100</v>
      </c>
      <c r="E3662" s="6" t="str">
        <f>IF(D3662="","-",_xlfn.XLOOKUP(D3662,'TM Information'!$A:$A,'TM Information'!$D:$D,"No Match",0,1))</f>
        <v>-</v>
      </c>
      <c r="F3662" s="6" t="str">
        <f>IF(D3662="","-",_xlfn.XLOOKUP(D3662,'TM Information'!$A:$A,'TM Information'!$F:$F,"No Match",0,1))</f>
        <v>-</v>
      </c>
      <c r="G3662" s="6">
        <f t="shared" si="57"/>
        <v>0</v>
      </c>
    </row>
    <row r="3663" spans="1:7">
      <c r="A3663" s="6" t="s">
        <v>100</v>
      </c>
      <c r="E3663" s="6" t="str">
        <f>IF(D3663="","-",_xlfn.XLOOKUP(D3663,'TM Information'!$A:$A,'TM Information'!$D:$D,"No Match",0,1))</f>
        <v>-</v>
      </c>
      <c r="F3663" s="6" t="str">
        <f>IF(D3663="","-",_xlfn.XLOOKUP(D3663,'TM Information'!$A:$A,'TM Information'!$F:$F,"No Match",0,1))</f>
        <v>-</v>
      </c>
      <c r="G3663" s="6">
        <f t="shared" si="57"/>
        <v>0</v>
      </c>
    </row>
    <row r="3664" spans="1:7">
      <c r="A3664" s="6" t="s">
        <v>100</v>
      </c>
      <c r="E3664" s="6" t="str">
        <f>IF(D3664="","-",_xlfn.XLOOKUP(D3664,'TM Information'!$A:$A,'TM Information'!$D:$D,"No Match",0,1))</f>
        <v>-</v>
      </c>
      <c r="F3664" s="6" t="str">
        <f>IF(D3664="","-",_xlfn.XLOOKUP(D3664,'TM Information'!$A:$A,'TM Information'!$F:$F,"No Match",0,1))</f>
        <v>-</v>
      </c>
      <c r="G3664" s="6">
        <f t="shared" si="57"/>
        <v>0</v>
      </c>
    </row>
    <row r="3665" spans="1:7">
      <c r="A3665" s="6" t="s">
        <v>100</v>
      </c>
      <c r="E3665" s="6" t="str">
        <f>IF(D3665="","-",_xlfn.XLOOKUP(D3665,'TM Information'!$A:$A,'TM Information'!$D:$D,"No Match",0,1))</f>
        <v>-</v>
      </c>
      <c r="F3665" s="6" t="str">
        <f>IF(D3665="","-",_xlfn.XLOOKUP(D3665,'TM Information'!$A:$A,'TM Information'!$F:$F,"No Match",0,1))</f>
        <v>-</v>
      </c>
      <c r="G3665" s="6">
        <f t="shared" si="57"/>
        <v>0</v>
      </c>
    </row>
    <row r="3666" spans="1:7">
      <c r="A3666" s="6" t="s">
        <v>100</v>
      </c>
      <c r="E3666" s="6" t="str">
        <f>IF(D3666="","-",_xlfn.XLOOKUP(D3666,'TM Information'!$A:$A,'TM Information'!$D:$D,"No Match",0,1))</f>
        <v>-</v>
      </c>
      <c r="F3666" s="6" t="str">
        <f>IF(D3666="","-",_xlfn.XLOOKUP(D3666,'TM Information'!$A:$A,'TM Information'!$F:$F,"No Match",0,1))</f>
        <v>-</v>
      </c>
      <c r="G3666" s="6">
        <f t="shared" si="57"/>
        <v>0</v>
      </c>
    </row>
    <row r="3667" spans="1:7">
      <c r="A3667" s="6" t="s">
        <v>100</v>
      </c>
      <c r="E3667" s="6" t="str">
        <f>IF(D3667="","-",_xlfn.XLOOKUP(D3667,'TM Information'!$A:$A,'TM Information'!$D:$D,"No Match",0,1))</f>
        <v>-</v>
      </c>
      <c r="F3667" s="6" t="str">
        <f>IF(D3667="","-",_xlfn.XLOOKUP(D3667,'TM Information'!$A:$A,'TM Information'!$F:$F,"No Match",0,1))</f>
        <v>-</v>
      </c>
      <c r="G3667" s="6">
        <f t="shared" si="57"/>
        <v>0</v>
      </c>
    </row>
    <row r="3668" spans="1:7">
      <c r="A3668" s="6" t="s">
        <v>100</v>
      </c>
      <c r="E3668" s="6" t="str">
        <f>IF(D3668="","-",_xlfn.XLOOKUP(D3668,'TM Information'!$A:$A,'TM Information'!$D:$D,"No Match",0,1))</f>
        <v>-</v>
      </c>
      <c r="F3668" s="6" t="str">
        <f>IF(D3668="","-",_xlfn.XLOOKUP(D3668,'TM Information'!$A:$A,'TM Information'!$F:$F,"No Match",0,1))</f>
        <v>-</v>
      </c>
      <c r="G3668" s="6">
        <f t="shared" si="57"/>
        <v>0</v>
      </c>
    </row>
    <row r="3669" spans="1:7">
      <c r="A3669" s="6" t="s">
        <v>100</v>
      </c>
      <c r="E3669" s="6" t="str">
        <f>IF(D3669="","-",_xlfn.XLOOKUP(D3669,'TM Information'!$A:$A,'TM Information'!$D:$D,"No Match",0,1))</f>
        <v>-</v>
      </c>
      <c r="F3669" s="6" t="str">
        <f>IF(D3669="","-",_xlfn.XLOOKUP(D3669,'TM Information'!$A:$A,'TM Information'!$F:$F,"No Match",0,1))</f>
        <v>-</v>
      </c>
      <c r="G3669" s="6">
        <f t="shared" si="57"/>
        <v>0</v>
      </c>
    </row>
    <row r="3670" spans="1:7">
      <c r="A3670" s="6" t="s">
        <v>100</v>
      </c>
      <c r="E3670" s="6" t="str">
        <f>IF(D3670="","-",_xlfn.XLOOKUP(D3670,'TM Information'!$A:$A,'TM Information'!$D:$D,"No Match",0,1))</f>
        <v>-</v>
      </c>
      <c r="F3670" s="6" t="str">
        <f>IF(D3670="","-",_xlfn.XLOOKUP(D3670,'TM Information'!$A:$A,'TM Information'!$F:$F,"No Match",0,1))</f>
        <v>-</v>
      </c>
      <c r="G3670" s="6">
        <f t="shared" si="57"/>
        <v>0</v>
      </c>
    </row>
    <row r="3671" spans="1:7">
      <c r="A3671" s="6" t="s">
        <v>100</v>
      </c>
      <c r="E3671" s="6" t="str">
        <f>IF(D3671="","-",_xlfn.XLOOKUP(D3671,'TM Information'!$A:$A,'TM Information'!$D:$D,"No Match",0,1))</f>
        <v>-</v>
      </c>
      <c r="F3671" s="6" t="str">
        <f>IF(D3671="","-",_xlfn.XLOOKUP(D3671,'TM Information'!$A:$A,'TM Information'!$F:$F,"No Match",0,1))</f>
        <v>-</v>
      </c>
      <c r="G3671" s="6">
        <f t="shared" si="57"/>
        <v>0</v>
      </c>
    </row>
    <row r="3672" spans="1:7">
      <c r="A3672" s="6" t="s">
        <v>100</v>
      </c>
      <c r="E3672" s="6" t="str">
        <f>IF(D3672="","-",_xlfn.XLOOKUP(D3672,'TM Information'!$A:$A,'TM Information'!$D:$D,"No Match",0,1))</f>
        <v>-</v>
      </c>
      <c r="F3672" s="6" t="str">
        <f>IF(D3672="","-",_xlfn.XLOOKUP(D3672,'TM Information'!$A:$A,'TM Information'!$F:$F,"No Match",0,1))</f>
        <v>-</v>
      </c>
      <c r="G3672" s="6">
        <f t="shared" si="57"/>
        <v>0</v>
      </c>
    </row>
    <row r="3673" spans="1:7">
      <c r="A3673" s="6" t="s">
        <v>100</v>
      </c>
      <c r="E3673" s="6" t="str">
        <f>IF(D3673="","-",_xlfn.XLOOKUP(D3673,'TM Information'!$A:$A,'TM Information'!$D:$D,"No Match",0,1))</f>
        <v>-</v>
      </c>
      <c r="F3673" s="6" t="str">
        <f>IF(D3673="","-",_xlfn.XLOOKUP(D3673,'TM Information'!$A:$A,'TM Information'!$F:$F,"No Match",0,1))</f>
        <v>-</v>
      </c>
      <c r="G3673" s="6">
        <f t="shared" si="57"/>
        <v>0</v>
      </c>
    </row>
    <row r="3674" spans="1:7">
      <c r="A3674" s="6" t="s">
        <v>100</v>
      </c>
      <c r="E3674" s="6" t="str">
        <f>IF(D3674="","-",_xlfn.XLOOKUP(D3674,'TM Information'!$A:$A,'TM Information'!$D:$D,"No Match",0,1))</f>
        <v>-</v>
      </c>
      <c r="F3674" s="6" t="str">
        <f>IF(D3674="","-",_xlfn.XLOOKUP(D3674,'TM Information'!$A:$A,'TM Information'!$F:$F,"No Match",0,1))</f>
        <v>-</v>
      </c>
      <c r="G3674" s="6">
        <f t="shared" si="57"/>
        <v>0</v>
      </c>
    </row>
    <row r="3675" spans="1:7">
      <c r="A3675" s="6" t="s">
        <v>100</v>
      </c>
      <c r="E3675" s="6" t="str">
        <f>IF(D3675="","-",_xlfn.XLOOKUP(D3675,'TM Information'!$A:$A,'TM Information'!$D:$D,"No Match",0,1))</f>
        <v>-</v>
      </c>
      <c r="F3675" s="6" t="str">
        <f>IF(D3675="","-",_xlfn.XLOOKUP(D3675,'TM Information'!$A:$A,'TM Information'!$F:$F,"No Match",0,1))</f>
        <v>-</v>
      </c>
      <c r="G3675" s="6">
        <f t="shared" si="57"/>
        <v>0</v>
      </c>
    </row>
    <row r="3676" spans="1:7">
      <c r="A3676" s="6" t="s">
        <v>100</v>
      </c>
      <c r="E3676" s="6" t="str">
        <f>IF(D3676="","-",_xlfn.XLOOKUP(D3676,'TM Information'!$A:$A,'TM Information'!$D:$D,"No Match",0,1))</f>
        <v>-</v>
      </c>
      <c r="F3676" s="6" t="str">
        <f>IF(D3676="","-",_xlfn.XLOOKUP(D3676,'TM Information'!$A:$A,'TM Information'!$F:$F,"No Match",0,1))</f>
        <v>-</v>
      </c>
      <c r="G3676" s="6">
        <f t="shared" si="57"/>
        <v>0</v>
      </c>
    </row>
    <row r="3677" spans="1:7">
      <c r="A3677" s="6" t="s">
        <v>100</v>
      </c>
      <c r="E3677" s="6" t="str">
        <f>IF(D3677="","-",_xlfn.XLOOKUP(D3677,'TM Information'!$A:$A,'TM Information'!$D:$D,"No Match",0,1))</f>
        <v>-</v>
      </c>
      <c r="F3677" s="6" t="str">
        <f>IF(D3677="","-",_xlfn.XLOOKUP(D3677,'TM Information'!$A:$A,'TM Information'!$F:$F,"No Match",0,1))</f>
        <v>-</v>
      </c>
      <c r="G3677" s="6">
        <f t="shared" si="57"/>
        <v>0</v>
      </c>
    </row>
    <row r="3678" spans="1:7">
      <c r="A3678" s="6" t="s">
        <v>100</v>
      </c>
      <c r="E3678" s="6" t="str">
        <f>IF(D3678="","-",_xlfn.XLOOKUP(D3678,'TM Information'!$A:$A,'TM Information'!$D:$D,"No Match",0,1))</f>
        <v>-</v>
      </c>
      <c r="F3678" s="6" t="str">
        <f>IF(D3678="","-",_xlfn.XLOOKUP(D3678,'TM Information'!$A:$A,'TM Information'!$F:$F,"No Match",0,1))</f>
        <v>-</v>
      </c>
      <c r="G3678" s="6">
        <f t="shared" si="57"/>
        <v>0</v>
      </c>
    </row>
    <row r="3679" spans="1:7">
      <c r="A3679" s="6" t="s">
        <v>100</v>
      </c>
      <c r="E3679" s="6" t="str">
        <f>IF(D3679="","-",_xlfn.XLOOKUP(D3679,'TM Information'!$A:$A,'TM Information'!$D:$D,"No Match",0,1))</f>
        <v>-</v>
      </c>
      <c r="F3679" s="6" t="str">
        <f>IF(D3679="","-",_xlfn.XLOOKUP(D3679,'TM Information'!$A:$A,'TM Information'!$F:$F,"No Match",0,1))</f>
        <v>-</v>
      </c>
      <c r="G3679" s="6">
        <f t="shared" si="57"/>
        <v>0</v>
      </c>
    </row>
    <row r="3680" spans="1:7">
      <c r="A3680" s="6" t="s">
        <v>100</v>
      </c>
      <c r="E3680" s="6" t="str">
        <f>IF(D3680="","-",_xlfn.XLOOKUP(D3680,'TM Information'!$A:$A,'TM Information'!$D:$D,"No Match",0,1))</f>
        <v>-</v>
      </c>
      <c r="F3680" s="6" t="str">
        <f>IF(D3680="","-",_xlfn.XLOOKUP(D3680,'TM Information'!$A:$A,'TM Information'!$F:$F,"No Match",0,1))</f>
        <v>-</v>
      </c>
      <c r="G3680" s="6">
        <f t="shared" si="57"/>
        <v>0</v>
      </c>
    </row>
    <row r="3681" spans="1:7">
      <c r="A3681" s="6" t="s">
        <v>100</v>
      </c>
      <c r="E3681" s="6" t="str">
        <f>IF(D3681="","-",_xlfn.XLOOKUP(D3681,'TM Information'!$A:$A,'TM Information'!$D:$D,"No Match",0,1))</f>
        <v>-</v>
      </c>
      <c r="F3681" s="6" t="str">
        <f>IF(D3681="","-",_xlfn.XLOOKUP(D3681,'TM Information'!$A:$A,'TM Information'!$F:$F,"No Match",0,1))</f>
        <v>-</v>
      </c>
      <c r="G3681" s="6">
        <f t="shared" si="57"/>
        <v>0</v>
      </c>
    </row>
    <row r="3682" spans="1:7">
      <c r="A3682" s="6" t="s">
        <v>100</v>
      </c>
      <c r="E3682" s="6" t="str">
        <f>IF(D3682="","-",_xlfn.XLOOKUP(D3682,'TM Information'!$A:$A,'TM Information'!$D:$D,"No Match",0,1))</f>
        <v>-</v>
      </c>
      <c r="F3682" s="6" t="str">
        <f>IF(D3682="","-",_xlfn.XLOOKUP(D3682,'TM Information'!$A:$A,'TM Information'!$F:$F,"No Match",0,1))</f>
        <v>-</v>
      </c>
      <c r="G3682" s="6">
        <f t="shared" si="57"/>
        <v>0</v>
      </c>
    </row>
    <row r="3683" spans="1:7">
      <c r="A3683" s="6" t="s">
        <v>100</v>
      </c>
      <c r="E3683" s="6" t="str">
        <f>IF(D3683="","-",_xlfn.XLOOKUP(D3683,'TM Information'!$A:$A,'TM Information'!$D:$D,"No Match",0,1))</f>
        <v>-</v>
      </c>
      <c r="F3683" s="6" t="str">
        <f>IF(D3683="","-",_xlfn.XLOOKUP(D3683,'TM Information'!$A:$A,'TM Information'!$F:$F,"No Match",0,1))</f>
        <v>-</v>
      </c>
      <c r="G3683" s="6">
        <f t="shared" si="57"/>
        <v>0</v>
      </c>
    </row>
    <row r="3684" spans="1:7">
      <c r="A3684" s="6" t="s">
        <v>100</v>
      </c>
      <c r="E3684" s="6" t="str">
        <f>IF(D3684="","-",_xlfn.XLOOKUP(D3684,'TM Information'!$A:$A,'TM Information'!$D:$D,"No Match",0,1))</f>
        <v>-</v>
      </c>
      <c r="F3684" s="6" t="str">
        <f>IF(D3684="","-",_xlfn.XLOOKUP(D3684,'TM Information'!$A:$A,'TM Information'!$F:$F,"No Match",0,1))</f>
        <v>-</v>
      </c>
      <c r="G3684" s="6">
        <f t="shared" si="57"/>
        <v>0</v>
      </c>
    </row>
    <row r="3685" spans="1:7">
      <c r="A3685" s="6" t="s">
        <v>100</v>
      </c>
      <c r="E3685" s="6" t="str">
        <f>IF(D3685="","-",_xlfn.XLOOKUP(D3685,'TM Information'!$A:$A,'TM Information'!$D:$D,"No Match",0,1))</f>
        <v>-</v>
      </c>
      <c r="F3685" s="6" t="str">
        <f>IF(D3685="","-",_xlfn.XLOOKUP(D3685,'TM Information'!$A:$A,'TM Information'!$F:$F,"No Match",0,1))</f>
        <v>-</v>
      </c>
      <c r="G3685" s="6">
        <f t="shared" si="57"/>
        <v>0</v>
      </c>
    </row>
    <row r="3686" spans="1:7">
      <c r="A3686" s="6" t="s">
        <v>100</v>
      </c>
      <c r="E3686" s="6" t="str">
        <f>IF(D3686="","-",_xlfn.XLOOKUP(D3686,'TM Information'!$A:$A,'TM Information'!$D:$D,"No Match",0,1))</f>
        <v>-</v>
      </c>
      <c r="F3686" s="6" t="str">
        <f>IF(D3686="","-",_xlfn.XLOOKUP(D3686,'TM Information'!$A:$A,'TM Information'!$F:$F,"No Match",0,1))</f>
        <v>-</v>
      </c>
      <c r="G3686" s="6">
        <f t="shared" si="57"/>
        <v>0</v>
      </c>
    </row>
    <row r="3687" spans="1:7">
      <c r="A3687" s="6" t="s">
        <v>100</v>
      </c>
      <c r="E3687" s="6" t="str">
        <f>IF(D3687="","-",_xlfn.XLOOKUP(D3687,'TM Information'!$A:$A,'TM Information'!$D:$D,"No Match",0,1))</f>
        <v>-</v>
      </c>
      <c r="F3687" s="6" t="str">
        <f>IF(D3687="","-",_xlfn.XLOOKUP(D3687,'TM Information'!$A:$A,'TM Information'!$F:$F,"No Match",0,1))</f>
        <v>-</v>
      </c>
      <c r="G3687" s="6">
        <f t="shared" si="57"/>
        <v>0</v>
      </c>
    </row>
    <row r="3688" spans="1:7">
      <c r="A3688" s="6" t="s">
        <v>100</v>
      </c>
      <c r="E3688" s="6" t="str">
        <f>IF(D3688="","-",_xlfn.XLOOKUP(D3688,'TM Information'!$A:$A,'TM Information'!$D:$D,"No Match",0,1))</f>
        <v>-</v>
      </c>
      <c r="F3688" s="6" t="str">
        <f>IF(D3688="","-",_xlfn.XLOOKUP(D3688,'TM Information'!$A:$A,'TM Information'!$F:$F,"No Match",0,1))</f>
        <v>-</v>
      </c>
      <c r="G3688" s="6">
        <f t="shared" si="57"/>
        <v>0</v>
      </c>
    </row>
    <row r="3689" spans="1:7">
      <c r="A3689" s="6" t="s">
        <v>100</v>
      </c>
      <c r="E3689" s="6" t="str">
        <f>IF(D3689="","-",_xlfn.XLOOKUP(D3689,'TM Information'!$A:$A,'TM Information'!$D:$D,"No Match",0,1))</f>
        <v>-</v>
      </c>
      <c r="F3689" s="6" t="str">
        <f>IF(D3689="","-",_xlfn.XLOOKUP(D3689,'TM Information'!$A:$A,'TM Information'!$F:$F,"No Match",0,1))</f>
        <v>-</v>
      </c>
      <c r="G3689" s="6">
        <f t="shared" si="57"/>
        <v>0</v>
      </c>
    </row>
    <row r="3690" spans="1:7">
      <c r="A3690" s="6" t="s">
        <v>100</v>
      </c>
      <c r="E3690" s="6" t="str">
        <f>IF(D3690="","-",_xlfn.XLOOKUP(D3690,'TM Information'!$A:$A,'TM Information'!$D:$D,"No Match",0,1))</f>
        <v>-</v>
      </c>
      <c r="F3690" s="6" t="str">
        <f>IF(D3690="","-",_xlfn.XLOOKUP(D3690,'TM Information'!$A:$A,'TM Information'!$F:$F,"No Match",0,1))</f>
        <v>-</v>
      </c>
      <c r="G3690" s="6">
        <f t="shared" si="57"/>
        <v>0</v>
      </c>
    </row>
    <row r="3691" spans="1:7">
      <c r="A3691" s="6" t="s">
        <v>100</v>
      </c>
      <c r="E3691" s="6" t="str">
        <f>IF(D3691="","-",_xlfn.XLOOKUP(D3691,'TM Information'!$A:$A,'TM Information'!$D:$D,"No Match",0,1))</f>
        <v>-</v>
      </c>
      <c r="F3691" s="6" t="str">
        <f>IF(D3691="","-",_xlfn.XLOOKUP(D3691,'TM Information'!$A:$A,'TM Information'!$F:$F,"No Match",0,1))</f>
        <v>-</v>
      </c>
      <c r="G3691" s="6">
        <f t="shared" si="57"/>
        <v>0</v>
      </c>
    </row>
    <row r="3692" spans="1:7">
      <c r="A3692" s="6" t="s">
        <v>100</v>
      </c>
      <c r="E3692" s="6" t="str">
        <f>IF(D3692="","-",_xlfn.XLOOKUP(D3692,'TM Information'!$A:$A,'TM Information'!$D:$D,"No Match",0,1))</f>
        <v>-</v>
      </c>
      <c r="F3692" s="6" t="str">
        <f>IF(D3692="","-",_xlfn.XLOOKUP(D3692,'TM Information'!$A:$A,'TM Information'!$F:$F,"No Match",0,1))</f>
        <v>-</v>
      </c>
      <c r="G3692" s="6">
        <f t="shared" si="57"/>
        <v>0</v>
      </c>
    </row>
    <row r="3693" spans="1:7">
      <c r="A3693" s="6" t="s">
        <v>100</v>
      </c>
      <c r="E3693" s="6" t="str">
        <f>IF(D3693="","-",_xlfn.XLOOKUP(D3693,'TM Information'!$A:$A,'TM Information'!$D:$D,"No Match",0,1))</f>
        <v>-</v>
      </c>
      <c r="F3693" s="6" t="str">
        <f>IF(D3693="","-",_xlfn.XLOOKUP(D3693,'TM Information'!$A:$A,'TM Information'!$F:$F,"No Match",0,1))</f>
        <v>-</v>
      </c>
      <c r="G3693" s="6">
        <f t="shared" ref="G3693:G3756" si="58">COUNTIF(D:D,D3693)</f>
        <v>0</v>
      </c>
    </row>
    <row r="3694" spans="1:7">
      <c r="A3694" s="6" t="s">
        <v>100</v>
      </c>
      <c r="E3694" s="6" t="str">
        <f>IF(D3694="","-",_xlfn.XLOOKUP(D3694,'TM Information'!$A:$A,'TM Information'!$D:$D,"No Match",0,1))</f>
        <v>-</v>
      </c>
      <c r="F3694" s="6" t="str">
        <f>IF(D3694="","-",_xlfn.XLOOKUP(D3694,'TM Information'!$A:$A,'TM Information'!$F:$F,"No Match",0,1))</f>
        <v>-</v>
      </c>
      <c r="G3694" s="6">
        <f t="shared" si="58"/>
        <v>0</v>
      </c>
    </row>
    <row r="3695" spans="1:7">
      <c r="A3695" s="6" t="s">
        <v>100</v>
      </c>
      <c r="E3695" s="6" t="str">
        <f>IF(D3695="","-",_xlfn.XLOOKUP(D3695,'TM Information'!$A:$A,'TM Information'!$D:$D,"No Match",0,1))</f>
        <v>-</v>
      </c>
      <c r="F3695" s="6" t="str">
        <f>IF(D3695="","-",_xlfn.XLOOKUP(D3695,'TM Information'!$A:$A,'TM Information'!$F:$F,"No Match",0,1))</f>
        <v>-</v>
      </c>
      <c r="G3695" s="6">
        <f t="shared" si="58"/>
        <v>0</v>
      </c>
    </row>
    <row r="3696" spans="1:7">
      <c r="A3696" s="6" t="s">
        <v>100</v>
      </c>
      <c r="E3696" s="6" t="str">
        <f>IF(D3696="","-",_xlfn.XLOOKUP(D3696,'TM Information'!$A:$A,'TM Information'!$D:$D,"No Match",0,1))</f>
        <v>-</v>
      </c>
      <c r="F3696" s="6" t="str">
        <f>IF(D3696="","-",_xlfn.XLOOKUP(D3696,'TM Information'!$A:$A,'TM Information'!$F:$F,"No Match",0,1))</f>
        <v>-</v>
      </c>
      <c r="G3696" s="6">
        <f t="shared" si="58"/>
        <v>0</v>
      </c>
    </row>
    <row r="3697" spans="1:7">
      <c r="A3697" s="6" t="s">
        <v>100</v>
      </c>
      <c r="E3697" s="6" t="str">
        <f>IF(D3697="","-",_xlfn.XLOOKUP(D3697,'TM Information'!$A:$A,'TM Information'!$D:$D,"No Match",0,1))</f>
        <v>-</v>
      </c>
      <c r="F3697" s="6" t="str">
        <f>IF(D3697="","-",_xlfn.XLOOKUP(D3697,'TM Information'!$A:$A,'TM Information'!$F:$F,"No Match",0,1))</f>
        <v>-</v>
      </c>
      <c r="G3697" s="6">
        <f t="shared" si="58"/>
        <v>0</v>
      </c>
    </row>
    <row r="3698" spans="1:7">
      <c r="A3698" s="6" t="s">
        <v>100</v>
      </c>
      <c r="E3698" s="6" t="str">
        <f>IF(D3698="","-",_xlfn.XLOOKUP(D3698,'TM Information'!$A:$A,'TM Information'!$D:$D,"No Match",0,1))</f>
        <v>-</v>
      </c>
      <c r="F3698" s="6" t="str">
        <f>IF(D3698="","-",_xlfn.XLOOKUP(D3698,'TM Information'!$A:$A,'TM Information'!$F:$F,"No Match",0,1))</f>
        <v>-</v>
      </c>
      <c r="G3698" s="6">
        <f t="shared" si="58"/>
        <v>0</v>
      </c>
    </row>
    <row r="3699" spans="1:7">
      <c r="A3699" s="6" t="s">
        <v>100</v>
      </c>
      <c r="E3699" s="6" t="str">
        <f>IF(D3699="","-",_xlfn.XLOOKUP(D3699,'TM Information'!$A:$A,'TM Information'!$D:$D,"No Match",0,1))</f>
        <v>-</v>
      </c>
      <c r="F3699" s="6" t="str">
        <f>IF(D3699="","-",_xlfn.XLOOKUP(D3699,'TM Information'!$A:$A,'TM Information'!$F:$F,"No Match",0,1))</f>
        <v>-</v>
      </c>
      <c r="G3699" s="6">
        <f t="shared" si="58"/>
        <v>0</v>
      </c>
    </row>
    <row r="3700" spans="1:7">
      <c r="A3700" s="6" t="s">
        <v>100</v>
      </c>
      <c r="E3700" s="6" t="str">
        <f>IF(D3700="","-",_xlfn.XLOOKUP(D3700,'TM Information'!$A:$A,'TM Information'!$D:$D,"No Match",0,1))</f>
        <v>-</v>
      </c>
      <c r="F3700" s="6" t="str">
        <f>IF(D3700="","-",_xlfn.XLOOKUP(D3700,'TM Information'!$A:$A,'TM Information'!$F:$F,"No Match",0,1))</f>
        <v>-</v>
      </c>
      <c r="G3700" s="6">
        <f t="shared" si="58"/>
        <v>0</v>
      </c>
    </row>
    <row r="3701" spans="1:7">
      <c r="A3701" s="6" t="s">
        <v>100</v>
      </c>
      <c r="E3701" s="6" t="str">
        <f>IF(D3701="","-",_xlfn.XLOOKUP(D3701,'TM Information'!$A:$A,'TM Information'!$D:$D,"No Match",0,1))</f>
        <v>-</v>
      </c>
      <c r="F3701" s="6" t="str">
        <f>IF(D3701="","-",_xlfn.XLOOKUP(D3701,'TM Information'!$A:$A,'TM Information'!$F:$F,"No Match",0,1))</f>
        <v>-</v>
      </c>
      <c r="G3701" s="6">
        <f t="shared" si="58"/>
        <v>0</v>
      </c>
    </row>
    <row r="3702" spans="1:7">
      <c r="A3702" s="6" t="s">
        <v>100</v>
      </c>
      <c r="E3702" s="6" t="str">
        <f>IF(D3702="","-",_xlfn.XLOOKUP(D3702,'TM Information'!$A:$A,'TM Information'!$D:$D,"No Match",0,1))</f>
        <v>-</v>
      </c>
      <c r="F3702" s="6" t="str">
        <f>IF(D3702="","-",_xlfn.XLOOKUP(D3702,'TM Information'!$A:$A,'TM Information'!$F:$F,"No Match",0,1))</f>
        <v>-</v>
      </c>
      <c r="G3702" s="6">
        <f t="shared" si="58"/>
        <v>0</v>
      </c>
    </row>
    <row r="3703" spans="1:7">
      <c r="A3703" s="6" t="s">
        <v>100</v>
      </c>
      <c r="E3703" s="6" t="str">
        <f>IF(D3703="","-",_xlfn.XLOOKUP(D3703,'TM Information'!$A:$A,'TM Information'!$D:$D,"No Match",0,1))</f>
        <v>-</v>
      </c>
      <c r="F3703" s="6" t="str">
        <f>IF(D3703="","-",_xlfn.XLOOKUP(D3703,'TM Information'!$A:$A,'TM Information'!$F:$F,"No Match",0,1))</f>
        <v>-</v>
      </c>
      <c r="G3703" s="6">
        <f t="shared" si="58"/>
        <v>0</v>
      </c>
    </row>
    <row r="3704" spans="1:7">
      <c r="A3704" s="6" t="s">
        <v>100</v>
      </c>
      <c r="E3704" s="6" t="str">
        <f>IF(D3704="","-",_xlfn.XLOOKUP(D3704,'TM Information'!$A:$A,'TM Information'!$D:$D,"No Match",0,1))</f>
        <v>-</v>
      </c>
      <c r="F3704" s="6" t="str">
        <f>IF(D3704="","-",_xlfn.XLOOKUP(D3704,'TM Information'!$A:$A,'TM Information'!$F:$F,"No Match",0,1))</f>
        <v>-</v>
      </c>
      <c r="G3704" s="6">
        <f t="shared" si="58"/>
        <v>0</v>
      </c>
    </row>
    <row r="3705" spans="1:7">
      <c r="A3705" s="6" t="s">
        <v>100</v>
      </c>
      <c r="E3705" s="6" t="str">
        <f>IF(D3705="","-",_xlfn.XLOOKUP(D3705,'TM Information'!$A:$A,'TM Information'!$D:$D,"No Match",0,1))</f>
        <v>-</v>
      </c>
      <c r="F3705" s="6" t="str">
        <f>IF(D3705="","-",_xlfn.XLOOKUP(D3705,'TM Information'!$A:$A,'TM Information'!$F:$F,"No Match",0,1))</f>
        <v>-</v>
      </c>
      <c r="G3705" s="6">
        <f t="shared" si="58"/>
        <v>0</v>
      </c>
    </row>
    <row r="3706" spans="1:7">
      <c r="A3706" s="6" t="s">
        <v>100</v>
      </c>
      <c r="E3706" s="6" t="str">
        <f>IF(D3706="","-",_xlfn.XLOOKUP(D3706,'TM Information'!$A:$A,'TM Information'!$D:$D,"No Match",0,1))</f>
        <v>-</v>
      </c>
      <c r="F3706" s="6" t="str">
        <f>IF(D3706="","-",_xlfn.XLOOKUP(D3706,'TM Information'!$A:$A,'TM Information'!$F:$F,"No Match",0,1))</f>
        <v>-</v>
      </c>
      <c r="G3706" s="6">
        <f t="shared" si="58"/>
        <v>0</v>
      </c>
    </row>
    <row r="3707" spans="1:7">
      <c r="A3707" s="6" t="s">
        <v>100</v>
      </c>
      <c r="E3707" s="6" t="str">
        <f>IF(D3707="","-",_xlfn.XLOOKUP(D3707,'TM Information'!$A:$A,'TM Information'!$D:$D,"No Match",0,1))</f>
        <v>-</v>
      </c>
      <c r="F3707" s="6" t="str">
        <f>IF(D3707="","-",_xlfn.XLOOKUP(D3707,'TM Information'!$A:$A,'TM Information'!$F:$F,"No Match",0,1))</f>
        <v>-</v>
      </c>
      <c r="G3707" s="6">
        <f t="shared" si="58"/>
        <v>0</v>
      </c>
    </row>
    <row r="3708" spans="1:7">
      <c r="A3708" s="6" t="s">
        <v>100</v>
      </c>
      <c r="E3708" s="6" t="str">
        <f>IF(D3708="","-",_xlfn.XLOOKUP(D3708,'TM Information'!$A:$A,'TM Information'!$D:$D,"No Match",0,1))</f>
        <v>-</v>
      </c>
      <c r="F3708" s="6" t="str">
        <f>IF(D3708="","-",_xlfn.XLOOKUP(D3708,'TM Information'!$A:$A,'TM Information'!$F:$F,"No Match",0,1))</f>
        <v>-</v>
      </c>
      <c r="G3708" s="6">
        <f t="shared" si="58"/>
        <v>0</v>
      </c>
    </row>
    <row r="3709" spans="1:7">
      <c r="A3709" s="6" t="s">
        <v>100</v>
      </c>
      <c r="E3709" s="6" t="str">
        <f>IF(D3709="","-",_xlfn.XLOOKUP(D3709,'TM Information'!$A:$A,'TM Information'!$D:$D,"No Match",0,1))</f>
        <v>-</v>
      </c>
      <c r="F3709" s="6" t="str">
        <f>IF(D3709="","-",_xlfn.XLOOKUP(D3709,'TM Information'!$A:$A,'TM Information'!$F:$F,"No Match",0,1))</f>
        <v>-</v>
      </c>
      <c r="G3709" s="6">
        <f t="shared" si="58"/>
        <v>0</v>
      </c>
    </row>
    <row r="3710" spans="1:7">
      <c r="A3710" s="6" t="s">
        <v>100</v>
      </c>
      <c r="E3710" s="6" t="str">
        <f>IF(D3710="","-",_xlfn.XLOOKUP(D3710,'TM Information'!$A:$A,'TM Information'!$D:$D,"No Match",0,1))</f>
        <v>-</v>
      </c>
      <c r="F3710" s="6" t="str">
        <f>IF(D3710="","-",_xlfn.XLOOKUP(D3710,'TM Information'!$A:$A,'TM Information'!$F:$F,"No Match",0,1))</f>
        <v>-</v>
      </c>
      <c r="G3710" s="6">
        <f t="shared" si="58"/>
        <v>0</v>
      </c>
    </row>
    <row r="3711" spans="1:7">
      <c r="A3711" s="6" t="s">
        <v>100</v>
      </c>
      <c r="E3711" s="6" t="str">
        <f>IF(D3711="","-",_xlfn.XLOOKUP(D3711,'TM Information'!$A:$A,'TM Information'!$D:$D,"No Match",0,1))</f>
        <v>-</v>
      </c>
      <c r="F3711" s="6" t="str">
        <f>IF(D3711="","-",_xlfn.XLOOKUP(D3711,'TM Information'!$A:$A,'TM Information'!$F:$F,"No Match",0,1))</f>
        <v>-</v>
      </c>
      <c r="G3711" s="6">
        <f t="shared" si="58"/>
        <v>0</v>
      </c>
    </row>
    <row r="3712" spans="1:7">
      <c r="A3712" s="6" t="s">
        <v>100</v>
      </c>
      <c r="E3712" s="6" t="str">
        <f>IF(D3712="","-",_xlfn.XLOOKUP(D3712,'TM Information'!$A:$A,'TM Information'!$D:$D,"No Match",0,1))</f>
        <v>-</v>
      </c>
      <c r="F3712" s="6" t="str">
        <f>IF(D3712="","-",_xlfn.XLOOKUP(D3712,'TM Information'!$A:$A,'TM Information'!$F:$F,"No Match",0,1))</f>
        <v>-</v>
      </c>
      <c r="G3712" s="6">
        <f t="shared" si="58"/>
        <v>0</v>
      </c>
    </row>
    <row r="3713" spans="1:7">
      <c r="A3713" s="6" t="s">
        <v>100</v>
      </c>
      <c r="E3713" s="6" t="str">
        <f>IF(D3713="","-",_xlfn.XLOOKUP(D3713,'TM Information'!$A:$A,'TM Information'!$D:$D,"No Match",0,1))</f>
        <v>-</v>
      </c>
      <c r="F3713" s="6" t="str">
        <f>IF(D3713="","-",_xlfn.XLOOKUP(D3713,'TM Information'!$A:$A,'TM Information'!$F:$F,"No Match",0,1))</f>
        <v>-</v>
      </c>
      <c r="G3713" s="6">
        <f t="shared" si="58"/>
        <v>0</v>
      </c>
    </row>
    <row r="3714" spans="1:7">
      <c r="A3714" s="6" t="s">
        <v>100</v>
      </c>
      <c r="E3714" s="6" t="str">
        <f>IF(D3714="","-",_xlfn.XLOOKUP(D3714,'TM Information'!$A:$A,'TM Information'!$D:$D,"No Match",0,1))</f>
        <v>-</v>
      </c>
      <c r="F3714" s="6" t="str">
        <f>IF(D3714="","-",_xlfn.XLOOKUP(D3714,'TM Information'!$A:$A,'TM Information'!$F:$F,"No Match",0,1))</f>
        <v>-</v>
      </c>
      <c r="G3714" s="6">
        <f t="shared" si="58"/>
        <v>0</v>
      </c>
    </row>
    <row r="3715" spans="1:7">
      <c r="A3715" s="6" t="s">
        <v>100</v>
      </c>
      <c r="E3715" s="6" t="str">
        <f>IF(D3715="","-",_xlfn.XLOOKUP(D3715,'TM Information'!$A:$A,'TM Information'!$D:$D,"No Match",0,1))</f>
        <v>-</v>
      </c>
      <c r="F3715" s="6" t="str">
        <f>IF(D3715="","-",_xlfn.XLOOKUP(D3715,'TM Information'!$A:$A,'TM Information'!$F:$F,"No Match",0,1))</f>
        <v>-</v>
      </c>
      <c r="G3715" s="6">
        <f t="shared" si="58"/>
        <v>0</v>
      </c>
    </row>
    <row r="3716" spans="1:7">
      <c r="A3716" s="6" t="s">
        <v>100</v>
      </c>
      <c r="E3716" s="6" t="str">
        <f>IF(D3716="","-",_xlfn.XLOOKUP(D3716,'TM Information'!$A:$A,'TM Information'!$D:$D,"No Match",0,1))</f>
        <v>-</v>
      </c>
      <c r="F3716" s="6" t="str">
        <f>IF(D3716="","-",_xlfn.XLOOKUP(D3716,'TM Information'!$A:$A,'TM Information'!$F:$F,"No Match",0,1))</f>
        <v>-</v>
      </c>
      <c r="G3716" s="6">
        <f t="shared" si="58"/>
        <v>0</v>
      </c>
    </row>
    <row r="3717" spans="1:7">
      <c r="A3717" s="6" t="s">
        <v>100</v>
      </c>
      <c r="E3717" s="6" t="str">
        <f>IF(D3717="","-",_xlfn.XLOOKUP(D3717,'TM Information'!$A:$A,'TM Information'!$D:$D,"No Match",0,1))</f>
        <v>-</v>
      </c>
      <c r="F3717" s="6" t="str">
        <f>IF(D3717="","-",_xlfn.XLOOKUP(D3717,'TM Information'!$A:$A,'TM Information'!$F:$F,"No Match",0,1))</f>
        <v>-</v>
      </c>
      <c r="G3717" s="6">
        <f t="shared" si="58"/>
        <v>0</v>
      </c>
    </row>
    <row r="3718" spans="1:7">
      <c r="A3718" s="6" t="s">
        <v>100</v>
      </c>
      <c r="E3718" s="6" t="str">
        <f>IF(D3718="","-",_xlfn.XLOOKUP(D3718,'TM Information'!$A:$A,'TM Information'!$D:$D,"No Match",0,1))</f>
        <v>-</v>
      </c>
      <c r="F3718" s="6" t="str">
        <f>IF(D3718="","-",_xlfn.XLOOKUP(D3718,'TM Information'!$A:$A,'TM Information'!$F:$F,"No Match",0,1))</f>
        <v>-</v>
      </c>
      <c r="G3718" s="6">
        <f t="shared" si="58"/>
        <v>0</v>
      </c>
    </row>
    <row r="3719" spans="1:7">
      <c r="A3719" s="6" t="s">
        <v>100</v>
      </c>
      <c r="E3719" s="6" t="str">
        <f>IF(D3719="","-",_xlfn.XLOOKUP(D3719,'TM Information'!$A:$A,'TM Information'!$D:$D,"No Match",0,1))</f>
        <v>-</v>
      </c>
      <c r="F3719" s="6" t="str">
        <f>IF(D3719="","-",_xlfn.XLOOKUP(D3719,'TM Information'!$A:$A,'TM Information'!$F:$F,"No Match",0,1))</f>
        <v>-</v>
      </c>
      <c r="G3719" s="6">
        <f t="shared" si="58"/>
        <v>0</v>
      </c>
    </row>
    <row r="3720" spans="1:7">
      <c r="A3720" s="6" t="s">
        <v>100</v>
      </c>
      <c r="E3720" s="6" t="str">
        <f>IF(D3720="","-",_xlfn.XLOOKUP(D3720,'TM Information'!$A:$A,'TM Information'!$D:$D,"No Match",0,1))</f>
        <v>-</v>
      </c>
      <c r="F3720" s="6" t="str">
        <f>IF(D3720="","-",_xlfn.XLOOKUP(D3720,'TM Information'!$A:$A,'TM Information'!$F:$F,"No Match",0,1))</f>
        <v>-</v>
      </c>
      <c r="G3720" s="6">
        <f t="shared" si="58"/>
        <v>0</v>
      </c>
    </row>
    <row r="3721" spans="1:7">
      <c r="A3721" s="6" t="s">
        <v>100</v>
      </c>
      <c r="E3721" s="6" t="str">
        <f>IF(D3721="","-",_xlfn.XLOOKUP(D3721,'TM Information'!$A:$A,'TM Information'!$D:$D,"No Match",0,1))</f>
        <v>-</v>
      </c>
      <c r="F3721" s="6" t="str">
        <f>IF(D3721="","-",_xlfn.XLOOKUP(D3721,'TM Information'!$A:$A,'TM Information'!$F:$F,"No Match",0,1))</f>
        <v>-</v>
      </c>
      <c r="G3721" s="6">
        <f t="shared" si="58"/>
        <v>0</v>
      </c>
    </row>
    <row r="3722" spans="1:7">
      <c r="A3722" s="6" t="s">
        <v>100</v>
      </c>
      <c r="E3722" s="6" t="str">
        <f>IF(D3722="","-",_xlfn.XLOOKUP(D3722,'TM Information'!$A:$A,'TM Information'!$D:$D,"No Match",0,1))</f>
        <v>-</v>
      </c>
      <c r="F3722" s="6" t="str">
        <f>IF(D3722="","-",_xlfn.XLOOKUP(D3722,'TM Information'!$A:$A,'TM Information'!$F:$F,"No Match",0,1))</f>
        <v>-</v>
      </c>
      <c r="G3722" s="6">
        <f t="shared" si="58"/>
        <v>0</v>
      </c>
    </row>
    <row r="3723" spans="1:7">
      <c r="A3723" s="6" t="s">
        <v>100</v>
      </c>
      <c r="E3723" s="6" t="str">
        <f>IF(D3723="","-",_xlfn.XLOOKUP(D3723,'TM Information'!$A:$A,'TM Information'!$D:$D,"No Match",0,1))</f>
        <v>-</v>
      </c>
      <c r="F3723" s="6" t="str">
        <f>IF(D3723="","-",_xlfn.XLOOKUP(D3723,'TM Information'!$A:$A,'TM Information'!$F:$F,"No Match",0,1))</f>
        <v>-</v>
      </c>
      <c r="G3723" s="6">
        <f t="shared" si="58"/>
        <v>0</v>
      </c>
    </row>
    <row r="3724" spans="1:7">
      <c r="A3724" s="6" t="s">
        <v>100</v>
      </c>
      <c r="E3724" s="6" t="str">
        <f>IF(D3724="","-",_xlfn.XLOOKUP(D3724,'TM Information'!$A:$A,'TM Information'!$D:$D,"No Match",0,1))</f>
        <v>-</v>
      </c>
      <c r="F3724" s="6" t="str">
        <f>IF(D3724="","-",_xlfn.XLOOKUP(D3724,'TM Information'!$A:$A,'TM Information'!$F:$F,"No Match",0,1))</f>
        <v>-</v>
      </c>
      <c r="G3724" s="6">
        <f t="shared" si="58"/>
        <v>0</v>
      </c>
    </row>
    <row r="3725" spans="1:7">
      <c r="A3725" s="6" t="s">
        <v>100</v>
      </c>
      <c r="E3725" s="6" t="str">
        <f>IF(D3725="","-",_xlfn.XLOOKUP(D3725,'TM Information'!$A:$A,'TM Information'!$D:$D,"No Match",0,1))</f>
        <v>-</v>
      </c>
      <c r="F3725" s="6" t="str">
        <f>IF(D3725="","-",_xlfn.XLOOKUP(D3725,'TM Information'!$A:$A,'TM Information'!$F:$F,"No Match",0,1))</f>
        <v>-</v>
      </c>
      <c r="G3725" s="6">
        <f t="shared" si="58"/>
        <v>0</v>
      </c>
    </row>
    <row r="3726" spans="1:7">
      <c r="A3726" s="6" t="s">
        <v>100</v>
      </c>
      <c r="E3726" s="6" t="str">
        <f>IF(D3726="","-",_xlfn.XLOOKUP(D3726,'TM Information'!$A:$A,'TM Information'!$D:$D,"No Match",0,1))</f>
        <v>-</v>
      </c>
      <c r="F3726" s="6" t="str">
        <f>IF(D3726="","-",_xlfn.XLOOKUP(D3726,'TM Information'!$A:$A,'TM Information'!$F:$F,"No Match",0,1))</f>
        <v>-</v>
      </c>
      <c r="G3726" s="6">
        <f t="shared" si="58"/>
        <v>0</v>
      </c>
    </row>
    <row r="3727" spans="1:7">
      <c r="A3727" s="6" t="s">
        <v>100</v>
      </c>
      <c r="E3727" s="6" t="str">
        <f>IF(D3727="","-",_xlfn.XLOOKUP(D3727,'TM Information'!$A:$A,'TM Information'!$D:$D,"No Match",0,1))</f>
        <v>-</v>
      </c>
      <c r="F3727" s="6" t="str">
        <f>IF(D3727="","-",_xlfn.XLOOKUP(D3727,'TM Information'!$A:$A,'TM Information'!$F:$F,"No Match",0,1))</f>
        <v>-</v>
      </c>
      <c r="G3727" s="6">
        <f t="shared" si="58"/>
        <v>0</v>
      </c>
    </row>
    <row r="3728" spans="1:7">
      <c r="A3728" s="6" t="s">
        <v>100</v>
      </c>
      <c r="E3728" s="6" t="str">
        <f>IF(D3728="","-",_xlfn.XLOOKUP(D3728,'TM Information'!$A:$A,'TM Information'!$D:$D,"No Match",0,1))</f>
        <v>-</v>
      </c>
      <c r="F3728" s="6" t="str">
        <f>IF(D3728="","-",_xlfn.XLOOKUP(D3728,'TM Information'!$A:$A,'TM Information'!$F:$F,"No Match",0,1))</f>
        <v>-</v>
      </c>
      <c r="G3728" s="6">
        <f t="shared" si="58"/>
        <v>0</v>
      </c>
    </row>
    <row r="3729" spans="1:7">
      <c r="A3729" s="6" t="s">
        <v>100</v>
      </c>
      <c r="E3729" s="6" t="str">
        <f>IF(D3729="","-",_xlfn.XLOOKUP(D3729,'TM Information'!$A:$A,'TM Information'!$D:$D,"No Match",0,1))</f>
        <v>-</v>
      </c>
      <c r="F3729" s="6" t="str">
        <f>IF(D3729="","-",_xlfn.XLOOKUP(D3729,'TM Information'!$A:$A,'TM Information'!$F:$F,"No Match",0,1))</f>
        <v>-</v>
      </c>
      <c r="G3729" s="6">
        <f t="shared" si="58"/>
        <v>0</v>
      </c>
    </row>
    <row r="3730" spans="1:7">
      <c r="A3730" s="6" t="s">
        <v>100</v>
      </c>
      <c r="E3730" s="6" t="str">
        <f>IF(D3730="","-",_xlfn.XLOOKUP(D3730,'TM Information'!$A:$A,'TM Information'!$D:$D,"No Match",0,1))</f>
        <v>-</v>
      </c>
      <c r="F3730" s="6" t="str">
        <f>IF(D3730="","-",_xlfn.XLOOKUP(D3730,'TM Information'!$A:$A,'TM Information'!$F:$F,"No Match",0,1))</f>
        <v>-</v>
      </c>
      <c r="G3730" s="6">
        <f t="shared" si="58"/>
        <v>0</v>
      </c>
    </row>
    <row r="3731" spans="1:7">
      <c r="A3731" s="6" t="s">
        <v>100</v>
      </c>
      <c r="E3731" s="6" t="str">
        <f>IF(D3731="","-",_xlfn.XLOOKUP(D3731,'TM Information'!$A:$A,'TM Information'!$D:$D,"No Match",0,1))</f>
        <v>-</v>
      </c>
      <c r="F3731" s="6" t="str">
        <f>IF(D3731="","-",_xlfn.XLOOKUP(D3731,'TM Information'!$A:$A,'TM Information'!$F:$F,"No Match",0,1))</f>
        <v>-</v>
      </c>
      <c r="G3731" s="6">
        <f t="shared" si="58"/>
        <v>0</v>
      </c>
    </row>
    <row r="3732" spans="1:7">
      <c r="A3732" s="6" t="s">
        <v>100</v>
      </c>
      <c r="E3732" s="6" t="str">
        <f>IF(D3732="","-",_xlfn.XLOOKUP(D3732,'TM Information'!$A:$A,'TM Information'!$D:$D,"No Match",0,1))</f>
        <v>-</v>
      </c>
      <c r="F3732" s="6" t="str">
        <f>IF(D3732="","-",_xlfn.XLOOKUP(D3732,'TM Information'!$A:$A,'TM Information'!$F:$F,"No Match",0,1))</f>
        <v>-</v>
      </c>
      <c r="G3732" s="6">
        <f t="shared" si="58"/>
        <v>0</v>
      </c>
    </row>
    <row r="3733" spans="1:7">
      <c r="A3733" s="6" t="s">
        <v>100</v>
      </c>
      <c r="E3733" s="6" t="str">
        <f>IF(D3733="","-",_xlfn.XLOOKUP(D3733,'TM Information'!$A:$A,'TM Information'!$D:$D,"No Match",0,1))</f>
        <v>-</v>
      </c>
      <c r="F3733" s="6" t="str">
        <f>IF(D3733="","-",_xlfn.XLOOKUP(D3733,'TM Information'!$A:$A,'TM Information'!$F:$F,"No Match",0,1))</f>
        <v>-</v>
      </c>
      <c r="G3733" s="6">
        <f t="shared" si="58"/>
        <v>0</v>
      </c>
    </row>
    <row r="3734" spans="1:7">
      <c r="A3734" s="6" t="s">
        <v>100</v>
      </c>
      <c r="E3734" s="6" t="str">
        <f>IF(D3734="","-",_xlfn.XLOOKUP(D3734,'TM Information'!$A:$A,'TM Information'!$D:$D,"No Match",0,1))</f>
        <v>-</v>
      </c>
      <c r="F3734" s="6" t="str">
        <f>IF(D3734="","-",_xlfn.XLOOKUP(D3734,'TM Information'!$A:$A,'TM Information'!$F:$F,"No Match",0,1))</f>
        <v>-</v>
      </c>
      <c r="G3734" s="6">
        <f t="shared" si="58"/>
        <v>0</v>
      </c>
    </row>
    <row r="3735" spans="1:7">
      <c r="A3735" s="6" t="s">
        <v>100</v>
      </c>
      <c r="E3735" s="6" t="str">
        <f>IF(D3735="","-",_xlfn.XLOOKUP(D3735,'TM Information'!$A:$A,'TM Information'!$D:$D,"No Match",0,1))</f>
        <v>-</v>
      </c>
      <c r="F3735" s="6" t="str">
        <f>IF(D3735="","-",_xlfn.XLOOKUP(D3735,'TM Information'!$A:$A,'TM Information'!$F:$F,"No Match",0,1))</f>
        <v>-</v>
      </c>
      <c r="G3735" s="6">
        <f t="shared" si="58"/>
        <v>0</v>
      </c>
    </row>
    <row r="3736" spans="1:7">
      <c r="A3736" s="6" t="s">
        <v>100</v>
      </c>
      <c r="E3736" s="6" t="str">
        <f>IF(D3736="","-",_xlfn.XLOOKUP(D3736,'TM Information'!$A:$A,'TM Information'!$D:$D,"No Match",0,1))</f>
        <v>-</v>
      </c>
      <c r="F3736" s="6" t="str">
        <f>IF(D3736="","-",_xlfn.XLOOKUP(D3736,'TM Information'!$A:$A,'TM Information'!$F:$F,"No Match",0,1))</f>
        <v>-</v>
      </c>
      <c r="G3736" s="6">
        <f t="shared" si="58"/>
        <v>0</v>
      </c>
    </row>
    <row r="3737" spans="1:7">
      <c r="A3737" s="6" t="s">
        <v>100</v>
      </c>
      <c r="E3737" s="6" t="str">
        <f>IF(D3737="","-",_xlfn.XLOOKUP(D3737,'TM Information'!$A:$A,'TM Information'!$D:$D,"No Match",0,1))</f>
        <v>-</v>
      </c>
      <c r="F3737" s="6" t="str">
        <f>IF(D3737="","-",_xlfn.XLOOKUP(D3737,'TM Information'!$A:$A,'TM Information'!$F:$F,"No Match",0,1))</f>
        <v>-</v>
      </c>
      <c r="G3737" s="6">
        <f t="shared" si="58"/>
        <v>0</v>
      </c>
    </row>
    <row r="3738" spans="1:7">
      <c r="A3738" s="6" t="s">
        <v>100</v>
      </c>
      <c r="E3738" s="6" t="str">
        <f>IF(D3738="","-",_xlfn.XLOOKUP(D3738,'TM Information'!$A:$A,'TM Information'!$D:$D,"No Match",0,1))</f>
        <v>-</v>
      </c>
      <c r="F3738" s="6" t="str">
        <f>IF(D3738="","-",_xlfn.XLOOKUP(D3738,'TM Information'!$A:$A,'TM Information'!$F:$F,"No Match",0,1))</f>
        <v>-</v>
      </c>
      <c r="G3738" s="6">
        <f t="shared" si="58"/>
        <v>0</v>
      </c>
    </row>
    <row r="3739" spans="1:7">
      <c r="A3739" s="6" t="s">
        <v>100</v>
      </c>
      <c r="E3739" s="6" t="str">
        <f>IF(D3739="","-",_xlfn.XLOOKUP(D3739,'TM Information'!$A:$A,'TM Information'!$D:$D,"No Match",0,1))</f>
        <v>-</v>
      </c>
      <c r="F3739" s="6" t="str">
        <f>IF(D3739="","-",_xlfn.XLOOKUP(D3739,'TM Information'!$A:$A,'TM Information'!$F:$F,"No Match",0,1))</f>
        <v>-</v>
      </c>
      <c r="G3739" s="6">
        <f t="shared" si="58"/>
        <v>0</v>
      </c>
    </row>
    <row r="3740" spans="1:7">
      <c r="A3740" s="6" t="s">
        <v>100</v>
      </c>
      <c r="E3740" s="6" t="str">
        <f>IF(D3740="","-",_xlfn.XLOOKUP(D3740,'TM Information'!$A:$A,'TM Information'!$D:$D,"No Match",0,1))</f>
        <v>-</v>
      </c>
      <c r="F3740" s="6" t="str">
        <f>IF(D3740="","-",_xlfn.XLOOKUP(D3740,'TM Information'!$A:$A,'TM Information'!$F:$F,"No Match",0,1))</f>
        <v>-</v>
      </c>
      <c r="G3740" s="6">
        <f t="shared" si="58"/>
        <v>0</v>
      </c>
    </row>
    <row r="3741" spans="1:7">
      <c r="A3741" s="6" t="s">
        <v>100</v>
      </c>
      <c r="E3741" s="6" t="str">
        <f>IF(D3741="","-",_xlfn.XLOOKUP(D3741,'TM Information'!$A:$A,'TM Information'!$D:$D,"No Match",0,1))</f>
        <v>-</v>
      </c>
      <c r="F3741" s="6" t="str">
        <f>IF(D3741="","-",_xlfn.XLOOKUP(D3741,'TM Information'!$A:$A,'TM Information'!$F:$F,"No Match",0,1))</f>
        <v>-</v>
      </c>
      <c r="G3741" s="6">
        <f t="shared" si="58"/>
        <v>0</v>
      </c>
    </row>
    <row r="3742" spans="1:7">
      <c r="A3742" s="6" t="s">
        <v>100</v>
      </c>
      <c r="E3742" s="6" t="str">
        <f>IF(D3742="","-",_xlfn.XLOOKUP(D3742,'TM Information'!$A:$A,'TM Information'!$D:$D,"No Match",0,1))</f>
        <v>-</v>
      </c>
      <c r="F3742" s="6" t="str">
        <f>IF(D3742="","-",_xlfn.XLOOKUP(D3742,'TM Information'!$A:$A,'TM Information'!$F:$F,"No Match",0,1))</f>
        <v>-</v>
      </c>
      <c r="G3742" s="6">
        <f t="shared" si="58"/>
        <v>0</v>
      </c>
    </row>
    <row r="3743" spans="1:7">
      <c r="A3743" s="6" t="s">
        <v>100</v>
      </c>
      <c r="E3743" s="6" t="str">
        <f>IF(D3743="","-",_xlfn.XLOOKUP(D3743,'TM Information'!$A:$A,'TM Information'!$D:$D,"No Match",0,1))</f>
        <v>-</v>
      </c>
      <c r="F3743" s="6" t="str">
        <f>IF(D3743="","-",_xlfn.XLOOKUP(D3743,'TM Information'!$A:$A,'TM Information'!$F:$F,"No Match",0,1))</f>
        <v>-</v>
      </c>
      <c r="G3743" s="6">
        <f t="shared" si="58"/>
        <v>0</v>
      </c>
    </row>
    <row r="3744" spans="1:7">
      <c r="A3744" s="6" t="s">
        <v>100</v>
      </c>
      <c r="E3744" s="6" t="str">
        <f>IF(D3744="","-",_xlfn.XLOOKUP(D3744,'TM Information'!$A:$A,'TM Information'!$D:$D,"No Match",0,1))</f>
        <v>-</v>
      </c>
      <c r="F3744" s="6" t="str">
        <f>IF(D3744="","-",_xlfn.XLOOKUP(D3744,'TM Information'!$A:$A,'TM Information'!$F:$F,"No Match",0,1))</f>
        <v>-</v>
      </c>
      <c r="G3744" s="6">
        <f t="shared" si="58"/>
        <v>0</v>
      </c>
    </row>
    <row r="3745" spans="1:7">
      <c r="A3745" s="6" t="s">
        <v>100</v>
      </c>
      <c r="E3745" s="6" t="str">
        <f>IF(D3745="","-",_xlfn.XLOOKUP(D3745,'TM Information'!$A:$A,'TM Information'!$D:$D,"No Match",0,1))</f>
        <v>-</v>
      </c>
      <c r="F3745" s="6" t="str">
        <f>IF(D3745="","-",_xlfn.XLOOKUP(D3745,'TM Information'!$A:$A,'TM Information'!$F:$F,"No Match",0,1))</f>
        <v>-</v>
      </c>
      <c r="G3745" s="6">
        <f t="shared" si="58"/>
        <v>0</v>
      </c>
    </row>
    <row r="3746" spans="1:7">
      <c r="A3746" s="6" t="s">
        <v>100</v>
      </c>
      <c r="E3746" s="6" t="str">
        <f>IF(D3746="","-",_xlfn.XLOOKUP(D3746,'TM Information'!$A:$A,'TM Information'!$D:$D,"No Match",0,1))</f>
        <v>-</v>
      </c>
      <c r="F3746" s="6" t="str">
        <f>IF(D3746="","-",_xlfn.XLOOKUP(D3746,'TM Information'!$A:$A,'TM Information'!$F:$F,"No Match",0,1))</f>
        <v>-</v>
      </c>
      <c r="G3746" s="6">
        <f t="shared" si="58"/>
        <v>0</v>
      </c>
    </row>
    <row r="3747" spans="1:7">
      <c r="A3747" s="6" t="s">
        <v>100</v>
      </c>
      <c r="E3747" s="6" t="str">
        <f>IF(D3747="","-",_xlfn.XLOOKUP(D3747,'TM Information'!$A:$A,'TM Information'!$D:$D,"No Match",0,1))</f>
        <v>-</v>
      </c>
      <c r="F3747" s="6" t="str">
        <f>IF(D3747="","-",_xlfn.XLOOKUP(D3747,'TM Information'!$A:$A,'TM Information'!$F:$F,"No Match",0,1))</f>
        <v>-</v>
      </c>
      <c r="G3747" s="6">
        <f t="shared" si="58"/>
        <v>0</v>
      </c>
    </row>
    <row r="3748" spans="1:7">
      <c r="A3748" s="6" t="s">
        <v>100</v>
      </c>
      <c r="E3748" s="6" t="str">
        <f>IF(D3748="","-",_xlfn.XLOOKUP(D3748,'TM Information'!$A:$A,'TM Information'!$D:$D,"No Match",0,1))</f>
        <v>-</v>
      </c>
      <c r="F3748" s="6" t="str">
        <f>IF(D3748="","-",_xlfn.XLOOKUP(D3748,'TM Information'!$A:$A,'TM Information'!$F:$F,"No Match",0,1))</f>
        <v>-</v>
      </c>
      <c r="G3748" s="6">
        <f t="shared" si="58"/>
        <v>0</v>
      </c>
    </row>
    <row r="3749" spans="1:7">
      <c r="A3749" s="6" t="s">
        <v>100</v>
      </c>
      <c r="E3749" s="6" t="str">
        <f>IF(D3749="","-",_xlfn.XLOOKUP(D3749,'TM Information'!$A:$A,'TM Information'!$D:$D,"No Match",0,1))</f>
        <v>-</v>
      </c>
      <c r="F3749" s="6" t="str">
        <f>IF(D3749="","-",_xlfn.XLOOKUP(D3749,'TM Information'!$A:$A,'TM Information'!$F:$F,"No Match",0,1))</f>
        <v>-</v>
      </c>
      <c r="G3749" s="6">
        <f t="shared" si="58"/>
        <v>0</v>
      </c>
    </row>
    <row r="3750" spans="1:7">
      <c r="A3750" s="6" t="s">
        <v>100</v>
      </c>
      <c r="E3750" s="6" t="str">
        <f>IF(D3750="","-",_xlfn.XLOOKUP(D3750,'TM Information'!$A:$A,'TM Information'!$D:$D,"No Match",0,1))</f>
        <v>-</v>
      </c>
      <c r="F3750" s="6" t="str">
        <f>IF(D3750="","-",_xlfn.XLOOKUP(D3750,'TM Information'!$A:$A,'TM Information'!$F:$F,"No Match",0,1))</f>
        <v>-</v>
      </c>
      <c r="G3750" s="6">
        <f t="shared" si="58"/>
        <v>0</v>
      </c>
    </row>
    <row r="3751" spans="1:7">
      <c r="A3751" s="6" t="s">
        <v>100</v>
      </c>
      <c r="E3751" s="6" t="str">
        <f>IF(D3751="","-",_xlfn.XLOOKUP(D3751,'TM Information'!$A:$A,'TM Information'!$D:$D,"No Match",0,1))</f>
        <v>-</v>
      </c>
      <c r="F3751" s="6" t="str">
        <f>IF(D3751="","-",_xlfn.XLOOKUP(D3751,'TM Information'!$A:$A,'TM Information'!$F:$F,"No Match",0,1))</f>
        <v>-</v>
      </c>
      <c r="G3751" s="6">
        <f t="shared" si="58"/>
        <v>0</v>
      </c>
    </row>
    <row r="3752" spans="1:7">
      <c r="A3752" s="6" t="s">
        <v>100</v>
      </c>
      <c r="E3752" s="6" t="str">
        <f>IF(D3752="","-",_xlfn.XLOOKUP(D3752,'TM Information'!$A:$A,'TM Information'!$D:$D,"No Match",0,1))</f>
        <v>-</v>
      </c>
      <c r="F3752" s="6" t="str">
        <f>IF(D3752="","-",_xlfn.XLOOKUP(D3752,'TM Information'!$A:$A,'TM Information'!$F:$F,"No Match",0,1))</f>
        <v>-</v>
      </c>
      <c r="G3752" s="6">
        <f t="shared" si="58"/>
        <v>0</v>
      </c>
    </row>
    <row r="3753" spans="1:7">
      <c r="A3753" s="6" t="s">
        <v>100</v>
      </c>
      <c r="E3753" s="6" t="str">
        <f>IF(D3753="","-",_xlfn.XLOOKUP(D3753,'TM Information'!$A:$A,'TM Information'!$D:$D,"No Match",0,1))</f>
        <v>-</v>
      </c>
      <c r="F3753" s="6" t="str">
        <f>IF(D3753="","-",_xlfn.XLOOKUP(D3753,'TM Information'!$A:$A,'TM Information'!$F:$F,"No Match",0,1))</f>
        <v>-</v>
      </c>
      <c r="G3753" s="6">
        <f t="shared" si="58"/>
        <v>0</v>
      </c>
    </row>
    <row r="3754" spans="1:7">
      <c r="A3754" s="6" t="s">
        <v>100</v>
      </c>
      <c r="E3754" s="6" t="str">
        <f>IF(D3754="","-",_xlfn.XLOOKUP(D3754,'TM Information'!$A:$A,'TM Information'!$D:$D,"No Match",0,1))</f>
        <v>-</v>
      </c>
      <c r="F3754" s="6" t="str">
        <f>IF(D3754="","-",_xlfn.XLOOKUP(D3754,'TM Information'!$A:$A,'TM Information'!$F:$F,"No Match",0,1))</f>
        <v>-</v>
      </c>
      <c r="G3754" s="6">
        <f t="shared" si="58"/>
        <v>0</v>
      </c>
    </row>
    <row r="3755" spans="1:7">
      <c r="A3755" s="6" t="s">
        <v>100</v>
      </c>
      <c r="E3755" s="6" t="str">
        <f>IF(D3755="","-",_xlfn.XLOOKUP(D3755,'TM Information'!$A:$A,'TM Information'!$D:$D,"No Match",0,1))</f>
        <v>-</v>
      </c>
      <c r="F3755" s="6" t="str">
        <f>IF(D3755="","-",_xlfn.XLOOKUP(D3755,'TM Information'!$A:$A,'TM Information'!$F:$F,"No Match",0,1))</f>
        <v>-</v>
      </c>
      <c r="G3755" s="6">
        <f t="shared" si="58"/>
        <v>0</v>
      </c>
    </row>
    <row r="3756" spans="1:7">
      <c r="A3756" s="6" t="s">
        <v>100</v>
      </c>
      <c r="E3756" s="6" t="str">
        <f>IF(D3756="","-",_xlfn.XLOOKUP(D3756,'TM Information'!$A:$A,'TM Information'!$D:$D,"No Match",0,1))</f>
        <v>-</v>
      </c>
      <c r="F3756" s="6" t="str">
        <f>IF(D3756="","-",_xlfn.XLOOKUP(D3756,'TM Information'!$A:$A,'TM Information'!$F:$F,"No Match",0,1))</f>
        <v>-</v>
      </c>
      <c r="G3756" s="6">
        <f t="shared" si="58"/>
        <v>0</v>
      </c>
    </row>
    <row r="3757" spans="1:7">
      <c r="A3757" s="6" t="s">
        <v>100</v>
      </c>
      <c r="E3757" s="6" t="str">
        <f>IF(D3757="","-",_xlfn.XLOOKUP(D3757,'TM Information'!$A:$A,'TM Information'!$D:$D,"No Match",0,1))</f>
        <v>-</v>
      </c>
      <c r="F3757" s="6" t="str">
        <f>IF(D3757="","-",_xlfn.XLOOKUP(D3757,'TM Information'!$A:$A,'TM Information'!$F:$F,"No Match",0,1))</f>
        <v>-</v>
      </c>
      <c r="G3757" s="6">
        <f t="shared" ref="G3757:G3820" si="59">COUNTIF(D:D,D3757)</f>
        <v>0</v>
      </c>
    </row>
    <row r="3758" spans="1:7">
      <c r="A3758" s="6" t="s">
        <v>100</v>
      </c>
      <c r="E3758" s="6" t="str">
        <f>IF(D3758="","-",_xlfn.XLOOKUP(D3758,'TM Information'!$A:$A,'TM Information'!$D:$D,"No Match",0,1))</f>
        <v>-</v>
      </c>
      <c r="F3758" s="6" t="str">
        <f>IF(D3758="","-",_xlfn.XLOOKUP(D3758,'TM Information'!$A:$A,'TM Information'!$F:$F,"No Match",0,1))</f>
        <v>-</v>
      </c>
      <c r="G3758" s="6">
        <f t="shared" si="59"/>
        <v>0</v>
      </c>
    </row>
    <row r="3759" spans="1:7">
      <c r="A3759" s="6" t="s">
        <v>100</v>
      </c>
      <c r="E3759" s="6" t="str">
        <f>IF(D3759="","-",_xlfn.XLOOKUP(D3759,'TM Information'!$A:$A,'TM Information'!$D:$D,"No Match",0,1))</f>
        <v>-</v>
      </c>
      <c r="F3759" s="6" t="str">
        <f>IF(D3759="","-",_xlfn.XLOOKUP(D3759,'TM Information'!$A:$A,'TM Information'!$F:$F,"No Match",0,1))</f>
        <v>-</v>
      </c>
      <c r="G3759" s="6">
        <f t="shared" si="59"/>
        <v>0</v>
      </c>
    </row>
    <row r="3760" spans="1:7">
      <c r="A3760" s="6" t="s">
        <v>100</v>
      </c>
      <c r="E3760" s="6" t="str">
        <f>IF(D3760="","-",_xlfn.XLOOKUP(D3760,'TM Information'!$A:$A,'TM Information'!$D:$D,"No Match",0,1))</f>
        <v>-</v>
      </c>
      <c r="F3760" s="6" t="str">
        <f>IF(D3760="","-",_xlfn.XLOOKUP(D3760,'TM Information'!$A:$A,'TM Information'!$F:$F,"No Match",0,1))</f>
        <v>-</v>
      </c>
      <c r="G3760" s="6">
        <f t="shared" si="59"/>
        <v>0</v>
      </c>
    </row>
    <row r="3761" spans="1:7">
      <c r="A3761" s="6" t="s">
        <v>100</v>
      </c>
      <c r="E3761" s="6" t="str">
        <f>IF(D3761="","-",_xlfn.XLOOKUP(D3761,'TM Information'!$A:$A,'TM Information'!$D:$D,"No Match",0,1))</f>
        <v>-</v>
      </c>
      <c r="F3761" s="6" t="str">
        <f>IF(D3761="","-",_xlfn.XLOOKUP(D3761,'TM Information'!$A:$A,'TM Information'!$F:$F,"No Match",0,1))</f>
        <v>-</v>
      </c>
      <c r="G3761" s="6">
        <f t="shared" si="59"/>
        <v>0</v>
      </c>
    </row>
    <row r="3762" spans="1:7">
      <c r="A3762" s="6" t="s">
        <v>100</v>
      </c>
      <c r="E3762" s="6" t="str">
        <f>IF(D3762="","-",_xlfn.XLOOKUP(D3762,'TM Information'!$A:$A,'TM Information'!$D:$D,"No Match",0,1))</f>
        <v>-</v>
      </c>
      <c r="F3762" s="6" t="str">
        <f>IF(D3762="","-",_xlfn.XLOOKUP(D3762,'TM Information'!$A:$A,'TM Information'!$F:$F,"No Match",0,1))</f>
        <v>-</v>
      </c>
      <c r="G3762" s="6">
        <f t="shared" si="59"/>
        <v>0</v>
      </c>
    </row>
    <row r="3763" spans="1:7">
      <c r="A3763" s="6" t="s">
        <v>100</v>
      </c>
      <c r="E3763" s="6" t="str">
        <f>IF(D3763="","-",_xlfn.XLOOKUP(D3763,'TM Information'!$A:$A,'TM Information'!$D:$D,"No Match",0,1))</f>
        <v>-</v>
      </c>
      <c r="F3763" s="6" t="str">
        <f>IF(D3763="","-",_xlfn.XLOOKUP(D3763,'TM Information'!$A:$A,'TM Information'!$F:$F,"No Match",0,1))</f>
        <v>-</v>
      </c>
      <c r="G3763" s="6">
        <f t="shared" si="59"/>
        <v>0</v>
      </c>
    </row>
    <row r="3764" spans="1:7">
      <c r="A3764" s="6" t="s">
        <v>100</v>
      </c>
      <c r="E3764" s="6" t="str">
        <f>IF(D3764="","-",_xlfn.XLOOKUP(D3764,'TM Information'!$A:$A,'TM Information'!$D:$D,"No Match",0,1))</f>
        <v>-</v>
      </c>
      <c r="F3764" s="6" t="str">
        <f>IF(D3764="","-",_xlfn.XLOOKUP(D3764,'TM Information'!$A:$A,'TM Information'!$F:$F,"No Match",0,1))</f>
        <v>-</v>
      </c>
      <c r="G3764" s="6">
        <f t="shared" si="59"/>
        <v>0</v>
      </c>
    </row>
    <row r="3765" spans="1:7">
      <c r="A3765" s="6" t="s">
        <v>100</v>
      </c>
      <c r="E3765" s="6" t="str">
        <f>IF(D3765="","-",_xlfn.XLOOKUP(D3765,'TM Information'!$A:$A,'TM Information'!$D:$D,"No Match",0,1))</f>
        <v>-</v>
      </c>
      <c r="F3765" s="6" t="str">
        <f>IF(D3765="","-",_xlfn.XLOOKUP(D3765,'TM Information'!$A:$A,'TM Information'!$F:$F,"No Match",0,1))</f>
        <v>-</v>
      </c>
      <c r="G3765" s="6">
        <f t="shared" si="59"/>
        <v>0</v>
      </c>
    </row>
    <row r="3766" spans="1:7">
      <c r="A3766" s="6" t="s">
        <v>100</v>
      </c>
      <c r="E3766" s="6" t="str">
        <f>IF(D3766="","-",_xlfn.XLOOKUP(D3766,'TM Information'!$A:$A,'TM Information'!$D:$D,"No Match",0,1))</f>
        <v>-</v>
      </c>
      <c r="F3766" s="6" t="str">
        <f>IF(D3766="","-",_xlfn.XLOOKUP(D3766,'TM Information'!$A:$A,'TM Information'!$F:$F,"No Match",0,1))</f>
        <v>-</v>
      </c>
      <c r="G3766" s="6">
        <f t="shared" si="59"/>
        <v>0</v>
      </c>
    </row>
    <row r="3767" spans="1:7">
      <c r="A3767" s="6" t="s">
        <v>100</v>
      </c>
      <c r="E3767" s="6" t="str">
        <f>IF(D3767="","-",_xlfn.XLOOKUP(D3767,'TM Information'!$A:$A,'TM Information'!$D:$D,"No Match",0,1))</f>
        <v>-</v>
      </c>
      <c r="F3767" s="6" t="str">
        <f>IF(D3767="","-",_xlfn.XLOOKUP(D3767,'TM Information'!$A:$A,'TM Information'!$F:$F,"No Match",0,1))</f>
        <v>-</v>
      </c>
      <c r="G3767" s="6">
        <f t="shared" si="59"/>
        <v>0</v>
      </c>
    </row>
    <row r="3768" spans="1:7">
      <c r="A3768" s="6" t="s">
        <v>100</v>
      </c>
      <c r="E3768" s="6" t="str">
        <f>IF(D3768="","-",_xlfn.XLOOKUP(D3768,'TM Information'!$A:$A,'TM Information'!$D:$D,"No Match",0,1))</f>
        <v>-</v>
      </c>
      <c r="F3768" s="6" t="str">
        <f>IF(D3768="","-",_xlfn.XLOOKUP(D3768,'TM Information'!$A:$A,'TM Information'!$F:$F,"No Match",0,1))</f>
        <v>-</v>
      </c>
      <c r="G3768" s="6">
        <f t="shared" si="59"/>
        <v>0</v>
      </c>
    </row>
    <row r="3769" spans="1:7">
      <c r="A3769" s="6" t="s">
        <v>100</v>
      </c>
      <c r="E3769" s="6" t="str">
        <f>IF(D3769="","-",_xlfn.XLOOKUP(D3769,'TM Information'!$A:$A,'TM Information'!$D:$D,"No Match",0,1))</f>
        <v>-</v>
      </c>
      <c r="F3769" s="6" t="str">
        <f>IF(D3769="","-",_xlfn.XLOOKUP(D3769,'TM Information'!$A:$A,'TM Information'!$F:$F,"No Match",0,1))</f>
        <v>-</v>
      </c>
      <c r="G3769" s="6">
        <f t="shared" si="59"/>
        <v>0</v>
      </c>
    </row>
    <row r="3770" spans="1:7">
      <c r="A3770" s="6" t="s">
        <v>100</v>
      </c>
      <c r="E3770" s="6" t="str">
        <f>IF(D3770="","-",_xlfn.XLOOKUP(D3770,'TM Information'!$A:$A,'TM Information'!$D:$D,"No Match",0,1))</f>
        <v>-</v>
      </c>
      <c r="F3770" s="6" t="str">
        <f>IF(D3770="","-",_xlfn.XLOOKUP(D3770,'TM Information'!$A:$A,'TM Information'!$F:$F,"No Match",0,1))</f>
        <v>-</v>
      </c>
      <c r="G3770" s="6">
        <f t="shared" si="59"/>
        <v>0</v>
      </c>
    </row>
    <row r="3771" spans="1:7">
      <c r="A3771" s="6" t="s">
        <v>100</v>
      </c>
      <c r="E3771" s="6" t="str">
        <f>IF(D3771="","-",_xlfn.XLOOKUP(D3771,'TM Information'!$A:$A,'TM Information'!$D:$D,"No Match",0,1))</f>
        <v>-</v>
      </c>
      <c r="F3771" s="6" t="str">
        <f>IF(D3771="","-",_xlfn.XLOOKUP(D3771,'TM Information'!$A:$A,'TM Information'!$F:$F,"No Match",0,1))</f>
        <v>-</v>
      </c>
      <c r="G3771" s="6">
        <f t="shared" si="59"/>
        <v>0</v>
      </c>
    </row>
    <row r="3772" spans="1:7">
      <c r="A3772" s="6" t="s">
        <v>100</v>
      </c>
      <c r="E3772" s="6" t="str">
        <f>IF(D3772="","-",_xlfn.XLOOKUP(D3772,'TM Information'!$A:$A,'TM Information'!$D:$D,"No Match",0,1))</f>
        <v>-</v>
      </c>
      <c r="F3772" s="6" t="str">
        <f>IF(D3772="","-",_xlfn.XLOOKUP(D3772,'TM Information'!$A:$A,'TM Information'!$F:$F,"No Match",0,1))</f>
        <v>-</v>
      </c>
      <c r="G3772" s="6">
        <f t="shared" si="59"/>
        <v>0</v>
      </c>
    </row>
    <row r="3773" spans="1:7">
      <c r="A3773" s="6" t="s">
        <v>100</v>
      </c>
      <c r="E3773" s="6" t="str">
        <f>IF(D3773="","-",_xlfn.XLOOKUP(D3773,'TM Information'!$A:$A,'TM Information'!$D:$D,"No Match",0,1))</f>
        <v>-</v>
      </c>
      <c r="F3773" s="6" t="str">
        <f>IF(D3773="","-",_xlfn.XLOOKUP(D3773,'TM Information'!$A:$A,'TM Information'!$F:$F,"No Match",0,1))</f>
        <v>-</v>
      </c>
      <c r="G3773" s="6">
        <f t="shared" si="59"/>
        <v>0</v>
      </c>
    </row>
    <row r="3774" spans="1:7">
      <c r="A3774" s="6" t="s">
        <v>100</v>
      </c>
      <c r="E3774" s="6" t="str">
        <f>IF(D3774="","-",_xlfn.XLOOKUP(D3774,'TM Information'!$A:$A,'TM Information'!$D:$D,"No Match",0,1))</f>
        <v>-</v>
      </c>
      <c r="F3774" s="6" t="str">
        <f>IF(D3774="","-",_xlfn.XLOOKUP(D3774,'TM Information'!$A:$A,'TM Information'!$F:$F,"No Match",0,1))</f>
        <v>-</v>
      </c>
      <c r="G3774" s="6">
        <f t="shared" si="59"/>
        <v>0</v>
      </c>
    </row>
    <row r="3775" spans="1:7">
      <c r="A3775" s="6" t="s">
        <v>100</v>
      </c>
      <c r="E3775" s="6" t="str">
        <f>IF(D3775="","-",_xlfn.XLOOKUP(D3775,'TM Information'!$A:$A,'TM Information'!$D:$D,"No Match",0,1))</f>
        <v>-</v>
      </c>
      <c r="F3775" s="6" t="str">
        <f>IF(D3775="","-",_xlfn.XLOOKUP(D3775,'TM Information'!$A:$A,'TM Information'!$F:$F,"No Match",0,1))</f>
        <v>-</v>
      </c>
      <c r="G3775" s="6">
        <f t="shared" si="59"/>
        <v>0</v>
      </c>
    </row>
    <row r="3776" spans="1:7">
      <c r="A3776" s="6" t="s">
        <v>100</v>
      </c>
      <c r="E3776" s="6" t="str">
        <f>IF(D3776="","-",_xlfn.XLOOKUP(D3776,'TM Information'!$A:$A,'TM Information'!$D:$D,"No Match",0,1))</f>
        <v>-</v>
      </c>
      <c r="F3776" s="6" t="str">
        <f>IF(D3776="","-",_xlfn.XLOOKUP(D3776,'TM Information'!$A:$A,'TM Information'!$F:$F,"No Match",0,1))</f>
        <v>-</v>
      </c>
      <c r="G3776" s="6">
        <f t="shared" si="59"/>
        <v>0</v>
      </c>
    </row>
    <row r="3777" spans="1:7">
      <c r="A3777" s="6" t="s">
        <v>100</v>
      </c>
      <c r="E3777" s="6" t="str">
        <f>IF(D3777="","-",_xlfn.XLOOKUP(D3777,'TM Information'!$A:$A,'TM Information'!$D:$D,"No Match",0,1))</f>
        <v>-</v>
      </c>
      <c r="F3777" s="6" t="str">
        <f>IF(D3777="","-",_xlfn.XLOOKUP(D3777,'TM Information'!$A:$A,'TM Information'!$F:$F,"No Match",0,1))</f>
        <v>-</v>
      </c>
      <c r="G3777" s="6">
        <f t="shared" si="59"/>
        <v>0</v>
      </c>
    </row>
    <row r="3778" spans="1:7">
      <c r="A3778" s="6" t="s">
        <v>100</v>
      </c>
      <c r="E3778" s="6" t="str">
        <f>IF(D3778="","-",_xlfn.XLOOKUP(D3778,'TM Information'!$A:$A,'TM Information'!$D:$D,"No Match",0,1))</f>
        <v>-</v>
      </c>
      <c r="F3778" s="6" t="str">
        <f>IF(D3778="","-",_xlfn.XLOOKUP(D3778,'TM Information'!$A:$A,'TM Information'!$F:$F,"No Match",0,1))</f>
        <v>-</v>
      </c>
      <c r="G3778" s="6">
        <f t="shared" si="59"/>
        <v>0</v>
      </c>
    </row>
    <row r="3779" spans="1:7">
      <c r="A3779" s="6" t="s">
        <v>100</v>
      </c>
      <c r="E3779" s="6" t="str">
        <f>IF(D3779="","-",_xlfn.XLOOKUP(D3779,'TM Information'!$A:$A,'TM Information'!$D:$D,"No Match",0,1))</f>
        <v>-</v>
      </c>
      <c r="F3779" s="6" t="str">
        <f>IF(D3779="","-",_xlfn.XLOOKUP(D3779,'TM Information'!$A:$A,'TM Information'!$F:$F,"No Match",0,1))</f>
        <v>-</v>
      </c>
      <c r="G3779" s="6">
        <f t="shared" si="59"/>
        <v>0</v>
      </c>
    </row>
    <row r="3780" spans="1:7">
      <c r="A3780" s="6" t="s">
        <v>100</v>
      </c>
      <c r="E3780" s="6" t="str">
        <f>IF(D3780="","-",_xlfn.XLOOKUP(D3780,'TM Information'!$A:$A,'TM Information'!$D:$D,"No Match",0,1))</f>
        <v>-</v>
      </c>
      <c r="F3780" s="6" t="str">
        <f>IF(D3780="","-",_xlfn.XLOOKUP(D3780,'TM Information'!$A:$A,'TM Information'!$F:$F,"No Match",0,1))</f>
        <v>-</v>
      </c>
      <c r="G3780" s="6">
        <f t="shared" si="59"/>
        <v>0</v>
      </c>
    </row>
    <row r="3781" spans="1:7">
      <c r="A3781" s="6" t="s">
        <v>100</v>
      </c>
      <c r="E3781" s="6" t="str">
        <f>IF(D3781="","-",_xlfn.XLOOKUP(D3781,'TM Information'!$A:$A,'TM Information'!$D:$D,"No Match",0,1))</f>
        <v>-</v>
      </c>
      <c r="F3781" s="6" t="str">
        <f>IF(D3781="","-",_xlfn.XLOOKUP(D3781,'TM Information'!$A:$A,'TM Information'!$F:$F,"No Match",0,1))</f>
        <v>-</v>
      </c>
      <c r="G3781" s="6">
        <f t="shared" si="59"/>
        <v>0</v>
      </c>
    </row>
    <row r="3782" spans="1:7">
      <c r="A3782" s="6" t="s">
        <v>100</v>
      </c>
      <c r="E3782" s="6" t="str">
        <f>IF(D3782="","-",_xlfn.XLOOKUP(D3782,'TM Information'!$A:$A,'TM Information'!$D:$D,"No Match",0,1))</f>
        <v>-</v>
      </c>
      <c r="F3782" s="6" t="str">
        <f>IF(D3782="","-",_xlfn.XLOOKUP(D3782,'TM Information'!$A:$A,'TM Information'!$F:$F,"No Match",0,1))</f>
        <v>-</v>
      </c>
      <c r="G3782" s="6">
        <f t="shared" si="59"/>
        <v>0</v>
      </c>
    </row>
    <row r="3783" spans="1:7">
      <c r="A3783" s="6" t="s">
        <v>100</v>
      </c>
      <c r="E3783" s="6" t="str">
        <f>IF(D3783="","-",_xlfn.XLOOKUP(D3783,'TM Information'!$A:$A,'TM Information'!$D:$D,"No Match",0,1))</f>
        <v>-</v>
      </c>
      <c r="F3783" s="6" t="str">
        <f>IF(D3783="","-",_xlfn.XLOOKUP(D3783,'TM Information'!$A:$A,'TM Information'!$F:$F,"No Match",0,1))</f>
        <v>-</v>
      </c>
      <c r="G3783" s="6">
        <f t="shared" si="59"/>
        <v>0</v>
      </c>
    </row>
    <row r="3784" spans="1:7">
      <c r="A3784" s="6" t="s">
        <v>100</v>
      </c>
      <c r="E3784" s="6" t="str">
        <f>IF(D3784="","-",_xlfn.XLOOKUP(D3784,'TM Information'!$A:$A,'TM Information'!$D:$D,"No Match",0,1))</f>
        <v>-</v>
      </c>
      <c r="F3784" s="6" t="str">
        <f>IF(D3784="","-",_xlfn.XLOOKUP(D3784,'TM Information'!$A:$A,'TM Information'!$F:$F,"No Match",0,1))</f>
        <v>-</v>
      </c>
      <c r="G3784" s="6">
        <f t="shared" si="59"/>
        <v>0</v>
      </c>
    </row>
    <row r="3785" spans="1:7">
      <c r="A3785" s="6" t="s">
        <v>100</v>
      </c>
      <c r="E3785" s="6" t="str">
        <f>IF(D3785="","-",_xlfn.XLOOKUP(D3785,'TM Information'!$A:$A,'TM Information'!$D:$D,"No Match",0,1))</f>
        <v>-</v>
      </c>
      <c r="F3785" s="6" t="str">
        <f>IF(D3785="","-",_xlfn.XLOOKUP(D3785,'TM Information'!$A:$A,'TM Information'!$F:$F,"No Match",0,1))</f>
        <v>-</v>
      </c>
      <c r="G3785" s="6">
        <f t="shared" si="59"/>
        <v>0</v>
      </c>
    </row>
    <row r="3786" spans="1:7">
      <c r="A3786" s="6" t="s">
        <v>100</v>
      </c>
      <c r="E3786" s="6" t="str">
        <f>IF(D3786="","-",_xlfn.XLOOKUP(D3786,'TM Information'!$A:$A,'TM Information'!$D:$D,"No Match",0,1))</f>
        <v>-</v>
      </c>
      <c r="F3786" s="6" t="str">
        <f>IF(D3786="","-",_xlfn.XLOOKUP(D3786,'TM Information'!$A:$A,'TM Information'!$F:$F,"No Match",0,1))</f>
        <v>-</v>
      </c>
      <c r="G3786" s="6">
        <f t="shared" si="59"/>
        <v>0</v>
      </c>
    </row>
    <row r="3787" spans="1:7">
      <c r="A3787" s="6" t="s">
        <v>100</v>
      </c>
      <c r="E3787" s="6" t="str">
        <f>IF(D3787="","-",_xlfn.XLOOKUP(D3787,'TM Information'!$A:$A,'TM Information'!$D:$D,"No Match",0,1))</f>
        <v>-</v>
      </c>
      <c r="F3787" s="6" t="str">
        <f>IF(D3787="","-",_xlfn.XLOOKUP(D3787,'TM Information'!$A:$A,'TM Information'!$F:$F,"No Match",0,1))</f>
        <v>-</v>
      </c>
      <c r="G3787" s="6">
        <f t="shared" si="59"/>
        <v>0</v>
      </c>
    </row>
    <row r="3788" spans="1:7">
      <c r="A3788" s="6" t="s">
        <v>100</v>
      </c>
      <c r="E3788" s="6" t="str">
        <f>IF(D3788="","-",_xlfn.XLOOKUP(D3788,'TM Information'!$A:$A,'TM Information'!$D:$D,"No Match",0,1))</f>
        <v>-</v>
      </c>
      <c r="F3788" s="6" t="str">
        <f>IF(D3788="","-",_xlfn.XLOOKUP(D3788,'TM Information'!$A:$A,'TM Information'!$F:$F,"No Match",0,1))</f>
        <v>-</v>
      </c>
      <c r="G3788" s="6">
        <f t="shared" si="59"/>
        <v>0</v>
      </c>
    </row>
    <row r="3789" spans="1:7">
      <c r="A3789" s="6" t="s">
        <v>100</v>
      </c>
      <c r="E3789" s="6" t="str">
        <f>IF(D3789="","-",_xlfn.XLOOKUP(D3789,'TM Information'!$A:$A,'TM Information'!$D:$D,"No Match",0,1))</f>
        <v>-</v>
      </c>
      <c r="F3789" s="6" t="str">
        <f>IF(D3789="","-",_xlfn.XLOOKUP(D3789,'TM Information'!$A:$A,'TM Information'!$F:$F,"No Match",0,1))</f>
        <v>-</v>
      </c>
      <c r="G3789" s="6">
        <f t="shared" si="59"/>
        <v>0</v>
      </c>
    </row>
    <row r="3790" spans="1:7">
      <c r="A3790" s="6" t="s">
        <v>100</v>
      </c>
      <c r="E3790" s="6" t="str">
        <f>IF(D3790="","-",_xlfn.XLOOKUP(D3790,'TM Information'!$A:$A,'TM Information'!$D:$D,"No Match",0,1))</f>
        <v>-</v>
      </c>
      <c r="F3790" s="6" t="str">
        <f>IF(D3790="","-",_xlfn.XLOOKUP(D3790,'TM Information'!$A:$A,'TM Information'!$F:$F,"No Match",0,1))</f>
        <v>-</v>
      </c>
      <c r="G3790" s="6">
        <f t="shared" si="59"/>
        <v>0</v>
      </c>
    </row>
    <row r="3791" spans="1:7">
      <c r="A3791" s="6" t="s">
        <v>100</v>
      </c>
      <c r="E3791" s="6" t="str">
        <f>IF(D3791="","-",_xlfn.XLOOKUP(D3791,'TM Information'!$A:$A,'TM Information'!$D:$D,"No Match",0,1))</f>
        <v>-</v>
      </c>
      <c r="F3791" s="6" t="str">
        <f>IF(D3791="","-",_xlfn.XLOOKUP(D3791,'TM Information'!$A:$A,'TM Information'!$F:$F,"No Match",0,1))</f>
        <v>-</v>
      </c>
      <c r="G3791" s="6">
        <f t="shared" si="59"/>
        <v>0</v>
      </c>
    </row>
    <row r="3792" spans="1:7">
      <c r="A3792" s="6" t="s">
        <v>100</v>
      </c>
      <c r="E3792" s="6" t="str">
        <f>IF(D3792="","-",_xlfn.XLOOKUP(D3792,'TM Information'!$A:$A,'TM Information'!$D:$D,"No Match",0,1))</f>
        <v>-</v>
      </c>
      <c r="F3792" s="6" t="str">
        <f>IF(D3792="","-",_xlfn.XLOOKUP(D3792,'TM Information'!$A:$A,'TM Information'!$F:$F,"No Match",0,1))</f>
        <v>-</v>
      </c>
      <c r="G3792" s="6">
        <f t="shared" si="59"/>
        <v>0</v>
      </c>
    </row>
    <row r="3793" spans="1:7">
      <c r="A3793" s="6" t="s">
        <v>100</v>
      </c>
      <c r="E3793" s="6" t="str">
        <f>IF(D3793="","-",_xlfn.XLOOKUP(D3793,'TM Information'!$A:$A,'TM Information'!$D:$D,"No Match",0,1))</f>
        <v>-</v>
      </c>
      <c r="F3793" s="6" t="str">
        <f>IF(D3793="","-",_xlfn.XLOOKUP(D3793,'TM Information'!$A:$A,'TM Information'!$F:$F,"No Match",0,1))</f>
        <v>-</v>
      </c>
      <c r="G3793" s="6">
        <f t="shared" si="59"/>
        <v>0</v>
      </c>
    </row>
    <row r="3794" spans="1:7">
      <c r="A3794" s="6" t="s">
        <v>100</v>
      </c>
      <c r="E3794" s="6" t="str">
        <f>IF(D3794="","-",_xlfn.XLOOKUP(D3794,'TM Information'!$A:$A,'TM Information'!$D:$D,"No Match",0,1))</f>
        <v>-</v>
      </c>
      <c r="F3794" s="6" t="str">
        <f>IF(D3794="","-",_xlfn.XLOOKUP(D3794,'TM Information'!$A:$A,'TM Information'!$F:$F,"No Match",0,1))</f>
        <v>-</v>
      </c>
      <c r="G3794" s="6">
        <f t="shared" si="59"/>
        <v>0</v>
      </c>
    </row>
    <row r="3795" spans="1:7">
      <c r="A3795" s="6" t="s">
        <v>100</v>
      </c>
      <c r="E3795" s="6" t="str">
        <f>IF(D3795="","-",_xlfn.XLOOKUP(D3795,'TM Information'!$A:$A,'TM Information'!$D:$D,"No Match",0,1))</f>
        <v>-</v>
      </c>
      <c r="F3795" s="6" t="str">
        <f>IF(D3795="","-",_xlfn.XLOOKUP(D3795,'TM Information'!$A:$A,'TM Information'!$F:$F,"No Match",0,1))</f>
        <v>-</v>
      </c>
      <c r="G3795" s="6">
        <f t="shared" si="59"/>
        <v>0</v>
      </c>
    </row>
    <row r="3796" spans="1:7">
      <c r="A3796" s="6" t="s">
        <v>100</v>
      </c>
      <c r="E3796" s="6" t="str">
        <f>IF(D3796="","-",_xlfn.XLOOKUP(D3796,'TM Information'!$A:$A,'TM Information'!$D:$D,"No Match",0,1))</f>
        <v>-</v>
      </c>
      <c r="F3796" s="6" t="str">
        <f>IF(D3796="","-",_xlfn.XLOOKUP(D3796,'TM Information'!$A:$A,'TM Information'!$F:$F,"No Match",0,1))</f>
        <v>-</v>
      </c>
      <c r="G3796" s="6">
        <f t="shared" si="59"/>
        <v>0</v>
      </c>
    </row>
    <row r="3797" spans="1:7">
      <c r="A3797" s="6" t="s">
        <v>100</v>
      </c>
      <c r="E3797" s="6" t="str">
        <f>IF(D3797="","-",_xlfn.XLOOKUP(D3797,'TM Information'!$A:$A,'TM Information'!$D:$D,"No Match",0,1))</f>
        <v>-</v>
      </c>
      <c r="F3797" s="6" t="str">
        <f>IF(D3797="","-",_xlfn.XLOOKUP(D3797,'TM Information'!$A:$A,'TM Information'!$F:$F,"No Match",0,1))</f>
        <v>-</v>
      </c>
      <c r="G3797" s="6">
        <f t="shared" si="59"/>
        <v>0</v>
      </c>
    </row>
    <row r="3798" spans="1:7">
      <c r="A3798" s="6" t="s">
        <v>100</v>
      </c>
      <c r="E3798" s="6" t="str">
        <f>IF(D3798="","-",_xlfn.XLOOKUP(D3798,'TM Information'!$A:$A,'TM Information'!$D:$D,"No Match",0,1))</f>
        <v>-</v>
      </c>
      <c r="F3798" s="6" t="str">
        <f>IF(D3798="","-",_xlfn.XLOOKUP(D3798,'TM Information'!$A:$A,'TM Information'!$F:$F,"No Match",0,1))</f>
        <v>-</v>
      </c>
      <c r="G3798" s="6">
        <f t="shared" si="59"/>
        <v>0</v>
      </c>
    </row>
    <row r="3799" spans="1:7">
      <c r="A3799" s="6" t="s">
        <v>100</v>
      </c>
      <c r="E3799" s="6" t="str">
        <f>IF(D3799="","-",_xlfn.XLOOKUP(D3799,'TM Information'!$A:$A,'TM Information'!$D:$D,"No Match",0,1))</f>
        <v>-</v>
      </c>
      <c r="F3799" s="6" t="str">
        <f>IF(D3799="","-",_xlfn.XLOOKUP(D3799,'TM Information'!$A:$A,'TM Information'!$F:$F,"No Match",0,1))</f>
        <v>-</v>
      </c>
      <c r="G3799" s="6">
        <f t="shared" si="59"/>
        <v>0</v>
      </c>
    </row>
    <row r="3800" spans="1:7">
      <c r="A3800" s="6" t="s">
        <v>100</v>
      </c>
      <c r="E3800" s="6" t="str">
        <f>IF(D3800="","-",_xlfn.XLOOKUP(D3800,'TM Information'!$A:$A,'TM Information'!$D:$D,"No Match",0,1))</f>
        <v>-</v>
      </c>
      <c r="F3800" s="6" t="str">
        <f>IF(D3800="","-",_xlfn.XLOOKUP(D3800,'TM Information'!$A:$A,'TM Information'!$F:$F,"No Match",0,1))</f>
        <v>-</v>
      </c>
      <c r="G3800" s="6">
        <f t="shared" si="59"/>
        <v>0</v>
      </c>
    </row>
    <row r="3801" spans="1:7">
      <c r="A3801" s="6" t="s">
        <v>100</v>
      </c>
      <c r="E3801" s="6" t="str">
        <f>IF(D3801="","-",_xlfn.XLOOKUP(D3801,'TM Information'!$A:$A,'TM Information'!$D:$D,"No Match",0,1))</f>
        <v>-</v>
      </c>
      <c r="F3801" s="6" t="str">
        <f>IF(D3801="","-",_xlfn.XLOOKUP(D3801,'TM Information'!$A:$A,'TM Information'!$F:$F,"No Match",0,1))</f>
        <v>-</v>
      </c>
      <c r="G3801" s="6">
        <f t="shared" si="59"/>
        <v>0</v>
      </c>
    </row>
    <row r="3802" spans="1:7">
      <c r="A3802" s="6" t="s">
        <v>100</v>
      </c>
      <c r="E3802" s="6" t="str">
        <f>IF(D3802="","-",_xlfn.XLOOKUP(D3802,'TM Information'!$A:$A,'TM Information'!$D:$D,"No Match",0,1))</f>
        <v>-</v>
      </c>
      <c r="F3802" s="6" t="str">
        <f>IF(D3802="","-",_xlfn.XLOOKUP(D3802,'TM Information'!$A:$A,'TM Information'!$F:$F,"No Match",0,1))</f>
        <v>-</v>
      </c>
      <c r="G3802" s="6">
        <f t="shared" si="59"/>
        <v>0</v>
      </c>
    </row>
    <row r="3803" spans="1:7">
      <c r="A3803" s="6" t="s">
        <v>100</v>
      </c>
      <c r="E3803" s="6" t="str">
        <f>IF(D3803="","-",_xlfn.XLOOKUP(D3803,'TM Information'!$A:$A,'TM Information'!$D:$D,"No Match",0,1))</f>
        <v>-</v>
      </c>
      <c r="F3803" s="6" t="str">
        <f>IF(D3803="","-",_xlfn.XLOOKUP(D3803,'TM Information'!$A:$A,'TM Information'!$F:$F,"No Match",0,1))</f>
        <v>-</v>
      </c>
      <c r="G3803" s="6">
        <f t="shared" si="59"/>
        <v>0</v>
      </c>
    </row>
    <row r="3804" spans="1:7">
      <c r="A3804" s="6" t="s">
        <v>100</v>
      </c>
      <c r="E3804" s="6" t="str">
        <f>IF(D3804="","-",_xlfn.XLOOKUP(D3804,'TM Information'!$A:$A,'TM Information'!$D:$D,"No Match",0,1))</f>
        <v>-</v>
      </c>
      <c r="F3804" s="6" t="str">
        <f>IF(D3804="","-",_xlfn.XLOOKUP(D3804,'TM Information'!$A:$A,'TM Information'!$F:$F,"No Match",0,1))</f>
        <v>-</v>
      </c>
      <c r="G3804" s="6">
        <f t="shared" si="59"/>
        <v>0</v>
      </c>
    </row>
    <row r="3805" spans="1:7">
      <c r="A3805" s="6" t="s">
        <v>100</v>
      </c>
      <c r="E3805" s="6" t="str">
        <f>IF(D3805="","-",_xlfn.XLOOKUP(D3805,'TM Information'!$A:$A,'TM Information'!$D:$D,"No Match",0,1))</f>
        <v>-</v>
      </c>
      <c r="F3805" s="6" t="str">
        <f>IF(D3805="","-",_xlfn.XLOOKUP(D3805,'TM Information'!$A:$A,'TM Information'!$F:$F,"No Match",0,1))</f>
        <v>-</v>
      </c>
      <c r="G3805" s="6">
        <f t="shared" si="59"/>
        <v>0</v>
      </c>
    </row>
    <row r="3806" spans="1:7">
      <c r="A3806" s="6" t="s">
        <v>100</v>
      </c>
      <c r="E3806" s="6" t="str">
        <f>IF(D3806="","-",_xlfn.XLOOKUP(D3806,'TM Information'!$A:$A,'TM Information'!$D:$D,"No Match",0,1))</f>
        <v>-</v>
      </c>
      <c r="F3806" s="6" t="str">
        <f>IF(D3806="","-",_xlfn.XLOOKUP(D3806,'TM Information'!$A:$A,'TM Information'!$F:$F,"No Match",0,1))</f>
        <v>-</v>
      </c>
      <c r="G3806" s="6">
        <f t="shared" si="59"/>
        <v>0</v>
      </c>
    </row>
    <row r="3807" spans="1:7">
      <c r="A3807" s="6" t="s">
        <v>100</v>
      </c>
      <c r="E3807" s="6" t="str">
        <f>IF(D3807="","-",_xlfn.XLOOKUP(D3807,'TM Information'!$A:$A,'TM Information'!$D:$D,"No Match",0,1))</f>
        <v>-</v>
      </c>
      <c r="F3807" s="6" t="str">
        <f>IF(D3807="","-",_xlfn.XLOOKUP(D3807,'TM Information'!$A:$A,'TM Information'!$F:$F,"No Match",0,1))</f>
        <v>-</v>
      </c>
      <c r="G3807" s="6">
        <f t="shared" si="59"/>
        <v>0</v>
      </c>
    </row>
    <row r="3808" spans="1:7">
      <c r="A3808" s="6" t="s">
        <v>100</v>
      </c>
      <c r="E3808" s="6" t="str">
        <f>IF(D3808="","-",_xlfn.XLOOKUP(D3808,'TM Information'!$A:$A,'TM Information'!$D:$D,"No Match",0,1))</f>
        <v>-</v>
      </c>
      <c r="F3808" s="6" t="str">
        <f>IF(D3808="","-",_xlfn.XLOOKUP(D3808,'TM Information'!$A:$A,'TM Information'!$F:$F,"No Match",0,1))</f>
        <v>-</v>
      </c>
      <c r="G3808" s="6">
        <f t="shared" si="59"/>
        <v>0</v>
      </c>
    </row>
    <row r="3809" spans="1:7">
      <c r="A3809" s="6" t="s">
        <v>100</v>
      </c>
      <c r="E3809" s="6" t="str">
        <f>IF(D3809="","-",_xlfn.XLOOKUP(D3809,'TM Information'!$A:$A,'TM Information'!$D:$D,"No Match",0,1))</f>
        <v>-</v>
      </c>
      <c r="F3809" s="6" t="str">
        <f>IF(D3809="","-",_xlfn.XLOOKUP(D3809,'TM Information'!$A:$A,'TM Information'!$F:$F,"No Match",0,1))</f>
        <v>-</v>
      </c>
      <c r="G3809" s="6">
        <f t="shared" si="59"/>
        <v>0</v>
      </c>
    </row>
    <row r="3810" spans="1:7">
      <c r="A3810" s="6" t="s">
        <v>100</v>
      </c>
      <c r="E3810" s="6" t="str">
        <f>IF(D3810="","-",_xlfn.XLOOKUP(D3810,'TM Information'!$A:$A,'TM Information'!$D:$D,"No Match",0,1))</f>
        <v>-</v>
      </c>
      <c r="F3810" s="6" t="str">
        <f>IF(D3810="","-",_xlfn.XLOOKUP(D3810,'TM Information'!$A:$A,'TM Information'!$F:$F,"No Match",0,1))</f>
        <v>-</v>
      </c>
      <c r="G3810" s="6">
        <f t="shared" si="59"/>
        <v>0</v>
      </c>
    </row>
    <row r="3811" spans="1:7">
      <c r="A3811" s="6" t="s">
        <v>100</v>
      </c>
      <c r="E3811" s="6" t="str">
        <f>IF(D3811="","-",_xlfn.XLOOKUP(D3811,'TM Information'!$A:$A,'TM Information'!$D:$D,"No Match",0,1))</f>
        <v>-</v>
      </c>
      <c r="F3811" s="6" t="str">
        <f>IF(D3811="","-",_xlfn.XLOOKUP(D3811,'TM Information'!$A:$A,'TM Information'!$F:$F,"No Match",0,1))</f>
        <v>-</v>
      </c>
      <c r="G3811" s="6">
        <f t="shared" si="59"/>
        <v>0</v>
      </c>
    </row>
    <row r="3812" spans="1:7">
      <c r="A3812" s="6" t="s">
        <v>100</v>
      </c>
      <c r="E3812" s="6" t="str">
        <f>IF(D3812="","-",_xlfn.XLOOKUP(D3812,'TM Information'!$A:$A,'TM Information'!$D:$D,"No Match",0,1))</f>
        <v>-</v>
      </c>
      <c r="F3812" s="6" t="str">
        <f>IF(D3812="","-",_xlfn.XLOOKUP(D3812,'TM Information'!$A:$A,'TM Information'!$F:$F,"No Match",0,1))</f>
        <v>-</v>
      </c>
      <c r="G3812" s="6">
        <f t="shared" si="59"/>
        <v>0</v>
      </c>
    </row>
    <row r="3813" spans="1:7">
      <c r="A3813" s="6" t="s">
        <v>100</v>
      </c>
      <c r="E3813" s="6" t="str">
        <f>IF(D3813="","-",_xlfn.XLOOKUP(D3813,'TM Information'!$A:$A,'TM Information'!$D:$D,"No Match",0,1))</f>
        <v>-</v>
      </c>
      <c r="F3813" s="6" t="str">
        <f>IF(D3813="","-",_xlfn.XLOOKUP(D3813,'TM Information'!$A:$A,'TM Information'!$F:$F,"No Match",0,1))</f>
        <v>-</v>
      </c>
      <c r="G3813" s="6">
        <f t="shared" si="59"/>
        <v>0</v>
      </c>
    </row>
    <row r="3814" spans="1:7">
      <c r="A3814" s="6" t="s">
        <v>100</v>
      </c>
      <c r="E3814" s="6" t="str">
        <f>IF(D3814="","-",_xlfn.XLOOKUP(D3814,'TM Information'!$A:$A,'TM Information'!$D:$D,"No Match",0,1))</f>
        <v>-</v>
      </c>
      <c r="F3814" s="6" t="str">
        <f>IF(D3814="","-",_xlfn.XLOOKUP(D3814,'TM Information'!$A:$A,'TM Information'!$F:$F,"No Match",0,1))</f>
        <v>-</v>
      </c>
      <c r="G3814" s="6">
        <f t="shared" si="59"/>
        <v>0</v>
      </c>
    </row>
    <row r="3815" spans="1:7">
      <c r="A3815" s="6" t="s">
        <v>100</v>
      </c>
      <c r="E3815" s="6" t="str">
        <f>IF(D3815="","-",_xlfn.XLOOKUP(D3815,'TM Information'!$A:$A,'TM Information'!$D:$D,"No Match",0,1))</f>
        <v>-</v>
      </c>
      <c r="F3815" s="6" t="str">
        <f>IF(D3815="","-",_xlfn.XLOOKUP(D3815,'TM Information'!$A:$A,'TM Information'!$F:$F,"No Match",0,1))</f>
        <v>-</v>
      </c>
      <c r="G3815" s="6">
        <f t="shared" si="59"/>
        <v>0</v>
      </c>
    </row>
    <row r="3816" spans="1:7">
      <c r="A3816" s="6" t="s">
        <v>100</v>
      </c>
      <c r="E3816" s="6" t="str">
        <f>IF(D3816="","-",_xlfn.XLOOKUP(D3816,'TM Information'!$A:$A,'TM Information'!$D:$D,"No Match",0,1))</f>
        <v>-</v>
      </c>
      <c r="F3816" s="6" t="str">
        <f>IF(D3816="","-",_xlfn.XLOOKUP(D3816,'TM Information'!$A:$A,'TM Information'!$F:$F,"No Match",0,1))</f>
        <v>-</v>
      </c>
      <c r="G3816" s="6">
        <f t="shared" si="59"/>
        <v>0</v>
      </c>
    </row>
    <row r="3817" spans="1:7">
      <c r="A3817" s="6" t="s">
        <v>100</v>
      </c>
      <c r="E3817" s="6" t="str">
        <f>IF(D3817="","-",_xlfn.XLOOKUP(D3817,'TM Information'!$A:$A,'TM Information'!$D:$D,"No Match",0,1))</f>
        <v>-</v>
      </c>
      <c r="F3817" s="6" t="str">
        <f>IF(D3817="","-",_xlfn.XLOOKUP(D3817,'TM Information'!$A:$A,'TM Information'!$F:$F,"No Match",0,1))</f>
        <v>-</v>
      </c>
      <c r="G3817" s="6">
        <f t="shared" si="59"/>
        <v>0</v>
      </c>
    </row>
    <row r="3818" spans="1:7">
      <c r="A3818" s="6" t="s">
        <v>100</v>
      </c>
      <c r="E3818" s="6" t="str">
        <f>IF(D3818="","-",_xlfn.XLOOKUP(D3818,'TM Information'!$A:$A,'TM Information'!$D:$D,"No Match",0,1))</f>
        <v>-</v>
      </c>
      <c r="F3818" s="6" t="str">
        <f>IF(D3818="","-",_xlfn.XLOOKUP(D3818,'TM Information'!$A:$A,'TM Information'!$F:$F,"No Match",0,1))</f>
        <v>-</v>
      </c>
      <c r="G3818" s="6">
        <f t="shared" si="59"/>
        <v>0</v>
      </c>
    </row>
    <row r="3819" spans="1:7">
      <c r="A3819" s="6" t="s">
        <v>100</v>
      </c>
      <c r="E3819" s="6" t="str">
        <f>IF(D3819="","-",_xlfn.XLOOKUP(D3819,'TM Information'!$A:$A,'TM Information'!$D:$D,"No Match",0,1))</f>
        <v>-</v>
      </c>
      <c r="F3819" s="6" t="str">
        <f>IF(D3819="","-",_xlfn.XLOOKUP(D3819,'TM Information'!$A:$A,'TM Information'!$F:$F,"No Match",0,1))</f>
        <v>-</v>
      </c>
      <c r="G3819" s="6">
        <f t="shared" si="59"/>
        <v>0</v>
      </c>
    </row>
    <row r="3820" spans="1:7">
      <c r="A3820" s="6" t="s">
        <v>100</v>
      </c>
      <c r="E3820" s="6" t="str">
        <f>IF(D3820="","-",_xlfn.XLOOKUP(D3820,'TM Information'!$A:$A,'TM Information'!$D:$D,"No Match",0,1))</f>
        <v>-</v>
      </c>
      <c r="F3820" s="6" t="str">
        <f>IF(D3820="","-",_xlfn.XLOOKUP(D3820,'TM Information'!$A:$A,'TM Information'!$F:$F,"No Match",0,1))</f>
        <v>-</v>
      </c>
      <c r="G3820" s="6">
        <f t="shared" si="59"/>
        <v>0</v>
      </c>
    </row>
    <row r="3821" spans="1:7">
      <c r="A3821" s="6" t="s">
        <v>100</v>
      </c>
      <c r="E3821" s="6" t="str">
        <f>IF(D3821="","-",_xlfn.XLOOKUP(D3821,'TM Information'!$A:$A,'TM Information'!$D:$D,"No Match",0,1))</f>
        <v>-</v>
      </c>
      <c r="F3821" s="6" t="str">
        <f>IF(D3821="","-",_xlfn.XLOOKUP(D3821,'TM Information'!$A:$A,'TM Information'!$F:$F,"No Match",0,1))</f>
        <v>-</v>
      </c>
      <c r="G3821" s="6">
        <f t="shared" ref="G3821:G3884" si="60">COUNTIF(D:D,D3821)</f>
        <v>0</v>
      </c>
    </row>
    <row r="3822" spans="1:7">
      <c r="A3822" s="6" t="s">
        <v>100</v>
      </c>
      <c r="E3822" s="6" t="str">
        <f>IF(D3822="","-",_xlfn.XLOOKUP(D3822,'TM Information'!$A:$A,'TM Information'!$D:$D,"No Match",0,1))</f>
        <v>-</v>
      </c>
      <c r="F3822" s="6" t="str">
        <f>IF(D3822="","-",_xlfn.XLOOKUP(D3822,'TM Information'!$A:$A,'TM Information'!$F:$F,"No Match",0,1))</f>
        <v>-</v>
      </c>
      <c r="G3822" s="6">
        <f t="shared" si="60"/>
        <v>0</v>
      </c>
    </row>
    <row r="3823" spans="1:7">
      <c r="A3823" s="6" t="s">
        <v>100</v>
      </c>
      <c r="E3823" s="6" t="str">
        <f>IF(D3823="","-",_xlfn.XLOOKUP(D3823,'TM Information'!$A:$A,'TM Information'!$D:$D,"No Match",0,1))</f>
        <v>-</v>
      </c>
      <c r="F3823" s="6" t="str">
        <f>IF(D3823="","-",_xlfn.XLOOKUP(D3823,'TM Information'!$A:$A,'TM Information'!$F:$F,"No Match",0,1))</f>
        <v>-</v>
      </c>
      <c r="G3823" s="6">
        <f t="shared" si="60"/>
        <v>0</v>
      </c>
    </row>
    <row r="3824" spans="1:7">
      <c r="A3824" s="6" t="s">
        <v>100</v>
      </c>
      <c r="E3824" s="6" t="str">
        <f>IF(D3824="","-",_xlfn.XLOOKUP(D3824,'TM Information'!$A:$A,'TM Information'!$D:$D,"No Match",0,1))</f>
        <v>-</v>
      </c>
      <c r="F3824" s="6" t="str">
        <f>IF(D3824="","-",_xlfn.XLOOKUP(D3824,'TM Information'!$A:$A,'TM Information'!$F:$F,"No Match",0,1))</f>
        <v>-</v>
      </c>
      <c r="G3824" s="6">
        <f t="shared" si="60"/>
        <v>0</v>
      </c>
    </row>
    <row r="3825" spans="1:7">
      <c r="A3825" s="6" t="s">
        <v>100</v>
      </c>
      <c r="E3825" s="6" t="str">
        <f>IF(D3825="","-",_xlfn.XLOOKUP(D3825,'TM Information'!$A:$A,'TM Information'!$D:$D,"No Match",0,1))</f>
        <v>-</v>
      </c>
      <c r="F3825" s="6" t="str">
        <f>IF(D3825="","-",_xlfn.XLOOKUP(D3825,'TM Information'!$A:$A,'TM Information'!$F:$F,"No Match",0,1))</f>
        <v>-</v>
      </c>
      <c r="G3825" s="6">
        <f t="shared" si="60"/>
        <v>0</v>
      </c>
    </row>
    <row r="3826" spans="1:7">
      <c r="A3826" s="6" t="s">
        <v>100</v>
      </c>
      <c r="E3826" s="6" t="str">
        <f>IF(D3826="","-",_xlfn.XLOOKUP(D3826,'TM Information'!$A:$A,'TM Information'!$D:$D,"No Match",0,1))</f>
        <v>-</v>
      </c>
      <c r="F3826" s="6" t="str">
        <f>IF(D3826="","-",_xlfn.XLOOKUP(D3826,'TM Information'!$A:$A,'TM Information'!$F:$F,"No Match",0,1))</f>
        <v>-</v>
      </c>
      <c r="G3826" s="6">
        <f t="shared" si="60"/>
        <v>0</v>
      </c>
    </row>
    <row r="3827" spans="1:7">
      <c r="A3827" s="6" t="s">
        <v>100</v>
      </c>
      <c r="E3827" s="6" t="str">
        <f>IF(D3827="","-",_xlfn.XLOOKUP(D3827,'TM Information'!$A:$A,'TM Information'!$D:$D,"No Match",0,1))</f>
        <v>-</v>
      </c>
      <c r="F3827" s="6" t="str">
        <f>IF(D3827="","-",_xlfn.XLOOKUP(D3827,'TM Information'!$A:$A,'TM Information'!$F:$F,"No Match",0,1))</f>
        <v>-</v>
      </c>
      <c r="G3827" s="6">
        <f t="shared" si="60"/>
        <v>0</v>
      </c>
    </row>
    <row r="3828" spans="1:7">
      <c r="A3828" s="6" t="s">
        <v>100</v>
      </c>
      <c r="E3828" s="6" t="str">
        <f>IF(D3828="","-",_xlfn.XLOOKUP(D3828,'TM Information'!$A:$A,'TM Information'!$D:$D,"No Match",0,1))</f>
        <v>-</v>
      </c>
      <c r="F3828" s="6" t="str">
        <f>IF(D3828="","-",_xlfn.XLOOKUP(D3828,'TM Information'!$A:$A,'TM Information'!$F:$F,"No Match",0,1))</f>
        <v>-</v>
      </c>
      <c r="G3828" s="6">
        <f t="shared" si="60"/>
        <v>0</v>
      </c>
    </row>
    <row r="3829" spans="1:7">
      <c r="A3829" s="6" t="s">
        <v>100</v>
      </c>
      <c r="E3829" s="6" t="str">
        <f>IF(D3829="","-",_xlfn.XLOOKUP(D3829,'TM Information'!$A:$A,'TM Information'!$D:$D,"No Match",0,1))</f>
        <v>-</v>
      </c>
      <c r="F3829" s="6" t="str">
        <f>IF(D3829="","-",_xlfn.XLOOKUP(D3829,'TM Information'!$A:$A,'TM Information'!$F:$F,"No Match",0,1))</f>
        <v>-</v>
      </c>
      <c r="G3829" s="6">
        <f t="shared" si="60"/>
        <v>0</v>
      </c>
    </row>
    <row r="3830" spans="1:7">
      <c r="A3830" s="6" t="s">
        <v>100</v>
      </c>
      <c r="E3830" s="6" t="str">
        <f>IF(D3830="","-",_xlfn.XLOOKUP(D3830,'TM Information'!$A:$A,'TM Information'!$D:$D,"No Match",0,1))</f>
        <v>-</v>
      </c>
      <c r="F3830" s="6" t="str">
        <f>IF(D3830="","-",_xlfn.XLOOKUP(D3830,'TM Information'!$A:$A,'TM Information'!$F:$F,"No Match",0,1))</f>
        <v>-</v>
      </c>
      <c r="G3830" s="6">
        <f t="shared" si="60"/>
        <v>0</v>
      </c>
    </row>
    <row r="3831" spans="1:7">
      <c r="A3831" s="6" t="s">
        <v>100</v>
      </c>
      <c r="E3831" s="6" t="str">
        <f>IF(D3831="","-",_xlfn.XLOOKUP(D3831,'TM Information'!$A:$A,'TM Information'!$D:$D,"No Match",0,1))</f>
        <v>-</v>
      </c>
      <c r="F3831" s="6" t="str">
        <f>IF(D3831="","-",_xlfn.XLOOKUP(D3831,'TM Information'!$A:$A,'TM Information'!$F:$F,"No Match",0,1))</f>
        <v>-</v>
      </c>
      <c r="G3831" s="6">
        <f t="shared" si="60"/>
        <v>0</v>
      </c>
    </row>
    <row r="3832" spans="1:7">
      <c r="A3832" s="6" t="s">
        <v>100</v>
      </c>
      <c r="E3832" s="6" t="str">
        <f>IF(D3832="","-",_xlfn.XLOOKUP(D3832,'TM Information'!$A:$A,'TM Information'!$D:$D,"No Match",0,1))</f>
        <v>-</v>
      </c>
      <c r="F3832" s="6" t="str">
        <f>IF(D3832="","-",_xlfn.XLOOKUP(D3832,'TM Information'!$A:$A,'TM Information'!$F:$F,"No Match",0,1))</f>
        <v>-</v>
      </c>
      <c r="G3832" s="6">
        <f t="shared" si="60"/>
        <v>0</v>
      </c>
    </row>
    <row r="3833" spans="1:7">
      <c r="A3833" s="6" t="s">
        <v>100</v>
      </c>
      <c r="E3833" s="6" t="str">
        <f>IF(D3833="","-",_xlfn.XLOOKUP(D3833,'TM Information'!$A:$A,'TM Information'!$D:$D,"No Match",0,1))</f>
        <v>-</v>
      </c>
      <c r="F3833" s="6" t="str">
        <f>IF(D3833="","-",_xlfn.XLOOKUP(D3833,'TM Information'!$A:$A,'TM Information'!$F:$F,"No Match",0,1))</f>
        <v>-</v>
      </c>
      <c r="G3833" s="6">
        <f t="shared" si="60"/>
        <v>0</v>
      </c>
    </row>
    <row r="3834" spans="1:7">
      <c r="A3834" s="6" t="s">
        <v>100</v>
      </c>
      <c r="E3834" s="6" t="str">
        <f>IF(D3834="","-",_xlfn.XLOOKUP(D3834,'TM Information'!$A:$A,'TM Information'!$D:$D,"No Match",0,1))</f>
        <v>-</v>
      </c>
      <c r="F3834" s="6" t="str">
        <f>IF(D3834="","-",_xlfn.XLOOKUP(D3834,'TM Information'!$A:$A,'TM Information'!$F:$F,"No Match",0,1))</f>
        <v>-</v>
      </c>
      <c r="G3834" s="6">
        <f t="shared" si="60"/>
        <v>0</v>
      </c>
    </row>
    <row r="3835" spans="1:7">
      <c r="A3835" s="6" t="s">
        <v>100</v>
      </c>
      <c r="E3835" s="6" t="str">
        <f>IF(D3835="","-",_xlfn.XLOOKUP(D3835,'TM Information'!$A:$A,'TM Information'!$D:$D,"No Match",0,1))</f>
        <v>-</v>
      </c>
      <c r="F3835" s="6" t="str">
        <f>IF(D3835="","-",_xlfn.XLOOKUP(D3835,'TM Information'!$A:$A,'TM Information'!$F:$F,"No Match",0,1))</f>
        <v>-</v>
      </c>
      <c r="G3835" s="6">
        <f t="shared" si="60"/>
        <v>0</v>
      </c>
    </row>
    <row r="3836" spans="1:7">
      <c r="A3836" s="6" t="s">
        <v>100</v>
      </c>
      <c r="E3836" s="6" t="str">
        <f>IF(D3836="","-",_xlfn.XLOOKUP(D3836,'TM Information'!$A:$A,'TM Information'!$D:$D,"No Match",0,1))</f>
        <v>-</v>
      </c>
      <c r="F3836" s="6" t="str">
        <f>IF(D3836="","-",_xlfn.XLOOKUP(D3836,'TM Information'!$A:$A,'TM Information'!$F:$F,"No Match",0,1))</f>
        <v>-</v>
      </c>
      <c r="G3836" s="6">
        <f t="shared" si="60"/>
        <v>0</v>
      </c>
    </row>
    <row r="3837" spans="1:7">
      <c r="A3837" s="6" t="s">
        <v>100</v>
      </c>
      <c r="E3837" s="6" t="str">
        <f>IF(D3837="","-",_xlfn.XLOOKUP(D3837,'TM Information'!$A:$A,'TM Information'!$D:$D,"No Match",0,1))</f>
        <v>-</v>
      </c>
      <c r="F3837" s="6" t="str">
        <f>IF(D3837="","-",_xlfn.XLOOKUP(D3837,'TM Information'!$A:$A,'TM Information'!$F:$F,"No Match",0,1))</f>
        <v>-</v>
      </c>
      <c r="G3837" s="6">
        <f t="shared" si="60"/>
        <v>0</v>
      </c>
    </row>
    <row r="3838" spans="1:7">
      <c r="A3838" s="6" t="s">
        <v>100</v>
      </c>
      <c r="E3838" s="6" t="str">
        <f>IF(D3838="","-",_xlfn.XLOOKUP(D3838,'TM Information'!$A:$A,'TM Information'!$D:$D,"No Match",0,1))</f>
        <v>-</v>
      </c>
      <c r="F3838" s="6" t="str">
        <f>IF(D3838="","-",_xlfn.XLOOKUP(D3838,'TM Information'!$A:$A,'TM Information'!$F:$F,"No Match",0,1))</f>
        <v>-</v>
      </c>
      <c r="G3838" s="6">
        <f t="shared" si="60"/>
        <v>0</v>
      </c>
    </row>
    <row r="3839" spans="1:7">
      <c r="A3839" s="6" t="s">
        <v>100</v>
      </c>
      <c r="E3839" s="6" t="str">
        <f>IF(D3839="","-",_xlfn.XLOOKUP(D3839,'TM Information'!$A:$A,'TM Information'!$D:$D,"No Match",0,1))</f>
        <v>-</v>
      </c>
      <c r="F3839" s="6" t="str">
        <f>IF(D3839="","-",_xlfn.XLOOKUP(D3839,'TM Information'!$A:$A,'TM Information'!$F:$F,"No Match",0,1))</f>
        <v>-</v>
      </c>
      <c r="G3839" s="6">
        <f t="shared" si="60"/>
        <v>0</v>
      </c>
    </row>
    <row r="3840" spans="1:7">
      <c r="A3840" s="6" t="s">
        <v>100</v>
      </c>
      <c r="E3840" s="6" t="str">
        <f>IF(D3840="","-",_xlfn.XLOOKUP(D3840,'TM Information'!$A:$A,'TM Information'!$D:$D,"No Match",0,1))</f>
        <v>-</v>
      </c>
      <c r="F3840" s="6" t="str">
        <f>IF(D3840="","-",_xlfn.XLOOKUP(D3840,'TM Information'!$A:$A,'TM Information'!$F:$F,"No Match",0,1))</f>
        <v>-</v>
      </c>
      <c r="G3840" s="6">
        <f t="shared" si="60"/>
        <v>0</v>
      </c>
    </row>
    <row r="3841" spans="1:7">
      <c r="A3841" s="6" t="s">
        <v>100</v>
      </c>
      <c r="E3841" s="6" t="str">
        <f>IF(D3841="","-",_xlfn.XLOOKUP(D3841,'TM Information'!$A:$A,'TM Information'!$D:$D,"No Match",0,1))</f>
        <v>-</v>
      </c>
      <c r="F3841" s="6" t="str">
        <f>IF(D3841="","-",_xlfn.XLOOKUP(D3841,'TM Information'!$A:$A,'TM Information'!$F:$F,"No Match",0,1))</f>
        <v>-</v>
      </c>
      <c r="G3841" s="6">
        <f t="shared" si="60"/>
        <v>0</v>
      </c>
    </row>
    <row r="3842" spans="1:7">
      <c r="A3842" s="6" t="s">
        <v>100</v>
      </c>
      <c r="E3842" s="6" t="str">
        <f>IF(D3842="","-",_xlfn.XLOOKUP(D3842,'TM Information'!$A:$A,'TM Information'!$D:$D,"No Match",0,1))</f>
        <v>-</v>
      </c>
      <c r="F3842" s="6" t="str">
        <f>IF(D3842="","-",_xlfn.XLOOKUP(D3842,'TM Information'!$A:$A,'TM Information'!$F:$F,"No Match",0,1))</f>
        <v>-</v>
      </c>
      <c r="G3842" s="6">
        <f t="shared" si="60"/>
        <v>0</v>
      </c>
    </row>
    <row r="3843" spans="1:7">
      <c r="A3843" s="6" t="s">
        <v>100</v>
      </c>
      <c r="E3843" s="6" t="str">
        <f>IF(D3843="","-",_xlfn.XLOOKUP(D3843,'TM Information'!$A:$A,'TM Information'!$D:$D,"No Match",0,1))</f>
        <v>-</v>
      </c>
      <c r="F3843" s="6" t="str">
        <f>IF(D3843="","-",_xlfn.XLOOKUP(D3843,'TM Information'!$A:$A,'TM Information'!$F:$F,"No Match",0,1))</f>
        <v>-</v>
      </c>
      <c r="G3843" s="6">
        <f t="shared" si="60"/>
        <v>0</v>
      </c>
    </row>
    <row r="3844" spans="1:7">
      <c r="A3844" s="6" t="s">
        <v>100</v>
      </c>
      <c r="E3844" s="6" t="str">
        <f>IF(D3844="","-",_xlfn.XLOOKUP(D3844,'TM Information'!$A:$A,'TM Information'!$D:$D,"No Match",0,1))</f>
        <v>-</v>
      </c>
      <c r="F3844" s="6" t="str">
        <f>IF(D3844="","-",_xlfn.XLOOKUP(D3844,'TM Information'!$A:$A,'TM Information'!$F:$F,"No Match",0,1))</f>
        <v>-</v>
      </c>
      <c r="G3844" s="6">
        <f t="shared" si="60"/>
        <v>0</v>
      </c>
    </row>
    <row r="3845" spans="1:7">
      <c r="A3845" s="6" t="s">
        <v>100</v>
      </c>
      <c r="E3845" s="6" t="str">
        <f>IF(D3845="","-",_xlfn.XLOOKUP(D3845,'TM Information'!$A:$A,'TM Information'!$D:$D,"No Match",0,1))</f>
        <v>-</v>
      </c>
      <c r="F3845" s="6" t="str">
        <f>IF(D3845="","-",_xlfn.XLOOKUP(D3845,'TM Information'!$A:$A,'TM Information'!$F:$F,"No Match",0,1))</f>
        <v>-</v>
      </c>
      <c r="G3845" s="6">
        <f t="shared" si="60"/>
        <v>0</v>
      </c>
    </row>
    <row r="3846" spans="1:7">
      <c r="A3846" s="6" t="s">
        <v>100</v>
      </c>
      <c r="E3846" s="6" t="str">
        <f>IF(D3846="","-",_xlfn.XLOOKUP(D3846,'TM Information'!$A:$A,'TM Information'!$D:$D,"No Match",0,1))</f>
        <v>-</v>
      </c>
      <c r="F3846" s="6" t="str">
        <f>IF(D3846="","-",_xlfn.XLOOKUP(D3846,'TM Information'!$A:$A,'TM Information'!$F:$F,"No Match",0,1))</f>
        <v>-</v>
      </c>
      <c r="G3846" s="6">
        <f t="shared" si="60"/>
        <v>0</v>
      </c>
    </row>
    <row r="3847" spans="1:7">
      <c r="A3847" s="6" t="s">
        <v>100</v>
      </c>
      <c r="E3847" s="6" t="str">
        <f>IF(D3847="","-",_xlfn.XLOOKUP(D3847,'TM Information'!$A:$A,'TM Information'!$D:$D,"No Match",0,1))</f>
        <v>-</v>
      </c>
      <c r="F3847" s="6" t="str">
        <f>IF(D3847="","-",_xlfn.XLOOKUP(D3847,'TM Information'!$A:$A,'TM Information'!$F:$F,"No Match",0,1))</f>
        <v>-</v>
      </c>
      <c r="G3847" s="6">
        <f t="shared" si="60"/>
        <v>0</v>
      </c>
    </row>
    <row r="3848" spans="1:7">
      <c r="A3848" s="6" t="s">
        <v>100</v>
      </c>
      <c r="E3848" s="6" t="str">
        <f>IF(D3848="","-",_xlfn.XLOOKUP(D3848,'TM Information'!$A:$A,'TM Information'!$D:$D,"No Match",0,1))</f>
        <v>-</v>
      </c>
      <c r="F3848" s="6" t="str">
        <f>IF(D3848="","-",_xlfn.XLOOKUP(D3848,'TM Information'!$A:$A,'TM Information'!$F:$F,"No Match",0,1))</f>
        <v>-</v>
      </c>
      <c r="G3848" s="6">
        <f t="shared" si="60"/>
        <v>0</v>
      </c>
    </row>
    <row r="3849" spans="1:7">
      <c r="A3849" s="6" t="s">
        <v>100</v>
      </c>
      <c r="E3849" s="6" t="str">
        <f>IF(D3849="","-",_xlfn.XLOOKUP(D3849,'TM Information'!$A:$A,'TM Information'!$D:$D,"No Match",0,1))</f>
        <v>-</v>
      </c>
      <c r="F3849" s="6" t="str">
        <f>IF(D3849="","-",_xlfn.XLOOKUP(D3849,'TM Information'!$A:$A,'TM Information'!$F:$F,"No Match",0,1))</f>
        <v>-</v>
      </c>
      <c r="G3849" s="6">
        <f t="shared" si="60"/>
        <v>0</v>
      </c>
    </row>
    <row r="3850" spans="1:7">
      <c r="A3850" s="6" t="s">
        <v>100</v>
      </c>
      <c r="E3850" s="6" t="str">
        <f>IF(D3850="","-",_xlfn.XLOOKUP(D3850,'TM Information'!$A:$A,'TM Information'!$D:$D,"No Match",0,1))</f>
        <v>-</v>
      </c>
      <c r="F3850" s="6" t="str">
        <f>IF(D3850="","-",_xlfn.XLOOKUP(D3850,'TM Information'!$A:$A,'TM Information'!$F:$F,"No Match",0,1))</f>
        <v>-</v>
      </c>
      <c r="G3850" s="6">
        <f t="shared" si="60"/>
        <v>0</v>
      </c>
    </row>
    <row r="3851" spans="1:7">
      <c r="A3851" s="6" t="s">
        <v>100</v>
      </c>
      <c r="E3851" s="6" t="str">
        <f>IF(D3851="","-",_xlfn.XLOOKUP(D3851,'TM Information'!$A:$A,'TM Information'!$D:$D,"No Match",0,1))</f>
        <v>-</v>
      </c>
      <c r="F3851" s="6" t="str">
        <f>IF(D3851="","-",_xlfn.XLOOKUP(D3851,'TM Information'!$A:$A,'TM Information'!$F:$F,"No Match",0,1))</f>
        <v>-</v>
      </c>
      <c r="G3851" s="6">
        <f t="shared" si="60"/>
        <v>0</v>
      </c>
    </row>
    <row r="3852" spans="1:7">
      <c r="A3852" s="6" t="s">
        <v>100</v>
      </c>
      <c r="E3852" s="6" t="str">
        <f>IF(D3852="","-",_xlfn.XLOOKUP(D3852,'TM Information'!$A:$A,'TM Information'!$D:$D,"No Match",0,1))</f>
        <v>-</v>
      </c>
      <c r="F3852" s="6" t="str">
        <f>IF(D3852="","-",_xlfn.XLOOKUP(D3852,'TM Information'!$A:$A,'TM Information'!$F:$F,"No Match",0,1))</f>
        <v>-</v>
      </c>
      <c r="G3852" s="6">
        <f t="shared" si="60"/>
        <v>0</v>
      </c>
    </row>
    <row r="3853" spans="1:7">
      <c r="A3853" s="6" t="s">
        <v>100</v>
      </c>
      <c r="E3853" s="6" t="str">
        <f>IF(D3853="","-",_xlfn.XLOOKUP(D3853,'TM Information'!$A:$A,'TM Information'!$D:$D,"No Match",0,1))</f>
        <v>-</v>
      </c>
      <c r="F3853" s="6" t="str">
        <f>IF(D3853="","-",_xlfn.XLOOKUP(D3853,'TM Information'!$A:$A,'TM Information'!$F:$F,"No Match",0,1))</f>
        <v>-</v>
      </c>
      <c r="G3853" s="6">
        <f t="shared" si="60"/>
        <v>0</v>
      </c>
    </row>
    <row r="3854" spans="1:7">
      <c r="A3854" s="6" t="s">
        <v>100</v>
      </c>
      <c r="E3854" s="6" t="str">
        <f>IF(D3854="","-",_xlfn.XLOOKUP(D3854,'TM Information'!$A:$A,'TM Information'!$D:$D,"No Match",0,1))</f>
        <v>-</v>
      </c>
      <c r="F3854" s="6" t="str">
        <f>IF(D3854="","-",_xlfn.XLOOKUP(D3854,'TM Information'!$A:$A,'TM Information'!$F:$F,"No Match",0,1))</f>
        <v>-</v>
      </c>
      <c r="G3854" s="6">
        <f t="shared" si="60"/>
        <v>0</v>
      </c>
    </row>
    <row r="3855" spans="1:7">
      <c r="A3855" s="6" t="s">
        <v>100</v>
      </c>
      <c r="E3855" s="6" t="str">
        <f>IF(D3855="","-",_xlfn.XLOOKUP(D3855,'TM Information'!$A:$A,'TM Information'!$D:$D,"No Match",0,1))</f>
        <v>-</v>
      </c>
      <c r="F3855" s="6" t="str">
        <f>IF(D3855="","-",_xlfn.XLOOKUP(D3855,'TM Information'!$A:$A,'TM Information'!$F:$F,"No Match",0,1))</f>
        <v>-</v>
      </c>
      <c r="G3855" s="6">
        <f t="shared" si="60"/>
        <v>0</v>
      </c>
    </row>
    <row r="3856" spans="1:7">
      <c r="A3856" s="6" t="s">
        <v>100</v>
      </c>
      <c r="E3856" s="6" t="str">
        <f>IF(D3856="","-",_xlfn.XLOOKUP(D3856,'TM Information'!$A:$A,'TM Information'!$D:$D,"No Match",0,1))</f>
        <v>-</v>
      </c>
      <c r="F3856" s="6" t="str">
        <f>IF(D3856="","-",_xlfn.XLOOKUP(D3856,'TM Information'!$A:$A,'TM Information'!$F:$F,"No Match",0,1))</f>
        <v>-</v>
      </c>
      <c r="G3856" s="6">
        <f t="shared" si="60"/>
        <v>0</v>
      </c>
    </row>
    <row r="3857" spans="1:7">
      <c r="A3857" s="6" t="s">
        <v>100</v>
      </c>
      <c r="E3857" s="6" t="str">
        <f>IF(D3857="","-",_xlfn.XLOOKUP(D3857,'TM Information'!$A:$A,'TM Information'!$D:$D,"No Match",0,1))</f>
        <v>-</v>
      </c>
      <c r="F3857" s="6" t="str">
        <f>IF(D3857="","-",_xlfn.XLOOKUP(D3857,'TM Information'!$A:$A,'TM Information'!$F:$F,"No Match",0,1))</f>
        <v>-</v>
      </c>
      <c r="G3857" s="6">
        <f t="shared" si="60"/>
        <v>0</v>
      </c>
    </row>
    <row r="3858" spans="1:7">
      <c r="A3858" s="6" t="s">
        <v>100</v>
      </c>
      <c r="E3858" s="6" t="str">
        <f>IF(D3858="","-",_xlfn.XLOOKUP(D3858,'TM Information'!$A:$A,'TM Information'!$D:$D,"No Match",0,1))</f>
        <v>-</v>
      </c>
      <c r="F3858" s="6" t="str">
        <f>IF(D3858="","-",_xlfn.XLOOKUP(D3858,'TM Information'!$A:$A,'TM Information'!$F:$F,"No Match",0,1))</f>
        <v>-</v>
      </c>
      <c r="G3858" s="6">
        <f t="shared" si="60"/>
        <v>0</v>
      </c>
    </row>
    <row r="3859" spans="1:7">
      <c r="A3859" s="6" t="s">
        <v>100</v>
      </c>
      <c r="E3859" s="6" t="str">
        <f>IF(D3859="","-",_xlfn.XLOOKUP(D3859,'TM Information'!$A:$A,'TM Information'!$D:$D,"No Match",0,1))</f>
        <v>-</v>
      </c>
      <c r="F3859" s="6" t="str">
        <f>IF(D3859="","-",_xlfn.XLOOKUP(D3859,'TM Information'!$A:$A,'TM Information'!$F:$F,"No Match",0,1))</f>
        <v>-</v>
      </c>
      <c r="G3859" s="6">
        <f t="shared" si="60"/>
        <v>0</v>
      </c>
    </row>
    <row r="3860" spans="1:7">
      <c r="A3860" s="6" t="s">
        <v>100</v>
      </c>
      <c r="E3860" s="6" t="str">
        <f>IF(D3860="","-",_xlfn.XLOOKUP(D3860,'TM Information'!$A:$A,'TM Information'!$D:$D,"No Match",0,1))</f>
        <v>-</v>
      </c>
      <c r="F3860" s="6" t="str">
        <f>IF(D3860="","-",_xlfn.XLOOKUP(D3860,'TM Information'!$A:$A,'TM Information'!$F:$F,"No Match",0,1))</f>
        <v>-</v>
      </c>
      <c r="G3860" s="6">
        <f t="shared" si="60"/>
        <v>0</v>
      </c>
    </row>
    <row r="3861" spans="1:7">
      <c r="A3861" s="6" t="s">
        <v>100</v>
      </c>
      <c r="E3861" s="6" t="str">
        <f>IF(D3861="","-",_xlfn.XLOOKUP(D3861,'TM Information'!$A:$A,'TM Information'!$D:$D,"No Match",0,1))</f>
        <v>-</v>
      </c>
      <c r="F3861" s="6" t="str">
        <f>IF(D3861="","-",_xlfn.XLOOKUP(D3861,'TM Information'!$A:$A,'TM Information'!$F:$F,"No Match",0,1))</f>
        <v>-</v>
      </c>
      <c r="G3861" s="6">
        <f t="shared" si="60"/>
        <v>0</v>
      </c>
    </row>
    <row r="3862" spans="1:7">
      <c r="A3862" s="6" t="s">
        <v>100</v>
      </c>
      <c r="E3862" s="6" t="str">
        <f>IF(D3862="","-",_xlfn.XLOOKUP(D3862,'TM Information'!$A:$A,'TM Information'!$D:$D,"No Match",0,1))</f>
        <v>-</v>
      </c>
      <c r="F3862" s="6" t="str">
        <f>IF(D3862="","-",_xlfn.XLOOKUP(D3862,'TM Information'!$A:$A,'TM Information'!$F:$F,"No Match",0,1))</f>
        <v>-</v>
      </c>
      <c r="G3862" s="6">
        <f t="shared" si="60"/>
        <v>0</v>
      </c>
    </row>
    <row r="3863" spans="1:7">
      <c r="A3863" s="6" t="s">
        <v>100</v>
      </c>
      <c r="E3863" s="6" t="str">
        <f>IF(D3863="","-",_xlfn.XLOOKUP(D3863,'TM Information'!$A:$A,'TM Information'!$D:$D,"No Match",0,1))</f>
        <v>-</v>
      </c>
      <c r="F3863" s="6" t="str">
        <f>IF(D3863="","-",_xlfn.XLOOKUP(D3863,'TM Information'!$A:$A,'TM Information'!$F:$F,"No Match",0,1))</f>
        <v>-</v>
      </c>
      <c r="G3863" s="6">
        <f t="shared" si="60"/>
        <v>0</v>
      </c>
    </row>
    <row r="3864" spans="1:7">
      <c r="A3864" s="6" t="s">
        <v>100</v>
      </c>
      <c r="E3864" s="6" t="str">
        <f>IF(D3864="","-",_xlfn.XLOOKUP(D3864,'TM Information'!$A:$A,'TM Information'!$D:$D,"No Match",0,1))</f>
        <v>-</v>
      </c>
      <c r="F3864" s="6" t="str">
        <f>IF(D3864="","-",_xlfn.XLOOKUP(D3864,'TM Information'!$A:$A,'TM Information'!$F:$F,"No Match",0,1))</f>
        <v>-</v>
      </c>
      <c r="G3864" s="6">
        <f t="shared" si="60"/>
        <v>0</v>
      </c>
    </row>
    <row r="3865" spans="1:7">
      <c r="A3865" s="6" t="s">
        <v>100</v>
      </c>
      <c r="E3865" s="6" t="str">
        <f>IF(D3865="","-",_xlfn.XLOOKUP(D3865,'TM Information'!$A:$A,'TM Information'!$D:$D,"No Match",0,1))</f>
        <v>-</v>
      </c>
      <c r="F3865" s="6" t="str">
        <f>IF(D3865="","-",_xlfn.XLOOKUP(D3865,'TM Information'!$A:$A,'TM Information'!$F:$F,"No Match",0,1))</f>
        <v>-</v>
      </c>
      <c r="G3865" s="6">
        <f t="shared" si="60"/>
        <v>0</v>
      </c>
    </row>
    <row r="3866" spans="1:7">
      <c r="A3866" s="6" t="s">
        <v>100</v>
      </c>
      <c r="E3866" s="6" t="str">
        <f>IF(D3866="","-",_xlfn.XLOOKUP(D3866,'TM Information'!$A:$A,'TM Information'!$D:$D,"No Match",0,1))</f>
        <v>-</v>
      </c>
      <c r="F3866" s="6" t="str">
        <f>IF(D3866="","-",_xlfn.XLOOKUP(D3866,'TM Information'!$A:$A,'TM Information'!$F:$F,"No Match",0,1))</f>
        <v>-</v>
      </c>
      <c r="G3866" s="6">
        <f t="shared" si="60"/>
        <v>0</v>
      </c>
    </row>
    <row r="3867" spans="1:7">
      <c r="A3867" s="6" t="s">
        <v>100</v>
      </c>
      <c r="E3867" s="6" t="str">
        <f>IF(D3867="","-",_xlfn.XLOOKUP(D3867,'TM Information'!$A:$A,'TM Information'!$D:$D,"No Match",0,1))</f>
        <v>-</v>
      </c>
      <c r="F3867" s="6" t="str">
        <f>IF(D3867="","-",_xlfn.XLOOKUP(D3867,'TM Information'!$A:$A,'TM Information'!$F:$F,"No Match",0,1))</f>
        <v>-</v>
      </c>
      <c r="G3867" s="6">
        <f t="shared" si="60"/>
        <v>0</v>
      </c>
    </row>
    <row r="3868" spans="1:7">
      <c r="A3868" s="6" t="s">
        <v>100</v>
      </c>
      <c r="E3868" s="6" t="str">
        <f>IF(D3868="","-",_xlfn.XLOOKUP(D3868,'TM Information'!$A:$A,'TM Information'!$D:$D,"No Match",0,1))</f>
        <v>-</v>
      </c>
      <c r="F3868" s="6" t="str">
        <f>IF(D3868="","-",_xlfn.XLOOKUP(D3868,'TM Information'!$A:$A,'TM Information'!$F:$F,"No Match",0,1))</f>
        <v>-</v>
      </c>
      <c r="G3868" s="6">
        <f t="shared" si="60"/>
        <v>0</v>
      </c>
    </row>
    <row r="3869" spans="1:7">
      <c r="A3869" s="6" t="s">
        <v>100</v>
      </c>
      <c r="E3869" s="6" t="str">
        <f>IF(D3869="","-",_xlfn.XLOOKUP(D3869,'TM Information'!$A:$A,'TM Information'!$D:$D,"No Match",0,1))</f>
        <v>-</v>
      </c>
      <c r="F3869" s="6" t="str">
        <f>IF(D3869="","-",_xlfn.XLOOKUP(D3869,'TM Information'!$A:$A,'TM Information'!$F:$F,"No Match",0,1))</f>
        <v>-</v>
      </c>
      <c r="G3869" s="6">
        <f t="shared" si="60"/>
        <v>0</v>
      </c>
    </row>
    <row r="3870" spans="1:7">
      <c r="A3870" s="6" t="s">
        <v>100</v>
      </c>
      <c r="E3870" s="6" t="str">
        <f>IF(D3870="","-",_xlfn.XLOOKUP(D3870,'TM Information'!$A:$A,'TM Information'!$D:$D,"No Match",0,1))</f>
        <v>-</v>
      </c>
      <c r="F3870" s="6" t="str">
        <f>IF(D3870="","-",_xlfn.XLOOKUP(D3870,'TM Information'!$A:$A,'TM Information'!$F:$F,"No Match",0,1))</f>
        <v>-</v>
      </c>
      <c r="G3870" s="6">
        <f t="shared" si="60"/>
        <v>0</v>
      </c>
    </row>
    <row r="3871" spans="1:7">
      <c r="A3871" s="6" t="s">
        <v>100</v>
      </c>
      <c r="E3871" s="6" t="str">
        <f>IF(D3871="","-",_xlfn.XLOOKUP(D3871,'TM Information'!$A:$A,'TM Information'!$D:$D,"No Match",0,1))</f>
        <v>-</v>
      </c>
      <c r="F3871" s="6" t="str">
        <f>IF(D3871="","-",_xlfn.XLOOKUP(D3871,'TM Information'!$A:$A,'TM Information'!$F:$F,"No Match",0,1))</f>
        <v>-</v>
      </c>
      <c r="G3871" s="6">
        <f t="shared" si="60"/>
        <v>0</v>
      </c>
    </row>
    <row r="3872" spans="1:7">
      <c r="A3872" s="6" t="s">
        <v>100</v>
      </c>
      <c r="E3872" s="6" t="str">
        <f>IF(D3872="","-",_xlfn.XLOOKUP(D3872,'TM Information'!$A:$A,'TM Information'!$D:$D,"No Match",0,1))</f>
        <v>-</v>
      </c>
      <c r="F3872" s="6" t="str">
        <f>IF(D3872="","-",_xlfn.XLOOKUP(D3872,'TM Information'!$A:$A,'TM Information'!$F:$F,"No Match",0,1))</f>
        <v>-</v>
      </c>
      <c r="G3872" s="6">
        <f t="shared" si="60"/>
        <v>0</v>
      </c>
    </row>
    <row r="3873" spans="1:7">
      <c r="A3873" s="6" t="s">
        <v>100</v>
      </c>
      <c r="E3873" s="6" t="str">
        <f>IF(D3873="","-",_xlfn.XLOOKUP(D3873,'TM Information'!$A:$A,'TM Information'!$D:$D,"No Match",0,1))</f>
        <v>-</v>
      </c>
      <c r="F3873" s="6" t="str">
        <f>IF(D3873="","-",_xlfn.XLOOKUP(D3873,'TM Information'!$A:$A,'TM Information'!$F:$F,"No Match",0,1))</f>
        <v>-</v>
      </c>
      <c r="G3873" s="6">
        <f t="shared" si="60"/>
        <v>0</v>
      </c>
    </row>
    <row r="3874" spans="1:7">
      <c r="A3874" s="6" t="s">
        <v>100</v>
      </c>
      <c r="E3874" s="6" t="str">
        <f>IF(D3874="","-",_xlfn.XLOOKUP(D3874,'TM Information'!$A:$A,'TM Information'!$D:$D,"No Match",0,1))</f>
        <v>-</v>
      </c>
      <c r="F3874" s="6" t="str">
        <f>IF(D3874="","-",_xlfn.XLOOKUP(D3874,'TM Information'!$A:$A,'TM Information'!$F:$F,"No Match",0,1))</f>
        <v>-</v>
      </c>
      <c r="G3874" s="6">
        <f t="shared" si="60"/>
        <v>0</v>
      </c>
    </row>
    <row r="3875" spans="1:7">
      <c r="A3875" s="6" t="s">
        <v>100</v>
      </c>
      <c r="E3875" s="6" t="str">
        <f>IF(D3875="","-",_xlfn.XLOOKUP(D3875,'TM Information'!$A:$A,'TM Information'!$D:$D,"No Match",0,1))</f>
        <v>-</v>
      </c>
      <c r="F3875" s="6" t="str">
        <f>IF(D3875="","-",_xlfn.XLOOKUP(D3875,'TM Information'!$A:$A,'TM Information'!$F:$F,"No Match",0,1))</f>
        <v>-</v>
      </c>
      <c r="G3875" s="6">
        <f t="shared" si="60"/>
        <v>0</v>
      </c>
    </row>
    <row r="3876" spans="1:7">
      <c r="A3876" s="6" t="s">
        <v>100</v>
      </c>
      <c r="E3876" s="6" t="str">
        <f>IF(D3876="","-",_xlfn.XLOOKUP(D3876,'TM Information'!$A:$A,'TM Information'!$D:$D,"No Match",0,1))</f>
        <v>-</v>
      </c>
      <c r="F3876" s="6" t="str">
        <f>IF(D3876="","-",_xlfn.XLOOKUP(D3876,'TM Information'!$A:$A,'TM Information'!$F:$F,"No Match",0,1))</f>
        <v>-</v>
      </c>
      <c r="G3876" s="6">
        <f t="shared" si="60"/>
        <v>0</v>
      </c>
    </row>
    <row r="3877" spans="1:7">
      <c r="A3877" s="6" t="s">
        <v>100</v>
      </c>
      <c r="E3877" s="6" t="str">
        <f>IF(D3877="","-",_xlfn.XLOOKUP(D3877,'TM Information'!$A:$A,'TM Information'!$D:$D,"No Match",0,1))</f>
        <v>-</v>
      </c>
      <c r="F3877" s="6" t="str">
        <f>IF(D3877="","-",_xlfn.XLOOKUP(D3877,'TM Information'!$A:$A,'TM Information'!$F:$F,"No Match",0,1))</f>
        <v>-</v>
      </c>
      <c r="G3877" s="6">
        <f t="shared" si="60"/>
        <v>0</v>
      </c>
    </row>
    <row r="3878" spans="1:7">
      <c r="A3878" s="6" t="s">
        <v>100</v>
      </c>
      <c r="E3878" s="6" t="str">
        <f>IF(D3878="","-",_xlfn.XLOOKUP(D3878,'TM Information'!$A:$A,'TM Information'!$D:$D,"No Match",0,1))</f>
        <v>-</v>
      </c>
      <c r="F3878" s="6" t="str">
        <f>IF(D3878="","-",_xlfn.XLOOKUP(D3878,'TM Information'!$A:$A,'TM Information'!$F:$F,"No Match",0,1))</f>
        <v>-</v>
      </c>
      <c r="G3878" s="6">
        <f t="shared" si="60"/>
        <v>0</v>
      </c>
    </row>
    <row r="3879" spans="1:7">
      <c r="A3879" s="6" t="s">
        <v>100</v>
      </c>
      <c r="E3879" s="6" t="str">
        <f>IF(D3879="","-",_xlfn.XLOOKUP(D3879,'TM Information'!$A:$A,'TM Information'!$D:$D,"No Match",0,1))</f>
        <v>-</v>
      </c>
      <c r="F3879" s="6" t="str">
        <f>IF(D3879="","-",_xlfn.XLOOKUP(D3879,'TM Information'!$A:$A,'TM Information'!$F:$F,"No Match",0,1))</f>
        <v>-</v>
      </c>
      <c r="G3879" s="6">
        <f t="shared" si="60"/>
        <v>0</v>
      </c>
    </row>
    <row r="3880" spans="1:7">
      <c r="A3880" s="6" t="s">
        <v>100</v>
      </c>
      <c r="E3880" s="6" t="str">
        <f>IF(D3880="","-",_xlfn.XLOOKUP(D3880,'TM Information'!$A:$A,'TM Information'!$D:$D,"No Match",0,1))</f>
        <v>-</v>
      </c>
      <c r="F3880" s="6" t="str">
        <f>IF(D3880="","-",_xlfn.XLOOKUP(D3880,'TM Information'!$A:$A,'TM Information'!$F:$F,"No Match",0,1))</f>
        <v>-</v>
      </c>
      <c r="G3880" s="6">
        <f t="shared" si="60"/>
        <v>0</v>
      </c>
    </row>
    <row r="3881" spans="1:7">
      <c r="A3881" s="6" t="s">
        <v>100</v>
      </c>
      <c r="E3881" s="6" t="str">
        <f>IF(D3881="","-",_xlfn.XLOOKUP(D3881,'TM Information'!$A:$A,'TM Information'!$D:$D,"No Match",0,1))</f>
        <v>-</v>
      </c>
      <c r="F3881" s="6" t="str">
        <f>IF(D3881="","-",_xlfn.XLOOKUP(D3881,'TM Information'!$A:$A,'TM Information'!$F:$F,"No Match",0,1))</f>
        <v>-</v>
      </c>
      <c r="G3881" s="6">
        <f t="shared" si="60"/>
        <v>0</v>
      </c>
    </row>
    <row r="3882" spans="1:7">
      <c r="A3882" s="6" t="s">
        <v>100</v>
      </c>
      <c r="E3882" s="6" t="str">
        <f>IF(D3882="","-",_xlfn.XLOOKUP(D3882,'TM Information'!$A:$A,'TM Information'!$D:$D,"No Match",0,1))</f>
        <v>-</v>
      </c>
      <c r="F3882" s="6" t="str">
        <f>IF(D3882="","-",_xlfn.XLOOKUP(D3882,'TM Information'!$A:$A,'TM Information'!$F:$F,"No Match",0,1))</f>
        <v>-</v>
      </c>
      <c r="G3882" s="6">
        <f t="shared" si="60"/>
        <v>0</v>
      </c>
    </row>
    <row r="3883" spans="1:7">
      <c r="A3883" s="6" t="s">
        <v>100</v>
      </c>
      <c r="E3883" s="6" t="str">
        <f>IF(D3883="","-",_xlfn.XLOOKUP(D3883,'TM Information'!$A:$A,'TM Information'!$D:$D,"No Match",0,1))</f>
        <v>-</v>
      </c>
      <c r="F3883" s="6" t="str">
        <f>IF(D3883="","-",_xlfn.XLOOKUP(D3883,'TM Information'!$A:$A,'TM Information'!$F:$F,"No Match",0,1))</f>
        <v>-</v>
      </c>
      <c r="G3883" s="6">
        <f t="shared" si="60"/>
        <v>0</v>
      </c>
    </row>
    <row r="3884" spans="1:7">
      <c r="A3884" s="6" t="s">
        <v>100</v>
      </c>
      <c r="E3884" s="6" t="str">
        <f>IF(D3884="","-",_xlfn.XLOOKUP(D3884,'TM Information'!$A:$A,'TM Information'!$D:$D,"No Match",0,1))</f>
        <v>-</v>
      </c>
      <c r="F3884" s="6" t="str">
        <f>IF(D3884="","-",_xlfn.XLOOKUP(D3884,'TM Information'!$A:$A,'TM Information'!$F:$F,"No Match",0,1))</f>
        <v>-</v>
      </c>
      <c r="G3884" s="6">
        <f t="shared" si="60"/>
        <v>0</v>
      </c>
    </row>
    <row r="3885" spans="1:7">
      <c r="A3885" s="6" t="s">
        <v>100</v>
      </c>
      <c r="E3885" s="6" t="str">
        <f>IF(D3885="","-",_xlfn.XLOOKUP(D3885,'TM Information'!$A:$A,'TM Information'!$D:$D,"No Match",0,1))</f>
        <v>-</v>
      </c>
      <c r="F3885" s="6" t="str">
        <f>IF(D3885="","-",_xlfn.XLOOKUP(D3885,'TM Information'!$A:$A,'TM Information'!$F:$F,"No Match",0,1))</f>
        <v>-</v>
      </c>
      <c r="G3885" s="6">
        <f t="shared" ref="G3885:G3948" si="61">COUNTIF(D:D,D3885)</f>
        <v>0</v>
      </c>
    </row>
    <row r="3886" spans="1:7">
      <c r="A3886" s="6" t="s">
        <v>100</v>
      </c>
      <c r="E3886" s="6" t="str">
        <f>IF(D3886="","-",_xlfn.XLOOKUP(D3886,'TM Information'!$A:$A,'TM Information'!$D:$D,"No Match",0,1))</f>
        <v>-</v>
      </c>
      <c r="F3886" s="6" t="str">
        <f>IF(D3886="","-",_xlfn.XLOOKUP(D3886,'TM Information'!$A:$A,'TM Information'!$F:$F,"No Match",0,1))</f>
        <v>-</v>
      </c>
      <c r="G3886" s="6">
        <f t="shared" si="61"/>
        <v>0</v>
      </c>
    </row>
    <row r="3887" spans="1:7">
      <c r="A3887" s="6" t="s">
        <v>100</v>
      </c>
      <c r="E3887" s="6" t="str">
        <f>IF(D3887="","-",_xlfn.XLOOKUP(D3887,'TM Information'!$A:$A,'TM Information'!$D:$D,"No Match",0,1))</f>
        <v>-</v>
      </c>
      <c r="F3887" s="6" t="str">
        <f>IF(D3887="","-",_xlfn.XLOOKUP(D3887,'TM Information'!$A:$A,'TM Information'!$F:$F,"No Match",0,1))</f>
        <v>-</v>
      </c>
      <c r="G3887" s="6">
        <f t="shared" si="61"/>
        <v>0</v>
      </c>
    </row>
    <row r="3888" spans="1:7">
      <c r="A3888" s="6" t="s">
        <v>100</v>
      </c>
      <c r="E3888" s="6" t="str">
        <f>IF(D3888="","-",_xlfn.XLOOKUP(D3888,'TM Information'!$A:$A,'TM Information'!$D:$D,"No Match",0,1))</f>
        <v>-</v>
      </c>
      <c r="F3888" s="6" t="str">
        <f>IF(D3888="","-",_xlfn.XLOOKUP(D3888,'TM Information'!$A:$A,'TM Information'!$F:$F,"No Match",0,1))</f>
        <v>-</v>
      </c>
      <c r="G3888" s="6">
        <f t="shared" si="61"/>
        <v>0</v>
      </c>
    </row>
    <row r="3889" spans="1:7">
      <c r="A3889" s="6" t="s">
        <v>100</v>
      </c>
      <c r="E3889" s="6" t="str">
        <f>IF(D3889="","-",_xlfn.XLOOKUP(D3889,'TM Information'!$A:$A,'TM Information'!$D:$D,"No Match",0,1))</f>
        <v>-</v>
      </c>
      <c r="F3889" s="6" t="str">
        <f>IF(D3889="","-",_xlfn.XLOOKUP(D3889,'TM Information'!$A:$A,'TM Information'!$F:$F,"No Match",0,1))</f>
        <v>-</v>
      </c>
      <c r="G3889" s="6">
        <f t="shared" si="61"/>
        <v>0</v>
      </c>
    </row>
    <row r="3890" spans="1:7">
      <c r="A3890" s="6" t="s">
        <v>100</v>
      </c>
      <c r="E3890" s="6" t="str">
        <f>IF(D3890="","-",_xlfn.XLOOKUP(D3890,'TM Information'!$A:$A,'TM Information'!$D:$D,"No Match",0,1))</f>
        <v>-</v>
      </c>
      <c r="F3890" s="6" t="str">
        <f>IF(D3890="","-",_xlfn.XLOOKUP(D3890,'TM Information'!$A:$A,'TM Information'!$F:$F,"No Match",0,1))</f>
        <v>-</v>
      </c>
      <c r="G3890" s="6">
        <f t="shared" si="61"/>
        <v>0</v>
      </c>
    </row>
    <row r="3891" spans="1:7">
      <c r="A3891" s="6" t="s">
        <v>100</v>
      </c>
      <c r="E3891" s="6" t="str">
        <f>IF(D3891="","-",_xlfn.XLOOKUP(D3891,'TM Information'!$A:$A,'TM Information'!$D:$D,"No Match",0,1))</f>
        <v>-</v>
      </c>
      <c r="F3891" s="6" t="str">
        <f>IF(D3891="","-",_xlfn.XLOOKUP(D3891,'TM Information'!$A:$A,'TM Information'!$F:$F,"No Match",0,1))</f>
        <v>-</v>
      </c>
      <c r="G3891" s="6">
        <f t="shared" si="61"/>
        <v>0</v>
      </c>
    </row>
    <row r="3892" spans="1:7">
      <c r="A3892" s="6" t="s">
        <v>100</v>
      </c>
      <c r="E3892" s="6" t="str">
        <f>IF(D3892="","-",_xlfn.XLOOKUP(D3892,'TM Information'!$A:$A,'TM Information'!$D:$D,"No Match",0,1))</f>
        <v>-</v>
      </c>
      <c r="F3892" s="6" t="str">
        <f>IF(D3892="","-",_xlfn.XLOOKUP(D3892,'TM Information'!$A:$A,'TM Information'!$F:$F,"No Match",0,1))</f>
        <v>-</v>
      </c>
      <c r="G3892" s="6">
        <f t="shared" si="61"/>
        <v>0</v>
      </c>
    </row>
    <row r="3893" spans="1:7">
      <c r="A3893" s="6" t="s">
        <v>100</v>
      </c>
      <c r="E3893" s="6" t="str">
        <f>IF(D3893="","-",_xlfn.XLOOKUP(D3893,'TM Information'!$A:$A,'TM Information'!$D:$D,"No Match",0,1))</f>
        <v>-</v>
      </c>
      <c r="F3893" s="6" t="str">
        <f>IF(D3893="","-",_xlfn.XLOOKUP(D3893,'TM Information'!$A:$A,'TM Information'!$F:$F,"No Match",0,1))</f>
        <v>-</v>
      </c>
      <c r="G3893" s="6">
        <f t="shared" si="61"/>
        <v>0</v>
      </c>
    </row>
    <row r="3894" spans="1:7">
      <c r="A3894" s="6" t="s">
        <v>100</v>
      </c>
      <c r="E3894" s="6" t="str">
        <f>IF(D3894="","-",_xlfn.XLOOKUP(D3894,'TM Information'!$A:$A,'TM Information'!$D:$D,"No Match",0,1))</f>
        <v>-</v>
      </c>
      <c r="F3894" s="6" t="str">
        <f>IF(D3894="","-",_xlfn.XLOOKUP(D3894,'TM Information'!$A:$A,'TM Information'!$F:$F,"No Match",0,1))</f>
        <v>-</v>
      </c>
      <c r="G3894" s="6">
        <f t="shared" si="61"/>
        <v>0</v>
      </c>
    </row>
    <row r="3895" spans="1:7">
      <c r="A3895" s="6" t="s">
        <v>100</v>
      </c>
      <c r="E3895" s="6" t="str">
        <f>IF(D3895="","-",_xlfn.XLOOKUP(D3895,'TM Information'!$A:$A,'TM Information'!$D:$D,"No Match",0,1))</f>
        <v>-</v>
      </c>
      <c r="F3895" s="6" t="str">
        <f>IF(D3895="","-",_xlfn.XLOOKUP(D3895,'TM Information'!$A:$A,'TM Information'!$F:$F,"No Match",0,1))</f>
        <v>-</v>
      </c>
      <c r="G3895" s="6">
        <f t="shared" si="61"/>
        <v>0</v>
      </c>
    </row>
    <row r="3896" spans="1:7">
      <c r="A3896" s="6" t="s">
        <v>100</v>
      </c>
      <c r="E3896" s="6" t="str">
        <f>IF(D3896="","-",_xlfn.XLOOKUP(D3896,'TM Information'!$A:$A,'TM Information'!$D:$D,"No Match",0,1))</f>
        <v>-</v>
      </c>
      <c r="F3896" s="6" t="str">
        <f>IF(D3896="","-",_xlfn.XLOOKUP(D3896,'TM Information'!$A:$A,'TM Information'!$F:$F,"No Match",0,1))</f>
        <v>-</v>
      </c>
      <c r="G3896" s="6">
        <f t="shared" si="61"/>
        <v>0</v>
      </c>
    </row>
    <row r="3897" spans="1:7">
      <c r="A3897" s="6" t="s">
        <v>100</v>
      </c>
      <c r="E3897" s="6" t="str">
        <f>IF(D3897="","-",_xlfn.XLOOKUP(D3897,'TM Information'!$A:$A,'TM Information'!$D:$D,"No Match",0,1))</f>
        <v>-</v>
      </c>
      <c r="F3897" s="6" t="str">
        <f>IF(D3897="","-",_xlfn.XLOOKUP(D3897,'TM Information'!$A:$A,'TM Information'!$F:$F,"No Match",0,1))</f>
        <v>-</v>
      </c>
      <c r="G3897" s="6">
        <f t="shared" si="61"/>
        <v>0</v>
      </c>
    </row>
    <row r="3898" spans="1:7">
      <c r="A3898" s="6" t="s">
        <v>100</v>
      </c>
      <c r="E3898" s="6" t="str">
        <f>IF(D3898="","-",_xlfn.XLOOKUP(D3898,'TM Information'!$A:$A,'TM Information'!$D:$D,"No Match",0,1))</f>
        <v>-</v>
      </c>
      <c r="F3898" s="6" t="str">
        <f>IF(D3898="","-",_xlfn.XLOOKUP(D3898,'TM Information'!$A:$A,'TM Information'!$F:$F,"No Match",0,1))</f>
        <v>-</v>
      </c>
      <c r="G3898" s="6">
        <f t="shared" si="61"/>
        <v>0</v>
      </c>
    </row>
    <row r="3899" spans="1:7">
      <c r="A3899" s="6" t="s">
        <v>100</v>
      </c>
      <c r="E3899" s="6" t="str">
        <f>IF(D3899="","-",_xlfn.XLOOKUP(D3899,'TM Information'!$A:$A,'TM Information'!$D:$D,"No Match",0,1))</f>
        <v>-</v>
      </c>
      <c r="F3899" s="6" t="str">
        <f>IF(D3899="","-",_xlfn.XLOOKUP(D3899,'TM Information'!$A:$A,'TM Information'!$F:$F,"No Match",0,1))</f>
        <v>-</v>
      </c>
      <c r="G3899" s="6">
        <f t="shared" si="61"/>
        <v>0</v>
      </c>
    </row>
    <row r="3900" spans="1:7">
      <c r="A3900" s="6" t="s">
        <v>100</v>
      </c>
      <c r="E3900" s="6" t="str">
        <f>IF(D3900="","-",_xlfn.XLOOKUP(D3900,'TM Information'!$A:$A,'TM Information'!$D:$D,"No Match",0,1))</f>
        <v>-</v>
      </c>
      <c r="F3900" s="6" t="str">
        <f>IF(D3900="","-",_xlfn.XLOOKUP(D3900,'TM Information'!$A:$A,'TM Information'!$F:$F,"No Match",0,1))</f>
        <v>-</v>
      </c>
      <c r="G3900" s="6">
        <f t="shared" si="61"/>
        <v>0</v>
      </c>
    </row>
    <row r="3901" spans="1:7">
      <c r="A3901" s="6" t="s">
        <v>100</v>
      </c>
      <c r="E3901" s="6" t="str">
        <f>IF(D3901="","-",_xlfn.XLOOKUP(D3901,'TM Information'!$A:$A,'TM Information'!$D:$D,"No Match",0,1))</f>
        <v>-</v>
      </c>
      <c r="F3901" s="6" t="str">
        <f>IF(D3901="","-",_xlfn.XLOOKUP(D3901,'TM Information'!$A:$A,'TM Information'!$F:$F,"No Match",0,1))</f>
        <v>-</v>
      </c>
      <c r="G3901" s="6">
        <f t="shared" si="61"/>
        <v>0</v>
      </c>
    </row>
    <row r="3902" spans="1:7">
      <c r="A3902" s="6" t="s">
        <v>100</v>
      </c>
      <c r="E3902" s="6" t="str">
        <f>IF(D3902="","-",_xlfn.XLOOKUP(D3902,'TM Information'!$A:$A,'TM Information'!$D:$D,"No Match",0,1))</f>
        <v>-</v>
      </c>
      <c r="F3902" s="6" t="str">
        <f>IF(D3902="","-",_xlfn.XLOOKUP(D3902,'TM Information'!$A:$A,'TM Information'!$F:$F,"No Match",0,1))</f>
        <v>-</v>
      </c>
      <c r="G3902" s="6">
        <f t="shared" si="61"/>
        <v>0</v>
      </c>
    </row>
    <row r="3903" spans="1:7">
      <c r="A3903" s="6" t="s">
        <v>100</v>
      </c>
      <c r="E3903" s="6" t="str">
        <f>IF(D3903="","-",_xlfn.XLOOKUP(D3903,'TM Information'!$A:$A,'TM Information'!$D:$D,"No Match",0,1))</f>
        <v>-</v>
      </c>
      <c r="F3903" s="6" t="str">
        <f>IF(D3903="","-",_xlfn.XLOOKUP(D3903,'TM Information'!$A:$A,'TM Information'!$F:$F,"No Match",0,1))</f>
        <v>-</v>
      </c>
      <c r="G3903" s="6">
        <f t="shared" si="61"/>
        <v>0</v>
      </c>
    </row>
    <row r="3904" spans="1:7">
      <c r="A3904" s="6" t="s">
        <v>100</v>
      </c>
      <c r="E3904" s="6" t="str">
        <f>IF(D3904="","-",_xlfn.XLOOKUP(D3904,'TM Information'!$A:$A,'TM Information'!$D:$D,"No Match",0,1))</f>
        <v>-</v>
      </c>
      <c r="F3904" s="6" t="str">
        <f>IF(D3904="","-",_xlfn.XLOOKUP(D3904,'TM Information'!$A:$A,'TM Information'!$F:$F,"No Match",0,1))</f>
        <v>-</v>
      </c>
      <c r="G3904" s="6">
        <f t="shared" si="61"/>
        <v>0</v>
      </c>
    </row>
    <row r="3905" spans="1:7">
      <c r="A3905" s="6" t="s">
        <v>100</v>
      </c>
      <c r="E3905" s="6" t="str">
        <f>IF(D3905="","-",_xlfn.XLOOKUP(D3905,'TM Information'!$A:$A,'TM Information'!$D:$D,"No Match",0,1))</f>
        <v>-</v>
      </c>
      <c r="F3905" s="6" t="str">
        <f>IF(D3905="","-",_xlfn.XLOOKUP(D3905,'TM Information'!$A:$A,'TM Information'!$F:$F,"No Match",0,1))</f>
        <v>-</v>
      </c>
      <c r="G3905" s="6">
        <f t="shared" si="61"/>
        <v>0</v>
      </c>
    </row>
    <row r="3906" spans="1:7">
      <c r="A3906" s="6" t="s">
        <v>100</v>
      </c>
      <c r="E3906" s="6" t="str">
        <f>IF(D3906="","-",_xlfn.XLOOKUP(D3906,'TM Information'!$A:$A,'TM Information'!$D:$D,"No Match",0,1))</f>
        <v>-</v>
      </c>
      <c r="F3906" s="6" t="str">
        <f>IF(D3906="","-",_xlfn.XLOOKUP(D3906,'TM Information'!$A:$A,'TM Information'!$F:$F,"No Match",0,1))</f>
        <v>-</v>
      </c>
      <c r="G3906" s="6">
        <f t="shared" si="61"/>
        <v>0</v>
      </c>
    </row>
    <row r="3907" spans="1:7">
      <c r="A3907" s="6" t="s">
        <v>100</v>
      </c>
      <c r="E3907" s="6" t="str">
        <f>IF(D3907="","-",_xlfn.XLOOKUP(D3907,'TM Information'!$A:$A,'TM Information'!$D:$D,"No Match",0,1))</f>
        <v>-</v>
      </c>
      <c r="F3907" s="6" t="str">
        <f>IF(D3907="","-",_xlfn.XLOOKUP(D3907,'TM Information'!$A:$A,'TM Information'!$F:$F,"No Match",0,1))</f>
        <v>-</v>
      </c>
      <c r="G3907" s="6">
        <f t="shared" si="61"/>
        <v>0</v>
      </c>
    </row>
    <row r="3908" spans="1:7">
      <c r="A3908" s="6" t="s">
        <v>100</v>
      </c>
      <c r="E3908" s="6" t="str">
        <f>IF(D3908="","-",_xlfn.XLOOKUP(D3908,'TM Information'!$A:$A,'TM Information'!$D:$D,"No Match",0,1))</f>
        <v>-</v>
      </c>
      <c r="F3908" s="6" t="str">
        <f>IF(D3908="","-",_xlfn.XLOOKUP(D3908,'TM Information'!$A:$A,'TM Information'!$F:$F,"No Match",0,1))</f>
        <v>-</v>
      </c>
      <c r="G3908" s="6">
        <f t="shared" si="61"/>
        <v>0</v>
      </c>
    </row>
    <row r="3909" spans="1:7">
      <c r="A3909" s="6" t="s">
        <v>100</v>
      </c>
      <c r="E3909" s="6" t="str">
        <f>IF(D3909="","-",_xlfn.XLOOKUP(D3909,'TM Information'!$A:$A,'TM Information'!$D:$D,"No Match",0,1))</f>
        <v>-</v>
      </c>
      <c r="F3909" s="6" t="str">
        <f>IF(D3909="","-",_xlfn.XLOOKUP(D3909,'TM Information'!$A:$A,'TM Information'!$F:$F,"No Match",0,1))</f>
        <v>-</v>
      </c>
      <c r="G3909" s="6">
        <f t="shared" si="61"/>
        <v>0</v>
      </c>
    </row>
    <row r="3910" spans="1:7">
      <c r="A3910" s="6" t="s">
        <v>100</v>
      </c>
      <c r="E3910" s="6" t="str">
        <f>IF(D3910="","-",_xlfn.XLOOKUP(D3910,'TM Information'!$A:$A,'TM Information'!$D:$D,"No Match",0,1))</f>
        <v>-</v>
      </c>
      <c r="F3910" s="6" t="str">
        <f>IF(D3910="","-",_xlfn.XLOOKUP(D3910,'TM Information'!$A:$A,'TM Information'!$F:$F,"No Match",0,1))</f>
        <v>-</v>
      </c>
      <c r="G3910" s="6">
        <f t="shared" si="61"/>
        <v>0</v>
      </c>
    </row>
    <row r="3911" spans="1:7">
      <c r="A3911" s="6" t="s">
        <v>100</v>
      </c>
      <c r="E3911" s="6" t="str">
        <f>IF(D3911="","-",_xlfn.XLOOKUP(D3911,'TM Information'!$A:$A,'TM Information'!$D:$D,"No Match",0,1))</f>
        <v>-</v>
      </c>
      <c r="F3911" s="6" t="str">
        <f>IF(D3911="","-",_xlfn.XLOOKUP(D3911,'TM Information'!$A:$A,'TM Information'!$F:$F,"No Match",0,1))</f>
        <v>-</v>
      </c>
      <c r="G3911" s="6">
        <f t="shared" si="61"/>
        <v>0</v>
      </c>
    </row>
    <row r="3912" spans="1:7">
      <c r="A3912" s="6" t="s">
        <v>100</v>
      </c>
      <c r="E3912" s="6" t="str">
        <f>IF(D3912="","-",_xlfn.XLOOKUP(D3912,'TM Information'!$A:$A,'TM Information'!$D:$D,"No Match",0,1))</f>
        <v>-</v>
      </c>
      <c r="F3912" s="6" t="str">
        <f>IF(D3912="","-",_xlfn.XLOOKUP(D3912,'TM Information'!$A:$A,'TM Information'!$F:$F,"No Match",0,1))</f>
        <v>-</v>
      </c>
      <c r="G3912" s="6">
        <f t="shared" si="61"/>
        <v>0</v>
      </c>
    </row>
    <row r="3913" spans="1:7">
      <c r="A3913" s="6" t="s">
        <v>100</v>
      </c>
      <c r="E3913" s="6" t="str">
        <f>IF(D3913="","-",_xlfn.XLOOKUP(D3913,'TM Information'!$A:$A,'TM Information'!$D:$D,"No Match",0,1))</f>
        <v>-</v>
      </c>
      <c r="F3913" s="6" t="str">
        <f>IF(D3913="","-",_xlfn.XLOOKUP(D3913,'TM Information'!$A:$A,'TM Information'!$F:$F,"No Match",0,1))</f>
        <v>-</v>
      </c>
      <c r="G3913" s="6">
        <f t="shared" si="61"/>
        <v>0</v>
      </c>
    </row>
    <row r="3914" spans="1:7">
      <c r="A3914" s="6" t="s">
        <v>100</v>
      </c>
      <c r="E3914" s="6" t="str">
        <f>IF(D3914="","-",_xlfn.XLOOKUP(D3914,'TM Information'!$A:$A,'TM Information'!$D:$D,"No Match",0,1))</f>
        <v>-</v>
      </c>
      <c r="F3914" s="6" t="str">
        <f>IF(D3914="","-",_xlfn.XLOOKUP(D3914,'TM Information'!$A:$A,'TM Information'!$F:$F,"No Match",0,1))</f>
        <v>-</v>
      </c>
      <c r="G3914" s="6">
        <f t="shared" si="61"/>
        <v>0</v>
      </c>
    </row>
    <row r="3915" spans="1:7">
      <c r="A3915" s="6" t="s">
        <v>100</v>
      </c>
      <c r="E3915" s="6" t="str">
        <f>IF(D3915="","-",_xlfn.XLOOKUP(D3915,'TM Information'!$A:$A,'TM Information'!$D:$D,"No Match",0,1))</f>
        <v>-</v>
      </c>
      <c r="F3915" s="6" t="str">
        <f>IF(D3915="","-",_xlfn.XLOOKUP(D3915,'TM Information'!$A:$A,'TM Information'!$F:$F,"No Match",0,1))</f>
        <v>-</v>
      </c>
      <c r="G3915" s="6">
        <f t="shared" si="61"/>
        <v>0</v>
      </c>
    </row>
    <row r="3916" spans="1:7">
      <c r="A3916" s="6" t="s">
        <v>100</v>
      </c>
      <c r="E3916" s="6" t="str">
        <f>IF(D3916="","-",_xlfn.XLOOKUP(D3916,'TM Information'!$A:$A,'TM Information'!$D:$D,"No Match",0,1))</f>
        <v>-</v>
      </c>
      <c r="F3916" s="6" t="str">
        <f>IF(D3916="","-",_xlfn.XLOOKUP(D3916,'TM Information'!$A:$A,'TM Information'!$F:$F,"No Match",0,1))</f>
        <v>-</v>
      </c>
      <c r="G3916" s="6">
        <f t="shared" si="61"/>
        <v>0</v>
      </c>
    </row>
    <row r="3917" spans="1:7">
      <c r="A3917" s="6" t="s">
        <v>100</v>
      </c>
      <c r="E3917" s="6" t="str">
        <f>IF(D3917="","-",_xlfn.XLOOKUP(D3917,'TM Information'!$A:$A,'TM Information'!$D:$D,"No Match",0,1))</f>
        <v>-</v>
      </c>
      <c r="F3917" s="6" t="str">
        <f>IF(D3917="","-",_xlfn.XLOOKUP(D3917,'TM Information'!$A:$A,'TM Information'!$F:$F,"No Match",0,1))</f>
        <v>-</v>
      </c>
      <c r="G3917" s="6">
        <f t="shared" si="61"/>
        <v>0</v>
      </c>
    </row>
    <row r="3918" spans="1:7">
      <c r="A3918" s="6" t="s">
        <v>100</v>
      </c>
      <c r="E3918" s="6" t="str">
        <f>IF(D3918="","-",_xlfn.XLOOKUP(D3918,'TM Information'!$A:$A,'TM Information'!$D:$D,"No Match",0,1))</f>
        <v>-</v>
      </c>
      <c r="F3918" s="6" t="str">
        <f>IF(D3918="","-",_xlfn.XLOOKUP(D3918,'TM Information'!$A:$A,'TM Information'!$F:$F,"No Match",0,1))</f>
        <v>-</v>
      </c>
      <c r="G3918" s="6">
        <f t="shared" si="61"/>
        <v>0</v>
      </c>
    </row>
    <row r="3919" spans="1:7">
      <c r="A3919" s="6" t="s">
        <v>100</v>
      </c>
      <c r="E3919" s="6" t="str">
        <f>IF(D3919="","-",_xlfn.XLOOKUP(D3919,'TM Information'!$A:$A,'TM Information'!$D:$D,"No Match",0,1))</f>
        <v>-</v>
      </c>
      <c r="F3919" s="6" t="str">
        <f>IF(D3919="","-",_xlfn.XLOOKUP(D3919,'TM Information'!$A:$A,'TM Information'!$F:$F,"No Match",0,1))</f>
        <v>-</v>
      </c>
      <c r="G3919" s="6">
        <f t="shared" si="61"/>
        <v>0</v>
      </c>
    </row>
    <row r="3920" spans="1:7">
      <c r="A3920" s="6" t="s">
        <v>100</v>
      </c>
      <c r="E3920" s="6" t="str">
        <f>IF(D3920="","-",_xlfn.XLOOKUP(D3920,'TM Information'!$A:$A,'TM Information'!$D:$D,"No Match",0,1))</f>
        <v>-</v>
      </c>
      <c r="F3920" s="6" t="str">
        <f>IF(D3920="","-",_xlfn.XLOOKUP(D3920,'TM Information'!$A:$A,'TM Information'!$F:$F,"No Match",0,1))</f>
        <v>-</v>
      </c>
      <c r="G3920" s="6">
        <f t="shared" si="61"/>
        <v>0</v>
      </c>
    </row>
    <row r="3921" spans="1:7">
      <c r="A3921" s="6" t="s">
        <v>100</v>
      </c>
      <c r="E3921" s="6" t="str">
        <f>IF(D3921="","-",_xlfn.XLOOKUP(D3921,'TM Information'!$A:$A,'TM Information'!$D:$D,"No Match",0,1))</f>
        <v>-</v>
      </c>
      <c r="F3921" s="6" t="str">
        <f>IF(D3921="","-",_xlfn.XLOOKUP(D3921,'TM Information'!$A:$A,'TM Information'!$F:$F,"No Match",0,1))</f>
        <v>-</v>
      </c>
      <c r="G3921" s="6">
        <f t="shared" si="61"/>
        <v>0</v>
      </c>
    </row>
    <row r="3922" spans="1:7">
      <c r="A3922" s="6" t="s">
        <v>100</v>
      </c>
      <c r="E3922" s="6" t="str">
        <f>IF(D3922="","-",_xlfn.XLOOKUP(D3922,'TM Information'!$A:$A,'TM Information'!$D:$D,"No Match",0,1))</f>
        <v>-</v>
      </c>
      <c r="F3922" s="6" t="str">
        <f>IF(D3922="","-",_xlfn.XLOOKUP(D3922,'TM Information'!$A:$A,'TM Information'!$F:$F,"No Match",0,1))</f>
        <v>-</v>
      </c>
      <c r="G3922" s="6">
        <f t="shared" si="61"/>
        <v>0</v>
      </c>
    </row>
    <row r="3923" spans="1:7">
      <c r="A3923" s="6" t="s">
        <v>100</v>
      </c>
      <c r="E3923" s="6" t="str">
        <f>IF(D3923="","-",_xlfn.XLOOKUP(D3923,'TM Information'!$A:$A,'TM Information'!$D:$D,"No Match",0,1))</f>
        <v>-</v>
      </c>
      <c r="F3923" s="6" t="str">
        <f>IF(D3923="","-",_xlfn.XLOOKUP(D3923,'TM Information'!$A:$A,'TM Information'!$F:$F,"No Match",0,1))</f>
        <v>-</v>
      </c>
      <c r="G3923" s="6">
        <f t="shared" si="61"/>
        <v>0</v>
      </c>
    </row>
    <row r="3924" spans="1:7">
      <c r="A3924" s="6" t="s">
        <v>100</v>
      </c>
      <c r="E3924" s="6" t="str">
        <f>IF(D3924="","-",_xlfn.XLOOKUP(D3924,'TM Information'!$A:$A,'TM Information'!$D:$D,"No Match",0,1))</f>
        <v>-</v>
      </c>
      <c r="F3924" s="6" t="str">
        <f>IF(D3924="","-",_xlfn.XLOOKUP(D3924,'TM Information'!$A:$A,'TM Information'!$F:$F,"No Match",0,1))</f>
        <v>-</v>
      </c>
      <c r="G3924" s="6">
        <f t="shared" si="61"/>
        <v>0</v>
      </c>
    </row>
    <row r="3925" spans="1:7">
      <c r="A3925" s="6" t="s">
        <v>100</v>
      </c>
      <c r="E3925" s="6" t="str">
        <f>IF(D3925="","-",_xlfn.XLOOKUP(D3925,'TM Information'!$A:$A,'TM Information'!$D:$D,"No Match",0,1))</f>
        <v>-</v>
      </c>
      <c r="F3925" s="6" t="str">
        <f>IF(D3925="","-",_xlfn.XLOOKUP(D3925,'TM Information'!$A:$A,'TM Information'!$F:$F,"No Match",0,1))</f>
        <v>-</v>
      </c>
      <c r="G3925" s="6">
        <f t="shared" si="61"/>
        <v>0</v>
      </c>
    </row>
    <row r="3926" spans="1:7">
      <c r="A3926" s="6" t="s">
        <v>100</v>
      </c>
      <c r="E3926" s="6" t="str">
        <f>IF(D3926="","-",_xlfn.XLOOKUP(D3926,'TM Information'!$A:$A,'TM Information'!$D:$D,"No Match",0,1))</f>
        <v>-</v>
      </c>
      <c r="F3926" s="6" t="str">
        <f>IF(D3926="","-",_xlfn.XLOOKUP(D3926,'TM Information'!$A:$A,'TM Information'!$F:$F,"No Match",0,1))</f>
        <v>-</v>
      </c>
      <c r="G3926" s="6">
        <f t="shared" si="61"/>
        <v>0</v>
      </c>
    </row>
    <row r="3927" spans="1:7">
      <c r="A3927" s="6" t="s">
        <v>100</v>
      </c>
      <c r="E3927" s="6" t="str">
        <f>IF(D3927="","-",_xlfn.XLOOKUP(D3927,'TM Information'!$A:$A,'TM Information'!$D:$D,"No Match",0,1))</f>
        <v>-</v>
      </c>
      <c r="F3927" s="6" t="str">
        <f>IF(D3927="","-",_xlfn.XLOOKUP(D3927,'TM Information'!$A:$A,'TM Information'!$F:$F,"No Match",0,1))</f>
        <v>-</v>
      </c>
      <c r="G3927" s="6">
        <f t="shared" si="61"/>
        <v>0</v>
      </c>
    </row>
    <row r="3928" spans="1:7">
      <c r="A3928" s="6" t="s">
        <v>100</v>
      </c>
      <c r="E3928" s="6" t="str">
        <f>IF(D3928="","-",_xlfn.XLOOKUP(D3928,'TM Information'!$A:$A,'TM Information'!$D:$D,"No Match",0,1))</f>
        <v>-</v>
      </c>
      <c r="F3928" s="6" t="str">
        <f>IF(D3928="","-",_xlfn.XLOOKUP(D3928,'TM Information'!$A:$A,'TM Information'!$F:$F,"No Match",0,1))</f>
        <v>-</v>
      </c>
      <c r="G3928" s="6">
        <f t="shared" si="61"/>
        <v>0</v>
      </c>
    </row>
    <row r="3929" spans="1:7">
      <c r="A3929" s="6" t="s">
        <v>100</v>
      </c>
      <c r="E3929" s="6" t="str">
        <f>IF(D3929="","-",_xlfn.XLOOKUP(D3929,'TM Information'!$A:$A,'TM Information'!$D:$D,"No Match",0,1))</f>
        <v>-</v>
      </c>
      <c r="F3929" s="6" t="str">
        <f>IF(D3929="","-",_xlfn.XLOOKUP(D3929,'TM Information'!$A:$A,'TM Information'!$F:$F,"No Match",0,1))</f>
        <v>-</v>
      </c>
      <c r="G3929" s="6">
        <f t="shared" si="61"/>
        <v>0</v>
      </c>
    </row>
    <row r="3930" spans="1:7">
      <c r="A3930" s="6" t="s">
        <v>100</v>
      </c>
      <c r="E3930" s="6" t="str">
        <f>IF(D3930="","-",_xlfn.XLOOKUP(D3930,'TM Information'!$A:$A,'TM Information'!$D:$D,"No Match",0,1))</f>
        <v>-</v>
      </c>
      <c r="F3930" s="6" t="str">
        <f>IF(D3930="","-",_xlfn.XLOOKUP(D3930,'TM Information'!$A:$A,'TM Information'!$F:$F,"No Match",0,1))</f>
        <v>-</v>
      </c>
      <c r="G3930" s="6">
        <f t="shared" si="61"/>
        <v>0</v>
      </c>
    </row>
    <row r="3931" spans="1:7">
      <c r="A3931" s="6" t="s">
        <v>100</v>
      </c>
      <c r="E3931" s="6" t="str">
        <f>IF(D3931="","-",_xlfn.XLOOKUP(D3931,'TM Information'!$A:$A,'TM Information'!$D:$D,"No Match",0,1))</f>
        <v>-</v>
      </c>
      <c r="F3931" s="6" t="str">
        <f>IF(D3931="","-",_xlfn.XLOOKUP(D3931,'TM Information'!$A:$A,'TM Information'!$F:$F,"No Match",0,1))</f>
        <v>-</v>
      </c>
      <c r="G3931" s="6">
        <f t="shared" si="61"/>
        <v>0</v>
      </c>
    </row>
    <row r="3932" spans="1:7">
      <c r="A3932" s="6" t="s">
        <v>100</v>
      </c>
      <c r="E3932" s="6" t="str">
        <f>IF(D3932="","-",_xlfn.XLOOKUP(D3932,'TM Information'!$A:$A,'TM Information'!$D:$D,"No Match",0,1))</f>
        <v>-</v>
      </c>
      <c r="F3932" s="6" t="str">
        <f>IF(D3932="","-",_xlfn.XLOOKUP(D3932,'TM Information'!$A:$A,'TM Information'!$F:$F,"No Match",0,1))</f>
        <v>-</v>
      </c>
      <c r="G3932" s="6">
        <f t="shared" si="61"/>
        <v>0</v>
      </c>
    </row>
    <row r="3933" spans="1:7">
      <c r="A3933" s="6" t="s">
        <v>100</v>
      </c>
      <c r="E3933" s="6" t="str">
        <f>IF(D3933="","-",_xlfn.XLOOKUP(D3933,'TM Information'!$A:$A,'TM Information'!$D:$D,"No Match",0,1))</f>
        <v>-</v>
      </c>
      <c r="F3933" s="6" t="str">
        <f>IF(D3933="","-",_xlfn.XLOOKUP(D3933,'TM Information'!$A:$A,'TM Information'!$F:$F,"No Match",0,1))</f>
        <v>-</v>
      </c>
      <c r="G3933" s="6">
        <f t="shared" si="61"/>
        <v>0</v>
      </c>
    </row>
    <row r="3934" spans="1:7">
      <c r="A3934" s="6" t="s">
        <v>100</v>
      </c>
      <c r="E3934" s="6" t="str">
        <f>IF(D3934="","-",_xlfn.XLOOKUP(D3934,'TM Information'!$A:$A,'TM Information'!$D:$D,"No Match",0,1))</f>
        <v>-</v>
      </c>
      <c r="F3934" s="6" t="str">
        <f>IF(D3934="","-",_xlfn.XLOOKUP(D3934,'TM Information'!$A:$A,'TM Information'!$F:$F,"No Match",0,1))</f>
        <v>-</v>
      </c>
      <c r="G3934" s="6">
        <f t="shared" si="61"/>
        <v>0</v>
      </c>
    </row>
    <row r="3935" spans="1:7">
      <c r="A3935" s="6" t="s">
        <v>100</v>
      </c>
      <c r="E3935" s="6" t="str">
        <f>IF(D3935="","-",_xlfn.XLOOKUP(D3935,'TM Information'!$A:$A,'TM Information'!$D:$D,"No Match",0,1))</f>
        <v>-</v>
      </c>
      <c r="F3935" s="6" t="str">
        <f>IF(D3935="","-",_xlfn.XLOOKUP(D3935,'TM Information'!$A:$A,'TM Information'!$F:$F,"No Match",0,1))</f>
        <v>-</v>
      </c>
      <c r="G3935" s="6">
        <f t="shared" si="61"/>
        <v>0</v>
      </c>
    </row>
    <row r="3936" spans="1:7">
      <c r="A3936" s="6" t="s">
        <v>100</v>
      </c>
      <c r="E3936" s="6" t="str">
        <f>IF(D3936="","-",_xlfn.XLOOKUP(D3936,'TM Information'!$A:$A,'TM Information'!$D:$D,"No Match",0,1))</f>
        <v>-</v>
      </c>
      <c r="F3936" s="6" t="str">
        <f>IF(D3936="","-",_xlfn.XLOOKUP(D3936,'TM Information'!$A:$A,'TM Information'!$F:$F,"No Match",0,1))</f>
        <v>-</v>
      </c>
      <c r="G3936" s="6">
        <f t="shared" si="61"/>
        <v>0</v>
      </c>
    </row>
    <row r="3937" spans="1:7">
      <c r="A3937" s="6" t="s">
        <v>100</v>
      </c>
      <c r="E3937" s="6" t="str">
        <f>IF(D3937="","-",_xlfn.XLOOKUP(D3937,'TM Information'!$A:$A,'TM Information'!$D:$D,"No Match",0,1))</f>
        <v>-</v>
      </c>
      <c r="F3937" s="6" t="str">
        <f>IF(D3937="","-",_xlfn.XLOOKUP(D3937,'TM Information'!$A:$A,'TM Information'!$F:$F,"No Match",0,1))</f>
        <v>-</v>
      </c>
      <c r="G3937" s="6">
        <f t="shared" si="61"/>
        <v>0</v>
      </c>
    </row>
    <row r="3938" spans="1:7">
      <c r="A3938" s="6" t="s">
        <v>100</v>
      </c>
      <c r="E3938" s="6" t="str">
        <f>IF(D3938="","-",_xlfn.XLOOKUP(D3938,'TM Information'!$A:$A,'TM Information'!$D:$D,"No Match",0,1))</f>
        <v>-</v>
      </c>
      <c r="F3938" s="6" t="str">
        <f>IF(D3938="","-",_xlfn.XLOOKUP(D3938,'TM Information'!$A:$A,'TM Information'!$F:$F,"No Match",0,1))</f>
        <v>-</v>
      </c>
      <c r="G3938" s="6">
        <f t="shared" si="61"/>
        <v>0</v>
      </c>
    </row>
    <row r="3939" spans="1:7">
      <c r="A3939" s="6" t="s">
        <v>100</v>
      </c>
      <c r="E3939" s="6" t="str">
        <f>IF(D3939="","-",_xlfn.XLOOKUP(D3939,'TM Information'!$A:$A,'TM Information'!$D:$D,"No Match",0,1))</f>
        <v>-</v>
      </c>
      <c r="F3939" s="6" t="str">
        <f>IF(D3939="","-",_xlfn.XLOOKUP(D3939,'TM Information'!$A:$A,'TM Information'!$F:$F,"No Match",0,1))</f>
        <v>-</v>
      </c>
      <c r="G3939" s="6">
        <f t="shared" si="61"/>
        <v>0</v>
      </c>
    </row>
    <row r="3940" spans="1:7">
      <c r="A3940" s="6" t="s">
        <v>100</v>
      </c>
      <c r="E3940" s="6" t="str">
        <f>IF(D3940="","-",_xlfn.XLOOKUP(D3940,'TM Information'!$A:$A,'TM Information'!$D:$D,"No Match",0,1))</f>
        <v>-</v>
      </c>
      <c r="F3940" s="6" t="str">
        <f>IF(D3940="","-",_xlfn.XLOOKUP(D3940,'TM Information'!$A:$A,'TM Information'!$F:$F,"No Match",0,1))</f>
        <v>-</v>
      </c>
      <c r="G3940" s="6">
        <f t="shared" si="61"/>
        <v>0</v>
      </c>
    </row>
    <row r="3941" spans="1:7">
      <c r="A3941" s="6" t="s">
        <v>100</v>
      </c>
      <c r="E3941" s="6" t="str">
        <f>IF(D3941="","-",_xlfn.XLOOKUP(D3941,'TM Information'!$A:$A,'TM Information'!$D:$D,"No Match",0,1))</f>
        <v>-</v>
      </c>
      <c r="F3941" s="6" t="str">
        <f>IF(D3941="","-",_xlfn.XLOOKUP(D3941,'TM Information'!$A:$A,'TM Information'!$F:$F,"No Match",0,1))</f>
        <v>-</v>
      </c>
      <c r="G3941" s="6">
        <f t="shared" si="61"/>
        <v>0</v>
      </c>
    </row>
    <row r="3942" spans="1:7">
      <c r="A3942" s="6" t="s">
        <v>100</v>
      </c>
      <c r="E3942" s="6" t="str">
        <f>IF(D3942="","-",_xlfn.XLOOKUP(D3942,'TM Information'!$A:$A,'TM Information'!$D:$D,"No Match",0,1))</f>
        <v>-</v>
      </c>
      <c r="F3942" s="6" t="str">
        <f>IF(D3942="","-",_xlfn.XLOOKUP(D3942,'TM Information'!$A:$A,'TM Information'!$F:$F,"No Match",0,1))</f>
        <v>-</v>
      </c>
      <c r="G3942" s="6">
        <f t="shared" si="61"/>
        <v>0</v>
      </c>
    </row>
    <row r="3943" spans="1:7">
      <c r="A3943" s="6" t="s">
        <v>100</v>
      </c>
      <c r="E3943" s="6" t="str">
        <f>IF(D3943="","-",_xlfn.XLOOKUP(D3943,'TM Information'!$A:$A,'TM Information'!$D:$D,"No Match",0,1))</f>
        <v>-</v>
      </c>
      <c r="F3943" s="6" t="str">
        <f>IF(D3943="","-",_xlfn.XLOOKUP(D3943,'TM Information'!$A:$A,'TM Information'!$F:$F,"No Match",0,1))</f>
        <v>-</v>
      </c>
      <c r="G3943" s="6">
        <f t="shared" si="61"/>
        <v>0</v>
      </c>
    </row>
    <row r="3944" spans="1:7">
      <c r="A3944" s="6" t="s">
        <v>100</v>
      </c>
      <c r="E3944" s="6" t="str">
        <f>IF(D3944="","-",_xlfn.XLOOKUP(D3944,'TM Information'!$A:$A,'TM Information'!$D:$D,"No Match",0,1))</f>
        <v>-</v>
      </c>
      <c r="F3944" s="6" t="str">
        <f>IF(D3944="","-",_xlfn.XLOOKUP(D3944,'TM Information'!$A:$A,'TM Information'!$F:$F,"No Match",0,1))</f>
        <v>-</v>
      </c>
      <c r="G3944" s="6">
        <f t="shared" si="61"/>
        <v>0</v>
      </c>
    </row>
    <row r="3945" spans="1:7">
      <c r="A3945" s="6" t="s">
        <v>100</v>
      </c>
      <c r="E3945" s="6" t="str">
        <f>IF(D3945="","-",_xlfn.XLOOKUP(D3945,'TM Information'!$A:$A,'TM Information'!$D:$D,"No Match",0,1))</f>
        <v>-</v>
      </c>
      <c r="F3945" s="6" t="str">
        <f>IF(D3945="","-",_xlfn.XLOOKUP(D3945,'TM Information'!$A:$A,'TM Information'!$F:$F,"No Match",0,1))</f>
        <v>-</v>
      </c>
      <c r="G3945" s="6">
        <f t="shared" si="61"/>
        <v>0</v>
      </c>
    </row>
    <row r="3946" spans="1:7">
      <c r="A3946" s="6" t="s">
        <v>100</v>
      </c>
      <c r="E3946" s="6" t="str">
        <f>IF(D3946="","-",_xlfn.XLOOKUP(D3946,'TM Information'!$A:$A,'TM Information'!$D:$D,"No Match",0,1))</f>
        <v>-</v>
      </c>
      <c r="F3946" s="6" t="str">
        <f>IF(D3946="","-",_xlfn.XLOOKUP(D3946,'TM Information'!$A:$A,'TM Information'!$F:$F,"No Match",0,1))</f>
        <v>-</v>
      </c>
      <c r="G3946" s="6">
        <f t="shared" si="61"/>
        <v>0</v>
      </c>
    </row>
    <row r="3947" spans="1:7">
      <c r="A3947" s="6" t="s">
        <v>100</v>
      </c>
      <c r="E3947" s="6" t="str">
        <f>IF(D3947="","-",_xlfn.XLOOKUP(D3947,'TM Information'!$A:$A,'TM Information'!$D:$D,"No Match",0,1))</f>
        <v>-</v>
      </c>
      <c r="F3947" s="6" t="str">
        <f>IF(D3947="","-",_xlfn.XLOOKUP(D3947,'TM Information'!$A:$A,'TM Information'!$F:$F,"No Match",0,1))</f>
        <v>-</v>
      </c>
      <c r="G3947" s="6">
        <f t="shared" si="61"/>
        <v>0</v>
      </c>
    </row>
    <row r="3948" spans="1:7">
      <c r="A3948" s="6" t="s">
        <v>100</v>
      </c>
      <c r="E3948" s="6" t="str">
        <f>IF(D3948="","-",_xlfn.XLOOKUP(D3948,'TM Information'!$A:$A,'TM Information'!$D:$D,"No Match",0,1))</f>
        <v>-</v>
      </c>
      <c r="F3948" s="6" t="str">
        <f>IF(D3948="","-",_xlfn.XLOOKUP(D3948,'TM Information'!$A:$A,'TM Information'!$F:$F,"No Match",0,1))</f>
        <v>-</v>
      </c>
      <c r="G3948" s="6">
        <f t="shared" si="61"/>
        <v>0</v>
      </c>
    </row>
    <row r="3949" spans="1:7">
      <c r="A3949" s="6" t="s">
        <v>100</v>
      </c>
      <c r="E3949" s="6" t="str">
        <f>IF(D3949="","-",_xlfn.XLOOKUP(D3949,'TM Information'!$A:$A,'TM Information'!$D:$D,"No Match",0,1))</f>
        <v>-</v>
      </c>
      <c r="F3949" s="6" t="str">
        <f>IF(D3949="","-",_xlfn.XLOOKUP(D3949,'TM Information'!$A:$A,'TM Information'!$F:$F,"No Match",0,1))</f>
        <v>-</v>
      </c>
      <c r="G3949" s="6">
        <f t="shared" ref="G3949:G4012" si="62">COUNTIF(D:D,D3949)</f>
        <v>0</v>
      </c>
    </row>
    <row r="3950" spans="1:7">
      <c r="A3950" s="6" t="s">
        <v>100</v>
      </c>
      <c r="E3950" s="6" t="str">
        <f>IF(D3950="","-",_xlfn.XLOOKUP(D3950,'TM Information'!$A:$A,'TM Information'!$D:$D,"No Match",0,1))</f>
        <v>-</v>
      </c>
      <c r="F3950" s="6" t="str">
        <f>IF(D3950="","-",_xlfn.XLOOKUP(D3950,'TM Information'!$A:$A,'TM Information'!$F:$F,"No Match",0,1))</f>
        <v>-</v>
      </c>
      <c r="G3950" s="6">
        <f t="shared" si="62"/>
        <v>0</v>
      </c>
    </row>
    <row r="3951" spans="1:7">
      <c r="A3951" s="6" t="s">
        <v>100</v>
      </c>
      <c r="E3951" s="6" t="str">
        <f>IF(D3951="","-",_xlfn.XLOOKUP(D3951,'TM Information'!$A:$A,'TM Information'!$D:$D,"No Match",0,1))</f>
        <v>-</v>
      </c>
      <c r="F3951" s="6" t="str">
        <f>IF(D3951="","-",_xlfn.XLOOKUP(D3951,'TM Information'!$A:$A,'TM Information'!$F:$F,"No Match",0,1))</f>
        <v>-</v>
      </c>
      <c r="G3951" s="6">
        <f t="shared" si="62"/>
        <v>0</v>
      </c>
    </row>
    <row r="3952" spans="1:7">
      <c r="A3952" s="6" t="s">
        <v>100</v>
      </c>
      <c r="E3952" s="6" t="str">
        <f>IF(D3952="","-",_xlfn.XLOOKUP(D3952,'TM Information'!$A:$A,'TM Information'!$D:$D,"No Match",0,1))</f>
        <v>-</v>
      </c>
      <c r="F3952" s="6" t="str">
        <f>IF(D3952="","-",_xlfn.XLOOKUP(D3952,'TM Information'!$A:$A,'TM Information'!$F:$F,"No Match",0,1))</f>
        <v>-</v>
      </c>
      <c r="G3952" s="6">
        <f t="shared" si="62"/>
        <v>0</v>
      </c>
    </row>
    <row r="3953" spans="1:7">
      <c r="A3953" s="6" t="s">
        <v>100</v>
      </c>
      <c r="E3953" s="6" t="str">
        <f>IF(D3953="","-",_xlfn.XLOOKUP(D3953,'TM Information'!$A:$A,'TM Information'!$D:$D,"No Match",0,1))</f>
        <v>-</v>
      </c>
      <c r="F3953" s="6" t="str">
        <f>IF(D3953="","-",_xlfn.XLOOKUP(D3953,'TM Information'!$A:$A,'TM Information'!$F:$F,"No Match",0,1))</f>
        <v>-</v>
      </c>
      <c r="G3953" s="6">
        <f t="shared" si="62"/>
        <v>0</v>
      </c>
    </row>
    <row r="3954" spans="1:7">
      <c r="A3954" s="6" t="s">
        <v>100</v>
      </c>
      <c r="E3954" s="6" t="str">
        <f>IF(D3954="","-",_xlfn.XLOOKUP(D3954,'TM Information'!$A:$A,'TM Information'!$D:$D,"No Match",0,1))</f>
        <v>-</v>
      </c>
      <c r="F3954" s="6" t="str">
        <f>IF(D3954="","-",_xlfn.XLOOKUP(D3954,'TM Information'!$A:$A,'TM Information'!$F:$F,"No Match",0,1))</f>
        <v>-</v>
      </c>
      <c r="G3954" s="6">
        <f t="shared" si="62"/>
        <v>0</v>
      </c>
    </row>
    <row r="3955" spans="1:7">
      <c r="A3955" s="6" t="s">
        <v>100</v>
      </c>
      <c r="E3955" s="6" t="str">
        <f>IF(D3955="","-",_xlfn.XLOOKUP(D3955,'TM Information'!$A:$A,'TM Information'!$D:$D,"No Match",0,1))</f>
        <v>-</v>
      </c>
      <c r="F3955" s="6" t="str">
        <f>IF(D3955="","-",_xlfn.XLOOKUP(D3955,'TM Information'!$A:$A,'TM Information'!$F:$F,"No Match",0,1))</f>
        <v>-</v>
      </c>
      <c r="G3955" s="6">
        <f t="shared" si="62"/>
        <v>0</v>
      </c>
    </row>
    <row r="3956" spans="1:7">
      <c r="A3956" s="6" t="s">
        <v>100</v>
      </c>
      <c r="E3956" s="6" t="str">
        <f>IF(D3956="","-",_xlfn.XLOOKUP(D3956,'TM Information'!$A:$A,'TM Information'!$D:$D,"No Match",0,1))</f>
        <v>-</v>
      </c>
      <c r="F3956" s="6" t="str">
        <f>IF(D3956="","-",_xlfn.XLOOKUP(D3956,'TM Information'!$A:$A,'TM Information'!$F:$F,"No Match",0,1))</f>
        <v>-</v>
      </c>
      <c r="G3956" s="6">
        <f t="shared" si="62"/>
        <v>0</v>
      </c>
    </row>
    <row r="3957" spans="1:7">
      <c r="A3957" s="6" t="s">
        <v>100</v>
      </c>
      <c r="E3957" s="6" t="str">
        <f>IF(D3957="","-",_xlfn.XLOOKUP(D3957,'TM Information'!$A:$A,'TM Information'!$D:$D,"No Match",0,1))</f>
        <v>-</v>
      </c>
      <c r="F3957" s="6" t="str">
        <f>IF(D3957="","-",_xlfn.XLOOKUP(D3957,'TM Information'!$A:$A,'TM Information'!$F:$F,"No Match",0,1))</f>
        <v>-</v>
      </c>
      <c r="G3957" s="6">
        <f t="shared" si="62"/>
        <v>0</v>
      </c>
    </row>
    <row r="3958" spans="1:7">
      <c r="A3958" s="6" t="s">
        <v>100</v>
      </c>
      <c r="E3958" s="6" t="str">
        <f>IF(D3958="","-",_xlfn.XLOOKUP(D3958,'TM Information'!$A:$A,'TM Information'!$D:$D,"No Match",0,1))</f>
        <v>-</v>
      </c>
      <c r="F3958" s="6" t="str">
        <f>IF(D3958="","-",_xlfn.XLOOKUP(D3958,'TM Information'!$A:$A,'TM Information'!$F:$F,"No Match",0,1))</f>
        <v>-</v>
      </c>
      <c r="G3958" s="6">
        <f t="shared" si="62"/>
        <v>0</v>
      </c>
    </row>
    <row r="3959" spans="1:7">
      <c r="A3959" s="6" t="s">
        <v>100</v>
      </c>
      <c r="E3959" s="6" t="str">
        <f>IF(D3959="","-",_xlfn.XLOOKUP(D3959,'TM Information'!$A:$A,'TM Information'!$D:$D,"No Match",0,1))</f>
        <v>-</v>
      </c>
      <c r="F3959" s="6" t="str">
        <f>IF(D3959="","-",_xlfn.XLOOKUP(D3959,'TM Information'!$A:$A,'TM Information'!$F:$F,"No Match",0,1))</f>
        <v>-</v>
      </c>
      <c r="G3959" s="6">
        <f t="shared" si="62"/>
        <v>0</v>
      </c>
    </row>
    <row r="3960" spans="1:7">
      <c r="A3960" s="6" t="s">
        <v>100</v>
      </c>
      <c r="E3960" s="6" t="str">
        <f>IF(D3960="","-",_xlfn.XLOOKUP(D3960,'TM Information'!$A:$A,'TM Information'!$D:$D,"No Match",0,1))</f>
        <v>-</v>
      </c>
      <c r="F3960" s="6" t="str">
        <f>IF(D3960="","-",_xlfn.XLOOKUP(D3960,'TM Information'!$A:$A,'TM Information'!$F:$F,"No Match",0,1))</f>
        <v>-</v>
      </c>
      <c r="G3960" s="6">
        <f t="shared" si="62"/>
        <v>0</v>
      </c>
    </row>
    <row r="3961" spans="1:7">
      <c r="A3961" s="6" t="s">
        <v>100</v>
      </c>
      <c r="E3961" s="6" t="str">
        <f>IF(D3961="","-",_xlfn.XLOOKUP(D3961,'TM Information'!$A:$A,'TM Information'!$D:$D,"No Match",0,1))</f>
        <v>-</v>
      </c>
      <c r="F3961" s="6" t="str">
        <f>IF(D3961="","-",_xlfn.XLOOKUP(D3961,'TM Information'!$A:$A,'TM Information'!$F:$F,"No Match",0,1))</f>
        <v>-</v>
      </c>
      <c r="G3961" s="6">
        <f t="shared" si="62"/>
        <v>0</v>
      </c>
    </row>
    <row r="3962" spans="1:7">
      <c r="A3962" s="6" t="s">
        <v>100</v>
      </c>
      <c r="E3962" s="6" t="str">
        <f>IF(D3962="","-",_xlfn.XLOOKUP(D3962,'TM Information'!$A:$A,'TM Information'!$D:$D,"No Match",0,1))</f>
        <v>-</v>
      </c>
      <c r="F3962" s="6" t="str">
        <f>IF(D3962="","-",_xlfn.XLOOKUP(D3962,'TM Information'!$A:$A,'TM Information'!$F:$F,"No Match",0,1))</f>
        <v>-</v>
      </c>
      <c r="G3962" s="6">
        <f t="shared" si="62"/>
        <v>0</v>
      </c>
    </row>
    <row r="3963" spans="1:7">
      <c r="A3963" s="6" t="s">
        <v>100</v>
      </c>
      <c r="E3963" s="6" t="str">
        <f>IF(D3963="","-",_xlfn.XLOOKUP(D3963,'TM Information'!$A:$A,'TM Information'!$D:$D,"No Match",0,1))</f>
        <v>-</v>
      </c>
      <c r="F3963" s="6" t="str">
        <f>IF(D3963="","-",_xlfn.XLOOKUP(D3963,'TM Information'!$A:$A,'TM Information'!$F:$F,"No Match",0,1))</f>
        <v>-</v>
      </c>
      <c r="G3963" s="6">
        <f t="shared" si="62"/>
        <v>0</v>
      </c>
    </row>
    <row r="3964" spans="1:7">
      <c r="A3964" s="6" t="s">
        <v>100</v>
      </c>
      <c r="E3964" s="6" t="str">
        <f>IF(D3964="","-",_xlfn.XLOOKUP(D3964,'TM Information'!$A:$A,'TM Information'!$D:$D,"No Match",0,1))</f>
        <v>-</v>
      </c>
      <c r="F3964" s="6" t="str">
        <f>IF(D3964="","-",_xlfn.XLOOKUP(D3964,'TM Information'!$A:$A,'TM Information'!$F:$F,"No Match",0,1))</f>
        <v>-</v>
      </c>
      <c r="G3964" s="6">
        <f t="shared" si="62"/>
        <v>0</v>
      </c>
    </row>
    <row r="3965" spans="1:7">
      <c r="A3965" s="6" t="s">
        <v>100</v>
      </c>
      <c r="E3965" s="6" t="str">
        <f>IF(D3965="","-",_xlfn.XLOOKUP(D3965,'TM Information'!$A:$A,'TM Information'!$D:$D,"No Match",0,1))</f>
        <v>-</v>
      </c>
      <c r="F3965" s="6" t="str">
        <f>IF(D3965="","-",_xlfn.XLOOKUP(D3965,'TM Information'!$A:$A,'TM Information'!$F:$F,"No Match",0,1))</f>
        <v>-</v>
      </c>
      <c r="G3965" s="6">
        <f t="shared" si="62"/>
        <v>0</v>
      </c>
    </row>
    <row r="3966" spans="1:7">
      <c r="A3966" s="6" t="s">
        <v>100</v>
      </c>
      <c r="E3966" s="6" t="str">
        <f>IF(D3966="","-",_xlfn.XLOOKUP(D3966,'TM Information'!$A:$A,'TM Information'!$D:$D,"No Match",0,1))</f>
        <v>-</v>
      </c>
      <c r="F3966" s="6" t="str">
        <f>IF(D3966="","-",_xlfn.XLOOKUP(D3966,'TM Information'!$A:$A,'TM Information'!$F:$F,"No Match",0,1))</f>
        <v>-</v>
      </c>
      <c r="G3966" s="6">
        <f t="shared" si="62"/>
        <v>0</v>
      </c>
    </row>
    <row r="3967" spans="1:7">
      <c r="A3967" s="6" t="s">
        <v>100</v>
      </c>
      <c r="E3967" s="6" t="str">
        <f>IF(D3967="","-",_xlfn.XLOOKUP(D3967,'TM Information'!$A:$A,'TM Information'!$D:$D,"No Match",0,1))</f>
        <v>-</v>
      </c>
      <c r="F3967" s="6" t="str">
        <f>IF(D3967="","-",_xlfn.XLOOKUP(D3967,'TM Information'!$A:$A,'TM Information'!$F:$F,"No Match",0,1))</f>
        <v>-</v>
      </c>
      <c r="G3967" s="6">
        <f t="shared" si="62"/>
        <v>0</v>
      </c>
    </row>
    <row r="3968" spans="1:7">
      <c r="A3968" s="6" t="s">
        <v>100</v>
      </c>
      <c r="E3968" s="6" t="str">
        <f>IF(D3968="","-",_xlfn.XLOOKUP(D3968,'TM Information'!$A:$A,'TM Information'!$D:$D,"No Match",0,1))</f>
        <v>-</v>
      </c>
      <c r="F3968" s="6" t="str">
        <f>IF(D3968="","-",_xlfn.XLOOKUP(D3968,'TM Information'!$A:$A,'TM Information'!$F:$F,"No Match",0,1))</f>
        <v>-</v>
      </c>
      <c r="G3968" s="6">
        <f t="shared" si="62"/>
        <v>0</v>
      </c>
    </row>
    <row r="3969" spans="1:7">
      <c r="A3969" s="6" t="s">
        <v>100</v>
      </c>
      <c r="E3969" s="6" t="str">
        <f>IF(D3969="","-",_xlfn.XLOOKUP(D3969,'TM Information'!$A:$A,'TM Information'!$D:$D,"No Match",0,1))</f>
        <v>-</v>
      </c>
      <c r="F3969" s="6" t="str">
        <f>IF(D3969="","-",_xlfn.XLOOKUP(D3969,'TM Information'!$A:$A,'TM Information'!$F:$F,"No Match",0,1))</f>
        <v>-</v>
      </c>
      <c r="G3969" s="6">
        <f t="shared" si="62"/>
        <v>0</v>
      </c>
    </row>
    <row r="3970" spans="1:7">
      <c r="A3970" s="6" t="s">
        <v>100</v>
      </c>
      <c r="E3970" s="6" t="str">
        <f>IF(D3970="","-",_xlfn.XLOOKUP(D3970,'TM Information'!$A:$A,'TM Information'!$D:$D,"No Match",0,1))</f>
        <v>-</v>
      </c>
      <c r="F3970" s="6" t="str">
        <f>IF(D3970="","-",_xlfn.XLOOKUP(D3970,'TM Information'!$A:$A,'TM Information'!$F:$F,"No Match",0,1))</f>
        <v>-</v>
      </c>
      <c r="G3970" s="6">
        <f t="shared" si="62"/>
        <v>0</v>
      </c>
    </row>
    <row r="3971" spans="1:7">
      <c r="A3971" s="6" t="s">
        <v>100</v>
      </c>
      <c r="E3971" s="6" t="str">
        <f>IF(D3971="","-",_xlfn.XLOOKUP(D3971,'TM Information'!$A:$A,'TM Information'!$D:$D,"No Match",0,1))</f>
        <v>-</v>
      </c>
      <c r="F3971" s="6" t="str">
        <f>IF(D3971="","-",_xlfn.XLOOKUP(D3971,'TM Information'!$A:$A,'TM Information'!$F:$F,"No Match",0,1))</f>
        <v>-</v>
      </c>
      <c r="G3971" s="6">
        <f t="shared" si="62"/>
        <v>0</v>
      </c>
    </row>
    <row r="3972" spans="1:7">
      <c r="A3972" s="6" t="s">
        <v>100</v>
      </c>
      <c r="E3972" s="6" t="str">
        <f>IF(D3972="","-",_xlfn.XLOOKUP(D3972,'TM Information'!$A:$A,'TM Information'!$D:$D,"No Match",0,1))</f>
        <v>-</v>
      </c>
      <c r="F3972" s="6" t="str">
        <f>IF(D3972="","-",_xlfn.XLOOKUP(D3972,'TM Information'!$A:$A,'TM Information'!$F:$F,"No Match",0,1))</f>
        <v>-</v>
      </c>
      <c r="G3972" s="6">
        <f t="shared" si="62"/>
        <v>0</v>
      </c>
    </row>
    <row r="3973" spans="1:7">
      <c r="A3973" s="6" t="s">
        <v>100</v>
      </c>
      <c r="E3973" s="6" t="str">
        <f>IF(D3973="","-",_xlfn.XLOOKUP(D3973,'TM Information'!$A:$A,'TM Information'!$D:$D,"No Match",0,1))</f>
        <v>-</v>
      </c>
      <c r="F3973" s="6" t="str">
        <f>IF(D3973="","-",_xlfn.XLOOKUP(D3973,'TM Information'!$A:$A,'TM Information'!$F:$F,"No Match",0,1))</f>
        <v>-</v>
      </c>
      <c r="G3973" s="6">
        <f t="shared" si="62"/>
        <v>0</v>
      </c>
    </row>
    <row r="3974" spans="1:7">
      <c r="A3974" s="6" t="s">
        <v>100</v>
      </c>
      <c r="E3974" s="6" t="str">
        <f>IF(D3974="","-",_xlfn.XLOOKUP(D3974,'TM Information'!$A:$A,'TM Information'!$D:$D,"No Match",0,1))</f>
        <v>-</v>
      </c>
      <c r="F3974" s="6" t="str">
        <f>IF(D3974="","-",_xlfn.XLOOKUP(D3974,'TM Information'!$A:$A,'TM Information'!$F:$F,"No Match",0,1))</f>
        <v>-</v>
      </c>
      <c r="G3974" s="6">
        <f t="shared" si="62"/>
        <v>0</v>
      </c>
    </row>
    <row r="3975" spans="1:7">
      <c r="A3975" s="6" t="s">
        <v>100</v>
      </c>
      <c r="E3975" s="6" t="str">
        <f>IF(D3975="","-",_xlfn.XLOOKUP(D3975,'TM Information'!$A:$A,'TM Information'!$D:$D,"No Match",0,1))</f>
        <v>-</v>
      </c>
      <c r="F3975" s="6" t="str">
        <f>IF(D3975="","-",_xlfn.XLOOKUP(D3975,'TM Information'!$A:$A,'TM Information'!$F:$F,"No Match",0,1))</f>
        <v>-</v>
      </c>
      <c r="G3975" s="6">
        <f t="shared" si="62"/>
        <v>0</v>
      </c>
    </row>
    <row r="3976" spans="1:7">
      <c r="A3976" s="6" t="s">
        <v>100</v>
      </c>
      <c r="E3976" s="6" t="str">
        <f>IF(D3976="","-",_xlfn.XLOOKUP(D3976,'TM Information'!$A:$A,'TM Information'!$D:$D,"No Match",0,1))</f>
        <v>-</v>
      </c>
      <c r="F3976" s="6" t="str">
        <f>IF(D3976="","-",_xlfn.XLOOKUP(D3976,'TM Information'!$A:$A,'TM Information'!$F:$F,"No Match",0,1))</f>
        <v>-</v>
      </c>
      <c r="G3976" s="6">
        <f t="shared" si="62"/>
        <v>0</v>
      </c>
    </row>
    <row r="3977" spans="1:7">
      <c r="A3977" s="6" t="s">
        <v>100</v>
      </c>
      <c r="E3977" s="6" t="str">
        <f>IF(D3977="","-",_xlfn.XLOOKUP(D3977,'TM Information'!$A:$A,'TM Information'!$D:$D,"No Match",0,1))</f>
        <v>-</v>
      </c>
      <c r="F3977" s="6" t="str">
        <f>IF(D3977="","-",_xlfn.XLOOKUP(D3977,'TM Information'!$A:$A,'TM Information'!$F:$F,"No Match",0,1))</f>
        <v>-</v>
      </c>
      <c r="G3977" s="6">
        <f t="shared" si="62"/>
        <v>0</v>
      </c>
    </row>
    <row r="3978" spans="1:7">
      <c r="A3978" s="6" t="s">
        <v>100</v>
      </c>
      <c r="E3978" s="6" t="str">
        <f>IF(D3978="","-",_xlfn.XLOOKUP(D3978,'TM Information'!$A:$A,'TM Information'!$D:$D,"No Match",0,1))</f>
        <v>-</v>
      </c>
      <c r="F3978" s="6" t="str">
        <f>IF(D3978="","-",_xlfn.XLOOKUP(D3978,'TM Information'!$A:$A,'TM Information'!$F:$F,"No Match",0,1))</f>
        <v>-</v>
      </c>
      <c r="G3978" s="6">
        <f t="shared" si="62"/>
        <v>0</v>
      </c>
    </row>
    <row r="3979" spans="1:7">
      <c r="A3979" s="6" t="s">
        <v>100</v>
      </c>
      <c r="E3979" s="6" t="str">
        <f>IF(D3979="","-",_xlfn.XLOOKUP(D3979,'TM Information'!$A:$A,'TM Information'!$D:$D,"No Match",0,1))</f>
        <v>-</v>
      </c>
      <c r="F3979" s="6" t="str">
        <f>IF(D3979="","-",_xlfn.XLOOKUP(D3979,'TM Information'!$A:$A,'TM Information'!$F:$F,"No Match",0,1))</f>
        <v>-</v>
      </c>
      <c r="G3979" s="6">
        <f t="shared" si="62"/>
        <v>0</v>
      </c>
    </row>
    <row r="3980" spans="1:7">
      <c r="A3980" s="6" t="s">
        <v>100</v>
      </c>
      <c r="E3980" s="6" t="str">
        <f>IF(D3980="","-",_xlfn.XLOOKUP(D3980,'TM Information'!$A:$A,'TM Information'!$D:$D,"No Match",0,1))</f>
        <v>-</v>
      </c>
      <c r="F3980" s="6" t="str">
        <f>IF(D3980="","-",_xlfn.XLOOKUP(D3980,'TM Information'!$A:$A,'TM Information'!$F:$F,"No Match",0,1))</f>
        <v>-</v>
      </c>
      <c r="G3980" s="6">
        <f t="shared" si="62"/>
        <v>0</v>
      </c>
    </row>
    <row r="3981" spans="1:7">
      <c r="A3981" s="6" t="s">
        <v>100</v>
      </c>
      <c r="E3981" s="6" t="str">
        <f>IF(D3981="","-",_xlfn.XLOOKUP(D3981,'TM Information'!$A:$A,'TM Information'!$D:$D,"No Match",0,1))</f>
        <v>-</v>
      </c>
      <c r="F3981" s="6" t="str">
        <f>IF(D3981="","-",_xlfn.XLOOKUP(D3981,'TM Information'!$A:$A,'TM Information'!$F:$F,"No Match",0,1))</f>
        <v>-</v>
      </c>
      <c r="G3981" s="6">
        <f t="shared" si="62"/>
        <v>0</v>
      </c>
    </row>
    <row r="3982" spans="1:7">
      <c r="A3982" s="6" t="s">
        <v>100</v>
      </c>
      <c r="E3982" s="6" t="str">
        <f>IF(D3982="","-",_xlfn.XLOOKUP(D3982,'TM Information'!$A:$A,'TM Information'!$D:$D,"No Match",0,1))</f>
        <v>-</v>
      </c>
      <c r="F3982" s="6" t="str">
        <f>IF(D3982="","-",_xlfn.XLOOKUP(D3982,'TM Information'!$A:$A,'TM Information'!$F:$F,"No Match",0,1))</f>
        <v>-</v>
      </c>
      <c r="G3982" s="6">
        <f t="shared" si="62"/>
        <v>0</v>
      </c>
    </row>
    <row r="3983" spans="1:7">
      <c r="A3983" s="6" t="s">
        <v>100</v>
      </c>
      <c r="E3983" s="6" t="str">
        <f>IF(D3983="","-",_xlfn.XLOOKUP(D3983,'TM Information'!$A:$A,'TM Information'!$D:$D,"No Match",0,1))</f>
        <v>-</v>
      </c>
      <c r="F3983" s="6" t="str">
        <f>IF(D3983="","-",_xlfn.XLOOKUP(D3983,'TM Information'!$A:$A,'TM Information'!$F:$F,"No Match",0,1))</f>
        <v>-</v>
      </c>
      <c r="G3983" s="6">
        <f t="shared" si="62"/>
        <v>0</v>
      </c>
    </row>
    <row r="3984" spans="1:7">
      <c r="A3984" s="6" t="s">
        <v>100</v>
      </c>
      <c r="E3984" s="6" t="str">
        <f>IF(D3984="","-",_xlfn.XLOOKUP(D3984,'TM Information'!$A:$A,'TM Information'!$D:$D,"No Match",0,1))</f>
        <v>-</v>
      </c>
      <c r="F3984" s="6" t="str">
        <f>IF(D3984="","-",_xlfn.XLOOKUP(D3984,'TM Information'!$A:$A,'TM Information'!$F:$F,"No Match",0,1))</f>
        <v>-</v>
      </c>
      <c r="G3984" s="6">
        <f t="shared" si="62"/>
        <v>0</v>
      </c>
    </row>
    <row r="3985" spans="1:7">
      <c r="A3985" s="6" t="s">
        <v>100</v>
      </c>
      <c r="E3985" s="6" t="str">
        <f>IF(D3985="","-",_xlfn.XLOOKUP(D3985,'TM Information'!$A:$A,'TM Information'!$D:$D,"No Match",0,1))</f>
        <v>-</v>
      </c>
      <c r="F3985" s="6" t="str">
        <f>IF(D3985="","-",_xlfn.XLOOKUP(D3985,'TM Information'!$A:$A,'TM Information'!$F:$F,"No Match",0,1))</f>
        <v>-</v>
      </c>
      <c r="G3985" s="6">
        <f t="shared" si="62"/>
        <v>0</v>
      </c>
    </row>
    <row r="3986" spans="1:7">
      <c r="A3986" s="6" t="s">
        <v>100</v>
      </c>
      <c r="E3986" s="6" t="str">
        <f>IF(D3986="","-",_xlfn.XLOOKUP(D3986,'TM Information'!$A:$A,'TM Information'!$D:$D,"No Match",0,1))</f>
        <v>-</v>
      </c>
      <c r="F3986" s="6" t="str">
        <f>IF(D3986="","-",_xlfn.XLOOKUP(D3986,'TM Information'!$A:$A,'TM Information'!$F:$F,"No Match",0,1))</f>
        <v>-</v>
      </c>
      <c r="G3986" s="6">
        <f t="shared" si="62"/>
        <v>0</v>
      </c>
    </row>
    <row r="3987" spans="1:7">
      <c r="A3987" s="6" t="s">
        <v>100</v>
      </c>
      <c r="E3987" s="6" t="str">
        <f>IF(D3987="","-",_xlfn.XLOOKUP(D3987,'TM Information'!$A:$A,'TM Information'!$D:$D,"No Match",0,1))</f>
        <v>-</v>
      </c>
      <c r="F3987" s="6" t="str">
        <f>IF(D3987="","-",_xlfn.XLOOKUP(D3987,'TM Information'!$A:$A,'TM Information'!$F:$F,"No Match",0,1))</f>
        <v>-</v>
      </c>
      <c r="G3987" s="6">
        <f t="shared" si="62"/>
        <v>0</v>
      </c>
    </row>
    <row r="3988" spans="1:7">
      <c r="A3988" s="6" t="s">
        <v>100</v>
      </c>
      <c r="E3988" s="6" t="str">
        <f>IF(D3988="","-",_xlfn.XLOOKUP(D3988,'TM Information'!$A:$A,'TM Information'!$D:$D,"No Match",0,1))</f>
        <v>-</v>
      </c>
      <c r="F3988" s="6" t="str">
        <f>IF(D3988="","-",_xlfn.XLOOKUP(D3988,'TM Information'!$A:$A,'TM Information'!$F:$F,"No Match",0,1))</f>
        <v>-</v>
      </c>
      <c r="G3988" s="6">
        <f t="shared" si="62"/>
        <v>0</v>
      </c>
    </row>
    <row r="3989" spans="1:7">
      <c r="A3989" s="6" t="s">
        <v>100</v>
      </c>
      <c r="E3989" s="6" t="str">
        <f>IF(D3989="","-",_xlfn.XLOOKUP(D3989,'TM Information'!$A:$A,'TM Information'!$D:$D,"No Match",0,1))</f>
        <v>-</v>
      </c>
      <c r="F3989" s="6" t="str">
        <f>IF(D3989="","-",_xlfn.XLOOKUP(D3989,'TM Information'!$A:$A,'TM Information'!$F:$F,"No Match",0,1))</f>
        <v>-</v>
      </c>
      <c r="G3989" s="6">
        <f t="shared" si="62"/>
        <v>0</v>
      </c>
    </row>
    <row r="3990" spans="1:7">
      <c r="A3990" s="6" t="s">
        <v>100</v>
      </c>
      <c r="E3990" s="6" t="str">
        <f>IF(D3990="","-",_xlfn.XLOOKUP(D3990,'TM Information'!$A:$A,'TM Information'!$D:$D,"No Match",0,1))</f>
        <v>-</v>
      </c>
      <c r="F3990" s="6" t="str">
        <f>IF(D3990="","-",_xlfn.XLOOKUP(D3990,'TM Information'!$A:$A,'TM Information'!$F:$F,"No Match",0,1))</f>
        <v>-</v>
      </c>
      <c r="G3990" s="6">
        <f t="shared" si="62"/>
        <v>0</v>
      </c>
    </row>
    <row r="3991" spans="1:7">
      <c r="A3991" s="6" t="s">
        <v>100</v>
      </c>
      <c r="E3991" s="6" t="str">
        <f>IF(D3991="","-",_xlfn.XLOOKUP(D3991,'TM Information'!$A:$A,'TM Information'!$D:$D,"No Match",0,1))</f>
        <v>-</v>
      </c>
      <c r="F3991" s="6" t="str">
        <f>IF(D3991="","-",_xlfn.XLOOKUP(D3991,'TM Information'!$A:$A,'TM Information'!$F:$F,"No Match",0,1))</f>
        <v>-</v>
      </c>
      <c r="G3991" s="6">
        <f t="shared" si="62"/>
        <v>0</v>
      </c>
    </row>
    <row r="3992" spans="1:7">
      <c r="A3992" s="6" t="s">
        <v>100</v>
      </c>
      <c r="E3992" s="6" t="str">
        <f>IF(D3992="","-",_xlfn.XLOOKUP(D3992,'TM Information'!$A:$A,'TM Information'!$D:$D,"No Match",0,1))</f>
        <v>-</v>
      </c>
      <c r="F3992" s="6" t="str">
        <f>IF(D3992="","-",_xlfn.XLOOKUP(D3992,'TM Information'!$A:$A,'TM Information'!$F:$F,"No Match",0,1))</f>
        <v>-</v>
      </c>
      <c r="G3992" s="6">
        <f t="shared" si="62"/>
        <v>0</v>
      </c>
    </row>
    <row r="3993" spans="1:7">
      <c r="A3993" s="6" t="s">
        <v>100</v>
      </c>
      <c r="E3993" s="6" t="str">
        <f>IF(D3993="","-",_xlfn.XLOOKUP(D3993,'TM Information'!$A:$A,'TM Information'!$D:$D,"No Match",0,1))</f>
        <v>-</v>
      </c>
      <c r="F3993" s="6" t="str">
        <f>IF(D3993="","-",_xlfn.XLOOKUP(D3993,'TM Information'!$A:$A,'TM Information'!$F:$F,"No Match",0,1))</f>
        <v>-</v>
      </c>
      <c r="G3993" s="6">
        <f t="shared" si="62"/>
        <v>0</v>
      </c>
    </row>
    <row r="3994" spans="1:7">
      <c r="A3994" s="6" t="s">
        <v>100</v>
      </c>
      <c r="E3994" s="6" t="str">
        <f>IF(D3994="","-",_xlfn.XLOOKUP(D3994,'TM Information'!$A:$A,'TM Information'!$D:$D,"No Match",0,1))</f>
        <v>-</v>
      </c>
      <c r="F3994" s="6" t="str">
        <f>IF(D3994="","-",_xlfn.XLOOKUP(D3994,'TM Information'!$A:$A,'TM Information'!$F:$F,"No Match",0,1))</f>
        <v>-</v>
      </c>
      <c r="G3994" s="6">
        <f t="shared" si="62"/>
        <v>0</v>
      </c>
    </row>
    <row r="3995" spans="1:7">
      <c r="A3995" s="6" t="s">
        <v>100</v>
      </c>
      <c r="E3995" s="6" t="str">
        <f>IF(D3995="","-",_xlfn.XLOOKUP(D3995,'TM Information'!$A:$A,'TM Information'!$D:$D,"No Match",0,1))</f>
        <v>-</v>
      </c>
      <c r="F3995" s="6" t="str">
        <f>IF(D3995="","-",_xlfn.XLOOKUP(D3995,'TM Information'!$A:$A,'TM Information'!$F:$F,"No Match",0,1))</f>
        <v>-</v>
      </c>
      <c r="G3995" s="6">
        <f t="shared" si="62"/>
        <v>0</v>
      </c>
    </row>
    <row r="3996" spans="1:7">
      <c r="A3996" s="6" t="s">
        <v>100</v>
      </c>
      <c r="E3996" s="6" t="str">
        <f>IF(D3996="","-",_xlfn.XLOOKUP(D3996,'TM Information'!$A:$A,'TM Information'!$D:$D,"No Match",0,1))</f>
        <v>-</v>
      </c>
      <c r="F3996" s="6" t="str">
        <f>IF(D3996="","-",_xlfn.XLOOKUP(D3996,'TM Information'!$A:$A,'TM Information'!$F:$F,"No Match",0,1))</f>
        <v>-</v>
      </c>
      <c r="G3996" s="6">
        <f t="shared" si="62"/>
        <v>0</v>
      </c>
    </row>
    <row r="3997" spans="1:7">
      <c r="A3997" s="6" t="s">
        <v>100</v>
      </c>
      <c r="E3997" s="6" t="str">
        <f>IF(D3997="","-",_xlfn.XLOOKUP(D3997,'TM Information'!$A:$A,'TM Information'!$D:$D,"No Match",0,1))</f>
        <v>-</v>
      </c>
      <c r="F3997" s="6" t="str">
        <f>IF(D3997="","-",_xlfn.XLOOKUP(D3997,'TM Information'!$A:$A,'TM Information'!$F:$F,"No Match",0,1))</f>
        <v>-</v>
      </c>
      <c r="G3997" s="6">
        <f t="shared" si="62"/>
        <v>0</v>
      </c>
    </row>
    <row r="3998" spans="1:7">
      <c r="A3998" s="6" t="s">
        <v>100</v>
      </c>
      <c r="E3998" s="6" t="str">
        <f>IF(D3998="","-",_xlfn.XLOOKUP(D3998,'TM Information'!$A:$A,'TM Information'!$D:$D,"No Match",0,1))</f>
        <v>-</v>
      </c>
      <c r="F3998" s="6" t="str">
        <f>IF(D3998="","-",_xlfn.XLOOKUP(D3998,'TM Information'!$A:$A,'TM Information'!$F:$F,"No Match",0,1))</f>
        <v>-</v>
      </c>
      <c r="G3998" s="6">
        <f t="shared" si="62"/>
        <v>0</v>
      </c>
    </row>
    <row r="3999" spans="1:7">
      <c r="A3999" s="6" t="s">
        <v>100</v>
      </c>
      <c r="E3999" s="6" t="str">
        <f>IF(D3999="","-",_xlfn.XLOOKUP(D3999,'TM Information'!$A:$A,'TM Information'!$D:$D,"No Match",0,1))</f>
        <v>-</v>
      </c>
      <c r="F3999" s="6" t="str">
        <f>IF(D3999="","-",_xlfn.XLOOKUP(D3999,'TM Information'!$A:$A,'TM Information'!$F:$F,"No Match",0,1))</f>
        <v>-</v>
      </c>
      <c r="G3999" s="6">
        <f t="shared" si="62"/>
        <v>0</v>
      </c>
    </row>
    <row r="4000" spans="1:7">
      <c r="A4000" s="6" t="s">
        <v>100</v>
      </c>
      <c r="E4000" s="6" t="str">
        <f>IF(D4000="","-",_xlfn.XLOOKUP(D4000,'TM Information'!$A:$A,'TM Information'!$D:$D,"No Match",0,1))</f>
        <v>-</v>
      </c>
      <c r="F4000" s="6" t="str">
        <f>IF(D4000="","-",_xlfn.XLOOKUP(D4000,'TM Information'!$A:$A,'TM Information'!$F:$F,"No Match",0,1))</f>
        <v>-</v>
      </c>
      <c r="G4000" s="6">
        <f t="shared" si="62"/>
        <v>0</v>
      </c>
    </row>
    <row r="4001" spans="1:7">
      <c r="A4001" s="6" t="s">
        <v>100</v>
      </c>
      <c r="E4001" s="6" t="str">
        <f>IF(D4001="","-",_xlfn.XLOOKUP(D4001,'TM Information'!$A:$A,'TM Information'!$D:$D,"No Match",0,1))</f>
        <v>-</v>
      </c>
      <c r="F4001" s="6" t="str">
        <f>IF(D4001="","-",_xlfn.XLOOKUP(D4001,'TM Information'!$A:$A,'TM Information'!$F:$F,"No Match",0,1))</f>
        <v>-</v>
      </c>
      <c r="G4001" s="6">
        <f t="shared" si="62"/>
        <v>0</v>
      </c>
    </row>
    <row r="4002" spans="1:7">
      <c r="A4002" s="6" t="s">
        <v>100</v>
      </c>
      <c r="E4002" s="6" t="str">
        <f>IF(D4002="","-",_xlfn.XLOOKUP(D4002,'TM Information'!$A:$A,'TM Information'!$D:$D,"No Match",0,1))</f>
        <v>-</v>
      </c>
      <c r="F4002" s="6" t="str">
        <f>IF(D4002="","-",_xlfn.XLOOKUP(D4002,'TM Information'!$A:$A,'TM Information'!$F:$F,"No Match",0,1))</f>
        <v>-</v>
      </c>
      <c r="G4002" s="6">
        <f t="shared" si="62"/>
        <v>0</v>
      </c>
    </row>
    <row r="4003" spans="1:7">
      <c r="A4003" s="6" t="s">
        <v>100</v>
      </c>
      <c r="E4003" s="6" t="str">
        <f>IF(D4003="","-",_xlfn.XLOOKUP(D4003,'TM Information'!$A:$A,'TM Information'!$D:$D,"No Match",0,1))</f>
        <v>-</v>
      </c>
      <c r="F4003" s="6" t="str">
        <f>IF(D4003="","-",_xlfn.XLOOKUP(D4003,'TM Information'!$A:$A,'TM Information'!$F:$F,"No Match",0,1))</f>
        <v>-</v>
      </c>
      <c r="G4003" s="6">
        <f t="shared" si="62"/>
        <v>0</v>
      </c>
    </row>
    <row r="4004" spans="1:7">
      <c r="A4004" s="6" t="s">
        <v>100</v>
      </c>
      <c r="E4004" s="6" t="str">
        <f>IF(D4004="","-",_xlfn.XLOOKUP(D4004,'TM Information'!$A:$A,'TM Information'!$D:$D,"No Match",0,1))</f>
        <v>-</v>
      </c>
      <c r="F4004" s="6" t="str">
        <f>IF(D4004="","-",_xlfn.XLOOKUP(D4004,'TM Information'!$A:$A,'TM Information'!$F:$F,"No Match",0,1))</f>
        <v>-</v>
      </c>
      <c r="G4004" s="6">
        <f t="shared" si="62"/>
        <v>0</v>
      </c>
    </row>
    <row r="4005" spans="1:7">
      <c r="A4005" s="6" t="s">
        <v>100</v>
      </c>
      <c r="E4005" s="6" t="str">
        <f>IF(D4005="","-",_xlfn.XLOOKUP(D4005,'TM Information'!$A:$A,'TM Information'!$D:$D,"No Match",0,1))</f>
        <v>-</v>
      </c>
      <c r="F4005" s="6" t="str">
        <f>IF(D4005="","-",_xlfn.XLOOKUP(D4005,'TM Information'!$A:$A,'TM Information'!$F:$F,"No Match",0,1))</f>
        <v>-</v>
      </c>
      <c r="G4005" s="6">
        <f t="shared" si="62"/>
        <v>0</v>
      </c>
    </row>
    <row r="4006" spans="1:7">
      <c r="A4006" s="6" t="s">
        <v>100</v>
      </c>
      <c r="E4006" s="6" t="str">
        <f>IF(D4006="","-",_xlfn.XLOOKUP(D4006,'TM Information'!$A:$A,'TM Information'!$D:$D,"No Match",0,1))</f>
        <v>-</v>
      </c>
      <c r="F4006" s="6" t="str">
        <f>IF(D4006="","-",_xlfn.XLOOKUP(D4006,'TM Information'!$A:$A,'TM Information'!$F:$F,"No Match",0,1))</f>
        <v>-</v>
      </c>
      <c r="G4006" s="6">
        <f t="shared" si="62"/>
        <v>0</v>
      </c>
    </row>
    <row r="4007" spans="1:7">
      <c r="A4007" s="6" t="s">
        <v>100</v>
      </c>
      <c r="E4007" s="6" t="str">
        <f>IF(D4007="","-",_xlfn.XLOOKUP(D4007,'TM Information'!$A:$A,'TM Information'!$D:$D,"No Match",0,1))</f>
        <v>-</v>
      </c>
      <c r="F4007" s="6" t="str">
        <f>IF(D4007="","-",_xlfn.XLOOKUP(D4007,'TM Information'!$A:$A,'TM Information'!$F:$F,"No Match",0,1))</f>
        <v>-</v>
      </c>
      <c r="G4007" s="6">
        <f t="shared" si="62"/>
        <v>0</v>
      </c>
    </row>
    <row r="4008" spans="1:7">
      <c r="A4008" s="6" t="s">
        <v>100</v>
      </c>
      <c r="E4008" s="6" t="str">
        <f>IF(D4008="","-",_xlfn.XLOOKUP(D4008,'TM Information'!$A:$A,'TM Information'!$D:$D,"No Match",0,1))</f>
        <v>-</v>
      </c>
      <c r="F4008" s="6" t="str">
        <f>IF(D4008="","-",_xlfn.XLOOKUP(D4008,'TM Information'!$A:$A,'TM Information'!$F:$F,"No Match",0,1))</f>
        <v>-</v>
      </c>
      <c r="G4008" s="6">
        <f t="shared" si="62"/>
        <v>0</v>
      </c>
    </row>
    <row r="4009" spans="1:7">
      <c r="A4009" s="6" t="s">
        <v>100</v>
      </c>
      <c r="E4009" s="6" t="str">
        <f>IF(D4009="","-",_xlfn.XLOOKUP(D4009,'TM Information'!$A:$A,'TM Information'!$D:$D,"No Match",0,1))</f>
        <v>-</v>
      </c>
      <c r="F4009" s="6" t="str">
        <f>IF(D4009="","-",_xlfn.XLOOKUP(D4009,'TM Information'!$A:$A,'TM Information'!$F:$F,"No Match",0,1))</f>
        <v>-</v>
      </c>
      <c r="G4009" s="6">
        <f t="shared" si="62"/>
        <v>0</v>
      </c>
    </row>
    <row r="4010" spans="1:7">
      <c r="A4010" s="6" t="s">
        <v>100</v>
      </c>
      <c r="E4010" s="6" t="str">
        <f>IF(D4010="","-",_xlfn.XLOOKUP(D4010,'TM Information'!$A:$A,'TM Information'!$D:$D,"No Match",0,1))</f>
        <v>-</v>
      </c>
      <c r="F4010" s="6" t="str">
        <f>IF(D4010="","-",_xlfn.XLOOKUP(D4010,'TM Information'!$A:$A,'TM Information'!$F:$F,"No Match",0,1))</f>
        <v>-</v>
      </c>
      <c r="G4010" s="6">
        <f t="shared" si="62"/>
        <v>0</v>
      </c>
    </row>
    <row r="4011" spans="1:7">
      <c r="A4011" s="6" t="s">
        <v>100</v>
      </c>
      <c r="E4011" s="6" t="str">
        <f>IF(D4011="","-",_xlfn.XLOOKUP(D4011,'TM Information'!$A:$A,'TM Information'!$D:$D,"No Match",0,1))</f>
        <v>-</v>
      </c>
      <c r="F4011" s="6" t="str">
        <f>IF(D4011="","-",_xlfn.XLOOKUP(D4011,'TM Information'!$A:$A,'TM Information'!$F:$F,"No Match",0,1))</f>
        <v>-</v>
      </c>
      <c r="G4011" s="6">
        <f t="shared" si="62"/>
        <v>0</v>
      </c>
    </row>
    <row r="4012" spans="1:7">
      <c r="A4012" s="6" t="s">
        <v>100</v>
      </c>
      <c r="E4012" s="6" t="str">
        <f>IF(D4012="","-",_xlfn.XLOOKUP(D4012,'TM Information'!$A:$A,'TM Information'!$D:$D,"No Match",0,1))</f>
        <v>-</v>
      </c>
      <c r="F4012" s="6" t="str">
        <f>IF(D4012="","-",_xlfn.XLOOKUP(D4012,'TM Information'!$A:$A,'TM Information'!$F:$F,"No Match",0,1))</f>
        <v>-</v>
      </c>
      <c r="G4012" s="6">
        <f t="shared" si="62"/>
        <v>0</v>
      </c>
    </row>
    <row r="4013" spans="1:7">
      <c r="A4013" s="6" t="s">
        <v>100</v>
      </c>
      <c r="E4013" s="6" t="str">
        <f>IF(D4013="","-",_xlfn.XLOOKUP(D4013,'TM Information'!$A:$A,'TM Information'!$D:$D,"No Match",0,1))</f>
        <v>-</v>
      </c>
      <c r="F4013" s="6" t="str">
        <f>IF(D4013="","-",_xlfn.XLOOKUP(D4013,'TM Information'!$A:$A,'TM Information'!$F:$F,"No Match",0,1))</f>
        <v>-</v>
      </c>
      <c r="G4013" s="6">
        <f t="shared" ref="G4013:G4076" si="63">COUNTIF(D:D,D4013)</f>
        <v>0</v>
      </c>
    </row>
    <row r="4014" spans="1:7">
      <c r="A4014" s="6" t="s">
        <v>100</v>
      </c>
      <c r="E4014" s="6" t="str">
        <f>IF(D4014="","-",_xlfn.XLOOKUP(D4014,'TM Information'!$A:$A,'TM Information'!$D:$D,"No Match",0,1))</f>
        <v>-</v>
      </c>
      <c r="F4014" s="6" t="str">
        <f>IF(D4014="","-",_xlfn.XLOOKUP(D4014,'TM Information'!$A:$A,'TM Information'!$F:$F,"No Match",0,1))</f>
        <v>-</v>
      </c>
      <c r="G4014" s="6">
        <f t="shared" si="63"/>
        <v>0</v>
      </c>
    </row>
    <row r="4015" spans="1:7">
      <c r="A4015" s="6" t="s">
        <v>100</v>
      </c>
      <c r="E4015" s="6" t="str">
        <f>IF(D4015="","-",_xlfn.XLOOKUP(D4015,'TM Information'!$A:$A,'TM Information'!$D:$D,"No Match",0,1))</f>
        <v>-</v>
      </c>
      <c r="F4015" s="6" t="str">
        <f>IF(D4015="","-",_xlfn.XLOOKUP(D4015,'TM Information'!$A:$A,'TM Information'!$F:$F,"No Match",0,1))</f>
        <v>-</v>
      </c>
      <c r="G4015" s="6">
        <f t="shared" si="63"/>
        <v>0</v>
      </c>
    </row>
    <row r="4016" spans="1:7">
      <c r="A4016" s="6" t="s">
        <v>100</v>
      </c>
      <c r="E4016" s="6" t="str">
        <f>IF(D4016="","-",_xlfn.XLOOKUP(D4016,'TM Information'!$A:$A,'TM Information'!$D:$D,"No Match",0,1))</f>
        <v>-</v>
      </c>
      <c r="F4016" s="6" t="str">
        <f>IF(D4016="","-",_xlfn.XLOOKUP(D4016,'TM Information'!$A:$A,'TM Information'!$F:$F,"No Match",0,1))</f>
        <v>-</v>
      </c>
      <c r="G4016" s="6">
        <f t="shared" si="63"/>
        <v>0</v>
      </c>
    </row>
    <row r="4017" spans="1:7">
      <c r="A4017" s="6" t="s">
        <v>100</v>
      </c>
      <c r="E4017" s="6" t="str">
        <f>IF(D4017="","-",_xlfn.XLOOKUP(D4017,'TM Information'!$A:$A,'TM Information'!$D:$D,"No Match",0,1))</f>
        <v>-</v>
      </c>
      <c r="F4017" s="6" t="str">
        <f>IF(D4017="","-",_xlfn.XLOOKUP(D4017,'TM Information'!$A:$A,'TM Information'!$F:$F,"No Match",0,1))</f>
        <v>-</v>
      </c>
      <c r="G4017" s="6">
        <f t="shared" si="63"/>
        <v>0</v>
      </c>
    </row>
    <row r="4018" spans="1:7">
      <c r="A4018" s="6" t="s">
        <v>100</v>
      </c>
      <c r="E4018" s="6" t="str">
        <f>IF(D4018="","-",_xlfn.XLOOKUP(D4018,'TM Information'!$A:$A,'TM Information'!$D:$D,"No Match",0,1))</f>
        <v>-</v>
      </c>
      <c r="F4018" s="6" t="str">
        <f>IF(D4018="","-",_xlfn.XLOOKUP(D4018,'TM Information'!$A:$A,'TM Information'!$F:$F,"No Match",0,1))</f>
        <v>-</v>
      </c>
      <c r="G4018" s="6">
        <f t="shared" si="63"/>
        <v>0</v>
      </c>
    </row>
    <row r="4019" spans="1:7">
      <c r="A4019" s="6" t="s">
        <v>100</v>
      </c>
      <c r="E4019" s="6" t="str">
        <f>IF(D4019="","-",_xlfn.XLOOKUP(D4019,'TM Information'!$A:$A,'TM Information'!$D:$D,"No Match",0,1))</f>
        <v>-</v>
      </c>
      <c r="F4019" s="6" t="str">
        <f>IF(D4019="","-",_xlfn.XLOOKUP(D4019,'TM Information'!$A:$A,'TM Information'!$F:$F,"No Match",0,1))</f>
        <v>-</v>
      </c>
      <c r="G4019" s="6">
        <f t="shared" si="63"/>
        <v>0</v>
      </c>
    </row>
    <row r="4020" spans="1:7">
      <c r="A4020" s="6" t="s">
        <v>100</v>
      </c>
      <c r="E4020" s="6" t="str">
        <f>IF(D4020="","-",_xlfn.XLOOKUP(D4020,'TM Information'!$A:$A,'TM Information'!$D:$D,"No Match",0,1))</f>
        <v>-</v>
      </c>
      <c r="F4020" s="6" t="str">
        <f>IF(D4020="","-",_xlfn.XLOOKUP(D4020,'TM Information'!$A:$A,'TM Information'!$F:$F,"No Match",0,1))</f>
        <v>-</v>
      </c>
      <c r="G4020" s="6">
        <f t="shared" si="63"/>
        <v>0</v>
      </c>
    </row>
    <row r="4021" spans="1:7">
      <c r="A4021" s="6" t="s">
        <v>100</v>
      </c>
      <c r="E4021" s="6" t="str">
        <f>IF(D4021="","-",_xlfn.XLOOKUP(D4021,'TM Information'!$A:$A,'TM Information'!$D:$D,"No Match",0,1))</f>
        <v>-</v>
      </c>
      <c r="F4021" s="6" t="str">
        <f>IF(D4021="","-",_xlfn.XLOOKUP(D4021,'TM Information'!$A:$A,'TM Information'!$F:$F,"No Match",0,1))</f>
        <v>-</v>
      </c>
      <c r="G4021" s="6">
        <f t="shared" si="63"/>
        <v>0</v>
      </c>
    </row>
    <row r="4022" spans="1:7">
      <c r="A4022" s="6" t="s">
        <v>100</v>
      </c>
      <c r="E4022" s="6" t="str">
        <f>IF(D4022="","-",_xlfn.XLOOKUP(D4022,'TM Information'!$A:$A,'TM Information'!$D:$D,"No Match",0,1))</f>
        <v>-</v>
      </c>
      <c r="F4022" s="6" t="str">
        <f>IF(D4022="","-",_xlfn.XLOOKUP(D4022,'TM Information'!$A:$A,'TM Information'!$F:$F,"No Match",0,1))</f>
        <v>-</v>
      </c>
      <c r="G4022" s="6">
        <f t="shared" si="63"/>
        <v>0</v>
      </c>
    </row>
    <row r="4023" spans="1:7">
      <c r="A4023" s="6" t="s">
        <v>100</v>
      </c>
      <c r="E4023" s="6" t="str">
        <f>IF(D4023="","-",_xlfn.XLOOKUP(D4023,'TM Information'!$A:$A,'TM Information'!$D:$D,"No Match",0,1))</f>
        <v>-</v>
      </c>
      <c r="F4023" s="6" t="str">
        <f>IF(D4023="","-",_xlfn.XLOOKUP(D4023,'TM Information'!$A:$A,'TM Information'!$F:$F,"No Match",0,1))</f>
        <v>-</v>
      </c>
      <c r="G4023" s="6">
        <f t="shared" si="63"/>
        <v>0</v>
      </c>
    </row>
    <row r="4024" spans="1:7">
      <c r="A4024" s="6" t="s">
        <v>100</v>
      </c>
      <c r="E4024" s="6" t="str">
        <f>IF(D4024="","-",_xlfn.XLOOKUP(D4024,'TM Information'!$A:$A,'TM Information'!$D:$D,"No Match",0,1))</f>
        <v>-</v>
      </c>
      <c r="F4024" s="6" t="str">
        <f>IF(D4024="","-",_xlfn.XLOOKUP(D4024,'TM Information'!$A:$A,'TM Information'!$F:$F,"No Match",0,1))</f>
        <v>-</v>
      </c>
      <c r="G4024" s="6">
        <f t="shared" si="63"/>
        <v>0</v>
      </c>
    </row>
    <row r="4025" spans="1:7">
      <c r="A4025" s="6" t="s">
        <v>100</v>
      </c>
      <c r="E4025" s="6" t="str">
        <f>IF(D4025="","-",_xlfn.XLOOKUP(D4025,'TM Information'!$A:$A,'TM Information'!$D:$D,"No Match",0,1))</f>
        <v>-</v>
      </c>
      <c r="F4025" s="6" t="str">
        <f>IF(D4025="","-",_xlfn.XLOOKUP(D4025,'TM Information'!$A:$A,'TM Information'!$F:$F,"No Match",0,1))</f>
        <v>-</v>
      </c>
      <c r="G4025" s="6">
        <f t="shared" si="63"/>
        <v>0</v>
      </c>
    </row>
    <row r="4026" spans="1:7">
      <c r="A4026" s="6" t="s">
        <v>100</v>
      </c>
      <c r="E4026" s="6" t="str">
        <f>IF(D4026="","-",_xlfn.XLOOKUP(D4026,'TM Information'!$A:$A,'TM Information'!$D:$D,"No Match",0,1))</f>
        <v>-</v>
      </c>
      <c r="F4026" s="6" t="str">
        <f>IF(D4026="","-",_xlfn.XLOOKUP(D4026,'TM Information'!$A:$A,'TM Information'!$F:$F,"No Match",0,1))</f>
        <v>-</v>
      </c>
      <c r="G4026" s="6">
        <f t="shared" si="63"/>
        <v>0</v>
      </c>
    </row>
    <row r="4027" spans="1:7">
      <c r="A4027" s="6" t="s">
        <v>100</v>
      </c>
      <c r="E4027" s="6" t="str">
        <f>IF(D4027="","-",_xlfn.XLOOKUP(D4027,'TM Information'!$A:$A,'TM Information'!$D:$D,"No Match",0,1))</f>
        <v>-</v>
      </c>
      <c r="F4027" s="6" t="str">
        <f>IF(D4027="","-",_xlfn.XLOOKUP(D4027,'TM Information'!$A:$A,'TM Information'!$F:$F,"No Match",0,1))</f>
        <v>-</v>
      </c>
      <c r="G4027" s="6">
        <f t="shared" si="63"/>
        <v>0</v>
      </c>
    </row>
    <row r="4028" spans="1:7">
      <c r="A4028" s="6" t="s">
        <v>100</v>
      </c>
      <c r="E4028" s="6" t="str">
        <f>IF(D4028="","-",_xlfn.XLOOKUP(D4028,'TM Information'!$A:$A,'TM Information'!$D:$D,"No Match",0,1))</f>
        <v>-</v>
      </c>
      <c r="F4028" s="6" t="str">
        <f>IF(D4028="","-",_xlfn.XLOOKUP(D4028,'TM Information'!$A:$A,'TM Information'!$F:$F,"No Match",0,1))</f>
        <v>-</v>
      </c>
      <c r="G4028" s="6">
        <f t="shared" si="63"/>
        <v>0</v>
      </c>
    </row>
    <row r="4029" spans="1:7">
      <c r="A4029" s="6" t="s">
        <v>100</v>
      </c>
      <c r="E4029" s="6" t="str">
        <f>IF(D4029="","-",_xlfn.XLOOKUP(D4029,'TM Information'!$A:$A,'TM Information'!$D:$D,"No Match",0,1))</f>
        <v>-</v>
      </c>
      <c r="F4029" s="6" t="str">
        <f>IF(D4029="","-",_xlfn.XLOOKUP(D4029,'TM Information'!$A:$A,'TM Information'!$F:$F,"No Match",0,1))</f>
        <v>-</v>
      </c>
      <c r="G4029" s="6">
        <f t="shared" si="63"/>
        <v>0</v>
      </c>
    </row>
    <row r="4030" spans="1:7">
      <c r="A4030" s="6" t="s">
        <v>100</v>
      </c>
      <c r="E4030" s="6" t="str">
        <f>IF(D4030="","-",_xlfn.XLOOKUP(D4030,'TM Information'!$A:$A,'TM Information'!$D:$D,"No Match",0,1))</f>
        <v>-</v>
      </c>
      <c r="F4030" s="6" t="str">
        <f>IF(D4030="","-",_xlfn.XLOOKUP(D4030,'TM Information'!$A:$A,'TM Information'!$F:$F,"No Match",0,1))</f>
        <v>-</v>
      </c>
      <c r="G4030" s="6">
        <f t="shared" si="63"/>
        <v>0</v>
      </c>
    </row>
    <row r="4031" spans="1:7">
      <c r="A4031" s="6" t="s">
        <v>100</v>
      </c>
      <c r="E4031" s="6" t="str">
        <f>IF(D4031="","-",_xlfn.XLOOKUP(D4031,'TM Information'!$A:$A,'TM Information'!$D:$D,"No Match",0,1))</f>
        <v>-</v>
      </c>
      <c r="F4031" s="6" t="str">
        <f>IF(D4031="","-",_xlfn.XLOOKUP(D4031,'TM Information'!$A:$A,'TM Information'!$F:$F,"No Match",0,1))</f>
        <v>-</v>
      </c>
      <c r="G4031" s="6">
        <f t="shared" si="63"/>
        <v>0</v>
      </c>
    </row>
    <row r="4032" spans="1:7">
      <c r="A4032" s="6" t="s">
        <v>100</v>
      </c>
      <c r="E4032" s="6" t="str">
        <f>IF(D4032="","-",_xlfn.XLOOKUP(D4032,'TM Information'!$A:$A,'TM Information'!$D:$D,"No Match",0,1))</f>
        <v>-</v>
      </c>
      <c r="F4032" s="6" t="str">
        <f>IF(D4032="","-",_xlfn.XLOOKUP(D4032,'TM Information'!$A:$A,'TM Information'!$F:$F,"No Match",0,1))</f>
        <v>-</v>
      </c>
      <c r="G4032" s="6">
        <f t="shared" si="63"/>
        <v>0</v>
      </c>
    </row>
    <row r="4033" spans="1:7">
      <c r="A4033" s="6" t="s">
        <v>100</v>
      </c>
      <c r="E4033" s="6" t="str">
        <f>IF(D4033="","-",_xlfn.XLOOKUP(D4033,'TM Information'!$A:$A,'TM Information'!$D:$D,"No Match",0,1))</f>
        <v>-</v>
      </c>
      <c r="F4033" s="6" t="str">
        <f>IF(D4033="","-",_xlfn.XLOOKUP(D4033,'TM Information'!$A:$A,'TM Information'!$F:$F,"No Match",0,1))</f>
        <v>-</v>
      </c>
      <c r="G4033" s="6">
        <f t="shared" si="63"/>
        <v>0</v>
      </c>
    </row>
    <row r="4034" spans="1:7">
      <c r="A4034" s="6" t="s">
        <v>100</v>
      </c>
      <c r="E4034" s="6" t="str">
        <f>IF(D4034="","-",_xlfn.XLOOKUP(D4034,'TM Information'!$A:$A,'TM Information'!$D:$D,"No Match",0,1))</f>
        <v>-</v>
      </c>
      <c r="F4034" s="6" t="str">
        <f>IF(D4034="","-",_xlfn.XLOOKUP(D4034,'TM Information'!$A:$A,'TM Information'!$F:$F,"No Match",0,1))</f>
        <v>-</v>
      </c>
      <c r="G4034" s="6">
        <f t="shared" si="63"/>
        <v>0</v>
      </c>
    </row>
    <row r="4035" spans="1:7">
      <c r="A4035" s="6" t="s">
        <v>100</v>
      </c>
      <c r="E4035" s="6" t="str">
        <f>IF(D4035="","-",_xlfn.XLOOKUP(D4035,'TM Information'!$A:$A,'TM Information'!$D:$D,"No Match",0,1))</f>
        <v>-</v>
      </c>
      <c r="F4035" s="6" t="str">
        <f>IF(D4035="","-",_xlfn.XLOOKUP(D4035,'TM Information'!$A:$A,'TM Information'!$F:$F,"No Match",0,1))</f>
        <v>-</v>
      </c>
      <c r="G4035" s="6">
        <f t="shared" si="63"/>
        <v>0</v>
      </c>
    </row>
    <row r="4036" spans="1:7">
      <c r="A4036" s="6" t="s">
        <v>100</v>
      </c>
      <c r="E4036" s="6" t="str">
        <f>IF(D4036="","-",_xlfn.XLOOKUP(D4036,'TM Information'!$A:$A,'TM Information'!$D:$D,"No Match",0,1))</f>
        <v>-</v>
      </c>
      <c r="F4036" s="6" t="str">
        <f>IF(D4036="","-",_xlfn.XLOOKUP(D4036,'TM Information'!$A:$A,'TM Information'!$F:$F,"No Match",0,1))</f>
        <v>-</v>
      </c>
      <c r="G4036" s="6">
        <f t="shared" si="63"/>
        <v>0</v>
      </c>
    </row>
    <row r="4037" spans="1:7">
      <c r="A4037" s="6" t="s">
        <v>100</v>
      </c>
      <c r="E4037" s="6" t="str">
        <f>IF(D4037="","-",_xlfn.XLOOKUP(D4037,'TM Information'!$A:$A,'TM Information'!$D:$D,"No Match",0,1))</f>
        <v>-</v>
      </c>
      <c r="F4037" s="6" t="str">
        <f>IF(D4037="","-",_xlfn.XLOOKUP(D4037,'TM Information'!$A:$A,'TM Information'!$F:$F,"No Match",0,1))</f>
        <v>-</v>
      </c>
      <c r="G4037" s="6">
        <f t="shared" si="63"/>
        <v>0</v>
      </c>
    </row>
    <row r="4038" spans="1:7">
      <c r="A4038" s="6" t="s">
        <v>100</v>
      </c>
      <c r="E4038" s="6" t="str">
        <f>IF(D4038="","-",_xlfn.XLOOKUP(D4038,'TM Information'!$A:$A,'TM Information'!$D:$D,"No Match",0,1))</f>
        <v>-</v>
      </c>
      <c r="F4038" s="6" t="str">
        <f>IF(D4038="","-",_xlfn.XLOOKUP(D4038,'TM Information'!$A:$A,'TM Information'!$F:$F,"No Match",0,1))</f>
        <v>-</v>
      </c>
      <c r="G4038" s="6">
        <f t="shared" si="63"/>
        <v>0</v>
      </c>
    </row>
    <row r="4039" spans="1:7">
      <c r="A4039" s="6" t="s">
        <v>100</v>
      </c>
      <c r="E4039" s="6" t="str">
        <f>IF(D4039="","-",_xlfn.XLOOKUP(D4039,'TM Information'!$A:$A,'TM Information'!$D:$D,"No Match",0,1))</f>
        <v>-</v>
      </c>
      <c r="F4039" s="6" t="str">
        <f>IF(D4039="","-",_xlfn.XLOOKUP(D4039,'TM Information'!$A:$A,'TM Information'!$F:$F,"No Match",0,1))</f>
        <v>-</v>
      </c>
      <c r="G4039" s="6">
        <f t="shared" si="63"/>
        <v>0</v>
      </c>
    </row>
    <row r="4040" spans="1:7">
      <c r="A4040" s="6" t="s">
        <v>100</v>
      </c>
      <c r="E4040" s="6" t="str">
        <f>IF(D4040="","-",_xlfn.XLOOKUP(D4040,'TM Information'!$A:$A,'TM Information'!$D:$D,"No Match",0,1))</f>
        <v>-</v>
      </c>
      <c r="F4040" s="6" t="str">
        <f>IF(D4040="","-",_xlfn.XLOOKUP(D4040,'TM Information'!$A:$A,'TM Information'!$F:$F,"No Match",0,1))</f>
        <v>-</v>
      </c>
      <c r="G4040" s="6">
        <f t="shared" si="63"/>
        <v>0</v>
      </c>
    </row>
    <row r="4041" spans="1:7">
      <c r="A4041" s="6" t="s">
        <v>100</v>
      </c>
      <c r="E4041" s="6" t="str">
        <f>IF(D4041="","-",_xlfn.XLOOKUP(D4041,'TM Information'!$A:$A,'TM Information'!$D:$D,"No Match",0,1))</f>
        <v>-</v>
      </c>
      <c r="F4041" s="6" t="str">
        <f>IF(D4041="","-",_xlfn.XLOOKUP(D4041,'TM Information'!$A:$A,'TM Information'!$F:$F,"No Match",0,1))</f>
        <v>-</v>
      </c>
      <c r="G4041" s="6">
        <f t="shared" si="63"/>
        <v>0</v>
      </c>
    </row>
    <row r="4042" spans="1:7">
      <c r="A4042" s="6" t="s">
        <v>100</v>
      </c>
      <c r="E4042" s="6" t="str">
        <f>IF(D4042="","-",_xlfn.XLOOKUP(D4042,'TM Information'!$A:$A,'TM Information'!$D:$D,"No Match",0,1))</f>
        <v>-</v>
      </c>
      <c r="F4042" s="6" t="str">
        <f>IF(D4042="","-",_xlfn.XLOOKUP(D4042,'TM Information'!$A:$A,'TM Information'!$F:$F,"No Match",0,1))</f>
        <v>-</v>
      </c>
      <c r="G4042" s="6">
        <f t="shared" si="63"/>
        <v>0</v>
      </c>
    </row>
    <row r="4043" spans="1:7">
      <c r="A4043" s="6" t="s">
        <v>100</v>
      </c>
      <c r="E4043" s="6" t="str">
        <f>IF(D4043="","-",_xlfn.XLOOKUP(D4043,'TM Information'!$A:$A,'TM Information'!$D:$D,"No Match",0,1))</f>
        <v>-</v>
      </c>
      <c r="F4043" s="6" t="str">
        <f>IF(D4043="","-",_xlfn.XLOOKUP(D4043,'TM Information'!$A:$A,'TM Information'!$F:$F,"No Match",0,1))</f>
        <v>-</v>
      </c>
      <c r="G4043" s="6">
        <f t="shared" si="63"/>
        <v>0</v>
      </c>
    </row>
    <row r="4044" spans="1:7">
      <c r="A4044" s="6" t="s">
        <v>100</v>
      </c>
      <c r="E4044" s="6" t="str">
        <f>IF(D4044="","-",_xlfn.XLOOKUP(D4044,'TM Information'!$A:$A,'TM Information'!$D:$D,"No Match",0,1))</f>
        <v>-</v>
      </c>
      <c r="F4044" s="6" t="str">
        <f>IF(D4044="","-",_xlfn.XLOOKUP(D4044,'TM Information'!$A:$A,'TM Information'!$F:$F,"No Match",0,1))</f>
        <v>-</v>
      </c>
      <c r="G4044" s="6">
        <f t="shared" si="63"/>
        <v>0</v>
      </c>
    </row>
    <row r="4045" spans="1:7">
      <c r="A4045" s="6" t="s">
        <v>100</v>
      </c>
      <c r="E4045" s="6" t="str">
        <f>IF(D4045="","-",_xlfn.XLOOKUP(D4045,'TM Information'!$A:$A,'TM Information'!$D:$D,"No Match",0,1))</f>
        <v>-</v>
      </c>
      <c r="F4045" s="6" t="str">
        <f>IF(D4045="","-",_xlfn.XLOOKUP(D4045,'TM Information'!$A:$A,'TM Information'!$F:$F,"No Match",0,1))</f>
        <v>-</v>
      </c>
      <c r="G4045" s="6">
        <f t="shared" si="63"/>
        <v>0</v>
      </c>
    </row>
    <row r="4046" spans="1:7">
      <c r="A4046" s="6" t="s">
        <v>100</v>
      </c>
      <c r="E4046" s="6" t="str">
        <f>IF(D4046="","-",_xlfn.XLOOKUP(D4046,'TM Information'!$A:$A,'TM Information'!$D:$D,"No Match",0,1))</f>
        <v>-</v>
      </c>
      <c r="F4046" s="6" t="str">
        <f>IF(D4046="","-",_xlfn.XLOOKUP(D4046,'TM Information'!$A:$A,'TM Information'!$F:$F,"No Match",0,1))</f>
        <v>-</v>
      </c>
      <c r="G4046" s="6">
        <f t="shared" si="63"/>
        <v>0</v>
      </c>
    </row>
    <row r="4047" spans="1:7">
      <c r="A4047" s="6" t="s">
        <v>100</v>
      </c>
      <c r="E4047" s="6" t="str">
        <f>IF(D4047="","-",_xlfn.XLOOKUP(D4047,'TM Information'!$A:$A,'TM Information'!$D:$D,"No Match",0,1))</f>
        <v>-</v>
      </c>
      <c r="F4047" s="6" t="str">
        <f>IF(D4047="","-",_xlfn.XLOOKUP(D4047,'TM Information'!$A:$A,'TM Information'!$F:$F,"No Match",0,1))</f>
        <v>-</v>
      </c>
      <c r="G4047" s="6">
        <f t="shared" si="63"/>
        <v>0</v>
      </c>
    </row>
    <row r="4048" spans="1:7">
      <c r="A4048" s="6" t="s">
        <v>100</v>
      </c>
      <c r="E4048" s="6" t="str">
        <f>IF(D4048="","-",_xlfn.XLOOKUP(D4048,'TM Information'!$A:$A,'TM Information'!$D:$D,"No Match",0,1))</f>
        <v>-</v>
      </c>
      <c r="F4048" s="6" t="str">
        <f>IF(D4048="","-",_xlfn.XLOOKUP(D4048,'TM Information'!$A:$A,'TM Information'!$F:$F,"No Match",0,1))</f>
        <v>-</v>
      </c>
      <c r="G4048" s="6">
        <f t="shared" si="63"/>
        <v>0</v>
      </c>
    </row>
    <row r="4049" spans="1:7">
      <c r="A4049" s="6" t="s">
        <v>100</v>
      </c>
      <c r="E4049" s="6" t="str">
        <f>IF(D4049="","-",_xlfn.XLOOKUP(D4049,'TM Information'!$A:$A,'TM Information'!$D:$D,"No Match",0,1))</f>
        <v>-</v>
      </c>
      <c r="F4049" s="6" t="str">
        <f>IF(D4049="","-",_xlfn.XLOOKUP(D4049,'TM Information'!$A:$A,'TM Information'!$F:$F,"No Match",0,1))</f>
        <v>-</v>
      </c>
      <c r="G4049" s="6">
        <f t="shared" si="63"/>
        <v>0</v>
      </c>
    </row>
    <row r="4050" spans="1:7">
      <c r="A4050" s="6" t="s">
        <v>100</v>
      </c>
      <c r="E4050" s="6" t="str">
        <f>IF(D4050="","-",_xlfn.XLOOKUP(D4050,'TM Information'!$A:$A,'TM Information'!$D:$D,"No Match",0,1))</f>
        <v>-</v>
      </c>
      <c r="F4050" s="6" t="str">
        <f>IF(D4050="","-",_xlfn.XLOOKUP(D4050,'TM Information'!$A:$A,'TM Information'!$F:$F,"No Match",0,1))</f>
        <v>-</v>
      </c>
      <c r="G4050" s="6">
        <f t="shared" si="63"/>
        <v>0</v>
      </c>
    </row>
    <row r="4051" spans="1:7">
      <c r="A4051" s="6" t="s">
        <v>100</v>
      </c>
      <c r="E4051" s="6" t="str">
        <f>IF(D4051="","-",_xlfn.XLOOKUP(D4051,'TM Information'!$A:$A,'TM Information'!$D:$D,"No Match",0,1))</f>
        <v>-</v>
      </c>
      <c r="F4051" s="6" t="str">
        <f>IF(D4051="","-",_xlfn.XLOOKUP(D4051,'TM Information'!$A:$A,'TM Information'!$F:$F,"No Match",0,1))</f>
        <v>-</v>
      </c>
      <c r="G4051" s="6">
        <f t="shared" si="63"/>
        <v>0</v>
      </c>
    </row>
    <row r="4052" spans="1:7">
      <c r="A4052" s="6" t="s">
        <v>100</v>
      </c>
      <c r="E4052" s="6" t="str">
        <f>IF(D4052="","-",_xlfn.XLOOKUP(D4052,'TM Information'!$A:$A,'TM Information'!$D:$D,"No Match",0,1))</f>
        <v>-</v>
      </c>
      <c r="F4052" s="6" t="str">
        <f>IF(D4052="","-",_xlfn.XLOOKUP(D4052,'TM Information'!$A:$A,'TM Information'!$F:$F,"No Match",0,1))</f>
        <v>-</v>
      </c>
      <c r="G4052" s="6">
        <f t="shared" si="63"/>
        <v>0</v>
      </c>
    </row>
    <row r="4053" spans="1:7">
      <c r="A4053" s="6" t="s">
        <v>100</v>
      </c>
      <c r="E4053" s="6" t="str">
        <f>IF(D4053="","-",_xlfn.XLOOKUP(D4053,'TM Information'!$A:$A,'TM Information'!$D:$D,"No Match",0,1))</f>
        <v>-</v>
      </c>
      <c r="F4053" s="6" t="str">
        <f>IF(D4053="","-",_xlfn.XLOOKUP(D4053,'TM Information'!$A:$A,'TM Information'!$F:$F,"No Match",0,1))</f>
        <v>-</v>
      </c>
      <c r="G4053" s="6">
        <f t="shared" si="63"/>
        <v>0</v>
      </c>
    </row>
    <row r="4054" spans="1:7">
      <c r="A4054" s="6" t="s">
        <v>100</v>
      </c>
      <c r="E4054" s="6" t="str">
        <f>IF(D4054="","-",_xlfn.XLOOKUP(D4054,'TM Information'!$A:$A,'TM Information'!$D:$D,"No Match",0,1))</f>
        <v>-</v>
      </c>
      <c r="F4054" s="6" t="str">
        <f>IF(D4054="","-",_xlfn.XLOOKUP(D4054,'TM Information'!$A:$A,'TM Information'!$F:$F,"No Match",0,1))</f>
        <v>-</v>
      </c>
      <c r="G4054" s="6">
        <f t="shared" si="63"/>
        <v>0</v>
      </c>
    </row>
    <row r="4055" spans="1:7">
      <c r="A4055" s="6" t="s">
        <v>100</v>
      </c>
      <c r="E4055" s="6" t="str">
        <f>IF(D4055="","-",_xlfn.XLOOKUP(D4055,'TM Information'!$A:$A,'TM Information'!$D:$D,"No Match",0,1))</f>
        <v>-</v>
      </c>
      <c r="F4055" s="6" t="str">
        <f>IF(D4055="","-",_xlfn.XLOOKUP(D4055,'TM Information'!$A:$A,'TM Information'!$F:$F,"No Match",0,1))</f>
        <v>-</v>
      </c>
      <c r="G4055" s="6">
        <f t="shared" si="63"/>
        <v>0</v>
      </c>
    </row>
    <row r="4056" spans="1:7">
      <c r="A4056" s="6" t="s">
        <v>100</v>
      </c>
      <c r="E4056" s="6" t="str">
        <f>IF(D4056="","-",_xlfn.XLOOKUP(D4056,'TM Information'!$A:$A,'TM Information'!$D:$D,"No Match",0,1))</f>
        <v>-</v>
      </c>
      <c r="F4056" s="6" t="str">
        <f>IF(D4056="","-",_xlfn.XLOOKUP(D4056,'TM Information'!$A:$A,'TM Information'!$F:$F,"No Match",0,1))</f>
        <v>-</v>
      </c>
      <c r="G4056" s="6">
        <f t="shared" si="63"/>
        <v>0</v>
      </c>
    </row>
    <row r="4057" spans="1:7">
      <c r="A4057" s="6" t="s">
        <v>100</v>
      </c>
      <c r="E4057" s="6" t="str">
        <f>IF(D4057="","-",_xlfn.XLOOKUP(D4057,'TM Information'!$A:$A,'TM Information'!$D:$D,"No Match",0,1))</f>
        <v>-</v>
      </c>
      <c r="F4057" s="6" t="str">
        <f>IF(D4057="","-",_xlfn.XLOOKUP(D4057,'TM Information'!$A:$A,'TM Information'!$F:$F,"No Match",0,1))</f>
        <v>-</v>
      </c>
      <c r="G4057" s="6">
        <f t="shared" si="63"/>
        <v>0</v>
      </c>
    </row>
    <row r="4058" spans="1:7">
      <c r="A4058" s="6" t="s">
        <v>100</v>
      </c>
      <c r="E4058" s="6" t="str">
        <f>IF(D4058="","-",_xlfn.XLOOKUP(D4058,'TM Information'!$A:$A,'TM Information'!$D:$D,"No Match",0,1))</f>
        <v>-</v>
      </c>
      <c r="F4058" s="6" t="str">
        <f>IF(D4058="","-",_xlfn.XLOOKUP(D4058,'TM Information'!$A:$A,'TM Information'!$F:$F,"No Match",0,1))</f>
        <v>-</v>
      </c>
      <c r="G4058" s="6">
        <f t="shared" si="63"/>
        <v>0</v>
      </c>
    </row>
    <row r="4059" spans="1:7">
      <c r="A4059" s="6" t="s">
        <v>100</v>
      </c>
      <c r="E4059" s="6" t="str">
        <f>IF(D4059="","-",_xlfn.XLOOKUP(D4059,'TM Information'!$A:$A,'TM Information'!$D:$D,"No Match",0,1))</f>
        <v>-</v>
      </c>
      <c r="F4059" s="6" t="str">
        <f>IF(D4059="","-",_xlfn.XLOOKUP(D4059,'TM Information'!$A:$A,'TM Information'!$F:$F,"No Match",0,1))</f>
        <v>-</v>
      </c>
      <c r="G4059" s="6">
        <f t="shared" si="63"/>
        <v>0</v>
      </c>
    </row>
    <row r="4060" spans="1:7">
      <c r="A4060" s="6" t="s">
        <v>100</v>
      </c>
      <c r="E4060" s="6" t="str">
        <f>IF(D4060="","-",_xlfn.XLOOKUP(D4060,'TM Information'!$A:$A,'TM Information'!$D:$D,"No Match",0,1))</f>
        <v>-</v>
      </c>
      <c r="F4060" s="6" t="str">
        <f>IF(D4060="","-",_xlfn.XLOOKUP(D4060,'TM Information'!$A:$A,'TM Information'!$F:$F,"No Match",0,1))</f>
        <v>-</v>
      </c>
      <c r="G4060" s="6">
        <f t="shared" si="63"/>
        <v>0</v>
      </c>
    </row>
    <row r="4061" spans="1:7">
      <c r="A4061" s="6" t="s">
        <v>100</v>
      </c>
      <c r="E4061" s="6" t="str">
        <f>IF(D4061="","-",_xlfn.XLOOKUP(D4061,'TM Information'!$A:$A,'TM Information'!$D:$D,"No Match",0,1))</f>
        <v>-</v>
      </c>
      <c r="F4061" s="6" t="str">
        <f>IF(D4061="","-",_xlfn.XLOOKUP(D4061,'TM Information'!$A:$A,'TM Information'!$F:$F,"No Match",0,1))</f>
        <v>-</v>
      </c>
      <c r="G4061" s="6">
        <f t="shared" si="63"/>
        <v>0</v>
      </c>
    </row>
    <row r="4062" spans="1:7">
      <c r="A4062" s="6" t="s">
        <v>100</v>
      </c>
      <c r="E4062" s="6" t="str">
        <f>IF(D4062="","-",_xlfn.XLOOKUP(D4062,'TM Information'!$A:$A,'TM Information'!$D:$D,"No Match",0,1))</f>
        <v>-</v>
      </c>
      <c r="F4062" s="6" t="str">
        <f>IF(D4062="","-",_xlfn.XLOOKUP(D4062,'TM Information'!$A:$A,'TM Information'!$F:$F,"No Match",0,1))</f>
        <v>-</v>
      </c>
      <c r="G4062" s="6">
        <f t="shared" si="63"/>
        <v>0</v>
      </c>
    </row>
    <row r="4063" spans="1:7">
      <c r="A4063" s="6" t="s">
        <v>100</v>
      </c>
      <c r="E4063" s="6" t="str">
        <f>IF(D4063="","-",_xlfn.XLOOKUP(D4063,'TM Information'!$A:$A,'TM Information'!$D:$D,"No Match",0,1))</f>
        <v>-</v>
      </c>
      <c r="F4063" s="6" t="str">
        <f>IF(D4063="","-",_xlfn.XLOOKUP(D4063,'TM Information'!$A:$A,'TM Information'!$F:$F,"No Match",0,1))</f>
        <v>-</v>
      </c>
      <c r="G4063" s="6">
        <f t="shared" si="63"/>
        <v>0</v>
      </c>
    </row>
    <row r="4064" spans="1:7">
      <c r="A4064" s="6" t="s">
        <v>100</v>
      </c>
      <c r="E4064" s="6" t="str">
        <f>IF(D4064="","-",_xlfn.XLOOKUP(D4064,'TM Information'!$A:$A,'TM Information'!$D:$D,"No Match",0,1))</f>
        <v>-</v>
      </c>
      <c r="F4064" s="6" t="str">
        <f>IF(D4064="","-",_xlfn.XLOOKUP(D4064,'TM Information'!$A:$A,'TM Information'!$F:$F,"No Match",0,1))</f>
        <v>-</v>
      </c>
      <c r="G4064" s="6">
        <f t="shared" si="63"/>
        <v>0</v>
      </c>
    </row>
    <row r="4065" spans="1:7">
      <c r="A4065" s="6" t="s">
        <v>100</v>
      </c>
      <c r="E4065" s="6" t="str">
        <f>IF(D4065="","-",_xlfn.XLOOKUP(D4065,'TM Information'!$A:$A,'TM Information'!$D:$D,"No Match",0,1))</f>
        <v>-</v>
      </c>
      <c r="F4065" s="6" t="str">
        <f>IF(D4065="","-",_xlfn.XLOOKUP(D4065,'TM Information'!$A:$A,'TM Information'!$F:$F,"No Match",0,1))</f>
        <v>-</v>
      </c>
      <c r="G4065" s="6">
        <f t="shared" si="63"/>
        <v>0</v>
      </c>
    </row>
    <row r="4066" spans="1:7">
      <c r="A4066" s="6" t="s">
        <v>100</v>
      </c>
      <c r="E4066" s="6" t="str">
        <f>IF(D4066="","-",_xlfn.XLOOKUP(D4066,'TM Information'!$A:$A,'TM Information'!$D:$D,"No Match",0,1))</f>
        <v>-</v>
      </c>
      <c r="F4066" s="6" t="str">
        <f>IF(D4066="","-",_xlfn.XLOOKUP(D4066,'TM Information'!$A:$A,'TM Information'!$F:$F,"No Match",0,1))</f>
        <v>-</v>
      </c>
      <c r="G4066" s="6">
        <f t="shared" si="63"/>
        <v>0</v>
      </c>
    </row>
    <row r="4067" spans="1:7">
      <c r="A4067" s="6" t="s">
        <v>100</v>
      </c>
      <c r="E4067" s="6" t="str">
        <f>IF(D4067="","-",_xlfn.XLOOKUP(D4067,'TM Information'!$A:$A,'TM Information'!$D:$D,"No Match",0,1))</f>
        <v>-</v>
      </c>
      <c r="F4067" s="6" t="str">
        <f>IF(D4067="","-",_xlfn.XLOOKUP(D4067,'TM Information'!$A:$A,'TM Information'!$F:$F,"No Match",0,1))</f>
        <v>-</v>
      </c>
      <c r="G4067" s="6">
        <f t="shared" si="63"/>
        <v>0</v>
      </c>
    </row>
    <row r="4068" spans="1:7">
      <c r="A4068" s="6" t="s">
        <v>100</v>
      </c>
      <c r="E4068" s="6" t="str">
        <f>IF(D4068="","-",_xlfn.XLOOKUP(D4068,'TM Information'!$A:$A,'TM Information'!$D:$D,"No Match",0,1))</f>
        <v>-</v>
      </c>
      <c r="F4068" s="6" t="str">
        <f>IF(D4068="","-",_xlfn.XLOOKUP(D4068,'TM Information'!$A:$A,'TM Information'!$F:$F,"No Match",0,1))</f>
        <v>-</v>
      </c>
      <c r="G4068" s="6">
        <f t="shared" si="63"/>
        <v>0</v>
      </c>
    </row>
    <row r="4069" spans="1:7">
      <c r="A4069" s="6" t="s">
        <v>100</v>
      </c>
      <c r="E4069" s="6" t="str">
        <f>IF(D4069="","-",_xlfn.XLOOKUP(D4069,'TM Information'!$A:$A,'TM Information'!$D:$D,"No Match",0,1))</f>
        <v>-</v>
      </c>
      <c r="F4069" s="6" t="str">
        <f>IF(D4069="","-",_xlfn.XLOOKUP(D4069,'TM Information'!$A:$A,'TM Information'!$F:$F,"No Match",0,1))</f>
        <v>-</v>
      </c>
      <c r="G4069" s="6">
        <f t="shared" si="63"/>
        <v>0</v>
      </c>
    </row>
    <row r="4070" spans="1:7">
      <c r="A4070" s="6" t="s">
        <v>100</v>
      </c>
      <c r="E4070" s="6" t="str">
        <f>IF(D4070="","-",_xlfn.XLOOKUP(D4070,'TM Information'!$A:$A,'TM Information'!$D:$D,"No Match",0,1))</f>
        <v>-</v>
      </c>
      <c r="F4070" s="6" t="str">
        <f>IF(D4070="","-",_xlfn.XLOOKUP(D4070,'TM Information'!$A:$A,'TM Information'!$F:$F,"No Match",0,1))</f>
        <v>-</v>
      </c>
      <c r="G4070" s="6">
        <f t="shared" si="63"/>
        <v>0</v>
      </c>
    </row>
    <row r="4071" spans="1:7">
      <c r="A4071" s="6" t="s">
        <v>100</v>
      </c>
      <c r="E4071" s="6" t="str">
        <f>IF(D4071="","-",_xlfn.XLOOKUP(D4071,'TM Information'!$A:$A,'TM Information'!$D:$D,"No Match",0,1))</f>
        <v>-</v>
      </c>
      <c r="F4071" s="6" t="str">
        <f>IF(D4071="","-",_xlfn.XLOOKUP(D4071,'TM Information'!$A:$A,'TM Information'!$F:$F,"No Match",0,1))</f>
        <v>-</v>
      </c>
      <c r="G4071" s="6">
        <f t="shared" si="63"/>
        <v>0</v>
      </c>
    </row>
    <row r="4072" spans="1:7">
      <c r="A4072" s="6" t="s">
        <v>100</v>
      </c>
      <c r="E4072" s="6" t="str">
        <f>IF(D4072="","-",_xlfn.XLOOKUP(D4072,'TM Information'!$A:$A,'TM Information'!$D:$D,"No Match",0,1))</f>
        <v>-</v>
      </c>
      <c r="F4072" s="6" t="str">
        <f>IF(D4072="","-",_xlfn.XLOOKUP(D4072,'TM Information'!$A:$A,'TM Information'!$F:$F,"No Match",0,1))</f>
        <v>-</v>
      </c>
      <c r="G4072" s="6">
        <f t="shared" si="63"/>
        <v>0</v>
      </c>
    </row>
    <row r="4073" spans="1:7">
      <c r="A4073" s="6" t="s">
        <v>100</v>
      </c>
      <c r="E4073" s="6" t="str">
        <f>IF(D4073="","-",_xlfn.XLOOKUP(D4073,'TM Information'!$A:$A,'TM Information'!$D:$D,"No Match",0,1))</f>
        <v>-</v>
      </c>
      <c r="F4073" s="6" t="str">
        <f>IF(D4073="","-",_xlfn.XLOOKUP(D4073,'TM Information'!$A:$A,'TM Information'!$F:$F,"No Match",0,1))</f>
        <v>-</v>
      </c>
      <c r="G4073" s="6">
        <f t="shared" si="63"/>
        <v>0</v>
      </c>
    </row>
    <row r="4074" spans="1:7">
      <c r="A4074" s="6" t="s">
        <v>100</v>
      </c>
      <c r="E4074" s="6" t="str">
        <f>IF(D4074="","-",_xlfn.XLOOKUP(D4074,'TM Information'!$A:$A,'TM Information'!$D:$D,"No Match",0,1))</f>
        <v>-</v>
      </c>
      <c r="F4074" s="6" t="str">
        <f>IF(D4074="","-",_xlfn.XLOOKUP(D4074,'TM Information'!$A:$A,'TM Information'!$F:$F,"No Match",0,1))</f>
        <v>-</v>
      </c>
      <c r="G4074" s="6">
        <f t="shared" si="63"/>
        <v>0</v>
      </c>
    </row>
    <row r="4075" spans="1:7">
      <c r="A4075" s="6" t="s">
        <v>100</v>
      </c>
      <c r="E4075" s="6" t="str">
        <f>IF(D4075="","-",_xlfn.XLOOKUP(D4075,'TM Information'!$A:$A,'TM Information'!$D:$D,"No Match",0,1))</f>
        <v>-</v>
      </c>
      <c r="F4075" s="6" t="str">
        <f>IF(D4075="","-",_xlfn.XLOOKUP(D4075,'TM Information'!$A:$A,'TM Information'!$F:$F,"No Match",0,1))</f>
        <v>-</v>
      </c>
      <c r="G4075" s="6">
        <f t="shared" si="63"/>
        <v>0</v>
      </c>
    </row>
    <row r="4076" spans="1:7">
      <c r="A4076" s="6" t="s">
        <v>100</v>
      </c>
      <c r="E4076" s="6" t="str">
        <f>IF(D4076="","-",_xlfn.XLOOKUP(D4076,'TM Information'!$A:$A,'TM Information'!$D:$D,"No Match",0,1))</f>
        <v>-</v>
      </c>
      <c r="F4076" s="6" t="str">
        <f>IF(D4076="","-",_xlfn.XLOOKUP(D4076,'TM Information'!$A:$A,'TM Information'!$F:$F,"No Match",0,1))</f>
        <v>-</v>
      </c>
      <c r="G4076" s="6">
        <f t="shared" si="63"/>
        <v>0</v>
      </c>
    </row>
    <row r="4077" spans="1:7">
      <c r="A4077" s="6" t="s">
        <v>100</v>
      </c>
      <c r="E4077" s="6" t="str">
        <f>IF(D4077="","-",_xlfn.XLOOKUP(D4077,'TM Information'!$A:$A,'TM Information'!$D:$D,"No Match",0,1))</f>
        <v>-</v>
      </c>
      <c r="F4077" s="6" t="str">
        <f>IF(D4077="","-",_xlfn.XLOOKUP(D4077,'TM Information'!$A:$A,'TM Information'!$F:$F,"No Match",0,1))</f>
        <v>-</v>
      </c>
      <c r="G4077" s="6">
        <f t="shared" ref="G4077:G4140" si="64">COUNTIF(D:D,D4077)</f>
        <v>0</v>
      </c>
    </row>
    <row r="4078" spans="1:7">
      <c r="A4078" s="6" t="s">
        <v>100</v>
      </c>
      <c r="E4078" s="6" t="str">
        <f>IF(D4078="","-",_xlfn.XLOOKUP(D4078,'TM Information'!$A:$A,'TM Information'!$D:$D,"No Match",0,1))</f>
        <v>-</v>
      </c>
      <c r="F4078" s="6" t="str">
        <f>IF(D4078="","-",_xlfn.XLOOKUP(D4078,'TM Information'!$A:$A,'TM Information'!$F:$F,"No Match",0,1))</f>
        <v>-</v>
      </c>
      <c r="G4078" s="6">
        <f t="shared" si="64"/>
        <v>0</v>
      </c>
    </row>
    <row r="4079" spans="1:7">
      <c r="A4079" s="6" t="s">
        <v>100</v>
      </c>
      <c r="E4079" s="6" t="str">
        <f>IF(D4079="","-",_xlfn.XLOOKUP(D4079,'TM Information'!$A:$A,'TM Information'!$D:$D,"No Match",0,1))</f>
        <v>-</v>
      </c>
      <c r="F4079" s="6" t="str">
        <f>IF(D4079="","-",_xlfn.XLOOKUP(D4079,'TM Information'!$A:$A,'TM Information'!$F:$F,"No Match",0,1))</f>
        <v>-</v>
      </c>
      <c r="G4079" s="6">
        <f t="shared" si="64"/>
        <v>0</v>
      </c>
    </row>
    <row r="4080" spans="1:7">
      <c r="A4080" s="6" t="s">
        <v>100</v>
      </c>
      <c r="E4080" s="6" t="str">
        <f>IF(D4080="","-",_xlfn.XLOOKUP(D4080,'TM Information'!$A:$A,'TM Information'!$D:$D,"No Match",0,1))</f>
        <v>-</v>
      </c>
      <c r="F4080" s="6" t="str">
        <f>IF(D4080="","-",_xlfn.XLOOKUP(D4080,'TM Information'!$A:$A,'TM Information'!$F:$F,"No Match",0,1))</f>
        <v>-</v>
      </c>
      <c r="G4080" s="6">
        <f t="shared" si="64"/>
        <v>0</v>
      </c>
    </row>
    <row r="4081" spans="1:7">
      <c r="A4081" s="6" t="s">
        <v>100</v>
      </c>
      <c r="E4081" s="6" t="str">
        <f>IF(D4081="","-",_xlfn.XLOOKUP(D4081,'TM Information'!$A:$A,'TM Information'!$D:$D,"No Match",0,1))</f>
        <v>-</v>
      </c>
      <c r="F4081" s="6" t="str">
        <f>IF(D4081="","-",_xlfn.XLOOKUP(D4081,'TM Information'!$A:$A,'TM Information'!$F:$F,"No Match",0,1))</f>
        <v>-</v>
      </c>
      <c r="G4081" s="6">
        <f t="shared" si="64"/>
        <v>0</v>
      </c>
    </row>
    <row r="4082" spans="1:7">
      <c r="A4082" s="6" t="s">
        <v>100</v>
      </c>
      <c r="E4082" s="6" t="str">
        <f>IF(D4082="","-",_xlfn.XLOOKUP(D4082,'TM Information'!$A:$A,'TM Information'!$D:$D,"No Match",0,1))</f>
        <v>-</v>
      </c>
      <c r="F4082" s="6" t="str">
        <f>IF(D4082="","-",_xlfn.XLOOKUP(D4082,'TM Information'!$A:$A,'TM Information'!$F:$F,"No Match",0,1))</f>
        <v>-</v>
      </c>
      <c r="G4082" s="6">
        <f t="shared" si="64"/>
        <v>0</v>
      </c>
    </row>
    <row r="4083" spans="1:7">
      <c r="A4083" s="6" t="s">
        <v>100</v>
      </c>
      <c r="E4083" s="6" t="str">
        <f>IF(D4083="","-",_xlfn.XLOOKUP(D4083,'TM Information'!$A:$A,'TM Information'!$D:$D,"No Match",0,1))</f>
        <v>-</v>
      </c>
      <c r="F4083" s="6" t="str">
        <f>IF(D4083="","-",_xlfn.XLOOKUP(D4083,'TM Information'!$A:$A,'TM Information'!$F:$F,"No Match",0,1))</f>
        <v>-</v>
      </c>
      <c r="G4083" s="6">
        <f t="shared" si="64"/>
        <v>0</v>
      </c>
    </row>
    <row r="4084" spans="1:7">
      <c r="A4084" s="6" t="s">
        <v>100</v>
      </c>
      <c r="E4084" s="6" t="str">
        <f>IF(D4084="","-",_xlfn.XLOOKUP(D4084,'TM Information'!$A:$A,'TM Information'!$D:$D,"No Match",0,1))</f>
        <v>-</v>
      </c>
      <c r="F4084" s="6" t="str">
        <f>IF(D4084="","-",_xlfn.XLOOKUP(D4084,'TM Information'!$A:$A,'TM Information'!$F:$F,"No Match",0,1))</f>
        <v>-</v>
      </c>
      <c r="G4084" s="6">
        <f t="shared" si="64"/>
        <v>0</v>
      </c>
    </row>
    <row r="4085" spans="1:7">
      <c r="A4085" s="6" t="s">
        <v>100</v>
      </c>
      <c r="E4085" s="6" t="str">
        <f>IF(D4085="","-",_xlfn.XLOOKUP(D4085,'TM Information'!$A:$A,'TM Information'!$D:$D,"No Match",0,1))</f>
        <v>-</v>
      </c>
      <c r="F4085" s="6" t="str">
        <f>IF(D4085="","-",_xlfn.XLOOKUP(D4085,'TM Information'!$A:$A,'TM Information'!$F:$F,"No Match",0,1))</f>
        <v>-</v>
      </c>
      <c r="G4085" s="6">
        <f t="shared" si="64"/>
        <v>0</v>
      </c>
    </row>
    <row r="4086" spans="1:7">
      <c r="A4086" s="6" t="s">
        <v>100</v>
      </c>
      <c r="E4086" s="6" t="str">
        <f>IF(D4086="","-",_xlfn.XLOOKUP(D4086,'TM Information'!$A:$A,'TM Information'!$D:$D,"No Match",0,1))</f>
        <v>-</v>
      </c>
      <c r="F4086" s="6" t="str">
        <f>IF(D4086="","-",_xlfn.XLOOKUP(D4086,'TM Information'!$A:$A,'TM Information'!$F:$F,"No Match",0,1))</f>
        <v>-</v>
      </c>
      <c r="G4086" s="6">
        <f t="shared" si="64"/>
        <v>0</v>
      </c>
    </row>
    <row r="4087" spans="1:7">
      <c r="A4087" s="6" t="s">
        <v>100</v>
      </c>
      <c r="E4087" s="6" t="str">
        <f>IF(D4087="","-",_xlfn.XLOOKUP(D4087,'TM Information'!$A:$A,'TM Information'!$D:$D,"No Match",0,1))</f>
        <v>-</v>
      </c>
      <c r="F4087" s="6" t="str">
        <f>IF(D4087="","-",_xlfn.XLOOKUP(D4087,'TM Information'!$A:$A,'TM Information'!$F:$F,"No Match",0,1))</f>
        <v>-</v>
      </c>
      <c r="G4087" s="6">
        <f t="shared" si="64"/>
        <v>0</v>
      </c>
    </row>
    <row r="4088" spans="1:7">
      <c r="A4088" s="6" t="s">
        <v>100</v>
      </c>
      <c r="E4088" s="6" t="str">
        <f>IF(D4088="","-",_xlfn.XLOOKUP(D4088,'TM Information'!$A:$A,'TM Information'!$D:$D,"No Match",0,1))</f>
        <v>-</v>
      </c>
      <c r="F4088" s="6" t="str">
        <f>IF(D4088="","-",_xlfn.XLOOKUP(D4088,'TM Information'!$A:$A,'TM Information'!$F:$F,"No Match",0,1))</f>
        <v>-</v>
      </c>
      <c r="G4088" s="6">
        <f t="shared" si="64"/>
        <v>0</v>
      </c>
    </row>
    <row r="4089" spans="1:7">
      <c r="A4089" s="6" t="s">
        <v>100</v>
      </c>
      <c r="E4089" s="6" t="str">
        <f>IF(D4089="","-",_xlfn.XLOOKUP(D4089,'TM Information'!$A:$A,'TM Information'!$D:$D,"No Match",0,1))</f>
        <v>-</v>
      </c>
      <c r="F4089" s="6" t="str">
        <f>IF(D4089="","-",_xlfn.XLOOKUP(D4089,'TM Information'!$A:$A,'TM Information'!$F:$F,"No Match",0,1))</f>
        <v>-</v>
      </c>
      <c r="G4089" s="6">
        <f t="shared" si="64"/>
        <v>0</v>
      </c>
    </row>
    <row r="4090" spans="1:7">
      <c r="A4090" s="6" t="s">
        <v>100</v>
      </c>
      <c r="E4090" s="6" t="str">
        <f>IF(D4090="","-",_xlfn.XLOOKUP(D4090,'TM Information'!$A:$A,'TM Information'!$D:$D,"No Match",0,1))</f>
        <v>-</v>
      </c>
      <c r="F4090" s="6" t="str">
        <f>IF(D4090="","-",_xlfn.XLOOKUP(D4090,'TM Information'!$A:$A,'TM Information'!$F:$F,"No Match",0,1))</f>
        <v>-</v>
      </c>
      <c r="G4090" s="6">
        <f t="shared" si="64"/>
        <v>0</v>
      </c>
    </row>
    <row r="4091" spans="1:7">
      <c r="A4091" s="6" t="s">
        <v>100</v>
      </c>
      <c r="E4091" s="6" t="str">
        <f>IF(D4091="","-",_xlfn.XLOOKUP(D4091,'TM Information'!$A:$A,'TM Information'!$D:$D,"No Match",0,1))</f>
        <v>-</v>
      </c>
      <c r="F4091" s="6" t="str">
        <f>IF(D4091="","-",_xlfn.XLOOKUP(D4091,'TM Information'!$A:$A,'TM Information'!$F:$F,"No Match",0,1))</f>
        <v>-</v>
      </c>
      <c r="G4091" s="6">
        <f t="shared" si="64"/>
        <v>0</v>
      </c>
    </row>
    <row r="4092" spans="1:7">
      <c r="A4092" s="6" t="s">
        <v>100</v>
      </c>
      <c r="E4092" s="6" t="str">
        <f>IF(D4092="","-",_xlfn.XLOOKUP(D4092,'TM Information'!$A:$A,'TM Information'!$D:$D,"No Match",0,1))</f>
        <v>-</v>
      </c>
      <c r="F4092" s="6" t="str">
        <f>IF(D4092="","-",_xlfn.XLOOKUP(D4092,'TM Information'!$A:$A,'TM Information'!$F:$F,"No Match",0,1))</f>
        <v>-</v>
      </c>
      <c r="G4092" s="6">
        <f t="shared" si="64"/>
        <v>0</v>
      </c>
    </row>
    <row r="4093" spans="1:7">
      <c r="A4093" s="6" t="s">
        <v>100</v>
      </c>
      <c r="E4093" s="6" t="str">
        <f>IF(D4093="","-",_xlfn.XLOOKUP(D4093,'TM Information'!$A:$A,'TM Information'!$D:$D,"No Match",0,1))</f>
        <v>-</v>
      </c>
      <c r="F4093" s="6" t="str">
        <f>IF(D4093="","-",_xlfn.XLOOKUP(D4093,'TM Information'!$A:$A,'TM Information'!$F:$F,"No Match",0,1))</f>
        <v>-</v>
      </c>
      <c r="G4093" s="6">
        <f t="shared" si="64"/>
        <v>0</v>
      </c>
    </row>
    <row r="4094" spans="1:7">
      <c r="A4094" s="6" t="s">
        <v>100</v>
      </c>
      <c r="E4094" s="6" t="str">
        <f>IF(D4094="","-",_xlfn.XLOOKUP(D4094,'TM Information'!$A:$A,'TM Information'!$D:$D,"No Match",0,1))</f>
        <v>-</v>
      </c>
      <c r="F4094" s="6" t="str">
        <f>IF(D4094="","-",_xlfn.XLOOKUP(D4094,'TM Information'!$A:$A,'TM Information'!$F:$F,"No Match",0,1))</f>
        <v>-</v>
      </c>
      <c r="G4094" s="6">
        <f t="shared" si="64"/>
        <v>0</v>
      </c>
    </row>
    <row r="4095" spans="1:7">
      <c r="A4095" s="6" t="s">
        <v>100</v>
      </c>
      <c r="E4095" s="6" t="str">
        <f>IF(D4095="","-",_xlfn.XLOOKUP(D4095,'TM Information'!$A:$A,'TM Information'!$D:$D,"No Match",0,1))</f>
        <v>-</v>
      </c>
      <c r="F4095" s="6" t="str">
        <f>IF(D4095="","-",_xlfn.XLOOKUP(D4095,'TM Information'!$A:$A,'TM Information'!$F:$F,"No Match",0,1))</f>
        <v>-</v>
      </c>
      <c r="G4095" s="6">
        <f t="shared" si="64"/>
        <v>0</v>
      </c>
    </row>
    <row r="4096" spans="1:7">
      <c r="A4096" s="6" t="s">
        <v>100</v>
      </c>
      <c r="E4096" s="6" t="str">
        <f>IF(D4096="","-",_xlfn.XLOOKUP(D4096,'TM Information'!$A:$A,'TM Information'!$D:$D,"No Match",0,1))</f>
        <v>-</v>
      </c>
      <c r="F4096" s="6" t="str">
        <f>IF(D4096="","-",_xlfn.XLOOKUP(D4096,'TM Information'!$A:$A,'TM Information'!$F:$F,"No Match",0,1))</f>
        <v>-</v>
      </c>
      <c r="G4096" s="6">
        <f t="shared" si="64"/>
        <v>0</v>
      </c>
    </row>
    <row r="4097" spans="1:7">
      <c r="A4097" s="6" t="s">
        <v>100</v>
      </c>
      <c r="E4097" s="6" t="str">
        <f>IF(D4097="","-",_xlfn.XLOOKUP(D4097,'TM Information'!$A:$A,'TM Information'!$D:$D,"No Match",0,1))</f>
        <v>-</v>
      </c>
      <c r="F4097" s="6" t="str">
        <f>IF(D4097="","-",_xlfn.XLOOKUP(D4097,'TM Information'!$A:$A,'TM Information'!$F:$F,"No Match",0,1))</f>
        <v>-</v>
      </c>
      <c r="G4097" s="6">
        <f t="shared" si="64"/>
        <v>0</v>
      </c>
    </row>
    <row r="4098" spans="1:7">
      <c r="A4098" s="6" t="s">
        <v>100</v>
      </c>
      <c r="E4098" s="6" t="str">
        <f>IF(D4098="","-",_xlfn.XLOOKUP(D4098,'TM Information'!$A:$A,'TM Information'!$D:$D,"No Match",0,1))</f>
        <v>-</v>
      </c>
      <c r="F4098" s="6" t="str">
        <f>IF(D4098="","-",_xlfn.XLOOKUP(D4098,'TM Information'!$A:$A,'TM Information'!$F:$F,"No Match",0,1))</f>
        <v>-</v>
      </c>
      <c r="G4098" s="6">
        <f t="shared" si="64"/>
        <v>0</v>
      </c>
    </row>
    <row r="4099" spans="1:7">
      <c r="A4099" s="6" t="s">
        <v>100</v>
      </c>
      <c r="E4099" s="6" t="str">
        <f>IF(D4099="","-",_xlfn.XLOOKUP(D4099,'TM Information'!$A:$A,'TM Information'!$D:$D,"No Match",0,1))</f>
        <v>-</v>
      </c>
      <c r="F4099" s="6" t="str">
        <f>IF(D4099="","-",_xlfn.XLOOKUP(D4099,'TM Information'!$A:$A,'TM Information'!$F:$F,"No Match",0,1))</f>
        <v>-</v>
      </c>
      <c r="G4099" s="6">
        <f t="shared" si="64"/>
        <v>0</v>
      </c>
    </row>
    <row r="4100" spans="1:7">
      <c r="A4100" s="6" t="s">
        <v>100</v>
      </c>
      <c r="E4100" s="6" t="str">
        <f>IF(D4100="","-",_xlfn.XLOOKUP(D4100,'TM Information'!$A:$A,'TM Information'!$D:$D,"No Match",0,1))</f>
        <v>-</v>
      </c>
      <c r="F4100" s="6" t="str">
        <f>IF(D4100="","-",_xlfn.XLOOKUP(D4100,'TM Information'!$A:$A,'TM Information'!$F:$F,"No Match",0,1))</f>
        <v>-</v>
      </c>
      <c r="G4100" s="6">
        <f t="shared" si="64"/>
        <v>0</v>
      </c>
    </row>
    <row r="4101" spans="1:7">
      <c r="A4101" s="6" t="s">
        <v>100</v>
      </c>
      <c r="E4101" s="6" t="str">
        <f>IF(D4101="","-",_xlfn.XLOOKUP(D4101,'TM Information'!$A:$A,'TM Information'!$D:$D,"No Match",0,1))</f>
        <v>-</v>
      </c>
      <c r="F4101" s="6" t="str">
        <f>IF(D4101="","-",_xlfn.XLOOKUP(D4101,'TM Information'!$A:$A,'TM Information'!$F:$F,"No Match",0,1))</f>
        <v>-</v>
      </c>
      <c r="G4101" s="6">
        <f t="shared" si="64"/>
        <v>0</v>
      </c>
    </row>
    <row r="4102" spans="1:7">
      <c r="A4102" s="6" t="s">
        <v>100</v>
      </c>
      <c r="E4102" s="6" t="str">
        <f>IF(D4102="","-",_xlfn.XLOOKUP(D4102,'TM Information'!$A:$A,'TM Information'!$D:$D,"No Match",0,1))</f>
        <v>-</v>
      </c>
      <c r="F4102" s="6" t="str">
        <f>IF(D4102="","-",_xlfn.XLOOKUP(D4102,'TM Information'!$A:$A,'TM Information'!$F:$F,"No Match",0,1))</f>
        <v>-</v>
      </c>
      <c r="G4102" s="6">
        <f t="shared" si="64"/>
        <v>0</v>
      </c>
    </row>
    <row r="4103" spans="1:7">
      <c r="A4103" s="6" t="s">
        <v>100</v>
      </c>
      <c r="E4103" s="6" t="str">
        <f>IF(D4103="","-",_xlfn.XLOOKUP(D4103,'TM Information'!$A:$A,'TM Information'!$D:$D,"No Match",0,1))</f>
        <v>-</v>
      </c>
      <c r="F4103" s="6" t="str">
        <f>IF(D4103="","-",_xlfn.XLOOKUP(D4103,'TM Information'!$A:$A,'TM Information'!$F:$F,"No Match",0,1))</f>
        <v>-</v>
      </c>
      <c r="G4103" s="6">
        <f t="shared" si="64"/>
        <v>0</v>
      </c>
    </row>
    <row r="4104" spans="1:7">
      <c r="A4104" s="6" t="s">
        <v>100</v>
      </c>
      <c r="E4104" s="6" t="str">
        <f>IF(D4104="","-",_xlfn.XLOOKUP(D4104,'TM Information'!$A:$A,'TM Information'!$D:$D,"No Match",0,1))</f>
        <v>-</v>
      </c>
      <c r="F4104" s="6" t="str">
        <f>IF(D4104="","-",_xlfn.XLOOKUP(D4104,'TM Information'!$A:$A,'TM Information'!$F:$F,"No Match",0,1))</f>
        <v>-</v>
      </c>
      <c r="G4104" s="6">
        <f t="shared" si="64"/>
        <v>0</v>
      </c>
    </row>
    <row r="4105" spans="1:7">
      <c r="A4105" s="6" t="s">
        <v>100</v>
      </c>
      <c r="E4105" s="6" t="str">
        <f>IF(D4105="","-",_xlfn.XLOOKUP(D4105,'TM Information'!$A:$A,'TM Information'!$D:$D,"No Match",0,1))</f>
        <v>-</v>
      </c>
      <c r="F4105" s="6" t="str">
        <f>IF(D4105="","-",_xlfn.XLOOKUP(D4105,'TM Information'!$A:$A,'TM Information'!$F:$F,"No Match",0,1))</f>
        <v>-</v>
      </c>
      <c r="G4105" s="6">
        <f t="shared" si="64"/>
        <v>0</v>
      </c>
    </row>
    <row r="4106" spans="1:7">
      <c r="A4106" s="6" t="s">
        <v>100</v>
      </c>
      <c r="E4106" s="6" t="str">
        <f>IF(D4106="","-",_xlfn.XLOOKUP(D4106,'TM Information'!$A:$A,'TM Information'!$D:$D,"No Match",0,1))</f>
        <v>-</v>
      </c>
      <c r="F4106" s="6" t="str">
        <f>IF(D4106="","-",_xlfn.XLOOKUP(D4106,'TM Information'!$A:$A,'TM Information'!$F:$F,"No Match",0,1))</f>
        <v>-</v>
      </c>
      <c r="G4106" s="6">
        <f t="shared" si="64"/>
        <v>0</v>
      </c>
    </row>
    <row r="4107" spans="1:7">
      <c r="A4107" s="6" t="s">
        <v>100</v>
      </c>
      <c r="E4107" s="6" t="str">
        <f>IF(D4107="","-",_xlfn.XLOOKUP(D4107,'TM Information'!$A:$A,'TM Information'!$D:$D,"No Match",0,1))</f>
        <v>-</v>
      </c>
      <c r="F4107" s="6" t="str">
        <f>IF(D4107="","-",_xlfn.XLOOKUP(D4107,'TM Information'!$A:$A,'TM Information'!$F:$F,"No Match",0,1))</f>
        <v>-</v>
      </c>
      <c r="G4107" s="6">
        <f t="shared" si="64"/>
        <v>0</v>
      </c>
    </row>
    <row r="4108" spans="1:7">
      <c r="A4108" s="6" t="s">
        <v>100</v>
      </c>
      <c r="E4108" s="6" t="str">
        <f>IF(D4108="","-",_xlfn.XLOOKUP(D4108,'TM Information'!$A:$A,'TM Information'!$D:$D,"No Match",0,1))</f>
        <v>-</v>
      </c>
      <c r="F4108" s="6" t="str">
        <f>IF(D4108="","-",_xlfn.XLOOKUP(D4108,'TM Information'!$A:$A,'TM Information'!$F:$F,"No Match",0,1))</f>
        <v>-</v>
      </c>
      <c r="G4108" s="6">
        <f t="shared" si="64"/>
        <v>0</v>
      </c>
    </row>
    <row r="4109" spans="1:7">
      <c r="A4109" s="6" t="s">
        <v>100</v>
      </c>
      <c r="E4109" s="6" t="str">
        <f>IF(D4109="","-",_xlfn.XLOOKUP(D4109,'TM Information'!$A:$A,'TM Information'!$D:$D,"No Match",0,1))</f>
        <v>-</v>
      </c>
      <c r="F4109" s="6" t="str">
        <f>IF(D4109="","-",_xlfn.XLOOKUP(D4109,'TM Information'!$A:$A,'TM Information'!$F:$F,"No Match",0,1))</f>
        <v>-</v>
      </c>
      <c r="G4109" s="6">
        <f t="shared" si="64"/>
        <v>0</v>
      </c>
    </row>
    <row r="4110" spans="1:7">
      <c r="A4110" s="6" t="s">
        <v>100</v>
      </c>
      <c r="E4110" s="6" t="str">
        <f>IF(D4110="","-",_xlfn.XLOOKUP(D4110,'TM Information'!$A:$A,'TM Information'!$D:$D,"No Match",0,1))</f>
        <v>-</v>
      </c>
      <c r="F4110" s="6" t="str">
        <f>IF(D4110="","-",_xlfn.XLOOKUP(D4110,'TM Information'!$A:$A,'TM Information'!$F:$F,"No Match",0,1))</f>
        <v>-</v>
      </c>
      <c r="G4110" s="6">
        <f t="shared" si="64"/>
        <v>0</v>
      </c>
    </row>
    <row r="4111" spans="1:7">
      <c r="A4111" s="6" t="s">
        <v>100</v>
      </c>
      <c r="E4111" s="6" t="str">
        <f>IF(D4111="","-",_xlfn.XLOOKUP(D4111,'TM Information'!$A:$A,'TM Information'!$D:$D,"No Match",0,1))</f>
        <v>-</v>
      </c>
      <c r="F4111" s="6" t="str">
        <f>IF(D4111="","-",_xlfn.XLOOKUP(D4111,'TM Information'!$A:$A,'TM Information'!$F:$F,"No Match",0,1))</f>
        <v>-</v>
      </c>
      <c r="G4111" s="6">
        <f t="shared" si="64"/>
        <v>0</v>
      </c>
    </row>
    <row r="4112" spans="1:7">
      <c r="A4112" s="6" t="s">
        <v>100</v>
      </c>
      <c r="E4112" s="6" t="str">
        <f>IF(D4112="","-",_xlfn.XLOOKUP(D4112,'TM Information'!$A:$A,'TM Information'!$D:$D,"No Match",0,1))</f>
        <v>-</v>
      </c>
      <c r="F4112" s="6" t="str">
        <f>IF(D4112="","-",_xlfn.XLOOKUP(D4112,'TM Information'!$A:$A,'TM Information'!$F:$F,"No Match",0,1))</f>
        <v>-</v>
      </c>
      <c r="G4112" s="6">
        <f t="shared" si="64"/>
        <v>0</v>
      </c>
    </row>
    <row r="4113" spans="1:7">
      <c r="A4113" s="6" t="s">
        <v>100</v>
      </c>
      <c r="E4113" s="6" t="str">
        <f>IF(D4113="","-",_xlfn.XLOOKUP(D4113,'TM Information'!$A:$A,'TM Information'!$D:$D,"No Match",0,1))</f>
        <v>-</v>
      </c>
      <c r="F4113" s="6" t="str">
        <f>IF(D4113="","-",_xlfn.XLOOKUP(D4113,'TM Information'!$A:$A,'TM Information'!$F:$F,"No Match",0,1))</f>
        <v>-</v>
      </c>
      <c r="G4113" s="6">
        <f t="shared" si="64"/>
        <v>0</v>
      </c>
    </row>
    <row r="4114" spans="1:7">
      <c r="A4114" s="6" t="s">
        <v>100</v>
      </c>
      <c r="E4114" s="6" t="str">
        <f>IF(D4114="","-",_xlfn.XLOOKUP(D4114,'TM Information'!$A:$A,'TM Information'!$D:$D,"No Match",0,1))</f>
        <v>-</v>
      </c>
      <c r="F4114" s="6" t="str">
        <f>IF(D4114="","-",_xlfn.XLOOKUP(D4114,'TM Information'!$A:$A,'TM Information'!$F:$F,"No Match",0,1))</f>
        <v>-</v>
      </c>
      <c r="G4114" s="6">
        <f t="shared" si="64"/>
        <v>0</v>
      </c>
    </row>
    <row r="4115" spans="1:7">
      <c r="A4115" s="6" t="s">
        <v>100</v>
      </c>
      <c r="E4115" s="6" t="str">
        <f>IF(D4115="","-",_xlfn.XLOOKUP(D4115,'TM Information'!$A:$A,'TM Information'!$D:$D,"No Match",0,1))</f>
        <v>-</v>
      </c>
      <c r="F4115" s="6" t="str">
        <f>IF(D4115="","-",_xlfn.XLOOKUP(D4115,'TM Information'!$A:$A,'TM Information'!$F:$F,"No Match",0,1))</f>
        <v>-</v>
      </c>
      <c r="G4115" s="6">
        <f t="shared" si="64"/>
        <v>0</v>
      </c>
    </row>
    <row r="4116" spans="1:7">
      <c r="A4116" s="6" t="s">
        <v>100</v>
      </c>
      <c r="E4116" s="6" t="str">
        <f>IF(D4116="","-",_xlfn.XLOOKUP(D4116,'TM Information'!$A:$A,'TM Information'!$D:$D,"No Match",0,1))</f>
        <v>-</v>
      </c>
      <c r="F4116" s="6" t="str">
        <f>IF(D4116="","-",_xlfn.XLOOKUP(D4116,'TM Information'!$A:$A,'TM Information'!$F:$F,"No Match",0,1))</f>
        <v>-</v>
      </c>
      <c r="G4116" s="6">
        <f t="shared" si="64"/>
        <v>0</v>
      </c>
    </row>
    <row r="4117" spans="1:7">
      <c r="A4117" s="6" t="s">
        <v>100</v>
      </c>
      <c r="E4117" s="6" t="str">
        <f>IF(D4117="","-",_xlfn.XLOOKUP(D4117,'TM Information'!$A:$A,'TM Information'!$D:$D,"No Match",0,1))</f>
        <v>-</v>
      </c>
      <c r="F4117" s="6" t="str">
        <f>IF(D4117="","-",_xlfn.XLOOKUP(D4117,'TM Information'!$A:$A,'TM Information'!$F:$F,"No Match",0,1))</f>
        <v>-</v>
      </c>
      <c r="G4117" s="6">
        <f t="shared" si="64"/>
        <v>0</v>
      </c>
    </row>
    <row r="4118" spans="1:7">
      <c r="A4118" s="6" t="s">
        <v>100</v>
      </c>
      <c r="E4118" s="6" t="str">
        <f>IF(D4118="","-",_xlfn.XLOOKUP(D4118,'TM Information'!$A:$A,'TM Information'!$D:$D,"No Match",0,1))</f>
        <v>-</v>
      </c>
      <c r="F4118" s="6" t="str">
        <f>IF(D4118="","-",_xlfn.XLOOKUP(D4118,'TM Information'!$A:$A,'TM Information'!$F:$F,"No Match",0,1))</f>
        <v>-</v>
      </c>
      <c r="G4118" s="6">
        <f t="shared" si="64"/>
        <v>0</v>
      </c>
    </row>
    <row r="4119" spans="1:7">
      <c r="A4119" s="6" t="s">
        <v>100</v>
      </c>
      <c r="E4119" s="6" t="str">
        <f>IF(D4119="","-",_xlfn.XLOOKUP(D4119,'TM Information'!$A:$A,'TM Information'!$D:$D,"No Match",0,1))</f>
        <v>-</v>
      </c>
      <c r="F4119" s="6" t="str">
        <f>IF(D4119="","-",_xlfn.XLOOKUP(D4119,'TM Information'!$A:$A,'TM Information'!$F:$F,"No Match",0,1))</f>
        <v>-</v>
      </c>
      <c r="G4119" s="6">
        <f t="shared" si="64"/>
        <v>0</v>
      </c>
    </row>
    <row r="4120" spans="1:7">
      <c r="A4120" s="6" t="s">
        <v>100</v>
      </c>
      <c r="E4120" s="6" t="str">
        <f>IF(D4120="","-",_xlfn.XLOOKUP(D4120,'TM Information'!$A:$A,'TM Information'!$D:$D,"No Match",0,1))</f>
        <v>-</v>
      </c>
      <c r="F4120" s="6" t="str">
        <f>IF(D4120="","-",_xlfn.XLOOKUP(D4120,'TM Information'!$A:$A,'TM Information'!$F:$F,"No Match",0,1))</f>
        <v>-</v>
      </c>
      <c r="G4120" s="6">
        <f t="shared" si="64"/>
        <v>0</v>
      </c>
    </row>
    <row r="4121" spans="1:7">
      <c r="A4121" s="6" t="s">
        <v>100</v>
      </c>
      <c r="E4121" s="6" t="str">
        <f>IF(D4121="","-",_xlfn.XLOOKUP(D4121,'TM Information'!$A:$A,'TM Information'!$D:$D,"No Match",0,1))</f>
        <v>-</v>
      </c>
      <c r="F4121" s="6" t="str">
        <f>IF(D4121="","-",_xlfn.XLOOKUP(D4121,'TM Information'!$A:$A,'TM Information'!$F:$F,"No Match",0,1))</f>
        <v>-</v>
      </c>
      <c r="G4121" s="6">
        <f t="shared" si="64"/>
        <v>0</v>
      </c>
    </row>
    <row r="4122" spans="1:7">
      <c r="A4122" s="6" t="s">
        <v>100</v>
      </c>
      <c r="E4122" s="6" t="str">
        <f>IF(D4122="","-",_xlfn.XLOOKUP(D4122,'TM Information'!$A:$A,'TM Information'!$D:$D,"No Match",0,1))</f>
        <v>-</v>
      </c>
      <c r="F4122" s="6" t="str">
        <f>IF(D4122="","-",_xlfn.XLOOKUP(D4122,'TM Information'!$A:$A,'TM Information'!$F:$F,"No Match",0,1))</f>
        <v>-</v>
      </c>
      <c r="G4122" s="6">
        <f t="shared" si="64"/>
        <v>0</v>
      </c>
    </row>
    <row r="4123" spans="1:7">
      <c r="A4123" s="6" t="s">
        <v>100</v>
      </c>
      <c r="E4123" s="6" t="str">
        <f>IF(D4123="","-",_xlfn.XLOOKUP(D4123,'TM Information'!$A:$A,'TM Information'!$D:$D,"No Match",0,1))</f>
        <v>-</v>
      </c>
      <c r="F4123" s="6" t="str">
        <f>IF(D4123="","-",_xlfn.XLOOKUP(D4123,'TM Information'!$A:$A,'TM Information'!$F:$F,"No Match",0,1))</f>
        <v>-</v>
      </c>
      <c r="G4123" s="6">
        <f t="shared" si="64"/>
        <v>0</v>
      </c>
    </row>
    <row r="4124" spans="1:7">
      <c r="A4124" s="6" t="s">
        <v>100</v>
      </c>
      <c r="E4124" s="6" t="str">
        <f>IF(D4124="","-",_xlfn.XLOOKUP(D4124,'TM Information'!$A:$A,'TM Information'!$D:$D,"No Match",0,1))</f>
        <v>-</v>
      </c>
      <c r="F4124" s="6" t="str">
        <f>IF(D4124="","-",_xlfn.XLOOKUP(D4124,'TM Information'!$A:$A,'TM Information'!$F:$F,"No Match",0,1))</f>
        <v>-</v>
      </c>
      <c r="G4124" s="6">
        <f t="shared" si="64"/>
        <v>0</v>
      </c>
    </row>
    <row r="4125" spans="1:7">
      <c r="A4125" s="6" t="s">
        <v>100</v>
      </c>
      <c r="E4125" s="6" t="str">
        <f>IF(D4125="","-",_xlfn.XLOOKUP(D4125,'TM Information'!$A:$A,'TM Information'!$D:$D,"No Match",0,1))</f>
        <v>-</v>
      </c>
      <c r="F4125" s="6" t="str">
        <f>IF(D4125="","-",_xlfn.XLOOKUP(D4125,'TM Information'!$A:$A,'TM Information'!$F:$F,"No Match",0,1))</f>
        <v>-</v>
      </c>
      <c r="G4125" s="6">
        <f t="shared" si="64"/>
        <v>0</v>
      </c>
    </row>
    <row r="4126" spans="1:7">
      <c r="A4126" s="6" t="s">
        <v>100</v>
      </c>
      <c r="E4126" s="6" t="str">
        <f>IF(D4126="","-",_xlfn.XLOOKUP(D4126,'TM Information'!$A:$A,'TM Information'!$D:$D,"No Match",0,1))</f>
        <v>-</v>
      </c>
      <c r="F4126" s="6" t="str">
        <f>IF(D4126="","-",_xlfn.XLOOKUP(D4126,'TM Information'!$A:$A,'TM Information'!$F:$F,"No Match",0,1))</f>
        <v>-</v>
      </c>
      <c r="G4126" s="6">
        <f t="shared" si="64"/>
        <v>0</v>
      </c>
    </row>
    <row r="4127" spans="1:7">
      <c r="A4127" s="6" t="s">
        <v>100</v>
      </c>
      <c r="E4127" s="6" t="str">
        <f>IF(D4127="","-",_xlfn.XLOOKUP(D4127,'TM Information'!$A:$A,'TM Information'!$D:$D,"No Match",0,1))</f>
        <v>-</v>
      </c>
      <c r="F4127" s="6" t="str">
        <f>IF(D4127="","-",_xlfn.XLOOKUP(D4127,'TM Information'!$A:$A,'TM Information'!$F:$F,"No Match",0,1))</f>
        <v>-</v>
      </c>
      <c r="G4127" s="6">
        <f t="shared" si="64"/>
        <v>0</v>
      </c>
    </row>
    <row r="4128" spans="1:7">
      <c r="A4128" s="6" t="s">
        <v>100</v>
      </c>
      <c r="E4128" s="6" t="str">
        <f>IF(D4128="","-",_xlfn.XLOOKUP(D4128,'TM Information'!$A:$A,'TM Information'!$D:$D,"No Match",0,1))</f>
        <v>-</v>
      </c>
      <c r="F4128" s="6" t="str">
        <f>IF(D4128="","-",_xlfn.XLOOKUP(D4128,'TM Information'!$A:$A,'TM Information'!$F:$F,"No Match",0,1))</f>
        <v>-</v>
      </c>
      <c r="G4128" s="6">
        <f t="shared" si="64"/>
        <v>0</v>
      </c>
    </row>
    <row r="4129" spans="1:7">
      <c r="A4129" s="6" t="s">
        <v>100</v>
      </c>
      <c r="E4129" s="6" t="str">
        <f>IF(D4129="","-",_xlfn.XLOOKUP(D4129,'TM Information'!$A:$A,'TM Information'!$D:$D,"No Match",0,1))</f>
        <v>-</v>
      </c>
      <c r="F4129" s="6" t="str">
        <f>IF(D4129="","-",_xlfn.XLOOKUP(D4129,'TM Information'!$A:$A,'TM Information'!$F:$F,"No Match",0,1))</f>
        <v>-</v>
      </c>
      <c r="G4129" s="6">
        <f t="shared" si="64"/>
        <v>0</v>
      </c>
    </row>
    <row r="4130" spans="1:7">
      <c r="A4130" s="6" t="s">
        <v>100</v>
      </c>
      <c r="E4130" s="6" t="str">
        <f>IF(D4130="","-",_xlfn.XLOOKUP(D4130,'TM Information'!$A:$A,'TM Information'!$D:$D,"No Match",0,1))</f>
        <v>-</v>
      </c>
      <c r="F4130" s="6" t="str">
        <f>IF(D4130="","-",_xlfn.XLOOKUP(D4130,'TM Information'!$A:$A,'TM Information'!$F:$F,"No Match",0,1))</f>
        <v>-</v>
      </c>
      <c r="G4130" s="6">
        <f t="shared" si="64"/>
        <v>0</v>
      </c>
    </row>
    <row r="4131" spans="1:7">
      <c r="A4131" s="6" t="s">
        <v>100</v>
      </c>
      <c r="E4131" s="6" t="str">
        <f>IF(D4131="","-",_xlfn.XLOOKUP(D4131,'TM Information'!$A:$A,'TM Information'!$D:$D,"No Match",0,1))</f>
        <v>-</v>
      </c>
      <c r="F4131" s="6" t="str">
        <f>IF(D4131="","-",_xlfn.XLOOKUP(D4131,'TM Information'!$A:$A,'TM Information'!$F:$F,"No Match",0,1))</f>
        <v>-</v>
      </c>
      <c r="G4131" s="6">
        <f t="shared" si="64"/>
        <v>0</v>
      </c>
    </row>
    <row r="4132" spans="1:7">
      <c r="A4132" s="6" t="s">
        <v>100</v>
      </c>
      <c r="E4132" s="6" t="str">
        <f>IF(D4132="","-",_xlfn.XLOOKUP(D4132,'TM Information'!$A:$A,'TM Information'!$D:$D,"No Match",0,1))</f>
        <v>-</v>
      </c>
      <c r="F4132" s="6" t="str">
        <f>IF(D4132="","-",_xlfn.XLOOKUP(D4132,'TM Information'!$A:$A,'TM Information'!$F:$F,"No Match",0,1))</f>
        <v>-</v>
      </c>
      <c r="G4132" s="6">
        <f t="shared" si="64"/>
        <v>0</v>
      </c>
    </row>
    <row r="4133" spans="1:7">
      <c r="A4133" s="6" t="s">
        <v>100</v>
      </c>
      <c r="E4133" s="6" t="str">
        <f>IF(D4133="","-",_xlfn.XLOOKUP(D4133,'TM Information'!$A:$A,'TM Information'!$D:$D,"No Match",0,1))</f>
        <v>-</v>
      </c>
      <c r="F4133" s="6" t="str">
        <f>IF(D4133="","-",_xlfn.XLOOKUP(D4133,'TM Information'!$A:$A,'TM Information'!$F:$F,"No Match",0,1))</f>
        <v>-</v>
      </c>
      <c r="G4133" s="6">
        <f t="shared" si="64"/>
        <v>0</v>
      </c>
    </row>
    <row r="4134" spans="1:7">
      <c r="A4134" s="6" t="s">
        <v>100</v>
      </c>
      <c r="E4134" s="6" t="str">
        <f>IF(D4134="","-",_xlfn.XLOOKUP(D4134,'TM Information'!$A:$A,'TM Information'!$D:$D,"No Match",0,1))</f>
        <v>-</v>
      </c>
      <c r="F4134" s="6" t="str">
        <f>IF(D4134="","-",_xlfn.XLOOKUP(D4134,'TM Information'!$A:$A,'TM Information'!$F:$F,"No Match",0,1))</f>
        <v>-</v>
      </c>
      <c r="G4134" s="6">
        <f t="shared" si="64"/>
        <v>0</v>
      </c>
    </row>
    <row r="4135" spans="1:7">
      <c r="A4135" s="6" t="s">
        <v>100</v>
      </c>
      <c r="E4135" s="6" t="str">
        <f>IF(D4135="","-",_xlfn.XLOOKUP(D4135,'TM Information'!$A:$A,'TM Information'!$D:$D,"No Match",0,1))</f>
        <v>-</v>
      </c>
      <c r="F4135" s="6" t="str">
        <f>IF(D4135="","-",_xlfn.XLOOKUP(D4135,'TM Information'!$A:$A,'TM Information'!$F:$F,"No Match",0,1))</f>
        <v>-</v>
      </c>
      <c r="G4135" s="6">
        <f t="shared" si="64"/>
        <v>0</v>
      </c>
    </row>
    <row r="4136" spans="1:7">
      <c r="A4136" s="6" t="s">
        <v>100</v>
      </c>
      <c r="E4136" s="6" t="str">
        <f>IF(D4136="","-",_xlfn.XLOOKUP(D4136,'TM Information'!$A:$A,'TM Information'!$D:$D,"No Match",0,1))</f>
        <v>-</v>
      </c>
      <c r="F4136" s="6" t="str">
        <f>IF(D4136="","-",_xlfn.XLOOKUP(D4136,'TM Information'!$A:$A,'TM Information'!$F:$F,"No Match",0,1))</f>
        <v>-</v>
      </c>
      <c r="G4136" s="6">
        <f t="shared" si="64"/>
        <v>0</v>
      </c>
    </row>
    <row r="4137" spans="1:7">
      <c r="A4137" s="6" t="s">
        <v>100</v>
      </c>
      <c r="E4137" s="6" t="str">
        <f>IF(D4137="","-",_xlfn.XLOOKUP(D4137,'TM Information'!$A:$A,'TM Information'!$D:$D,"No Match",0,1))</f>
        <v>-</v>
      </c>
      <c r="F4137" s="6" t="str">
        <f>IF(D4137="","-",_xlfn.XLOOKUP(D4137,'TM Information'!$A:$A,'TM Information'!$F:$F,"No Match",0,1))</f>
        <v>-</v>
      </c>
      <c r="G4137" s="6">
        <f t="shared" si="64"/>
        <v>0</v>
      </c>
    </row>
    <row r="4138" spans="1:7">
      <c r="A4138" s="6" t="s">
        <v>100</v>
      </c>
      <c r="E4138" s="6" t="str">
        <f>IF(D4138="","-",_xlfn.XLOOKUP(D4138,'TM Information'!$A:$A,'TM Information'!$D:$D,"No Match",0,1))</f>
        <v>-</v>
      </c>
      <c r="F4138" s="6" t="str">
        <f>IF(D4138="","-",_xlfn.XLOOKUP(D4138,'TM Information'!$A:$A,'TM Information'!$F:$F,"No Match",0,1))</f>
        <v>-</v>
      </c>
      <c r="G4138" s="6">
        <f t="shared" si="64"/>
        <v>0</v>
      </c>
    </row>
    <row r="4139" spans="1:7">
      <c r="A4139" s="6" t="s">
        <v>100</v>
      </c>
      <c r="E4139" s="6" t="str">
        <f>IF(D4139="","-",_xlfn.XLOOKUP(D4139,'TM Information'!$A:$A,'TM Information'!$D:$D,"No Match",0,1))</f>
        <v>-</v>
      </c>
      <c r="F4139" s="6" t="str">
        <f>IF(D4139="","-",_xlfn.XLOOKUP(D4139,'TM Information'!$A:$A,'TM Information'!$F:$F,"No Match",0,1))</f>
        <v>-</v>
      </c>
      <c r="G4139" s="6">
        <f t="shared" si="64"/>
        <v>0</v>
      </c>
    </row>
    <row r="4140" spans="1:7">
      <c r="A4140" s="6" t="s">
        <v>100</v>
      </c>
      <c r="E4140" s="6" t="str">
        <f>IF(D4140="","-",_xlfn.XLOOKUP(D4140,'TM Information'!$A:$A,'TM Information'!$D:$D,"No Match",0,1))</f>
        <v>-</v>
      </c>
      <c r="F4140" s="6" t="str">
        <f>IF(D4140="","-",_xlfn.XLOOKUP(D4140,'TM Information'!$A:$A,'TM Information'!$F:$F,"No Match",0,1))</f>
        <v>-</v>
      </c>
      <c r="G4140" s="6">
        <f t="shared" si="64"/>
        <v>0</v>
      </c>
    </row>
    <row r="4141" spans="1:7">
      <c r="A4141" s="6" t="s">
        <v>100</v>
      </c>
      <c r="E4141" s="6" t="str">
        <f>IF(D4141="","-",_xlfn.XLOOKUP(D4141,'TM Information'!$A:$A,'TM Information'!$D:$D,"No Match",0,1))</f>
        <v>-</v>
      </c>
      <c r="F4141" s="6" t="str">
        <f>IF(D4141="","-",_xlfn.XLOOKUP(D4141,'TM Information'!$A:$A,'TM Information'!$F:$F,"No Match",0,1))</f>
        <v>-</v>
      </c>
      <c r="G4141" s="6">
        <f t="shared" ref="G4141:G4204" si="65">COUNTIF(D:D,D4141)</f>
        <v>0</v>
      </c>
    </row>
    <row r="4142" spans="1:7">
      <c r="A4142" s="6" t="s">
        <v>100</v>
      </c>
      <c r="E4142" s="6" t="str">
        <f>IF(D4142="","-",_xlfn.XLOOKUP(D4142,'TM Information'!$A:$A,'TM Information'!$D:$D,"No Match",0,1))</f>
        <v>-</v>
      </c>
      <c r="F4142" s="6" t="str">
        <f>IF(D4142="","-",_xlfn.XLOOKUP(D4142,'TM Information'!$A:$A,'TM Information'!$F:$F,"No Match",0,1))</f>
        <v>-</v>
      </c>
      <c r="G4142" s="6">
        <f t="shared" si="65"/>
        <v>0</v>
      </c>
    </row>
    <row r="4143" spans="1:7">
      <c r="A4143" s="6" t="s">
        <v>100</v>
      </c>
      <c r="E4143" s="6" t="str">
        <f>IF(D4143="","-",_xlfn.XLOOKUP(D4143,'TM Information'!$A:$A,'TM Information'!$D:$D,"No Match",0,1))</f>
        <v>-</v>
      </c>
      <c r="F4143" s="6" t="str">
        <f>IF(D4143="","-",_xlfn.XLOOKUP(D4143,'TM Information'!$A:$A,'TM Information'!$F:$F,"No Match",0,1))</f>
        <v>-</v>
      </c>
      <c r="G4143" s="6">
        <f t="shared" si="65"/>
        <v>0</v>
      </c>
    </row>
    <row r="4144" spans="1:7">
      <c r="A4144" s="6" t="s">
        <v>100</v>
      </c>
      <c r="E4144" s="6" t="str">
        <f>IF(D4144="","-",_xlfn.XLOOKUP(D4144,'TM Information'!$A:$A,'TM Information'!$D:$D,"No Match",0,1))</f>
        <v>-</v>
      </c>
      <c r="F4144" s="6" t="str">
        <f>IF(D4144="","-",_xlfn.XLOOKUP(D4144,'TM Information'!$A:$A,'TM Information'!$F:$F,"No Match",0,1))</f>
        <v>-</v>
      </c>
      <c r="G4144" s="6">
        <f t="shared" si="65"/>
        <v>0</v>
      </c>
    </row>
    <row r="4145" spans="1:7">
      <c r="A4145" s="6" t="s">
        <v>100</v>
      </c>
      <c r="E4145" s="6" t="str">
        <f>IF(D4145="","-",_xlfn.XLOOKUP(D4145,'TM Information'!$A:$A,'TM Information'!$D:$D,"No Match",0,1))</f>
        <v>-</v>
      </c>
      <c r="F4145" s="6" t="str">
        <f>IF(D4145="","-",_xlfn.XLOOKUP(D4145,'TM Information'!$A:$A,'TM Information'!$F:$F,"No Match",0,1))</f>
        <v>-</v>
      </c>
      <c r="G4145" s="6">
        <f t="shared" si="65"/>
        <v>0</v>
      </c>
    </row>
    <row r="4146" spans="1:7">
      <c r="A4146" s="6" t="s">
        <v>100</v>
      </c>
      <c r="E4146" s="6" t="str">
        <f>IF(D4146="","-",_xlfn.XLOOKUP(D4146,'TM Information'!$A:$A,'TM Information'!$D:$D,"No Match",0,1))</f>
        <v>-</v>
      </c>
      <c r="F4146" s="6" t="str">
        <f>IF(D4146="","-",_xlfn.XLOOKUP(D4146,'TM Information'!$A:$A,'TM Information'!$F:$F,"No Match",0,1))</f>
        <v>-</v>
      </c>
      <c r="G4146" s="6">
        <f t="shared" si="65"/>
        <v>0</v>
      </c>
    </row>
    <row r="4147" spans="1:7">
      <c r="A4147" s="6" t="s">
        <v>100</v>
      </c>
      <c r="E4147" s="6" t="str">
        <f>IF(D4147="","-",_xlfn.XLOOKUP(D4147,'TM Information'!$A:$A,'TM Information'!$D:$D,"No Match",0,1))</f>
        <v>-</v>
      </c>
      <c r="F4147" s="6" t="str">
        <f>IF(D4147="","-",_xlfn.XLOOKUP(D4147,'TM Information'!$A:$A,'TM Information'!$F:$F,"No Match",0,1))</f>
        <v>-</v>
      </c>
      <c r="G4147" s="6">
        <f t="shared" si="65"/>
        <v>0</v>
      </c>
    </row>
    <row r="4148" spans="1:7">
      <c r="A4148" s="6" t="s">
        <v>100</v>
      </c>
      <c r="E4148" s="6" t="str">
        <f>IF(D4148="","-",_xlfn.XLOOKUP(D4148,'TM Information'!$A:$A,'TM Information'!$D:$D,"No Match",0,1))</f>
        <v>-</v>
      </c>
      <c r="F4148" s="6" t="str">
        <f>IF(D4148="","-",_xlfn.XLOOKUP(D4148,'TM Information'!$A:$A,'TM Information'!$F:$F,"No Match",0,1))</f>
        <v>-</v>
      </c>
      <c r="G4148" s="6">
        <f t="shared" si="65"/>
        <v>0</v>
      </c>
    </row>
    <row r="4149" spans="1:7">
      <c r="A4149" s="6" t="s">
        <v>100</v>
      </c>
      <c r="E4149" s="6" t="str">
        <f>IF(D4149="","-",_xlfn.XLOOKUP(D4149,'TM Information'!$A:$A,'TM Information'!$D:$D,"No Match",0,1))</f>
        <v>-</v>
      </c>
      <c r="F4149" s="6" t="str">
        <f>IF(D4149="","-",_xlfn.XLOOKUP(D4149,'TM Information'!$A:$A,'TM Information'!$F:$F,"No Match",0,1))</f>
        <v>-</v>
      </c>
      <c r="G4149" s="6">
        <f t="shared" si="65"/>
        <v>0</v>
      </c>
    </row>
    <row r="4150" spans="1:7">
      <c r="A4150" s="6" t="s">
        <v>100</v>
      </c>
      <c r="E4150" s="6" t="str">
        <f>IF(D4150="","-",_xlfn.XLOOKUP(D4150,'TM Information'!$A:$A,'TM Information'!$D:$D,"No Match",0,1))</f>
        <v>-</v>
      </c>
      <c r="F4150" s="6" t="str">
        <f>IF(D4150="","-",_xlfn.XLOOKUP(D4150,'TM Information'!$A:$A,'TM Information'!$F:$F,"No Match",0,1))</f>
        <v>-</v>
      </c>
      <c r="G4150" s="6">
        <f t="shared" si="65"/>
        <v>0</v>
      </c>
    </row>
    <row r="4151" spans="1:7">
      <c r="A4151" s="6" t="s">
        <v>100</v>
      </c>
      <c r="E4151" s="6" t="str">
        <f>IF(D4151="","-",_xlfn.XLOOKUP(D4151,'TM Information'!$A:$A,'TM Information'!$D:$D,"No Match",0,1))</f>
        <v>-</v>
      </c>
      <c r="F4151" s="6" t="str">
        <f>IF(D4151="","-",_xlfn.XLOOKUP(D4151,'TM Information'!$A:$A,'TM Information'!$F:$F,"No Match",0,1))</f>
        <v>-</v>
      </c>
      <c r="G4151" s="6">
        <f t="shared" si="65"/>
        <v>0</v>
      </c>
    </row>
    <row r="4152" spans="1:7">
      <c r="A4152" s="6" t="s">
        <v>100</v>
      </c>
      <c r="E4152" s="6" t="str">
        <f>IF(D4152="","-",_xlfn.XLOOKUP(D4152,'TM Information'!$A:$A,'TM Information'!$D:$D,"No Match",0,1))</f>
        <v>-</v>
      </c>
      <c r="F4152" s="6" t="str">
        <f>IF(D4152="","-",_xlfn.XLOOKUP(D4152,'TM Information'!$A:$A,'TM Information'!$F:$F,"No Match",0,1))</f>
        <v>-</v>
      </c>
      <c r="G4152" s="6">
        <f t="shared" si="65"/>
        <v>0</v>
      </c>
    </row>
    <row r="4153" spans="1:7">
      <c r="A4153" s="6" t="s">
        <v>100</v>
      </c>
      <c r="E4153" s="6" t="str">
        <f>IF(D4153="","-",_xlfn.XLOOKUP(D4153,'TM Information'!$A:$A,'TM Information'!$D:$D,"No Match",0,1))</f>
        <v>-</v>
      </c>
      <c r="F4153" s="6" t="str">
        <f>IF(D4153="","-",_xlfn.XLOOKUP(D4153,'TM Information'!$A:$A,'TM Information'!$F:$F,"No Match",0,1))</f>
        <v>-</v>
      </c>
      <c r="G4153" s="6">
        <f t="shared" si="65"/>
        <v>0</v>
      </c>
    </row>
    <row r="4154" spans="1:7">
      <c r="A4154" s="6" t="s">
        <v>100</v>
      </c>
      <c r="E4154" s="6" t="str">
        <f>IF(D4154="","-",_xlfn.XLOOKUP(D4154,'TM Information'!$A:$A,'TM Information'!$D:$D,"No Match",0,1))</f>
        <v>-</v>
      </c>
      <c r="F4154" s="6" t="str">
        <f>IF(D4154="","-",_xlfn.XLOOKUP(D4154,'TM Information'!$A:$A,'TM Information'!$F:$F,"No Match",0,1))</f>
        <v>-</v>
      </c>
      <c r="G4154" s="6">
        <f t="shared" si="65"/>
        <v>0</v>
      </c>
    </row>
    <row r="4155" spans="1:7">
      <c r="A4155" s="6" t="s">
        <v>100</v>
      </c>
      <c r="E4155" s="6" t="str">
        <f>IF(D4155="","-",_xlfn.XLOOKUP(D4155,'TM Information'!$A:$A,'TM Information'!$D:$D,"No Match",0,1))</f>
        <v>-</v>
      </c>
      <c r="F4155" s="6" t="str">
        <f>IF(D4155="","-",_xlfn.XLOOKUP(D4155,'TM Information'!$A:$A,'TM Information'!$F:$F,"No Match",0,1))</f>
        <v>-</v>
      </c>
      <c r="G4155" s="6">
        <f t="shared" si="65"/>
        <v>0</v>
      </c>
    </row>
    <row r="4156" spans="1:7">
      <c r="A4156" s="6" t="s">
        <v>100</v>
      </c>
      <c r="E4156" s="6" t="str">
        <f>IF(D4156="","-",_xlfn.XLOOKUP(D4156,'TM Information'!$A:$A,'TM Information'!$D:$D,"No Match",0,1))</f>
        <v>-</v>
      </c>
      <c r="F4156" s="6" t="str">
        <f>IF(D4156="","-",_xlfn.XLOOKUP(D4156,'TM Information'!$A:$A,'TM Information'!$F:$F,"No Match",0,1))</f>
        <v>-</v>
      </c>
      <c r="G4156" s="6">
        <f t="shared" si="65"/>
        <v>0</v>
      </c>
    </row>
    <row r="4157" spans="1:7">
      <c r="A4157" s="6" t="s">
        <v>100</v>
      </c>
      <c r="E4157" s="6" t="str">
        <f>IF(D4157="","-",_xlfn.XLOOKUP(D4157,'TM Information'!$A:$A,'TM Information'!$D:$D,"No Match",0,1))</f>
        <v>-</v>
      </c>
      <c r="F4157" s="6" t="str">
        <f>IF(D4157="","-",_xlfn.XLOOKUP(D4157,'TM Information'!$A:$A,'TM Information'!$F:$F,"No Match",0,1))</f>
        <v>-</v>
      </c>
      <c r="G4157" s="6">
        <f t="shared" si="65"/>
        <v>0</v>
      </c>
    </row>
    <row r="4158" spans="1:7">
      <c r="A4158" s="6" t="s">
        <v>100</v>
      </c>
      <c r="E4158" s="6" t="str">
        <f>IF(D4158="","-",_xlfn.XLOOKUP(D4158,'TM Information'!$A:$A,'TM Information'!$D:$D,"No Match",0,1))</f>
        <v>-</v>
      </c>
      <c r="F4158" s="6" t="str">
        <f>IF(D4158="","-",_xlfn.XLOOKUP(D4158,'TM Information'!$A:$A,'TM Information'!$F:$F,"No Match",0,1))</f>
        <v>-</v>
      </c>
      <c r="G4158" s="6">
        <f t="shared" si="65"/>
        <v>0</v>
      </c>
    </row>
    <row r="4159" spans="1:7">
      <c r="A4159" s="6" t="s">
        <v>100</v>
      </c>
      <c r="E4159" s="6" t="str">
        <f>IF(D4159="","-",_xlfn.XLOOKUP(D4159,'TM Information'!$A:$A,'TM Information'!$D:$D,"No Match",0,1))</f>
        <v>-</v>
      </c>
      <c r="F4159" s="6" t="str">
        <f>IF(D4159="","-",_xlfn.XLOOKUP(D4159,'TM Information'!$A:$A,'TM Information'!$F:$F,"No Match",0,1))</f>
        <v>-</v>
      </c>
      <c r="G4159" s="6">
        <f t="shared" si="65"/>
        <v>0</v>
      </c>
    </row>
    <row r="4160" spans="1:7">
      <c r="A4160" s="6" t="s">
        <v>100</v>
      </c>
      <c r="E4160" s="6" t="str">
        <f>IF(D4160="","-",_xlfn.XLOOKUP(D4160,'TM Information'!$A:$A,'TM Information'!$D:$D,"No Match",0,1))</f>
        <v>-</v>
      </c>
      <c r="F4160" s="6" t="str">
        <f>IF(D4160="","-",_xlfn.XLOOKUP(D4160,'TM Information'!$A:$A,'TM Information'!$F:$F,"No Match",0,1))</f>
        <v>-</v>
      </c>
      <c r="G4160" s="6">
        <f t="shared" si="65"/>
        <v>0</v>
      </c>
    </row>
    <row r="4161" spans="1:7">
      <c r="A4161" s="6" t="s">
        <v>100</v>
      </c>
      <c r="E4161" s="6" t="str">
        <f>IF(D4161="","-",_xlfn.XLOOKUP(D4161,'TM Information'!$A:$A,'TM Information'!$D:$D,"No Match",0,1))</f>
        <v>-</v>
      </c>
      <c r="F4161" s="6" t="str">
        <f>IF(D4161="","-",_xlfn.XLOOKUP(D4161,'TM Information'!$A:$A,'TM Information'!$F:$F,"No Match",0,1))</f>
        <v>-</v>
      </c>
      <c r="G4161" s="6">
        <f t="shared" si="65"/>
        <v>0</v>
      </c>
    </row>
    <row r="4162" spans="1:7">
      <c r="A4162" s="6" t="s">
        <v>100</v>
      </c>
      <c r="E4162" s="6" t="str">
        <f>IF(D4162="","-",_xlfn.XLOOKUP(D4162,'TM Information'!$A:$A,'TM Information'!$D:$D,"No Match",0,1))</f>
        <v>-</v>
      </c>
      <c r="F4162" s="6" t="str">
        <f>IF(D4162="","-",_xlfn.XLOOKUP(D4162,'TM Information'!$A:$A,'TM Information'!$F:$F,"No Match",0,1))</f>
        <v>-</v>
      </c>
      <c r="G4162" s="6">
        <f t="shared" si="65"/>
        <v>0</v>
      </c>
    </row>
    <row r="4163" spans="1:7">
      <c r="A4163" s="6" t="s">
        <v>100</v>
      </c>
      <c r="E4163" s="6" t="str">
        <f>IF(D4163="","-",_xlfn.XLOOKUP(D4163,'TM Information'!$A:$A,'TM Information'!$D:$D,"No Match",0,1))</f>
        <v>-</v>
      </c>
      <c r="F4163" s="6" t="str">
        <f>IF(D4163="","-",_xlfn.XLOOKUP(D4163,'TM Information'!$A:$A,'TM Information'!$F:$F,"No Match",0,1))</f>
        <v>-</v>
      </c>
      <c r="G4163" s="6">
        <f t="shared" si="65"/>
        <v>0</v>
      </c>
    </row>
    <row r="4164" spans="1:7">
      <c r="A4164" s="6" t="s">
        <v>100</v>
      </c>
      <c r="E4164" s="6" t="str">
        <f>IF(D4164="","-",_xlfn.XLOOKUP(D4164,'TM Information'!$A:$A,'TM Information'!$D:$D,"No Match",0,1))</f>
        <v>-</v>
      </c>
      <c r="F4164" s="6" t="str">
        <f>IF(D4164="","-",_xlfn.XLOOKUP(D4164,'TM Information'!$A:$A,'TM Information'!$F:$F,"No Match",0,1))</f>
        <v>-</v>
      </c>
      <c r="G4164" s="6">
        <f t="shared" si="65"/>
        <v>0</v>
      </c>
    </row>
    <row r="4165" spans="1:7">
      <c r="A4165" s="6" t="s">
        <v>100</v>
      </c>
      <c r="E4165" s="6" t="str">
        <f>IF(D4165="","-",_xlfn.XLOOKUP(D4165,'TM Information'!$A:$A,'TM Information'!$D:$D,"No Match",0,1))</f>
        <v>-</v>
      </c>
      <c r="F4165" s="6" t="str">
        <f>IF(D4165="","-",_xlfn.XLOOKUP(D4165,'TM Information'!$A:$A,'TM Information'!$F:$F,"No Match",0,1))</f>
        <v>-</v>
      </c>
      <c r="G4165" s="6">
        <f t="shared" si="65"/>
        <v>0</v>
      </c>
    </row>
    <row r="4166" spans="1:7">
      <c r="A4166" s="6" t="s">
        <v>100</v>
      </c>
      <c r="E4166" s="6" t="str">
        <f>IF(D4166="","-",_xlfn.XLOOKUP(D4166,'TM Information'!$A:$A,'TM Information'!$D:$D,"No Match",0,1))</f>
        <v>-</v>
      </c>
      <c r="F4166" s="6" t="str">
        <f>IF(D4166="","-",_xlfn.XLOOKUP(D4166,'TM Information'!$A:$A,'TM Information'!$F:$F,"No Match",0,1))</f>
        <v>-</v>
      </c>
      <c r="G4166" s="6">
        <f t="shared" si="65"/>
        <v>0</v>
      </c>
    </row>
    <row r="4167" spans="1:7">
      <c r="A4167" s="6" t="s">
        <v>100</v>
      </c>
      <c r="E4167" s="6" t="str">
        <f>IF(D4167="","-",_xlfn.XLOOKUP(D4167,'TM Information'!$A:$A,'TM Information'!$D:$D,"No Match",0,1))</f>
        <v>-</v>
      </c>
      <c r="F4167" s="6" t="str">
        <f>IF(D4167="","-",_xlfn.XLOOKUP(D4167,'TM Information'!$A:$A,'TM Information'!$F:$F,"No Match",0,1))</f>
        <v>-</v>
      </c>
      <c r="G4167" s="6">
        <f t="shared" si="65"/>
        <v>0</v>
      </c>
    </row>
    <row r="4168" spans="1:7">
      <c r="A4168" s="6" t="s">
        <v>100</v>
      </c>
      <c r="E4168" s="6" t="str">
        <f>IF(D4168="","-",_xlfn.XLOOKUP(D4168,'TM Information'!$A:$A,'TM Information'!$D:$D,"No Match",0,1))</f>
        <v>-</v>
      </c>
      <c r="F4168" s="6" t="str">
        <f>IF(D4168="","-",_xlfn.XLOOKUP(D4168,'TM Information'!$A:$A,'TM Information'!$F:$F,"No Match",0,1))</f>
        <v>-</v>
      </c>
      <c r="G4168" s="6">
        <f t="shared" si="65"/>
        <v>0</v>
      </c>
    </row>
    <row r="4169" spans="1:7">
      <c r="A4169" s="6" t="s">
        <v>100</v>
      </c>
      <c r="E4169" s="6" t="str">
        <f>IF(D4169="","-",_xlfn.XLOOKUP(D4169,'TM Information'!$A:$A,'TM Information'!$D:$D,"No Match",0,1))</f>
        <v>-</v>
      </c>
      <c r="F4169" s="6" t="str">
        <f>IF(D4169="","-",_xlfn.XLOOKUP(D4169,'TM Information'!$A:$A,'TM Information'!$F:$F,"No Match",0,1))</f>
        <v>-</v>
      </c>
      <c r="G4169" s="6">
        <f t="shared" si="65"/>
        <v>0</v>
      </c>
    </row>
    <row r="4170" spans="1:7">
      <c r="A4170" s="6" t="s">
        <v>100</v>
      </c>
      <c r="E4170" s="6" t="str">
        <f>IF(D4170="","-",_xlfn.XLOOKUP(D4170,'TM Information'!$A:$A,'TM Information'!$D:$D,"No Match",0,1))</f>
        <v>-</v>
      </c>
      <c r="F4170" s="6" t="str">
        <f>IF(D4170="","-",_xlfn.XLOOKUP(D4170,'TM Information'!$A:$A,'TM Information'!$F:$F,"No Match",0,1))</f>
        <v>-</v>
      </c>
      <c r="G4170" s="6">
        <f t="shared" si="65"/>
        <v>0</v>
      </c>
    </row>
    <row r="4171" spans="1:7">
      <c r="A4171" s="6" t="s">
        <v>100</v>
      </c>
      <c r="E4171" s="6" t="str">
        <f>IF(D4171="","-",_xlfn.XLOOKUP(D4171,'TM Information'!$A:$A,'TM Information'!$D:$D,"No Match",0,1))</f>
        <v>-</v>
      </c>
      <c r="F4171" s="6" t="str">
        <f>IF(D4171="","-",_xlfn.XLOOKUP(D4171,'TM Information'!$A:$A,'TM Information'!$F:$F,"No Match",0,1))</f>
        <v>-</v>
      </c>
      <c r="G4171" s="6">
        <f t="shared" si="65"/>
        <v>0</v>
      </c>
    </row>
    <row r="4172" spans="1:7">
      <c r="A4172" s="6" t="s">
        <v>100</v>
      </c>
      <c r="E4172" s="6" t="str">
        <f>IF(D4172="","-",_xlfn.XLOOKUP(D4172,'TM Information'!$A:$A,'TM Information'!$D:$D,"No Match",0,1))</f>
        <v>-</v>
      </c>
      <c r="F4172" s="6" t="str">
        <f>IF(D4172="","-",_xlfn.XLOOKUP(D4172,'TM Information'!$A:$A,'TM Information'!$F:$F,"No Match",0,1))</f>
        <v>-</v>
      </c>
      <c r="G4172" s="6">
        <f t="shared" si="65"/>
        <v>0</v>
      </c>
    </row>
    <row r="4173" spans="1:7">
      <c r="A4173" s="6" t="s">
        <v>100</v>
      </c>
      <c r="E4173" s="6" t="str">
        <f>IF(D4173="","-",_xlfn.XLOOKUP(D4173,'TM Information'!$A:$A,'TM Information'!$D:$D,"No Match",0,1))</f>
        <v>-</v>
      </c>
      <c r="F4173" s="6" t="str">
        <f>IF(D4173="","-",_xlfn.XLOOKUP(D4173,'TM Information'!$A:$A,'TM Information'!$F:$F,"No Match",0,1))</f>
        <v>-</v>
      </c>
      <c r="G4173" s="6">
        <f t="shared" si="65"/>
        <v>0</v>
      </c>
    </row>
    <row r="4174" spans="1:7">
      <c r="A4174" s="6" t="s">
        <v>100</v>
      </c>
      <c r="E4174" s="6" t="str">
        <f>IF(D4174="","-",_xlfn.XLOOKUP(D4174,'TM Information'!$A:$A,'TM Information'!$D:$D,"No Match",0,1))</f>
        <v>-</v>
      </c>
      <c r="F4174" s="6" t="str">
        <f>IF(D4174="","-",_xlfn.XLOOKUP(D4174,'TM Information'!$A:$A,'TM Information'!$F:$F,"No Match",0,1))</f>
        <v>-</v>
      </c>
      <c r="G4174" s="6">
        <f t="shared" si="65"/>
        <v>0</v>
      </c>
    </row>
    <row r="4175" spans="1:7">
      <c r="A4175" s="6" t="s">
        <v>100</v>
      </c>
      <c r="E4175" s="6" t="str">
        <f>IF(D4175="","-",_xlfn.XLOOKUP(D4175,'TM Information'!$A:$A,'TM Information'!$D:$D,"No Match",0,1))</f>
        <v>-</v>
      </c>
      <c r="F4175" s="6" t="str">
        <f>IF(D4175="","-",_xlfn.XLOOKUP(D4175,'TM Information'!$A:$A,'TM Information'!$F:$F,"No Match",0,1))</f>
        <v>-</v>
      </c>
      <c r="G4175" s="6">
        <f t="shared" si="65"/>
        <v>0</v>
      </c>
    </row>
    <row r="4176" spans="1:7">
      <c r="A4176" s="6" t="s">
        <v>100</v>
      </c>
      <c r="E4176" s="6" t="str">
        <f>IF(D4176="","-",_xlfn.XLOOKUP(D4176,'TM Information'!$A:$A,'TM Information'!$D:$D,"No Match",0,1))</f>
        <v>-</v>
      </c>
      <c r="F4176" s="6" t="str">
        <f>IF(D4176="","-",_xlfn.XLOOKUP(D4176,'TM Information'!$A:$A,'TM Information'!$F:$F,"No Match",0,1))</f>
        <v>-</v>
      </c>
      <c r="G4176" s="6">
        <f t="shared" si="65"/>
        <v>0</v>
      </c>
    </row>
    <row r="4177" spans="1:7">
      <c r="A4177" s="6" t="s">
        <v>100</v>
      </c>
      <c r="E4177" s="6" t="str">
        <f>IF(D4177="","-",_xlfn.XLOOKUP(D4177,'TM Information'!$A:$A,'TM Information'!$D:$D,"No Match",0,1))</f>
        <v>-</v>
      </c>
      <c r="F4177" s="6" t="str">
        <f>IF(D4177="","-",_xlfn.XLOOKUP(D4177,'TM Information'!$A:$A,'TM Information'!$F:$F,"No Match",0,1))</f>
        <v>-</v>
      </c>
      <c r="G4177" s="6">
        <f t="shared" si="65"/>
        <v>0</v>
      </c>
    </row>
    <row r="4178" spans="1:7">
      <c r="A4178" s="6" t="s">
        <v>100</v>
      </c>
      <c r="E4178" s="6" t="str">
        <f>IF(D4178="","-",_xlfn.XLOOKUP(D4178,'TM Information'!$A:$A,'TM Information'!$D:$D,"No Match",0,1))</f>
        <v>-</v>
      </c>
      <c r="F4178" s="6" t="str">
        <f>IF(D4178="","-",_xlfn.XLOOKUP(D4178,'TM Information'!$A:$A,'TM Information'!$F:$F,"No Match",0,1))</f>
        <v>-</v>
      </c>
      <c r="G4178" s="6">
        <f t="shared" si="65"/>
        <v>0</v>
      </c>
    </row>
    <row r="4179" spans="1:7">
      <c r="A4179" s="6" t="s">
        <v>100</v>
      </c>
      <c r="E4179" s="6" t="str">
        <f>IF(D4179="","-",_xlfn.XLOOKUP(D4179,'TM Information'!$A:$A,'TM Information'!$D:$D,"No Match",0,1))</f>
        <v>-</v>
      </c>
      <c r="F4179" s="6" t="str">
        <f>IF(D4179="","-",_xlfn.XLOOKUP(D4179,'TM Information'!$A:$A,'TM Information'!$F:$F,"No Match",0,1))</f>
        <v>-</v>
      </c>
      <c r="G4179" s="6">
        <f t="shared" si="65"/>
        <v>0</v>
      </c>
    </row>
    <row r="4180" spans="1:7">
      <c r="A4180" s="6" t="s">
        <v>100</v>
      </c>
      <c r="E4180" s="6" t="str">
        <f>IF(D4180="","-",_xlfn.XLOOKUP(D4180,'TM Information'!$A:$A,'TM Information'!$D:$D,"No Match",0,1))</f>
        <v>-</v>
      </c>
      <c r="F4180" s="6" t="str">
        <f>IF(D4180="","-",_xlfn.XLOOKUP(D4180,'TM Information'!$A:$A,'TM Information'!$F:$F,"No Match",0,1))</f>
        <v>-</v>
      </c>
      <c r="G4180" s="6">
        <f t="shared" si="65"/>
        <v>0</v>
      </c>
    </row>
    <row r="4181" spans="1:7">
      <c r="A4181" s="6" t="s">
        <v>100</v>
      </c>
      <c r="E4181" s="6" t="str">
        <f>IF(D4181="","-",_xlfn.XLOOKUP(D4181,'TM Information'!$A:$A,'TM Information'!$D:$D,"No Match",0,1))</f>
        <v>-</v>
      </c>
      <c r="F4181" s="6" t="str">
        <f>IF(D4181="","-",_xlfn.XLOOKUP(D4181,'TM Information'!$A:$A,'TM Information'!$F:$F,"No Match",0,1))</f>
        <v>-</v>
      </c>
      <c r="G4181" s="6">
        <f t="shared" si="65"/>
        <v>0</v>
      </c>
    </row>
    <row r="4182" spans="1:7">
      <c r="A4182" s="6" t="s">
        <v>100</v>
      </c>
      <c r="E4182" s="6" t="str">
        <f>IF(D4182="","-",_xlfn.XLOOKUP(D4182,'TM Information'!$A:$A,'TM Information'!$D:$D,"No Match",0,1))</f>
        <v>-</v>
      </c>
      <c r="F4182" s="6" t="str">
        <f>IF(D4182="","-",_xlfn.XLOOKUP(D4182,'TM Information'!$A:$A,'TM Information'!$F:$F,"No Match",0,1))</f>
        <v>-</v>
      </c>
      <c r="G4182" s="6">
        <f t="shared" si="65"/>
        <v>0</v>
      </c>
    </row>
    <row r="4183" spans="1:7">
      <c r="A4183" s="6" t="s">
        <v>100</v>
      </c>
      <c r="E4183" s="6" t="str">
        <f>IF(D4183="","-",_xlfn.XLOOKUP(D4183,'TM Information'!$A:$A,'TM Information'!$D:$D,"No Match",0,1))</f>
        <v>-</v>
      </c>
      <c r="F4183" s="6" t="str">
        <f>IF(D4183="","-",_xlfn.XLOOKUP(D4183,'TM Information'!$A:$A,'TM Information'!$F:$F,"No Match",0,1))</f>
        <v>-</v>
      </c>
      <c r="G4183" s="6">
        <f t="shared" si="65"/>
        <v>0</v>
      </c>
    </row>
    <row r="4184" spans="1:7">
      <c r="A4184" s="6" t="s">
        <v>100</v>
      </c>
      <c r="E4184" s="6" t="str">
        <f>IF(D4184="","-",_xlfn.XLOOKUP(D4184,'TM Information'!$A:$A,'TM Information'!$D:$D,"No Match",0,1))</f>
        <v>-</v>
      </c>
      <c r="F4184" s="6" t="str">
        <f>IF(D4184="","-",_xlfn.XLOOKUP(D4184,'TM Information'!$A:$A,'TM Information'!$F:$F,"No Match",0,1))</f>
        <v>-</v>
      </c>
      <c r="G4184" s="6">
        <f t="shared" si="65"/>
        <v>0</v>
      </c>
    </row>
    <row r="4185" spans="1:7">
      <c r="A4185" s="6" t="s">
        <v>100</v>
      </c>
      <c r="E4185" s="6" t="str">
        <f>IF(D4185="","-",_xlfn.XLOOKUP(D4185,'TM Information'!$A:$A,'TM Information'!$D:$D,"No Match",0,1))</f>
        <v>-</v>
      </c>
      <c r="F4185" s="6" t="str">
        <f>IF(D4185="","-",_xlfn.XLOOKUP(D4185,'TM Information'!$A:$A,'TM Information'!$F:$F,"No Match",0,1))</f>
        <v>-</v>
      </c>
      <c r="G4185" s="6">
        <f t="shared" si="65"/>
        <v>0</v>
      </c>
    </row>
    <row r="4186" spans="1:7">
      <c r="A4186" s="6" t="s">
        <v>100</v>
      </c>
      <c r="E4186" s="6" t="str">
        <f>IF(D4186="","-",_xlfn.XLOOKUP(D4186,'TM Information'!$A:$A,'TM Information'!$D:$D,"No Match",0,1))</f>
        <v>-</v>
      </c>
      <c r="F4186" s="6" t="str">
        <f>IF(D4186="","-",_xlfn.XLOOKUP(D4186,'TM Information'!$A:$A,'TM Information'!$F:$F,"No Match",0,1))</f>
        <v>-</v>
      </c>
      <c r="G4186" s="6">
        <f t="shared" si="65"/>
        <v>0</v>
      </c>
    </row>
    <row r="4187" spans="1:7">
      <c r="A4187" s="6" t="s">
        <v>100</v>
      </c>
      <c r="E4187" s="6" t="str">
        <f>IF(D4187="","-",_xlfn.XLOOKUP(D4187,'TM Information'!$A:$A,'TM Information'!$D:$D,"No Match",0,1))</f>
        <v>-</v>
      </c>
      <c r="F4187" s="6" t="str">
        <f>IF(D4187="","-",_xlfn.XLOOKUP(D4187,'TM Information'!$A:$A,'TM Information'!$F:$F,"No Match",0,1))</f>
        <v>-</v>
      </c>
      <c r="G4187" s="6">
        <f t="shared" si="65"/>
        <v>0</v>
      </c>
    </row>
    <row r="4188" spans="1:7">
      <c r="A4188" s="6" t="s">
        <v>100</v>
      </c>
      <c r="E4188" s="6" t="str">
        <f>IF(D4188="","-",_xlfn.XLOOKUP(D4188,'TM Information'!$A:$A,'TM Information'!$D:$D,"No Match",0,1))</f>
        <v>-</v>
      </c>
      <c r="F4188" s="6" t="str">
        <f>IF(D4188="","-",_xlfn.XLOOKUP(D4188,'TM Information'!$A:$A,'TM Information'!$F:$F,"No Match",0,1))</f>
        <v>-</v>
      </c>
      <c r="G4188" s="6">
        <f t="shared" si="65"/>
        <v>0</v>
      </c>
    </row>
    <row r="4189" spans="1:7">
      <c r="A4189" s="6" t="s">
        <v>100</v>
      </c>
      <c r="E4189" s="6" t="str">
        <f>IF(D4189="","-",_xlfn.XLOOKUP(D4189,'TM Information'!$A:$A,'TM Information'!$D:$D,"No Match",0,1))</f>
        <v>-</v>
      </c>
      <c r="F4189" s="6" t="str">
        <f>IF(D4189="","-",_xlfn.XLOOKUP(D4189,'TM Information'!$A:$A,'TM Information'!$F:$F,"No Match",0,1))</f>
        <v>-</v>
      </c>
      <c r="G4189" s="6">
        <f t="shared" si="65"/>
        <v>0</v>
      </c>
    </row>
    <row r="4190" spans="1:7">
      <c r="A4190" s="6" t="s">
        <v>100</v>
      </c>
      <c r="E4190" s="6" t="str">
        <f>IF(D4190="","-",_xlfn.XLOOKUP(D4190,'TM Information'!$A:$A,'TM Information'!$D:$D,"No Match",0,1))</f>
        <v>-</v>
      </c>
      <c r="F4190" s="6" t="str">
        <f>IF(D4190="","-",_xlfn.XLOOKUP(D4190,'TM Information'!$A:$A,'TM Information'!$F:$F,"No Match",0,1))</f>
        <v>-</v>
      </c>
      <c r="G4190" s="6">
        <f t="shared" si="65"/>
        <v>0</v>
      </c>
    </row>
    <row r="4191" spans="1:7">
      <c r="A4191" s="6" t="s">
        <v>100</v>
      </c>
      <c r="E4191" s="6" t="str">
        <f>IF(D4191="","-",_xlfn.XLOOKUP(D4191,'TM Information'!$A:$A,'TM Information'!$D:$D,"No Match",0,1))</f>
        <v>-</v>
      </c>
      <c r="F4191" s="6" t="str">
        <f>IF(D4191="","-",_xlfn.XLOOKUP(D4191,'TM Information'!$A:$A,'TM Information'!$F:$F,"No Match",0,1))</f>
        <v>-</v>
      </c>
      <c r="G4191" s="6">
        <f t="shared" si="65"/>
        <v>0</v>
      </c>
    </row>
    <row r="4192" spans="1:7">
      <c r="A4192" s="6" t="s">
        <v>100</v>
      </c>
      <c r="E4192" s="6" t="str">
        <f>IF(D4192="","-",_xlfn.XLOOKUP(D4192,'TM Information'!$A:$A,'TM Information'!$D:$D,"No Match",0,1))</f>
        <v>-</v>
      </c>
      <c r="F4192" s="6" t="str">
        <f>IF(D4192="","-",_xlfn.XLOOKUP(D4192,'TM Information'!$A:$A,'TM Information'!$F:$F,"No Match",0,1))</f>
        <v>-</v>
      </c>
      <c r="G4192" s="6">
        <f t="shared" si="65"/>
        <v>0</v>
      </c>
    </row>
    <row r="4193" spans="1:7">
      <c r="A4193" s="6" t="s">
        <v>100</v>
      </c>
      <c r="E4193" s="6" t="str">
        <f>IF(D4193="","-",_xlfn.XLOOKUP(D4193,'TM Information'!$A:$A,'TM Information'!$D:$D,"No Match",0,1))</f>
        <v>-</v>
      </c>
      <c r="F4193" s="6" t="str">
        <f>IF(D4193="","-",_xlfn.XLOOKUP(D4193,'TM Information'!$A:$A,'TM Information'!$F:$F,"No Match",0,1))</f>
        <v>-</v>
      </c>
      <c r="G4193" s="6">
        <f t="shared" si="65"/>
        <v>0</v>
      </c>
    </row>
    <row r="4194" spans="1:7">
      <c r="A4194" s="6" t="s">
        <v>100</v>
      </c>
      <c r="E4194" s="6" t="str">
        <f>IF(D4194="","-",_xlfn.XLOOKUP(D4194,'TM Information'!$A:$A,'TM Information'!$D:$D,"No Match",0,1))</f>
        <v>-</v>
      </c>
      <c r="F4194" s="6" t="str">
        <f>IF(D4194="","-",_xlfn.XLOOKUP(D4194,'TM Information'!$A:$A,'TM Information'!$F:$F,"No Match",0,1))</f>
        <v>-</v>
      </c>
      <c r="G4194" s="6">
        <f t="shared" si="65"/>
        <v>0</v>
      </c>
    </row>
    <row r="4195" spans="1:7">
      <c r="A4195" s="6" t="s">
        <v>100</v>
      </c>
      <c r="E4195" s="6" t="str">
        <f>IF(D4195="","-",_xlfn.XLOOKUP(D4195,'TM Information'!$A:$A,'TM Information'!$D:$D,"No Match",0,1))</f>
        <v>-</v>
      </c>
      <c r="F4195" s="6" t="str">
        <f>IF(D4195="","-",_xlfn.XLOOKUP(D4195,'TM Information'!$A:$A,'TM Information'!$F:$F,"No Match",0,1))</f>
        <v>-</v>
      </c>
      <c r="G4195" s="6">
        <f t="shared" si="65"/>
        <v>0</v>
      </c>
    </row>
    <row r="4196" spans="1:7">
      <c r="A4196" s="6" t="s">
        <v>100</v>
      </c>
      <c r="E4196" s="6" t="str">
        <f>IF(D4196="","-",_xlfn.XLOOKUP(D4196,'TM Information'!$A:$A,'TM Information'!$D:$D,"No Match",0,1))</f>
        <v>-</v>
      </c>
      <c r="F4196" s="6" t="str">
        <f>IF(D4196="","-",_xlfn.XLOOKUP(D4196,'TM Information'!$A:$A,'TM Information'!$F:$F,"No Match",0,1))</f>
        <v>-</v>
      </c>
      <c r="G4196" s="6">
        <f t="shared" si="65"/>
        <v>0</v>
      </c>
    </row>
    <row r="4197" spans="1:7">
      <c r="A4197" s="6" t="s">
        <v>100</v>
      </c>
      <c r="E4197" s="6" t="str">
        <f>IF(D4197="","-",_xlfn.XLOOKUP(D4197,'TM Information'!$A:$A,'TM Information'!$D:$D,"No Match",0,1))</f>
        <v>-</v>
      </c>
      <c r="F4197" s="6" t="str">
        <f>IF(D4197="","-",_xlfn.XLOOKUP(D4197,'TM Information'!$A:$A,'TM Information'!$F:$F,"No Match",0,1))</f>
        <v>-</v>
      </c>
      <c r="G4197" s="6">
        <f t="shared" si="65"/>
        <v>0</v>
      </c>
    </row>
    <row r="4198" spans="1:7">
      <c r="A4198" s="6" t="s">
        <v>100</v>
      </c>
      <c r="E4198" s="6" t="str">
        <f>IF(D4198="","-",_xlfn.XLOOKUP(D4198,'TM Information'!$A:$A,'TM Information'!$D:$D,"No Match",0,1))</f>
        <v>-</v>
      </c>
      <c r="F4198" s="6" t="str">
        <f>IF(D4198="","-",_xlfn.XLOOKUP(D4198,'TM Information'!$A:$A,'TM Information'!$F:$F,"No Match",0,1))</f>
        <v>-</v>
      </c>
      <c r="G4198" s="6">
        <f t="shared" si="65"/>
        <v>0</v>
      </c>
    </row>
    <row r="4199" spans="1:7">
      <c r="A4199" s="6" t="s">
        <v>100</v>
      </c>
      <c r="E4199" s="6" t="str">
        <f>IF(D4199="","-",_xlfn.XLOOKUP(D4199,'TM Information'!$A:$A,'TM Information'!$D:$D,"No Match",0,1))</f>
        <v>-</v>
      </c>
      <c r="F4199" s="6" t="str">
        <f>IF(D4199="","-",_xlfn.XLOOKUP(D4199,'TM Information'!$A:$A,'TM Information'!$F:$F,"No Match",0,1))</f>
        <v>-</v>
      </c>
      <c r="G4199" s="6">
        <f t="shared" si="65"/>
        <v>0</v>
      </c>
    </row>
    <row r="4200" spans="1:7">
      <c r="A4200" s="6" t="s">
        <v>100</v>
      </c>
      <c r="E4200" s="6" t="str">
        <f>IF(D4200="","-",_xlfn.XLOOKUP(D4200,'TM Information'!$A:$A,'TM Information'!$D:$D,"No Match",0,1))</f>
        <v>-</v>
      </c>
      <c r="F4200" s="6" t="str">
        <f>IF(D4200="","-",_xlfn.XLOOKUP(D4200,'TM Information'!$A:$A,'TM Information'!$F:$F,"No Match",0,1))</f>
        <v>-</v>
      </c>
      <c r="G4200" s="6">
        <f t="shared" si="65"/>
        <v>0</v>
      </c>
    </row>
    <row r="4201" spans="1:7">
      <c r="A4201" s="6" t="s">
        <v>100</v>
      </c>
      <c r="E4201" s="6" t="str">
        <f>IF(D4201="","-",_xlfn.XLOOKUP(D4201,'TM Information'!$A:$A,'TM Information'!$D:$D,"No Match",0,1))</f>
        <v>-</v>
      </c>
      <c r="F4201" s="6" t="str">
        <f>IF(D4201="","-",_xlfn.XLOOKUP(D4201,'TM Information'!$A:$A,'TM Information'!$F:$F,"No Match",0,1))</f>
        <v>-</v>
      </c>
      <c r="G4201" s="6">
        <f t="shared" si="65"/>
        <v>0</v>
      </c>
    </row>
    <row r="4202" spans="1:7">
      <c r="A4202" s="6" t="s">
        <v>100</v>
      </c>
      <c r="E4202" s="6" t="str">
        <f>IF(D4202="","-",_xlfn.XLOOKUP(D4202,'TM Information'!$A:$A,'TM Information'!$D:$D,"No Match",0,1))</f>
        <v>-</v>
      </c>
      <c r="F4202" s="6" t="str">
        <f>IF(D4202="","-",_xlfn.XLOOKUP(D4202,'TM Information'!$A:$A,'TM Information'!$F:$F,"No Match",0,1))</f>
        <v>-</v>
      </c>
      <c r="G4202" s="6">
        <f t="shared" si="65"/>
        <v>0</v>
      </c>
    </row>
    <row r="4203" spans="1:7">
      <c r="A4203" s="6" t="s">
        <v>100</v>
      </c>
      <c r="E4203" s="6" t="str">
        <f>IF(D4203="","-",_xlfn.XLOOKUP(D4203,'TM Information'!$A:$A,'TM Information'!$D:$D,"No Match",0,1))</f>
        <v>-</v>
      </c>
      <c r="F4203" s="6" t="str">
        <f>IF(D4203="","-",_xlfn.XLOOKUP(D4203,'TM Information'!$A:$A,'TM Information'!$F:$F,"No Match",0,1))</f>
        <v>-</v>
      </c>
      <c r="G4203" s="6">
        <f t="shared" si="65"/>
        <v>0</v>
      </c>
    </row>
    <row r="4204" spans="1:7">
      <c r="A4204" s="6" t="s">
        <v>100</v>
      </c>
      <c r="E4204" s="6" t="str">
        <f>IF(D4204="","-",_xlfn.XLOOKUP(D4204,'TM Information'!$A:$A,'TM Information'!$D:$D,"No Match",0,1))</f>
        <v>-</v>
      </c>
      <c r="F4204" s="6" t="str">
        <f>IF(D4204="","-",_xlfn.XLOOKUP(D4204,'TM Information'!$A:$A,'TM Information'!$F:$F,"No Match",0,1))</f>
        <v>-</v>
      </c>
      <c r="G4204" s="6">
        <f t="shared" si="65"/>
        <v>0</v>
      </c>
    </row>
    <row r="4205" spans="1:7">
      <c r="A4205" s="6" t="s">
        <v>100</v>
      </c>
      <c r="E4205" s="6" t="str">
        <f>IF(D4205="","-",_xlfn.XLOOKUP(D4205,'TM Information'!$A:$A,'TM Information'!$D:$D,"No Match",0,1))</f>
        <v>-</v>
      </c>
      <c r="F4205" s="6" t="str">
        <f>IF(D4205="","-",_xlfn.XLOOKUP(D4205,'TM Information'!$A:$A,'TM Information'!$F:$F,"No Match",0,1))</f>
        <v>-</v>
      </c>
      <c r="G4205" s="6">
        <f t="shared" ref="G4205:G4268" si="66">COUNTIF(D:D,D4205)</f>
        <v>0</v>
      </c>
    </row>
    <row r="4206" spans="1:7">
      <c r="A4206" s="6" t="s">
        <v>100</v>
      </c>
      <c r="E4206" s="6" t="str">
        <f>IF(D4206="","-",_xlfn.XLOOKUP(D4206,'TM Information'!$A:$A,'TM Information'!$D:$D,"No Match",0,1))</f>
        <v>-</v>
      </c>
      <c r="F4206" s="6" t="str">
        <f>IF(D4206="","-",_xlfn.XLOOKUP(D4206,'TM Information'!$A:$A,'TM Information'!$F:$F,"No Match",0,1))</f>
        <v>-</v>
      </c>
      <c r="G4206" s="6">
        <f t="shared" si="66"/>
        <v>0</v>
      </c>
    </row>
    <row r="4207" spans="1:7">
      <c r="A4207" s="6" t="s">
        <v>100</v>
      </c>
      <c r="E4207" s="6" t="str">
        <f>IF(D4207="","-",_xlfn.XLOOKUP(D4207,'TM Information'!$A:$A,'TM Information'!$D:$D,"No Match",0,1))</f>
        <v>-</v>
      </c>
      <c r="F4207" s="6" t="str">
        <f>IF(D4207="","-",_xlfn.XLOOKUP(D4207,'TM Information'!$A:$A,'TM Information'!$F:$F,"No Match",0,1))</f>
        <v>-</v>
      </c>
      <c r="G4207" s="6">
        <f t="shared" si="66"/>
        <v>0</v>
      </c>
    </row>
    <row r="4208" spans="1:7">
      <c r="A4208" s="6" t="s">
        <v>100</v>
      </c>
      <c r="E4208" s="6" t="str">
        <f>IF(D4208="","-",_xlfn.XLOOKUP(D4208,'TM Information'!$A:$A,'TM Information'!$D:$D,"No Match",0,1))</f>
        <v>-</v>
      </c>
      <c r="F4208" s="6" t="str">
        <f>IF(D4208="","-",_xlfn.XLOOKUP(D4208,'TM Information'!$A:$A,'TM Information'!$F:$F,"No Match",0,1))</f>
        <v>-</v>
      </c>
      <c r="G4208" s="6">
        <f t="shared" si="66"/>
        <v>0</v>
      </c>
    </row>
    <row r="4209" spans="1:7">
      <c r="A4209" s="6" t="s">
        <v>100</v>
      </c>
      <c r="E4209" s="6" t="str">
        <f>IF(D4209="","-",_xlfn.XLOOKUP(D4209,'TM Information'!$A:$A,'TM Information'!$D:$D,"No Match",0,1))</f>
        <v>-</v>
      </c>
      <c r="F4209" s="6" t="str">
        <f>IF(D4209="","-",_xlfn.XLOOKUP(D4209,'TM Information'!$A:$A,'TM Information'!$F:$F,"No Match",0,1))</f>
        <v>-</v>
      </c>
      <c r="G4209" s="6">
        <f t="shared" si="66"/>
        <v>0</v>
      </c>
    </row>
    <row r="4210" spans="1:7">
      <c r="A4210" s="6" t="s">
        <v>100</v>
      </c>
      <c r="E4210" s="6" t="str">
        <f>IF(D4210="","-",_xlfn.XLOOKUP(D4210,'TM Information'!$A:$A,'TM Information'!$D:$D,"No Match",0,1))</f>
        <v>-</v>
      </c>
      <c r="F4210" s="6" t="str">
        <f>IF(D4210="","-",_xlfn.XLOOKUP(D4210,'TM Information'!$A:$A,'TM Information'!$F:$F,"No Match",0,1))</f>
        <v>-</v>
      </c>
      <c r="G4210" s="6">
        <f t="shared" si="66"/>
        <v>0</v>
      </c>
    </row>
    <row r="4211" spans="1:7">
      <c r="A4211" s="6" t="s">
        <v>100</v>
      </c>
      <c r="E4211" s="6" t="str">
        <f>IF(D4211="","-",_xlfn.XLOOKUP(D4211,'TM Information'!$A:$A,'TM Information'!$D:$D,"No Match",0,1))</f>
        <v>-</v>
      </c>
      <c r="F4211" s="6" t="str">
        <f>IF(D4211="","-",_xlfn.XLOOKUP(D4211,'TM Information'!$A:$A,'TM Information'!$F:$F,"No Match",0,1))</f>
        <v>-</v>
      </c>
      <c r="G4211" s="6">
        <f t="shared" si="66"/>
        <v>0</v>
      </c>
    </row>
    <row r="4212" spans="1:7">
      <c r="A4212" s="6" t="s">
        <v>100</v>
      </c>
      <c r="E4212" s="6" t="str">
        <f>IF(D4212="","-",_xlfn.XLOOKUP(D4212,'TM Information'!$A:$A,'TM Information'!$D:$D,"No Match",0,1))</f>
        <v>-</v>
      </c>
      <c r="F4212" s="6" t="str">
        <f>IF(D4212="","-",_xlfn.XLOOKUP(D4212,'TM Information'!$A:$A,'TM Information'!$F:$F,"No Match",0,1))</f>
        <v>-</v>
      </c>
      <c r="G4212" s="6">
        <f t="shared" si="66"/>
        <v>0</v>
      </c>
    </row>
    <row r="4213" spans="1:7">
      <c r="A4213" s="6" t="s">
        <v>100</v>
      </c>
      <c r="E4213" s="6" t="str">
        <f>IF(D4213="","-",_xlfn.XLOOKUP(D4213,'TM Information'!$A:$A,'TM Information'!$D:$D,"No Match",0,1))</f>
        <v>-</v>
      </c>
      <c r="F4213" s="6" t="str">
        <f>IF(D4213="","-",_xlfn.XLOOKUP(D4213,'TM Information'!$A:$A,'TM Information'!$F:$F,"No Match",0,1))</f>
        <v>-</v>
      </c>
      <c r="G4213" s="6">
        <f t="shared" si="66"/>
        <v>0</v>
      </c>
    </row>
    <row r="4214" spans="1:7">
      <c r="A4214" s="6" t="s">
        <v>100</v>
      </c>
      <c r="E4214" s="6" t="str">
        <f>IF(D4214="","-",_xlfn.XLOOKUP(D4214,'TM Information'!$A:$A,'TM Information'!$D:$D,"No Match",0,1))</f>
        <v>-</v>
      </c>
      <c r="F4214" s="6" t="str">
        <f>IF(D4214="","-",_xlfn.XLOOKUP(D4214,'TM Information'!$A:$A,'TM Information'!$F:$F,"No Match",0,1))</f>
        <v>-</v>
      </c>
      <c r="G4214" s="6">
        <f t="shared" si="66"/>
        <v>0</v>
      </c>
    </row>
    <row r="4215" spans="1:7">
      <c r="A4215" s="6" t="s">
        <v>100</v>
      </c>
      <c r="E4215" s="6" t="str">
        <f>IF(D4215="","-",_xlfn.XLOOKUP(D4215,'TM Information'!$A:$A,'TM Information'!$D:$D,"No Match",0,1))</f>
        <v>-</v>
      </c>
      <c r="F4215" s="6" t="str">
        <f>IF(D4215="","-",_xlfn.XLOOKUP(D4215,'TM Information'!$A:$A,'TM Information'!$F:$F,"No Match",0,1))</f>
        <v>-</v>
      </c>
      <c r="G4215" s="6">
        <f t="shared" si="66"/>
        <v>0</v>
      </c>
    </row>
    <row r="4216" spans="1:7">
      <c r="A4216" s="6" t="s">
        <v>100</v>
      </c>
      <c r="E4216" s="6" t="str">
        <f>IF(D4216="","-",_xlfn.XLOOKUP(D4216,'TM Information'!$A:$A,'TM Information'!$D:$D,"No Match",0,1))</f>
        <v>-</v>
      </c>
      <c r="F4216" s="6" t="str">
        <f>IF(D4216="","-",_xlfn.XLOOKUP(D4216,'TM Information'!$A:$A,'TM Information'!$F:$F,"No Match",0,1))</f>
        <v>-</v>
      </c>
      <c r="G4216" s="6">
        <f t="shared" si="66"/>
        <v>0</v>
      </c>
    </row>
    <row r="4217" spans="1:7">
      <c r="A4217" s="6" t="s">
        <v>100</v>
      </c>
      <c r="E4217" s="6" t="str">
        <f>IF(D4217="","-",_xlfn.XLOOKUP(D4217,'TM Information'!$A:$A,'TM Information'!$D:$D,"No Match",0,1))</f>
        <v>-</v>
      </c>
      <c r="F4217" s="6" t="str">
        <f>IF(D4217="","-",_xlfn.XLOOKUP(D4217,'TM Information'!$A:$A,'TM Information'!$F:$F,"No Match",0,1))</f>
        <v>-</v>
      </c>
      <c r="G4217" s="6">
        <f t="shared" si="66"/>
        <v>0</v>
      </c>
    </row>
    <row r="4218" spans="1:7">
      <c r="A4218" s="6" t="s">
        <v>100</v>
      </c>
      <c r="E4218" s="6" t="str">
        <f>IF(D4218="","-",_xlfn.XLOOKUP(D4218,'TM Information'!$A:$A,'TM Information'!$D:$D,"No Match",0,1))</f>
        <v>-</v>
      </c>
      <c r="F4218" s="6" t="str">
        <f>IF(D4218="","-",_xlfn.XLOOKUP(D4218,'TM Information'!$A:$A,'TM Information'!$F:$F,"No Match",0,1))</f>
        <v>-</v>
      </c>
      <c r="G4218" s="6">
        <f t="shared" si="66"/>
        <v>0</v>
      </c>
    </row>
    <row r="4219" spans="1:7">
      <c r="A4219" s="6" t="s">
        <v>100</v>
      </c>
      <c r="E4219" s="6" t="str">
        <f>IF(D4219="","-",_xlfn.XLOOKUP(D4219,'TM Information'!$A:$A,'TM Information'!$D:$D,"No Match",0,1))</f>
        <v>-</v>
      </c>
      <c r="F4219" s="6" t="str">
        <f>IF(D4219="","-",_xlfn.XLOOKUP(D4219,'TM Information'!$A:$A,'TM Information'!$F:$F,"No Match",0,1))</f>
        <v>-</v>
      </c>
      <c r="G4219" s="6">
        <f t="shared" si="66"/>
        <v>0</v>
      </c>
    </row>
    <row r="4220" spans="1:7">
      <c r="A4220" s="6" t="s">
        <v>100</v>
      </c>
      <c r="E4220" s="6" t="str">
        <f>IF(D4220="","-",_xlfn.XLOOKUP(D4220,'TM Information'!$A:$A,'TM Information'!$D:$D,"No Match",0,1))</f>
        <v>-</v>
      </c>
      <c r="F4220" s="6" t="str">
        <f>IF(D4220="","-",_xlfn.XLOOKUP(D4220,'TM Information'!$A:$A,'TM Information'!$F:$F,"No Match",0,1))</f>
        <v>-</v>
      </c>
      <c r="G4220" s="6">
        <f t="shared" si="66"/>
        <v>0</v>
      </c>
    </row>
    <row r="4221" spans="1:7">
      <c r="A4221" s="6" t="s">
        <v>100</v>
      </c>
      <c r="E4221" s="6" t="str">
        <f>IF(D4221="","-",_xlfn.XLOOKUP(D4221,'TM Information'!$A:$A,'TM Information'!$D:$D,"No Match",0,1))</f>
        <v>-</v>
      </c>
      <c r="F4221" s="6" t="str">
        <f>IF(D4221="","-",_xlfn.XLOOKUP(D4221,'TM Information'!$A:$A,'TM Information'!$F:$F,"No Match",0,1))</f>
        <v>-</v>
      </c>
      <c r="G4221" s="6">
        <f t="shared" si="66"/>
        <v>0</v>
      </c>
    </row>
    <row r="4222" spans="1:7">
      <c r="A4222" s="6" t="s">
        <v>100</v>
      </c>
      <c r="E4222" s="6" t="str">
        <f>IF(D4222="","-",_xlfn.XLOOKUP(D4222,'TM Information'!$A:$A,'TM Information'!$D:$D,"No Match",0,1))</f>
        <v>-</v>
      </c>
      <c r="F4222" s="6" t="str">
        <f>IF(D4222="","-",_xlfn.XLOOKUP(D4222,'TM Information'!$A:$A,'TM Information'!$F:$F,"No Match",0,1))</f>
        <v>-</v>
      </c>
      <c r="G4222" s="6">
        <f t="shared" si="66"/>
        <v>0</v>
      </c>
    </row>
    <row r="4223" spans="1:7">
      <c r="A4223" s="6" t="s">
        <v>100</v>
      </c>
      <c r="E4223" s="6" t="str">
        <f>IF(D4223="","-",_xlfn.XLOOKUP(D4223,'TM Information'!$A:$A,'TM Information'!$D:$D,"No Match",0,1))</f>
        <v>-</v>
      </c>
      <c r="F4223" s="6" t="str">
        <f>IF(D4223="","-",_xlfn.XLOOKUP(D4223,'TM Information'!$A:$A,'TM Information'!$F:$F,"No Match",0,1))</f>
        <v>-</v>
      </c>
      <c r="G4223" s="6">
        <f t="shared" si="66"/>
        <v>0</v>
      </c>
    </row>
    <row r="4224" spans="1:7">
      <c r="A4224" s="6" t="s">
        <v>100</v>
      </c>
      <c r="E4224" s="6" t="str">
        <f>IF(D4224="","-",_xlfn.XLOOKUP(D4224,'TM Information'!$A:$A,'TM Information'!$D:$D,"No Match",0,1))</f>
        <v>-</v>
      </c>
      <c r="F4224" s="6" t="str">
        <f>IF(D4224="","-",_xlfn.XLOOKUP(D4224,'TM Information'!$A:$A,'TM Information'!$F:$F,"No Match",0,1))</f>
        <v>-</v>
      </c>
      <c r="G4224" s="6">
        <f t="shared" si="66"/>
        <v>0</v>
      </c>
    </row>
    <row r="4225" spans="1:7">
      <c r="A4225" s="6" t="s">
        <v>100</v>
      </c>
      <c r="E4225" s="6" t="str">
        <f>IF(D4225="","-",_xlfn.XLOOKUP(D4225,'TM Information'!$A:$A,'TM Information'!$D:$D,"No Match",0,1))</f>
        <v>-</v>
      </c>
      <c r="F4225" s="6" t="str">
        <f>IF(D4225="","-",_xlfn.XLOOKUP(D4225,'TM Information'!$A:$A,'TM Information'!$F:$F,"No Match",0,1))</f>
        <v>-</v>
      </c>
      <c r="G4225" s="6">
        <f t="shared" si="66"/>
        <v>0</v>
      </c>
    </row>
    <row r="4226" spans="1:7">
      <c r="A4226" s="6" t="s">
        <v>100</v>
      </c>
      <c r="E4226" s="6" t="str">
        <f>IF(D4226="","-",_xlfn.XLOOKUP(D4226,'TM Information'!$A:$A,'TM Information'!$D:$D,"No Match",0,1))</f>
        <v>-</v>
      </c>
      <c r="F4226" s="6" t="str">
        <f>IF(D4226="","-",_xlfn.XLOOKUP(D4226,'TM Information'!$A:$A,'TM Information'!$F:$F,"No Match",0,1))</f>
        <v>-</v>
      </c>
      <c r="G4226" s="6">
        <f t="shared" si="66"/>
        <v>0</v>
      </c>
    </row>
    <row r="4227" spans="1:7">
      <c r="A4227" s="6" t="s">
        <v>100</v>
      </c>
      <c r="E4227" s="6" t="str">
        <f>IF(D4227="","-",_xlfn.XLOOKUP(D4227,'TM Information'!$A:$A,'TM Information'!$D:$D,"No Match",0,1))</f>
        <v>-</v>
      </c>
      <c r="F4227" s="6" t="str">
        <f>IF(D4227="","-",_xlfn.XLOOKUP(D4227,'TM Information'!$A:$A,'TM Information'!$F:$F,"No Match",0,1))</f>
        <v>-</v>
      </c>
      <c r="G4227" s="6">
        <f t="shared" si="66"/>
        <v>0</v>
      </c>
    </row>
    <row r="4228" spans="1:7">
      <c r="A4228" s="6" t="s">
        <v>100</v>
      </c>
      <c r="E4228" s="6" t="str">
        <f>IF(D4228="","-",_xlfn.XLOOKUP(D4228,'TM Information'!$A:$A,'TM Information'!$D:$D,"No Match",0,1))</f>
        <v>-</v>
      </c>
      <c r="F4228" s="6" t="str">
        <f>IF(D4228="","-",_xlfn.XLOOKUP(D4228,'TM Information'!$A:$A,'TM Information'!$F:$F,"No Match",0,1))</f>
        <v>-</v>
      </c>
      <c r="G4228" s="6">
        <f t="shared" si="66"/>
        <v>0</v>
      </c>
    </row>
    <row r="4229" spans="1:7">
      <c r="A4229" s="6" t="s">
        <v>100</v>
      </c>
      <c r="E4229" s="6" t="str">
        <f>IF(D4229="","-",_xlfn.XLOOKUP(D4229,'TM Information'!$A:$A,'TM Information'!$D:$D,"No Match",0,1))</f>
        <v>-</v>
      </c>
      <c r="F4229" s="6" t="str">
        <f>IF(D4229="","-",_xlfn.XLOOKUP(D4229,'TM Information'!$A:$A,'TM Information'!$F:$F,"No Match",0,1))</f>
        <v>-</v>
      </c>
      <c r="G4229" s="6">
        <f t="shared" si="66"/>
        <v>0</v>
      </c>
    </row>
    <row r="4230" spans="1:7">
      <c r="A4230" s="6" t="s">
        <v>100</v>
      </c>
      <c r="E4230" s="6" t="str">
        <f>IF(D4230="","-",_xlfn.XLOOKUP(D4230,'TM Information'!$A:$A,'TM Information'!$D:$D,"No Match",0,1))</f>
        <v>-</v>
      </c>
      <c r="F4230" s="6" t="str">
        <f>IF(D4230="","-",_xlfn.XLOOKUP(D4230,'TM Information'!$A:$A,'TM Information'!$F:$F,"No Match",0,1))</f>
        <v>-</v>
      </c>
      <c r="G4230" s="6">
        <f t="shared" si="66"/>
        <v>0</v>
      </c>
    </row>
    <row r="4231" spans="1:7">
      <c r="A4231" s="6" t="s">
        <v>100</v>
      </c>
      <c r="E4231" s="6" t="str">
        <f>IF(D4231="","-",_xlfn.XLOOKUP(D4231,'TM Information'!$A:$A,'TM Information'!$D:$D,"No Match",0,1))</f>
        <v>-</v>
      </c>
      <c r="F4231" s="6" t="str">
        <f>IF(D4231="","-",_xlfn.XLOOKUP(D4231,'TM Information'!$A:$A,'TM Information'!$F:$F,"No Match",0,1))</f>
        <v>-</v>
      </c>
      <c r="G4231" s="6">
        <f t="shared" si="66"/>
        <v>0</v>
      </c>
    </row>
    <row r="4232" spans="1:7">
      <c r="A4232" s="6" t="s">
        <v>100</v>
      </c>
      <c r="E4232" s="6" t="str">
        <f>IF(D4232="","-",_xlfn.XLOOKUP(D4232,'TM Information'!$A:$A,'TM Information'!$D:$D,"No Match",0,1))</f>
        <v>-</v>
      </c>
      <c r="F4232" s="6" t="str">
        <f>IF(D4232="","-",_xlfn.XLOOKUP(D4232,'TM Information'!$A:$A,'TM Information'!$F:$F,"No Match",0,1))</f>
        <v>-</v>
      </c>
      <c r="G4232" s="6">
        <f t="shared" si="66"/>
        <v>0</v>
      </c>
    </row>
    <row r="4233" spans="1:7">
      <c r="A4233" s="6" t="s">
        <v>100</v>
      </c>
      <c r="E4233" s="6" t="str">
        <f>IF(D4233="","-",_xlfn.XLOOKUP(D4233,'TM Information'!$A:$A,'TM Information'!$D:$D,"No Match",0,1))</f>
        <v>-</v>
      </c>
      <c r="F4233" s="6" t="str">
        <f>IF(D4233="","-",_xlfn.XLOOKUP(D4233,'TM Information'!$A:$A,'TM Information'!$F:$F,"No Match",0,1))</f>
        <v>-</v>
      </c>
      <c r="G4233" s="6">
        <f t="shared" si="66"/>
        <v>0</v>
      </c>
    </row>
    <row r="4234" spans="1:7">
      <c r="A4234" s="6" t="s">
        <v>100</v>
      </c>
      <c r="E4234" s="6" t="str">
        <f>IF(D4234="","-",_xlfn.XLOOKUP(D4234,'TM Information'!$A:$A,'TM Information'!$D:$D,"No Match",0,1))</f>
        <v>-</v>
      </c>
      <c r="F4234" s="6" t="str">
        <f>IF(D4234="","-",_xlfn.XLOOKUP(D4234,'TM Information'!$A:$A,'TM Information'!$F:$F,"No Match",0,1))</f>
        <v>-</v>
      </c>
      <c r="G4234" s="6">
        <f t="shared" si="66"/>
        <v>0</v>
      </c>
    </row>
    <row r="4235" spans="1:7">
      <c r="A4235" s="6" t="s">
        <v>100</v>
      </c>
      <c r="E4235" s="6" t="str">
        <f>IF(D4235="","-",_xlfn.XLOOKUP(D4235,'TM Information'!$A:$A,'TM Information'!$D:$D,"No Match",0,1))</f>
        <v>-</v>
      </c>
      <c r="F4235" s="6" t="str">
        <f>IF(D4235="","-",_xlfn.XLOOKUP(D4235,'TM Information'!$A:$A,'TM Information'!$F:$F,"No Match",0,1))</f>
        <v>-</v>
      </c>
      <c r="G4235" s="6">
        <f t="shared" si="66"/>
        <v>0</v>
      </c>
    </row>
    <row r="4236" spans="1:7">
      <c r="A4236" s="6" t="s">
        <v>100</v>
      </c>
      <c r="E4236" s="6" t="str">
        <f>IF(D4236="","-",_xlfn.XLOOKUP(D4236,'TM Information'!$A:$A,'TM Information'!$D:$D,"No Match",0,1))</f>
        <v>-</v>
      </c>
      <c r="F4236" s="6" t="str">
        <f>IF(D4236="","-",_xlfn.XLOOKUP(D4236,'TM Information'!$A:$A,'TM Information'!$F:$F,"No Match",0,1))</f>
        <v>-</v>
      </c>
      <c r="G4236" s="6">
        <f t="shared" si="66"/>
        <v>0</v>
      </c>
    </row>
    <row r="4237" spans="1:7">
      <c r="A4237" s="6" t="s">
        <v>100</v>
      </c>
      <c r="E4237" s="6" t="str">
        <f>IF(D4237="","-",_xlfn.XLOOKUP(D4237,'TM Information'!$A:$A,'TM Information'!$D:$D,"No Match",0,1))</f>
        <v>-</v>
      </c>
      <c r="F4237" s="6" t="str">
        <f>IF(D4237="","-",_xlfn.XLOOKUP(D4237,'TM Information'!$A:$A,'TM Information'!$F:$F,"No Match",0,1))</f>
        <v>-</v>
      </c>
      <c r="G4237" s="6">
        <f t="shared" si="66"/>
        <v>0</v>
      </c>
    </row>
    <row r="4238" spans="1:7">
      <c r="A4238" s="6" t="s">
        <v>100</v>
      </c>
      <c r="E4238" s="6" t="str">
        <f>IF(D4238="","-",_xlfn.XLOOKUP(D4238,'TM Information'!$A:$A,'TM Information'!$D:$D,"No Match",0,1))</f>
        <v>-</v>
      </c>
      <c r="F4238" s="6" t="str">
        <f>IF(D4238="","-",_xlfn.XLOOKUP(D4238,'TM Information'!$A:$A,'TM Information'!$F:$F,"No Match",0,1))</f>
        <v>-</v>
      </c>
      <c r="G4238" s="6">
        <f t="shared" si="66"/>
        <v>0</v>
      </c>
    </row>
    <row r="4239" spans="1:7">
      <c r="A4239" s="6" t="s">
        <v>100</v>
      </c>
      <c r="E4239" s="6" t="str">
        <f>IF(D4239="","-",_xlfn.XLOOKUP(D4239,'TM Information'!$A:$A,'TM Information'!$D:$D,"No Match",0,1))</f>
        <v>-</v>
      </c>
      <c r="F4239" s="6" t="str">
        <f>IF(D4239="","-",_xlfn.XLOOKUP(D4239,'TM Information'!$A:$A,'TM Information'!$F:$F,"No Match",0,1))</f>
        <v>-</v>
      </c>
      <c r="G4239" s="6">
        <f t="shared" si="66"/>
        <v>0</v>
      </c>
    </row>
    <row r="4240" spans="1:7">
      <c r="A4240" s="6" t="s">
        <v>100</v>
      </c>
      <c r="E4240" s="6" t="str">
        <f>IF(D4240="","-",_xlfn.XLOOKUP(D4240,'TM Information'!$A:$A,'TM Information'!$D:$D,"No Match",0,1))</f>
        <v>-</v>
      </c>
      <c r="F4240" s="6" t="str">
        <f>IF(D4240="","-",_xlfn.XLOOKUP(D4240,'TM Information'!$A:$A,'TM Information'!$F:$F,"No Match",0,1))</f>
        <v>-</v>
      </c>
      <c r="G4240" s="6">
        <f t="shared" si="66"/>
        <v>0</v>
      </c>
    </row>
    <row r="4241" spans="1:7">
      <c r="A4241" s="6" t="s">
        <v>100</v>
      </c>
      <c r="E4241" s="6" t="str">
        <f>IF(D4241="","-",_xlfn.XLOOKUP(D4241,'TM Information'!$A:$A,'TM Information'!$D:$D,"No Match",0,1))</f>
        <v>-</v>
      </c>
      <c r="F4241" s="6" t="str">
        <f>IF(D4241="","-",_xlfn.XLOOKUP(D4241,'TM Information'!$A:$A,'TM Information'!$F:$F,"No Match",0,1))</f>
        <v>-</v>
      </c>
      <c r="G4241" s="6">
        <f t="shared" si="66"/>
        <v>0</v>
      </c>
    </row>
    <row r="4242" spans="1:7">
      <c r="A4242" s="6" t="s">
        <v>100</v>
      </c>
      <c r="E4242" s="6" t="str">
        <f>IF(D4242="","-",_xlfn.XLOOKUP(D4242,'TM Information'!$A:$A,'TM Information'!$D:$D,"No Match",0,1))</f>
        <v>-</v>
      </c>
      <c r="F4242" s="6" t="str">
        <f>IF(D4242="","-",_xlfn.XLOOKUP(D4242,'TM Information'!$A:$A,'TM Information'!$F:$F,"No Match",0,1))</f>
        <v>-</v>
      </c>
      <c r="G4242" s="6">
        <f t="shared" si="66"/>
        <v>0</v>
      </c>
    </row>
    <row r="4243" spans="1:7">
      <c r="A4243" s="6" t="s">
        <v>100</v>
      </c>
      <c r="E4243" s="6" t="str">
        <f>IF(D4243="","-",_xlfn.XLOOKUP(D4243,'TM Information'!$A:$A,'TM Information'!$D:$D,"No Match",0,1))</f>
        <v>-</v>
      </c>
      <c r="F4243" s="6" t="str">
        <f>IF(D4243="","-",_xlfn.XLOOKUP(D4243,'TM Information'!$A:$A,'TM Information'!$F:$F,"No Match",0,1))</f>
        <v>-</v>
      </c>
      <c r="G4243" s="6">
        <f t="shared" si="66"/>
        <v>0</v>
      </c>
    </row>
    <row r="4244" spans="1:7">
      <c r="A4244" s="6" t="s">
        <v>100</v>
      </c>
      <c r="E4244" s="6" t="str">
        <f>IF(D4244="","-",_xlfn.XLOOKUP(D4244,'TM Information'!$A:$A,'TM Information'!$D:$D,"No Match",0,1))</f>
        <v>-</v>
      </c>
      <c r="F4244" s="6" t="str">
        <f>IF(D4244="","-",_xlfn.XLOOKUP(D4244,'TM Information'!$A:$A,'TM Information'!$F:$F,"No Match",0,1))</f>
        <v>-</v>
      </c>
      <c r="G4244" s="6">
        <f t="shared" si="66"/>
        <v>0</v>
      </c>
    </row>
    <row r="4245" spans="1:7">
      <c r="A4245" s="6" t="s">
        <v>100</v>
      </c>
      <c r="E4245" s="6" t="str">
        <f>IF(D4245="","-",_xlfn.XLOOKUP(D4245,'TM Information'!$A:$A,'TM Information'!$D:$D,"No Match",0,1))</f>
        <v>-</v>
      </c>
      <c r="F4245" s="6" t="str">
        <f>IF(D4245="","-",_xlfn.XLOOKUP(D4245,'TM Information'!$A:$A,'TM Information'!$F:$F,"No Match",0,1))</f>
        <v>-</v>
      </c>
      <c r="G4245" s="6">
        <f t="shared" si="66"/>
        <v>0</v>
      </c>
    </row>
    <row r="4246" spans="1:7">
      <c r="A4246" s="6" t="s">
        <v>100</v>
      </c>
      <c r="E4246" s="6" t="str">
        <f>IF(D4246="","-",_xlfn.XLOOKUP(D4246,'TM Information'!$A:$A,'TM Information'!$D:$D,"No Match",0,1))</f>
        <v>-</v>
      </c>
      <c r="F4246" s="6" t="str">
        <f>IF(D4246="","-",_xlfn.XLOOKUP(D4246,'TM Information'!$A:$A,'TM Information'!$F:$F,"No Match",0,1))</f>
        <v>-</v>
      </c>
      <c r="G4246" s="6">
        <f t="shared" si="66"/>
        <v>0</v>
      </c>
    </row>
    <row r="4247" spans="1:7">
      <c r="A4247" s="6" t="s">
        <v>100</v>
      </c>
      <c r="E4247" s="6" t="str">
        <f>IF(D4247="","-",_xlfn.XLOOKUP(D4247,'TM Information'!$A:$A,'TM Information'!$D:$D,"No Match",0,1))</f>
        <v>-</v>
      </c>
      <c r="F4247" s="6" t="str">
        <f>IF(D4247="","-",_xlfn.XLOOKUP(D4247,'TM Information'!$A:$A,'TM Information'!$F:$F,"No Match",0,1))</f>
        <v>-</v>
      </c>
      <c r="G4247" s="6">
        <f t="shared" si="66"/>
        <v>0</v>
      </c>
    </row>
    <row r="4248" spans="1:7">
      <c r="A4248" s="6" t="s">
        <v>100</v>
      </c>
      <c r="E4248" s="6" t="str">
        <f>IF(D4248="","-",_xlfn.XLOOKUP(D4248,'TM Information'!$A:$A,'TM Information'!$D:$D,"No Match",0,1))</f>
        <v>-</v>
      </c>
      <c r="F4248" s="6" t="str">
        <f>IF(D4248="","-",_xlfn.XLOOKUP(D4248,'TM Information'!$A:$A,'TM Information'!$F:$F,"No Match",0,1))</f>
        <v>-</v>
      </c>
      <c r="G4248" s="6">
        <f t="shared" si="66"/>
        <v>0</v>
      </c>
    </row>
    <row r="4249" spans="1:7">
      <c r="A4249" s="6" t="s">
        <v>100</v>
      </c>
      <c r="E4249" s="6" t="str">
        <f>IF(D4249="","-",_xlfn.XLOOKUP(D4249,'TM Information'!$A:$A,'TM Information'!$D:$D,"No Match",0,1))</f>
        <v>-</v>
      </c>
      <c r="F4249" s="6" t="str">
        <f>IF(D4249="","-",_xlfn.XLOOKUP(D4249,'TM Information'!$A:$A,'TM Information'!$F:$F,"No Match",0,1))</f>
        <v>-</v>
      </c>
      <c r="G4249" s="6">
        <f t="shared" si="66"/>
        <v>0</v>
      </c>
    </row>
    <row r="4250" spans="1:7">
      <c r="A4250" s="6" t="s">
        <v>100</v>
      </c>
      <c r="E4250" s="6" t="str">
        <f>IF(D4250="","-",_xlfn.XLOOKUP(D4250,'TM Information'!$A:$A,'TM Information'!$D:$D,"No Match",0,1))</f>
        <v>-</v>
      </c>
      <c r="F4250" s="6" t="str">
        <f>IF(D4250="","-",_xlfn.XLOOKUP(D4250,'TM Information'!$A:$A,'TM Information'!$F:$F,"No Match",0,1))</f>
        <v>-</v>
      </c>
      <c r="G4250" s="6">
        <f t="shared" si="66"/>
        <v>0</v>
      </c>
    </row>
    <row r="4251" spans="1:7">
      <c r="A4251" s="6" t="s">
        <v>100</v>
      </c>
      <c r="E4251" s="6" t="str">
        <f>IF(D4251="","-",_xlfn.XLOOKUP(D4251,'TM Information'!$A:$A,'TM Information'!$D:$D,"No Match",0,1))</f>
        <v>-</v>
      </c>
      <c r="F4251" s="6" t="str">
        <f>IF(D4251="","-",_xlfn.XLOOKUP(D4251,'TM Information'!$A:$A,'TM Information'!$F:$F,"No Match",0,1))</f>
        <v>-</v>
      </c>
      <c r="G4251" s="6">
        <f t="shared" si="66"/>
        <v>0</v>
      </c>
    </row>
    <row r="4252" spans="1:7">
      <c r="A4252" s="6" t="s">
        <v>100</v>
      </c>
      <c r="E4252" s="6" t="str">
        <f>IF(D4252="","-",_xlfn.XLOOKUP(D4252,'TM Information'!$A:$A,'TM Information'!$D:$D,"No Match",0,1))</f>
        <v>-</v>
      </c>
      <c r="F4252" s="6" t="str">
        <f>IF(D4252="","-",_xlfn.XLOOKUP(D4252,'TM Information'!$A:$A,'TM Information'!$F:$F,"No Match",0,1))</f>
        <v>-</v>
      </c>
      <c r="G4252" s="6">
        <f t="shared" si="66"/>
        <v>0</v>
      </c>
    </row>
    <row r="4253" spans="1:7">
      <c r="A4253" s="6" t="s">
        <v>100</v>
      </c>
      <c r="E4253" s="6" t="str">
        <f>IF(D4253="","-",_xlfn.XLOOKUP(D4253,'TM Information'!$A:$A,'TM Information'!$D:$D,"No Match",0,1))</f>
        <v>-</v>
      </c>
      <c r="F4253" s="6" t="str">
        <f>IF(D4253="","-",_xlfn.XLOOKUP(D4253,'TM Information'!$A:$A,'TM Information'!$F:$F,"No Match",0,1))</f>
        <v>-</v>
      </c>
      <c r="G4253" s="6">
        <f t="shared" si="66"/>
        <v>0</v>
      </c>
    </row>
    <row r="4254" spans="1:7">
      <c r="A4254" s="6" t="s">
        <v>100</v>
      </c>
      <c r="E4254" s="6" t="str">
        <f>IF(D4254="","-",_xlfn.XLOOKUP(D4254,'TM Information'!$A:$A,'TM Information'!$D:$D,"No Match",0,1))</f>
        <v>-</v>
      </c>
      <c r="F4254" s="6" t="str">
        <f>IF(D4254="","-",_xlfn.XLOOKUP(D4254,'TM Information'!$A:$A,'TM Information'!$F:$F,"No Match",0,1))</f>
        <v>-</v>
      </c>
      <c r="G4254" s="6">
        <f t="shared" si="66"/>
        <v>0</v>
      </c>
    </row>
    <row r="4255" spans="1:7">
      <c r="A4255" s="6" t="s">
        <v>100</v>
      </c>
      <c r="E4255" s="6" t="str">
        <f>IF(D4255="","-",_xlfn.XLOOKUP(D4255,'TM Information'!$A:$A,'TM Information'!$D:$D,"No Match",0,1))</f>
        <v>-</v>
      </c>
      <c r="F4255" s="6" t="str">
        <f>IF(D4255="","-",_xlfn.XLOOKUP(D4255,'TM Information'!$A:$A,'TM Information'!$F:$F,"No Match",0,1))</f>
        <v>-</v>
      </c>
      <c r="G4255" s="6">
        <f t="shared" si="66"/>
        <v>0</v>
      </c>
    </row>
    <row r="4256" spans="1:7">
      <c r="A4256" s="6" t="s">
        <v>100</v>
      </c>
      <c r="E4256" s="6" t="str">
        <f>IF(D4256="","-",_xlfn.XLOOKUP(D4256,'TM Information'!$A:$A,'TM Information'!$D:$D,"No Match",0,1))</f>
        <v>-</v>
      </c>
      <c r="F4256" s="6" t="str">
        <f>IF(D4256="","-",_xlfn.XLOOKUP(D4256,'TM Information'!$A:$A,'TM Information'!$F:$F,"No Match",0,1))</f>
        <v>-</v>
      </c>
      <c r="G4256" s="6">
        <f t="shared" si="66"/>
        <v>0</v>
      </c>
    </row>
    <row r="4257" spans="1:7">
      <c r="A4257" s="6" t="s">
        <v>100</v>
      </c>
      <c r="E4257" s="6" t="str">
        <f>IF(D4257="","-",_xlfn.XLOOKUP(D4257,'TM Information'!$A:$A,'TM Information'!$D:$D,"No Match",0,1))</f>
        <v>-</v>
      </c>
      <c r="F4257" s="6" t="str">
        <f>IF(D4257="","-",_xlfn.XLOOKUP(D4257,'TM Information'!$A:$A,'TM Information'!$F:$F,"No Match",0,1))</f>
        <v>-</v>
      </c>
      <c r="G4257" s="6">
        <f t="shared" si="66"/>
        <v>0</v>
      </c>
    </row>
    <row r="4258" spans="1:7">
      <c r="A4258" s="6" t="s">
        <v>100</v>
      </c>
      <c r="E4258" s="6" t="str">
        <f>IF(D4258="","-",_xlfn.XLOOKUP(D4258,'TM Information'!$A:$A,'TM Information'!$D:$D,"No Match",0,1))</f>
        <v>-</v>
      </c>
      <c r="F4258" s="6" t="str">
        <f>IF(D4258="","-",_xlfn.XLOOKUP(D4258,'TM Information'!$A:$A,'TM Information'!$F:$F,"No Match",0,1))</f>
        <v>-</v>
      </c>
      <c r="G4258" s="6">
        <f t="shared" si="66"/>
        <v>0</v>
      </c>
    </row>
    <row r="4259" spans="1:7">
      <c r="A4259" s="6" t="s">
        <v>100</v>
      </c>
      <c r="E4259" s="6" t="str">
        <f>IF(D4259="","-",_xlfn.XLOOKUP(D4259,'TM Information'!$A:$A,'TM Information'!$D:$D,"No Match",0,1))</f>
        <v>-</v>
      </c>
      <c r="F4259" s="6" t="str">
        <f>IF(D4259="","-",_xlfn.XLOOKUP(D4259,'TM Information'!$A:$A,'TM Information'!$F:$F,"No Match",0,1))</f>
        <v>-</v>
      </c>
      <c r="G4259" s="6">
        <f t="shared" si="66"/>
        <v>0</v>
      </c>
    </row>
    <row r="4260" spans="1:7">
      <c r="A4260" s="6" t="s">
        <v>100</v>
      </c>
      <c r="E4260" s="6" t="str">
        <f>IF(D4260="","-",_xlfn.XLOOKUP(D4260,'TM Information'!$A:$A,'TM Information'!$D:$D,"No Match",0,1))</f>
        <v>-</v>
      </c>
      <c r="F4260" s="6" t="str">
        <f>IF(D4260="","-",_xlfn.XLOOKUP(D4260,'TM Information'!$A:$A,'TM Information'!$F:$F,"No Match",0,1))</f>
        <v>-</v>
      </c>
      <c r="G4260" s="6">
        <f t="shared" si="66"/>
        <v>0</v>
      </c>
    </row>
    <row r="4261" spans="1:7">
      <c r="A4261" s="6" t="s">
        <v>100</v>
      </c>
      <c r="E4261" s="6" t="str">
        <f>IF(D4261="","-",_xlfn.XLOOKUP(D4261,'TM Information'!$A:$A,'TM Information'!$D:$D,"No Match",0,1))</f>
        <v>-</v>
      </c>
      <c r="F4261" s="6" t="str">
        <f>IF(D4261="","-",_xlfn.XLOOKUP(D4261,'TM Information'!$A:$A,'TM Information'!$F:$F,"No Match",0,1))</f>
        <v>-</v>
      </c>
      <c r="G4261" s="6">
        <f t="shared" si="66"/>
        <v>0</v>
      </c>
    </row>
    <row r="4262" spans="1:7">
      <c r="A4262" s="6" t="s">
        <v>100</v>
      </c>
      <c r="E4262" s="6" t="str">
        <f>IF(D4262="","-",_xlfn.XLOOKUP(D4262,'TM Information'!$A:$A,'TM Information'!$D:$D,"No Match",0,1))</f>
        <v>-</v>
      </c>
      <c r="F4262" s="6" t="str">
        <f>IF(D4262="","-",_xlfn.XLOOKUP(D4262,'TM Information'!$A:$A,'TM Information'!$F:$F,"No Match",0,1))</f>
        <v>-</v>
      </c>
      <c r="G4262" s="6">
        <f t="shared" si="66"/>
        <v>0</v>
      </c>
    </row>
    <row r="4263" spans="1:7">
      <c r="A4263" s="6" t="s">
        <v>100</v>
      </c>
      <c r="E4263" s="6" t="str">
        <f>IF(D4263="","-",_xlfn.XLOOKUP(D4263,'TM Information'!$A:$A,'TM Information'!$D:$D,"No Match",0,1))</f>
        <v>-</v>
      </c>
      <c r="F4263" s="6" t="str">
        <f>IF(D4263="","-",_xlfn.XLOOKUP(D4263,'TM Information'!$A:$A,'TM Information'!$F:$F,"No Match",0,1))</f>
        <v>-</v>
      </c>
      <c r="G4263" s="6">
        <f t="shared" si="66"/>
        <v>0</v>
      </c>
    </row>
    <row r="4264" spans="1:7">
      <c r="A4264" s="6" t="s">
        <v>100</v>
      </c>
      <c r="E4264" s="6" t="str">
        <f>IF(D4264="","-",_xlfn.XLOOKUP(D4264,'TM Information'!$A:$A,'TM Information'!$D:$D,"No Match",0,1))</f>
        <v>-</v>
      </c>
      <c r="F4264" s="6" t="str">
        <f>IF(D4264="","-",_xlfn.XLOOKUP(D4264,'TM Information'!$A:$A,'TM Information'!$F:$F,"No Match",0,1))</f>
        <v>-</v>
      </c>
      <c r="G4264" s="6">
        <f t="shared" si="66"/>
        <v>0</v>
      </c>
    </row>
    <row r="4265" spans="1:7">
      <c r="A4265" s="6" t="s">
        <v>100</v>
      </c>
      <c r="E4265" s="6" t="str">
        <f>IF(D4265="","-",_xlfn.XLOOKUP(D4265,'TM Information'!$A:$A,'TM Information'!$D:$D,"No Match",0,1))</f>
        <v>-</v>
      </c>
      <c r="F4265" s="6" t="str">
        <f>IF(D4265="","-",_xlfn.XLOOKUP(D4265,'TM Information'!$A:$A,'TM Information'!$F:$F,"No Match",0,1))</f>
        <v>-</v>
      </c>
      <c r="G4265" s="6">
        <f t="shared" si="66"/>
        <v>0</v>
      </c>
    </row>
    <row r="4266" spans="1:7">
      <c r="A4266" s="6" t="s">
        <v>100</v>
      </c>
      <c r="E4266" s="6" t="str">
        <f>IF(D4266="","-",_xlfn.XLOOKUP(D4266,'TM Information'!$A:$A,'TM Information'!$D:$D,"No Match",0,1))</f>
        <v>-</v>
      </c>
      <c r="F4266" s="6" t="str">
        <f>IF(D4266="","-",_xlfn.XLOOKUP(D4266,'TM Information'!$A:$A,'TM Information'!$F:$F,"No Match",0,1))</f>
        <v>-</v>
      </c>
      <c r="G4266" s="6">
        <f t="shared" si="66"/>
        <v>0</v>
      </c>
    </row>
    <row r="4267" spans="1:7">
      <c r="A4267" s="6" t="s">
        <v>100</v>
      </c>
      <c r="E4267" s="6" t="str">
        <f>IF(D4267="","-",_xlfn.XLOOKUP(D4267,'TM Information'!$A:$A,'TM Information'!$D:$D,"No Match",0,1))</f>
        <v>-</v>
      </c>
      <c r="F4267" s="6" t="str">
        <f>IF(D4267="","-",_xlfn.XLOOKUP(D4267,'TM Information'!$A:$A,'TM Information'!$F:$F,"No Match",0,1))</f>
        <v>-</v>
      </c>
      <c r="G4267" s="6">
        <f t="shared" si="66"/>
        <v>0</v>
      </c>
    </row>
    <row r="4268" spans="1:7">
      <c r="A4268" s="6" t="s">
        <v>100</v>
      </c>
      <c r="E4268" s="6" t="str">
        <f>IF(D4268="","-",_xlfn.XLOOKUP(D4268,'TM Information'!$A:$A,'TM Information'!$D:$D,"No Match",0,1))</f>
        <v>-</v>
      </c>
      <c r="F4268" s="6" t="str">
        <f>IF(D4268="","-",_xlfn.XLOOKUP(D4268,'TM Information'!$A:$A,'TM Information'!$F:$F,"No Match",0,1))</f>
        <v>-</v>
      </c>
      <c r="G4268" s="6">
        <f t="shared" si="66"/>
        <v>0</v>
      </c>
    </row>
    <row r="4269" spans="1:7">
      <c r="A4269" s="6" t="s">
        <v>100</v>
      </c>
      <c r="E4269" s="6" t="str">
        <f>IF(D4269="","-",_xlfn.XLOOKUP(D4269,'TM Information'!$A:$A,'TM Information'!$D:$D,"No Match",0,1))</f>
        <v>-</v>
      </c>
      <c r="F4269" s="6" t="str">
        <f>IF(D4269="","-",_xlfn.XLOOKUP(D4269,'TM Information'!$A:$A,'TM Information'!$F:$F,"No Match",0,1))</f>
        <v>-</v>
      </c>
      <c r="G4269" s="6">
        <f t="shared" ref="G4269:G4332" si="67">COUNTIF(D:D,D4269)</f>
        <v>0</v>
      </c>
    </row>
    <row r="4270" spans="1:7">
      <c r="A4270" s="6" t="s">
        <v>100</v>
      </c>
      <c r="E4270" s="6" t="str">
        <f>IF(D4270="","-",_xlfn.XLOOKUP(D4270,'TM Information'!$A:$A,'TM Information'!$D:$D,"No Match",0,1))</f>
        <v>-</v>
      </c>
      <c r="F4270" s="6" t="str">
        <f>IF(D4270="","-",_xlfn.XLOOKUP(D4270,'TM Information'!$A:$A,'TM Information'!$F:$F,"No Match",0,1))</f>
        <v>-</v>
      </c>
      <c r="G4270" s="6">
        <f t="shared" si="67"/>
        <v>0</v>
      </c>
    </row>
    <row r="4271" spans="1:7">
      <c r="A4271" s="6" t="s">
        <v>100</v>
      </c>
      <c r="E4271" s="6" t="str">
        <f>IF(D4271="","-",_xlfn.XLOOKUP(D4271,'TM Information'!$A:$A,'TM Information'!$D:$D,"No Match",0,1))</f>
        <v>-</v>
      </c>
      <c r="F4271" s="6" t="str">
        <f>IF(D4271="","-",_xlfn.XLOOKUP(D4271,'TM Information'!$A:$A,'TM Information'!$F:$F,"No Match",0,1))</f>
        <v>-</v>
      </c>
      <c r="G4271" s="6">
        <f t="shared" si="67"/>
        <v>0</v>
      </c>
    </row>
    <row r="4272" spans="1:7">
      <c r="A4272" s="6" t="s">
        <v>100</v>
      </c>
      <c r="E4272" s="6" t="str">
        <f>IF(D4272="","-",_xlfn.XLOOKUP(D4272,'TM Information'!$A:$A,'TM Information'!$D:$D,"No Match",0,1))</f>
        <v>-</v>
      </c>
      <c r="F4272" s="6" t="str">
        <f>IF(D4272="","-",_xlfn.XLOOKUP(D4272,'TM Information'!$A:$A,'TM Information'!$F:$F,"No Match",0,1))</f>
        <v>-</v>
      </c>
      <c r="G4272" s="6">
        <f t="shared" si="67"/>
        <v>0</v>
      </c>
    </row>
    <row r="4273" spans="1:7">
      <c r="A4273" s="6" t="s">
        <v>100</v>
      </c>
      <c r="E4273" s="6" t="str">
        <f>IF(D4273="","-",_xlfn.XLOOKUP(D4273,'TM Information'!$A:$A,'TM Information'!$D:$D,"No Match",0,1))</f>
        <v>-</v>
      </c>
      <c r="F4273" s="6" t="str">
        <f>IF(D4273="","-",_xlfn.XLOOKUP(D4273,'TM Information'!$A:$A,'TM Information'!$F:$F,"No Match",0,1))</f>
        <v>-</v>
      </c>
      <c r="G4273" s="6">
        <f t="shared" si="67"/>
        <v>0</v>
      </c>
    </row>
    <row r="4274" spans="1:7">
      <c r="A4274" s="6" t="s">
        <v>100</v>
      </c>
      <c r="E4274" s="6" t="str">
        <f>IF(D4274="","-",_xlfn.XLOOKUP(D4274,'TM Information'!$A:$A,'TM Information'!$D:$D,"No Match",0,1))</f>
        <v>-</v>
      </c>
      <c r="F4274" s="6" t="str">
        <f>IF(D4274="","-",_xlfn.XLOOKUP(D4274,'TM Information'!$A:$A,'TM Information'!$F:$F,"No Match",0,1))</f>
        <v>-</v>
      </c>
      <c r="G4274" s="6">
        <f t="shared" si="67"/>
        <v>0</v>
      </c>
    </row>
    <row r="4275" spans="1:7">
      <c r="A4275" s="6" t="s">
        <v>100</v>
      </c>
      <c r="E4275" s="6" t="str">
        <f>IF(D4275="","-",_xlfn.XLOOKUP(D4275,'TM Information'!$A:$A,'TM Information'!$D:$D,"No Match",0,1))</f>
        <v>-</v>
      </c>
      <c r="F4275" s="6" t="str">
        <f>IF(D4275="","-",_xlfn.XLOOKUP(D4275,'TM Information'!$A:$A,'TM Information'!$F:$F,"No Match",0,1))</f>
        <v>-</v>
      </c>
      <c r="G4275" s="6">
        <f t="shared" si="67"/>
        <v>0</v>
      </c>
    </row>
    <row r="4276" spans="1:7">
      <c r="A4276" s="6" t="s">
        <v>100</v>
      </c>
      <c r="E4276" s="6" t="str">
        <f>IF(D4276="","-",_xlfn.XLOOKUP(D4276,'TM Information'!$A:$A,'TM Information'!$D:$D,"No Match",0,1))</f>
        <v>-</v>
      </c>
      <c r="F4276" s="6" t="str">
        <f>IF(D4276="","-",_xlfn.XLOOKUP(D4276,'TM Information'!$A:$A,'TM Information'!$F:$F,"No Match",0,1))</f>
        <v>-</v>
      </c>
      <c r="G4276" s="6">
        <f t="shared" si="67"/>
        <v>0</v>
      </c>
    </row>
    <row r="4277" spans="1:7">
      <c r="A4277" s="6" t="s">
        <v>100</v>
      </c>
      <c r="E4277" s="6" t="str">
        <f>IF(D4277="","-",_xlfn.XLOOKUP(D4277,'TM Information'!$A:$A,'TM Information'!$D:$D,"No Match",0,1))</f>
        <v>-</v>
      </c>
      <c r="F4277" s="6" t="str">
        <f>IF(D4277="","-",_xlfn.XLOOKUP(D4277,'TM Information'!$A:$A,'TM Information'!$F:$F,"No Match",0,1))</f>
        <v>-</v>
      </c>
      <c r="G4277" s="6">
        <f t="shared" si="67"/>
        <v>0</v>
      </c>
    </row>
    <row r="4278" spans="1:7">
      <c r="A4278" s="6" t="s">
        <v>100</v>
      </c>
      <c r="E4278" s="6" t="str">
        <f>IF(D4278="","-",_xlfn.XLOOKUP(D4278,'TM Information'!$A:$A,'TM Information'!$D:$D,"No Match",0,1))</f>
        <v>-</v>
      </c>
      <c r="F4278" s="6" t="str">
        <f>IF(D4278="","-",_xlfn.XLOOKUP(D4278,'TM Information'!$A:$A,'TM Information'!$F:$F,"No Match",0,1))</f>
        <v>-</v>
      </c>
      <c r="G4278" s="6">
        <f t="shared" si="67"/>
        <v>0</v>
      </c>
    </row>
    <row r="4279" spans="1:7">
      <c r="A4279" s="6" t="s">
        <v>100</v>
      </c>
      <c r="E4279" s="6" t="str">
        <f>IF(D4279="","-",_xlfn.XLOOKUP(D4279,'TM Information'!$A:$A,'TM Information'!$D:$D,"No Match",0,1))</f>
        <v>-</v>
      </c>
      <c r="F4279" s="6" t="str">
        <f>IF(D4279="","-",_xlfn.XLOOKUP(D4279,'TM Information'!$A:$A,'TM Information'!$F:$F,"No Match",0,1))</f>
        <v>-</v>
      </c>
      <c r="G4279" s="6">
        <f t="shared" si="67"/>
        <v>0</v>
      </c>
    </row>
    <row r="4280" spans="1:7">
      <c r="A4280" s="6" t="s">
        <v>100</v>
      </c>
      <c r="E4280" s="6" t="str">
        <f>IF(D4280="","-",_xlfn.XLOOKUP(D4280,'TM Information'!$A:$A,'TM Information'!$D:$D,"No Match",0,1))</f>
        <v>-</v>
      </c>
      <c r="F4280" s="6" t="str">
        <f>IF(D4280="","-",_xlfn.XLOOKUP(D4280,'TM Information'!$A:$A,'TM Information'!$F:$F,"No Match",0,1))</f>
        <v>-</v>
      </c>
      <c r="G4280" s="6">
        <f t="shared" si="67"/>
        <v>0</v>
      </c>
    </row>
    <row r="4281" spans="1:7">
      <c r="A4281" s="6" t="s">
        <v>100</v>
      </c>
      <c r="E4281" s="6" t="str">
        <f>IF(D4281="","-",_xlfn.XLOOKUP(D4281,'TM Information'!$A:$A,'TM Information'!$D:$D,"No Match",0,1))</f>
        <v>-</v>
      </c>
      <c r="F4281" s="6" t="str">
        <f>IF(D4281="","-",_xlfn.XLOOKUP(D4281,'TM Information'!$A:$A,'TM Information'!$F:$F,"No Match",0,1))</f>
        <v>-</v>
      </c>
      <c r="G4281" s="6">
        <f t="shared" si="67"/>
        <v>0</v>
      </c>
    </row>
    <row r="4282" spans="1:7">
      <c r="A4282" s="6" t="s">
        <v>100</v>
      </c>
      <c r="E4282" s="6" t="str">
        <f>IF(D4282="","-",_xlfn.XLOOKUP(D4282,'TM Information'!$A:$A,'TM Information'!$D:$D,"No Match",0,1))</f>
        <v>-</v>
      </c>
      <c r="F4282" s="6" t="str">
        <f>IF(D4282="","-",_xlfn.XLOOKUP(D4282,'TM Information'!$A:$A,'TM Information'!$F:$F,"No Match",0,1))</f>
        <v>-</v>
      </c>
      <c r="G4282" s="6">
        <f t="shared" si="67"/>
        <v>0</v>
      </c>
    </row>
    <row r="4283" spans="1:7">
      <c r="A4283" s="6" t="s">
        <v>100</v>
      </c>
      <c r="E4283" s="6" t="str">
        <f>IF(D4283="","-",_xlfn.XLOOKUP(D4283,'TM Information'!$A:$A,'TM Information'!$D:$D,"No Match",0,1))</f>
        <v>-</v>
      </c>
      <c r="F4283" s="6" t="str">
        <f>IF(D4283="","-",_xlfn.XLOOKUP(D4283,'TM Information'!$A:$A,'TM Information'!$F:$F,"No Match",0,1))</f>
        <v>-</v>
      </c>
      <c r="G4283" s="6">
        <f t="shared" si="67"/>
        <v>0</v>
      </c>
    </row>
    <row r="4284" spans="1:7">
      <c r="A4284" s="6" t="s">
        <v>100</v>
      </c>
      <c r="E4284" s="6" t="str">
        <f>IF(D4284="","-",_xlfn.XLOOKUP(D4284,'TM Information'!$A:$A,'TM Information'!$D:$D,"No Match",0,1))</f>
        <v>-</v>
      </c>
      <c r="F4284" s="6" t="str">
        <f>IF(D4284="","-",_xlfn.XLOOKUP(D4284,'TM Information'!$A:$A,'TM Information'!$F:$F,"No Match",0,1))</f>
        <v>-</v>
      </c>
      <c r="G4284" s="6">
        <f t="shared" si="67"/>
        <v>0</v>
      </c>
    </row>
    <row r="4285" spans="1:7">
      <c r="A4285" s="6" t="s">
        <v>100</v>
      </c>
      <c r="E4285" s="6" t="str">
        <f>IF(D4285="","-",_xlfn.XLOOKUP(D4285,'TM Information'!$A:$A,'TM Information'!$D:$D,"No Match",0,1))</f>
        <v>-</v>
      </c>
      <c r="F4285" s="6" t="str">
        <f>IF(D4285="","-",_xlfn.XLOOKUP(D4285,'TM Information'!$A:$A,'TM Information'!$F:$F,"No Match",0,1))</f>
        <v>-</v>
      </c>
      <c r="G4285" s="6">
        <f t="shared" si="67"/>
        <v>0</v>
      </c>
    </row>
    <row r="4286" spans="1:7">
      <c r="A4286" s="6" t="s">
        <v>100</v>
      </c>
      <c r="E4286" s="6" t="str">
        <f>IF(D4286="","-",_xlfn.XLOOKUP(D4286,'TM Information'!$A:$A,'TM Information'!$D:$D,"No Match",0,1))</f>
        <v>-</v>
      </c>
      <c r="F4286" s="6" t="str">
        <f>IF(D4286="","-",_xlfn.XLOOKUP(D4286,'TM Information'!$A:$A,'TM Information'!$F:$F,"No Match",0,1))</f>
        <v>-</v>
      </c>
      <c r="G4286" s="6">
        <f t="shared" si="67"/>
        <v>0</v>
      </c>
    </row>
    <row r="4287" spans="1:7">
      <c r="A4287" s="6" t="s">
        <v>100</v>
      </c>
      <c r="E4287" s="6" t="str">
        <f>IF(D4287="","-",_xlfn.XLOOKUP(D4287,'TM Information'!$A:$A,'TM Information'!$D:$D,"No Match",0,1))</f>
        <v>-</v>
      </c>
      <c r="F4287" s="6" t="str">
        <f>IF(D4287="","-",_xlfn.XLOOKUP(D4287,'TM Information'!$A:$A,'TM Information'!$F:$F,"No Match",0,1))</f>
        <v>-</v>
      </c>
      <c r="G4287" s="6">
        <f t="shared" si="67"/>
        <v>0</v>
      </c>
    </row>
    <row r="4288" spans="1:7">
      <c r="A4288" s="6" t="s">
        <v>100</v>
      </c>
      <c r="E4288" s="6" t="str">
        <f>IF(D4288="","-",_xlfn.XLOOKUP(D4288,'TM Information'!$A:$A,'TM Information'!$D:$D,"No Match",0,1))</f>
        <v>-</v>
      </c>
      <c r="F4288" s="6" t="str">
        <f>IF(D4288="","-",_xlfn.XLOOKUP(D4288,'TM Information'!$A:$A,'TM Information'!$F:$F,"No Match",0,1))</f>
        <v>-</v>
      </c>
      <c r="G4288" s="6">
        <f t="shared" si="67"/>
        <v>0</v>
      </c>
    </row>
    <row r="4289" spans="1:7">
      <c r="A4289" s="6" t="s">
        <v>100</v>
      </c>
      <c r="E4289" s="6" t="str">
        <f>IF(D4289="","-",_xlfn.XLOOKUP(D4289,'TM Information'!$A:$A,'TM Information'!$D:$D,"No Match",0,1))</f>
        <v>-</v>
      </c>
      <c r="F4289" s="6" t="str">
        <f>IF(D4289="","-",_xlfn.XLOOKUP(D4289,'TM Information'!$A:$A,'TM Information'!$F:$F,"No Match",0,1))</f>
        <v>-</v>
      </c>
      <c r="G4289" s="6">
        <f t="shared" si="67"/>
        <v>0</v>
      </c>
    </row>
    <row r="4290" spans="1:7">
      <c r="A4290" s="6" t="s">
        <v>100</v>
      </c>
      <c r="E4290" s="6" t="str">
        <f>IF(D4290="","-",_xlfn.XLOOKUP(D4290,'TM Information'!$A:$A,'TM Information'!$D:$D,"No Match",0,1))</f>
        <v>-</v>
      </c>
      <c r="F4290" s="6" t="str">
        <f>IF(D4290="","-",_xlfn.XLOOKUP(D4290,'TM Information'!$A:$A,'TM Information'!$F:$F,"No Match",0,1))</f>
        <v>-</v>
      </c>
      <c r="G4290" s="6">
        <f t="shared" si="67"/>
        <v>0</v>
      </c>
    </row>
    <row r="4291" spans="1:7">
      <c r="A4291" s="6" t="s">
        <v>100</v>
      </c>
      <c r="E4291" s="6" t="str">
        <f>IF(D4291="","-",_xlfn.XLOOKUP(D4291,'TM Information'!$A:$A,'TM Information'!$D:$D,"No Match",0,1))</f>
        <v>-</v>
      </c>
      <c r="F4291" s="6" t="str">
        <f>IF(D4291="","-",_xlfn.XLOOKUP(D4291,'TM Information'!$A:$A,'TM Information'!$F:$F,"No Match",0,1))</f>
        <v>-</v>
      </c>
      <c r="G4291" s="6">
        <f t="shared" si="67"/>
        <v>0</v>
      </c>
    </row>
    <row r="4292" spans="1:7">
      <c r="A4292" s="6" t="s">
        <v>100</v>
      </c>
      <c r="E4292" s="6" t="str">
        <f>IF(D4292="","-",_xlfn.XLOOKUP(D4292,'TM Information'!$A:$A,'TM Information'!$D:$D,"No Match",0,1))</f>
        <v>-</v>
      </c>
      <c r="F4292" s="6" t="str">
        <f>IF(D4292="","-",_xlfn.XLOOKUP(D4292,'TM Information'!$A:$A,'TM Information'!$F:$F,"No Match",0,1))</f>
        <v>-</v>
      </c>
      <c r="G4292" s="6">
        <f t="shared" si="67"/>
        <v>0</v>
      </c>
    </row>
    <row r="4293" spans="1:7">
      <c r="A4293" s="6" t="s">
        <v>100</v>
      </c>
      <c r="E4293" s="6" t="str">
        <f>IF(D4293="","-",_xlfn.XLOOKUP(D4293,'TM Information'!$A:$A,'TM Information'!$D:$D,"No Match",0,1))</f>
        <v>-</v>
      </c>
      <c r="F4293" s="6" t="str">
        <f>IF(D4293="","-",_xlfn.XLOOKUP(D4293,'TM Information'!$A:$A,'TM Information'!$F:$F,"No Match",0,1))</f>
        <v>-</v>
      </c>
      <c r="G4293" s="6">
        <f t="shared" si="67"/>
        <v>0</v>
      </c>
    </row>
    <row r="4294" spans="1:7">
      <c r="A4294" s="6" t="s">
        <v>100</v>
      </c>
      <c r="E4294" s="6" t="str">
        <f>IF(D4294="","-",_xlfn.XLOOKUP(D4294,'TM Information'!$A:$A,'TM Information'!$D:$D,"No Match",0,1))</f>
        <v>-</v>
      </c>
      <c r="F4294" s="6" t="str">
        <f>IF(D4294="","-",_xlfn.XLOOKUP(D4294,'TM Information'!$A:$A,'TM Information'!$F:$F,"No Match",0,1))</f>
        <v>-</v>
      </c>
      <c r="G4294" s="6">
        <f t="shared" si="67"/>
        <v>0</v>
      </c>
    </row>
    <row r="4295" spans="1:7">
      <c r="A4295" s="6" t="s">
        <v>100</v>
      </c>
      <c r="E4295" s="6" t="str">
        <f>IF(D4295="","-",_xlfn.XLOOKUP(D4295,'TM Information'!$A:$A,'TM Information'!$D:$D,"No Match",0,1))</f>
        <v>-</v>
      </c>
      <c r="F4295" s="6" t="str">
        <f>IF(D4295="","-",_xlfn.XLOOKUP(D4295,'TM Information'!$A:$A,'TM Information'!$F:$F,"No Match",0,1))</f>
        <v>-</v>
      </c>
      <c r="G4295" s="6">
        <f t="shared" si="67"/>
        <v>0</v>
      </c>
    </row>
    <row r="4296" spans="1:7">
      <c r="A4296" s="6" t="s">
        <v>100</v>
      </c>
      <c r="E4296" s="6" t="str">
        <f>IF(D4296="","-",_xlfn.XLOOKUP(D4296,'TM Information'!$A:$A,'TM Information'!$D:$D,"No Match",0,1))</f>
        <v>-</v>
      </c>
      <c r="F4296" s="6" t="str">
        <f>IF(D4296="","-",_xlfn.XLOOKUP(D4296,'TM Information'!$A:$A,'TM Information'!$F:$F,"No Match",0,1))</f>
        <v>-</v>
      </c>
      <c r="G4296" s="6">
        <f t="shared" si="67"/>
        <v>0</v>
      </c>
    </row>
    <row r="4297" spans="1:7">
      <c r="A4297" s="6" t="s">
        <v>100</v>
      </c>
      <c r="E4297" s="6" t="str">
        <f>IF(D4297="","-",_xlfn.XLOOKUP(D4297,'TM Information'!$A:$A,'TM Information'!$D:$D,"No Match",0,1))</f>
        <v>-</v>
      </c>
      <c r="F4297" s="6" t="str">
        <f>IF(D4297="","-",_xlfn.XLOOKUP(D4297,'TM Information'!$A:$A,'TM Information'!$F:$F,"No Match",0,1))</f>
        <v>-</v>
      </c>
      <c r="G4297" s="6">
        <f t="shared" si="67"/>
        <v>0</v>
      </c>
    </row>
    <row r="4298" spans="1:7">
      <c r="A4298" s="6" t="s">
        <v>100</v>
      </c>
      <c r="E4298" s="6" t="str">
        <f>IF(D4298="","-",_xlfn.XLOOKUP(D4298,'TM Information'!$A:$A,'TM Information'!$D:$D,"No Match",0,1))</f>
        <v>-</v>
      </c>
      <c r="F4298" s="6" t="str">
        <f>IF(D4298="","-",_xlfn.XLOOKUP(D4298,'TM Information'!$A:$A,'TM Information'!$F:$F,"No Match",0,1))</f>
        <v>-</v>
      </c>
      <c r="G4298" s="6">
        <f t="shared" si="67"/>
        <v>0</v>
      </c>
    </row>
    <row r="4299" spans="1:7">
      <c r="A4299" s="6" t="s">
        <v>100</v>
      </c>
      <c r="E4299" s="6" t="str">
        <f>IF(D4299="","-",_xlfn.XLOOKUP(D4299,'TM Information'!$A:$A,'TM Information'!$D:$D,"No Match",0,1))</f>
        <v>-</v>
      </c>
      <c r="F4299" s="6" t="str">
        <f>IF(D4299="","-",_xlfn.XLOOKUP(D4299,'TM Information'!$A:$A,'TM Information'!$F:$F,"No Match",0,1))</f>
        <v>-</v>
      </c>
      <c r="G4299" s="6">
        <f t="shared" si="67"/>
        <v>0</v>
      </c>
    </row>
    <row r="4300" spans="1:7">
      <c r="A4300" s="6" t="s">
        <v>100</v>
      </c>
      <c r="E4300" s="6" t="str">
        <f>IF(D4300="","-",_xlfn.XLOOKUP(D4300,'TM Information'!$A:$A,'TM Information'!$D:$D,"No Match",0,1))</f>
        <v>-</v>
      </c>
      <c r="F4300" s="6" t="str">
        <f>IF(D4300="","-",_xlfn.XLOOKUP(D4300,'TM Information'!$A:$A,'TM Information'!$F:$F,"No Match",0,1))</f>
        <v>-</v>
      </c>
      <c r="G4300" s="6">
        <f t="shared" si="67"/>
        <v>0</v>
      </c>
    </row>
    <row r="4301" spans="1:7">
      <c r="A4301" s="6" t="s">
        <v>100</v>
      </c>
      <c r="E4301" s="6" t="str">
        <f>IF(D4301="","-",_xlfn.XLOOKUP(D4301,'TM Information'!$A:$A,'TM Information'!$D:$D,"No Match",0,1))</f>
        <v>-</v>
      </c>
      <c r="F4301" s="6" t="str">
        <f>IF(D4301="","-",_xlfn.XLOOKUP(D4301,'TM Information'!$A:$A,'TM Information'!$F:$F,"No Match",0,1))</f>
        <v>-</v>
      </c>
      <c r="G4301" s="6">
        <f t="shared" si="67"/>
        <v>0</v>
      </c>
    </row>
    <row r="4302" spans="1:7">
      <c r="A4302" s="6" t="s">
        <v>100</v>
      </c>
      <c r="E4302" s="6" t="str">
        <f>IF(D4302="","-",_xlfn.XLOOKUP(D4302,'TM Information'!$A:$A,'TM Information'!$D:$D,"No Match",0,1))</f>
        <v>-</v>
      </c>
      <c r="F4302" s="6" t="str">
        <f>IF(D4302="","-",_xlfn.XLOOKUP(D4302,'TM Information'!$A:$A,'TM Information'!$F:$F,"No Match",0,1))</f>
        <v>-</v>
      </c>
      <c r="G4302" s="6">
        <f t="shared" si="67"/>
        <v>0</v>
      </c>
    </row>
    <row r="4303" spans="1:7">
      <c r="A4303" s="6" t="s">
        <v>100</v>
      </c>
      <c r="E4303" s="6" t="str">
        <f>IF(D4303="","-",_xlfn.XLOOKUP(D4303,'TM Information'!$A:$A,'TM Information'!$D:$D,"No Match",0,1))</f>
        <v>-</v>
      </c>
      <c r="F4303" s="6" t="str">
        <f>IF(D4303="","-",_xlfn.XLOOKUP(D4303,'TM Information'!$A:$A,'TM Information'!$F:$F,"No Match",0,1))</f>
        <v>-</v>
      </c>
      <c r="G4303" s="6">
        <f t="shared" si="67"/>
        <v>0</v>
      </c>
    </row>
    <row r="4304" spans="1:7">
      <c r="A4304" s="6" t="s">
        <v>100</v>
      </c>
      <c r="E4304" s="6" t="str">
        <f>IF(D4304="","-",_xlfn.XLOOKUP(D4304,'TM Information'!$A:$A,'TM Information'!$D:$D,"No Match",0,1))</f>
        <v>-</v>
      </c>
      <c r="F4304" s="6" t="str">
        <f>IF(D4304="","-",_xlfn.XLOOKUP(D4304,'TM Information'!$A:$A,'TM Information'!$F:$F,"No Match",0,1))</f>
        <v>-</v>
      </c>
      <c r="G4304" s="6">
        <f t="shared" si="67"/>
        <v>0</v>
      </c>
    </row>
    <row r="4305" spans="1:7">
      <c r="A4305" s="6" t="s">
        <v>100</v>
      </c>
      <c r="E4305" s="6" t="str">
        <f>IF(D4305="","-",_xlfn.XLOOKUP(D4305,'TM Information'!$A:$A,'TM Information'!$D:$D,"No Match",0,1))</f>
        <v>-</v>
      </c>
      <c r="F4305" s="6" t="str">
        <f>IF(D4305="","-",_xlfn.XLOOKUP(D4305,'TM Information'!$A:$A,'TM Information'!$F:$F,"No Match",0,1))</f>
        <v>-</v>
      </c>
      <c r="G4305" s="6">
        <f t="shared" si="67"/>
        <v>0</v>
      </c>
    </row>
    <row r="4306" spans="1:7">
      <c r="A4306" s="6" t="s">
        <v>100</v>
      </c>
      <c r="E4306" s="6" t="str">
        <f>IF(D4306="","-",_xlfn.XLOOKUP(D4306,'TM Information'!$A:$A,'TM Information'!$D:$D,"No Match",0,1))</f>
        <v>-</v>
      </c>
      <c r="F4306" s="6" t="str">
        <f>IF(D4306="","-",_xlfn.XLOOKUP(D4306,'TM Information'!$A:$A,'TM Information'!$F:$F,"No Match",0,1))</f>
        <v>-</v>
      </c>
      <c r="G4306" s="6">
        <f t="shared" si="67"/>
        <v>0</v>
      </c>
    </row>
    <row r="4307" spans="1:7">
      <c r="A4307" s="6" t="s">
        <v>100</v>
      </c>
      <c r="E4307" s="6" t="str">
        <f>IF(D4307="","-",_xlfn.XLOOKUP(D4307,'TM Information'!$A:$A,'TM Information'!$D:$D,"No Match",0,1))</f>
        <v>-</v>
      </c>
      <c r="F4307" s="6" t="str">
        <f>IF(D4307="","-",_xlfn.XLOOKUP(D4307,'TM Information'!$A:$A,'TM Information'!$F:$F,"No Match",0,1))</f>
        <v>-</v>
      </c>
      <c r="G4307" s="6">
        <f t="shared" si="67"/>
        <v>0</v>
      </c>
    </row>
    <row r="4308" spans="1:7">
      <c r="A4308" s="6" t="s">
        <v>100</v>
      </c>
      <c r="E4308" s="6" t="str">
        <f>IF(D4308="","-",_xlfn.XLOOKUP(D4308,'TM Information'!$A:$A,'TM Information'!$D:$D,"No Match",0,1))</f>
        <v>-</v>
      </c>
      <c r="F4308" s="6" t="str">
        <f>IF(D4308="","-",_xlfn.XLOOKUP(D4308,'TM Information'!$A:$A,'TM Information'!$F:$F,"No Match",0,1))</f>
        <v>-</v>
      </c>
      <c r="G4308" s="6">
        <f t="shared" si="67"/>
        <v>0</v>
      </c>
    </row>
    <row r="4309" spans="1:7">
      <c r="A4309" s="6" t="s">
        <v>100</v>
      </c>
      <c r="E4309" s="6" t="str">
        <f>IF(D4309="","-",_xlfn.XLOOKUP(D4309,'TM Information'!$A:$A,'TM Information'!$D:$D,"No Match",0,1))</f>
        <v>-</v>
      </c>
      <c r="F4309" s="6" t="str">
        <f>IF(D4309="","-",_xlfn.XLOOKUP(D4309,'TM Information'!$A:$A,'TM Information'!$F:$F,"No Match",0,1))</f>
        <v>-</v>
      </c>
      <c r="G4309" s="6">
        <f t="shared" si="67"/>
        <v>0</v>
      </c>
    </row>
    <row r="4310" spans="1:7">
      <c r="A4310" s="6" t="s">
        <v>100</v>
      </c>
      <c r="E4310" s="6" t="str">
        <f>IF(D4310="","-",_xlfn.XLOOKUP(D4310,'TM Information'!$A:$A,'TM Information'!$D:$D,"No Match",0,1))</f>
        <v>-</v>
      </c>
      <c r="F4310" s="6" t="str">
        <f>IF(D4310="","-",_xlfn.XLOOKUP(D4310,'TM Information'!$A:$A,'TM Information'!$F:$F,"No Match",0,1))</f>
        <v>-</v>
      </c>
      <c r="G4310" s="6">
        <f t="shared" si="67"/>
        <v>0</v>
      </c>
    </row>
    <row r="4311" spans="1:7">
      <c r="A4311" s="6" t="s">
        <v>100</v>
      </c>
      <c r="E4311" s="6" t="str">
        <f>IF(D4311="","-",_xlfn.XLOOKUP(D4311,'TM Information'!$A:$A,'TM Information'!$D:$D,"No Match",0,1))</f>
        <v>-</v>
      </c>
      <c r="F4311" s="6" t="str">
        <f>IF(D4311="","-",_xlfn.XLOOKUP(D4311,'TM Information'!$A:$A,'TM Information'!$F:$F,"No Match",0,1))</f>
        <v>-</v>
      </c>
      <c r="G4311" s="6">
        <f t="shared" si="67"/>
        <v>0</v>
      </c>
    </row>
    <row r="4312" spans="1:7">
      <c r="A4312" s="6" t="s">
        <v>100</v>
      </c>
      <c r="E4312" s="6" t="str">
        <f>IF(D4312="","-",_xlfn.XLOOKUP(D4312,'TM Information'!$A:$A,'TM Information'!$D:$D,"No Match",0,1))</f>
        <v>-</v>
      </c>
      <c r="F4312" s="6" t="str">
        <f>IF(D4312="","-",_xlfn.XLOOKUP(D4312,'TM Information'!$A:$A,'TM Information'!$F:$F,"No Match",0,1))</f>
        <v>-</v>
      </c>
      <c r="G4312" s="6">
        <f t="shared" si="67"/>
        <v>0</v>
      </c>
    </row>
    <row r="4313" spans="1:7">
      <c r="A4313" s="6" t="s">
        <v>100</v>
      </c>
      <c r="E4313" s="6" t="str">
        <f>IF(D4313="","-",_xlfn.XLOOKUP(D4313,'TM Information'!$A:$A,'TM Information'!$D:$D,"No Match",0,1))</f>
        <v>-</v>
      </c>
      <c r="F4313" s="6" t="str">
        <f>IF(D4313="","-",_xlfn.XLOOKUP(D4313,'TM Information'!$A:$A,'TM Information'!$F:$F,"No Match",0,1))</f>
        <v>-</v>
      </c>
      <c r="G4313" s="6">
        <f t="shared" si="67"/>
        <v>0</v>
      </c>
    </row>
    <row r="4314" spans="1:7">
      <c r="A4314" s="6" t="s">
        <v>100</v>
      </c>
      <c r="E4314" s="6" t="str">
        <f>IF(D4314="","-",_xlfn.XLOOKUP(D4314,'TM Information'!$A:$A,'TM Information'!$D:$D,"No Match",0,1))</f>
        <v>-</v>
      </c>
      <c r="F4314" s="6" t="str">
        <f>IF(D4314="","-",_xlfn.XLOOKUP(D4314,'TM Information'!$A:$A,'TM Information'!$F:$F,"No Match",0,1))</f>
        <v>-</v>
      </c>
      <c r="G4314" s="6">
        <f t="shared" si="67"/>
        <v>0</v>
      </c>
    </row>
    <row r="4315" spans="1:7">
      <c r="A4315" s="6" t="s">
        <v>100</v>
      </c>
      <c r="E4315" s="6" t="str">
        <f>IF(D4315="","-",_xlfn.XLOOKUP(D4315,'TM Information'!$A:$A,'TM Information'!$D:$D,"No Match",0,1))</f>
        <v>-</v>
      </c>
      <c r="F4315" s="6" t="str">
        <f>IF(D4315="","-",_xlfn.XLOOKUP(D4315,'TM Information'!$A:$A,'TM Information'!$F:$F,"No Match",0,1))</f>
        <v>-</v>
      </c>
      <c r="G4315" s="6">
        <f t="shared" si="67"/>
        <v>0</v>
      </c>
    </row>
    <row r="4316" spans="1:7">
      <c r="A4316" s="6" t="s">
        <v>100</v>
      </c>
      <c r="E4316" s="6" t="str">
        <f>IF(D4316="","-",_xlfn.XLOOKUP(D4316,'TM Information'!$A:$A,'TM Information'!$D:$D,"No Match",0,1))</f>
        <v>-</v>
      </c>
      <c r="F4316" s="6" t="str">
        <f>IF(D4316="","-",_xlfn.XLOOKUP(D4316,'TM Information'!$A:$A,'TM Information'!$F:$F,"No Match",0,1))</f>
        <v>-</v>
      </c>
      <c r="G4316" s="6">
        <f t="shared" si="67"/>
        <v>0</v>
      </c>
    </row>
    <row r="4317" spans="1:7">
      <c r="A4317" s="6" t="s">
        <v>100</v>
      </c>
      <c r="E4317" s="6" t="str">
        <f>IF(D4317="","-",_xlfn.XLOOKUP(D4317,'TM Information'!$A:$A,'TM Information'!$D:$D,"No Match",0,1))</f>
        <v>-</v>
      </c>
      <c r="F4317" s="6" t="str">
        <f>IF(D4317="","-",_xlfn.XLOOKUP(D4317,'TM Information'!$A:$A,'TM Information'!$F:$F,"No Match",0,1))</f>
        <v>-</v>
      </c>
      <c r="G4317" s="6">
        <f t="shared" si="67"/>
        <v>0</v>
      </c>
    </row>
    <row r="4318" spans="1:7">
      <c r="A4318" s="6" t="s">
        <v>100</v>
      </c>
      <c r="E4318" s="6" t="str">
        <f>IF(D4318="","-",_xlfn.XLOOKUP(D4318,'TM Information'!$A:$A,'TM Information'!$D:$D,"No Match",0,1))</f>
        <v>-</v>
      </c>
      <c r="F4318" s="6" t="str">
        <f>IF(D4318="","-",_xlfn.XLOOKUP(D4318,'TM Information'!$A:$A,'TM Information'!$F:$F,"No Match",0,1))</f>
        <v>-</v>
      </c>
      <c r="G4318" s="6">
        <f t="shared" si="67"/>
        <v>0</v>
      </c>
    </row>
    <row r="4319" spans="1:7">
      <c r="A4319" s="6" t="s">
        <v>100</v>
      </c>
      <c r="E4319" s="6" t="str">
        <f>IF(D4319="","-",_xlfn.XLOOKUP(D4319,'TM Information'!$A:$A,'TM Information'!$D:$D,"No Match",0,1))</f>
        <v>-</v>
      </c>
      <c r="F4319" s="6" t="str">
        <f>IF(D4319="","-",_xlfn.XLOOKUP(D4319,'TM Information'!$A:$A,'TM Information'!$F:$F,"No Match",0,1))</f>
        <v>-</v>
      </c>
      <c r="G4319" s="6">
        <f t="shared" si="67"/>
        <v>0</v>
      </c>
    </row>
    <row r="4320" spans="1:7">
      <c r="A4320" s="6" t="s">
        <v>100</v>
      </c>
      <c r="E4320" s="6" t="str">
        <f>IF(D4320="","-",_xlfn.XLOOKUP(D4320,'TM Information'!$A:$A,'TM Information'!$D:$D,"No Match",0,1))</f>
        <v>-</v>
      </c>
      <c r="F4320" s="6" t="str">
        <f>IF(D4320="","-",_xlfn.XLOOKUP(D4320,'TM Information'!$A:$A,'TM Information'!$F:$F,"No Match",0,1))</f>
        <v>-</v>
      </c>
      <c r="G4320" s="6">
        <f t="shared" si="67"/>
        <v>0</v>
      </c>
    </row>
    <row r="4321" spans="1:7">
      <c r="A4321" s="6" t="s">
        <v>100</v>
      </c>
      <c r="E4321" s="6" t="str">
        <f>IF(D4321="","-",_xlfn.XLOOKUP(D4321,'TM Information'!$A:$A,'TM Information'!$D:$D,"No Match",0,1))</f>
        <v>-</v>
      </c>
      <c r="F4321" s="6" t="str">
        <f>IF(D4321="","-",_xlfn.XLOOKUP(D4321,'TM Information'!$A:$A,'TM Information'!$F:$F,"No Match",0,1))</f>
        <v>-</v>
      </c>
      <c r="G4321" s="6">
        <f t="shared" si="67"/>
        <v>0</v>
      </c>
    </row>
    <row r="4322" spans="1:7">
      <c r="A4322" s="6" t="s">
        <v>100</v>
      </c>
      <c r="E4322" s="6" t="str">
        <f>IF(D4322="","-",_xlfn.XLOOKUP(D4322,'TM Information'!$A:$A,'TM Information'!$D:$D,"No Match",0,1))</f>
        <v>-</v>
      </c>
      <c r="F4322" s="6" t="str">
        <f>IF(D4322="","-",_xlfn.XLOOKUP(D4322,'TM Information'!$A:$A,'TM Information'!$F:$F,"No Match",0,1))</f>
        <v>-</v>
      </c>
      <c r="G4322" s="6">
        <f t="shared" si="67"/>
        <v>0</v>
      </c>
    </row>
    <row r="4323" spans="1:7">
      <c r="A4323" s="6" t="s">
        <v>100</v>
      </c>
      <c r="E4323" s="6" t="str">
        <f>IF(D4323="","-",_xlfn.XLOOKUP(D4323,'TM Information'!$A:$A,'TM Information'!$D:$D,"No Match",0,1))</f>
        <v>-</v>
      </c>
      <c r="F4323" s="6" t="str">
        <f>IF(D4323="","-",_xlfn.XLOOKUP(D4323,'TM Information'!$A:$A,'TM Information'!$F:$F,"No Match",0,1))</f>
        <v>-</v>
      </c>
      <c r="G4323" s="6">
        <f t="shared" si="67"/>
        <v>0</v>
      </c>
    </row>
    <row r="4324" spans="1:7">
      <c r="A4324" s="6" t="s">
        <v>100</v>
      </c>
      <c r="E4324" s="6" t="str">
        <f>IF(D4324="","-",_xlfn.XLOOKUP(D4324,'TM Information'!$A:$A,'TM Information'!$D:$D,"No Match",0,1))</f>
        <v>-</v>
      </c>
      <c r="F4324" s="6" t="str">
        <f>IF(D4324="","-",_xlfn.XLOOKUP(D4324,'TM Information'!$A:$A,'TM Information'!$F:$F,"No Match",0,1))</f>
        <v>-</v>
      </c>
      <c r="G4324" s="6">
        <f t="shared" si="67"/>
        <v>0</v>
      </c>
    </row>
    <row r="4325" spans="1:7">
      <c r="A4325" s="6" t="s">
        <v>100</v>
      </c>
      <c r="E4325" s="6" t="str">
        <f>IF(D4325="","-",_xlfn.XLOOKUP(D4325,'TM Information'!$A:$A,'TM Information'!$D:$D,"No Match",0,1))</f>
        <v>-</v>
      </c>
      <c r="F4325" s="6" t="str">
        <f>IF(D4325="","-",_xlfn.XLOOKUP(D4325,'TM Information'!$A:$A,'TM Information'!$F:$F,"No Match",0,1))</f>
        <v>-</v>
      </c>
      <c r="G4325" s="6">
        <f t="shared" si="67"/>
        <v>0</v>
      </c>
    </row>
    <row r="4326" spans="1:7">
      <c r="A4326" s="6" t="s">
        <v>100</v>
      </c>
      <c r="E4326" s="6" t="str">
        <f>IF(D4326="","-",_xlfn.XLOOKUP(D4326,'TM Information'!$A:$A,'TM Information'!$D:$D,"No Match",0,1))</f>
        <v>-</v>
      </c>
      <c r="F4326" s="6" t="str">
        <f>IF(D4326="","-",_xlfn.XLOOKUP(D4326,'TM Information'!$A:$A,'TM Information'!$F:$F,"No Match",0,1))</f>
        <v>-</v>
      </c>
      <c r="G4326" s="6">
        <f t="shared" si="67"/>
        <v>0</v>
      </c>
    </row>
    <row r="4327" spans="1:7">
      <c r="A4327" s="6" t="s">
        <v>100</v>
      </c>
      <c r="E4327" s="6" t="str">
        <f>IF(D4327="","-",_xlfn.XLOOKUP(D4327,'TM Information'!$A:$A,'TM Information'!$D:$D,"No Match",0,1))</f>
        <v>-</v>
      </c>
      <c r="F4327" s="6" t="str">
        <f>IF(D4327="","-",_xlfn.XLOOKUP(D4327,'TM Information'!$A:$A,'TM Information'!$F:$F,"No Match",0,1))</f>
        <v>-</v>
      </c>
      <c r="G4327" s="6">
        <f t="shared" si="67"/>
        <v>0</v>
      </c>
    </row>
    <row r="4328" spans="1:7">
      <c r="A4328" s="6" t="s">
        <v>100</v>
      </c>
      <c r="E4328" s="6" t="str">
        <f>IF(D4328="","-",_xlfn.XLOOKUP(D4328,'TM Information'!$A:$A,'TM Information'!$D:$D,"No Match",0,1))</f>
        <v>-</v>
      </c>
      <c r="F4328" s="6" t="str">
        <f>IF(D4328="","-",_xlfn.XLOOKUP(D4328,'TM Information'!$A:$A,'TM Information'!$F:$F,"No Match",0,1))</f>
        <v>-</v>
      </c>
      <c r="G4328" s="6">
        <f t="shared" si="67"/>
        <v>0</v>
      </c>
    </row>
    <row r="4329" spans="1:7">
      <c r="A4329" s="6" t="s">
        <v>100</v>
      </c>
      <c r="E4329" s="6" t="str">
        <f>IF(D4329="","-",_xlfn.XLOOKUP(D4329,'TM Information'!$A:$A,'TM Information'!$D:$D,"No Match",0,1))</f>
        <v>-</v>
      </c>
      <c r="F4329" s="6" t="str">
        <f>IF(D4329="","-",_xlfn.XLOOKUP(D4329,'TM Information'!$A:$A,'TM Information'!$F:$F,"No Match",0,1))</f>
        <v>-</v>
      </c>
      <c r="G4329" s="6">
        <f t="shared" si="67"/>
        <v>0</v>
      </c>
    </row>
    <row r="4330" spans="1:7">
      <c r="A4330" s="6" t="s">
        <v>100</v>
      </c>
      <c r="E4330" s="6" t="str">
        <f>IF(D4330="","-",_xlfn.XLOOKUP(D4330,'TM Information'!$A:$A,'TM Information'!$D:$D,"No Match",0,1))</f>
        <v>-</v>
      </c>
      <c r="F4330" s="6" t="str">
        <f>IF(D4330="","-",_xlfn.XLOOKUP(D4330,'TM Information'!$A:$A,'TM Information'!$F:$F,"No Match",0,1))</f>
        <v>-</v>
      </c>
      <c r="G4330" s="6">
        <f t="shared" si="67"/>
        <v>0</v>
      </c>
    </row>
    <row r="4331" spans="1:7">
      <c r="A4331" s="6" t="s">
        <v>100</v>
      </c>
      <c r="E4331" s="6" t="str">
        <f>IF(D4331="","-",_xlfn.XLOOKUP(D4331,'TM Information'!$A:$A,'TM Information'!$D:$D,"No Match",0,1))</f>
        <v>-</v>
      </c>
      <c r="F4331" s="6" t="str">
        <f>IF(D4331="","-",_xlfn.XLOOKUP(D4331,'TM Information'!$A:$A,'TM Information'!$F:$F,"No Match",0,1))</f>
        <v>-</v>
      </c>
      <c r="G4331" s="6">
        <f t="shared" si="67"/>
        <v>0</v>
      </c>
    </row>
    <row r="4332" spans="1:7">
      <c r="A4332" s="6" t="s">
        <v>100</v>
      </c>
      <c r="E4332" s="6" t="str">
        <f>IF(D4332="","-",_xlfn.XLOOKUP(D4332,'TM Information'!$A:$A,'TM Information'!$D:$D,"No Match",0,1))</f>
        <v>-</v>
      </c>
      <c r="F4332" s="6" t="str">
        <f>IF(D4332="","-",_xlfn.XLOOKUP(D4332,'TM Information'!$A:$A,'TM Information'!$F:$F,"No Match",0,1))</f>
        <v>-</v>
      </c>
      <c r="G4332" s="6">
        <f t="shared" si="67"/>
        <v>0</v>
      </c>
    </row>
    <row r="4333" spans="1:7">
      <c r="A4333" s="6" t="s">
        <v>100</v>
      </c>
      <c r="E4333" s="6" t="str">
        <f>IF(D4333="","-",_xlfn.XLOOKUP(D4333,'TM Information'!$A:$A,'TM Information'!$D:$D,"No Match",0,1))</f>
        <v>-</v>
      </c>
      <c r="F4333" s="6" t="str">
        <f>IF(D4333="","-",_xlfn.XLOOKUP(D4333,'TM Information'!$A:$A,'TM Information'!$F:$F,"No Match",0,1))</f>
        <v>-</v>
      </c>
      <c r="G4333" s="6">
        <f t="shared" ref="G4333:G4396" si="68">COUNTIF(D:D,D4333)</f>
        <v>0</v>
      </c>
    </row>
    <row r="4334" spans="1:7">
      <c r="A4334" s="6" t="s">
        <v>100</v>
      </c>
      <c r="E4334" s="6" t="str">
        <f>IF(D4334="","-",_xlfn.XLOOKUP(D4334,'TM Information'!$A:$A,'TM Information'!$D:$D,"No Match",0,1))</f>
        <v>-</v>
      </c>
      <c r="F4334" s="6" t="str">
        <f>IF(D4334="","-",_xlfn.XLOOKUP(D4334,'TM Information'!$A:$A,'TM Information'!$F:$F,"No Match",0,1))</f>
        <v>-</v>
      </c>
      <c r="G4334" s="6">
        <f t="shared" si="68"/>
        <v>0</v>
      </c>
    </row>
    <row r="4335" spans="1:7">
      <c r="A4335" s="6" t="s">
        <v>100</v>
      </c>
      <c r="E4335" s="6" t="str">
        <f>IF(D4335="","-",_xlfn.XLOOKUP(D4335,'TM Information'!$A:$A,'TM Information'!$D:$D,"No Match",0,1))</f>
        <v>-</v>
      </c>
      <c r="F4335" s="6" t="str">
        <f>IF(D4335="","-",_xlfn.XLOOKUP(D4335,'TM Information'!$A:$A,'TM Information'!$F:$F,"No Match",0,1))</f>
        <v>-</v>
      </c>
      <c r="G4335" s="6">
        <f t="shared" si="68"/>
        <v>0</v>
      </c>
    </row>
    <row r="4336" spans="1:7">
      <c r="A4336" s="6" t="s">
        <v>100</v>
      </c>
      <c r="E4336" s="6" t="str">
        <f>IF(D4336="","-",_xlfn.XLOOKUP(D4336,'TM Information'!$A:$A,'TM Information'!$D:$D,"No Match",0,1))</f>
        <v>-</v>
      </c>
      <c r="F4336" s="6" t="str">
        <f>IF(D4336="","-",_xlfn.XLOOKUP(D4336,'TM Information'!$A:$A,'TM Information'!$F:$F,"No Match",0,1))</f>
        <v>-</v>
      </c>
      <c r="G4336" s="6">
        <f t="shared" si="68"/>
        <v>0</v>
      </c>
    </row>
    <row r="4337" spans="1:7">
      <c r="A4337" s="6" t="s">
        <v>100</v>
      </c>
      <c r="E4337" s="6" t="str">
        <f>IF(D4337="","-",_xlfn.XLOOKUP(D4337,'TM Information'!$A:$A,'TM Information'!$D:$D,"No Match",0,1))</f>
        <v>-</v>
      </c>
      <c r="F4337" s="6" t="str">
        <f>IF(D4337="","-",_xlfn.XLOOKUP(D4337,'TM Information'!$A:$A,'TM Information'!$F:$F,"No Match",0,1))</f>
        <v>-</v>
      </c>
      <c r="G4337" s="6">
        <f t="shared" si="68"/>
        <v>0</v>
      </c>
    </row>
    <row r="4338" spans="1:7">
      <c r="A4338" s="6" t="s">
        <v>100</v>
      </c>
      <c r="E4338" s="6" t="str">
        <f>IF(D4338="","-",_xlfn.XLOOKUP(D4338,'TM Information'!$A:$A,'TM Information'!$D:$D,"No Match",0,1))</f>
        <v>-</v>
      </c>
      <c r="F4338" s="6" t="str">
        <f>IF(D4338="","-",_xlfn.XLOOKUP(D4338,'TM Information'!$A:$A,'TM Information'!$F:$F,"No Match",0,1))</f>
        <v>-</v>
      </c>
      <c r="G4338" s="6">
        <f t="shared" si="68"/>
        <v>0</v>
      </c>
    </row>
    <row r="4339" spans="1:7">
      <c r="A4339" s="6" t="s">
        <v>100</v>
      </c>
      <c r="E4339" s="6" t="str">
        <f>IF(D4339="","-",_xlfn.XLOOKUP(D4339,'TM Information'!$A:$A,'TM Information'!$D:$D,"No Match",0,1))</f>
        <v>-</v>
      </c>
      <c r="F4339" s="6" t="str">
        <f>IF(D4339="","-",_xlfn.XLOOKUP(D4339,'TM Information'!$A:$A,'TM Information'!$F:$F,"No Match",0,1))</f>
        <v>-</v>
      </c>
      <c r="G4339" s="6">
        <f t="shared" si="68"/>
        <v>0</v>
      </c>
    </row>
    <row r="4340" spans="1:7">
      <c r="A4340" s="6" t="s">
        <v>100</v>
      </c>
      <c r="E4340" s="6" t="str">
        <f>IF(D4340="","-",_xlfn.XLOOKUP(D4340,'TM Information'!$A:$A,'TM Information'!$D:$D,"No Match",0,1))</f>
        <v>-</v>
      </c>
      <c r="F4340" s="6" t="str">
        <f>IF(D4340="","-",_xlfn.XLOOKUP(D4340,'TM Information'!$A:$A,'TM Information'!$F:$F,"No Match",0,1))</f>
        <v>-</v>
      </c>
      <c r="G4340" s="6">
        <f t="shared" si="68"/>
        <v>0</v>
      </c>
    </row>
    <row r="4341" spans="1:7">
      <c r="A4341" s="6" t="s">
        <v>100</v>
      </c>
      <c r="E4341" s="6" t="str">
        <f>IF(D4341="","-",_xlfn.XLOOKUP(D4341,'TM Information'!$A:$A,'TM Information'!$D:$D,"No Match",0,1))</f>
        <v>-</v>
      </c>
      <c r="F4341" s="6" t="str">
        <f>IF(D4341="","-",_xlfn.XLOOKUP(D4341,'TM Information'!$A:$A,'TM Information'!$F:$F,"No Match",0,1))</f>
        <v>-</v>
      </c>
      <c r="G4341" s="6">
        <f t="shared" si="68"/>
        <v>0</v>
      </c>
    </row>
    <row r="4342" spans="1:7">
      <c r="A4342" s="6" t="s">
        <v>100</v>
      </c>
      <c r="E4342" s="6" t="str">
        <f>IF(D4342="","-",_xlfn.XLOOKUP(D4342,'TM Information'!$A:$A,'TM Information'!$D:$D,"No Match",0,1))</f>
        <v>-</v>
      </c>
      <c r="F4342" s="6" t="str">
        <f>IF(D4342="","-",_xlfn.XLOOKUP(D4342,'TM Information'!$A:$A,'TM Information'!$F:$F,"No Match",0,1))</f>
        <v>-</v>
      </c>
      <c r="G4342" s="6">
        <f t="shared" si="68"/>
        <v>0</v>
      </c>
    </row>
    <row r="4343" spans="1:7">
      <c r="A4343" s="6" t="s">
        <v>100</v>
      </c>
      <c r="E4343" s="6" t="str">
        <f>IF(D4343="","-",_xlfn.XLOOKUP(D4343,'TM Information'!$A:$A,'TM Information'!$D:$D,"No Match",0,1))</f>
        <v>-</v>
      </c>
      <c r="F4343" s="6" t="str">
        <f>IF(D4343="","-",_xlfn.XLOOKUP(D4343,'TM Information'!$A:$A,'TM Information'!$F:$F,"No Match",0,1))</f>
        <v>-</v>
      </c>
      <c r="G4343" s="6">
        <f t="shared" si="68"/>
        <v>0</v>
      </c>
    </row>
    <row r="4344" spans="1:7">
      <c r="A4344" s="6" t="s">
        <v>100</v>
      </c>
      <c r="E4344" s="6" t="str">
        <f>IF(D4344="","-",_xlfn.XLOOKUP(D4344,'TM Information'!$A:$A,'TM Information'!$D:$D,"No Match",0,1))</f>
        <v>-</v>
      </c>
      <c r="F4344" s="6" t="str">
        <f>IF(D4344="","-",_xlfn.XLOOKUP(D4344,'TM Information'!$A:$A,'TM Information'!$F:$F,"No Match",0,1))</f>
        <v>-</v>
      </c>
      <c r="G4344" s="6">
        <f t="shared" si="68"/>
        <v>0</v>
      </c>
    </row>
    <row r="4345" spans="1:7">
      <c r="A4345" s="6" t="s">
        <v>100</v>
      </c>
      <c r="E4345" s="6" t="str">
        <f>IF(D4345="","-",_xlfn.XLOOKUP(D4345,'TM Information'!$A:$A,'TM Information'!$D:$D,"No Match",0,1))</f>
        <v>-</v>
      </c>
      <c r="F4345" s="6" t="str">
        <f>IF(D4345="","-",_xlfn.XLOOKUP(D4345,'TM Information'!$A:$A,'TM Information'!$F:$F,"No Match",0,1))</f>
        <v>-</v>
      </c>
      <c r="G4345" s="6">
        <f t="shared" si="68"/>
        <v>0</v>
      </c>
    </row>
    <row r="4346" spans="1:7">
      <c r="A4346" s="6" t="s">
        <v>100</v>
      </c>
      <c r="E4346" s="6" t="str">
        <f>IF(D4346="","-",_xlfn.XLOOKUP(D4346,'TM Information'!$A:$A,'TM Information'!$D:$D,"No Match",0,1))</f>
        <v>-</v>
      </c>
      <c r="F4346" s="6" t="str">
        <f>IF(D4346="","-",_xlfn.XLOOKUP(D4346,'TM Information'!$A:$A,'TM Information'!$F:$F,"No Match",0,1))</f>
        <v>-</v>
      </c>
      <c r="G4346" s="6">
        <f t="shared" si="68"/>
        <v>0</v>
      </c>
    </row>
    <row r="4347" spans="1:7">
      <c r="A4347" s="6" t="s">
        <v>100</v>
      </c>
      <c r="E4347" s="6" t="str">
        <f>IF(D4347="","-",_xlfn.XLOOKUP(D4347,'TM Information'!$A:$A,'TM Information'!$D:$D,"No Match",0,1))</f>
        <v>-</v>
      </c>
      <c r="F4347" s="6" t="str">
        <f>IF(D4347="","-",_xlfn.XLOOKUP(D4347,'TM Information'!$A:$A,'TM Information'!$F:$F,"No Match",0,1))</f>
        <v>-</v>
      </c>
      <c r="G4347" s="6">
        <f t="shared" si="68"/>
        <v>0</v>
      </c>
    </row>
    <row r="4348" spans="1:7">
      <c r="A4348" s="6" t="s">
        <v>100</v>
      </c>
      <c r="E4348" s="6" t="str">
        <f>IF(D4348="","-",_xlfn.XLOOKUP(D4348,'TM Information'!$A:$A,'TM Information'!$D:$D,"No Match",0,1))</f>
        <v>-</v>
      </c>
      <c r="F4348" s="6" t="str">
        <f>IF(D4348="","-",_xlfn.XLOOKUP(D4348,'TM Information'!$A:$A,'TM Information'!$F:$F,"No Match",0,1))</f>
        <v>-</v>
      </c>
      <c r="G4348" s="6">
        <f t="shared" si="68"/>
        <v>0</v>
      </c>
    </row>
    <row r="4349" spans="1:7">
      <c r="A4349" s="6" t="s">
        <v>100</v>
      </c>
      <c r="E4349" s="6" t="str">
        <f>IF(D4349="","-",_xlfn.XLOOKUP(D4349,'TM Information'!$A:$A,'TM Information'!$D:$D,"No Match",0,1))</f>
        <v>-</v>
      </c>
      <c r="F4349" s="6" t="str">
        <f>IF(D4349="","-",_xlfn.XLOOKUP(D4349,'TM Information'!$A:$A,'TM Information'!$F:$F,"No Match",0,1))</f>
        <v>-</v>
      </c>
      <c r="G4349" s="6">
        <f t="shared" si="68"/>
        <v>0</v>
      </c>
    </row>
    <row r="4350" spans="1:7">
      <c r="A4350" s="6" t="s">
        <v>100</v>
      </c>
      <c r="E4350" s="6" t="str">
        <f>IF(D4350="","-",_xlfn.XLOOKUP(D4350,'TM Information'!$A:$A,'TM Information'!$D:$D,"No Match",0,1))</f>
        <v>-</v>
      </c>
      <c r="F4350" s="6" t="str">
        <f>IF(D4350="","-",_xlfn.XLOOKUP(D4350,'TM Information'!$A:$A,'TM Information'!$F:$F,"No Match",0,1))</f>
        <v>-</v>
      </c>
      <c r="G4350" s="6">
        <f t="shared" si="68"/>
        <v>0</v>
      </c>
    </row>
    <row r="4351" spans="1:7">
      <c r="A4351" s="6" t="s">
        <v>100</v>
      </c>
      <c r="E4351" s="6" t="str">
        <f>IF(D4351="","-",_xlfn.XLOOKUP(D4351,'TM Information'!$A:$A,'TM Information'!$D:$D,"No Match",0,1))</f>
        <v>-</v>
      </c>
      <c r="F4351" s="6" t="str">
        <f>IF(D4351="","-",_xlfn.XLOOKUP(D4351,'TM Information'!$A:$A,'TM Information'!$F:$F,"No Match",0,1))</f>
        <v>-</v>
      </c>
      <c r="G4351" s="6">
        <f t="shared" si="68"/>
        <v>0</v>
      </c>
    </row>
    <row r="4352" spans="1:7">
      <c r="A4352" s="6" t="s">
        <v>100</v>
      </c>
      <c r="E4352" s="6" t="str">
        <f>IF(D4352="","-",_xlfn.XLOOKUP(D4352,'TM Information'!$A:$A,'TM Information'!$D:$D,"No Match",0,1))</f>
        <v>-</v>
      </c>
      <c r="F4352" s="6" t="str">
        <f>IF(D4352="","-",_xlfn.XLOOKUP(D4352,'TM Information'!$A:$A,'TM Information'!$F:$F,"No Match",0,1))</f>
        <v>-</v>
      </c>
      <c r="G4352" s="6">
        <f t="shared" si="68"/>
        <v>0</v>
      </c>
    </row>
    <row r="4353" spans="1:7">
      <c r="A4353" s="6" t="s">
        <v>100</v>
      </c>
      <c r="E4353" s="6" t="str">
        <f>IF(D4353="","-",_xlfn.XLOOKUP(D4353,'TM Information'!$A:$A,'TM Information'!$D:$D,"No Match",0,1))</f>
        <v>-</v>
      </c>
      <c r="F4353" s="6" t="str">
        <f>IF(D4353="","-",_xlfn.XLOOKUP(D4353,'TM Information'!$A:$A,'TM Information'!$F:$F,"No Match",0,1))</f>
        <v>-</v>
      </c>
      <c r="G4353" s="6">
        <f t="shared" si="68"/>
        <v>0</v>
      </c>
    </row>
    <row r="4354" spans="1:7">
      <c r="A4354" s="6" t="s">
        <v>100</v>
      </c>
      <c r="E4354" s="6" t="str">
        <f>IF(D4354="","-",_xlfn.XLOOKUP(D4354,'TM Information'!$A:$A,'TM Information'!$D:$D,"No Match",0,1))</f>
        <v>-</v>
      </c>
      <c r="F4354" s="6" t="str">
        <f>IF(D4354="","-",_xlfn.XLOOKUP(D4354,'TM Information'!$A:$A,'TM Information'!$F:$F,"No Match",0,1))</f>
        <v>-</v>
      </c>
      <c r="G4354" s="6">
        <f t="shared" si="68"/>
        <v>0</v>
      </c>
    </row>
    <row r="4355" spans="1:7">
      <c r="A4355" s="6" t="s">
        <v>100</v>
      </c>
      <c r="E4355" s="6" t="str">
        <f>IF(D4355="","-",_xlfn.XLOOKUP(D4355,'TM Information'!$A:$A,'TM Information'!$D:$D,"No Match",0,1))</f>
        <v>-</v>
      </c>
      <c r="F4355" s="6" t="str">
        <f>IF(D4355="","-",_xlfn.XLOOKUP(D4355,'TM Information'!$A:$A,'TM Information'!$F:$F,"No Match",0,1))</f>
        <v>-</v>
      </c>
      <c r="G4355" s="6">
        <f t="shared" si="68"/>
        <v>0</v>
      </c>
    </row>
    <row r="4356" spans="1:7">
      <c r="A4356" s="6" t="s">
        <v>100</v>
      </c>
      <c r="E4356" s="6" t="str">
        <f>IF(D4356="","-",_xlfn.XLOOKUP(D4356,'TM Information'!$A:$A,'TM Information'!$D:$D,"No Match",0,1))</f>
        <v>-</v>
      </c>
      <c r="F4356" s="6" t="str">
        <f>IF(D4356="","-",_xlfn.XLOOKUP(D4356,'TM Information'!$A:$A,'TM Information'!$F:$F,"No Match",0,1))</f>
        <v>-</v>
      </c>
      <c r="G4356" s="6">
        <f t="shared" si="68"/>
        <v>0</v>
      </c>
    </row>
    <row r="4357" spans="1:7">
      <c r="A4357" s="6" t="s">
        <v>100</v>
      </c>
      <c r="E4357" s="6" t="str">
        <f>IF(D4357="","-",_xlfn.XLOOKUP(D4357,'TM Information'!$A:$A,'TM Information'!$D:$D,"No Match",0,1))</f>
        <v>-</v>
      </c>
      <c r="F4357" s="6" t="str">
        <f>IF(D4357="","-",_xlfn.XLOOKUP(D4357,'TM Information'!$A:$A,'TM Information'!$F:$F,"No Match",0,1))</f>
        <v>-</v>
      </c>
      <c r="G4357" s="6">
        <f t="shared" si="68"/>
        <v>0</v>
      </c>
    </row>
    <row r="4358" spans="1:7">
      <c r="A4358" s="6" t="s">
        <v>100</v>
      </c>
      <c r="E4358" s="6" t="str">
        <f>IF(D4358="","-",_xlfn.XLOOKUP(D4358,'TM Information'!$A:$A,'TM Information'!$D:$D,"No Match",0,1))</f>
        <v>-</v>
      </c>
      <c r="F4358" s="6" t="str">
        <f>IF(D4358="","-",_xlfn.XLOOKUP(D4358,'TM Information'!$A:$A,'TM Information'!$F:$F,"No Match",0,1))</f>
        <v>-</v>
      </c>
      <c r="G4358" s="6">
        <f t="shared" si="68"/>
        <v>0</v>
      </c>
    </row>
    <row r="4359" spans="1:7">
      <c r="A4359" s="6" t="s">
        <v>100</v>
      </c>
      <c r="E4359" s="6" t="str">
        <f>IF(D4359="","-",_xlfn.XLOOKUP(D4359,'TM Information'!$A:$A,'TM Information'!$D:$D,"No Match",0,1))</f>
        <v>-</v>
      </c>
      <c r="F4359" s="6" t="str">
        <f>IF(D4359="","-",_xlfn.XLOOKUP(D4359,'TM Information'!$A:$A,'TM Information'!$F:$F,"No Match",0,1))</f>
        <v>-</v>
      </c>
      <c r="G4359" s="6">
        <f t="shared" si="68"/>
        <v>0</v>
      </c>
    </row>
    <row r="4360" spans="1:7">
      <c r="A4360" s="6" t="s">
        <v>100</v>
      </c>
      <c r="E4360" s="6" t="str">
        <f>IF(D4360="","-",_xlfn.XLOOKUP(D4360,'TM Information'!$A:$A,'TM Information'!$D:$D,"No Match",0,1))</f>
        <v>-</v>
      </c>
      <c r="F4360" s="6" t="str">
        <f>IF(D4360="","-",_xlfn.XLOOKUP(D4360,'TM Information'!$A:$A,'TM Information'!$F:$F,"No Match",0,1))</f>
        <v>-</v>
      </c>
      <c r="G4360" s="6">
        <f t="shared" si="68"/>
        <v>0</v>
      </c>
    </row>
    <row r="4361" spans="1:7">
      <c r="A4361" s="6" t="s">
        <v>100</v>
      </c>
      <c r="E4361" s="6" t="str">
        <f>IF(D4361="","-",_xlfn.XLOOKUP(D4361,'TM Information'!$A:$A,'TM Information'!$D:$D,"No Match",0,1))</f>
        <v>-</v>
      </c>
      <c r="F4361" s="6" t="str">
        <f>IF(D4361="","-",_xlfn.XLOOKUP(D4361,'TM Information'!$A:$A,'TM Information'!$F:$F,"No Match",0,1))</f>
        <v>-</v>
      </c>
      <c r="G4361" s="6">
        <f t="shared" si="68"/>
        <v>0</v>
      </c>
    </row>
    <row r="4362" spans="1:7">
      <c r="A4362" s="6" t="s">
        <v>100</v>
      </c>
      <c r="E4362" s="6" t="str">
        <f>IF(D4362="","-",_xlfn.XLOOKUP(D4362,'TM Information'!$A:$A,'TM Information'!$D:$D,"No Match",0,1))</f>
        <v>-</v>
      </c>
      <c r="F4362" s="6" t="str">
        <f>IF(D4362="","-",_xlfn.XLOOKUP(D4362,'TM Information'!$A:$A,'TM Information'!$F:$F,"No Match",0,1))</f>
        <v>-</v>
      </c>
      <c r="G4362" s="6">
        <f t="shared" si="68"/>
        <v>0</v>
      </c>
    </row>
    <row r="4363" spans="1:7">
      <c r="A4363" s="6" t="s">
        <v>100</v>
      </c>
      <c r="E4363" s="6" t="str">
        <f>IF(D4363="","-",_xlfn.XLOOKUP(D4363,'TM Information'!$A:$A,'TM Information'!$D:$D,"No Match",0,1))</f>
        <v>-</v>
      </c>
      <c r="F4363" s="6" t="str">
        <f>IF(D4363="","-",_xlfn.XLOOKUP(D4363,'TM Information'!$A:$A,'TM Information'!$F:$F,"No Match",0,1))</f>
        <v>-</v>
      </c>
      <c r="G4363" s="6">
        <f t="shared" si="68"/>
        <v>0</v>
      </c>
    </row>
    <row r="4364" spans="1:7">
      <c r="A4364" s="6" t="s">
        <v>100</v>
      </c>
      <c r="E4364" s="6" t="str">
        <f>IF(D4364="","-",_xlfn.XLOOKUP(D4364,'TM Information'!$A:$A,'TM Information'!$D:$D,"No Match",0,1))</f>
        <v>-</v>
      </c>
      <c r="F4364" s="6" t="str">
        <f>IF(D4364="","-",_xlfn.XLOOKUP(D4364,'TM Information'!$A:$A,'TM Information'!$F:$F,"No Match",0,1))</f>
        <v>-</v>
      </c>
      <c r="G4364" s="6">
        <f t="shared" si="68"/>
        <v>0</v>
      </c>
    </row>
    <row r="4365" spans="1:7">
      <c r="A4365" s="6" t="s">
        <v>100</v>
      </c>
      <c r="E4365" s="6" t="str">
        <f>IF(D4365="","-",_xlfn.XLOOKUP(D4365,'TM Information'!$A:$A,'TM Information'!$D:$D,"No Match",0,1))</f>
        <v>-</v>
      </c>
      <c r="F4365" s="6" t="str">
        <f>IF(D4365="","-",_xlfn.XLOOKUP(D4365,'TM Information'!$A:$A,'TM Information'!$F:$F,"No Match",0,1))</f>
        <v>-</v>
      </c>
      <c r="G4365" s="6">
        <f t="shared" si="68"/>
        <v>0</v>
      </c>
    </row>
    <row r="4366" spans="1:7">
      <c r="A4366" s="6" t="s">
        <v>100</v>
      </c>
      <c r="E4366" s="6" t="str">
        <f>IF(D4366="","-",_xlfn.XLOOKUP(D4366,'TM Information'!$A:$A,'TM Information'!$D:$D,"No Match",0,1))</f>
        <v>-</v>
      </c>
      <c r="F4366" s="6" t="str">
        <f>IF(D4366="","-",_xlfn.XLOOKUP(D4366,'TM Information'!$A:$A,'TM Information'!$F:$F,"No Match",0,1))</f>
        <v>-</v>
      </c>
      <c r="G4366" s="6">
        <f t="shared" si="68"/>
        <v>0</v>
      </c>
    </row>
    <row r="4367" spans="1:7">
      <c r="A4367" s="6" t="s">
        <v>100</v>
      </c>
      <c r="E4367" s="6" t="str">
        <f>IF(D4367="","-",_xlfn.XLOOKUP(D4367,'TM Information'!$A:$A,'TM Information'!$D:$D,"No Match",0,1))</f>
        <v>-</v>
      </c>
      <c r="F4367" s="6" t="str">
        <f>IF(D4367="","-",_xlfn.XLOOKUP(D4367,'TM Information'!$A:$A,'TM Information'!$F:$F,"No Match",0,1))</f>
        <v>-</v>
      </c>
      <c r="G4367" s="6">
        <f t="shared" si="68"/>
        <v>0</v>
      </c>
    </row>
    <row r="4368" spans="1:7">
      <c r="A4368" s="6" t="s">
        <v>100</v>
      </c>
      <c r="E4368" s="6" t="str">
        <f>IF(D4368="","-",_xlfn.XLOOKUP(D4368,'TM Information'!$A:$A,'TM Information'!$D:$D,"No Match",0,1))</f>
        <v>-</v>
      </c>
      <c r="F4368" s="6" t="str">
        <f>IF(D4368="","-",_xlfn.XLOOKUP(D4368,'TM Information'!$A:$A,'TM Information'!$F:$F,"No Match",0,1))</f>
        <v>-</v>
      </c>
      <c r="G4368" s="6">
        <f t="shared" si="68"/>
        <v>0</v>
      </c>
    </row>
    <row r="4369" spans="1:7">
      <c r="A4369" s="6" t="s">
        <v>100</v>
      </c>
      <c r="E4369" s="6" t="str">
        <f>IF(D4369="","-",_xlfn.XLOOKUP(D4369,'TM Information'!$A:$A,'TM Information'!$D:$D,"No Match",0,1))</f>
        <v>-</v>
      </c>
      <c r="F4369" s="6" t="str">
        <f>IF(D4369="","-",_xlfn.XLOOKUP(D4369,'TM Information'!$A:$A,'TM Information'!$F:$F,"No Match",0,1))</f>
        <v>-</v>
      </c>
      <c r="G4369" s="6">
        <f t="shared" si="68"/>
        <v>0</v>
      </c>
    </row>
    <row r="4370" spans="1:7">
      <c r="A4370" s="6" t="s">
        <v>100</v>
      </c>
      <c r="E4370" s="6" t="str">
        <f>IF(D4370="","-",_xlfn.XLOOKUP(D4370,'TM Information'!$A:$A,'TM Information'!$D:$D,"No Match",0,1))</f>
        <v>-</v>
      </c>
      <c r="F4370" s="6" t="str">
        <f>IF(D4370="","-",_xlfn.XLOOKUP(D4370,'TM Information'!$A:$A,'TM Information'!$F:$F,"No Match",0,1))</f>
        <v>-</v>
      </c>
      <c r="G4370" s="6">
        <f t="shared" si="68"/>
        <v>0</v>
      </c>
    </row>
    <row r="4371" spans="1:7">
      <c r="A4371" s="6" t="s">
        <v>100</v>
      </c>
      <c r="E4371" s="6" t="str">
        <f>IF(D4371="","-",_xlfn.XLOOKUP(D4371,'TM Information'!$A:$A,'TM Information'!$D:$D,"No Match",0,1))</f>
        <v>-</v>
      </c>
      <c r="F4371" s="6" t="str">
        <f>IF(D4371="","-",_xlfn.XLOOKUP(D4371,'TM Information'!$A:$A,'TM Information'!$F:$F,"No Match",0,1))</f>
        <v>-</v>
      </c>
      <c r="G4371" s="6">
        <f t="shared" si="68"/>
        <v>0</v>
      </c>
    </row>
    <row r="4372" spans="1:7">
      <c r="A4372" s="6" t="s">
        <v>100</v>
      </c>
      <c r="E4372" s="6" t="str">
        <f>IF(D4372="","-",_xlfn.XLOOKUP(D4372,'TM Information'!$A:$A,'TM Information'!$D:$D,"No Match",0,1))</f>
        <v>-</v>
      </c>
      <c r="F4372" s="6" t="str">
        <f>IF(D4372="","-",_xlfn.XLOOKUP(D4372,'TM Information'!$A:$A,'TM Information'!$F:$F,"No Match",0,1))</f>
        <v>-</v>
      </c>
      <c r="G4372" s="6">
        <f t="shared" si="68"/>
        <v>0</v>
      </c>
    </row>
    <row r="4373" spans="1:7">
      <c r="A4373" s="6" t="s">
        <v>100</v>
      </c>
      <c r="E4373" s="6" t="str">
        <f>IF(D4373="","-",_xlfn.XLOOKUP(D4373,'TM Information'!$A:$A,'TM Information'!$D:$D,"No Match",0,1))</f>
        <v>-</v>
      </c>
      <c r="F4373" s="6" t="str">
        <f>IF(D4373="","-",_xlfn.XLOOKUP(D4373,'TM Information'!$A:$A,'TM Information'!$F:$F,"No Match",0,1))</f>
        <v>-</v>
      </c>
      <c r="G4373" s="6">
        <f t="shared" si="68"/>
        <v>0</v>
      </c>
    </row>
    <row r="4374" spans="1:7">
      <c r="A4374" s="6" t="s">
        <v>100</v>
      </c>
      <c r="E4374" s="6" t="str">
        <f>IF(D4374="","-",_xlfn.XLOOKUP(D4374,'TM Information'!$A:$A,'TM Information'!$D:$D,"No Match",0,1))</f>
        <v>-</v>
      </c>
      <c r="F4374" s="6" t="str">
        <f>IF(D4374="","-",_xlfn.XLOOKUP(D4374,'TM Information'!$A:$A,'TM Information'!$F:$F,"No Match",0,1))</f>
        <v>-</v>
      </c>
      <c r="G4374" s="6">
        <f t="shared" si="68"/>
        <v>0</v>
      </c>
    </row>
    <row r="4375" spans="1:7">
      <c r="A4375" s="6" t="s">
        <v>100</v>
      </c>
      <c r="E4375" s="6" t="str">
        <f>IF(D4375="","-",_xlfn.XLOOKUP(D4375,'TM Information'!$A:$A,'TM Information'!$D:$D,"No Match",0,1))</f>
        <v>-</v>
      </c>
      <c r="F4375" s="6" t="str">
        <f>IF(D4375="","-",_xlfn.XLOOKUP(D4375,'TM Information'!$A:$A,'TM Information'!$F:$F,"No Match",0,1))</f>
        <v>-</v>
      </c>
      <c r="G4375" s="6">
        <f t="shared" si="68"/>
        <v>0</v>
      </c>
    </row>
    <row r="4376" spans="1:7">
      <c r="A4376" s="6" t="s">
        <v>100</v>
      </c>
      <c r="E4376" s="6" t="str">
        <f>IF(D4376="","-",_xlfn.XLOOKUP(D4376,'TM Information'!$A:$A,'TM Information'!$D:$D,"No Match",0,1))</f>
        <v>-</v>
      </c>
      <c r="F4376" s="6" t="str">
        <f>IF(D4376="","-",_xlfn.XLOOKUP(D4376,'TM Information'!$A:$A,'TM Information'!$F:$F,"No Match",0,1))</f>
        <v>-</v>
      </c>
      <c r="G4376" s="6">
        <f t="shared" si="68"/>
        <v>0</v>
      </c>
    </row>
    <row r="4377" spans="1:7">
      <c r="A4377" s="6" t="s">
        <v>100</v>
      </c>
      <c r="E4377" s="6" t="str">
        <f>IF(D4377="","-",_xlfn.XLOOKUP(D4377,'TM Information'!$A:$A,'TM Information'!$D:$D,"No Match",0,1))</f>
        <v>-</v>
      </c>
      <c r="F4377" s="6" t="str">
        <f>IF(D4377="","-",_xlfn.XLOOKUP(D4377,'TM Information'!$A:$A,'TM Information'!$F:$F,"No Match",0,1))</f>
        <v>-</v>
      </c>
      <c r="G4377" s="6">
        <f t="shared" si="68"/>
        <v>0</v>
      </c>
    </row>
    <row r="4378" spans="1:7">
      <c r="A4378" s="6" t="s">
        <v>100</v>
      </c>
      <c r="E4378" s="6" t="str">
        <f>IF(D4378="","-",_xlfn.XLOOKUP(D4378,'TM Information'!$A:$A,'TM Information'!$D:$D,"No Match",0,1))</f>
        <v>-</v>
      </c>
      <c r="F4378" s="6" t="str">
        <f>IF(D4378="","-",_xlfn.XLOOKUP(D4378,'TM Information'!$A:$A,'TM Information'!$F:$F,"No Match",0,1))</f>
        <v>-</v>
      </c>
      <c r="G4378" s="6">
        <f t="shared" si="68"/>
        <v>0</v>
      </c>
    </row>
    <row r="4379" spans="1:7">
      <c r="A4379" s="6" t="s">
        <v>100</v>
      </c>
      <c r="E4379" s="6" t="str">
        <f>IF(D4379="","-",_xlfn.XLOOKUP(D4379,'TM Information'!$A:$A,'TM Information'!$D:$D,"No Match",0,1))</f>
        <v>-</v>
      </c>
      <c r="F4379" s="6" t="str">
        <f>IF(D4379="","-",_xlfn.XLOOKUP(D4379,'TM Information'!$A:$A,'TM Information'!$F:$F,"No Match",0,1))</f>
        <v>-</v>
      </c>
      <c r="G4379" s="6">
        <f t="shared" si="68"/>
        <v>0</v>
      </c>
    </row>
    <row r="4380" spans="1:7">
      <c r="A4380" s="6" t="s">
        <v>100</v>
      </c>
      <c r="E4380" s="6" t="str">
        <f>IF(D4380="","-",_xlfn.XLOOKUP(D4380,'TM Information'!$A:$A,'TM Information'!$D:$D,"No Match",0,1))</f>
        <v>-</v>
      </c>
      <c r="F4380" s="6" t="str">
        <f>IF(D4380="","-",_xlfn.XLOOKUP(D4380,'TM Information'!$A:$A,'TM Information'!$F:$F,"No Match",0,1))</f>
        <v>-</v>
      </c>
      <c r="G4380" s="6">
        <f t="shared" si="68"/>
        <v>0</v>
      </c>
    </row>
    <row r="4381" spans="1:7">
      <c r="A4381" s="6" t="s">
        <v>100</v>
      </c>
      <c r="E4381" s="6" t="str">
        <f>IF(D4381="","-",_xlfn.XLOOKUP(D4381,'TM Information'!$A:$A,'TM Information'!$D:$D,"No Match",0,1))</f>
        <v>-</v>
      </c>
      <c r="F4381" s="6" t="str">
        <f>IF(D4381="","-",_xlfn.XLOOKUP(D4381,'TM Information'!$A:$A,'TM Information'!$F:$F,"No Match",0,1))</f>
        <v>-</v>
      </c>
      <c r="G4381" s="6">
        <f t="shared" si="68"/>
        <v>0</v>
      </c>
    </row>
    <row r="4382" spans="1:7">
      <c r="A4382" s="6" t="s">
        <v>100</v>
      </c>
      <c r="E4382" s="6" t="str">
        <f>IF(D4382="","-",_xlfn.XLOOKUP(D4382,'TM Information'!$A:$A,'TM Information'!$D:$D,"No Match",0,1))</f>
        <v>-</v>
      </c>
      <c r="F4382" s="6" t="str">
        <f>IF(D4382="","-",_xlfn.XLOOKUP(D4382,'TM Information'!$A:$A,'TM Information'!$F:$F,"No Match",0,1))</f>
        <v>-</v>
      </c>
      <c r="G4382" s="6">
        <f t="shared" si="68"/>
        <v>0</v>
      </c>
    </row>
    <row r="4383" spans="1:7">
      <c r="A4383" s="6" t="s">
        <v>100</v>
      </c>
      <c r="E4383" s="6" t="str">
        <f>IF(D4383="","-",_xlfn.XLOOKUP(D4383,'TM Information'!$A:$A,'TM Information'!$D:$D,"No Match",0,1))</f>
        <v>-</v>
      </c>
      <c r="F4383" s="6" t="str">
        <f>IF(D4383="","-",_xlfn.XLOOKUP(D4383,'TM Information'!$A:$A,'TM Information'!$F:$F,"No Match",0,1))</f>
        <v>-</v>
      </c>
      <c r="G4383" s="6">
        <f t="shared" si="68"/>
        <v>0</v>
      </c>
    </row>
    <row r="4384" spans="1:7">
      <c r="A4384" s="6" t="s">
        <v>100</v>
      </c>
      <c r="E4384" s="6" t="str">
        <f>IF(D4384="","-",_xlfn.XLOOKUP(D4384,'TM Information'!$A:$A,'TM Information'!$D:$D,"No Match",0,1))</f>
        <v>-</v>
      </c>
      <c r="F4384" s="6" t="str">
        <f>IF(D4384="","-",_xlfn.XLOOKUP(D4384,'TM Information'!$A:$A,'TM Information'!$F:$F,"No Match",0,1))</f>
        <v>-</v>
      </c>
      <c r="G4384" s="6">
        <f t="shared" si="68"/>
        <v>0</v>
      </c>
    </row>
    <row r="4385" spans="1:7">
      <c r="A4385" s="6" t="s">
        <v>100</v>
      </c>
      <c r="E4385" s="6" t="str">
        <f>IF(D4385="","-",_xlfn.XLOOKUP(D4385,'TM Information'!$A:$A,'TM Information'!$D:$D,"No Match",0,1))</f>
        <v>-</v>
      </c>
      <c r="F4385" s="6" t="str">
        <f>IF(D4385="","-",_xlfn.XLOOKUP(D4385,'TM Information'!$A:$A,'TM Information'!$F:$F,"No Match",0,1))</f>
        <v>-</v>
      </c>
      <c r="G4385" s="6">
        <f t="shared" si="68"/>
        <v>0</v>
      </c>
    </row>
    <row r="4386" spans="1:7">
      <c r="A4386" s="6" t="s">
        <v>100</v>
      </c>
      <c r="E4386" s="6" t="str">
        <f>IF(D4386="","-",_xlfn.XLOOKUP(D4386,'TM Information'!$A:$A,'TM Information'!$D:$D,"No Match",0,1))</f>
        <v>-</v>
      </c>
      <c r="F4386" s="6" t="str">
        <f>IF(D4386="","-",_xlfn.XLOOKUP(D4386,'TM Information'!$A:$A,'TM Information'!$F:$F,"No Match",0,1))</f>
        <v>-</v>
      </c>
      <c r="G4386" s="6">
        <f t="shared" si="68"/>
        <v>0</v>
      </c>
    </row>
    <row r="4387" spans="1:7">
      <c r="A4387" s="6" t="s">
        <v>100</v>
      </c>
      <c r="E4387" s="6" t="str">
        <f>IF(D4387="","-",_xlfn.XLOOKUP(D4387,'TM Information'!$A:$A,'TM Information'!$D:$D,"No Match",0,1))</f>
        <v>-</v>
      </c>
      <c r="F4387" s="6" t="str">
        <f>IF(D4387="","-",_xlfn.XLOOKUP(D4387,'TM Information'!$A:$A,'TM Information'!$F:$F,"No Match",0,1))</f>
        <v>-</v>
      </c>
      <c r="G4387" s="6">
        <f t="shared" si="68"/>
        <v>0</v>
      </c>
    </row>
    <row r="4388" spans="1:7">
      <c r="A4388" s="6" t="s">
        <v>100</v>
      </c>
      <c r="E4388" s="6" t="str">
        <f>IF(D4388="","-",_xlfn.XLOOKUP(D4388,'TM Information'!$A:$A,'TM Information'!$D:$D,"No Match",0,1))</f>
        <v>-</v>
      </c>
      <c r="F4388" s="6" t="str">
        <f>IF(D4388="","-",_xlfn.XLOOKUP(D4388,'TM Information'!$A:$A,'TM Information'!$F:$F,"No Match",0,1))</f>
        <v>-</v>
      </c>
      <c r="G4388" s="6">
        <f t="shared" si="68"/>
        <v>0</v>
      </c>
    </row>
    <row r="4389" spans="1:7">
      <c r="A4389" s="6" t="s">
        <v>100</v>
      </c>
      <c r="E4389" s="6" t="str">
        <f>IF(D4389="","-",_xlfn.XLOOKUP(D4389,'TM Information'!$A:$A,'TM Information'!$D:$D,"No Match",0,1))</f>
        <v>-</v>
      </c>
      <c r="F4389" s="6" t="str">
        <f>IF(D4389="","-",_xlfn.XLOOKUP(D4389,'TM Information'!$A:$A,'TM Information'!$F:$F,"No Match",0,1))</f>
        <v>-</v>
      </c>
      <c r="G4389" s="6">
        <f t="shared" si="68"/>
        <v>0</v>
      </c>
    </row>
    <row r="4390" spans="1:7">
      <c r="A4390" s="6" t="s">
        <v>100</v>
      </c>
      <c r="E4390" s="6" t="str">
        <f>IF(D4390="","-",_xlfn.XLOOKUP(D4390,'TM Information'!$A:$A,'TM Information'!$D:$D,"No Match",0,1))</f>
        <v>-</v>
      </c>
      <c r="F4390" s="6" t="str">
        <f>IF(D4390="","-",_xlfn.XLOOKUP(D4390,'TM Information'!$A:$A,'TM Information'!$F:$F,"No Match",0,1))</f>
        <v>-</v>
      </c>
      <c r="G4390" s="6">
        <f t="shared" si="68"/>
        <v>0</v>
      </c>
    </row>
    <row r="4391" spans="1:7">
      <c r="A4391" s="6" t="s">
        <v>100</v>
      </c>
      <c r="E4391" s="6" t="str">
        <f>IF(D4391="","-",_xlfn.XLOOKUP(D4391,'TM Information'!$A:$A,'TM Information'!$D:$D,"No Match",0,1))</f>
        <v>-</v>
      </c>
      <c r="F4391" s="6" t="str">
        <f>IF(D4391="","-",_xlfn.XLOOKUP(D4391,'TM Information'!$A:$A,'TM Information'!$F:$F,"No Match",0,1))</f>
        <v>-</v>
      </c>
      <c r="G4391" s="6">
        <f t="shared" si="68"/>
        <v>0</v>
      </c>
    </row>
    <row r="4392" spans="1:7">
      <c r="A4392" s="6" t="s">
        <v>100</v>
      </c>
      <c r="E4392" s="6" t="str">
        <f>IF(D4392="","-",_xlfn.XLOOKUP(D4392,'TM Information'!$A:$A,'TM Information'!$D:$D,"No Match",0,1))</f>
        <v>-</v>
      </c>
      <c r="F4392" s="6" t="str">
        <f>IF(D4392="","-",_xlfn.XLOOKUP(D4392,'TM Information'!$A:$A,'TM Information'!$F:$F,"No Match",0,1))</f>
        <v>-</v>
      </c>
      <c r="G4392" s="6">
        <f t="shared" si="68"/>
        <v>0</v>
      </c>
    </row>
    <row r="4393" spans="1:7">
      <c r="A4393" s="6" t="s">
        <v>100</v>
      </c>
      <c r="E4393" s="6" t="str">
        <f>IF(D4393="","-",_xlfn.XLOOKUP(D4393,'TM Information'!$A:$A,'TM Information'!$D:$D,"No Match",0,1))</f>
        <v>-</v>
      </c>
      <c r="F4393" s="6" t="str">
        <f>IF(D4393="","-",_xlfn.XLOOKUP(D4393,'TM Information'!$A:$A,'TM Information'!$F:$F,"No Match",0,1))</f>
        <v>-</v>
      </c>
      <c r="G4393" s="6">
        <f t="shared" si="68"/>
        <v>0</v>
      </c>
    </row>
    <row r="4394" spans="1:7">
      <c r="A4394" s="6" t="s">
        <v>100</v>
      </c>
      <c r="E4394" s="6" t="str">
        <f>IF(D4394="","-",_xlfn.XLOOKUP(D4394,'TM Information'!$A:$A,'TM Information'!$D:$D,"No Match",0,1))</f>
        <v>-</v>
      </c>
      <c r="F4394" s="6" t="str">
        <f>IF(D4394="","-",_xlfn.XLOOKUP(D4394,'TM Information'!$A:$A,'TM Information'!$F:$F,"No Match",0,1))</f>
        <v>-</v>
      </c>
      <c r="G4394" s="6">
        <f t="shared" si="68"/>
        <v>0</v>
      </c>
    </row>
    <row r="4395" spans="1:7">
      <c r="A4395" s="6" t="s">
        <v>100</v>
      </c>
      <c r="E4395" s="6" t="str">
        <f>IF(D4395="","-",_xlfn.XLOOKUP(D4395,'TM Information'!$A:$A,'TM Information'!$D:$D,"No Match",0,1))</f>
        <v>-</v>
      </c>
      <c r="F4395" s="6" t="str">
        <f>IF(D4395="","-",_xlfn.XLOOKUP(D4395,'TM Information'!$A:$A,'TM Information'!$F:$F,"No Match",0,1))</f>
        <v>-</v>
      </c>
      <c r="G4395" s="6">
        <f t="shared" si="68"/>
        <v>0</v>
      </c>
    </row>
    <row r="4396" spans="1:7">
      <c r="A4396" s="6" t="s">
        <v>100</v>
      </c>
      <c r="E4396" s="6" t="str">
        <f>IF(D4396="","-",_xlfn.XLOOKUP(D4396,'TM Information'!$A:$A,'TM Information'!$D:$D,"No Match",0,1))</f>
        <v>-</v>
      </c>
      <c r="F4396" s="6" t="str">
        <f>IF(D4396="","-",_xlfn.XLOOKUP(D4396,'TM Information'!$A:$A,'TM Information'!$F:$F,"No Match",0,1))</f>
        <v>-</v>
      </c>
      <c r="G4396" s="6">
        <f t="shared" si="68"/>
        <v>0</v>
      </c>
    </row>
    <row r="4397" spans="1:7">
      <c r="A4397" s="6" t="s">
        <v>100</v>
      </c>
      <c r="E4397" s="6" t="str">
        <f>IF(D4397="","-",_xlfn.XLOOKUP(D4397,'TM Information'!$A:$A,'TM Information'!$D:$D,"No Match",0,1))</f>
        <v>-</v>
      </c>
      <c r="F4397" s="6" t="str">
        <f>IF(D4397="","-",_xlfn.XLOOKUP(D4397,'TM Information'!$A:$A,'TM Information'!$F:$F,"No Match",0,1))</f>
        <v>-</v>
      </c>
      <c r="G4397" s="6">
        <f t="shared" ref="G4397:G4460" si="69">COUNTIF(D:D,D4397)</f>
        <v>0</v>
      </c>
    </row>
    <row r="4398" spans="1:7">
      <c r="A4398" s="6" t="s">
        <v>100</v>
      </c>
      <c r="E4398" s="6" t="str">
        <f>IF(D4398="","-",_xlfn.XLOOKUP(D4398,'TM Information'!$A:$A,'TM Information'!$D:$D,"No Match",0,1))</f>
        <v>-</v>
      </c>
      <c r="F4398" s="6" t="str">
        <f>IF(D4398="","-",_xlfn.XLOOKUP(D4398,'TM Information'!$A:$A,'TM Information'!$F:$F,"No Match",0,1))</f>
        <v>-</v>
      </c>
      <c r="G4398" s="6">
        <f t="shared" si="69"/>
        <v>0</v>
      </c>
    </row>
    <row r="4399" spans="1:7">
      <c r="A4399" s="6" t="s">
        <v>100</v>
      </c>
      <c r="E4399" s="6" t="str">
        <f>IF(D4399="","-",_xlfn.XLOOKUP(D4399,'TM Information'!$A:$A,'TM Information'!$D:$D,"No Match",0,1))</f>
        <v>-</v>
      </c>
      <c r="F4399" s="6" t="str">
        <f>IF(D4399="","-",_xlfn.XLOOKUP(D4399,'TM Information'!$A:$A,'TM Information'!$F:$F,"No Match",0,1))</f>
        <v>-</v>
      </c>
      <c r="G4399" s="6">
        <f t="shared" si="69"/>
        <v>0</v>
      </c>
    </row>
    <row r="4400" spans="1:7">
      <c r="A4400" s="6" t="s">
        <v>100</v>
      </c>
      <c r="E4400" s="6" t="str">
        <f>IF(D4400="","-",_xlfn.XLOOKUP(D4400,'TM Information'!$A:$A,'TM Information'!$D:$D,"No Match",0,1))</f>
        <v>-</v>
      </c>
      <c r="F4400" s="6" t="str">
        <f>IF(D4400="","-",_xlfn.XLOOKUP(D4400,'TM Information'!$A:$A,'TM Information'!$F:$F,"No Match",0,1))</f>
        <v>-</v>
      </c>
      <c r="G4400" s="6">
        <f t="shared" si="69"/>
        <v>0</v>
      </c>
    </row>
    <row r="4401" spans="1:7">
      <c r="A4401" s="6" t="s">
        <v>100</v>
      </c>
      <c r="E4401" s="6" t="str">
        <f>IF(D4401="","-",_xlfn.XLOOKUP(D4401,'TM Information'!$A:$A,'TM Information'!$D:$D,"No Match",0,1))</f>
        <v>-</v>
      </c>
      <c r="F4401" s="6" t="str">
        <f>IF(D4401="","-",_xlfn.XLOOKUP(D4401,'TM Information'!$A:$A,'TM Information'!$F:$F,"No Match",0,1))</f>
        <v>-</v>
      </c>
      <c r="G4401" s="6">
        <f t="shared" si="69"/>
        <v>0</v>
      </c>
    </row>
    <row r="4402" spans="1:7">
      <c r="A4402" s="6" t="s">
        <v>100</v>
      </c>
      <c r="E4402" s="6" t="str">
        <f>IF(D4402="","-",_xlfn.XLOOKUP(D4402,'TM Information'!$A:$A,'TM Information'!$D:$D,"No Match",0,1))</f>
        <v>-</v>
      </c>
      <c r="F4402" s="6" t="str">
        <f>IF(D4402="","-",_xlfn.XLOOKUP(D4402,'TM Information'!$A:$A,'TM Information'!$F:$F,"No Match",0,1))</f>
        <v>-</v>
      </c>
      <c r="G4402" s="6">
        <f t="shared" si="69"/>
        <v>0</v>
      </c>
    </row>
    <row r="4403" spans="1:7">
      <c r="A4403" s="6" t="s">
        <v>100</v>
      </c>
      <c r="E4403" s="6" t="str">
        <f>IF(D4403="","-",_xlfn.XLOOKUP(D4403,'TM Information'!$A:$A,'TM Information'!$D:$D,"No Match",0,1))</f>
        <v>-</v>
      </c>
      <c r="F4403" s="6" t="str">
        <f>IF(D4403="","-",_xlfn.XLOOKUP(D4403,'TM Information'!$A:$A,'TM Information'!$F:$F,"No Match",0,1))</f>
        <v>-</v>
      </c>
      <c r="G4403" s="6">
        <f t="shared" si="69"/>
        <v>0</v>
      </c>
    </row>
    <row r="4404" spans="1:7">
      <c r="A4404" s="6" t="s">
        <v>100</v>
      </c>
      <c r="E4404" s="6" t="str">
        <f>IF(D4404="","-",_xlfn.XLOOKUP(D4404,'TM Information'!$A:$A,'TM Information'!$D:$D,"No Match",0,1))</f>
        <v>-</v>
      </c>
      <c r="F4404" s="6" t="str">
        <f>IF(D4404="","-",_xlfn.XLOOKUP(D4404,'TM Information'!$A:$A,'TM Information'!$F:$F,"No Match",0,1))</f>
        <v>-</v>
      </c>
      <c r="G4404" s="6">
        <f t="shared" si="69"/>
        <v>0</v>
      </c>
    </row>
    <row r="4405" spans="1:7">
      <c r="A4405" s="6" t="s">
        <v>100</v>
      </c>
      <c r="E4405" s="6" t="str">
        <f>IF(D4405="","-",_xlfn.XLOOKUP(D4405,'TM Information'!$A:$A,'TM Information'!$D:$D,"No Match",0,1))</f>
        <v>-</v>
      </c>
      <c r="F4405" s="6" t="str">
        <f>IF(D4405="","-",_xlfn.XLOOKUP(D4405,'TM Information'!$A:$A,'TM Information'!$F:$F,"No Match",0,1))</f>
        <v>-</v>
      </c>
      <c r="G4405" s="6">
        <f t="shared" si="69"/>
        <v>0</v>
      </c>
    </row>
    <row r="4406" spans="1:7">
      <c r="A4406" s="6" t="s">
        <v>100</v>
      </c>
      <c r="E4406" s="6" t="str">
        <f>IF(D4406="","-",_xlfn.XLOOKUP(D4406,'TM Information'!$A:$A,'TM Information'!$D:$D,"No Match",0,1))</f>
        <v>-</v>
      </c>
      <c r="F4406" s="6" t="str">
        <f>IF(D4406="","-",_xlfn.XLOOKUP(D4406,'TM Information'!$A:$A,'TM Information'!$F:$F,"No Match",0,1))</f>
        <v>-</v>
      </c>
      <c r="G4406" s="6">
        <f t="shared" si="69"/>
        <v>0</v>
      </c>
    </row>
    <row r="4407" spans="1:7">
      <c r="A4407" s="6" t="s">
        <v>100</v>
      </c>
      <c r="E4407" s="6" t="str">
        <f>IF(D4407="","-",_xlfn.XLOOKUP(D4407,'TM Information'!$A:$A,'TM Information'!$D:$D,"No Match",0,1))</f>
        <v>-</v>
      </c>
      <c r="F4407" s="6" t="str">
        <f>IF(D4407="","-",_xlfn.XLOOKUP(D4407,'TM Information'!$A:$A,'TM Information'!$F:$F,"No Match",0,1))</f>
        <v>-</v>
      </c>
      <c r="G4407" s="6">
        <f t="shared" si="69"/>
        <v>0</v>
      </c>
    </row>
    <row r="4408" spans="1:7">
      <c r="A4408" s="6" t="s">
        <v>100</v>
      </c>
      <c r="E4408" s="6" t="str">
        <f>IF(D4408="","-",_xlfn.XLOOKUP(D4408,'TM Information'!$A:$A,'TM Information'!$D:$D,"No Match",0,1))</f>
        <v>-</v>
      </c>
      <c r="F4408" s="6" t="str">
        <f>IF(D4408="","-",_xlfn.XLOOKUP(D4408,'TM Information'!$A:$A,'TM Information'!$F:$F,"No Match",0,1))</f>
        <v>-</v>
      </c>
      <c r="G4408" s="6">
        <f t="shared" si="69"/>
        <v>0</v>
      </c>
    </row>
    <row r="4409" spans="1:7">
      <c r="A4409" s="6" t="s">
        <v>100</v>
      </c>
      <c r="E4409" s="6" t="str">
        <f>IF(D4409="","-",_xlfn.XLOOKUP(D4409,'TM Information'!$A:$A,'TM Information'!$D:$D,"No Match",0,1))</f>
        <v>-</v>
      </c>
      <c r="F4409" s="6" t="str">
        <f>IF(D4409="","-",_xlfn.XLOOKUP(D4409,'TM Information'!$A:$A,'TM Information'!$F:$F,"No Match",0,1))</f>
        <v>-</v>
      </c>
      <c r="G4409" s="6">
        <f t="shared" si="69"/>
        <v>0</v>
      </c>
    </row>
    <row r="4410" spans="1:7">
      <c r="A4410" s="6" t="s">
        <v>100</v>
      </c>
      <c r="E4410" s="6" t="str">
        <f>IF(D4410="","-",_xlfn.XLOOKUP(D4410,'TM Information'!$A:$A,'TM Information'!$D:$D,"No Match",0,1))</f>
        <v>-</v>
      </c>
      <c r="F4410" s="6" t="str">
        <f>IF(D4410="","-",_xlfn.XLOOKUP(D4410,'TM Information'!$A:$A,'TM Information'!$F:$F,"No Match",0,1))</f>
        <v>-</v>
      </c>
      <c r="G4410" s="6">
        <f t="shared" si="69"/>
        <v>0</v>
      </c>
    </row>
    <row r="4411" spans="1:7">
      <c r="A4411" s="6" t="s">
        <v>100</v>
      </c>
      <c r="E4411" s="6" t="str">
        <f>IF(D4411="","-",_xlfn.XLOOKUP(D4411,'TM Information'!$A:$A,'TM Information'!$D:$D,"No Match",0,1))</f>
        <v>-</v>
      </c>
      <c r="F4411" s="6" t="str">
        <f>IF(D4411="","-",_xlfn.XLOOKUP(D4411,'TM Information'!$A:$A,'TM Information'!$F:$F,"No Match",0,1))</f>
        <v>-</v>
      </c>
      <c r="G4411" s="6">
        <f t="shared" si="69"/>
        <v>0</v>
      </c>
    </row>
    <row r="4412" spans="1:7">
      <c r="A4412" s="6" t="s">
        <v>100</v>
      </c>
      <c r="E4412" s="6" t="str">
        <f>IF(D4412="","-",_xlfn.XLOOKUP(D4412,'TM Information'!$A:$A,'TM Information'!$D:$D,"No Match",0,1))</f>
        <v>-</v>
      </c>
      <c r="F4412" s="6" t="str">
        <f>IF(D4412="","-",_xlfn.XLOOKUP(D4412,'TM Information'!$A:$A,'TM Information'!$F:$F,"No Match",0,1))</f>
        <v>-</v>
      </c>
      <c r="G4412" s="6">
        <f t="shared" si="69"/>
        <v>0</v>
      </c>
    </row>
    <row r="4413" spans="1:7">
      <c r="A4413" s="6" t="s">
        <v>100</v>
      </c>
      <c r="E4413" s="6" t="str">
        <f>IF(D4413="","-",_xlfn.XLOOKUP(D4413,'TM Information'!$A:$A,'TM Information'!$D:$D,"No Match",0,1))</f>
        <v>-</v>
      </c>
      <c r="F4413" s="6" t="str">
        <f>IF(D4413="","-",_xlfn.XLOOKUP(D4413,'TM Information'!$A:$A,'TM Information'!$F:$F,"No Match",0,1))</f>
        <v>-</v>
      </c>
      <c r="G4413" s="6">
        <f t="shared" si="69"/>
        <v>0</v>
      </c>
    </row>
    <row r="4414" spans="1:7">
      <c r="A4414" s="6" t="s">
        <v>100</v>
      </c>
      <c r="E4414" s="6" t="str">
        <f>IF(D4414="","-",_xlfn.XLOOKUP(D4414,'TM Information'!$A:$A,'TM Information'!$D:$D,"No Match",0,1))</f>
        <v>-</v>
      </c>
      <c r="F4414" s="6" t="str">
        <f>IF(D4414="","-",_xlfn.XLOOKUP(D4414,'TM Information'!$A:$A,'TM Information'!$F:$F,"No Match",0,1))</f>
        <v>-</v>
      </c>
      <c r="G4414" s="6">
        <f t="shared" si="69"/>
        <v>0</v>
      </c>
    </row>
    <row r="4415" spans="1:7">
      <c r="A4415" s="6" t="s">
        <v>100</v>
      </c>
      <c r="E4415" s="6" t="str">
        <f>IF(D4415="","-",_xlfn.XLOOKUP(D4415,'TM Information'!$A:$A,'TM Information'!$D:$D,"No Match",0,1))</f>
        <v>-</v>
      </c>
      <c r="F4415" s="6" t="str">
        <f>IF(D4415="","-",_xlfn.XLOOKUP(D4415,'TM Information'!$A:$A,'TM Information'!$F:$F,"No Match",0,1))</f>
        <v>-</v>
      </c>
      <c r="G4415" s="6">
        <f t="shared" si="69"/>
        <v>0</v>
      </c>
    </row>
    <row r="4416" spans="1:7">
      <c r="A4416" s="6" t="s">
        <v>100</v>
      </c>
      <c r="E4416" s="6" t="str">
        <f>IF(D4416="","-",_xlfn.XLOOKUP(D4416,'TM Information'!$A:$A,'TM Information'!$D:$D,"No Match",0,1))</f>
        <v>-</v>
      </c>
      <c r="F4416" s="6" t="str">
        <f>IF(D4416="","-",_xlfn.XLOOKUP(D4416,'TM Information'!$A:$A,'TM Information'!$F:$F,"No Match",0,1))</f>
        <v>-</v>
      </c>
      <c r="G4416" s="6">
        <f t="shared" si="69"/>
        <v>0</v>
      </c>
    </row>
    <row r="4417" spans="1:7">
      <c r="A4417" s="6" t="s">
        <v>100</v>
      </c>
      <c r="E4417" s="6" t="str">
        <f>IF(D4417="","-",_xlfn.XLOOKUP(D4417,'TM Information'!$A:$A,'TM Information'!$D:$D,"No Match",0,1))</f>
        <v>-</v>
      </c>
      <c r="F4417" s="6" t="str">
        <f>IF(D4417="","-",_xlfn.XLOOKUP(D4417,'TM Information'!$A:$A,'TM Information'!$F:$F,"No Match",0,1))</f>
        <v>-</v>
      </c>
      <c r="G4417" s="6">
        <f t="shared" si="69"/>
        <v>0</v>
      </c>
    </row>
    <row r="4418" spans="1:7">
      <c r="A4418" s="6" t="s">
        <v>100</v>
      </c>
      <c r="E4418" s="6" t="str">
        <f>IF(D4418="","-",_xlfn.XLOOKUP(D4418,'TM Information'!$A:$A,'TM Information'!$D:$D,"No Match",0,1))</f>
        <v>-</v>
      </c>
      <c r="F4418" s="6" t="str">
        <f>IF(D4418="","-",_xlfn.XLOOKUP(D4418,'TM Information'!$A:$A,'TM Information'!$F:$F,"No Match",0,1))</f>
        <v>-</v>
      </c>
      <c r="G4418" s="6">
        <f t="shared" si="69"/>
        <v>0</v>
      </c>
    </row>
    <row r="4419" spans="1:7">
      <c r="A4419" s="6" t="s">
        <v>100</v>
      </c>
      <c r="E4419" s="6" t="str">
        <f>IF(D4419="","-",_xlfn.XLOOKUP(D4419,'TM Information'!$A:$A,'TM Information'!$D:$D,"No Match",0,1))</f>
        <v>-</v>
      </c>
      <c r="F4419" s="6" t="str">
        <f>IF(D4419="","-",_xlfn.XLOOKUP(D4419,'TM Information'!$A:$A,'TM Information'!$F:$F,"No Match",0,1))</f>
        <v>-</v>
      </c>
      <c r="G4419" s="6">
        <f t="shared" si="69"/>
        <v>0</v>
      </c>
    </row>
    <row r="4420" spans="1:7">
      <c r="A4420" s="6" t="s">
        <v>100</v>
      </c>
      <c r="E4420" s="6" t="str">
        <f>IF(D4420="","-",_xlfn.XLOOKUP(D4420,'TM Information'!$A:$A,'TM Information'!$D:$D,"No Match",0,1))</f>
        <v>-</v>
      </c>
      <c r="F4420" s="6" t="str">
        <f>IF(D4420="","-",_xlfn.XLOOKUP(D4420,'TM Information'!$A:$A,'TM Information'!$F:$F,"No Match",0,1))</f>
        <v>-</v>
      </c>
      <c r="G4420" s="6">
        <f t="shared" si="69"/>
        <v>0</v>
      </c>
    </row>
    <row r="4421" spans="1:7">
      <c r="A4421" s="6" t="s">
        <v>100</v>
      </c>
      <c r="E4421" s="6" t="str">
        <f>IF(D4421="","-",_xlfn.XLOOKUP(D4421,'TM Information'!$A:$A,'TM Information'!$D:$D,"No Match",0,1))</f>
        <v>-</v>
      </c>
      <c r="F4421" s="6" t="str">
        <f>IF(D4421="","-",_xlfn.XLOOKUP(D4421,'TM Information'!$A:$A,'TM Information'!$F:$F,"No Match",0,1))</f>
        <v>-</v>
      </c>
      <c r="G4421" s="6">
        <f t="shared" si="69"/>
        <v>0</v>
      </c>
    </row>
    <row r="4422" spans="1:7">
      <c r="A4422" s="6" t="s">
        <v>100</v>
      </c>
      <c r="E4422" s="6" t="str">
        <f>IF(D4422="","-",_xlfn.XLOOKUP(D4422,'TM Information'!$A:$A,'TM Information'!$D:$D,"No Match",0,1))</f>
        <v>-</v>
      </c>
      <c r="F4422" s="6" t="str">
        <f>IF(D4422="","-",_xlfn.XLOOKUP(D4422,'TM Information'!$A:$A,'TM Information'!$F:$F,"No Match",0,1))</f>
        <v>-</v>
      </c>
      <c r="G4422" s="6">
        <f t="shared" si="69"/>
        <v>0</v>
      </c>
    </row>
    <row r="4423" spans="1:7">
      <c r="A4423" s="6" t="s">
        <v>100</v>
      </c>
      <c r="E4423" s="6" t="str">
        <f>IF(D4423="","-",_xlfn.XLOOKUP(D4423,'TM Information'!$A:$A,'TM Information'!$D:$D,"No Match",0,1))</f>
        <v>-</v>
      </c>
      <c r="F4423" s="6" t="str">
        <f>IF(D4423="","-",_xlfn.XLOOKUP(D4423,'TM Information'!$A:$A,'TM Information'!$F:$F,"No Match",0,1))</f>
        <v>-</v>
      </c>
      <c r="G4423" s="6">
        <f t="shared" si="69"/>
        <v>0</v>
      </c>
    </row>
    <row r="4424" spans="1:7">
      <c r="A4424" s="6" t="s">
        <v>100</v>
      </c>
      <c r="E4424" s="6" t="str">
        <f>IF(D4424="","-",_xlfn.XLOOKUP(D4424,'TM Information'!$A:$A,'TM Information'!$D:$D,"No Match",0,1))</f>
        <v>-</v>
      </c>
      <c r="F4424" s="6" t="str">
        <f>IF(D4424="","-",_xlfn.XLOOKUP(D4424,'TM Information'!$A:$A,'TM Information'!$F:$F,"No Match",0,1))</f>
        <v>-</v>
      </c>
      <c r="G4424" s="6">
        <f t="shared" si="69"/>
        <v>0</v>
      </c>
    </row>
    <row r="4425" spans="1:7">
      <c r="A4425" s="6" t="s">
        <v>100</v>
      </c>
      <c r="E4425" s="6" t="str">
        <f>IF(D4425="","-",_xlfn.XLOOKUP(D4425,'TM Information'!$A:$A,'TM Information'!$D:$D,"No Match",0,1))</f>
        <v>-</v>
      </c>
      <c r="F4425" s="6" t="str">
        <f>IF(D4425="","-",_xlfn.XLOOKUP(D4425,'TM Information'!$A:$A,'TM Information'!$F:$F,"No Match",0,1))</f>
        <v>-</v>
      </c>
      <c r="G4425" s="6">
        <f t="shared" si="69"/>
        <v>0</v>
      </c>
    </row>
    <row r="4426" spans="1:7">
      <c r="A4426" s="6" t="s">
        <v>100</v>
      </c>
      <c r="E4426" s="6" t="str">
        <f>IF(D4426="","-",_xlfn.XLOOKUP(D4426,'TM Information'!$A:$A,'TM Information'!$D:$D,"No Match",0,1))</f>
        <v>-</v>
      </c>
      <c r="F4426" s="6" t="str">
        <f>IF(D4426="","-",_xlfn.XLOOKUP(D4426,'TM Information'!$A:$A,'TM Information'!$F:$F,"No Match",0,1))</f>
        <v>-</v>
      </c>
      <c r="G4426" s="6">
        <f t="shared" si="69"/>
        <v>0</v>
      </c>
    </row>
    <row r="4427" spans="1:7">
      <c r="A4427" s="6" t="s">
        <v>100</v>
      </c>
      <c r="E4427" s="6" t="str">
        <f>IF(D4427="","-",_xlfn.XLOOKUP(D4427,'TM Information'!$A:$A,'TM Information'!$D:$D,"No Match",0,1))</f>
        <v>-</v>
      </c>
      <c r="F4427" s="6" t="str">
        <f>IF(D4427="","-",_xlfn.XLOOKUP(D4427,'TM Information'!$A:$A,'TM Information'!$F:$F,"No Match",0,1))</f>
        <v>-</v>
      </c>
      <c r="G4427" s="6">
        <f t="shared" si="69"/>
        <v>0</v>
      </c>
    </row>
    <row r="4428" spans="1:7">
      <c r="A4428" s="6" t="s">
        <v>100</v>
      </c>
      <c r="E4428" s="6" t="str">
        <f>IF(D4428="","-",_xlfn.XLOOKUP(D4428,'TM Information'!$A:$A,'TM Information'!$D:$D,"No Match",0,1))</f>
        <v>-</v>
      </c>
      <c r="F4428" s="6" t="str">
        <f>IF(D4428="","-",_xlfn.XLOOKUP(D4428,'TM Information'!$A:$A,'TM Information'!$F:$F,"No Match",0,1))</f>
        <v>-</v>
      </c>
      <c r="G4428" s="6">
        <f t="shared" si="69"/>
        <v>0</v>
      </c>
    </row>
    <row r="4429" spans="1:7">
      <c r="A4429" s="6" t="s">
        <v>100</v>
      </c>
      <c r="E4429" s="6" t="str">
        <f>IF(D4429="","-",_xlfn.XLOOKUP(D4429,'TM Information'!$A:$A,'TM Information'!$D:$D,"No Match",0,1))</f>
        <v>-</v>
      </c>
      <c r="F4429" s="6" t="str">
        <f>IF(D4429="","-",_xlfn.XLOOKUP(D4429,'TM Information'!$A:$A,'TM Information'!$F:$F,"No Match",0,1))</f>
        <v>-</v>
      </c>
      <c r="G4429" s="6">
        <f t="shared" si="69"/>
        <v>0</v>
      </c>
    </row>
    <row r="4430" spans="1:7">
      <c r="A4430" s="6" t="s">
        <v>100</v>
      </c>
      <c r="E4430" s="6" t="str">
        <f>IF(D4430="","-",_xlfn.XLOOKUP(D4430,'TM Information'!$A:$A,'TM Information'!$D:$D,"No Match",0,1))</f>
        <v>-</v>
      </c>
      <c r="F4430" s="6" t="str">
        <f>IF(D4430="","-",_xlfn.XLOOKUP(D4430,'TM Information'!$A:$A,'TM Information'!$F:$F,"No Match",0,1))</f>
        <v>-</v>
      </c>
      <c r="G4430" s="6">
        <f t="shared" si="69"/>
        <v>0</v>
      </c>
    </row>
    <row r="4431" spans="1:7">
      <c r="A4431" s="6" t="s">
        <v>100</v>
      </c>
      <c r="E4431" s="6" t="str">
        <f>IF(D4431="","-",_xlfn.XLOOKUP(D4431,'TM Information'!$A:$A,'TM Information'!$D:$D,"No Match",0,1))</f>
        <v>-</v>
      </c>
      <c r="F4431" s="6" t="str">
        <f>IF(D4431="","-",_xlfn.XLOOKUP(D4431,'TM Information'!$A:$A,'TM Information'!$F:$F,"No Match",0,1))</f>
        <v>-</v>
      </c>
      <c r="G4431" s="6">
        <f t="shared" si="69"/>
        <v>0</v>
      </c>
    </row>
    <row r="4432" spans="1:7">
      <c r="A4432" s="6" t="s">
        <v>100</v>
      </c>
      <c r="E4432" s="6" t="str">
        <f>IF(D4432="","-",_xlfn.XLOOKUP(D4432,'TM Information'!$A:$A,'TM Information'!$D:$D,"No Match",0,1))</f>
        <v>-</v>
      </c>
      <c r="F4432" s="6" t="str">
        <f>IF(D4432="","-",_xlfn.XLOOKUP(D4432,'TM Information'!$A:$A,'TM Information'!$F:$F,"No Match",0,1))</f>
        <v>-</v>
      </c>
      <c r="G4432" s="6">
        <f t="shared" si="69"/>
        <v>0</v>
      </c>
    </row>
    <row r="4433" spans="1:7">
      <c r="A4433" s="6" t="s">
        <v>100</v>
      </c>
      <c r="E4433" s="6" t="str">
        <f>IF(D4433="","-",_xlfn.XLOOKUP(D4433,'TM Information'!$A:$A,'TM Information'!$D:$D,"No Match",0,1))</f>
        <v>-</v>
      </c>
      <c r="F4433" s="6" t="str">
        <f>IF(D4433="","-",_xlfn.XLOOKUP(D4433,'TM Information'!$A:$A,'TM Information'!$F:$F,"No Match",0,1))</f>
        <v>-</v>
      </c>
      <c r="G4433" s="6">
        <f t="shared" si="69"/>
        <v>0</v>
      </c>
    </row>
    <row r="4434" spans="1:7">
      <c r="A4434" s="6" t="s">
        <v>100</v>
      </c>
      <c r="E4434" s="6" t="str">
        <f>IF(D4434="","-",_xlfn.XLOOKUP(D4434,'TM Information'!$A:$A,'TM Information'!$D:$D,"No Match",0,1))</f>
        <v>-</v>
      </c>
      <c r="F4434" s="6" t="str">
        <f>IF(D4434="","-",_xlfn.XLOOKUP(D4434,'TM Information'!$A:$A,'TM Information'!$F:$F,"No Match",0,1))</f>
        <v>-</v>
      </c>
      <c r="G4434" s="6">
        <f t="shared" si="69"/>
        <v>0</v>
      </c>
    </row>
    <row r="4435" spans="1:7">
      <c r="A4435" s="6" t="s">
        <v>100</v>
      </c>
      <c r="E4435" s="6" t="str">
        <f>IF(D4435="","-",_xlfn.XLOOKUP(D4435,'TM Information'!$A:$A,'TM Information'!$D:$D,"No Match",0,1))</f>
        <v>-</v>
      </c>
      <c r="F4435" s="6" t="str">
        <f>IF(D4435="","-",_xlfn.XLOOKUP(D4435,'TM Information'!$A:$A,'TM Information'!$F:$F,"No Match",0,1))</f>
        <v>-</v>
      </c>
      <c r="G4435" s="6">
        <f t="shared" si="69"/>
        <v>0</v>
      </c>
    </row>
    <row r="4436" spans="1:7">
      <c r="A4436" s="6" t="s">
        <v>100</v>
      </c>
      <c r="E4436" s="6" t="str">
        <f>IF(D4436="","-",_xlfn.XLOOKUP(D4436,'TM Information'!$A:$A,'TM Information'!$D:$D,"No Match",0,1))</f>
        <v>-</v>
      </c>
      <c r="F4436" s="6" t="str">
        <f>IF(D4436="","-",_xlfn.XLOOKUP(D4436,'TM Information'!$A:$A,'TM Information'!$F:$F,"No Match",0,1))</f>
        <v>-</v>
      </c>
      <c r="G4436" s="6">
        <f t="shared" si="69"/>
        <v>0</v>
      </c>
    </row>
    <row r="4437" spans="1:7">
      <c r="A4437" s="6" t="s">
        <v>100</v>
      </c>
      <c r="E4437" s="6" t="str">
        <f>IF(D4437="","-",_xlfn.XLOOKUP(D4437,'TM Information'!$A:$A,'TM Information'!$D:$D,"No Match",0,1))</f>
        <v>-</v>
      </c>
      <c r="F4437" s="6" t="str">
        <f>IF(D4437="","-",_xlfn.XLOOKUP(D4437,'TM Information'!$A:$A,'TM Information'!$F:$F,"No Match",0,1))</f>
        <v>-</v>
      </c>
      <c r="G4437" s="6">
        <f t="shared" si="69"/>
        <v>0</v>
      </c>
    </row>
    <row r="4438" spans="1:7">
      <c r="A4438" s="6" t="s">
        <v>100</v>
      </c>
      <c r="E4438" s="6" t="str">
        <f>IF(D4438="","-",_xlfn.XLOOKUP(D4438,'TM Information'!$A:$A,'TM Information'!$D:$D,"No Match",0,1))</f>
        <v>-</v>
      </c>
      <c r="F4438" s="6" t="str">
        <f>IF(D4438="","-",_xlfn.XLOOKUP(D4438,'TM Information'!$A:$A,'TM Information'!$F:$F,"No Match",0,1))</f>
        <v>-</v>
      </c>
      <c r="G4438" s="6">
        <f t="shared" si="69"/>
        <v>0</v>
      </c>
    </row>
    <row r="4439" spans="1:7">
      <c r="A4439" s="6" t="s">
        <v>100</v>
      </c>
      <c r="E4439" s="6" t="str">
        <f>IF(D4439="","-",_xlfn.XLOOKUP(D4439,'TM Information'!$A:$A,'TM Information'!$D:$D,"No Match",0,1))</f>
        <v>-</v>
      </c>
      <c r="F4439" s="6" t="str">
        <f>IF(D4439="","-",_xlfn.XLOOKUP(D4439,'TM Information'!$A:$A,'TM Information'!$F:$F,"No Match",0,1))</f>
        <v>-</v>
      </c>
      <c r="G4439" s="6">
        <f t="shared" si="69"/>
        <v>0</v>
      </c>
    </row>
    <row r="4440" spans="1:7">
      <c r="A4440" s="6" t="s">
        <v>100</v>
      </c>
      <c r="E4440" s="6" t="str">
        <f>IF(D4440="","-",_xlfn.XLOOKUP(D4440,'TM Information'!$A:$A,'TM Information'!$D:$D,"No Match",0,1))</f>
        <v>-</v>
      </c>
      <c r="F4440" s="6" t="str">
        <f>IF(D4440="","-",_xlfn.XLOOKUP(D4440,'TM Information'!$A:$A,'TM Information'!$F:$F,"No Match",0,1))</f>
        <v>-</v>
      </c>
      <c r="G4440" s="6">
        <f t="shared" si="69"/>
        <v>0</v>
      </c>
    </row>
    <row r="4441" spans="1:7">
      <c r="A4441" s="6" t="s">
        <v>100</v>
      </c>
      <c r="E4441" s="6" t="str">
        <f>IF(D4441="","-",_xlfn.XLOOKUP(D4441,'TM Information'!$A:$A,'TM Information'!$D:$D,"No Match",0,1))</f>
        <v>-</v>
      </c>
      <c r="F4441" s="6" t="str">
        <f>IF(D4441="","-",_xlfn.XLOOKUP(D4441,'TM Information'!$A:$A,'TM Information'!$F:$F,"No Match",0,1))</f>
        <v>-</v>
      </c>
      <c r="G4441" s="6">
        <f t="shared" si="69"/>
        <v>0</v>
      </c>
    </row>
    <row r="4442" spans="1:7">
      <c r="A4442" s="6" t="s">
        <v>100</v>
      </c>
      <c r="E4442" s="6" t="str">
        <f>IF(D4442="","-",_xlfn.XLOOKUP(D4442,'TM Information'!$A:$A,'TM Information'!$D:$D,"No Match",0,1))</f>
        <v>-</v>
      </c>
      <c r="F4442" s="6" t="str">
        <f>IF(D4442="","-",_xlfn.XLOOKUP(D4442,'TM Information'!$A:$A,'TM Information'!$F:$F,"No Match",0,1))</f>
        <v>-</v>
      </c>
      <c r="G4442" s="6">
        <f t="shared" si="69"/>
        <v>0</v>
      </c>
    </row>
    <row r="4443" spans="1:7">
      <c r="A4443" s="6" t="s">
        <v>100</v>
      </c>
      <c r="E4443" s="6" t="str">
        <f>IF(D4443="","-",_xlfn.XLOOKUP(D4443,'TM Information'!$A:$A,'TM Information'!$D:$D,"No Match",0,1))</f>
        <v>-</v>
      </c>
      <c r="F4443" s="6" t="str">
        <f>IF(D4443="","-",_xlfn.XLOOKUP(D4443,'TM Information'!$A:$A,'TM Information'!$F:$F,"No Match",0,1))</f>
        <v>-</v>
      </c>
      <c r="G4443" s="6">
        <f t="shared" si="69"/>
        <v>0</v>
      </c>
    </row>
    <row r="4444" spans="1:7">
      <c r="A4444" s="6" t="s">
        <v>100</v>
      </c>
      <c r="E4444" s="6" t="str">
        <f>IF(D4444="","-",_xlfn.XLOOKUP(D4444,'TM Information'!$A:$A,'TM Information'!$D:$D,"No Match",0,1))</f>
        <v>-</v>
      </c>
      <c r="F4444" s="6" t="str">
        <f>IF(D4444="","-",_xlfn.XLOOKUP(D4444,'TM Information'!$A:$A,'TM Information'!$F:$F,"No Match",0,1))</f>
        <v>-</v>
      </c>
      <c r="G4444" s="6">
        <f t="shared" si="69"/>
        <v>0</v>
      </c>
    </row>
    <row r="4445" spans="1:7">
      <c r="A4445" s="6" t="s">
        <v>100</v>
      </c>
      <c r="E4445" s="6" t="str">
        <f>IF(D4445="","-",_xlfn.XLOOKUP(D4445,'TM Information'!$A:$A,'TM Information'!$D:$D,"No Match",0,1))</f>
        <v>-</v>
      </c>
      <c r="F4445" s="6" t="str">
        <f>IF(D4445="","-",_xlfn.XLOOKUP(D4445,'TM Information'!$A:$A,'TM Information'!$F:$F,"No Match",0,1))</f>
        <v>-</v>
      </c>
      <c r="G4445" s="6">
        <f t="shared" si="69"/>
        <v>0</v>
      </c>
    </row>
    <row r="4446" spans="1:7">
      <c r="A4446" s="6" t="s">
        <v>100</v>
      </c>
      <c r="E4446" s="6" t="str">
        <f>IF(D4446="","-",_xlfn.XLOOKUP(D4446,'TM Information'!$A:$A,'TM Information'!$D:$D,"No Match",0,1))</f>
        <v>-</v>
      </c>
      <c r="F4446" s="6" t="str">
        <f>IF(D4446="","-",_xlfn.XLOOKUP(D4446,'TM Information'!$A:$A,'TM Information'!$F:$F,"No Match",0,1))</f>
        <v>-</v>
      </c>
      <c r="G4446" s="6">
        <f t="shared" si="69"/>
        <v>0</v>
      </c>
    </row>
    <row r="4447" spans="1:7">
      <c r="A4447" s="6" t="s">
        <v>100</v>
      </c>
      <c r="E4447" s="6" t="str">
        <f>IF(D4447="","-",_xlfn.XLOOKUP(D4447,'TM Information'!$A:$A,'TM Information'!$D:$D,"No Match",0,1))</f>
        <v>-</v>
      </c>
      <c r="F4447" s="6" t="str">
        <f>IF(D4447="","-",_xlfn.XLOOKUP(D4447,'TM Information'!$A:$A,'TM Information'!$F:$F,"No Match",0,1))</f>
        <v>-</v>
      </c>
      <c r="G4447" s="6">
        <f t="shared" si="69"/>
        <v>0</v>
      </c>
    </row>
    <row r="4448" spans="1:7">
      <c r="A4448" s="6" t="s">
        <v>100</v>
      </c>
      <c r="E4448" s="6" t="str">
        <f>IF(D4448="","-",_xlfn.XLOOKUP(D4448,'TM Information'!$A:$A,'TM Information'!$D:$D,"No Match",0,1))</f>
        <v>-</v>
      </c>
      <c r="F4448" s="6" t="str">
        <f>IF(D4448="","-",_xlfn.XLOOKUP(D4448,'TM Information'!$A:$A,'TM Information'!$F:$F,"No Match",0,1))</f>
        <v>-</v>
      </c>
      <c r="G4448" s="6">
        <f t="shared" si="69"/>
        <v>0</v>
      </c>
    </row>
    <row r="4449" spans="1:7">
      <c r="A4449" s="6" t="s">
        <v>100</v>
      </c>
      <c r="E4449" s="6" t="str">
        <f>IF(D4449="","-",_xlfn.XLOOKUP(D4449,'TM Information'!$A:$A,'TM Information'!$D:$D,"No Match",0,1))</f>
        <v>-</v>
      </c>
      <c r="F4449" s="6" t="str">
        <f>IF(D4449="","-",_xlfn.XLOOKUP(D4449,'TM Information'!$A:$A,'TM Information'!$F:$F,"No Match",0,1))</f>
        <v>-</v>
      </c>
      <c r="G4449" s="6">
        <f t="shared" si="69"/>
        <v>0</v>
      </c>
    </row>
    <row r="4450" spans="1:7">
      <c r="A4450" s="6" t="s">
        <v>100</v>
      </c>
      <c r="E4450" s="6" t="str">
        <f>IF(D4450="","-",_xlfn.XLOOKUP(D4450,'TM Information'!$A:$A,'TM Information'!$D:$D,"No Match",0,1))</f>
        <v>-</v>
      </c>
      <c r="F4450" s="6" t="str">
        <f>IF(D4450="","-",_xlfn.XLOOKUP(D4450,'TM Information'!$A:$A,'TM Information'!$F:$F,"No Match",0,1))</f>
        <v>-</v>
      </c>
      <c r="G4450" s="6">
        <f t="shared" si="69"/>
        <v>0</v>
      </c>
    </row>
    <row r="4451" spans="1:7">
      <c r="A4451" s="6" t="s">
        <v>100</v>
      </c>
      <c r="E4451" s="6" t="str">
        <f>IF(D4451="","-",_xlfn.XLOOKUP(D4451,'TM Information'!$A:$A,'TM Information'!$D:$D,"No Match",0,1))</f>
        <v>-</v>
      </c>
      <c r="F4451" s="6" t="str">
        <f>IF(D4451="","-",_xlfn.XLOOKUP(D4451,'TM Information'!$A:$A,'TM Information'!$F:$F,"No Match",0,1))</f>
        <v>-</v>
      </c>
      <c r="G4451" s="6">
        <f t="shared" si="69"/>
        <v>0</v>
      </c>
    </row>
    <row r="4452" spans="1:7">
      <c r="A4452" s="6" t="s">
        <v>100</v>
      </c>
      <c r="E4452" s="6" t="str">
        <f>IF(D4452="","-",_xlfn.XLOOKUP(D4452,'TM Information'!$A:$A,'TM Information'!$D:$D,"No Match",0,1))</f>
        <v>-</v>
      </c>
      <c r="F4452" s="6" t="str">
        <f>IF(D4452="","-",_xlfn.XLOOKUP(D4452,'TM Information'!$A:$A,'TM Information'!$F:$F,"No Match",0,1))</f>
        <v>-</v>
      </c>
      <c r="G4452" s="6">
        <f t="shared" si="69"/>
        <v>0</v>
      </c>
    </row>
    <row r="4453" spans="1:7">
      <c r="A4453" s="6" t="s">
        <v>100</v>
      </c>
      <c r="E4453" s="6" t="str">
        <f>IF(D4453="","-",_xlfn.XLOOKUP(D4453,'TM Information'!$A:$A,'TM Information'!$D:$D,"No Match",0,1))</f>
        <v>-</v>
      </c>
      <c r="F4453" s="6" t="str">
        <f>IF(D4453="","-",_xlfn.XLOOKUP(D4453,'TM Information'!$A:$A,'TM Information'!$F:$F,"No Match",0,1))</f>
        <v>-</v>
      </c>
      <c r="G4453" s="6">
        <f t="shared" si="69"/>
        <v>0</v>
      </c>
    </row>
    <row r="4454" spans="1:7">
      <c r="A4454" s="6" t="s">
        <v>100</v>
      </c>
      <c r="E4454" s="6" t="str">
        <f>IF(D4454="","-",_xlfn.XLOOKUP(D4454,'TM Information'!$A:$A,'TM Information'!$D:$D,"No Match",0,1))</f>
        <v>-</v>
      </c>
      <c r="F4454" s="6" t="str">
        <f>IF(D4454="","-",_xlfn.XLOOKUP(D4454,'TM Information'!$A:$A,'TM Information'!$F:$F,"No Match",0,1))</f>
        <v>-</v>
      </c>
      <c r="G4454" s="6">
        <f t="shared" si="69"/>
        <v>0</v>
      </c>
    </row>
    <row r="4455" spans="1:7">
      <c r="A4455" s="6" t="s">
        <v>100</v>
      </c>
      <c r="E4455" s="6" t="str">
        <f>IF(D4455="","-",_xlfn.XLOOKUP(D4455,'TM Information'!$A:$A,'TM Information'!$D:$D,"No Match",0,1))</f>
        <v>-</v>
      </c>
      <c r="F4455" s="6" t="str">
        <f>IF(D4455="","-",_xlfn.XLOOKUP(D4455,'TM Information'!$A:$A,'TM Information'!$F:$F,"No Match",0,1))</f>
        <v>-</v>
      </c>
      <c r="G4455" s="6">
        <f t="shared" si="69"/>
        <v>0</v>
      </c>
    </row>
    <row r="4456" spans="1:7">
      <c r="A4456" s="6" t="s">
        <v>100</v>
      </c>
      <c r="E4456" s="6" t="str">
        <f>IF(D4456="","-",_xlfn.XLOOKUP(D4456,'TM Information'!$A:$A,'TM Information'!$D:$D,"No Match",0,1))</f>
        <v>-</v>
      </c>
      <c r="F4456" s="6" t="str">
        <f>IF(D4456="","-",_xlfn.XLOOKUP(D4456,'TM Information'!$A:$A,'TM Information'!$F:$F,"No Match",0,1))</f>
        <v>-</v>
      </c>
      <c r="G4456" s="6">
        <f t="shared" si="69"/>
        <v>0</v>
      </c>
    </row>
    <row r="4457" spans="1:7">
      <c r="A4457" s="6" t="s">
        <v>100</v>
      </c>
      <c r="E4457" s="6" t="str">
        <f>IF(D4457="","-",_xlfn.XLOOKUP(D4457,'TM Information'!$A:$A,'TM Information'!$D:$D,"No Match",0,1))</f>
        <v>-</v>
      </c>
      <c r="F4457" s="6" t="str">
        <f>IF(D4457="","-",_xlfn.XLOOKUP(D4457,'TM Information'!$A:$A,'TM Information'!$F:$F,"No Match",0,1))</f>
        <v>-</v>
      </c>
      <c r="G4457" s="6">
        <f t="shared" si="69"/>
        <v>0</v>
      </c>
    </row>
    <row r="4458" spans="1:7">
      <c r="A4458" s="6" t="s">
        <v>100</v>
      </c>
      <c r="E4458" s="6" t="str">
        <f>IF(D4458="","-",_xlfn.XLOOKUP(D4458,'TM Information'!$A:$A,'TM Information'!$D:$D,"No Match",0,1))</f>
        <v>-</v>
      </c>
      <c r="F4458" s="6" t="str">
        <f>IF(D4458="","-",_xlfn.XLOOKUP(D4458,'TM Information'!$A:$A,'TM Information'!$F:$F,"No Match",0,1))</f>
        <v>-</v>
      </c>
      <c r="G4458" s="6">
        <f t="shared" si="69"/>
        <v>0</v>
      </c>
    </row>
    <row r="4459" spans="1:7">
      <c r="A4459" s="6" t="s">
        <v>100</v>
      </c>
      <c r="E4459" s="6" t="str">
        <f>IF(D4459="","-",_xlfn.XLOOKUP(D4459,'TM Information'!$A:$A,'TM Information'!$D:$D,"No Match",0,1))</f>
        <v>-</v>
      </c>
      <c r="F4459" s="6" t="str">
        <f>IF(D4459="","-",_xlfn.XLOOKUP(D4459,'TM Information'!$A:$A,'TM Information'!$F:$F,"No Match",0,1))</f>
        <v>-</v>
      </c>
      <c r="G4459" s="6">
        <f t="shared" si="69"/>
        <v>0</v>
      </c>
    </row>
    <row r="4460" spans="1:7">
      <c r="A4460" s="6" t="s">
        <v>100</v>
      </c>
      <c r="E4460" s="6" t="str">
        <f>IF(D4460="","-",_xlfn.XLOOKUP(D4460,'TM Information'!$A:$A,'TM Information'!$D:$D,"No Match",0,1))</f>
        <v>-</v>
      </c>
      <c r="F4460" s="6" t="str">
        <f>IF(D4460="","-",_xlfn.XLOOKUP(D4460,'TM Information'!$A:$A,'TM Information'!$F:$F,"No Match",0,1))</f>
        <v>-</v>
      </c>
      <c r="G4460" s="6">
        <f t="shared" si="69"/>
        <v>0</v>
      </c>
    </row>
    <row r="4461" spans="1:7">
      <c r="A4461" s="6" t="s">
        <v>100</v>
      </c>
      <c r="E4461" s="6" t="str">
        <f>IF(D4461="","-",_xlfn.XLOOKUP(D4461,'TM Information'!$A:$A,'TM Information'!$D:$D,"No Match",0,1))</f>
        <v>-</v>
      </c>
      <c r="F4461" s="6" t="str">
        <f>IF(D4461="","-",_xlfn.XLOOKUP(D4461,'TM Information'!$A:$A,'TM Information'!$F:$F,"No Match",0,1))</f>
        <v>-</v>
      </c>
      <c r="G4461" s="6">
        <f t="shared" ref="G4461:G4524" si="70">COUNTIF(D:D,D4461)</f>
        <v>0</v>
      </c>
    </row>
    <row r="4462" spans="1:7">
      <c r="A4462" s="6" t="s">
        <v>100</v>
      </c>
      <c r="E4462" s="6" t="str">
        <f>IF(D4462="","-",_xlfn.XLOOKUP(D4462,'TM Information'!$A:$A,'TM Information'!$D:$D,"No Match",0,1))</f>
        <v>-</v>
      </c>
      <c r="F4462" s="6" t="str">
        <f>IF(D4462="","-",_xlfn.XLOOKUP(D4462,'TM Information'!$A:$A,'TM Information'!$F:$F,"No Match",0,1))</f>
        <v>-</v>
      </c>
      <c r="G4462" s="6">
        <f t="shared" si="70"/>
        <v>0</v>
      </c>
    </row>
    <row r="4463" spans="1:7">
      <c r="A4463" s="6" t="s">
        <v>100</v>
      </c>
      <c r="E4463" s="6" t="str">
        <f>IF(D4463="","-",_xlfn.XLOOKUP(D4463,'TM Information'!$A:$A,'TM Information'!$D:$D,"No Match",0,1))</f>
        <v>-</v>
      </c>
      <c r="F4463" s="6" t="str">
        <f>IF(D4463="","-",_xlfn.XLOOKUP(D4463,'TM Information'!$A:$A,'TM Information'!$F:$F,"No Match",0,1))</f>
        <v>-</v>
      </c>
      <c r="G4463" s="6">
        <f t="shared" si="70"/>
        <v>0</v>
      </c>
    </row>
    <row r="4464" spans="1:7">
      <c r="A4464" s="6" t="s">
        <v>100</v>
      </c>
      <c r="E4464" s="6" t="str">
        <f>IF(D4464="","-",_xlfn.XLOOKUP(D4464,'TM Information'!$A:$A,'TM Information'!$D:$D,"No Match",0,1))</f>
        <v>-</v>
      </c>
      <c r="F4464" s="6" t="str">
        <f>IF(D4464="","-",_xlfn.XLOOKUP(D4464,'TM Information'!$A:$A,'TM Information'!$F:$F,"No Match",0,1))</f>
        <v>-</v>
      </c>
      <c r="G4464" s="6">
        <f t="shared" si="70"/>
        <v>0</v>
      </c>
    </row>
    <row r="4465" spans="1:7">
      <c r="A4465" s="6" t="s">
        <v>100</v>
      </c>
      <c r="E4465" s="6" t="str">
        <f>IF(D4465="","-",_xlfn.XLOOKUP(D4465,'TM Information'!$A:$A,'TM Information'!$D:$D,"No Match",0,1))</f>
        <v>-</v>
      </c>
      <c r="F4465" s="6" t="str">
        <f>IF(D4465="","-",_xlfn.XLOOKUP(D4465,'TM Information'!$A:$A,'TM Information'!$F:$F,"No Match",0,1))</f>
        <v>-</v>
      </c>
      <c r="G4465" s="6">
        <f t="shared" si="70"/>
        <v>0</v>
      </c>
    </row>
    <row r="4466" spans="1:7">
      <c r="A4466" s="6" t="s">
        <v>100</v>
      </c>
      <c r="E4466" s="6" t="str">
        <f>IF(D4466="","-",_xlfn.XLOOKUP(D4466,'TM Information'!$A:$A,'TM Information'!$D:$D,"No Match",0,1))</f>
        <v>-</v>
      </c>
      <c r="F4466" s="6" t="str">
        <f>IF(D4466="","-",_xlfn.XLOOKUP(D4466,'TM Information'!$A:$A,'TM Information'!$F:$F,"No Match",0,1))</f>
        <v>-</v>
      </c>
      <c r="G4466" s="6">
        <f t="shared" si="70"/>
        <v>0</v>
      </c>
    </row>
    <row r="4467" spans="1:7">
      <c r="A4467" s="6" t="s">
        <v>100</v>
      </c>
      <c r="E4467" s="6" t="str">
        <f>IF(D4467="","-",_xlfn.XLOOKUP(D4467,'TM Information'!$A:$A,'TM Information'!$D:$D,"No Match",0,1))</f>
        <v>-</v>
      </c>
      <c r="F4467" s="6" t="str">
        <f>IF(D4467="","-",_xlfn.XLOOKUP(D4467,'TM Information'!$A:$A,'TM Information'!$F:$F,"No Match",0,1))</f>
        <v>-</v>
      </c>
      <c r="G4467" s="6">
        <f t="shared" si="70"/>
        <v>0</v>
      </c>
    </row>
    <row r="4468" spans="1:7">
      <c r="A4468" s="6" t="s">
        <v>100</v>
      </c>
      <c r="E4468" s="6" t="str">
        <f>IF(D4468="","-",_xlfn.XLOOKUP(D4468,'TM Information'!$A:$A,'TM Information'!$D:$D,"No Match",0,1))</f>
        <v>-</v>
      </c>
      <c r="F4468" s="6" t="str">
        <f>IF(D4468="","-",_xlfn.XLOOKUP(D4468,'TM Information'!$A:$A,'TM Information'!$F:$F,"No Match",0,1))</f>
        <v>-</v>
      </c>
      <c r="G4468" s="6">
        <f t="shared" si="70"/>
        <v>0</v>
      </c>
    </row>
    <row r="4469" spans="1:7">
      <c r="A4469" s="6" t="s">
        <v>100</v>
      </c>
      <c r="E4469" s="6" t="str">
        <f>IF(D4469="","-",_xlfn.XLOOKUP(D4469,'TM Information'!$A:$A,'TM Information'!$D:$D,"No Match",0,1))</f>
        <v>-</v>
      </c>
      <c r="F4469" s="6" t="str">
        <f>IF(D4469="","-",_xlfn.XLOOKUP(D4469,'TM Information'!$A:$A,'TM Information'!$F:$F,"No Match",0,1))</f>
        <v>-</v>
      </c>
      <c r="G4469" s="6">
        <f t="shared" si="70"/>
        <v>0</v>
      </c>
    </row>
    <row r="4470" spans="1:7">
      <c r="A4470" s="6" t="s">
        <v>100</v>
      </c>
      <c r="E4470" s="6" t="str">
        <f>IF(D4470="","-",_xlfn.XLOOKUP(D4470,'TM Information'!$A:$A,'TM Information'!$D:$D,"No Match",0,1))</f>
        <v>-</v>
      </c>
      <c r="F4470" s="6" t="str">
        <f>IF(D4470="","-",_xlfn.XLOOKUP(D4470,'TM Information'!$A:$A,'TM Information'!$F:$F,"No Match",0,1))</f>
        <v>-</v>
      </c>
      <c r="G4470" s="6">
        <f t="shared" si="70"/>
        <v>0</v>
      </c>
    </row>
    <row r="4471" spans="1:7">
      <c r="A4471" s="6" t="s">
        <v>100</v>
      </c>
      <c r="E4471" s="6" t="str">
        <f>IF(D4471="","-",_xlfn.XLOOKUP(D4471,'TM Information'!$A:$A,'TM Information'!$D:$D,"No Match",0,1))</f>
        <v>-</v>
      </c>
      <c r="F4471" s="6" t="str">
        <f>IF(D4471="","-",_xlfn.XLOOKUP(D4471,'TM Information'!$A:$A,'TM Information'!$F:$F,"No Match",0,1))</f>
        <v>-</v>
      </c>
      <c r="G4471" s="6">
        <f t="shared" si="70"/>
        <v>0</v>
      </c>
    </row>
    <row r="4472" spans="1:7">
      <c r="A4472" s="6" t="s">
        <v>100</v>
      </c>
      <c r="E4472" s="6" t="str">
        <f>IF(D4472="","-",_xlfn.XLOOKUP(D4472,'TM Information'!$A:$A,'TM Information'!$D:$D,"No Match",0,1))</f>
        <v>-</v>
      </c>
      <c r="F4472" s="6" t="str">
        <f>IF(D4472="","-",_xlfn.XLOOKUP(D4472,'TM Information'!$A:$A,'TM Information'!$F:$F,"No Match",0,1))</f>
        <v>-</v>
      </c>
      <c r="G4472" s="6">
        <f t="shared" si="70"/>
        <v>0</v>
      </c>
    </row>
    <row r="4473" spans="1:7">
      <c r="A4473" s="6" t="s">
        <v>100</v>
      </c>
      <c r="E4473" s="6" t="str">
        <f>IF(D4473="","-",_xlfn.XLOOKUP(D4473,'TM Information'!$A:$A,'TM Information'!$D:$D,"No Match",0,1))</f>
        <v>-</v>
      </c>
      <c r="F4473" s="6" t="str">
        <f>IF(D4473="","-",_xlfn.XLOOKUP(D4473,'TM Information'!$A:$A,'TM Information'!$F:$F,"No Match",0,1))</f>
        <v>-</v>
      </c>
      <c r="G4473" s="6">
        <f t="shared" si="70"/>
        <v>0</v>
      </c>
    </row>
    <row r="4474" spans="1:7">
      <c r="A4474" s="6" t="s">
        <v>100</v>
      </c>
      <c r="E4474" s="6" t="str">
        <f>IF(D4474="","-",_xlfn.XLOOKUP(D4474,'TM Information'!$A:$A,'TM Information'!$D:$D,"No Match",0,1))</f>
        <v>-</v>
      </c>
      <c r="F4474" s="6" t="str">
        <f>IF(D4474="","-",_xlfn.XLOOKUP(D4474,'TM Information'!$A:$A,'TM Information'!$F:$F,"No Match",0,1))</f>
        <v>-</v>
      </c>
      <c r="G4474" s="6">
        <f t="shared" si="70"/>
        <v>0</v>
      </c>
    </row>
    <row r="4475" spans="1:7">
      <c r="A4475" s="6" t="s">
        <v>100</v>
      </c>
      <c r="E4475" s="6" t="str">
        <f>IF(D4475="","-",_xlfn.XLOOKUP(D4475,'TM Information'!$A:$A,'TM Information'!$D:$D,"No Match",0,1))</f>
        <v>-</v>
      </c>
      <c r="F4475" s="6" t="str">
        <f>IF(D4475="","-",_xlfn.XLOOKUP(D4475,'TM Information'!$A:$A,'TM Information'!$F:$F,"No Match",0,1))</f>
        <v>-</v>
      </c>
      <c r="G4475" s="6">
        <f t="shared" si="70"/>
        <v>0</v>
      </c>
    </row>
    <row r="4476" spans="1:7">
      <c r="A4476" s="6" t="s">
        <v>100</v>
      </c>
      <c r="E4476" s="6" t="str">
        <f>IF(D4476="","-",_xlfn.XLOOKUP(D4476,'TM Information'!$A:$A,'TM Information'!$D:$D,"No Match",0,1))</f>
        <v>-</v>
      </c>
      <c r="F4476" s="6" t="str">
        <f>IF(D4476="","-",_xlfn.XLOOKUP(D4476,'TM Information'!$A:$A,'TM Information'!$F:$F,"No Match",0,1))</f>
        <v>-</v>
      </c>
      <c r="G4476" s="6">
        <f t="shared" si="70"/>
        <v>0</v>
      </c>
    </row>
    <row r="4477" spans="1:7">
      <c r="A4477" s="6" t="s">
        <v>100</v>
      </c>
      <c r="E4477" s="6" t="str">
        <f>IF(D4477="","-",_xlfn.XLOOKUP(D4477,'TM Information'!$A:$A,'TM Information'!$D:$D,"No Match",0,1))</f>
        <v>-</v>
      </c>
      <c r="F4477" s="6" t="str">
        <f>IF(D4477="","-",_xlfn.XLOOKUP(D4477,'TM Information'!$A:$A,'TM Information'!$F:$F,"No Match",0,1))</f>
        <v>-</v>
      </c>
      <c r="G4477" s="6">
        <f t="shared" si="70"/>
        <v>0</v>
      </c>
    </row>
    <row r="4478" spans="1:7">
      <c r="A4478" s="6" t="s">
        <v>100</v>
      </c>
      <c r="E4478" s="6" t="str">
        <f>IF(D4478="","-",_xlfn.XLOOKUP(D4478,'TM Information'!$A:$A,'TM Information'!$D:$D,"No Match",0,1))</f>
        <v>-</v>
      </c>
      <c r="F4478" s="6" t="str">
        <f>IF(D4478="","-",_xlfn.XLOOKUP(D4478,'TM Information'!$A:$A,'TM Information'!$F:$F,"No Match",0,1))</f>
        <v>-</v>
      </c>
      <c r="G4478" s="6">
        <f t="shared" si="70"/>
        <v>0</v>
      </c>
    </row>
    <row r="4479" spans="1:7">
      <c r="A4479" s="6" t="s">
        <v>100</v>
      </c>
      <c r="E4479" s="6" t="str">
        <f>IF(D4479="","-",_xlfn.XLOOKUP(D4479,'TM Information'!$A:$A,'TM Information'!$D:$D,"No Match",0,1))</f>
        <v>-</v>
      </c>
      <c r="F4479" s="6" t="str">
        <f>IF(D4479="","-",_xlfn.XLOOKUP(D4479,'TM Information'!$A:$A,'TM Information'!$F:$F,"No Match",0,1))</f>
        <v>-</v>
      </c>
      <c r="G4479" s="6">
        <f t="shared" si="70"/>
        <v>0</v>
      </c>
    </row>
    <row r="4480" spans="1:7">
      <c r="A4480" s="6" t="s">
        <v>100</v>
      </c>
      <c r="E4480" s="6" t="str">
        <f>IF(D4480="","-",_xlfn.XLOOKUP(D4480,'TM Information'!$A:$A,'TM Information'!$D:$D,"No Match",0,1))</f>
        <v>-</v>
      </c>
      <c r="F4480" s="6" t="str">
        <f>IF(D4480="","-",_xlfn.XLOOKUP(D4480,'TM Information'!$A:$A,'TM Information'!$F:$F,"No Match",0,1))</f>
        <v>-</v>
      </c>
      <c r="G4480" s="6">
        <f t="shared" si="70"/>
        <v>0</v>
      </c>
    </row>
    <row r="4481" spans="1:7">
      <c r="A4481" s="6" t="s">
        <v>100</v>
      </c>
      <c r="E4481" s="6" t="str">
        <f>IF(D4481="","-",_xlfn.XLOOKUP(D4481,'TM Information'!$A:$A,'TM Information'!$D:$D,"No Match",0,1))</f>
        <v>-</v>
      </c>
      <c r="F4481" s="6" t="str">
        <f>IF(D4481="","-",_xlfn.XLOOKUP(D4481,'TM Information'!$A:$A,'TM Information'!$F:$F,"No Match",0,1))</f>
        <v>-</v>
      </c>
      <c r="G4481" s="6">
        <f t="shared" si="70"/>
        <v>0</v>
      </c>
    </row>
    <row r="4482" spans="1:7">
      <c r="A4482" s="6" t="s">
        <v>100</v>
      </c>
      <c r="E4482" s="6" t="str">
        <f>IF(D4482="","-",_xlfn.XLOOKUP(D4482,'TM Information'!$A:$A,'TM Information'!$D:$D,"No Match",0,1))</f>
        <v>-</v>
      </c>
      <c r="F4482" s="6" t="str">
        <f>IF(D4482="","-",_xlfn.XLOOKUP(D4482,'TM Information'!$A:$A,'TM Information'!$F:$F,"No Match",0,1))</f>
        <v>-</v>
      </c>
      <c r="G4482" s="6">
        <f t="shared" si="70"/>
        <v>0</v>
      </c>
    </row>
    <row r="4483" spans="1:7">
      <c r="A4483" s="6" t="s">
        <v>100</v>
      </c>
      <c r="E4483" s="6" t="str">
        <f>IF(D4483="","-",_xlfn.XLOOKUP(D4483,'TM Information'!$A:$A,'TM Information'!$D:$D,"No Match",0,1))</f>
        <v>-</v>
      </c>
      <c r="F4483" s="6" t="str">
        <f>IF(D4483="","-",_xlfn.XLOOKUP(D4483,'TM Information'!$A:$A,'TM Information'!$F:$F,"No Match",0,1))</f>
        <v>-</v>
      </c>
      <c r="G4483" s="6">
        <f t="shared" si="70"/>
        <v>0</v>
      </c>
    </row>
    <row r="4484" spans="1:7">
      <c r="A4484" s="6" t="s">
        <v>100</v>
      </c>
      <c r="E4484" s="6" t="str">
        <f>IF(D4484="","-",_xlfn.XLOOKUP(D4484,'TM Information'!$A:$A,'TM Information'!$D:$D,"No Match",0,1))</f>
        <v>-</v>
      </c>
      <c r="F4484" s="6" t="str">
        <f>IF(D4484="","-",_xlfn.XLOOKUP(D4484,'TM Information'!$A:$A,'TM Information'!$F:$F,"No Match",0,1))</f>
        <v>-</v>
      </c>
      <c r="G4484" s="6">
        <f t="shared" si="70"/>
        <v>0</v>
      </c>
    </row>
    <row r="4485" spans="1:7">
      <c r="A4485" s="6" t="s">
        <v>100</v>
      </c>
      <c r="E4485" s="6" t="str">
        <f>IF(D4485="","-",_xlfn.XLOOKUP(D4485,'TM Information'!$A:$A,'TM Information'!$D:$D,"No Match",0,1))</f>
        <v>-</v>
      </c>
      <c r="F4485" s="6" t="str">
        <f>IF(D4485="","-",_xlfn.XLOOKUP(D4485,'TM Information'!$A:$A,'TM Information'!$F:$F,"No Match",0,1))</f>
        <v>-</v>
      </c>
      <c r="G4485" s="6">
        <f t="shared" si="70"/>
        <v>0</v>
      </c>
    </row>
    <row r="4486" spans="1:7">
      <c r="A4486" s="6" t="s">
        <v>100</v>
      </c>
      <c r="E4486" s="6" t="str">
        <f>IF(D4486="","-",_xlfn.XLOOKUP(D4486,'TM Information'!$A:$A,'TM Information'!$D:$D,"No Match",0,1))</f>
        <v>-</v>
      </c>
      <c r="F4486" s="6" t="str">
        <f>IF(D4486="","-",_xlfn.XLOOKUP(D4486,'TM Information'!$A:$A,'TM Information'!$F:$F,"No Match",0,1))</f>
        <v>-</v>
      </c>
      <c r="G4486" s="6">
        <f t="shared" si="70"/>
        <v>0</v>
      </c>
    </row>
    <row r="4487" spans="1:7">
      <c r="A4487" s="6" t="s">
        <v>100</v>
      </c>
      <c r="E4487" s="6" t="str">
        <f>IF(D4487="","-",_xlfn.XLOOKUP(D4487,'TM Information'!$A:$A,'TM Information'!$D:$D,"No Match",0,1))</f>
        <v>-</v>
      </c>
      <c r="F4487" s="6" t="str">
        <f>IF(D4487="","-",_xlfn.XLOOKUP(D4487,'TM Information'!$A:$A,'TM Information'!$F:$F,"No Match",0,1))</f>
        <v>-</v>
      </c>
      <c r="G4487" s="6">
        <f t="shared" si="70"/>
        <v>0</v>
      </c>
    </row>
    <row r="4488" spans="1:7">
      <c r="A4488" s="6" t="s">
        <v>100</v>
      </c>
      <c r="E4488" s="6" t="str">
        <f>IF(D4488="","-",_xlfn.XLOOKUP(D4488,'TM Information'!$A:$A,'TM Information'!$D:$D,"No Match",0,1))</f>
        <v>-</v>
      </c>
      <c r="F4488" s="6" t="str">
        <f>IF(D4488="","-",_xlfn.XLOOKUP(D4488,'TM Information'!$A:$A,'TM Information'!$F:$F,"No Match",0,1))</f>
        <v>-</v>
      </c>
      <c r="G4488" s="6">
        <f t="shared" si="70"/>
        <v>0</v>
      </c>
    </row>
    <row r="4489" spans="1:7">
      <c r="A4489" s="6" t="s">
        <v>100</v>
      </c>
      <c r="E4489" s="6" t="str">
        <f>IF(D4489="","-",_xlfn.XLOOKUP(D4489,'TM Information'!$A:$A,'TM Information'!$D:$D,"No Match",0,1))</f>
        <v>-</v>
      </c>
      <c r="F4489" s="6" t="str">
        <f>IF(D4489="","-",_xlfn.XLOOKUP(D4489,'TM Information'!$A:$A,'TM Information'!$F:$F,"No Match",0,1))</f>
        <v>-</v>
      </c>
      <c r="G4489" s="6">
        <f t="shared" si="70"/>
        <v>0</v>
      </c>
    </row>
    <row r="4490" spans="1:7">
      <c r="A4490" s="6" t="s">
        <v>100</v>
      </c>
      <c r="E4490" s="6" t="str">
        <f>IF(D4490="","-",_xlfn.XLOOKUP(D4490,'TM Information'!$A:$A,'TM Information'!$D:$D,"No Match",0,1))</f>
        <v>-</v>
      </c>
      <c r="F4490" s="6" t="str">
        <f>IF(D4490="","-",_xlfn.XLOOKUP(D4490,'TM Information'!$A:$A,'TM Information'!$F:$F,"No Match",0,1))</f>
        <v>-</v>
      </c>
      <c r="G4490" s="6">
        <f t="shared" si="70"/>
        <v>0</v>
      </c>
    </row>
    <row r="4491" spans="1:7">
      <c r="A4491" s="6" t="s">
        <v>100</v>
      </c>
      <c r="E4491" s="6" t="str">
        <f>IF(D4491="","-",_xlfn.XLOOKUP(D4491,'TM Information'!$A:$A,'TM Information'!$D:$D,"No Match",0,1))</f>
        <v>-</v>
      </c>
      <c r="F4491" s="6" t="str">
        <f>IF(D4491="","-",_xlfn.XLOOKUP(D4491,'TM Information'!$A:$A,'TM Information'!$F:$F,"No Match",0,1))</f>
        <v>-</v>
      </c>
      <c r="G4491" s="6">
        <f t="shared" si="70"/>
        <v>0</v>
      </c>
    </row>
    <row r="4492" spans="1:7">
      <c r="A4492" s="6" t="s">
        <v>100</v>
      </c>
      <c r="E4492" s="6" t="str">
        <f>IF(D4492="","-",_xlfn.XLOOKUP(D4492,'TM Information'!$A:$A,'TM Information'!$D:$D,"No Match",0,1))</f>
        <v>-</v>
      </c>
      <c r="F4492" s="6" t="str">
        <f>IF(D4492="","-",_xlfn.XLOOKUP(D4492,'TM Information'!$A:$A,'TM Information'!$F:$F,"No Match",0,1))</f>
        <v>-</v>
      </c>
      <c r="G4492" s="6">
        <f t="shared" si="70"/>
        <v>0</v>
      </c>
    </row>
    <row r="4493" spans="1:7">
      <c r="A4493" s="6" t="s">
        <v>100</v>
      </c>
      <c r="E4493" s="6" t="str">
        <f>IF(D4493="","-",_xlfn.XLOOKUP(D4493,'TM Information'!$A:$A,'TM Information'!$D:$D,"No Match",0,1))</f>
        <v>-</v>
      </c>
      <c r="F4493" s="6" t="str">
        <f>IF(D4493="","-",_xlfn.XLOOKUP(D4493,'TM Information'!$A:$A,'TM Information'!$F:$F,"No Match",0,1))</f>
        <v>-</v>
      </c>
      <c r="G4493" s="6">
        <f t="shared" si="70"/>
        <v>0</v>
      </c>
    </row>
    <row r="4494" spans="1:7">
      <c r="A4494" s="6" t="s">
        <v>100</v>
      </c>
      <c r="E4494" s="6" t="str">
        <f>IF(D4494="","-",_xlfn.XLOOKUP(D4494,'TM Information'!$A:$A,'TM Information'!$D:$D,"No Match",0,1))</f>
        <v>-</v>
      </c>
      <c r="F4494" s="6" t="str">
        <f>IF(D4494="","-",_xlfn.XLOOKUP(D4494,'TM Information'!$A:$A,'TM Information'!$F:$F,"No Match",0,1))</f>
        <v>-</v>
      </c>
      <c r="G4494" s="6">
        <f t="shared" si="70"/>
        <v>0</v>
      </c>
    </row>
    <row r="4495" spans="1:7">
      <c r="A4495" s="6" t="s">
        <v>100</v>
      </c>
      <c r="E4495" s="6" t="str">
        <f>IF(D4495="","-",_xlfn.XLOOKUP(D4495,'TM Information'!$A:$A,'TM Information'!$D:$D,"No Match",0,1))</f>
        <v>-</v>
      </c>
      <c r="F4495" s="6" t="str">
        <f>IF(D4495="","-",_xlfn.XLOOKUP(D4495,'TM Information'!$A:$A,'TM Information'!$F:$F,"No Match",0,1))</f>
        <v>-</v>
      </c>
      <c r="G4495" s="6">
        <f t="shared" si="70"/>
        <v>0</v>
      </c>
    </row>
    <row r="4496" spans="1:7">
      <c r="A4496" s="6" t="s">
        <v>100</v>
      </c>
      <c r="E4496" s="6" t="str">
        <f>IF(D4496="","-",_xlfn.XLOOKUP(D4496,'TM Information'!$A:$A,'TM Information'!$D:$D,"No Match",0,1))</f>
        <v>-</v>
      </c>
      <c r="F4496" s="6" t="str">
        <f>IF(D4496="","-",_xlfn.XLOOKUP(D4496,'TM Information'!$A:$A,'TM Information'!$F:$F,"No Match",0,1))</f>
        <v>-</v>
      </c>
      <c r="G4496" s="6">
        <f t="shared" si="70"/>
        <v>0</v>
      </c>
    </row>
    <row r="4497" spans="1:7">
      <c r="A4497" s="6" t="s">
        <v>100</v>
      </c>
      <c r="E4497" s="6" t="str">
        <f>IF(D4497="","-",_xlfn.XLOOKUP(D4497,'TM Information'!$A:$A,'TM Information'!$D:$D,"No Match",0,1))</f>
        <v>-</v>
      </c>
      <c r="F4497" s="6" t="str">
        <f>IF(D4497="","-",_xlfn.XLOOKUP(D4497,'TM Information'!$A:$A,'TM Information'!$F:$F,"No Match",0,1))</f>
        <v>-</v>
      </c>
      <c r="G4497" s="6">
        <f t="shared" si="70"/>
        <v>0</v>
      </c>
    </row>
    <row r="4498" spans="1:7">
      <c r="A4498" s="6" t="s">
        <v>100</v>
      </c>
      <c r="E4498" s="6" t="str">
        <f>IF(D4498="","-",_xlfn.XLOOKUP(D4498,'TM Information'!$A:$A,'TM Information'!$D:$D,"No Match",0,1))</f>
        <v>-</v>
      </c>
      <c r="F4498" s="6" t="str">
        <f>IF(D4498="","-",_xlfn.XLOOKUP(D4498,'TM Information'!$A:$A,'TM Information'!$F:$F,"No Match",0,1))</f>
        <v>-</v>
      </c>
      <c r="G4498" s="6">
        <f t="shared" si="70"/>
        <v>0</v>
      </c>
    </row>
    <row r="4499" spans="1:7">
      <c r="A4499" s="6" t="s">
        <v>100</v>
      </c>
      <c r="E4499" s="6" t="str">
        <f>IF(D4499="","-",_xlfn.XLOOKUP(D4499,'TM Information'!$A:$A,'TM Information'!$D:$D,"No Match",0,1))</f>
        <v>-</v>
      </c>
      <c r="F4499" s="6" t="str">
        <f>IF(D4499="","-",_xlfn.XLOOKUP(D4499,'TM Information'!$A:$A,'TM Information'!$F:$F,"No Match",0,1))</f>
        <v>-</v>
      </c>
      <c r="G4499" s="6">
        <f t="shared" si="70"/>
        <v>0</v>
      </c>
    </row>
    <row r="4500" spans="1:7">
      <c r="A4500" s="6" t="s">
        <v>100</v>
      </c>
      <c r="E4500" s="6" t="str">
        <f>IF(D4500="","-",_xlfn.XLOOKUP(D4500,'TM Information'!$A:$A,'TM Information'!$D:$D,"No Match",0,1))</f>
        <v>-</v>
      </c>
      <c r="F4500" s="6" t="str">
        <f>IF(D4500="","-",_xlfn.XLOOKUP(D4500,'TM Information'!$A:$A,'TM Information'!$F:$F,"No Match",0,1))</f>
        <v>-</v>
      </c>
      <c r="G4500" s="6">
        <f t="shared" si="70"/>
        <v>0</v>
      </c>
    </row>
    <row r="4501" spans="1:7">
      <c r="A4501" s="6" t="s">
        <v>100</v>
      </c>
      <c r="E4501" s="6" t="str">
        <f>IF(D4501="","-",_xlfn.XLOOKUP(D4501,'TM Information'!$A:$A,'TM Information'!$D:$D,"No Match",0,1))</f>
        <v>-</v>
      </c>
      <c r="F4501" s="6" t="str">
        <f>IF(D4501="","-",_xlfn.XLOOKUP(D4501,'TM Information'!$A:$A,'TM Information'!$F:$F,"No Match",0,1))</f>
        <v>-</v>
      </c>
      <c r="G4501" s="6">
        <f t="shared" si="70"/>
        <v>0</v>
      </c>
    </row>
    <row r="4502" spans="1:7">
      <c r="A4502" s="6" t="s">
        <v>100</v>
      </c>
      <c r="E4502" s="6" t="str">
        <f>IF(D4502="","-",_xlfn.XLOOKUP(D4502,'TM Information'!$A:$A,'TM Information'!$D:$D,"No Match",0,1))</f>
        <v>-</v>
      </c>
      <c r="F4502" s="6" t="str">
        <f>IF(D4502="","-",_xlfn.XLOOKUP(D4502,'TM Information'!$A:$A,'TM Information'!$F:$F,"No Match",0,1))</f>
        <v>-</v>
      </c>
      <c r="G4502" s="6">
        <f t="shared" si="70"/>
        <v>0</v>
      </c>
    </row>
    <row r="4503" spans="1:7">
      <c r="A4503" s="6" t="s">
        <v>100</v>
      </c>
      <c r="E4503" s="6" t="str">
        <f>IF(D4503="","-",_xlfn.XLOOKUP(D4503,'TM Information'!$A:$A,'TM Information'!$D:$D,"No Match",0,1))</f>
        <v>-</v>
      </c>
      <c r="F4503" s="6" t="str">
        <f>IF(D4503="","-",_xlfn.XLOOKUP(D4503,'TM Information'!$A:$A,'TM Information'!$F:$F,"No Match",0,1))</f>
        <v>-</v>
      </c>
      <c r="G4503" s="6">
        <f t="shared" si="70"/>
        <v>0</v>
      </c>
    </row>
    <row r="4504" spans="1:7">
      <c r="A4504" s="6" t="s">
        <v>100</v>
      </c>
      <c r="E4504" s="6" t="str">
        <f>IF(D4504="","-",_xlfn.XLOOKUP(D4504,'TM Information'!$A:$A,'TM Information'!$D:$D,"No Match",0,1))</f>
        <v>-</v>
      </c>
      <c r="F4504" s="6" t="str">
        <f>IF(D4504="","-",_xlfn.XLOOKUP(D4504,'TM Information'!$A:$A,'TM Information'!$F:$F,"No Match",0,1))</f>
        <v>-</v>
      </c>
      <c r="G4504" s="6">
        <f t="shared" si="70"/>
        <v>0</v>
      </c>
    </row>
    <row r="4505" spans="1:7">
      <c r="A4505" s="6" t="s">
        <v>100</v>
      </c>
      <c r="E4505" s="6" t="str">
        <f>IF(D4505="","-",_xlfn.XLOOKUP(D4505,'TM Information'!$A:$A,'TM Information'!$D:$D,"No Match",0,1))</f>
        <v>-</v>
      </c>
      <c r="F4505" s="6" t="str">
        <f>IF(D4505="","-",_xlfn.XLOOKUP(D4505,'TM Information'!$A:$A,'TM Information'!$F:$F,"No Match",0,1))</f>
        <v>-</v>
      </c>
      <c r="G4505" s="6">
        <f t="shared" si="70"/>
        <v>0</v>
      </c>
    </row>
    <row r="4506" spans="1:7">
      <c r="A4506" s="6" t="s">
        <v>100</v>
      </c>
      <c r="E4506" s="6" t="str">
        <f>IF(D4506="","-",_xlfn.XLOOKUP(D4506,'TM Information'!$A:$A,'TM Information'!$D:$D,"No Match",0,1))</f>
        <v>-</v>
      </c>
      <c r="F4506" s="6" t="str">
        <f>IF(D4506="","-",_xlfn.XLOOKUP(D4506,'TM Information'!$A:$A,'TM Information'!$F:$F,"No Match",0,1))</f>
        <v>-</v>
      </c>
      <c r="G4506" s="6">
        <f t="shared" si="70"/>
        <v>0</v>
      </c>
    </row>
    <row r="4507" spans="1:7">
      <c r="A4507" s="6" t="s">
        <v>100</v>
      </c>
      <c r="E4507" s="6" t="str">
        <f>IF(D4507="","-",_xlfn.XLOOKUP(D4507,'TM Information'!$A:$A,'TM Information'!$D:$D,"No Match",0,1))</f>
        <v>-</v>
      </c>
      <c r="F4507" s="6" t="str">
        <f>IF(D4507="","-",_xlfn.XLOOKUP(D4507,'TM Information'!$A:$A,'TM Information'!$F:$F,"No Match",0,1))</f>
        <v>-</v>
      </c>
      <c r="G4507" s="6">
        <f t="shared" si="70"/>
        <v>0</v>
      </c>
    </row>
    <row r="4508" spans="1:7">
      <c r="A4508" s="6" t="s">
        <v>100</v>
      </c>
      <c r="E4508" s="6" t="str">
        <f>IF(D4508="","-",_xlfn.XLOOKUP(D4508,'TM Information'!$A:$A,'TM Information'!$D:$D,"No Match",0,1))</f>
        <v>-</v>
      </c>
      <c r="F4508" s="6" t="str">
        <f>IF(D4508="","-",_xlfn.XLOOKUP(D4508,'TM Information'!$A:$A,'TM Information'!$F:$F,"No Match",0,1))</f>
        <v>-</v>
      </c>
      <c r="G4508" s="6">
        <f t="shared" si="70"/>
        <v>0</v>
      </c>
    </row>
    <row r="4509" spans="1:7">
      <c r="A4509" s="6" t="s">
        <v>100</v>
      </c>
      <c r="E4509" s="6" t="str">
        <f>IF(D4509="","-",_xlfn.XLOOKUP(D4509,'TM Information'!$A:$A,'TM Information'!$D:$D,"No Match",0,1))</f>
        <v>-</v>
      </c>
      <c r="F4509" s="6" t="str">
        <f>IF(D4509="","-",_xlfn.XLOOKUP(D4509,'TM Information'!$A:$A,'TM Information'!$F:$F,"No Match",0,1))</f>
        <v>-</v>
      </c>
      <c r="G4509" s="6">
        <f t="shared" si="70"/>
        <v>0</v>
      </c>
    </row>
    <row r="4510" spans="1:7">
      <c r="A4510" s="6" t="s">
        <v>100</v>
      </c>
      <c r="E4510" s="6" t="str">
        <f>IF(D4510="","-",_xlfn.XLOOKUP(D4510,'TM Information'!$A:$A,'TM Information'!$D:$D,"No Match",0,1))</f>
        <v>-</v>
      </c>
      <c r="F4510" s="6" t="str">
        <f>IF(D4510="","-",_xlfn.XLOOKUP(D4510,'TM Information'!$A:$A,'TM Information'!$F:$F,"No Match",0,1))</f>
        <v>-</v>
      </c>
      <c r="G4510" s="6">
        <f t="shared" si="70"/>
        <v>0</v>
      </c>
    </row>
    <row r="4511" spans="1:7">
      <c r="A4511" s="6" t="s">
        <v>100</v>
      </c>
      <c r="E4511" s="6" t="str">
        <f>IF(D4511="","-",_xlfn.XLOOKUP(D4511,'TM Information'!$A:$A,'TM Information'!$D:$D,"No Match",0,1))</f>
        <v>-</v>
      </c>
      <c r="F4511" s="6" t="str">
        <f>IF(D4511="","-",_xlfn.XLOOKUP(D4511,'TM Information'!$A:$A,'TM Information'!$F:$F,"No Match",0,1))</f>
        <v>-</v>
      </c>
      <c r="G4511" s="6">
        <f t="shared" si="70"/>
        <v>0</v>
      </c>
    </row>
    <row r="4512" spans="1:7">
      <c r="A4512" s="6" t="s">
        <v>100</v>
      </c>
      <c r="E4512" s="6" t="str">
        <f>IF(D4512="","-",_xlfn.XLOOKUP(D4512,'TM Information'!$A:$A,'TM Information'!$D:$D,"No Match",0,1))</f>
        <v>-</v>
      </c>
      <c r="F4512" s="6" t="str">
        <f>IF(D4512="","-",_xlfn.XLOOKUP(D4512,'TM Information'!$A:$A,'TM Information'!$F:$F,"No Match",0,1))</f>
        <v>-</v>
      </c>
      <c r="G4512" s="6">
        <f t="shared" si="70"/>
        <v>0</v>
      </c>
    </row>
    <row r="4513" spans="1:7">
      <c r="A4513" s="6" t="s">
        <v>100</v>
      </c>
      <c r="E4513" s="6" t="str">
        <f>IF(D4513="","-",_xlfn.XLOOKUP(D4513,'TM Information'!$A:$A,'TM Information'!$D:$D,"No Match",0,1))</f>
        <v>-</v>
      </c>
      <c r="F4513" s="6" t="str">
        <f>IF(D4513="","-",_xlfn.XLOOKUP(D4513,'TM Information'!$A:$A,'TM Information'!$F:$F,"No Match",0,1))</f>
        <v>-</v>
      </c>
      <c r="G4513" s="6">
        <f t="shared" si="70"/>
        <v>0</v>
      </c>
    </row>
    <row r="4514" spans="1:7">
      <c r="A4514" s="6" t="s">
        <v>100</v>
      </c>
      <c r="E4514" s="6" t="str">
        <f>IF(D4514="","-",_xlfn.XLOOKUP(D4514,'TM Information'!$A:$A,'TM Information'!$D:$D,"No Match",0,1))</f>
        <v>-</v>
      </c>
      <c r="F4514" s="6" t="str">
        <f>IF(D4514="","-",_xlfn.XLOOKUP(D4514,'TM Information'!$A:$A,'TM Information'!$F:$F,"No Match",0,1))</f>
        <v>-</v>
      </c>
      <c r="G4514" s="6">
        <f t="shared" si="70"/>
        <v>0</v>
      </c>
    </row>
    <row r="4515" spans="1:7">
      <c r="A4515" s="6" t="s">
        <v>100</v>
      </c>
      <c r="E4515" s="6" t="str">
        <f>IF(D4515="","-",_xlfn.XLOOKUP(D4515,'TM Information'!$A:$A,'TM Information'!$D:$D,"No Match",0,1))</f>
        <v>-</v>
      </c>
      <c r="F4515" s="6" t="str">
        <f>IF(D4515="","-",_xlfn.XLOOKUP(D4515,'TM Information'!$A:$A,'TM Information'!$F:$F,"No Match",0,1))</f>
        <v>-</v>
      </c>
      <c r="G4515" s="6">
        <f t="shared" si="70"/>
        <v>0</v>
      </c>
    </row>
    <row r="4516" spans="1:7">
      <c r="A4516" s="6" t="s">
        <v>100</v>
      </c>
      <c r="E4516" s="6" t="str">
        <f>IF(D4516="","-",_xlfn.XLOOKUP(D4516,'TM Information'!$A:$A,'TM Information'!$D:$D,"No Match",0,1))</f>
        <v>-</v>
      </c>
      <c r="F4516" s="6" t="str">
        <f>IF(D4516="","-",_xlfn.XLOOKUP(D4516,'TM Information'!$A:$A,'TM Information'!$F:$F,"No Match",0,1))</f>
        <v>-</v>
      </c>
      <c r="G4516" s="6">
        <f t="shared" si="70"/>
        <v>0</v>
      </c>
    </row>
    <row r="4517" spans="1:7">
      <c r="A4517" s="6" t="s">
        <v>100</v>
      </c>
      <c r="E4517" s="6" t="str">
        <f>IF(D4517="","-",_xlfn.XLOOKUP(D4517,'TM Information'!$A:$A,'TM Information'!$D:$D,"No Match",0,1))</f>
        <v>-</v>
      </c>
      <c r="F4517" s="6" t="str">
        <f>IF(D4517="","-",_xlfn.XLOOKUP(D4517,'TM Information'!$A:$A,'TM Information'!$F:$F,"No Match",0,1))</f>
        <v>-</v>
      </c>
      <c r="G4517" s="6">
        <f t="shared" si="70"/>
        <v>0</v>
      </c>
    </row>
    <row r="4518" spans="1:7">
      <c r="A4518" s="6" t="s">
        <v>100</v>
      </c>
      <c r="E4518" s="6" t="str">
        <f>IF(D4518="","-",_xlfn.XLOOKUP(D4518,'TM Information'!$A:$A,'TM Information'!$D:$D,"No Match",0,1))</f>
        <v>-</v>
      </c>
      <c r="F4518" s="6" t="str">
        <f>IF(D4518="","-",_xlfn.XLOOKUP(D4518,'TM Information'!$A:$A,'TM Information'!$F:$F,"No Match",0,1))</f>
        <v>-</v>
      </c>
      <c r="G4518" s="6">
        <f t="shared" si="70"/>
        <v>0</v>
      </c>
    </row>
    <row r="4519" spans="1:7">
      <c r="A4519" s="6" t="s">
        <v>100</v>
      </c>
      <c r="E4519" s="6" t="str">
        <f>IF(D4519="","-",_xlfn.XLOOKUP(D4519,'TM Information'!$A:$A,'TM Information'!$D:$D,"No Match",0,1))</f>
        <v>-</v>
      </c>
      <c r="F4519" s="6" t="str">
        <f>IF(D4519="","-",_xlfn.XLOOKUP(D4519,'TM Information'!$A:$A,'TM Information'!$F:$F,"No Match",0,1))</f>
        <v>-</v>
      </c>
      <c r="G4519" s="6">
        <f t="shared" si="70"/>
        <v>0</v>
      </c>
    </row>
    <row r="4520" spans="1:7">
      <c r="A4520" s="6" t="s">
        <v>100</v>
      </c>
      <c r="E4520" s="6" t="str">
        <f>IF(D4520="","-",_xlfn.XLOOKUP(D4520,'TM Information'!$A:$A,'TM Information'!$D:$D,"No Match",0,1))</f>
        <v>-</v>
      </c>
      <c r="F4520" s="6" t="str">
        <f>IF(D4520="","-",_xlfn.XLOOKUP(D4520,'TM Information'!$A:$A,'TM Information'!$F:$F,"No Match",0,1))</f>
        <v>-</v>
      </c>
      <c r="G4520" s="6">
        <f t="shared" si="70"/>
        <v>0</v>
      </c>
    </row>
    <row r="4521" spans="1:7">
      <c r="A4521" s="6" t="s">
        <v>100</v>
      </c>
      <c r="E4521" s="6" t="str">
        <f>IF(D4521="","-",_xlfn.XLOOKUP(D4521,'TM Information'!$A:$A,'TM Information'!$D:$D,"No Match",0,1))</f>
        <v>-</v>
      </c>
      <c r="F4521" s="6" t="str">
        <f>IF(D4521="","-",_xlfn.XLOOKUP(D4521,'TM Information'!$A:$A,'TM Information'!$F:$F,"No Match",0,1))</f>
        <v>-</v>
      </c>
      <c r="G4521" s="6">
        <f t="shared" si="70"/>
        <v>0</v>
      </c>
    </row>
    <row r="4522" spans="1:7">
      <c r="A4522" s="6" t="s">
        <v>100</v>
      </c>
      <c r="E4522" s="6" t="str">
        <f>IF(D4522="","-",_xlfn.XLOOKUP(D4522,'TM Information'!$A:$A,'TM Information'!$D:$D,"No Match",0,1))</f>
        <v>-</v>
      </c>
      <c r="F4522" s="6" t="str">
        <f>IF(D4522="","-",_xlfn.XLOOKUP(D4522,'TM Information'!$A:$A,'TM Information'!$F:$F,"No Match",0,1))</f>
        <v>-</v>
      </c>
      <c r="G4522" s="6">
        <f t="shared" si="70"/>
        <v>0</v>
      </c>
    </row>
    <row r="4523" spans="1:7">
      <c r="A4523" s="6" t="s">
        <v>100</v>
      </c>
      <c r="E4523" s="6" t="str">
        <f>IF(D4523="","-",_xlfn.XLOOKUP(D4523,'TM Information'!$A:$A,'TM Information'!$D:$D,"No Match",0,1))</f>
        <v>-</v>
      </c>
      <c r="F4523" s="6" t="str">
        <f>IF(D4523="","-",_xlfn.XLOOKUP(D4523,'TM Information'!$A:$A,'TM Information'!$F:$F,"No Match",0,1))</f>
        <v>-</v>
      </c>
      <c r="G4523" s="6">
        <f t="shared" si="70"/>
        <v>0</v>
      </c>
    </row>
    <row r="4524" spans="1:7">
      <c r="A4524" s="6" t="s">
        <v>100</v>
      </c>
      <c r="E4524" s="6" t="str">
        <f>IF(D4524="","-",_xlfn.XLOOKUP(D4524,'TM Information'!$A:$A,'TM Information'!$D:$D,"No Match",0,1))</f>
        <v>-</v>
      </c>
      <c r="F4524" s="6" t="str">
        <f>IF(D4524="","-",_xlfn.XLOOKUP(D4524,'TM Information'!$A:$A,'TM Information'!$F:$F,"No Match",0,1))</f>
        <v>-</v>
      </c>
      <c r="G4524" s="6">
        <f t="shared" si="70"/>
        <v>0</v>
      </c>
    </row>
    <row r="4525" spans="1:7">
      <c r="A4525" s="6" t="s">
        <v>100</v>
      </c>
      <c r="E4525" s="6" t="str">
        <f>IF(D4525="","-",_xlfn.XLOOKUP(D4525,'TM Information'!$A:$A,'TM Information'!$D:$D,"No Match",0,1))</f>
        <v>-</v>
      </c>
      <c r="F4525" s="6" t="str">
        <f>IF(D4525="","-",_xlfn.XLOOKUP(D4525,'TM Information'!$A:$A,'TM Information'!$F:$F,"No Match",0,1))</f>
        <v>-</v>
      </c>
      <c r="G4525" s="6">
        <f t="shared" ref="G4525:G4588" si="71">COUNTIF(D:D,D4525)</f>
        <v>0</v>
      </c>
    </row>
    <row r="4526" spans="1:7">
      <c r="A4526" s="6" t="s">
        <v>100</v>
      </c>
      <c r="E4526" s="6" t="str">
        <f>IF(D4526="","-",_xlfn.XLOOKUP(D4526,'TM Information'!$A:$A,'TM Information'!$D:$D,"No Match",0,1))</f>
        <v>-</v>
      </c>
      <c r="F4526" s="6" t="str">
        <f>IF(D4526="","-",_xlfn.XLOOKUP(D4526,'TM Information'!$A:$A,'TM Information'!$F:$F,"No Match",0,1))</f>
        <v>-</v>
      </c>
      <c r="G4526" s="6">
        <f t="shared" si="71"/>
        <v>0</v>
      </c>
    </row>
    <row r="4527" spans="1:7">
      <c r="A4527" s="6" t="s">
        <v>100</v>
      </c>
      <c r="E4527" s="6" t="str">
        <f>IF(D4527="","-",_xlfn.XLOOKUP(D4527,'TM Information'!$A:$A,'TM Information'!$D:$D,"No Match",0,1))</f>
        <v>-</v>
      </c>
      <c r="F4527" s="6" t="str">
        <f>IF(D4527="","-",_xlfn.XLOOKUP(D4527,'TM Information'!$A:$A,'TM Information'!$F:$F,"No Match",0,1))</f>
        <v>-</v>
      </c>
      <c r="G4527" s="6">
        <f t="shared" si="71"/>
        <v>0</v>
      </c>
    </row>
    <row r="4528" spans="1:7">
      <c r="A4528" s="6" t="s">
        <v>100</v>
      </c>
      <c r="E4528" s="6" t="str">
        <f>IF(D4528="","-",_xlfn.XLOOKUP(D4528,'TM Information'!$A:$A,'TM Information'!$D:$D,"No Match",0,1))</f>
        <v>-</v>
      </c>
      <c r="F4528" s="6" t="str">
        <f>IF(D4528="","-",_xlfn.XLOOKUP(D4528,'TM Information'!$A:$A,'TM Information'!$F:$F,"No Match",0,1))</f>
        <v>-</v>
      </c>
      <c r="G4528" s="6">
        <f t="shared" si="71"/>
        <v>0</v>
      </c>
    </row>
    <row r="4529" spans="1:7">
      <c r="A4529" s="6" t="s">
        <v>100</v>
      </c>
      <c r="E4529" s="6" t="str">
        <f>IF(D4529="","-",_xlfn.XLOOKUP(D4529,'TM Information'!$A:$A,'TM Information'!$D:$D,"No Match",0,1))</f>
        <v>-</v>
      </c>
      <c r="F4529" s="6" t="str">
        <f>IF(D4529="","-",_xlfn.XLOOKUP(D4529,'TM Information'!$A:$A,'TM Information'!$F:$F,"No Match",0,1))</f>
        <v>-</v>
      </c>
      <c r="G4529" s="6">
        <f t="shared" si="71"/>
        <v>0</v>
      </c>
    </row>
    <row r="4530" spans="1:7">
      <c r="A4530" s="6" t="s">
        <v>100</v>
      </c>
      <c r="E4530" s="6" t="str">
        <f>IF(D4530="","-",_xlfn.XLOOKUP(D4530,'TM Information'!$A:$A,'TM Information'!$D:$D,"No Match",0,1))</f>
        <v>-</v>
      </c>
      <c r="F4530" s="6" t="str">
        <f>IF(D4530="","-",_xlfn.XLOOKUP(D4530,'TM Information'!$A:$A,'TM Information'!$F:$F,"No Match",0,1))</f>
        <v>-</v>
      </c>
      <c r="G4530" s="6">
        <f t="shared" si="71"/>
        <v>0</v>
      </c>
    </row>
    <row r="4531" spans="1:7">
      <c r="A4531" s="6" t="s">
        <v>100</v>
      </c>
      <c r="E4531" s="6" t="str">
        <f>IF(D4531="","-",_xlfn.XLOOKUP(D4531,'TM Information'!$A:$A,'TM Information'!$D:$D,"No Match",0,1))</f>
        <v>-</v>
      </c>
      <c r="F4531" s="6" t="str">
        <f>IF(D4531="","-",_xlfn.XLOOKUP(D4531,'TM Information'!$A:$A,'TM Information'!$F:$F,"No Match",0,1))</f>
        <v>-</v>
      </c>
      <c r="G4531" s="6">
        <f t="shared" si="71"/>
        <v>0</v>
      </c>
    </row>
    <row r="4532" spans="1:7">
      <c r="A4532" s="6" t="s">
        <v>100</v>
      </c>
      <c r="E4532" s="6" t="str">
        <f>IF(D4532="","-",_xlfn.XLOOKUP(D4532,'TM Information'!$A:$A,'TM Information'!$D:$D,"No Match",0,1))</f>
        <v>-</v>
      </c>
      <c r="F4532" s="6" t="str">
        <f>IF(D4532="","-",_xlfn.XLOOKUP(D4532,'TM Information'!$A:$A,'TM Information'!$F:$F,"No Match",0,1))</f>
        <v>-</v>
      </c>
      <c r="G4532" s="6">
        <f t="shared" si="71"/>
        <v>0</v>
      </c>
    </row>
    <row r="4533" spans="1:7">
      <c r="A4533" s="6" t="s">
        <v>100</v>
      </c>
      <c r="E4533" s="6" t="str">
        <f>IF(D4533="","-",_xlfn.XLOOKUP(D4533,'TM Information'!$A:$A,'TM Information'!$D:$D,"No Match",0,1))</f>
        <v>-</v>
      </c>
      <c r="F4533" s="6" t="str">
        <f>IF(D4533="","-",_xlfn.XLOOKUP(D4533,'TM Information'!$A:$A,'TM Information'!$F:$F,"No Match",0,1))</f>
        <v>-</v>
      </c>
      <c r="G4533" s="6">
        <f t="shared" si="71"/>
        <v>0</v>
      </c>
    </row>
    <row r="4534" spans="1:7">
      <c r="A4534" s="6" t="s">
        <v>100</v>
      </c>
      <c r="E4534" s="6" t="str">
        <f>IF(D4534="","-",_xlfn.XLOOKUP(D4534,'TM Information'!$A:$A,'TM Information'!$D:$D,"No Match",0,1))</f>
        <v>-</v>
      </c>
      <c r="F4534" s="6" t="str">
        <f>IF(D4534="","-",_xlfn.XLOOKUP(D4534,'TM Information'!$A:$A,'TM Information'!$F:$F,"No Match",0,1))</f>
        <v>-</v>
      </c>
      <c r="G4534" s="6">
        <f t="shared" si="71"/>
        <v>0</v>
      </c>
    </row>
    <row r="4535" spans="1:7">
      <c r="A4535" s="6" t="s">
        <v>100</v>
      </c>
      <c r="E4535" s="6" t="str">
        <f>IF(D4535="","-",_xlfn.XLOOKUP(D4535,'TM Information'!$A:$A,'TM Information'!$D:$D,"No Match",0,1))</f>
        <v>-</v>
      </c>
      <c r="F4535" s="6" t="str">
        <f>IF(D4535="","-",_xlfn.XLOOKUP(D4535,'TM Information'!$A:$A,'TM Information'!$F:$F,"No Match",0,1))</f>
        <v>-</v>
      </c>
      <c r="G4535" s="6">
        <f t="shared" si="71"/>
        <v>0</v>
      </c>
    </row>
    <row r="4536" spans="1:7">
      <c r="A4536" s="6" t="s">
        <v>100</v>
      </c>
      <c r="E4536" s="6" t="str">
        <f>IF(D4536="","-",_xlfn.XLOOKUP(D4536,'TM Information'!$A:$A,'TM Information'!$D:$D,"No Match",0,1))</f>
        <v>-</v>
      </c>
      <c r="F4536" s="6" t="str">
        <f>IF(D4536="","-",_xlfn.XLOOKUP(D4536,'TM Information'!$A:$A,'TM Information'!$F:$F,"No Match",0,1))</f>
        <v>-</v>
      </c>
      <c r="G4536" s="6">
        <f t="shared" si="71"/>
        <v>0</v>
      </c>
    </row>
    <row r="4537" spans="1:7">
      <c r="A4537" s="6" t="s">
        <v>100</v>
      </c>
      <c r="E4537" s="6" t="str">
        <f>IF(D4537="","-",_xlfn.XLOOKUP(D4537,'TM Information'!$A:$A,'TM Information'!$D:$D,"No Match",0,1))</f>
        <v>-</v>
      </c>
      <c r="F4537" s="6" t="str">
        <f>IF(D4537="","-",_xlfn.XLOOKUP(D4537,'TM Information'!$A:$A,'TM Information'!$F:$F,"No Match",0,1))</f>
        <v>-</v>
      </c>
      <c r="G4537" s="6">
        <f t="shared" si="71"/>
        <v>0</v>
      </c>
    </row>
    <row r="4538" spans="1:7">
      <c r="A4538" s="6" t="s">
        <v>100</v>
      </c>
      <c r="E4538" s="6" t="str">
        <f>IF(D4538="","-",_xlfn.XLOOKUP(D4538,'TM Information'!$A:$A,'TM Information'!$D:$D,"No Match",0,1))</f>
        <v>-</v>
      </c>
      <c r="F4538" s="6" t="str">
        <f>IF(D4538="","-",_xlfn.XLOOKUP(D4538,'TM Information'!$A:$A,'TM Information'!$F:$F,"No Match",0,1))</f>
        <v>-</v>
      </c>
      <c r="G4538" s="6">
        <f t="shared" si="71"/>
        <v>0</v>
      </c>
    </row>
    <row r="4539" spans="1:7">
      <c r="A4539" s="6" t="s">
        <v>100</v>
      </c>
      <c r="E4539" s="6" t="str">
        <f>IF(D4539="","-",_xlfn.XLOOKUP(D4539,'TM Information'!$A:$A,'TM Information'!$D:$D,"No Match",0,1))</f>
        <v>-</v>
      </c>
      <c r="F4539" s="6" t="str">
        <f>IF(D4539="","-",_xlfn.XLOOKUP(D4539,'TM Information'!$A:$A,'TM Information'!$F:$F,"No Match",0,1))</f>
        <v>-</v>
      </c>
      <c r="G4539" s="6">
        <f t="shared" si="71"/>
        <v>0</v>
      </c>
    </row>
    <row r="4540" spans="1:7">
      <c r="A4540" s="6" t="s">
        <v>100</v>
      </c>
      <c r="E4540" s="6" t="str">
        <f>IF(D4540="","-",_xlfn.XLOOKUP(D4540,'TM Information'!$A:$A,'TM Information'!$D:$D,"No Match",0,1))</f>
        <v>-</v>
      </c>
      <c r="F4540" s="6" t="str">
        <f>IF(D4540="","-",_xlfn.XLOOKUP(D4540,'TM Information'!$A:$A,'TM Information'!$F:$F,"No Match",0,1))</f>
        <v>-</v>
      </c>
      <c r="G4540" s="6">
        <f t="shared" si="71"/>
        <v>0</v>
      </c>
    </row>
    <row r="4541" spans="1:7">
      <c r="A4541" s="6" t="s">
        <v>100</v>
      </c>
      <c r="E4541" s="6" t="str">
        <f>IF(D4541="","-",_xlfn.XLOOKUP(D4541,'TM Information'!$A:$A,'TM Information'!$D:$D,"No Match",0,1))</f>
        <v>-</v>
      </c>
      <c r="F4541" s="6" t="str">
        <f>IF(D4541="","-",_xlfn.XLOOKUP(D4541,'TM Information'!$A:$A,'TM Information'!$F:$F,"No Match",0,1))</f>
        <v>-</v>
      </c>
      <c r="G4541" s="6">
        <f t="shared" si="71"/>
        <v>0</v>
      </c>
    </row>
    <row r="4542" spans="1:7">
      <c r="A4542" s="6" t="s">
        <v>100</v>
      </c>
      <c r="E4542" s="6" t="str">
        <f>IF(D4542="","-",_xlfn.XLOOKUP(D4542,'TM Information'!$A:$A,'TM Information'!$D:$D,"No Match",0,1))</f>
        <v>-</v>
      </c>
      <c r="F4542" s="6" t="str">
        <f>IF(D4542="","-",_xlfn.XLOOKUP(D4542,'TM Information'!$A:$A,'TM Information'!$F:$F,"No Match",0,1))</f>
        <v>-</v>
      </c>
      <c r="G4542" s="6">
        <f t="shared" si="71"/>
        <v>0</v>
      </c>
    </row>
    <row r="4543" spans="1:7">
      <c r="A4543" s="6" t="s">
        <v>100</v>
      </c>
      <c r="E4543" s="6" t="str">
        <f>IF(D4543="","-",_xlfn.XLOOKUP(D4543,'TM Information'!$A:$A,'TM Information'!$D:$D,"No Match",0,1))</f>
        <v>-</v>
      </c>
      <c r="F4543" s="6" t="str">
        <f>IF(D4543="","-",_xlfn.XLOOKUP(D4543,'TM Information'!$A:$A,'TM Information'!$F:$F,"No Match",0,1))</f>
        <v>-</v>
      </c>
      <c r="G4543" s="6">
        <f t="shared" si="71"/>
        <v>0</v>
      </c>
    </row>
    <row r="4544" spans="1:7">
      <c r="A4544" s="6" t="s">
        <v>100</v>
      </c>
      <c r="E4544" s="6" t="str">
        <f>IF(D4544="","-",_xlfn.XLOOKUP(D4544,'TM Information'!$A:$A,'TM Information'!$D:$D,"No Match",0,1))</f>
        <v>-</v>
      </c>
      <c r="F4544" s="6" t="str">
        <f>IF(D4544="","-",_xlfn.XLOOKUP(D4544,'TM Information'!$A:$A,'TM Information'!$F:$F,"No Match",0,1))</f>
        <v>-</v>
      </c>
      <c r="G4544" s="6">
        <f t="shared" si="71"/>
        <v>0</v>
      </c>
    </row>
    <row r="4545" spans="1:7">
      <c r="A4545" s="6" t="s">
        <v>100</v>
      </c>
      <c r="E4545" s="6" t="str">
        <f>IF(D4545="","-",_xlfn.XLOOKUP(D4545,'TM Information'!$A:$A,'TM Information'!$D:$D,"No Match",0,1))</f>
        <v>-</v>
      </c>
      <c r="F4545" s="6" t="str">
        <f>IF(D4545="","-",_xlfn.XLOOKUP(D4545,'TM Information'!$A:$A,'TM Information'!$F:$F,"No Match",0,1))</f>
        <v>-</v>
      </c>
      <c r="G4545" s="6">
        <f t="shared" si="71"/>
        <v>0</v>
      </c>
    </row>
    <row r="4546" spans="1:7">
      <c r="A4546" s="6" t="s">
        <v>100</v>
      </c>
      <c r="E4546" s="6" t="str">
        <f>IF(D4546="","-",_xlfn.XLOOKUP(D4546,'TM Information'!$A:$A,'TM Information'!$D:$D,"No Match",0,1))</f>
        <v>-</v>
      </c>
      <c r="F4546" s="6" t="str">
        <f>IF(D4546="","-",_xlfn.XLOOKUP(D4546,'TM Information'!$A:$A,'TM Information'!$F:$F,"No Match",0,1))</f>
        <v>-</v>
      </c>
      <c r="G4546" s="6">
        <f t="shared" si="71"/>
        <v>0</v>
      </c>
    </row>
    <row r="4547" spans="1:7">
      <c r="A4547" s="6" t="s">
        <v>100</v>
      </c>
      <c r="E4547" s="6" t="str">
        <f>IF(D4547="","-",_xlfn.XLOOKUP(D4547,'TM Information'!$A:$A,'TM Information'!$D:$D,"No Match",0,1))</f>
        <v>-</v>
      </c>
      <c r="F4547" s="6" t="str">
        <f>IF(D4547="","-",_xlfn.XLOOKUP(D4547,'TM Information'!$A:$A,'TM Information'!$F:$F,"No Match",0,1))</f>
        <v>-</v>
      </c>
      <c r="G4547" s="6">
        <f t="shared" si="71"/>
        <v>0</v>
      </c>
    </row>
    <row r="4548" spans="1:7">
      <c r="A4548" s="6" t="s">
        <v>100</v>
      </c>
      <c r="E4548" s="6" t="str">
        <f>IF(D4548="","-",_xlfn.XLOOKUP(D4548,'TM Information'!$A:$A,'TM Information'!$D:$D,"No Match",0,1))</f>
        <v>-</v>
      </c>
      <c r="F4548" s="6" t="str">
        <f>IF(D4548="","-",_xlfn.XLOOKUP(D4548,'TM Information'!$A:$A,'TM Information'!$F:$F,"No Match",0,1))</f>
        <v>-</v>
      </c>
      <c r="G4548" s="6">
        <f t="shared" si="71"/>
        <v>0</v>
      </c>
    </row>
    <row r="4549" spans="1:7">
      <c r="A4549" s="6" t="s">
        <v>100</v>
      </c>
      <c r="E4549" s="6" t="str">
        <f>IF(D4549="","-",_xlfn.XLOOKUP(D4549,'TM Information'!$A:$A,'TM Information'!$D:$D,"No Match",0,1))</f>
        <v>-</v>
      </c>
      <c r="F4549" s="6" t="str">
        <f>IF(D4549="","-",_xlfn.XLOOKUP(D4549,'TM Information'!$A:$A,'TM Information'!$F:$F,"No Match",0,1))</f>
        <v>-</v>
      </c>
      <c r="G4549" s="6">
        <f t="shared" si="71"/>
        <v>0</v>
      </c>
    </row>
    <row r="4550" spans="1:7">
      <c r="A4550" s="6" t="s">
        <v>100</v>
      </c>
      <c r="E4550" s="6" t="str">
        <f>IF(D4550="","-",_xlfn.XLOOKUP(D4550,'TM Information'!$A:$A,'TM Information'!$D:$D,"No Match",0,1))</f>
        <v>-</v>
      </c>
      <c r="F4550" s="6" t="str">
        <f>IF(D4550="","-",_xlfn.XLOOKUP(D4550,'TM Information'!$A:$A,'TM Information'!$F:$F,"No Match",0,1))</f>
        <v>-</v>
      </c>
      <c r="G4550" s="6">
        <f t="shared" si="71"/>
        <v>0</v>
      </c>
    </row>
    <row r="4551" spans="1:7">
      <c r="A4551" s="6" t="s">
        <v>100</v>
      </c>
      <c r="E4551" s="6" t="str">
        <f>IF(D4551="","-",_xlfn.XLOOKUP(D4551,'TM Information'!$A:$A,'TM Information'!$D:$D,"No Match",0,1))</f>
        <v>-</v>
      </c>
      <c r="F4551" s="6" t="str">
        <f>IF(D4551="","-",_xlfn.XLOOKUP(D4551,'TM Information'!$A:$A,'TM Information'!$F:$F,"No Match",0,1))</f>
        <v>-</v>
      </c>
      <c r="G4551" s="6">
        <f t="shared" si="71"/>
        <v>0</v>
      </c>
    </row>
    <row r="4552" spans="1:7">
      <c r="A4552" s="6" t="s">
        <v>100</v>
      </c>
      <c r="E4552" s="6" t="str">
        <f>IF(D4552="","-",_xlfn.XLOOKUP(D4552,'TM Information'!$A:$A,'TM Information'!$D:$D,"No Match",0,1))</f>
        <v>-</v>
      </c>
      <c r="F4552" s="6" t="str">
        <f>IF(D4552="","-",_xlfn.XLOOKUP(D4552,'TM Information'!$A:$A,'TM Information'!$F:$F,"No Match",0,1))</f>
        <v>-</v>
      </c>
      <c r="G4552" s="6">
        <f t="shared" si="71"/>
        <v>0</v>
      </c>
    </row>
    <row r="4553" spans="1:7">
      <c r="A4553" s="6" t="s">
        <v>100</v>
      </c>
      <c r="E4553" s="6" t="str">
        <f>IF(D4553="","-",_xlfn.XLOOKUP(D4553,'TM Information'!$A:$A,'TM Information'!$D:$D,"No Match",0,1))</f>
        <v>-</v>
      </c>
      <c r="F4553" s="6" t="str">
        <f>IF(D4553="","-",_xlfn.XLOOKUP(D4553,'TM Information'!$A:$A,'TM Information'!$F:$F,"No Match",0,1))</f>
        <v>-</v>
      </c>
      <c r="G4553" s="6">
        <f t="shared" si="71"/>
        <v>0</v>
      </c>
    </row>
    <row r="4554" spans="1:7">
      <c r="A4554" s="6" t="s">
        <v>100</v>
      </c>
      <c r="E4554" s="6" t="str">
        <f>IF(D4554="","-",_xlfn.XLOOKUP(D4554,'TM Information'!$A:$A,'TM Information'!$D:$D,"No Match",0,1))</f>
        <v>-</v>
      </c>
      <c r="F4554" s="6" t="str">
        <f>IF(D4554="","-",_xlfn.XLOOKUP(D4554,'TM Information'!$A:$A,'TM Information'!$F:$F,"No Match",0,1))</f>
        <v>-</v>
      </c>
      <c r="G4554" s="6">
        <f t="shared" si="71"/>
        <v>0</v>
      </c>
    </row>
    <row r="4555" spans="1:7">
      <c r="A4555" s="6" t="s">
        <v>100</v>
      </c>
      <c r="E4555" s="6" t="str">
        <f>IF(D4555="","-",_xlfn.XLOOKUP(D4555,'TM Information'!$A:$A,'TM Information'!$D:$D,"No Match",0,1))</f>
        <v>-</v>
      </c>
      <c r="F4555" s="6" t="str">
        <f>IF(D4555="","-",_xlfn.XLOOKUP(D4555,'TM Information'!$A:$A,'TM Information'!$F:$F,"No Match",0,1))</f>
        <v>-</v>
      </c>
      <c r="G4555" s="6">
        <f t="shared" si="71"/>
        <v>0</v>
      </c>
    </row>
    <row r="4556" spans="1:7">
      <c r="A4556" s="6" t="s">
        <v>100</v>
      </c>
      <c r="E4556" s="6" t="str">
        <f>IF(D4556="","-",_xlfn.XLOOKUP(D4556,'TM Information'!$A:$A,'TM Information'!$D:$D,"No Match",0,1))</f>
        <v>-</v>
      </c>
      <c r="F4556" s="6" t="str">
        <f>IF(D4556="","-",_xlfn.XLOOKUP(D4556,'TM Information'!$A:$A,'TM Information'!$F:$F,"No Match",0,1))</f>
        <v>-</v>
      </c>
      <c r="G4556" s="6">
        <f t="shared" si="71"/>
        <v>0</v>
      </c>
    </row>
    <row r="4557" spans="1:7">
      <c r="A4557" s="6" t="s">
        <v>100</v>
      </c>
      <c r="E4557" s="6" t="str">
        <f>IF(D4557="","-",_xlfn.XLOOKUP(D4557,'TM Information'!$A:$A,'TM Information'!$D:$D,"No Match",0,1))</f>
        <v>-</v>
      </c>
      <c r="F4557" s="6" t="str">
        <f>IF(D4557="","-",_xlfn.XLOOKUP(D4557,'TM Information'!$A:$A,'TM Information'!$F:$F,"No Match",0,1))</f>
        <v>-</v>
      </c>
      <c r="G4557" s="6">
        <f t="shared" si="71"/>
        <v>0</v>
      </c>
    </row>
    <row r="4558" spans="1:7">
      <c r="A4558" s="6" t="s">
        <v>100</v>
      </c>
      <c r="E4558" s="6" t="str">
        <f>IF(D4558="","-",_xlfn.XLOOKUP(D4558,'TM Information'!$A:$A,'TM Information'!$D:$D,"No Match",0,1))</f>
        <v>-</v>
      </c>
      <c r="F4558" s="6" t="str">
        <f>IF(D4558="","-",_xlfn.XLOOKUP(D4558,'TM Information'!$A:$A,'TM Information'!$F:$F,"No Match",0,1))</f>
        <v>-</v>
      </c>
      <c r="G4558" s="6">
        <f t="shared" si="71"/>
        <v>0</v>
      </c>
    </row>
    <row r="4559" spans="1:7">
      <c r="A4559" s="6" t="s">
        <v>100</v>
      </c>
      <c r="E4559" s="6" t="str">
        <f>IF(D4559="","-",_xlfn.XLOOKUP(D4559,'TM Information'!$A:$A,'TM Information'!$D:$D,"No Match",0,1))</f>
        <v>-</v>
      </c>
      <c r="F4559" s="6" t="str">
        <f>IF(D4559="","-",_xlfn.XLOOKUP(D4559,'TM Information'!$A:$A,'TM Information'!$F:$F,"No Match",0,1))</f>
        <v>-</v>
      </c>
      <c r="G4559" s="6">
        <f t="shared" si="71"/>
        <v>0</v>
      </c>
    </row>
    <row r="4560" spans="1:7">
      <c r="A4560" s="6" t="s">
        <v>100</v>
      </c>
      <c r="E4560" s="6" t="str">
        <f>IF(D4560="","-",_xlfn.XLOOKUP(D4560,'TM Information'!$A:$A,'TM Information'!$D:$D,"No Match",0,1))</f>
        <v>-</v>
      </c>
      <c r="F4560" s="6" t="str">
        <f>IF(D4560="","-",_xlfn.XLOOKUP(D4560,'TM Information'!$A:$A,'TM Information'!$F:$F,"No Match",0,1))</f>
        <v>-</v>
      </c>
      <c r="G4560" s="6">
        <f t="shared" si="71"/>
        <v>0</v>
      </c>
    </row>
    <row r="4561" spans="1:7">
      <c r="A4561" s="6" t="s">
        <v>100</v>
      </c>
      <c r="E4561" s="6" t="str">
        <f>IF(D4561="","-",_xlfn.XLOOKUP(D4561,'TM Information'!$A:$A,'TM Information'!$D:$D,"No Match",0,1))</f>
        <v>-</v>
      </c>
      <c r="F4561" s="6" t="str">
        <f>IF(D4561="","-",_xlfn.XLOOKUP(D4561,'TM Information'!$A:$A,'TM Information'!$F:$F,"No Match",0,1))</f>
        <v>-</v>
      </c>
      <c r="G4561" s="6">
        <f t="shared" si="71"/>
        <v>0</v>
      </c>
    </row>
    <row r="4562" spans="1:7">
      <c r="A4562" s="6" t="s">
        <v>100</v>
      </c>
      <c r="E4562" s="6" t="str">
        <f>IF(D4562="","-",_xlfn.XLOOKUP(D4562,'TM Information'!$A:$A,'TM Information'!$D:$D,"No Match",0,1))</f>
        <v>-</v>
      </c>
      <c r="F4562" s="6" t="str">
        <f>IF(D4562="","-",_xlfn.XLOOKUP(D4562,'TM Information'!$A:$A,'TM Information'!$F:$F,"No Match",0,1))</f>
        <v>-</v>
      </c>
      <c r="G4562" s="6">
        <f t="shared" si="71"/>
        <v>0</v>
      </c>
    </row>
    <row r="4563" spans="1:7">
      <c r="A4563" s="6" t="s">
        <v>100</v>
      </c>
      <c r="E4563" s="6" t="str">
        <f>IF(D4563="","-",_xlfn.XLOOKUP(D4563,'TM Information'!$A:$A,'TM Information'!$D:$D,"No Match",0,1))</f>
        <v>-</v>
      </c>
      <c r="F4563" s="6" t="str">
        <f>IF(D4563="","-",_xlfn.XLOOKUP(D4563,'TM Information'!$A:$A,'TM Information'!$F:$F,"No Match",0,1))</f>
        <v>-</v>
      </c>
      <c r="G4563" s="6">
        <f t="shared" si="71"/>
        <v>0</v>
      </c>
    </row>
    <row r="4564" spans="1:7">
      <c r="A4564" s="6" t="s">
        <v>100</v>
      </c>
      <c r="E4564" s="6" t="str">
        <f>IF(D4564="","-",_xlfn.XLOOKUP(D4564,'TM Information'!$A:$A,'TM Information'!$D:$D,"No Match",0,1))</f>
        <v>-</v>
      </c>
      <c r="F4564" s="6" t="str">
        <f>IF(D4564="","-",_xlfn.XLOOKUP(D4564,'TM Information'!$A:$A,'TM Information'!$F:$F,"No Match",0,1))</f>
        <v>-</v>
      </c>
      <c r="G4564" s="6">
        <f t="shared" si="71"/>
        <v>0</v>
      </c>
    </row>
    <row r="4565" spans="1:7">
      <c r="A4565" s="6" t="s">
        <v>100</v>
      </c>
      <c r="E4565" s="6" t="str">
        <f>IF(D4565="","-",_xlfn.XLOOKUP(D4565,'TM Information'!$A:$A,'TM Information'!$D:$D,"No Match",0,1))</f>
        <v>-</v>
      </c>
      <c r="F4565" s="6" t="str">
        <f>IF(D4565="","-",_xlfn.XLOOKUP(D4565,'TM Information'!$A:$A,'TM Information'!$F:$F,"No Match",0,1))</f>
        <v>-</v>
      </c>
      <c r="G4565" s="6">
        <f t="shared" si="71"/>
        <v>0</v>
      </c>
    </row>
    <row r="4566" spans="1:7">
      <c r="A4566" s="6" t="s">
        <v>100</v>
      </c>
      <c r="E4566" s="6" t="str">
        <f>IF(D4566="","-",_xlfn.XLOOKUP(D4566,'TM Information'!$A:$A,'TM Information'!$D:$D,"No Match",0,1))</f>
        <v>-</v>
      </c>
      <c r="F4566" s="6" t="str">
        <f>IF(D4566="","-",_xlfn.XLOOKUP(D4566,'TM Information'!$A:$A,'TM Information'!$F:$F,"No Match",0,1))</f>
        <v>-</v>
      </c>
      <c r="G4566" s="6">
        <f t="shared" si="71"/>
        <v>0</v>
      </c>
    </row>
    <row r="4567" spans="1:7">
      <c r="A4567" s="6" t="s">
        <v>100</v>
      </c>
      <c r="E4567" s="6" t="str">
        <f>IF(D4567="","-",_xlfn.XLOOKUP(D4567,'TM Information'!$A:$A,'TM Information'!$D:$D,"No Match",0,1))</f>
        <v>-</v>
      </c>
      <c r="F4567" s="6" t="str">
        <f>IF(D4567="","-",_xlfn.XLOOKUP(D4567,'TM Information'!$A:$A,'TM Information'!$F:$F,"No Match",0,1))</f>
        <v>-</v>
      </c>
      <c r="G4567" s="6">
        <f t="shared" si="71"/>
        <v>0</v>
      </c>
    </row>
    <row r="4568" spans="1:7">
      <c r="A4568" s="6" t="s">
        <v>100</v>
      </c>
      <c r="E4568" s="6" t="str">
        <f>IF(D4568="","-",_xlfn.XLOOKUP(D4568,'TM Information'!$A:$A,'TM Information'!$D:$D,"No Match",0,1))</f>
        <v>-</v>
      </c>
      <c r="F4568" s="6" t="str">
        <f>IF(D4568="","-",_xlfn.XLOOKUP(D4568,'TM Information'!$A:$A,'TM Information'!$F:$F,"No Match",0,1))</f>
        <v>-</v>
      </c>
      <c r="G4568" s="6">
        <f t="shared" si="71"/>
        <v>0</v>
      </c>
    </row>
    <row r="4569" spans="1:7">
      <c r="A4569" s="6" t="s">
        <v>100</v>
      </c>
      <c r="E4569" s="6" t="str">
        <f>IF(D4569="","-",_xlfn.XLOOKUP(D4569,'TM Information'!$A:$A,'TM Information'!$D:$D,"No Match",0,1))</f>
        <v>-</v>
      </c>
      <c r="F4569" s="6" t="str">
        <f>IF(D4569="","-",_xlfn.XLOOKUP(D4569,'TM Information'!$A:$A,'TM Information'!$F:$F,"No Match",0,1))</f>
        <v>-</v>
      </c>
      <c r="G4569" s="6">
        <f t="shared" si="71"/>
        <v>0</v>
      </c>
    </row>
    <row r="4570" spans="1:7">
      <c r="A4570" s="6" t="s">
        <v>100</v>
      </c>
      <c r="E4570" s="6" t="str">
        <f>IF(D4570="","-",_xlfn.XLOOKUP(D4570,'TM Information'!$A:$A,'TM Information'!$D:$D,"No Match",0,1))</f>
        <v>-</v>
      </c>
      <c r="F4570" s="6" t="str">
        <f>IF(D4570="","-",_xlfn.XLOOKUP(D4570,'TM Information'!$A:$A,'TM Information'!$F:$F,"No Match",0,1))</f>
        <v>-</v>
      </c>
      <c r="G4570" s="6">
        <f t="shared" si="71"/>
        <v>0</v>
      </c>
    </row>
    <row r="4571" spans="1:7">
      <c r="A4571" s="6" t="s">
        <v>100</v>
      </c>
      <c r="E4571" s="6" t="str">
        <f>IF(D4571="","-",_xlfn.XLOOKUP(D4571,'TM Information'!$A:$A,'TM Information'!$D:$D,"No Match",0,1))</f>
        <v>-</v>
      </c>
      <c r="F4571" s="6" t="str">
        <f>IF(D4571="","-",_xlfn.XLOOKUP(D4571,'TM Information'!$A:$A,'TM Information'!$F:$F,"No Match",0,1))</f>
        <v>-</v>
      </c>
      <c r="G4571" s="6">
        <f t="shared" si="71"/>
        <v>0</v>
      </c>
    </row>
    <row r="4572" spans="1:7">
      <c r="A4572" s="6" t="s">
        <v>100</v>
      </c>
      <c r="E4572" s="6" t="str">
        <f>IF(D4572="","-",_xlfn.XLOOKUP(D4572,'TM Information'!$A:$A,'TM Information'!$D:$D,"No Match",0,1))</f>
        <v>-</v>
      </c>
      <c r="F4572" s="6" t="str">
        <f>IF(D4572="","-",_xlfn.XLOOKUP(D4572,'TM Information'!$A:$A,'TM Information'!$F:$F,"No Match",0,1))</f>
        <v>-</v>
      </c>
      <c r="G4572" s="6">
        <f t="shared" si="71"/>
        <v>0</v>
      </c>
    </row>
    <row r="4573" spans="1:7">
      <c r="A4573" s="6" t="s">
        <v>100</v>
      </c>
      <c r="E4573" s="6" t="str">
        <f>IF(D4573="","-",_xlfn.XLOOKUP(D4573,'TM Information'!$A:$A,'TM Information'!$D:$D,"No Match",0,1))</f>
        <v>-</v>
      </c>
      <c r="F4573" s="6" t="str">
        <f>IF(D4573="","-",_xlfn.XLOOKUP(D4573,'TM Information'!$A:$A,'TM Information'!$F:$F,"No Match",0,1))</f>
        <v>-</v>
      </c>
      <c r="G4573" s="6">
        <f t="shared" si="71"/>
        <v>0</v>
      </c>
    </row>
    <row r="4574" spans="1:7">
      <c r="A4574" s="6" t="s">
        <v>100</v>
      </c>
      <c r="E4574" s="6" t="str">
        <f>IF(D4574="","-",_xlfn.XLOOKUP(D4574,'TM Information'!$A:$A,'TM Information'!$D:$D,"No Match",0,1))</f>
        <v>-</v>
      </c>
      <c r="F4574" s="6" t="str">
        <f>IF(D4574="","-",_xlfn.XLOOKUP(D4574,'TM Information'!$A:$A,'TM Information'!$F:$F,"No Match",0,1))</f>
        <v>-</v>
      </c>
      <c r="G4574" s="6">
        <f t="shared" si="71"/>
        <v>0</v>
      </c>
    </row>
    <row r="4575" spans="1:7">
      <c r="A4575" s="6" t="s">
        <v>100</v>
      </c>
      <c r="E4575" s="6" t="str">
        <f>IF(D4575="","-",_xlfn.XLOOKUP(D4575,'TM Information'!$A:$A,'TM Information'!$D:$D,"No Match",0,1))</f>
        <v>-</v>
      </c>
      <c r="F4575" s="6" t="str">
        <f>IF(D4575="","-",_xlfn.XLOOKUP(D4575,'TM Information'!$A:$A,'TM Information'!$F:$F,"No Match",0,1))</f>
        <v>-</v>
      </c>
      <c r="G4575" s="6">
        <f t="shared" si="71"/>
        <v>0</v>
      </c>
    </row>
    <row r="4576" spans="1:7">
      <c r="A4576" s="6" t="s">
        <v>100</v>
      </c>
      <c r="E4576" s="6" t="str">
        <f>IF(D4576="","-",_xlfn.XLOOKUP(D4576,'TM Information'!$A:$A,'TM Information'!$D:$D,"No Match",0,1))</f>
        <v>-</v>
      </c>
      <c r="F4576" s="6" t="str">
        <f>IF(D4576="","-",_xlfn.XLOOKUP(D4576,'TM Information'!$A:$A,'TM Information'!$F:$F,"No Match",0,1))</f>
        <v>-</v>
      </c>
      <c r="G4576" s="6">
        <f t="shared" si="71"/>
        <v>0</v>
      </c>
    </row>
    <row r="4577" spans="1:7">
      <c r="A4577" s="6" t="s">
        <v>100</v>
      </c>
      <c r="E4577" s="6" t="str">
        <f>IF(D4577="","-",_xlfn.XLOOKUP(D4577,'TM Information'!$A:$A,'TM Information'!$D:$D,"No Match",0,1))</f>
        <v>-</v>
      </c>
      <c r="F4577" s="6" t="str">
        <f>IF(D4577="","-",_xlfn.XLOOKUP(D4577,'TM Information'!$A:$A,'TM Information'!$F:$F,"No Match",0,1))</f>
        <v>-</v>
      </c>
      <c r="G4577" s="6">
        <f t="shared" si="71"/>
        <v>0</v>
      </c>
    </row>
    <row r="4578" spans="1:7">
      <c r="A4578" s="6" t="s">
        <v>100</v>
      </c>
      <c r="E4578" s="6" t="str">
        <f>IF(D4578="","-",_xlfn.XLOOKUP(D4578,'TM Information'!$A:$A,'TM Information'!$D:$D,"No Match",0,1))</f>
        <v>-</v>
      </c>
      <c r="F4578" s="6" t="str">
        <f>IF(D4578="","-",_xlfn.XLOOKUP(D4578,'TM Information'!$A:$A,'TM Information'!$F:$F,"No Match",0,1))</f>
        <v>-</v>
      </c>
      <c r="G4578" s="6">
        <f t="shared" si="71"/>
        <v>0</v>
      </c>
    </row>
    <row r="4579" spans="1:7">
      <c r="A4579" s="6" t="s">
        <v>100</v>
      </c>
      <c r="E4579" s="6" t="str">
        <f>IF(D4579="","-",_xlfn.XLOOKUP(D4579,'TM Information'!$A:$A,'TM Information'!$D:$D,"No Match",0,1))</f>
        <v>-</v>
      </c>
      <c r="F4579" s="6" t="str">
        <f>IF(D4579="","-",_xlfn.XLOOKUP(D4579,'TM Information'!$A:$A,'TM Information'!$F:$F,"No Match",0,1))</f>
        <v>-</v>
      </c>
      <c r="G4579" s="6">
        <f t="shared" si="71"/>
        <v>0</v>
      </c>
    </row>
    <row r="4580" spans="1:7">
      <c r="A4580" s="6" t="s">
        <v>100</v>
      </c>
      <c r="E4580" s="6" t="str">
        <f>IF(D4580="","-",_xlfn.XLOOKUP(D4580,'TM Information'!$A:$A,'TM Information'!$D:$D,"No Match",0,1))</f>
        <v>-</v>
      </c>
      <c r="F4580" s="6" t="str">
        <f>IF(D4580="","-",_xlfn.XLOOKUP(D4580,'TM Information'!$A:$A,'TM Information'!$F:$F,"No Match",0,1))</f>
        <v>-</v>
      </c>
      <c r="G4580" s="6">
        <f t="shared" si="71"/>
        <v>0</v>
      </c>
    </row>
    <row r="4581" spans="1:7">
      <c r="A4581" s="6" t="s">
        <v>100</v>
      </c>
      <c r="E4581" s="6" t="str">
        <f>IF(D4581="","-",_xlfn.XLOOKUP(D4581,'TM Information'!$A:$A,'TM Information'!$D:$D,"No Match",0,1))</f>
        <v>-</v>
      </c>
      <c r="F4581" s="6" t="str">
        <f>IF(D4581="","-",_xlfn.XLOOKUP(D4581,'TM Information'!$A:$A,'TM Information'!$F:$F,"No Match",0,1))</f>
        <v>-</v>
      </c>
      <c r="G4581" s="6">
        <f t="shared" si="71"/>
        <v>0</v>
      </c>
    </row>
    <row r="4582" spans="1:7">
      <c r="A4582" s="6" t="s">
        <v>100</v>
      </c>
      <c r="E4582" s="6" t="str">
        <f>IF(D4582="","-",_xlfn.XLOOKUP(D4582,'TM Information'!$A:$A,'TM Information'!$D:$D,"No Match",0,1))</f>
        <v>-</v>
      </c>
      <c r="F4582" s="6" t="str">
        <f>IF(D4582="","-",_xlfn.XLOOKUP(D4582,'TM Information'!$A:$A,'TM Information'!$F:$F,"No Match",0,1))</f>
        <v>-</v>
      </c>
      <c r="G4582" s="6">
        <f t="shared" si="71"/>
        <v>0</v>
      </c>
    </row>
    <row r="4583" spans="1:7">
      <c r="A4583" s="6" t="s">
        <v>100</v>
      </c>
      <c r="E4583" s="6" t="str">
        <f>IF(D4583="","-",_xlfn.XLOOKUP(D4583,'TM Information'!$A:$A,'TM Information'!$D:$D,"No Match",0,1))</f>
        <v>-</v>
      </c>
      <c r="F4583" s="6" t="str">
        <f>IF(D4583="","-",_xlfn.XLOOKUP(D4583,'TM Information'!$A:$A,'TM Information'!$F:$F,"No Match",0,1))</f>
        <v>-</v>
      </c>
      <c r="G4583" s="6">
        <f t="shared" si="71"/>
        <v>0</v>
      </c>
    </row>
    <row r="4584" spans="1:7">
      <c r="A4584" s="6" t="s">
        <v>100</v>
      </c>
      <c r="E4584" s="6" t="str">
        <f>IF(D4584="","-",_xlfn.XLOOKUP(D4584,'TM Information'!$A:$A,'TM Information'!$D:$D,"No Match",0,1))</f>
        <v>-</v>
      </c>
      <c r="F4584" s="6" t="str">
        <f>IF(D4584="","-",_xlfn.XLOOKUP(D4584,'TM Information'!$A:$A,'TM Information'!$F:$F,"No Match",0,1))</f>
        <v>-</v>
      </c>
      <c r="G4584" s="6">
        <f t="shared" si="71"/>
        <v>0</v>
      </c>
    </row>
    <row r="4585" spans="1:7">
      <c r="A4585" s="6" t="s">
        <v>100</v>
      </c>
      <c r="E4585" s="6" t="str">
        <f>IF(D4585="","-",_xlfn.XLOOKUP(D4585,'TM Information'!$A:$A,'TM Information'!$D:$D,"No Match",0,1))</f>
        <v>-</v>
      </c>
      <c r="F4585" s="6" t="str">
        <f>IF(D4585="","-",_xlfn.XLOOKUP(D4585,'TM Information'!$A:$A,'TM Information'!$F:$F,"No Match",0,1))</f>
        <v>-</v>
      </c>
      <c r="G4585" s="6">
        <f t="shared" si="71"/>
        <v>0</v>
      </c>
    </row>
    <row r="4586" spans="1:7">
      <c r="A4586" s="6" t="s">
        <v>100</v>
      </c>
      <c r="E4586" s="6" t="str">
        <f>IF(D4586="","-",_xlfn.XLOOKUP(D4586,'TM Information'!$A:$A,'TM Information'!$D:$D,"No Match",0,1))</f>
        <v>-</v>
      </c>
      <c r="F4586" s="6" t="str">
        <f>IF(D4586="","-",_xlfn.XLOOKUP(D4586,'TM Information'!$A:$A,'TM Information'!$F:$F,"No Match",0,1))</f>
        <v>-</v>
      </c>
      <c r="G4586" s="6">
        <f t="shared" si="71"/>
        <v>0</v>
      </c>
    </row>
    <row r="4587" spans="1:7">
      <c r="A4587" s="6" t="s">
        <v>100</v>
      </c>
      <c r="E4587" s="6" t="str">
        <f>IF(D4587="","-",_xlfn.XLOOKUP(D4587,'TM Information'!$A:$A,'TM Information'!$D:$D,"No Match",0,1))</f>
        <v>-</v>
      </c>
      <c r="F4587" s="6" t="str">
        <f>IF(D4587="","-",_xlfn.XLOOKUP(D4587,'TM Information'!$A:$A,'TM Information'!$F:$F,"No Match",0,1))</f>
        <v>-</v>
      </c>
      <c r="G4587" s="6">
        <f t="shared" si="71"/>
        <v>0</v>
      </c>
    </row>
    <row r="4588" spans="1:7">
      <c r="A4588" s="6" t="s">
        <v>100</v>
      </c>
      <c r="E4588" s="6" t="str">
        <f>IF(D4588="","-",_xlfn.XLOOKUP(D4588,'TM Information'!$A:$A,'TM Information'!$D:$D,"No Match",0,1))</f>
        <v>-</v>
      </c>
      <c r="F4588" s="6" t="str">
        <f>IF(D4588="","-",_xlfn.XLOOKUP(D4588,'TM Information'!$A:$A,'TM Information'!$F:$F,"No Match",0,1))</f>
        <v>-</v>
      </c>
      <c r="G4588" s="6">
        <f t="shared" si="71"/>
        <v>0</v>
      </c>
    </row>
    <row r="4589" spans="1:7">
      <c r="A4589" s="6" t="s">
        <v>100</v>
      </c>
      <c r="E4589" s="6" t="str">
        <f>IF(D4589="","-",_xlfn.XLOOKUP(D4589,'TM Information'!$A:$A,'TM Information'!$D:$D,"No Match",0,1))</f>
        <v>-</v>
      </c>
      <c r="F4589" s="6" t="str">
        <f>IF(D4589="","-",_xlfn.XLOOKUP(D4589,'TM Information'!$A:$A,'TM Information'!$F:$F,"No Match",0,1))</f>
        <v>-</v>
      </c>
      <c r="G4589" s="6">
        <f t="shared" ref="G4589:G4652" si="72">COUNTIF(D:D,D4589)</f>
        <v>0</v>
      </c>
    </row>
    <row r="4590" spans="1:7">
      <c r="A4590" s="6" t="s">
        <v>100</v>
      </c>
      <c r="E4590" s="6" t="str">
        <f>IF(D4590="","-",_xlfn.XLOOKUP(D4590,'TM Information'!$A:$A,'TM Information'!$D:$D,"No Match",0,1))</f>
        <v>-</v>
      </c>
      <c r="F4590" s="6" t="str">
        <f>IF(D4590="","-",_xlfn.XLOOKUP(D4590,'TM Information'!$A:$A,'TM Information'!$F:$F,"No Match",0,1))</f>
        <v>-</v>
      </c>
      <c r="G4590" s="6">
        <f t="shared" si="72"/>
        <v>0</v>
      </c>
    </row>
    <row r="4591" spans="1:7">
      <c r="A4591" s="6" t="s">
        <v>100</v>
      </c>
      <c r="E4591" s="6" t="str">
        <f>IF(D4591="","-",_xlfn.XLOOKUP(D4591,'TM Information'!$A:$A,'TM Information'!$D:$D,"No Match",0,1))</f>
        <v>-</v>
      </c>
      <c r="F4591" s="6" t="str">
        <f>IF(D4591="","-",_xlfn.XLOOKUP(D4591,'TM Information'!$A:$A,'TM Information'!$F:$F,"No Match",0,1))</f>
        <v>-</v>
      </c>
      <c r="G4591" s="6">
        <f t="shared" si="72"/>
        <v>0</v>
      </c>
    </row>
    <row r="4592" spans="1:7">
      <c r="A4592" s="6" t="s">
        <v>100</v>
      </c>
      <c r="E4592" s="6" t="str">
        <f>IF(D4592="","-",_xlfn.XLOOKUP(D4592,'TM Information'!$A:$A,'TM Information'!$D:$D,"No Match",0,1))</f>
        <v>-</v>
      </c>
      <c r="F4592" s="6" t="str">
        <f>IF(D4592="","-",_xlfn.XLOOKUP(D4592,'TM Information'!$A:$A,'TM Information'!$F:$F,"No Match",0,1))</f>
        <v>-</v>
      </c>
      <c r="G4592" s="6">
        <f t="shared" si="72"/>
        <v>0</v>
      </c>
    </row>
    <row r="4593" spans="1:7">
      <c r="A4593" s="6" t="s">
        <v>100</v>
      </c>
      <c r="E4593" s="6" t="str">
        <f>IF(D4593="","-",_xlfn.XLOOKUP(D4593,'TM Information'!$A:$A,'TM Information'!$D:$D,"No Match",0,1))</f>
        <v>-</v>
      </c>
      <c r="F4593" s="6" t="str">
        <f>IF(D4593="","-",_xlfn.XLOOKUP(D4593,'TM Information'!$A:$A,'TM Information'!$F:$F,"No Match",0,1))</f>
        <v>-</v>
      </c>
      <c r="G4593" s="6">
        <f t="shared" si="72"/>
        <v>0</v>
      </c>
    </row>
    <row r="4594" spans="1:7">
      <c r="A4594" s="6" t="s">
        <v>100</v>
      </c>
      <c r="E4594" s="6" t="str">
        <f>IF(D4594="","-",_xlfn.XLOOKUP(D4594,'TM Information'!$A:$A,'TM Information'!$D:$D,"No Match",0,1))</f>
        <v>-</v>
      </c>
      <c r="F4594" s="6" t="str">
        <f>IF(D4594="","-",_xlfn.XLOOKUP(D4594,'TM Information'!$A:$A,'TM Information'!$F:$F,"No Match",0,1))</f>
        <v>-</v>
      </c>
      <c r="G4594" s="6">
        <f t="shared" si="72"/>
        <v>0</v>
      </c>
    </row>
    <row r="4595" spans="1:7">
      <c r="A4595" s="6" t="s">
        <v>100</v>
      </c>
      <c r="E4595" s="6" t="str">
        <f>IF(D4595="","-",_xlfn.XLOOKUP(D4595,'TM Information'!$A:$A,'TM Information'!$D:$D,"No Match",0,1))</f>
        <v>-</v>
      </c>
      <c r="F4595" s="6" t="str">
        <f>IF(D4595="","-",_xlfn.XLOOKUP(D4595,'TM Information'!$A:$A,'TM Information'!$F:$F,"No Match",0,1))</f>
        <v>-</v>
      </c>
      <c r="G4595" s="6">
        <f t="shared" si="72"/>
        <v>0</v>
      </c>
    </row>
    <row r="4596" spans="1:7">
      <c r="A4596" s="6" t="s">
        <v>100</v>
      </c>
      <c r="E4596" s="6" t="str">
        <f>IF(D4596="","-",_xlfn.XLOOKUP(D4596,'TM Information'!$A:$A,'TM Information'!$D:$D,"No Match",0,1))</f>
        <v>-</v>
      </c>
      <c r="F4596" s="6" t="str">
        <f>IF(D4596="","-",_xlfn.XLOOKUP(D4596,'TM Information'!$A:$A,'TM Information'!$F:$F,"No Match",0,1))</f>
        <v>-</v>
      </c>
      <c r="G4596" s="6">
        <f t="shared" si="72"/>
        <v>0</v>
      </c>
    </row>
    <row r="4597" spans="1:7">
      <c r="A4597" s="6" t="s">
        <v>100</v>
      </c>
      <c r="E4597" s="6" t="str">
        <f>IF(D4597="","-",_xlfn.XLOOKUP(D4597,'TM Information'!$A:$A,'TM Information'!$D:$D,"No Match",0,1))</f>
        <v>-</v>
      </c>
      <c r="F4597" s="6" t="str">
        <f>IF(D4597="","-",_xlfn.XLOOKUP(D4597,'TM Information'!$A:$A,'TM Information'!$F:$F,"No Match",0,1))</f>
        <v>-</v>
      </c>
      <c r="G4597" s="6">
        <f t="shared" si="72"/>
        <v>0</v>
      </c>
    </row>
    <row r="4598" spans="1:7">
      <c r="A4598" s="6" t="s">
        <v>100</v>
      </c>
      <c r="E4598" s="6" t="str">
        <f>IF(D4598="","-",_xlfn.XLOOKUP(D4598,'TM Information'!$A:$A,'TM Information'!$D:$D,"No Match",0,1))</f>
        <v>-</v>
      </c>
      <c r="F4598" s="6" t="str">
        <f>IF(D4598="","-",_xlfn.XLOOKUP(D4598,'TM Information'!$A:$A,'TM Information'!$F:$F,"No Match",0,1))</f>
        <v>-</v>
      </c>
      <c r="G4598" s="6">
        <f t="shared" si="72"/>
        <v>0</v>
      </c>
    </row>
    <row r="4599" spans="1:7">
      <c r="A4599" s="6" t="s">
        <v>100</v>
      </c>
      <c r="E4599" s="6" t="str">
        <f>IF(D4599="","-",_xlfn.XLOOKUP(D4599,'TM Information'!$A:$A,'TM Information'!$D:$D,"No Match",0,1))</f>
        <v>-</v>
      </c>
      <c r="F4599" s="6" t="str">
        <f>IF(D4599="","-",_xlfn.XLOOKUP(D4599,'TM Information'!$A:$A,'TM Information'!$F:$F,"No Match",0,1))</f>
        <v>-</v>
      </c>
      <c r="G4599" s="6">
        <f t="shared" si="72"/>
        <v>0</v>
      </c>
    </row>
    <row r="4600" spans="1:7">
      <c r="A4600" s="6" t="s">
        <v>100</v>
      </c>
      <c r="E4600" s="6" t="str">
        <f>IF(D4600="","-",_xlfn.XLOOKUP(D4600,'TM Information'!$A:$A,'TM Information'!$D:$D,"No Match",0,1))</f>
        <v>-</v>
      </c>
      <c r="F4600" s="6" t="str">
        <f>IF(D4600="","-",_xlfn.XLOOKUP(D4600,'TM Information'!$A:$A,'TM Information'!$F:$F,"No Match",0,1))</f>
        <v>-</v>
      </c>
      <c r="G4600" s="6">
        <f t="shared" si="72"/>
        <v>0</v>
      </c>
    </row>
    <row r="4601" spans="1:7">
      <c r="A4601" s="6" t="s">
        <v>100</v>
      </c>
      <c r="E4601" s="6" t="str">
        <f>IF(D4601="","-",_xlfn.XLOOKUP(D4601,'TM Information'!$A:$A,'TM Information'!$D:$D,"No Match",0,1))</f>
        <v>-</v>
      </c>
      <c r="F4601" s="6" t="str">
        <f>IF(D4601="","-",_xlfn.XLOOKUP(D4601,'TM Information'!$A:$A,'TM Information'!$F:$F,"No Match",0,1))</f>
        <v>-</v>
      </c>
      <c r="G4601" s="6">
        <f t="shared" si="72"/>
        <v>0</v>
      </c>
    </row>
    <row r="4602" spans="1:7">
      <c r="A4602" s="6" t="s">
        <v>100</v>
      </c>
      <c r="E4602" s="6" t="str">
        <f>IF(D4602="","-",_xlfn.XLOOKUP(D4602,'TM Information'!$A:$A,'TM Information'!$D:$D,"No Match",0,1))</f>
        <v>-</v>
      </c>
      <c r="F4602" s="6" t="str">
        <f>IF(D4602="","-",_xlfn.XLOOKUP(D4602,'TM Information'!$A:$A,'TM Information'!$F:$F,"No Match",0,1))</f>
        <v>-</v>
      </c>
      <c r="G4602" s="6">
        <f t="shared" si="72"/>
        <v>0</v>
      </c>
    </row>
    <row r="4603" spans="1:7">
      <c r="A4603" s="6" t="s">
        <v>100</v>
      </c>
      <c r="E4603" s="6" t="str">
        <f>IF(D4603="","-",_xlfn.XLOOKUP(D4603,'TM Information'!$A:$A,'TM Information'!$D:$D,"No Match",0,1))</f>
        <v>-</v>
      </c>
      <c r="F4603" s="6" t="str">
        <f>IF(D4603="","-",_xlfn.XLOOKUP(D4603,'TM Information'!$A:$A,'TM Information'!$F:$F,"No Match",0,1))</f>
        <v>-</v>
      </c>
      <c r="G4603" s="6">
        <f t="shared" si="72"/>
        <v>0</v>
      </c>
    </row>
    <row r="4604" spans="1:7">
      <c r="A4604" s="6" t="s">
        <v>100</v>
      </c>
      <c r="E4604" s="6" t="str">
        <f>IF(D4604="","-",_xlfn.XLOOKUP(D4604,'TM Information'!$A:$A,'TM Information'!$D:$D,"No Match",0,1))</f>
        <v>-</v>
      </c>
      <c r="F4604" s="6" t="str">
        <f>IF(D4604="","-",_xlfn.XLOOKUP(D4604,'TM Information'!$A:$A,'TM Information'!$F:$F,"No Match",0,1))</f>
        <v>-</v>
      </c>
      <c r="G4604" s="6">
        <f t="shared" si="72"/>
        <v>0</v>
      </c>
    </row>
    <row r="4605" spans="1:7">
      <c r="A4605" s="6" t="s">
        <v>100</v>
      </c>
      <c r="E4605" s="6" t="str">
        <f>IF(D4605="","-",_xlfn.XLOOKUP(D4605,'TM Information'!$A:$A,'TM Information'!$D:$D,"No Match",0,1))</f>
        <v>-</v>
      </c>
      <c r="F4605" s="6" t="str">
        <f>IF(D4605="","-",_xlfn.XLOOKUP(D4605,'TM Information'!$A:$A,'TM Information'!$F:$F,"No Match",0,1))</f>
        <v>-</v>
      </c>
      <c r="G4605" s="6">
        <f t="shared" si="72"/>
        <v>0</v>
      </c>
    </row>
    <row r="4606" spans="1:7">
      <c r="A4606" s="6" t="s">
        <v>100</v>
      </c>
      <c r="E4606" s="6" t="str">
        <f>IF(D4606="","-",_xlfn.XLOOKUP(D4606,'TM Information'!$A:$A,'TM Information'!$D:$D,"No Match",0,1))</f>
        <v>-</v>
      </c>
      <c r="F4606" s="6" t="str">
        <f>IF(D4606="","-",_xlfn.XLOOKUP(D4606,'TM Information'!$A:$A,'TM Information'!$F:$F,"No Match",0,1))</f>
        <v>-</v>
      </c>
      <c r="G4606" s="6">
        <f t="shared" si="72"/>
        <v>0</v>
      </c>
    </row>
    <row r="4607" spans="1:7">
      <c r="A4607" s="6" t="s">
        <v>100</v>
      </c>
      <c r="E4607" s="6" t="str">
        <f>IF(D4607="","-",_xlfn.XLOOKUP(D4607,'TM Information'!$A:$A,'TM Information'!$D:$D,"No Match",0,1))</f>
        <v>-</v>
      </c>
      <c r="F4607" s="6" t="str">
        <f>IF(D4607="","-",_xlfn.XLOOKUP(D4607,'TM Information'!$A:$A,'TM Information'!$F:$F,"No Match",0,1))</f>
        <v>-</v>
      </c>
      <c r="G4607" s="6">
        <f t="shared" si="72"/>
        <v>0</v>
      </c>
    </row>
    <row r="4608" spans="1:7">
      <c r="A4608" s="6" t="s">
        <v>100</v>
      </c>
      <c r="E4608" s="6" t="str">
        <f>IF(D4608="","-",_xlfn.XLOOKUP(D4608,'TM Information'!$A:$A,'TM Information'!$D:$D,"No Match",0,1))</f>
        <v>-</v>
      </c>
      <c r="F4608" s="6" t="str">
        <f>IF(D4608="","-",_xlfn.XLOOKUP(D4608,'TM Information'!$A:$A,'TM Information'!$F:$F,"No Match",0,1))</f>
        <v>-</v>
      </c>
      <c r="G4608" s="6">
        <f t="shared" si="72"/>
        <v>0</v>
      </c>
    </row>
    <row r="4609" spans="1:7">
      <c r="A4609" s="6" t="s">
        <v>100</v>
      </c>
      <c r="E4609" s="6" t="str">
        <f>IF(D4609="","-",_xlfn.XLOOKUP(D4609,'TM Information'!$A:$A,'TM Information'!$D:$D,"No Match",0,1))</f>
        <v>-</v>
      </c>
      <c r="F4609" s="6" t="str">
        <f>IF(D4609="","-",_xlfn.XLOOKUP(D4609,'TM Information'!$A:$A,'TM Information'!$F:$F,"No Match",0,1))</f>
        <v>-</v>
      </c>
      <c r="G4609" s="6">
        <f t="shared" si="72"/>
        <v>0</v>
      </c>
    </row>
    <row r="4610" spans="1:7">
      <c r="A4610" s="6" t="s">
        <v>100</v>
      </c>
      <c r="E4610" s="6" t="str">
        <f>IF(D4610="","-",_xlfn.XLOOKUP(D4610,'TM Information'!$A:$A,'TM Information'!$D:$D,"No Match",0,1))</f>
        <v>-</v>
      </c>
      <c r="F4610" s="6" t="str">
        <f>IF(D4610="","-",_xlfn.XLOOKUP(D4610,'TM Information'!$A:$A,'TM Information'!$F:$F,"No Match",0,1))</f>
        <v>-</v>
      </c>
      <c r="G4610" s="6">
        <f t="shared" si="72"/>
        <v>0</v>
      </c>
    </row>
    <row r="4611" spans="1:7">
      <c r="A4611" s="6" t="s">
        <v>100</v>
      </c>
      <c r="E4611" s="6" t="str">
        <f>IF(D4611="","-",_xlfn.XLOOKUP(D4611,'TM Information'!$A:$A,'TM Information'!$D:$D,"No Match",0,1))</f>
        <v>-</v>
      </c>
      <c r="F4611" s="6" t="str">
        <f>IF(D4611="","-",_xlfn.XLOOKUP(D4611,'TM Information'!$A:$A,'TM Information'!$F:$F,"No Match",0,1))</f>
        <v>-</v>
      </c>
      <c r="G4611" s="6">
        <f t="shared" si="72"/>
        <v>0</v>
      </c>
    </row>
    <row r="4612" spans="1:7">
      <c r="A4612" s="6" t="s">
        <v>100</v>
      </c>
      <c r="E4612" s="6" t="str">
        <f>IF(D4612="","-",_xlfn.XLOOKUP(D4612,'TM Information'!$A:$A,'TM Information'!$D:$D,"No Match",0,1))</f>
        <v>-</v>
      </c>
      <c r="F4612" s="6" t="str">
        <f>IF(D4612="","-",_xlfn.XLOOKUP(D4612,'TM Information'!$A:$A,'TM Information'!$F:$F,"No Match",0,1))</f>
        <v>-</v>
      </c>
      <c r="G4612" s="6">
        <f t="shared" si="72"/>
        <v>0</v>
      </c>
    </row>
    <row r="4613" spans="1:7">
      <c r="A4613" s="6" t="s">
        <v>100</v>
      </c>
      <c r="E4613" s="6" t="str">
        <f>IF(D4613="","-",_xlfn.XLOOKUP(D4613,'TM Information'!$A:$A,'TM Information'!$D:$D,"No Match",0,1))</f>
        <v>-</v>
      </c>
      <c r="F4613" s="6" t="str">
        <f>IF(D4613="","-",_xlfn.XLOOKUP(D4613,'TM Information'!$A:$A,'TM Information'!$F:$F,"No Match",0,1))</f>
        <v>-</v>
      </c>
      <c r="G4613" s="6">
        <f t="shared" si="72"/>
        <v>0</v>
      </c>
    </row>
    <row r="4614" spans="1:7">
      <c r="A4614" s="6" t="s">
        <v>100</v>
      </c>
      <c r="E4614" s="6" t="str">
        <f>IF(D4614="","-",_xlfn.XLOOKUP(D4614,'TM Information'!$A:$A,'TM Information'!$D:$D,"No Match",0,1))</f>
        <v>-</v>
      </c>
      <c r="F4614" s="6" t="str">
        <f>IF(D4614="","-",_xlfn.XLOOKUP(D4614,'TM Information'!$A:$A,'TM Information'!$F:$F,"No Match",0,1))</f>
        <v>-</v>
      </c>
      <c r="G4614" s="6">
        <f t="shared" si="72"/>
        <v>0</v>
      </c>
    </row>
    <row r="4615" spans="1:7">
      <c r="A4615" s="6" t="s">
        <v>100</v>
      </c>
      <c r="E4615" s="6" t="str">
        <f>IF(D4615="","-",_xlfn.XLOOKUP(D4615,'TM Information'!$A:$A,'TM Information'!$D:$D,"No Match",0,1))</f>
        <v>-</v>
      </c>
      <c r="F4615" s="6" t="str">
        <f>IF(D4615="","-",_xlfn.XLOOKUP(D4615,'TM Information'!$A:$A,'TM Information'!$F:$F,"No Match",0,1))</f>
        <v>-</v>
      </c>
      <c r="G4615" s="6">
        <f t="shared" si="72"/>
        <v>0</v>
      </c>
    </row>
    <row r="4616" spans="1:7">
      <c r="A4616" s="6" t="s">
        <v>100</v>
      </c>
      <c r="E4616" s="6" t="str">
        <f>IF(D4616="","-",_xlfn.XLOOKUP(D4616,'TM Information'!$A:$A,'TM Information'!$D:$D,"No Match",0,1))</f>
        <v>-</v>
      </c>
      <c r="F4616" s="6" t="str">
        <f>IF(D4616="","-",_xlfn.XLOOKUP(D4616,'TM Information'!$A:$A,'TM Information'!$F:$F,"No Match",0,1))</f>
        <v>-</v>
      </c>
      <c r="G4616" s="6">
        <f t="shared" si="72"/>
        <v>0</v>
      </c>
    </row>
    <row r="4617" spans="1:7">
      <c r="A4617" s="6" t="s">
        <v>100</v>
      </c>
      <c r="E4617" s="6" t="str">
        <f>IF(D4617="","-",_xlfn.XLOOKUP(D4617,'TM Information'!$A:$A,'TM Information'!$D:$D,"No Match",0,1))</f>
        <v>-</v>
      </c>
      <c r="F4617" s="6" t="str">
        <f>IF(D4617="","-",_xlfn.XLOOKUP(D4617,'TM Information'!$A:$A,'TM Information'!$F:$F,"No Match",0,1))</f>
        <v>-</v>
      </c>
      <c r="G4617" s="6">
        <f t="shared" si="72"/>
        <v>0</v>
      </c>
    </row>
    <row r="4618" spans="1:7">
      <c r="A4618" s="6" t="s">
        <v>100</v>
      </c>
      <c r="E4618" s="6" t="str">
        <f>IF(D4618="","-",_xlfn.XLOOKUP(D4618,'TM Information'!$A:$A,'TM Information'!$D:$D,"No Match",0,1))</f>
        <v>-</v>
      </c>
      <c r="F4618" s="6" t="str">
        <f>IF(D4618="","-",_xlfn.XLOOKUP(D4618,'TM Information'!$A:$A,'TM Information'!$F:$F,"No Match",0,1))</f>
        <v>-</v>
      </c>
      <c r="G4618" s="6">
        <f t="shared" si="72"/>
        <v>0</v>
      </c>
    </row>
    <row r="4619" spans="1:7">
      <c r="A4619" s="6" t="s">
        <v>100</v>
      </c>
      <c r="E4619" s="6" t="str">
        <f>IF(D4619="","-",_xlfn.XLOOKUP(D4619,'TM Information'!$A:$A,'TM Information'!$D:$D,"No Match",0,1))</f>
        <v>-</v>
      </c>
      <c r="F4619" s="6" t="str">
        <f>IF(D4619="","-",_xlfn.XLOOKUP(D4619,'TM Information'!$A:$A,'TM Information'!$F:$F,"No Match",0,1))</f>
        <v>-</v>
      </c>
      <c r="G4619" s="6">
        <f t="shared" si="72"/>
        <v>0</v>
      </c>
    </row>
    <row r="4620" spans="1:7">
      <c r="A4620" s="6" t="s">
        <v>100</v>
      </c>
      <c r="E4620" s="6" t="str">
        <f>IF(D4620="","-",_xlfn.XLOOKUP(D4620,'TM Information'!$A:$A,'TM Information'!$D:$D,"No Match",0,1))</f>
        <v>-</v>
      </c>
      <c r="F4620" s="6" t="str">
        <f>IF(D4620="","-",_xlfn.XLOOKUP(D4620,'TM Information'!$A:$A,'TM Information'!$F:$F,"No Match",0,1))</f>
        <v>-</v>
      </c>
      <c r="G4620" s="6">
        <f t="shared" si="72"/>
        <v>0</v>
      </c>
    </row>
    <row r="4621" spans="1:7">
      <c r="A4621" s="6" t="s">
        <v>100</v>
      </c>
      <c r="E4621" s="6" t="str">
        <f>IF(D4621="","-",_xlfn.XLOOKUP(D4621,'TM Information'!$A:$A,'TM Information'!$D:$D,"No Match",0,1))</f>
        <v>-</v>
      </c>
      <c r="F4621" s="6" t="str">
        <f>IF(D4621="","-",_xlfn.XLOOKUP(D4621,'TM Information'!$A:$A,'TM Information'!$F:$F,"No Match",0,1))</f>
        <v>-</v>
      </c>
      <c r="G4621" s="6">
        <f t="shared" si="72"/>
        <v>0</v>
      </c>
    </row>
    <row r="4622" spans="1:7">
      <c r="A4622" s="6" t="s">
        <v>100</v>
      </c>
      <c r="E4622" s="6" t="str">
        <f>IF(D4622="","-",_xlfn.XLOOKUP(D4622,'TM Information'!$A:$A,'TM Information'!$D:$D,"No Match",0,1))</f>
        <v>-</v>
      </c>
      <c r="F4622" s="6" t="str">
        <f>IF(D4622="","-",_xlfn.XLOOKUP(D4622,'TM Information'!$A:$A,'TM Information'!$F:$F,"No Match",0,1))</f>
        <v>-</v>
      </c>
      <c r="G4622" s="6">
        <f t="shared" si="72"/>
        <v>0</v>
      </c>
    </row>
    <row r="4623" spans="1:7">
      <c r="A4623" s="6" t="s">
        <v>100</v>
      </c>
      <c r="E4623" s="6" t="str">
        <f>IF(D4623="","-",_xlfn.XLOOKUP(D4623,'TM Information'!$A:$A,'TM Information'!$D:$D,"No Match",0,1))</f>
        <v>-</v>
      </c>
      <c r="F4623" s="6" t="str">
        <f>IF(D4623="","-",_xlfn.XLOOKUP(D4623,'TM Information'!$A:$A,'TM Information'!$F:$F,"No Match",0,1))</f>
        <v>-</v>
      </c>
      <c r="G4623" s="6">
        <f t="shared" si="72"/>
        <v>0</v>
      </c>
    </row>
    <row r="4624" spans="1:7">
      <c r="A4624" s="6" t="s">
        <v>100</v>
      </c>
      <c r="E4624" s="6" t="str">
        <f>IF(D4624="","-",_xlfn.XLOOKUP(D4624,'TM Information'!$A:$A,'TM Information'!$D:$D,"No Match",0,1))</f>
        <v>-</v>
      </c>
      <c r="F4624" s="6" t="str">
        <f>IF(D4624="","-",_xlfn.XLOOKUP(D4624,'TM Information'!$A:$A,'TM Information'!$F:$F,"No Match",0,1))</f>
        <v>-</v>
      </c>
      <c r="G4624" s="6">
        <f t="shared" si="72"/>
        <v>0</v>
      </c>
    </row>
    <row r="4625" spans="1:7">
      <c r="A4625" s="6" t="s">
        <v>100</v>
      </c>
      <c r="E4625" s="6" t="str">
        <f>IF(D4625="","-",_xlfn.XLOOKUP(D4625,'TM Information'!$A:$A,'TM Information'!$D:$D,"No Match",0,1))</f>
        <v>-</v>
      </c>
      <c r="F4625" s="6" t="str">
        <f>IF(D4625="","-",_xlfn.XLOOKUP(D4625,'TM Information'!$A:$A,'TM Information'!$F:$F,"No Match",0,1))</f>
        <v>-</v>
      </c>
      <c r="G4625" s="6">
        <f t="shared" si="72"/>
        <v>0</v>
      </c>
    </row>
    <row r="4626" spans="1:7">
      <c r="A4626" s="6" t="s">
        <v>100</v>
      </c>
      <c r="E4626" s="6" t="str">
        <f>IF(D4626="","-",_xlfn.XLOOKUP(D4626,'TM Information'!$A:$A,'TM Information'!$D:$D,"No Match",0,1))</f>
        <v>-</v>
      </c>
      <c r="F4626" s="6" t="str">
        <f>IF(D4626="","-",_xlfn.XLOOKUP(D4626,'TM Information'!$A:$A,'TM Information'!$F:$F,"No Match",0,1))</f>
        <v>-</v>
      </c>
      <c r="G4626" s="6">
        <f t="shared" si="72"/>
        <v>0</v>
      </c>
    </row>
    <row r="4627" spans="1:7">
      <c r="A4627" s="6" t="s">
        <v>100</v>
      </c>
      <c r="E4627" s="6" t="str">
        <f>IF(D4627="","-",_xlfn.XLOOKUP(D4627,'TM Information'!$A:$A,'TM Information'!$D:$D,"No Match",0,1))</f>
        <v>-</v>
      </c>
      <c r="F4627" s="6" t="str">
        <f>IF(D4627="","-",_xlfn.XLOOKUP(D4627,'TM Information'!$A:$A,'TM Information'!$F:$F,"No Match",0,1))</f>
        <v>-</v>
      </c>
      <c r="G4627" s="6">
        <f t="shared" si="72"/>
        <v>0</v>
      </c>
    </row>
    <row r="4628" spans="1:7">
      <c r="A4628" s="6" t="s">
        <v>100</v>
      </c>
      <c r="E4628" s="6" t="str">
        <f>IF(D4628="","-",_xlfn.XLOOKUP(D4628,'TM Information'!$A:$A,'TM Information'!$D:$D,"No Match",0,1))</f>
        <v>-</v>
      </c>
      <c r="F4628" s="6" t="str">
        <f>IF(D4628="","-",_xlfn.XLOOKUP(D4628,'TM Information'!$A:$A,'TM Information'!$F:$F,"No Match",0,1))</f>
        <v>-</v>
      </c>
      <c r="G4628" s="6">
        <f t="shared" si="72"/>
        <v>0</v>
      </c>
    </row>
    <row r="4629" spans="1:7">
      <c r="A4629" s="6" t="s">
        <v>100</v>
      </c>
      <c r="E4629" s="6" t="str">
        <f>IF(D4629="","-",_xlfn.XLOOKUP(D4629,'TM Information'!$A:$A,'TM Information'!$D:$D,"No Match",0,1))</f>
        <v>-</v>
      </c>
      <c r="F4629" s="6" t="str">
        <f>IF(D4629="","-",_xlfn.XLOOKUP(D4629,'TM Information'!$A:$A,'TM Information'!$F:$F,"No Match",0,1))</f>
        <v>-</v>
      </c>
      <c r="G4629" s="6">
        <f t="shared" si="72"/>
        <v>0</v>
      </c>
    </row>
    <row r="4630" spans="1:7">
      <c r="A4630" s="6" t="s">
        <v>100</v>
      </c>
      <c r="E4630" s="6" t="str">
        <f>IF(D4630="","-",_xlfn.XLOOKUP(D4630,'TM Information'!$A:$A,'TM Information'!$D:$D,"No Match",0,1))</f>
        <v>-</v>
      </c>
      <c r="F4630" s="6" t="str">
        <f>IF(D4630="","-",_xlfn.XLOOKUP(D4630,'TM Information'!$A:$A,'TM Information'!$F:$F,"No Match",0,1))</f>
        <v>-</v>
      </c>
      <c r="G4630" s="6">
        <f t="shared" si="72"/>
        <v>0</v>
      </c>
    </row>
    <row r="4631" spans="1:7">
      <c r="A4631" s="6" t="s">
        <v>100</v>
      </c>
      <c r="E4631" s="6" t="str">
        <f>IF(D4631="","-",_xlfn.XLOOKUP(D4631,'TM Information'!$A:$A,'TM Information'!$D:$D,"No Match",0,1))</f>
        <v>-</v>
      </c>
      <c r="F4631" s="6" t="str">
        <f>IF(D4631="","-",_xlfn.XLOOKUP(D4631,'TM Information'!$A:$A,'TM Information'!$F:$F,"No Match",0,1))</f>
        <v>-</v>
      </c>
      <c r="G4631" s="6">
        <f t="shared" si="72"/>
        <v>0</v>
      </c>
    </row>
    <row r="4632" spans="1:7">
      <c r="A4632" s="6" t="s">
        <v>100</v>
      </c>
      <c r="E4632" s="6" t="str">
        <f>IF(D4632="","-",_xlfn.XLOOKUP(D4632,'TM Information'!$A:$A,'TM Information'!$D:$D,"No Match",0,1))</f>
        <v>-</v>
      </c>
      <c r="F4632" s="6" t="str">
        <f>IF(D4632="","-",_xlfn.XLOOKUP(D4632,'TM Information'!$A:$A,'TM Information'!$F:$F,"No Match",0,1))</f>
        <v>-</v>
      </c>
      <c r="G4632" s="6">
        <f t="shared" si="72"/>
        <v>0</v>
      </c>
    </row>
    <row r="4633" spans="1:7">
      <c r="A4633" s="6" t="s">
        <v>100</v>
      </c>
      <c r="E4633" s="6" t="str">
        <f>IF(D4633="","-",_xlfn.XLOOKUP(D4633,'TM Information'!$A:$A,'TM Information'!$D:$D,"No Match",0,1))</f>
        <v>-</v>
      </c>
      <c r="F4633" s="6" t="str">
        <f>IF(D4633="","-",_xlfn.XLOOKUP(D4633,'TM Information'!$A:$A,'TM Information'!$F:$F,"No Match",0,1))</f>
        <v>-</v>
      </c>
      <c r="G4633" s="6">
        <f t="shared" si="72"/>
        <v>0</v>
      </c>
    </row>
    <row r="4634" spans="1:7">
      <c r="A4634" s="6" t="s">
        <v>100</v>
      </c>
      <c r="E4634" s="6" t="str">
        <f>IF(D4634="","-",_xlfn.XLOOKUP(D4634,'TM Information'!$A:$A,'TM Information'!$D:$D,"No Match",0,1))</f>
        <v>-</v>
      </c>
      <c r="F4634" s="6" t="str">
        <f>IF(D4634="","-",_xlfn.XLOOKUP(D4634,'TM Information'!$A:$A,'TM Information'!$F:$F,"No Match",0,1))</f>
        <v>-</v>
      </c>
      <c r="G4634" s="6">
        <f t="shared" si="72"/>
        <v>0</v>
      </c>
    </row>
    <row r="4635" spans="1:7">
      <c r="A4635" s="6" t="s">
        <v>100</v>
      </c>
      <c r="E4635" s="6" t="str">
        <f>IF(D4635="","-",_xlfn.XLOOKUP(D4635,'TM Information'!$A:$A,'TM Information'!$D:$D,"No Match",0,1))</f>
        <v>-</v>
      </c>
      <c r="F4635" s="6" t="str">
        <f>IF(D4635="","-",_xlfn.XLOOKUP(D4635,'TM Information'!$A:$A,'TM Information'!$F:$F,"No Match",0,1))</f>
        <v>-</v>
      </c>
      <c r="G4635" s="6">
        <f t="shared" si="72"/>
        <v>0</v>
      </c>
    </row>
    <row r="4636" spans="1:7">
      <c r="A4636" s="6" t="s">
        <v>100</v>
      </c>
      <c r="E4636" s="6" t="str">
        <f>IF(D4636="","-",_xlfn.XLOOKUP(D4636,'TM Information'!$A:$A,'TM Information'!$D:$D,"No Match",0,1))</f>
        <v>-</v>
      </c>
      <c r="F4636" s="6" t="str">
        <f>IF(D4636="","-",_xlfn.XLOOKUP(D4636,'TM Information'!$A:$A,'TM Information'!$F:$F,"No Match",0,1))</f>
        <v>-</v>
      </c>
      <c r="G4636" s="6">
        <f t="shared" si="72"/>
        <v>0</v>
      </c>
    </row>
    <row r="4637" spans="1:7">
      <c r="A4637" s="6" t="s">
        <v>100</v>
      </c>
      <c r="E4637" s="6" t="str">
        <f>IF(D4637="","-",_xlfn.XLOOKUP(D4637,'TM Information'!$A:$A,'TM Information'!$D:$D,"No Match",0,1))</f>
        <v>-</v>
      </c>
      <c r="F4637" s="6" t="str">
        <f>IF(D4637="","-",_xlfn.XLOOKUP(D4637,'TM Information'!$A:$A,'TM Information'!$F:$F,"No Match",0,1))</f>
        <v>-</v>
      </c>
      <c r="G4637" s="6">
        <f t="shared" si="72"/>
        <v>0</v>
      </c>
    </row>
    <row r="4638" spans="1:7">
      <c r="A4638" s="6" t="s">
        <v>100</v>
      </c>
      <c r="E4638" s="6" t="str">
        <f>IF(D4638="","-",_xlfn.XLOOKUP(D4638,'TM Information'!$A:$A,'TM Information'!$D:$D,"No Match",0,1))</f>
        <v>-</v>
      </c>
      <c r="F4638" s="6" t="str">
        <f>IF(D4638="","-",_xlfn.XLOOKUP(D4638,'TM Information'!$A:$A,'TM Information'!$F:$F,"No Match",0,1))</f>
        <v>-</v>
      </c>
      <c r="G4638" s="6">
        <f t="shared" si="72"/>
        <v>0</v>
      </c>
    </row>
    <row r="4639" spans="1:7">
      <c r="A4639" s="6" t="s">
        <v>100</v>
      </c>
      <c r="E4639" s="6" t="str">
        <f>IF(D4639="","-",_xlfn.XLOOKUP(D4639,'TM Information'!$A:$A,'TM Information'!$D:$D,"No Match",0,1))</f>
        <v>-</v>
      </c>
      <c r="F4639" s="6" t="str">
        <f>IF(D4639="","-",_xlfn.XLOOKUP(D4639,'TM Information'!$A:$A,'TM Information'!$F:$F,"No Match",0,1))</f>
        <v>-</v>
      </c>
      <c r="G4639" s="6">
        <f t="shared" si="72"/>
        <v>0</v>
      </c>
    </row>
    <row r="4640" spans="1:7">
      <c r="A4640" s="6" t="s">
        <v>100</v>
      </c>
      <c r="E4640" s="6" t="str">
        <f>IF(D4640="","-",_xlfn.XLOOKUP(D4640,'TM Information'!$A:$A,'TM Information'!$D:$D,"No Match",0,1))</f>
        <v>-</v>
      </c>
      <c r="F4640" s="6" t="str">
        <f>IF(D4640="","-",_xlfn.XLOOKUP(D4640,'TM Information'!$A:$A,'TM Information'!$F:$F,"No Match",0,1))</f>
        <v>-</v>
      </c>
      <c r="G4640" s="6">
        <f t="shared" si="72"/>
        <v>0</v>
      </c>
    </row>
    <row r="4641" spans="1:7">
      <c r="A4641" s="6" t="s">
        <v>100</v>
      </c>
      <c r="E4641" s="6" t="str">
        <f>IF(D4641="","-",_xlfn.XLOOKUP(D4641,'TM Information'!$A:$A,'TM Information'!$D:$D,"No Match",0,1))</f>
        <v>-</v>
      </c>
      <c r="F4641" s="6" t="str">
        <f>IF(D4641="","-",_xlfn.XLOOKUP(D4641,'TM Information'!$A:$A,'TM Information'!$F:$F,"No Match",0,1))</f>
        <v>-</v>
      </c>
      <c r="G4641" s="6">
        <f t="shared" si="72"/>
        <v>0</v>
      </c>
    </row>
    <row r="4642" spans="1:7">
      <c r="A4642" s="6" t="s">
        <v>100</v>
      </c>
      <c r="E4642" s="6" t="str">
        <f>IF(D4642="","-",_xlfn.XLOOKUP(D4642,'TM Information'!$A:$A,'TM Information'!$D:$D,"No Match",0,1))</f>
        <v>-</v>
      </c>
      <c r="F4642" s="6" t="str">
        <f>IF(D4642="","-",_xlfn.XLOOKUP(D4642,'TM Information'!$A:$A,'TM Information'!$F:$F,"No Match",0,1))</f>
        <v>-</v>
      </c>
      <c r="G4642" s="6">
        <f t="shared" si="72"/>
        <v>0</v>
      </c>
    </row>
    <row r="4643" spans="1:7">
      <c r="A4643" s="6" t="s">
        <v>100</v>
      </c>
      <c r="E4643" s="6" t="str">
        <f>IF(D4643="","-",_xlfn.XLOOKUP(D4643,'TM Information'!$A:$A,'TM Information'!$D:$D,"No Match",0,1))</f>
        <v>-</v>
      </c>
      <c r="F4643" s="6" t="str">
        <f>IF(D4643="","-",_xlfn.XLOOKUP(D4643,'TM Information'!$A:$A,'TM Information'!$F:$F,"No Match",0,1))</f>
        <v>-</v>
      </c>
      <c r="G4643" s="6">
        <f t="shared" si="72"/>
        <v>0</v>
      </c>
    </row>
    <row r="4644" spans="1:7">
      <c r="A4644" s="6" t="s">
        <v>100</v>
      </c>
      <c r="E4644" s="6" t="str">
        <f>IF(D4644="","-",_xlfn.XLOOKUP(D4644,'TM Information'!$A:$A,'TM Information'!$D:$D,"No Match",0,1))</f>
        <v>-</v>
      </c>
      <c r="F4644" s="6" t="str">
        <f>IF(D4644="","-",_xlfn.XLOOKUP(D4644,'TM Information'!$A:$A,'TM Information'!$F:$F,"No Match",0,1))</f>
        <v>-</v>
      </c>
      <c r="G4644" s="6">
        <f t="shared" si="72"/>
        <v>0</v>
      </c>
    </row>
    <row r="4645" spans="1:7">
      <c r="A4645" s="6" t="s">
        <v>100</v>
      </c>
      <c r="E4645" s="6" t="str">
        <f>IF(D4645="","-",_xlfn.XLOOKUP(D4645,'TM Information'!$A:$A,'TM Information'!$D:$D,"No Match",0,1))</f>
        <v>-</v>
      </c>
      <c r="F4645" s="6" t="str">
        <f>IF(D4645="","-",_xlfn.XLOOKUP(D4645,'TM Information'!$A:$A,'TM Information'!$F:$F,"No Match",0,1))</f>
        <v>-</v>
      </c>
      <c r="G4645" s="6">
        <f t="shared" si="72"/>
        <v>0</v>
      </c>
    </row>
    <row r="4646" spans="1:7">
      <c r="A4646" s="6" t="s">
        <v>100</v>
      </c>
      <c r="E4646" s="6" t="str">
        <f>IF(D4646="","-",_xlfn.XLOOKUP(D4646,'TM Information'!$A:$A,'TM Information'!$D:$D,"No Match",0,1))</f>
        <v>-</v>
      </c>
      <c r="F4646" s="6" t="str">
        <f>IF(D4646="","-",_xlfn.XLOOKUP(D4646,'TM Information'!$A:$A,'TM Information'!$F:$F,"No Match",0,1))</f>
        <v>-</v>
      </c>
      <c r="G4646" s="6">
        <f t="shared" si="72"/>
        <v>0</v>
      </c>
    </row>
    <row r="4647" spans="1:7">
      <c r="A4647" s="6" t="s">
        <v>100</v>
      </c>
      <c r="E4647" s="6" t="str">
        <f>IF(D4647="","-",_xlfn.XLOOKUP(D4647,'TM Information'!$A:$A,'TM Information'!$D:$D,"No Match",0,1))</f>
        <v>-</v>
      </c>
      <c r="F4647" s="6" t="str">
        <f>IF(D4647="","-",_xlfn.XLOOKUP(D4647,'TM Information'!$A:$A,'TM Information'!$F:$F,"No Match",0,1))</f>
        <v>-</v>
      </c>
      <c r="G4647" s="6">
        <f t="shared" si="72"/>
        <v>0</v>
      </c>
    </row>
    <row r="4648" spans="1:7">
      <c r="A4648" s="6" t="s">
        <v>100</v>
      </c>
      <c r="E4648" s="6" t="str">
        <f>IF(D4648="","-",_xlfn.XLOOKUP(D4648,'TM Information'!$A:$A,'TM Information'!$D:$D,"No Match",0,1))</f>
        <v>-</v>
      </c>
      <c r="F4648" s="6" t="str">
        <f>IF(D4648="","-",_xlfn.XLOOKUP(D4648,'TM Information'!$A:$A,'TM Information'!$F:$F,"No Match",0,1))</f>
        <v>-</v>
      </c>
      <c r="G4648" s="6">
        <f t="shared" si="72"/>
        <v>0</v>
      </c>
    </row>
    <row r="4649" spans="1:7">
      <c r="A4649" s="6" t="s">
        <v>100</v>
      </c>
      <c r="E4649" s="6" t="str">
        <f>IF(D4649="","-",_xlfn.XLOOKUP(D4649,'TM Information'!$A:$A,'TM Information'!$D:$D,"No Match",0,1))</f>
        <v>-</v>
      </c>
      <c r="F4649" s="6" t="str">
        <f>IF(D4649="","-",_xlfn.XLOOKUP(D4649,'TM Information'!$A:$A,'TM Information'!$F:$F,"No Match",0,1))</f>
        <v>-</v>
      </c>
      <c r="G4649" s="6">
        <f t="shared" si="72"/>
        <v>0</v>
      </c>
    </row>
    <row r="4650" spans="1:7">
      <c r="A4650" s="6" t="s">
        <v>100</v>
      </c>
      <c r="E4650" s="6" t="str">
        <f>IF(D4650="","-",_xlfn.XLOOKUP(D4650,'TM Information'!$A:$A,'TM Information'!$D:$D,"No Match",0,1))</f>
        <v>-</v>
      </c>
      <c r="F4650" s="6" t="str">
        <f>IF(D4650="","-",_xlfn.XLOOKUP(D4650,'TM Information'!$A:$A,'TM Information'!$F:$F,"No Match",0,1))</f>
        <v>-</v>
      </c>
      <c r="G4650" s="6">
        <f t="shared" si="72"/>
        <v>0</v>
      </c>
    </row>
    <row r="4651" spans="1:7">
      <c r="A4651" s="6" t="s">
        <v>100</v>
      </c>
      <c r="E4651" s="6" t="str">
        <f>IF(D4651="","-",_xlfn.XLOOKUP(D4651,'TM Information'!$A:$A,'TM Information'!$D:$D,"No Match",0,1))</f>
        <v>-</v>
      </c>
      <c r="F4651" s="6" t="str">
        <f>IF(D4651="","-",_xlfn.XLOOKUP(D4651,'TM Information'!$A:$A,'TM Information'!$F:$F,"No Match",0,1))</f>
        <v>-</v>
      </c>
      <c r="G4651" s="6">
        <f t="shared" si="72"/>
        <v>0</v>
      </c>
    </row>
    <row r="4652" spans="1:7">
      <c r="A4652" s="6" t="s">
        <v>100</v>
      </c>
      <c r="E4652" s="6" t="str">
        <f>IF(D4652="","-",_xlfn.XLOOKUP(D4652,'TM Information'!$A:$A,'TM Information'!$D:$D,"No Match",0,1))</f>
        <v>-</v>
      </c>
      <c r="F4652" s="6" t="str">
        <f>IF(D4652="","-",_xlfn.XLOOKUP(D4652,'TM Information'!$A:$A,'TM Information'!$F:$F,"No Match",0,1))</f>
        <v>-</v>
      </c>
      <c r="G4652" s="6">
        <f t="shared" si="72"/>
        <v>0</v>
      </c>
    </row>
    <row r="4653" spans="1:7">
      <c r="A4653" s="6" t="s">
        <v>100</v>
      </c>
      <c r="E4653" s="6" t="str">
        <f>IF(D4653="","-",_xlfn.XLOOKUP(D4653,'TM Information'!$A:$A,'TM Information'!$D:$D,"No Match",0,1))</f>
        <v>-</v>
      </c>
      <c r="F4653" s="6" t="str">
        <f>IF(D4653="","-",_xlfn.XLOOKUP(D4653,'TM Information'!$A:$A,'TM Information'!$F:$F,"No Match",0,1))</f>
        <v>-</v>
      </c>
      <c r="G4653" s="6">
        <f t="shared" ref="G4653:G4716" si="73">COUNTIF(D:D,D4653)</f>
        <v>0</v>
      </c>
    </row>
    <row r="4654" spans="1:7">
      <c r="A4654" s="6" t="s">
        <v>100</v>
      </c>
      <c r="E4654" s="6" t="str">
        <f>IF(D4654="","-",_xlfn.XLOOKUP(D4654,'TM Information'!$A:$A,'TM Information'!$D:$D,"No Match",0,1))</f>
        <v>-</v>
      </c>
      <c r="F4654" s="6" t="str">
        <f>IF(D4654="","-",_xlfn.XLOOKUP(D4654,'TM Information'!$A:$A,'TM Information'!$F:$F,"No Match",0,1))</f>
        <v>-</v>
      </c>
      <c r="G4654" s="6">
        <f t="shared" si="73"/>
        <v>0</v>
      </c>
    </row>
    <row r="4655" spans="1:7">
      <c r="A4655" s="6" t="s">
        <v>100</v>
      </c>
      <c r="E4655" s="6" t="str">
        <f>IF(D4655="","-",_xlfn.XLOOKUP(D4655,'TM Information'!$A:$A,'TM Information'!$D:$D,"No Match",0,1))</f>
        <v>-</v>
      </c>
      <c r="F4655" s="6" t="str">
        <f>IF(D4655="","-",_xlfn.XLOOKUP(D4655,'TM Information'!$A:$A,'TM Information'!$F:$F,"No Match",0,1))</f>
        <v>-</v>
      </c>
      <c r="G4655" s="6">
        <f t="shared" si="73"/>
        <v>0</v>
      </c>
    </row>
    <row r="4656" spans="1:7">
      <c r="A4656" s="6" t="s">
        <v>100</v>
      </c>
      <c r="E4656" s="6" t="str">
        <f>IF(D4656="","-",_xlfn.XLOOKUP(D4656,'TM Information'!$A:$A,'TM Information'!$D:$D,"No Match",0,1))</f>
        <v>-</v>
      </c>
      <c r="F4656" s="6" t="str">
        <f>IF(D4656="","-",_xlfn.XLOOKUP(D4656,'TM Information'!$A:$A,'TM Information'!$F:$F,"No Match",0,1))</f>
        <v>-</v>
      </c>
      <c r="G4656" s="6">
        <f t="shared" si="73"/>
        <v>0</v>
      </c>
    </row>
    <row r="4657" spans="1:7">
      <c r="A4657" s="6" t="s">
        <v>100</v>
      </c>
      <c r="E4657" s="6" t="str">
        <f>IF(D4657="","-",_xlfn.XLOOKUP(D4657,'TM Information'!$A:$A,'TM Information'!$D:$D,"No Match",0,1))</f>
        <v>-</v>
      </c>
      <c r="F4657" s="6" t="str">
        <f>IF(D4657="","-",_xlfn.XLOOKUP(D4657,'TM Information'!$A:$A,'TM Information'!$F:$F,"No Match",0,1))</f>
        <v>-</v>
      </c>
      <c r="G4657" s="6">
        <f t="shared" si="73"/>
        <v>0</v>
      </c>
    </row>
    <row r="4658" spans="1:7">
      <c r="A4658" s="6" t="s">
        <v>100</v>
      </c>
      <c r="E4658" s="6" t="str">
        <f>IF(D4658="","-",_xlfn.XLOOKUP(D4658,'TM Information'!$A:$A,'TM Information'!$D:$D,"No Match",0,1))</f>
        <v>-</v>
      </c>
      <c r="F4658" s="6" t="str">
        <f>IF(D4658="","-",_xlfn.XLOOKUP(D4658,'TM Information'!$A:$A,'TM Information'!$F:$F,"No Match",0,1))</f>
        <v>-</v>
      </c>
      <c r="G4658" s="6">
        <f t="shared" si="73"/>
        <v>0</v>
      </c>
    </row>
    <row r="4659" spans="1:7">
      <c r="A4659" s="6" t="s">
        <v>100</v>
      </c>
      <c r="E4659" s="6" t="str">
        <f>IF(D4659="","-",_xlfn.XLOOKUP(D4659,'TM Information'!$A:$A,'TM Information'!$D:$D,"No Match",0,1))</f>
        <v>-</v>
      </c>
      <c r="F4659" s="6" t="str">
        <f>IF(D4659="","-",_xlfn.XLOOKUP(D4659,'TM Information'!$A:$A,'TM Information'!$F:$F,"No Match",0,1))</f>
        <v>-</v>
      </c>
      <c r="G4659" s="6">
        <f t="shared" si="73"/>
        <v>0</v>
      </c>
    </row>
    <row r="4660" spans="1:7">
      <c r="A4660" s="6" t="s">
        <v>100</v>
      </c>
      <c r="E4660" s="6" t="str">
        <f>IF(D4660="","-",_xlfn.XLOOKUP(D4660,'TM Information'!$A:$A,'TM Information'!$D:$D,"No Match",0,1))</f>
        <v>-</v>
      </c>
      <c r="F4660" s="6" t="str">
        <f>IF(D4660="","-",_xlfn.XLOOKUP(D4660,'TM Information'!$A:$A,'TM Information'!$F:$F,"No Match",0,1))</f>
        <v>-</v>
      </c>
      <c r="G4660" s="6">
        <f t="shared" si="73"/>
        <v>0</v>
      </c>
    </row>
    <row r="4661" spans="1:7">
      <c r="A4661" s="6" t="s">
        <v>100</v>
      </c>
      <c r="E4661" s="6" t="str">
        <f>IF(D4661="","-",_xlfn.XLOOKUP(D4661,'TM Information'!$A:$A,'TM Information'!$D:$D,"No Match",0,1))</f>
        <v>-</v>
      </c>
      <c r="F4661" s="6" t="str">
        <f>IF(D4661="","-",_xlfn.XLOOKUP(D4661,'TM Information'!$A:$A,'TM Information'!$F:$F,"No Match",0,1))</f>
        <v>-</v>
      </c>
      <c r="G4661" s="6">
        <f t="shared" si="73"/>
        <v>0</v>
      </c>
    </row>
    <row r="4662" spans="1:7">
      <c r="A4662" s="6" t="s">
        <v>100</v>
      </c>
      <c r="E4662" s="6" t="str">
        <f>IF(D4662="","-",_xlfn.XLOOKUP(D4662,'TM Information'!$A:$A,'TM Information'!$D:$D,"No Match",0,1))</f>
        <v>-</v>
      </c>
      <c r="F4662" s="6" t="str">
        <f>IF(D4662="","-",_xlfn.XLOOKUP(D4662,'TM Information'!$A:$A,'TM Information'!$F:$F,"No Match",0,1))</f>
        <v>-</v>
      </c>
      <c r="G4662" s="6">
        <f t="shared" si="73"/>
        <v>0</v>
      </c>
    </row>
    <row r="4663" spans="1:7">
      <c r="A4663" s="6" t="s">
        <v>100</v>
      </c>
      <c r="E4663" s="6" t="str">
        <f>IF(D4663="","-",_xlfn.XLOOKUP(D4663,'TM Information'!$A:$A,'TM Information'!$D:$D,"No Match",0,1))</f>
        <v>-</v>
      </c>
      <c r="F4663" s="6" t="str">
        <f>IF(D4663="","-",_xlfn.XLOOKUP(D4663,'TM Information'!$A:$A,'TM Information'!$F:$F,"No Match",0,1))</f>
        <v>-</v>
      </c>
      <c r="G4663" s="6">
        <f t="shared" si="73"/>
        <v>0</v>
      </c>
    </row>
    <row r="4664" spans="1:7">
      <c r="A4664" s="6" t="s">
        <v>100</v>
      </c>
      <c r="E4664" s="6" t="str">
        <f>IF(D4664="","-",_xlfn.XLOOKUP(D4664,'TM Information'!$A:$A,'TM Information'!$D:$D,"No Match",0,1))</f>
        <v>-</v>
      </c>
      <c r="F4664" s="6" t="str">
        <f>IF(D4664="","-",_xlfn.XLOOKUP(D4664,'TM Information'!$A:$A,'TM Information'!$F:$F,"No Match",0,1))</f>
        <v>-</v>
      </c>
      <c r="G4664" s="6">
        <f t="shared" si="73"/>
        <v>0</v>
      </c>
    </row>
    <row r="4665" spans="1:7">
      <c r="A4665" s="6" t="s">
        <v>100</v>
      </c>
      <c r="E4665" s="6" t="str">
        <f>IF(D4665="","-",_xlfn.XLOOKUP(D4665,'TM Information'!$A:$A,'TM Information'!$D:$D,"No Match",0,1))</f>
        <v>-</v>
      </c>
      <c r="F4665" s="6" t="str">
        <f>IF(D4665="","-",_xlfn.XLOOKUP(D4665,'TM Information'!$A:$A,'TM Information'!$F:$F,"No Match",0,1))</f>
        <v>-</v>
      </c>
      <c r="G4665" s="6">
        <f t="shared" si="73"/>
        <v>0</v>
      </c>
    </row>
    <row r="4666" spans="1:7">
      <c r="A4666" s="6" t="s">
        <v>100</v>
      </c>
      <c r="E4666" s="6" t="str">
        <f>IF(D4666="","-",_xlfn.XLOOKUP(D4666,'TM Information'!$A:$A,'TM Information'!$D:$D,"No Match",0,1))</f>
        <v>-</v>
      </c>
      <c r="F4666" s="6" t="str">
        <f>IF(D4666="","-",_xlfn.XLOOKUP(D4666,'TM Information'!$A:$A,'TM Information'!$F:$F,"No Match",0,1))</f>
        <v>-</v>
      </c>
      <c r="G4666" s="6">
        <f t="shared" si="73"/>
        <v>0</v>
      </c>
    </row>
    <row r="4667" spans="1:7">
      <c r="A4667" s="6" t="s">
        <v>100</v>
      </c>
      <c r="E4667" s="6" t="str">
        <f>IF(D4667="","-",_xlfn.XLOOKUP(D4667,'TM Information'!$A:$A,'TM Information'!$D:$D,"No Match",0,1))</f>
        <v>-</v>
      </c>
      <c r="F4667" s="6" t="str">
        <f>IF(D4667="","-",_xlfn.XLOOKUP(D4667,'TM Information'!$A:$A,'TM Information'!$F:$F,"No Match",0,1))</f>
        <v>-</v>
      </c>
      <c r="G4667" s="6">
        <f t="shared" si="73"/>
        <v>0</v>
      </c>
    </row>
    <row r="4668" spans="1:7">
      <c r="A4668" s="6" t="s">
        <v>100</v>
      </c>
      <c r="E4668" s="6" t="str">
        <f>IF(D4668="","-",_xlfn.XLOOKUP(D4668,'TM Information'!$A:$A,'TM Information'!$D:$D,"No Match",0,1))</f>
        <v>-</v>
      </c>
      <c r="F4668" s="6" t="str">
        <f>IF(D4668="","-",_xlfn.XLOOKUP(D4668,'TM Information'!$A:$A,'TM Information'!$F:$F,"No Match",0,1))</f>
        <v>-</v>
      </c>
      <c r="G4668" s="6">
        <f t="shared" si="73"/>
        <v>0</v>
      </c>
    </row>
    <row r="4669" spans="1:7">
      <c r="A4669" s="6" t="s">
        <v>100</v>
      </c>
      <c r="E4669" s="6" t="str">
        <f>IF(D4669="","-",_xlfn.XLOOKUP(D4669,'TM Information'!$A:$A,'TM Information'!$D:$D,"No Match",0,1))</f>
        <v>-</v>
      </c>
      <c r="F4669" s="6" t="str">
        <f>IF(D4669="","-",_xlfn.XLOOKUP(D4669,'TM Information'!$A:$A,'TM Information'!$F:$F,"No Match",0,1))</f>
        <v>-</v>
      </c>
      <c r="G4669" s="6">
        <f t="shared" si="73"/>
        <v>0</v>
      </c>
    </row>
    <row r="4670" spans="1:7">
      <c r="A4670" s="6" t="s">
        <v>100</v>
      </c>
      <c r="E4670" s="6" t="str">
        <f>IF(D4670="","-",_xlfn.XLOOKUP(D4670,'TM Information'!$A:$A,'TM Information'!$D:$D,"No Match",0,1))</f>
        <v>-</v>
      </c>
      <c r="F4670" s="6" t="str">
        <f>IF(D4670="","-",_xlfn.XLOOKUP(D4670,'TM Information'!$A:$A,'TM Information'!$F:$F,"No Match",0,1))</f>
        <v>-</v>
      </c>
      <c r="G4670" s="6">
        <f t="shared" si="73"/>
        <v>0</v>
      </c>
    </row>
    <row r="4671" spans="1:7">
      <c r="A4671" s="6" t="s">
        <v>100</v>
      </c>
      <c r="E4671" s="6" t="str">
        <f>IF(D4671="","-",_xlfn.XLOOKUP(D4671,'TM Information'!$A:$A,'TM Information'!$D:$D,"No Match",0,1))</f>
        <v>-</v>
      </c>
      <c r="F4671" s="6" t="str">
        <f>IF(D4671="","-",_xlfn.XLOOKUP(D4671,'TM Information'!$A:$A,'TM Information'!$F:$F,"No Match",0,1))</f>
        <v>-</v>
      </c>
      <c r="G4671" s="6">
        <f t="shared" si="73"/>
        <v>0</v>
      </c>
    </row>
    <row r="4672" spans="1:7">
      <c r="A4672" s="6" t="s">
        <v>100</v>
      </c>
      <c r="E4672" s="6" t="str">
        <f>IF(D4672="","-",_xlfn.XLOOKUP(D4672,'TM Information'!$A:$A,'TM Information'!$D:$D,"No Match",0,1))</f>
        <v>-</v>
      </c>
      <c r="F4672" s="6" t="str">
        <f>IF(D4672="","-",_xlfn.XLOOKUP(D4672,'TM Information'!$A:$A,'TM Information'!$F:$F,"No Match",0,1))</f>
        <v>-</v>
      </c>
      <c r="G4672" s="6">
        <f t="shared" si="73"/>
        <v>0</v>
      </c>
    </row>
    <row r="4673" spans="1:7">
      <c r="A4673" s="6" t="s">
        <v>100</v>
      </c>
      <c r="E4673" s="6" t="str">
        <f>IF(D4673="","-",_xlfn.XLOOKUP(D4673,'TM Information'!$A:$A,'TM Information'!$D:$D,"No Match",0,1))</f>
        <v>-</v>
      </c>
      <c r="F4673" s="6" t="str">
        <f>IF(D4673="","-",_xlfn.XLOOKUP(D4673,'TM Information'!$A:$A,'TM Information'!$F:$F,"No Match",0,1))</f>
        <v>-</v>
      </c>
      <c r="G4673" s="6">
        <f t="shared" si="73"/>
        <v>0</v>
      </c>
    </row>
    <row r="4674" spans="1:7">
      <c r="A4674" s="6" t="s">
        <v>100</v>
      </c>
      <c r="E4674" s="6" t="str">
        <f>IF(D4674="","-",_xlfn.XLOOKUP(D4674,'TM Information'!$A:$A,'TM Information'!$D:$D,"No Match",0,1))</f>
        <v>-</v>
      </c>
      <c r="F4674" s="6" t="str">
        <f>IF(D4674="","-",_xlfn.XLOOKUP(D4674,'TM Information'!$A:$A,'TM Information'!$F:$F,"No Match",0,1))</f>
        <v>-</v>
      </c>
      <c r="G4674" s="6">
        <f t="shared" si="73"/>
        <v>0</v>
      </c>
    </row>
    <row r="4675" spans="1:7">
      <c r="A4675" s="6" t="s">
        <v>100</v>
      </c>
      <c r="E4675" s="6" t="str">
        <f>IF(D4675="","-",_xlfn.XLOOKUP(D4675,'TM Information'!$A:$A,'TM Information'!$D:$D,"No Match",0,1))</f>
        <v>-</v>
      </c>
      <c r="F4675" s="6" t="str">
        <f>IF(D4675="","-",_xlfn.XLOOKUP(D4675,'TM Information'!$A:$A,'TM Information'!$F:$F,"No Match",0,1))</f>
        <v>-</v>
      </c>
      <c r="G4675" s="6">
        <f t="shared" si="73"/>
        <v>0</v>
      </c>
    </row>
    <row r="4676" spans="1:7">
      <c r="A4676" s="6" t="s">
        <v>100</v>
      </c>
      <c r="E4676" s="6" t="str">
        <f>IF(D4676="","-",_xlfn.XLOOKUP(D4676,'TM Information'!$A:$A,'TM Information'!$D:$D,"No Match",0,1))</f>
        <v>-</v>
      </c>
      <c r="F4676" s="6" t="str">
        <f>IF(D4676="","-",_xlfn.XLOOKUP(D4676,'TM Information'!$A:$A,'TM Information'!$F:$F,"No Match",0,1))</f>
        <v>-</v>
      </c>
      <c r="G4676" s="6">
        <f t="shared" si="73"/>
        <v>0</v>
      </c>
    </row>
    <row r="4677" spans="1:7">
      <c r="A4677" s="6" t="s">
        <v>100</v>
      </c>
      <c r="E4677" s="6" t="str">
        <f>IF(D4677="","-",_xlfn.XLOOKUP(D4677,'TM Information'!$A:$A,'TM Information'!$D:$D,"No Match",0,1))</f>
        <v>-</v>
      </c>
      <c r="F4677" s="6" t="str">
        <f>IF(D4677="","-",_xlfn.XLOOKUP(D4677,'TM Information'!$A:$A,'TM Information'!$F:$F,"No Match",0,1))</f>
        <v>-</v>
      </c>
      <c r="G4677" s="6">
        <f t="shared" si="73"/>
        <v>0</v>
      </c>
    </row>
    <row r="4678" spans="1:7">
      <c r="A4678" s="6" t="s">
        <v>100</v>
      </c>
      <c r="E4678" s="6" t="str">
        <f>IF(D4678="","-",_xlfn.XLOOKUP(D4678,'TM Information'!$A:$A,'TM Information'!$D:$D,"No Match",0,1))</f>
        <v>-</v>
      </c>
      <c r="F4678" s="6" t="str">
        <f>IF(D4678="","-",_xlfn.XLOOKUP(D4678,'TM Information'!$A:$A,'TM Information'!$F:$F,"No Match",0,1))</f>
        <v>-</v>
      </c>
      <c r="G4678" s="6">
        <f t="shared" si="73"/>
        <v>0</v>
      </c>
    </row>
    <row r="4679" spans="1:7">
      <c r="A4679" s="6" t="s">
        <v>100</v>
      </c>
      <c r="E4679" s="6" t="str">
        <f>IF(D4679="","-",_xlfn.XLOOKUP(D4679,'TM Information'!$A:$A,'TM Information'!$D:$D,"No Match",0,1))</f>
        <v>-</v>
      </c>
      <c r="F4679" s="6" t="str">
        <f>IF(D4679="","-",_xlfn.XLOOKUP(D4679,'TM Information'!$A:$A,'TM Information'!$F:$F,"No Match",0,1))</f>
        <v>-</v>
      </c>
      <c r="G4679" s="6">
        <f t="shared" si="73"/>
        <v>0</v>
      </c>
    </row>
    <row r="4680" spans="1:7">
      <c r="A4680" s="6" t="s">
        <v>100</v>
      </c>
      <c r="E4680" s="6" t="str">
        <f>IF(D4680="","-",_xlfn.XLOOKUP(D4680,'TM Information'!$A:$A,'TM Information'!$D:$D,"No Match",0,1))</f>
        <v>-</v>
      </c>
      <c r="F4680" s="6" t="str">
        <f>IF(D4680="","-",_xlfn.XLOOKUP(D4680,'TM Information'!$A:$A,'TM Information'!$F:$F,"No Match",0,1))</f>
        <v>-</v>
      </c>
      <c r="G4680" s="6">
        <f t="shared" si="73"/>
        <v>0</v>
      </c>
    </row>
    <row r="4681" spans="1:7">
      <c r="A4681" s="6" t="s">
        <v>100</v>
      </c>
      <c r="E4681" s="6" t="str">
        <f>IF(D4681="","-",_xlfn.XLOOKUP(D4681,'TM Information'!$A:$A,'TM Information'!$D:$D,"No Match",0,1))</f>
        <v>-</v>
      </c>
      <c r="F4681" s="6" t="str">
        <f>IF(D4681="","-",_xlfn.XLOOKUP(D4681,'TM Information'!$A:$A,'TM Information'!$F:$F,"No Match",0,1))</f>
        <v>-</v>
      </c>
      <c r="G4681" s="6">
        <f t="shared" si="73"/>
        <v>0</v>
      </c>
    </row>
    <row r="4682" spans="1:7">
      <c r="A4682" s="6" t="s">
        <v>100</v>
      </c>
      <c r="E4682" s="6" t="str">
        <f>IF(D4682="","-",_xlfn.XLOOKUP(D4682,'TM Information'!$A:$A,'TM Information'!$D:$D,"No Match",0,1))</f>
        <v>-</v>
      </c>
      <c r="F4682" s="6" t="str">
        <f>IF(D4682="","-",_xlfn.XLOOKUP(D4682,'TM Information'!$A:$A,'TM Information'!$F:$F,"No Match",0,1))</f>
        <v>-</v>
      </c>
      <c r="G4682" s="6">
        <f t="shared" si="73"/>
        <v>0</v>
      </c>
    </row>
    <row r="4683" spans="1:7">
      <c r="A4683" s="6" t="s">
        <v>100</v>
      </c>
      <c r="E4683" s="6" t="str">
        <f>IF(D4683="","-",_xlfn.XLOOKUP(D4683,'TM Information'!$A:$A,'TM Information'!$D:$D,"No Match",0,1))</f>
        <v>-</v>
      </c>
      <c r="F4683" s="6" t="str">
        <f>IF(D4683="","-",_xlfn.XLOOKUP(D4683,'TM Information'!$A:$A,'TM Information'!$F:$F,"No Match",0,1))</f>
        <v>-</v>
      </c>
      <c r="G4683" s="6">
        <f t="shared" si="73"/>
        <v>0</v>
      </c>
    </row>
    <row r="4684" spans="1:7">
      <c r="A4684" s="6" t="s">
        <v>100</v>
      </c>
      <c r="E4684" s="6" t="str">
        <f>IF(D4684="","-",_xlfn.XLOOKUP(D4684,'TM Information'!$A:$A,'TM Information'!$D:$D,"No Match",0,1))</f>
        <v>-</v>
      </c>
      <c r="F4684" s="6" t="str">
        <f>IF(D4684="","-",_xlfn.XLOOKUP(D4684,'TM Information'!$A:$A,'TM Information'!$F:$F,"No Match",0,1))</f>
        <v>-</v>
      </c>
      <c r="G4684" s="6">
        <f t="shared" si="73"/>
        <v>0</v>
      </c>
    </row>
    <row r="4685" spans="1:7">
      <c r="A4685" s="6" t="s">
        <v>100</v>
      </c>
      <c r="E4685" s="6" t="str">
        <f>IF(D4685="","-",_xlfn.XLOOKUP(D4685,'TM Information'!$A:$A,'TM Information'!$D:$D,"No Match",0,1))</f>
        <v>-</v>
      </c>
      <c r="F4685" s="6" t="str">
        <f>IF(D4685="","-",_xlfn.XLOOKUP(D4685,'TM Information'!$A:$A,'TM Information'!$F:$F,"No Match",0,1))</f>
        <v>-</v>
      </c>
      <c r="G4685" s="6">
        <f t="shared" si="73"/>
        <v>0</v>
      </c>
    </row>
    <row r="4686" spans="1:7">
      <c r="A4686" s="6" t="s">
        <v>100</v>
      </c>
      <c r="E4686" s="6" t="str">
        <f>IF(D4686="","-",_xlfn.XLOOKUP(D4686,'TM Information'!$A:$A,'TM Information'!$D:$D,"No Match",0,1))</f>
        <v>-</v>
      </c>
      <c r="F4686" s="6" t="str">
        <f>IF(D4686="","-",_xlfn.XLOOKUP(D4686,'TM Information'!$A:$A,'TM Information'!$F:$F,"No Match",0,1))</f>
        <v>-</v>
      </c>
      <c r="G4686" s="6">
        <f t="shared" si="73"/>
        <v>0</v>
      </c>
    </row>
    <row r="4687" spans="1:7">
      <c r="A4687" s="6" t="s">
        <v>100</v>
      </c>
      <c r="E4687" s="6" t="str">
        <f>IF(D4687="","-",_xlfn.XLOOKUP(D4687,'TM Information'!$A:$A,'TM Information'!$D:$D,"No Match",0,1))</f>
        <v>-</v>
      </c>
      <c r="F4687" s="6" t="str">
        <f>IF(D4687="","-",_xlfn.XLOOKUP(D4687,'TM Information'!$A:$A,'TM Information'!$F:$F,"No Match",0,1))</f>
        <v>-</v>
      </c>
      <c r="G4687" s="6">
        <f t="shared" si="73"/>
        <v>0</v>
      </c>
    </row>
    <row r="4688" spans="1:7">
      <c r="A4688" s="6" t="s">
        <v>100</v>
      </c>
      <c r="E4688" s="6" t="str">
        <f>IF(D4688="","-",_xlfn.XLOOKUP(D4688,'TM Information'!$A:$A,'TM Information'!$D:$D,"No Match",0,1))</f>
        <v>-</v>
      </c>
      <c r="F4688" s="6" t="str">
        <f>IF(D4688="","-",_xlfn.XLOOKUP(D4688,'TM Information'!$A:$A,'TM Information'!$F:$F,"No Match",0,1))</f>
        <v>-</v>
      </c>
      <c r="G4688" s="6">
        <f t="shared" si="73"/>
        <v>0</v>
      </c>
    </row>
    <row r="4689" spans="1:7">
      <c r="A4689" s="6" t="s">
        <v>100</v>
      </c>
      <c r="E4689" s="6" t="str">
        <f>IF(D4689="","-",_xlfn.XLOOKUP(D4689,'TM Information'!$A:$A,'TM Information'!$D:$D,"No Match",0,1))</f>
        <v>-</v>
      </c>
      <c r="F4689" s="6" t="str">
        <f>IF(D4689="","-",_xlfn.XLOOKUP(D4689,'TM Information'!$A:$A,'TM Information'!$F:$F,"No Match",0,1))</f>
        <v>-</v>
      </c>
      <c r="G4689" s="6">
        <f t="shared" si="73"/>
        <v>0</v>
      </c>
    </row>
    <row r="4690" spans="1:7">
      <c r="A4690" s="6" t="s">
        <v>100</v>
      </c>
      <c r="E4690" s="6" t="str">
        <f>IF(D4690="","-",_xlfn.XLOOKUP(D4690,'TM Information'!$A:$A,'TM Information'!$D:$D,"No Match",0,1))</f>
        <v>-</v>
      </c>
      <c r="F4690" s="6" t="str">
        <f>IF(D4690="","-",_xlfn.XLOOKUP(D4690,'TM Information'!$A:$A,'TM Information'!$F:$F,"No Match",0,1))</f>
        <v>-</v>
      </c>
      <c r="G4690" s="6">
        <f t="shared" si="73"/>
        <v>0</v>
      </c>
    </row>
    <row r="4691" spans="1:7">
      <c r="A4691" s="6" t="s">
        <v>100</v>
      </c>
      <c r="E4691" s="6" t="str">
        <f>IF(D4691="","-",_xlfn.XLOOKUP(D4691,'TM Information'!$A:$A,'TM Information'!$D:$D,"No Match",0,1))</f>
        <v>-</v>
      </c>
      <c r="F4691" s="6" t="str">
        <f>IF(D4691="","-",_xlfn.XLOOKUP(D4691,'TM Information'!$A:$A,'TM Information'!$F:$F,"No Match",0,1))</f>
        <v>-</v>
      </c>
      <c r="G4691" s="6">
        <f t="shared" si="73"/>
        <v>0</v>
      </c>
    </row>
    <row r="4692" spans="1:7">
      <c r="A4692" s="6" t="s">
        <v>100</v>
      </c>
      <c r="E4692" s="6" t="str">
        <f>IF(D4692="","-",_xlfn.XLOOKUP(D4692,'TM Information'!$A:$A,'TM Information'!$D:$D,"No Match",0,1))</f>
        <v>-</v>
      </c>
      <c r="F4692" s="6" t="str">
        <f>IF(D4692="","-",_xlfn.XLOOKUP(D4692,'TM Information'!$A:$A,'TM Information'!$F:$F,"No Match",0,1))</f>
        <v>-</v>
      </c>
      <c r="G4692" s="6">
        <f t="shared" si="73"/>
        <v>0</v>
      </c>
    </row>
    <row r="4693" spans="1:7">
      <c r="A4693" s="6" t="s">
        <v>100</v>
      </c>
      <c r="E4693" s="6" t="str">
        <f>IF(D4693="","-",_xlfn.XLOOKUP(D4693,'TM Information'!$A:$A,'TM Information'!$D:$D,"No Match",0,1))</f>
        <v>-</v>
      </c>
      <c r="F4693" s="6" t="str">
        <f>IF(D4693="","-",_xlfn.XLOOKUP(D4693,'TM Information'!$A:$A,'TM Information'!$F:$F,"No Match",0,1))</f>
        <v>-</v>
      </c>
      <c r="G4693" s="6">
        <f t="shared" si="73"/>
        <v>0</v>
      </c>
    </row>
    <row r="4694" spans="1:7">
      <c r="A4694" s="6" t="s">
        <v>100</v>
      </c>
      <c r="E4694" s="6" t="str">
        <f>IF(D4694="","-",_xlfn.XLOOKUP(D4694,'TM Information'!$A:$A,'TM Information'!$D:$D,"No Match",0,1))</f>
        <v>-</v>
      </c>
      <c r="F4694" s="6" t="str">
        <f>IF(D4694="","-",_xlfn.XLOOKUP(D4694,'TM Information'!$A:$A,'TM Information'!$F:$F,"No Match",0,1))</f>
        <v>-</v>
      </c>
      <c r="G4694" s="6">
        <f t="shared" si="73"/>
        <v>0</v>
      </c>
    </row>
    <row r="4695" spans="1:7">
      <c r="A4695" s="6" t="s">
        <v>100</v>
      </c>
      <c r="E4695" s="6" t="str">
        <f>IF(D4695="","-",_xlfn.XLOOKUP(D4695,'TM Information'!$A:$A,'TM Information'!$D:$D,"No Match",0,1))</f>
        <v>-</v>
      </c>
      <c r="F4695" s="6" t="str">
        <f>IF(D4695="","-",_xlfn.XLOOKUP(D4695,'TM Information'!$A:$A,'TM Information'!$F:$F,"No Match",0,1))</f>
        <v>-</v>
      </c>
      <c r="G4695" s="6">
        <f t="shared" si="73"/>
        <v>0</v>
      </c>
    </row>
    <row r="4696" spans="1:7">
      <c r="A4696" s="6" t="s">
        <v>100</v>
      </c>
      <c r="E4696" s="6" t="str">
        <f>IF(D4696="","-",_xlfn.XLOOKUP(D4696,'TM Information'!$A:$A,'TM Information'!$D:$D,"No Match",0,1))</f>
        <v>-</v>
      </c>
      <c r="F4696" s="6" t="str">
        <f>IF(D4696="","-",_xlfn.XLOOKUP(D4696,'TM Information'!$A:$A,'TM Information'!$F:$F,"No Match",0,1))</f>
        <v>-</v>
      </c>
      <c r="G4696" s="6">
        <f t="shared" si="73"/>
        <v>0</v>
      </c>
    </row>
    <row r="4697" spans="1:7">
      <c r="A4697" s="6" t="s">
        <v>100</v>
      </c>
      <c r="E4697" s="6" t="str">
        <f>IF(D4697="","-",_xlfn.XLOOKUP(D4697,'TM Information'!$A:$A,'TM Information'!$D:$D,"No Match",0,1))</f>
        <v>-</v>
      </c>
      <c r="F4697" s="6" t="str">
        <f>IF(D4697="","-",_xlfn.XLOOKUP(D4697,'TM Information'!$A:$A,'TM Information'!$F:$F,"No Match",0,1))</f>
        <v>-</v>
      </c>
      <c r="G4697" s="6">
        <f t="shared" si="73"/>
        <v>0</v>
      </c>
    </row>
    <row r="4698" spans="1:7">
      <c r="A4698" s="6" t="s">
        <v>100</v>
      </c>
      <c r="E4698" s="6" t="str">
        <f>IF(D4698="","-",_xlfn.XLOOKUP(D4698,'TM Information'!$A:$A,'TM Information'!$D:$D,"No Match",0,1))</f>
        <v>-</v>
      </c>
      <c r="F4698" s="6" t="str">
        <f>IF(D4698="","-",_xlfn.XLOOKUP(D4698,'TM Information'!$A:$A,'TM Information'!$F:$F,"No Match",0,1))</f>
        <v>-</v>
      </c>
      <c r="G4698" s="6">
        <f t="shared" si="73"/>
        <v>0</v>
      </c>
    </row>
    <row r="4699" spans="1:7">
      <c r="A4699" s="6" t="s">
        <v>100</v>
      </c>
      <c r="E4699" s="6" t="str">
        <f>IF(D4699="","-",_xlfn.XLOOKUP(D4699,'TM Information'!$A:$A,'TM Information'!$D:$D,"No Match",0,1))</f>
        <v>-</v>
      </c>
      <c r="F4699" s="6" t="str">
        <f>IF(D4699="","-",_xlfn.XLOOKUP(D4699,'TM Information'!$A:$A,'TM Information'!$F:$F,"No Match",0,1))</f>
        <v>-</v>
      </c>
      <c r="G4699" s="6">
        <f t="shared" si="73"/>
        <v>0</v>
      </c>
    </row>
    <row r="4700" spans="1:7">
      <c r="A4700" s="6" t="s">
        <v>100</v>
      </c>
      <c r="E4700" s="6" t="str">
        <f>IF(D4700="","-",_xlfn.XLOOKUP(D4700,'TM Information'!$A:$A,'TM Information'!$D:$D,"No Match",0,1))</f>
        <v>-</v>
      </c>
      <c r="F4700" s="6" t="str">
        <f>IF(D4700="","-",_xlfn.XLOOKUP(D4700,'TM Information'!$A:$A,'TM Information'!$F:$F,"No Match",0,1))</f>
        <v>-</v>
      </c>
      <c r="G4700" s="6">
        <f t="shared" si="73"/>
        <v>0</v>
      </c>
    </row>
    <row r="4701" spans="1:7">
      <c r="A4701" s="6" t="s">
        <v>100</v>
      </c>
      <c r="E4701" s="6" t="str">
        <f>IF(D4701="","-",_xlfn.XLOOKUP(D4701,'TM Information'!$A:$A,'TM Information'!$D:$D,"No Match",0,1))</f>
        <v>-</v>
      </c>
      <c r="F4701" s="6" t="str">
        <f>IF(D4701="","-",_xlfn.XLOOKUP(D4701,'TM Information'!$A:$A,'TM Information'!$F:$F,"No Match",0,1))</f>
        <v>-</v>
      </c>
      <c r="G4701" s="6">
        <f t="shared" si="73"/>
        <v>0</v>
      </c>
    </row>
    <row r="4702" spans="1:7">
      <c r="A4702" s="6" t="s">
        <v>100</v>
      </c>
      <c r="E4702" s="6" t="str">
        <f>IF(D4702="","-",_xlfn.XLOOKUP(D4702,'TM Information'!$A:$A,'TM Information'!$D:$D,"No Match",0,1))</f>
        <v>-</v>
      </c>
      <c r="F4702" s="6" t="str">
        <f>IF(D4702="","-",_xlfn.XLOOKUP(D4702,'TM Information'!$A:$A,'TM Information'!$F:$F,"No Match",0,1))</f>
        <v>-</v>
      </c>
      <c r="G4702" s="6">
        <f t="shared" si="73"/>
        <v>0</v>
      </c>
    </row>
    <row r="4703" spans="1:7">
      <c r="A4703" s="6" t="s">
        <v>100</v>
      </c>
      <c r="E4703" s="6" t="str">
        <f>IF(D4703="","-",_xlfn.XLOOKUP(D4703,'TM Information'!$A:$A,'TM Information'!$D:$D,"No Match",0,1))</f>
        <v>-</v>
      </c>
      <c r="F4703" s="6" t="str">
        <f>IF(D4703="","-",_xlfn.XLOOKUP(D4703,'TM Information'!$A:$A,'TM Information'!$F:$F,"No Match",0,1))</f>
        <v>-</v>
      </c>
      <c r="G4703" s="6">
        <f t="shared" si="73"/>
        <v>0</v>
      </c>
    </row>
    <row r="4704" spans="1:7">
      <c r="A4704" s="6" t="s">
        <v>100</v>
      </c>
      <c r="E4704" s="6" t="str">
        <f>IF(D4704="","-",_xlfn.XLOOKUP(D4704,'TM Information'!$A:$A,'TM Information'!$D:$D,"No Match",0,1))</f>
        <v>-</v>
      </c>
      <c r="F4704" s="6" t="str">
        <f>IF(D4704="","-",_xlfn.XLOOKUP(D4704,'TM Information'!$A:$A,'TM Information'!$F:$F,"No Match",0,1))</f>
        <v>-</v>
      </c>
      <c r="G4704" s="6">
        <f t="shared" si="73"/>
        <v>0</v>
      </c>
    </row>
    <row r="4705" spans="1:7">
      <c r="A4705" s="6" t="s">
        <v>100</v>
      </c>
      <c r="E4705" s="6" t="str">
        <f>IF(D4705="","-",_xlfn.XLOOKUP(D4705,'TM Information'!$A:$A,'TM Information'!$D:$D,"No Match",0,1))</f>
        <v>-</v>
      </c>
      <c r="F4705" s="6" t="str">
        <f>IF(D4705="","-",_xlfn.XLOOKUP(D4705,'TM Information'!$A:$A,'TM Information'!$F:$F,"No Match",0,1))</f>
        <v>-</v>
      </c>
      <c r="G4705" s="6">
        <f t="shared" si="73"/>
        <v>0</v>
      </c>
    </row>
    <row r="4706" spans="1:7">
      <c r="A4706" s="6" t="s">
        <v>100</v>
      </c>
      <c r="E4706" s="6" t="str">
        <f>IF(D4706="","-",_xlfn.XLOOKUP(D4706,'TM Information'!$A:$A,'TM Information'!$D:$D,"No Match",0,1))</f>
        <v>-</v>
      </c>
      <c r="F4706" s="6" t="str">
        <f>IF(D4706="","-",_xlfn.XLOOKUP(D4706,'TM Information'!$A:$A,'TM Information'!$F:$F,"No Match",0,1))</f>
        <v>-</v>
      </c>
      <c r="G4706" s="6">
        <f t="shared" si="73"/>
        <v>0</v>
      </c>
    </row>
    <row r="4707" spans="1:7">
      <c r="A4707" s="6" t="s">
        <v>100</v>
      </c>
      <c r="E4707" s="6" t="str">
        <f>IF(D4707="","-",_xlfn.XLOOKUP(D4707,'TM Information'!$A:$A,'TM Information'!$D:$D,"No Match",0,1))</f>
        <v>-</v>
      </c>
      <c r="F4707" s="6" t="str">
        <f>IF(D4707="","-",_xlfn.XLOOKUP(D4707,'TM Information'!$A:$A,'TM Information'!$F:$F,"No Match",0,1))</f>
        <v>-</v>
      </c>
      <c r="G4707" s="6">
        <f t="shared" si="73"/>
        <v>0</v>
      </c>
    </row>
    <row r="4708" spans="1:7">
      <c r="A4708" s="6" t="s">
        <v>100</v>
      </c>
      <c r="E4708" s="6" t="str">
        <f>IF(D4708="","-",_xlfn.XLOOKUP(D4708,'TM Information'!$A:$A,'TM Information'!$D:$D,"No Match",0,1))</f>
        <v>-</v>
      </c>
      <c r="F4708" s="6" t="str">
        <f>IF(D4708="","-",_xlfn.XLOOKUP(D4708,'TM Information'!$A:$A,'TM Information'!$F:$F,"No Match",0,1))</f>
        <v>-</v>
      </c>
      <c r="G4708" s="6">
        <f t="shared" si="73"/>
        <v>0</v>
      </c>
    </row>
    <row r="4709" spans="1:7">
      <c r="A4709" s="6" t="s">
        <v>100</v>
      </c>
      <c r="E4709" s="6" t="str">
        <f>IF(D4709="","-",_xlfn.XLOOKUP(D4709,'TM Information'!$A:$A,'TM Information'!$D:$D,"No Match",0,1))</f>
        <v>-</v>
      </c>
      <c r="F4709" s="6" t="str">
        <f>IF(D4709="","-",_xlfn.XLOOKUP(D4709,'TM Information'!$A:$A,'TM Information'!$F:$F,"No Match",0,1))</f>
        <v>-</v>
      </c>
      <c r="G4709" s="6">
        <f t="shared" si="73"/>
        <v>0</v>
      </c>
    </row>
    <row r="4710" spans="1:7">
      <c r="A4710" s="6" t="s">
        <v>100</v>
      </c>
      <c r="E4710" s="6" t="str">
        <f>IF(D4710="","-",_xlfn.XLOOKUP(D4710,'TM Information'!$A:$A,'TM Information'!$D:$D,"No Match",0,1))</f>
        <v>-</v>
      </c>
      <c r="F4710" s="6" t="str">
        <f>IF(D4710="","-",_xlfn.XLOOKUP(D4710,'TM Information'!$A:$A,'TM Information'!$F:$F,"No Match",0,1))</f>
        <v>-</v>
      </c>
      <c r="G4710" s="6">
        <f t="shared" si="73"/>
        <v>0</v>
      </c>
    </row>
    <row r="4711" spans="1:7">
      <c r="A4711" s="6" t="s">
        <v>100</v>
      </c>
      <c r="E4711" s="6" t="str">
        <f>IF(D4711="","-",_xlfn.XLOOKUP(D4711,'TM Information'!$A:$A,'TM Information'!$D:$D,"No Match",0,1))</f>
        <v>-</v>
      </c>
      <c r="F4711" s="6" t="str">
        <f>IF(D4711="","-",_xlfn.XLOOKUP(D4711,'TM Information'!$A:$A,'TM Information'!$F:$F,"No Match",0,1))</f>
        <v>-</v>
      </c>
      <c r="G4711" s="6">
        <f t="shared" si="73"/>
        <v>0</v>
      </c>
    </row>
    <row r="4712" spans="1:7">
      <c r="A4712" s="6" t="s">
        <v>100</v>
      </c>
      <c r="E4712" s="6" t="str">
        <f>IF(D4712="","-",_xlfn.XLOOKUP(D4712,'TM Information'!$A:$A,'TM Information'!$D:$D,"No Match",0,1))</f>
        <v>-</v>
      </c>
      <c r="F4712" s="6" t="str">
        <f>IF(D4712="","-",_xlfn.XLOOKUP(D4712,'TM Information'!$A:$A,'TM Information'!$F:$F,"No Match",0,1))</f>
        <v>-</v>
      </c>
      <c r="G4712" s="6">
        <f t="shared" si="73"/>
        <v>0</v>
      </c>
    </row>
    <row r="4713" spans="1:7">
      <c r="A4713" s="6" t="s">
        <v>100</v>
      </c>
      <c r="E4713" s="6" t="str">
        <f>IF(D4713="","-",_xlfn.XLOOKUP(D4713,'TM Information'!$A:$A,'TM Information'!$D:$D,"No Match",0,1))</f>
        <v>-</v>
      </c>
      <c r="F4713" s="6" t="str">
        <f>IF(D4713="","-",_xlfn.XLOOKUP(D4713,'TM Information'!$A:$A,'TM Information'!$F:$F,"No Match",0,1))</f>
        <v>-</v>
      </c>
      <c r="G4713" s="6">
        <f t="shared" si="73"/>
        <v>0</v>
      </c>
    </row>
    <row r="4714" spans="1:7">
      <c r="A4714" s="6" t="s">
        <v>100</v>
      </c>
      <c r="E4714" s="6" t="str">
        <f>IF(D4714="","-",_xlfn.XLOOKUP(D4714,'TM Information'!$A:$A,'TM Information'!$D:$D,"No Match",0,1))</f>
        <v>-</v>
      </c>
      <c r="F4714" s="6" t="str">
        <f>IF(D4714="","-",_xlfn.XLOOKUP(D4714,'TM Information'!$A:$A,'TM Information'!$F:$F,"No Match",0,1))</f>
        <v>-</v>
      </c>
      <c r="G4714" s="6">
        <f t="shared" si="73"/>
        <v>0</v>
      </c>
    </row>
    <row r="4715" spans="1:7">
      <c r="A4715" s="6" t="s">
        <v>100</v>
      </c>
      <c r="E4715" s="6" t="str">
        <f>IF(D4715="","-",_xlfn.XLOOKUP(D4715,'TM Information'!$A:$A,'TM Information'!$D:$D,"No Match",0,1))</f>
        <v>-</v>
      </c>
      <c r="F4715" s="6" t="str">
        <f>IF(D4715="","-",_xlfn.XLOOKUP(D4715,'TM Information'!$A:$A,'TM Information'!$F:$F,"No Match",0,1))</f>
        <v>-</v>
      </c>
      <c r="G4715" s="6">
        <f t="shared" si="73"/>
        <v>0</v>
      </c>
    </row>
    <row r="4716" spans="1:7">
      <c r="A4716" s="6" t="s">
        <v>100</v>
      </c>
      <c r="E4716" s="6" t="str">
        <f>IF(D4716="","-",_xlfn.XLOOKUP(D4716,'TM Information'!$A:$A,'TM Information'!$D:$D,"No Match",0,1))</f>
        <v>-</v>
      </c>
      <c r="F4716" s="6" t="str">
        <f>IF(D4716="","-",_xlfn.XLOOKUP(D4716,'TM Information'!$A:$A,'TM Information'!$F:$F,"No Match",0,1))</f>
        <v>-</v>
      </c>
      <c r="G4716" s="6">
        <f t="shared" si="73"/>
        <v>0</v>
      </c>
    </row>
    <row r="4717" spans="1:7">
      <c r="A4717" s="6" t="s">
        <v>100</v>
      </c>
      <c r="E4717" s="6" t="str">
        <f>IF(D4717="","-",_xlfn.XLOOKUP(D4717,'TM Information'!$A:$A,'TM Information'!$D:$D,"No Match",0,1))</f>
        <v>-</v>
      </c>
      <c r="F4717" s="6" t="str">
        <f>IF(D4717="","-",_xlfn.XLOOKUP(D4717,'TM Information'!$A:$A,'TM Information'!$F:$F,"No Match",0,1))</f>
        <v>-</v>
      </c>
      <c r="G4717" s="6">
        <f t="shared" ref="G4717:G4780" si="74">COUNTIF(D:D,D4717)</f>
        <v>0</v>
      </c>
    </row>
    <row r="4718" spans="1:7">
      <c r="A4718" s="6" t="s">
        <v>100</v>
      </c>
      <c r="E4718" s="6" t="str">
        <f>IF(D4718="","-",_xlfn.XLOOKUP(D4718,'TM Information'!$A:$A,'TM Information'!$D:$D,"No Match",0,1))</f>
        <v>-</v>
      </c>
      <c r="F4718" s="6" t="str">
        <f>IF(D4718="","-",_xlfn.XLOOKUP(D4718,'TM Information'!$A:$A,'TM Information'!$F:$F,"No Match",0,1))</f>
        <v>-</v>
      </c>
      <c r="G4718" s="6">
        <f t="shared" si="74"/>
        <v>0</v>
      </c>
    </row>
    <row r="4719" spans="1:7">
      <c r="A4719" s="6" t="s">
        <v>100</v>
      </c>
      <c r="E4719" s="6" t="str">
        <f>IF(D4719="","-",_xlfn.XLOOKUP(D4719,'TM Information'!$A:$A,'TM Information'!$D:$D,"No Match",0,1))</f>
        <v>-</v>
      </c>
      <c r="F4719" s="6" t="str">
        <f>IF(D4719="","-",_xlfn.XLOOKUP(D4719,'TM Information'!$A:$A,'TM Information'!$F:$F,"No Match",0,1))</f>
        <v>-</v>
      </c>
      <c r="G4719" s="6">
        <f t="shared" si="74"/>
        <v>0</v>
      </c>
    </row>
    <row r="4720" spans="1:7">
      <c r="A4720" s="6" t="s">
        <v>100</v>
      </c>
      <c r="E4720" s="6" t="str">
        <f>IF(D4720="","-",_xlfn.XLOOKUP(D4720,'TM Information'!$A:$A,'TM Information'!$D:$D,"No Match",0,1))</f>
        <v>-</v>
      </c>
      <c r="F4720" s="6" t="str">
        <f>IF(D4720="","-",_xlfn.XLOOKUP(D4720,'TM Information'!$A:$A,'TM Information'!$F:$F,"No Match",0,1))</f>
        <v>-</v>
      </c>
      <c r="G4720" s="6">
        <f t="shared" si="74"/>
        <v>0</v>
      </c>
    </row>
    <row r="4721" spans="1:7">
      <c r="A4721" s="6" t="s">
        <v>100</v>
      </c>
      <c r="E4721" s="6" t="str">
        <f>IF(D4721="","-",_xlfn.XLOOKUP(D4721,'TM Information'!$A:$A,'TM Information'!$D:$D,"No Match",0,1))</f>
        <v>-</v>
      </c>
      <c r="F4721" s="6" t="str">
        <f>IF(D4721="","-",_xlfn.XLOOKUP(D4721,'TM Information'!$A:$A,'TM Information'!$F:$F,"No Match",0,1))</f>
        <v>-</v>
      </c>
      <c r="G4721" s="6">
        <f t="shared" si="74"/>
        <v>0</v>
      </c>
    </row>
    <row r="4722" spans="1:7">
      <c r="A4722" s="6" t="s">
        <v>100</v>
      </c>
      <c r="E4722" s="6" t="str">
        <f>IF(D4722="","-",_xlfn.XLOOKUP(D4722,'TM Information'!$A:$A,'TM Information'!$D:$D,"No Match",0,1))</f>
        <v>-</v>
      </c>
      <c r="F4722" s="6" t="str">
        <f>IF(D4722="","-",_xlfn.XLOOKUP(D4722,'TM Information'!$A:$A,'TM Information'!$F:$F,"No Match",0,1))</f>
        <v>-</v>
      </c>
      <c r="G4722" s="6">
        <f t="shared" si="74"/>
        <v>0</v>
      </c>
    </row>
    <row r="4723" spans="1:7">
      <c r="A4723" s="6" t="s">
        <v>100</v>
      </c>
      <c r="E4723" s="6" t="str">
        <f>IF(D4723="","-",_xlfn.XLOOKUP(D4723,'TM Information'!$A:$A,'TM Information'!$D:$D,"No Match",0,1))</f>
        <v>-</v>
      </c>
      <c r="F4723" s="6" t="str">
        <f>IF(D4723="","-",_xlfn.XLOOKUP(D4723,'TM Information'!$A:$A,'TM Information'!$F:$F,"No Match",0,1))</f>
        <v>-</v>
      </c>
      <c r="G4723" s="6">
        <f t="shared" si="74"/>
        <v>0</v>
      </c>
    </row>
    <row r="4724" spans="1:7">
      <c r="A4724" s="6" t="s">
        <v>100</v>
      </c>
      <c r="E4724" s="6" t="str">
        <f>IF(D4724="","-",_xlfn.XLOOKUP(D4724,'TM Information'!$A:$A,'TM Information'!$D:$D,"No Match",0,1))</f>
        <v>-</v>
      </c>
      <c r="F4724" s="6" t="str">
        <f>IF(D4724="","-",_xlfn.XLOOKUP(D4724,'TM Information'!$A:$A,'TM Information'!$F:$F,"No Match",0,1))</f>
        <v>-</v>
      </c>
      <c r="G4724" s="6">
        <f t="shared" si="74"/>
        <v>0</v>
      </c>
    </row>
    <row r="4725" spans="1:7">
      <c r="A4725" s="6" t="s">
        <v>100</v>
      </c>
      <c r="E4725" s="6" t="str">
        <f>IF(D4725="","-",_xlfn.XLOOKUP(D4725,'TM Information'!$A:$A,'TM Information'!$D:$D,"No Match",0,1))</f>
        <v>-</v>
      </c>
      <c r="F4725" s="6" t="str">
        <f>IF(D4725="","-",_xlfn.XLOOKUP(D4725,'TM Information'!$A:$A,'TM Information'!$F:$F,"No Match",0,1))</f>
        <v>-</v>
      </c>
      <c r="G4725" s="6">
        <f t="shared" si="74"/>
        <v>0</v>
      </c>
    </row>
    <row r="4726" spans="1:7">
      <c r="A4726" s="6" t="s">
        <v>100</v>
      </c>
      <c r="E4726" s="6" t="str">
        <f>IF(D4726="","-",_xlfn.XLOOKUP(D4726,'TM Information'!$A:$A,'TM Information'!$D:$D,"No Match",0,1))</f>
        <v>-</v>
      </c>
      <c r="F4726" s="6" t="str">
        <f>IF(D4726="","-",_xlfn.XLOOKUP(D4726,'TM Information'!$A:$A,'TM Information'!$F:$F,"No Match",0,1))</f>
        <v>-</v>
      </c>
      <c r="G4726" s="6">
        <f t="shared" si="74"/>
        <v>0</v>
      </c>
    </row>
    <row r="4727" spans="1:7">
      <c r="A4727" s="6" t="s">
        <v>100</v>
      </c>
      <c r="E4727" s="6" t="str">
        <f>IF(D4727="","-",_xlfn.XLOOKUP(D4727,'TM Information'!$A:$A,'TM Information'!$D:$D,"No Match",0,1))</f>
        <v>-</v>
      </c>
      <c r="F4727" s="6" t="str">
        <f>IF(D4727="","-",_xlfn.XLOOKUP(D4727,'TM Information'!$A:$A,'TM Information'!$F:$F,"No Match",0,1))</f>
        <v>-</v>
      </c>
      <c r="G4727" s="6">
        <f t="shared" si="74"/>
        <v>0</v>
      </c>
    </row>
    <row r="4728" spans="1:7">
      <c r="A4728" s="6" t="s">
        <v>100</v>
      </c>
      <c r="E4728" s="6" t="str">
        <f>IF(D4728="","-",_xlfn.XLOOKUP(D4728,'TM Information'!$A:$A,'TM Information'!$D:$D,"No Match",0,1))</f>
        <v>-</v>
      </c>
      <c r="F4728" s="6" t="str">
        <f>IF(D4728="","-",_xlfn.XLOOKUP(D4728,'TM Information'!$A:$A,'TM Information'!$F:$F,"No Match",0,1))</f>
        <v>-</v>
      </c>
      <c r="G4728" s="6">
        <f t="shared" si="74"/>
        <v>0</v>
      </c>
    </row>
    <row r="4729" spans="1:7">
      <c r="A4729" s="6" t="s">
        <v>100</v>
      </c>
      <c r="E4729" s="6" t="str">
        <f>IF(D4729="","-",_xlfn.XLOOKUP(D4729,'TM Information'!$A:$A,'TM Information'!$D:$D,"No Match",0,1))</f>
        <v>-</v>
      </c>
      <c r="F4729" s="6" t="str">
        <f>IF(D4729="","-",_xlfn.XLOOKUP(D4729,'TM Information'!$A:$A,'TM Information'!$F:$F,"No Match",0,1))</f>
        <v>-</v>
      </c>
      <c r="G4729" s="6">
        <f t="shared" si="74"/>
        <v>0</v>
      </c>
    </row>
    <row r="4730" spans="1:7">
      <c r="A4730" s="6" t="s">
        <v>100</v>
      </c>
      <c r="E4730" s="6" t="str">
        <f>IF(D4730="","-",_xlfn.XLOOKUP(D4730,'TM Information'!$A:$A,'TM Information'!$D:$D,"No Match",0,1))</f>
        <v>-</v>
      </c>
      <c r="F4730" s="6" t="str">
        <f>IF(D4730="","-",_xlfn.XLOOKUP(D4730,'TM Information'!$A:$A,'TM Information'!$F:$F,"No Match",0,1))</f>
        <v>-</v>
      </c>
      <c r="G4730" s="6">
        <f t="shared" si="74"/>
        <v>0</v>
      </c>
    </row>
    <row r="4731" spans="1:7">
      <c r="A4731" s="6" t="s">
        <v>100</v>
      </c>
      <c r="E4731" s="6" t="str">
        <f>IF(D4731="","-",_xlfn.XLOOKUP(D4731,'TM Information'!$A:$A,'TM Information'!$D:$D,"No Match",0,1))</f>
        <v>-</v>
      </c>
      <c r="F4731" s="6" t="str">
        <f>IF(D4731="","-",_xlfn.XLOOKUP(D4731,'TM Information'!$A:$A,'TM Information'!$F:$F,"No Match",0,1))</f>
        <v>-</v>
      </c>
      <c r="G4731" s="6">
        <f t="shared" si="74"/>
        <v>0</v>
      </c>
    </row>
    <row r="4732" spans="1:7">
      <c r="A4732" s="6" t="s">
        <v>100</v>
      </c>
      <c r="E4732" s="6" t="str">
        <f>IF(D4732="","-",_xlfn.XLOOKUP(D4732,'TM Information'!$A:$A,'TM Information'!$D:$D,"No Match",0,1))</f>
        <v>-</v>
      </c>
      <c r="F4732" s="6" t="str">
        <f>IF(D4732="","-",_xlfn.XLOOKUP(D4732,'TM Information'!$A:$A,'TM Information'!$F:$F,"No Match",0,1))</f>
        <v>-</v>
      </c>
      <c r="G4732" s="6">
        <f t="shared" si="74"/>
        <v>0</v>
      </c>
    </row>
    <row r="4733" spans="1:7">
      <c r="A4733" s="6" t="s">
        <v>100</v>
      </c>
      <c r="E4733" s="6" t="str">
        <f>IF(D4733="","-",_xlfn.XLOOKUP(D4733,'TM Information'!$A:$A,'TM Information'!$D:$D,"No Match",0,1))</f>
        <v>-</v>
      </c>
      <c r="F4733" s="6" t="str">
        <f>IF(D4733="","-",_xlfn.XLOOKUP(D4733,'TM Information'!$A:$A,'TM Information'!$F:$F,"No Match",0,1))</f>
        <v>-</v>
      </c>
      <c r="G4733" s="6">
        <f t="shared" si="74"/>
        <v>0</v>
      </c>
    </row>
    <row r="4734" spans="1:7">
      <c r="A4734" s="6" t="s">
        <v>100</v>
      </c>
      <c r="E4734" s="6" t="str">
        <f>IF(D4734="","-",_xlfn.XLOOKUP(D4734,'TM Information'!$A:$A,'TM Information'!$D:$D,"No Match",0,1))</f>
        <v>-</v>
      </c>
      <c r="F4734" s="6" t="str">
        <f>IF(D4734="","-",_xlfn.XLOOKUP(D4734,'TM Information'!$A:$A,'TM Information'!$F:$F,"No Match",0,1))</f>
        <v>-</v>
      </c>
      <c r="G4734" s="6">
        <f t="shared" si="74"/>
        <v>0</v>
      </c>
    </row>
    <row r="4735" spans="1:7">
      <c r="A4735" s="6" t="s">
        <v>100</v>
      </c>
      <c r="E4735" s="6" t="str">
        <f>IF(D4735="","-",_xlfn.XLOOKUP(D4735,'TM Information'!$A:$A,'TM Information'!$D:$D,"No Match",0,1))</f>
        <v>-</v>
      </c>
      <c r="F4735" s="6" t="str">
        <f>IF(D4735="","-",_xlfn.XLOOKUP(D4735,'TM Information'!$A:$A,'TM Information'!$F:$F,"No Match",0,1))</f>
        <v>-</v>
      </c>
      <c r="G4735" s="6">
        <f t="shared" si="74"/>
        <v>0</v>
      </c>
    </row>
    <row r="4736" spans="1:7">
      <c r="A4736" s="6" t="s">
        <v>100</v>
      </c>
      <c r="E4736" s="6" t="str">
        <f>IF(D4736="","-",_xlfn.XLOOKUP(D4736,'TM Information'!$A:$A,'TM Information'!$D:$D,"No Match",0,1))</f>
        <v>-</v>
      </c>
      <c r="F4736" s="6" t="str">
        <f>IF(D4736="","-",_xlfn.XLOOKUP(D4736,'TM Information'!$A:$A,'TM Information'!$F:$F,"No Match",0,1))</f>
        <v>-</v>
      </c>
      <c r="G4736" s="6">
        <f t="shared" si="74"/>
        <v>0</v>
      </c>
    </row>
    <row r="4737" spans="1:7">
      <c r="A4737" s="6" t="s">
        <v>100</v>
      </c>
      <c r="E4737" s="6" t="str">
        <f>IF(D4737="","-",_xlfn.XLOOKUP(D4737,'TM Information'!$A:$A,'TM Information'!$D:$D,"No Match",0,1))</f>
        <v>-</v>
      </c>
      <c r="F4737" s="6" t="str">
        <f>IF(D4737="","-",_xlfn.XLOOKUP(D4737,'TM Information'!$A:$A,'TM Information'!$F:$F,"No Match",0,1))</f>
        <v>-</v>
      </c>
      <c r="G4737" s="6">
        <f t="shared" si="74"/>
        <v>0</v>
      </c>
    </row>
    <row r="4738" spans="1:7">
      <c r="A4738" s="6" t="s">
        <v>100</v>
      </c>
      <c r="E4738" s="6" t="str">
        <f>IF(D4738="","-",_xlfn.XLOOKUP(D4738,'TM Information'!$A:$A,'TM Information'!$D:$D,"No Match",0,1))</f>
        <v>-</v>
      </c>
      <c r="F4738" s="6" t="str">
        <f>IF(D4738="","-",_xlfn.XLOOKUP(D4738,'TM Information'!$A:$A,'TM Information'!$F:$F,"No Match",0,1))</f>
        <v>-</v>
      </c>
      <c r="G4738" s="6">
        <f t="shared" si="74"/>
        <v>0</v>
      </c>
    </row>
    <row r="4739" spans="1:7">
      <c r="A4739" s="6" t="s">
        <v>100</v>
      </c>
      <c r="E4739" s="6" t="str">
        <f>IF(D4739="","-",_xlfn.XLOOKUP(D4739,'TM Information'!$A:$A,'TM Information'!$D:$D,"No Match",0,1))</f>
        <v>-</v>
      </c>
      <c r="F4739" s="6" t="str">
        <f>IF(D4739="","-",_xlfn.XLOOKUP(D4739,'TM Information'!$A:$A,'TM Information'!$F:$F,"No Match",0,1))</f>
        <v>-</v>
      </c>
      <c r="G4739" s="6">
        <f t="shared" si="74"/>
        <v>0</v>
      </c>
    </row>
    <row r="4740" spans="1:7">
      <c r="A4740" s="6" t="s">
        <v>100</v>
      </c>
      <c r="E4740" s="6" t="str">
        <f>IF(D4740="","-",_xlfn.XLOOKUP(D4740,'TM Information'!$A:$A,'TM Information'!$D:$D,"No Match",0,1))</f>
        <v>-</v>
      </c>
      <c r="F4740" s="6" t="str">
        <f>IF(D4740="","-",_xlfn.XLOOKUP(D4740,'TM Information'!$A:$A,'TM Information'!$F:$F,"No Match",0,1))</f>
        <v>-</v>
      </c>
      <c r="G4740" s="6">
        <f t="shared" si="74"/>
        <v>0</v>
      </c>
    </row>
    <row r="4741" spans="1:7">
      <c r="A4741" s="6" t="s">
        <v>100</v>
      </c>
      <c r="E4741" s="6" t="str">
        <f>IF(D4741="","-",_xlfn.XLOOKUP(D4741,'TM Information'!$A:$A,'TM Information'!$D:$D,"No Match",0,1))</f>
        <v>-</v>
      </c>
      <c r="F4741" s="6" t="str">
        <f>IF(D4741="","-",_xlfn.XLOOKUP(D4741,'TM Information'!$A:$A,'TM Information'!$F:$F,"No Match",0,1))</f>
        <v>-</v>
      </c>
      <c r="G4741" s="6">
        <f t="shared" si="74"/>
        <v>0</v>
      </c>
    </row>
    <row r="4742" spans="1:7">
      <c r="A4742" s="6" t="s">
        <v>100</v>
      </c>
      <c r="E4742" s="6" t="str">
        <f>IF(D4742="","-",_xlfn.XLOOKUP(D4742,'TM Information'!$A:$A,'TM Information'!$D:$D,"No Match",0,1))</f>
        <v>-</v>
      </c>
      <c r="F4742" s="6" t="str">
        <f>IF(D4742="","-",_xlfn.XLOOKUP(D4742,'TM Information'!$A:$A,'TM Information'!$F:$F,"No Match",0,1))</f>
        <v>-</v>
      </c>
      <c r="G4742" s="6">
        <f t="shared" si="74"/>
        <v>0</v>
      </c>
    </row>
    <row r="4743" spans="1:7">
      <c r="A4743" s="6" t="s">
        <v>100</v>
      </c>
      <c r="E4743" s="6" t="str">
        <f>IF(D4743="","-",_xlfn.XLOOKUP(D4743,'TM Information'!$A:$A,'TM Information'!$D:$D,"No Match",0,1))</f>
        <v>-</v>
      </c>
      <c r="F4743" s="6" t="str">
        <f>IF(D4743="","-",_xlfn.XLOOKUP(D4743,'TM Information'!$A:$A,'TM Information'!$F:$F,"No Match",0,1))</f>
        <v>-</v>
      </c>
      <c r="G4743" s="6">
        <f t="shared" si="74"/>
        <v>0</v>
      </c>
    </row>
    <row r="4744" spans="1:7">
      <c r="A4744" s="6" t="s">
        <v>100</v>
      </c>
      <c r="E4744" s="6" t="str">
        <f>IF(D4744="","-",_xlfn.XLOOKUP(D4744,'TM Information'!$A:$A,'TM Information'!$D:$D,"No Match",0,1))</f>
        <v>-</v>
      </c>
      <c r="F4744" s="6" t="str">
        <f>IF(D4744="","-",_xlfn.XLOOKUP(D4744,'TM Information'!$A:$A,'TM Information'!$F:$F,"No Match",0,1))</f>
        <v>-</v>
      </c>
      <c r="G4744" s="6">
        <f t="shared" si="74"/>
        <v>0</v>
      </c>
    </row>
    <row r="4745" spans="1:7">
      <c r="A4745" s="6" t="s">
        <v>100</v>
      </c>
      <c r="E4745" s="6" t="str">
        <f>IF(D4745="","-",_xlfn.XLOOKUP(D4745,'TM Information'!$A:$A,'TM Information'!$D:$D,"No Match",0,1))</f>
        <v>-</v>
      </c>
      <c r="F4745" s="6" t="str">
        <f>IF(D4745="","-",_xlfn.XLOOKUP(D4745,'TM Information'!$A:$A,'TM Information'!$F:$F,"No Match",0,1))</f>
        <v>-</v>
      </c>
      <c r="G4745" s="6">
        <f t="shared" si="74"/>
        <v>0</v>
      </c>
    </row>
    <row r="4746" spans="1:7">
      <c r="A4746" s="6" t="s">
        <v>100</v>
      </c>
      <c r="E4746" s="6" t="str">
        <f>IF(D4746="","-",_xlfn.XLOOKUP(D4746,'TM Information'!$A:$A,'TM Information'!$D:$D,"No Match",0,1))</f>
        <v>-</v>
      </c>
      <c r="F4746" s="6" t="str">
        <f>IF(D4746="","-",_xlfn.XLOOKUP(D4746,'TM Information'!$A:$A,'TM Information'!$F:$F,"No Match",0,1))</f>
        <v>-</v>
      </c>
      <c r="G4746" s="6">
        <f t="shared" si="74"/>
        <v>0</v>
      </c>
    </row>
    <row r="4747" spans="1:7">
      <c r="A4747" s="6" t="s">
        <v>100</v>
      </c>
      <c r="E4747" s="6" t="str">
        <f>IF(D4747="","-",_xlfn.XLOOKUP(D4747,'TM Information'!$A:$A,'TM Information'!$D:$D,"No Match",0,1))</f>
        <v>-</v>
      </c>
      <c r="F4747" s="6" t="str">
        <f>IF(D4747="","-",_xlfn.XLOOKUP(D4747,'TM Information'!$A:$A,'TM Information'!$F:$F,"No Match",0,1))</f>
        <v>-</v>
      </c>
      <c r="G4747" s="6">
        <f t="shared" si="74"/>
        <v>0</v>
      </c>
    </row>
    <row r="4748" spans="1:7">
      <c r="A4748" s="6" t="s">
        <v>100</v>
      </c>
      <c r="E4748" s="6" t="str">
        <f>IF(D4748="","-",_xlfn.XLOOKUP(D4748,'TM Information'!$A:$A,'TM Information'!$D:$D,"No Match",0,1))</f>
        <v>-</v>
      </c>
      <c r="F4748" s="6" t="str">
        <f>IF(D4748="","-",_xlfn.XLOOKUP(D4748,'TM Information'!$A:$A,'TM Information'!$F:$F,"No Match",0,1))</f>
        <v>-</v>
      </c>
      <c r="G4748" s="6">
        <f t="shared" si="74"/>
        <v>0</v>
      </c>
    </row>
    <row r="4749" spans="1:7">
      <c r="A4749" s="6" t="s">
        <v>100</v>
      </c>
      <c r="E4749" s="6" t="str">
        <f>IF(D4749="","-",_xlfn.XLOOKUP(D4749,'TM Information'!$A:$A,'TM Information'!$D:$D,"No Match",0,1))</f>
        <v>-</v>
      </c>
      <c r="F4749" s="6" t="str">
        <f>IF(D4749="","-",_xlfn.XLOOKUP(D4749,'TM Information'!$A:$A,'TM Information'!$F:$F,"No Match",0,1))</f>
        <v>-</v>
      </c>
      <c r="G4749" s="6">
        <f t="shared" si="74"/>
        <v>0</v>
      </c>
    </row>
    <row r="4750" spans="1:7">
      <c r="A4750" s="6" t="s">
        <v>100</v>
      </c>
      <c r="E4750" s="6" t="str">
        <f>IF(D4750="","-",_xlfn.XLOOKUP(D4750,'TM Information'!$A:$A,'TM Information'!$D:$D,"No Match",0,1))</f>
        <v>-</v>
      </c>
      <c r="F4750" s="6" t="str">
        <f>IF(D4750="","-",_xlfn.XLOOKUP(D4750,'TM Information'!$A:$A,'TM Information'!$F:$F,"No Match",0,1))</f>
        <v>-</v>
      </c>
      <c r="G4750" s="6">
        <f t="shared" si="74"/>
        <v>0</v>
      </c>
    </row>
    <row r="4751" spans="1:7">
      <c r="A4751" s="6" t="s">
        <v>100</v>
      </c>
      <c r="E4751" s="6" t="str">
        <f>IF(D4751="","-",_xlfn.XLOOKUP(D4751,'TM Information'!$A:$A,'TM Information'!$D:$D,"No Match",0,1))</f>
        <v>-</v>
      </c>
      <c r="F4751" s="6" t="str">
        <f>IF(D4751="","-",_xlfn.XLOOKUP(D4751,'TM Information'!$A:$A,'TM Information'!$F:$F,"No Match",0,1))</f>
        <v>-</v>
      </c>
      <c r="G4751" s="6">
        <f t="shared" si="74"/>
        <v>0</v>
      </c>
    </row>
    <row r="4752" spans="1:7">
      <c r="A4752" s="6" t="s">
        <v>100</v>
      </c>
      <c r="E4752" s="6" t="str">
        <f>IF(D4752="","-",_xlfn.XLOOKUP(D4752,'TM Information'!$A:$A,'TM Information'!$D:$D,"No Match",0,1))</f>
        <v>-</v>
      </c>
      <c r="F4752" s="6" t="str">
        <f>IF(D4752="","-",_xlfn.XLOOKUP(D4752,'TM Information'!$A:$A,'TM Information'!$F:$F,"No Match",0,1))</f>
        <v>-</v>
      </c>
      <c r="G4752" s="6">
        <f t="shared" si="74"/>
        <v>0</v>
      </c>
    </row>
    <row r="4753" spans="1:7">
      <c r="A4753" s="6" t="s">
        <v>100</v>
      </c>
      <c r="E4753" s="6" t="str">
        <f>IF(D4753="","-",_xlfn.XLOOKUP(D4753,'TM Information'!$A:$A,'TM Information'!$D:$D,"No Match",0,1))</f>
        <v>-</v>
      </c>
      <c r="F4753" s="6" t="str">
        <f>IF(D4753="","-",_xlfn.XLOOKUP(D4753,'TM Information'!$A:$A,'TM Information'!$F:$F,"No Match",0,1))</f>
        <v>-</v>
      </c>
      <c r="G4753" s="6">
        <f t="shared" si="74"/>
        <v>0</v>
      </c>
    </row>
    <row r="4754" spans="1:7">
      <c r="A4754" s="6" t="s">
        <v>100</v>
      </c>
      <c r="E4754" s="6" t="str">
        <f>IF(D4754="","-",_xlfn.XLOOKUP(D4754,'TM Information'!$A:$A,'TM Information'!$D:$D,"No Match",0,1))</f>
        <v>-</v>
      </c>
      <c r="F4754" s="6" t="str">
        <f>IF(D4754="","-",_xlfn.XLOOKUP(D4754,'TM Information'!$A:$A,'TM Information'!$F:$F,"No Match",0,1))</f>
        <v>-</v>
      </c>
      <c r="G4754" s="6">
        <f t="shared" si="74"/>
        <v>0</v>
      </c>
    </row>
    <row r="4755" spans="1:7">
      <c r="A4755" s="6" t="s">
        <v>100</v>
      </c>
      <c r="E4755" s="6" t="str">
        <f>IF(D4755="","-",_xlfn.XLOOKUP(D4755,'TM Information'!$A:$A,'TM Information'!$D:$D,"No Match",0,1))</f>
        <v>-</v>
      </c>
      <c r="F4755" s="6" t="str">
        <f>IF(D4755="","-",_xlfn.XLOOKUP(D4755,'TM Information'!$A:$A,'TM Information'!$F:$F,"No Match",0,1))</f>
        <v>-</v>
      </c>
      <c r="G4755" s="6">
        <f t="shared" si="74"/>
        <v>0</v>
      </c>
    </row>
    <row r="4756" spans="1:7">
      <c r="A4756" s="6" t="s">
        <v>100</v>
      </c>
      <c r="E4756" s="6" t="str">
        <f>IF(D4756="","-",_xlfn.XLOOKUP(D4756,'TM Information'!$A:$A,'TM Information'!$D:$D,"No Match",0,1))</f>
        <v>-</v>
      </c>
      <c r="F4756" s="6" t="str">
        <f>IF(D4756="","-",_xlfn.XLOOKUP(D4756,'TM Information'!$A:$A,'TM Information'!$F:$F,"No Match",0,1))</f>
        <v>-</v>
      </c>
      <c r="G4756" s="6">
        <f t="shared" si="74"/>
        <v>0</v>
      </c>
    </row>
    <row r="4757" spans="1:7">
      <c r="A4757" s="6" t="s">
        <v>100</v>
      </c>
      <c r="E4757" s="6" t="str">
        <f>IF(D4757="","-",_xlfn.XLOOKUP(D4757,'TM Information'!$A:$A,'TM Information'!$D:$D,"No Match",0,1))</f>
        <v>-</v>
      </c>
      <c r="F4757" s="6" t="str">
        <f>IF(D4757="","-",_xlfn.XLOOKUP(D4757,'TM Information'!$A:$A,'TM Information'!$F:$F,"No Match",0,1))</f>
        <v>-</v>
      </c>
      <c r="G4757" s="6">
        <f t="shared" si="74"/>
        <v>0</v>
      </c>
    </row>
    <row r="4758" spans="1:7">
      <c r="A4758" s="6" t="s">
        <v>100</v>
      </c>
      <c r="E4758" s="6" t="str">
        <f>IF(D4758="","-",_xlfn.XLOOKUP(D4758,'TM Information'!$A:$A,'TM Information'!$D:$D,"No Match",0,1))</f>
        <v>-</v>
      </c>
      <c r="F4758" s="6" t="str">
        <f>IF(D4758="","-",_xlfn.XLOOKUP(D4758,'TM Information'!$A:$A,'TM Information'!$F:$F,"No Match",0,1))</f>
        <v>-</v>
      </c>
      <c r="G4758" s="6">
        <f t="shared" si="74"/>
        <v>0</v>
      </c>
    </row>
    <row r="4759" spans="1:7">
      <c r="A4759" s="6" t="s">
        <v>100</v>
      </c>
      <c r="E4759" s="6" t="str">
        <f>IF(D4759="","-",_xlfn.XLOOKUP(D4759,'TM Information'!$A:$A,'TM Information'!$D:$D,"No Match",0,1))</f>
        <v>-</v>
      </c>
      <c r="F4759" s="6" t="str">
        <f>IF(D4759="","-",_xlfn.XLOOKUP(D4759,'TM Information'!$A:$A,'TM Information'!$F:$F,"No Match",0,1))</f>
        <v>-</v>
      </c>
      <c r="G4759" s="6">
        <f t="shared" si="74"/>
        <v>0</v>
      </c>
    </row>
    <row r="4760" spans="1:7">
      <c r="A4760" s="6" t="s">
        <v>100</v>
      </c>
      <c r="E4760" s="6" t="str">
        <f>IF(D4760="","-",_xlfn.XLOOKUP(D4760,'TM Information'!$A:$A,'TM Information'!$D:$D,"No Match",0,1))</f>
        <v>-</v>
      </c>
      <c r="F4760" s="6" t="str">
        <f>IF(D4760="","-",_xlfn.XLOOKUP(D4760,'TM Information'!$A:$A,'TM Information'!$F:$F,"No Match",0,1))</f>
        <v>-</v>
      </c>
      <c r="G4760" s="6">
        <f t="shared" si="74"/>
        <v>0</v>
      </c>
    </row>
    <row r="4761" spans="1:7">
      <c r="A4761" s="6" t="s">
        <v>100</v>
      </c>
      <c r="E4761" s="6" t="str">
        <f>IF(D4761="","-",_xlfn.XLOOKUP(D4761,'TM Information'!$A:$A,'TM Information'!$D:$D,"No Match",0,1))</f>
        <v>-</v>
      </c>
      <c r="F4761" s="6" t="str">
        <f>IF(D4761="","-",_xlfn.XLOOKUP(D4761,'TM Information'!$A:$A,'TM Information'!$F:$F,"No Match",0,1))</f>
        <v>-</v>
      </c>
      <c r="G4761" s="6">
        <f t="shared" si="74"/>
        <v>0</v>
      </c>
    </row>
    <row r="4762" spans="1:7">
      <c r="A4762" s="6" t="s">
        <v>100</v>
      </c>
      <c r="E4762" s="6" t="str">
        <f>IF(D4762="","-",_xlfn.XLOOKUP(D4762,'TM Information'!$A:$A,'TM Information'!$D:$D,"No Match",0,1))</f>
        <v>-</v>
      </c>
      <c r="F4762" s="6" t="str">
        <f>IF(D4762="","-",_xlfn.XLOOKUP(D4762,'TM Information'!$A:$A,'TM Information'!$F:$F,"No Match",0,1))</f>
        <v>-</v>
      </c>
      <c r="G4762" s="6">
        <f t="shared" si="74"/>
        <v>0</v>
      </c>
    </row>
    <row r="4763" spans="1:7">
      <c r="A4763" s="6" t="s">
        <v>100</v>
      </c>
      <c r="E4763" s="6" t="str">
        <f>IF(D4763="","-",_xlfn.XLOOKUP(D4763,'TM Information'!$A:$A,'TM Information'!$D:$D,"No Match",0,1))</f>
        <v>-</v>
      </c>
      <c r="F4763" s="6" t="str">
        <f>IF(D4763="","-",_xlfn.XLOOKUP(D4763,'TM Information'!$A:$A,'TM Information'!$F:$F,"No Match",0,1))</f>
        <v>-</v>
      </c>
      <c r="G4763" s="6">
        <f t="shared" si="74"/>
        <v>0</v>
      </c>
    </row>
    <row r="4764" spans="1:7">
      <c r="A4764" s="6" t="s">
        <v>100</v>
      </c>
      <c r="E4764" s="6" t="str">
        <f>IF(D4764="","-",_xlfn.XLOOKUP(D4764,'TM Information'!$A:$A,'TM Information'!$D:$D,"No Match",0,1))</f>
        <v>-</v>
      </c>
      <c r="F4764" s="6" t="str">
        <f>IF(D4764="","-",_xlfn.XLOOKUP(D4764,'TM Information'!$A:$A,'TM Information'!$F:$F,"No Match",0,1))</f>
        <v>-</v>
      </c>
      <c r="G4764" s="6">
        <f t="shared" si="74"/>
        <v>0</v>
      </c>
    </row>
    <row r="4765" spans="1:7">
      <c r="A4765" s="6" t="s">
        <v>100</v>
      </c>
      <c r="E4765" s="6" t="str">
        <f>IF(D4765="","-",_xlfn.XLOOKUP(D4765,'TM Information'!$A:$A,'TM Information'!$D:$D,"No Match",0,1))</f>
        <v>-</v>
      </c>
      <c r="F4765" s="6" t="str">
        <f>IF(D4765="","-",_xlfn.XLOOKUP(D4765,'TM Information'!$A:$A,'TM Information'!$F:$F,"No Match",0,1))</f>
        <v>-</v>
      </c>
      <c r="G4765" s="6">
        <f t="shared" si="74"/>
        <v>0</v>
      </c>
    </row>
    <row r="4766" spans="1:7">
      <c r="A4766" s="6" t="s">
        <v>100</v>
      </c>
      <c r="E4766" s="6" t="str">
        <f>IF(D4766="","-",_xlfn.XLOOKUP(D4766,'TM Information'!$A:$A,'TM Information'!$D:$D,"No Match",0,1))</f>
        <v>-</v>
      </c>
      <c r="F4766" s="6" t="str">
        <f>IF(D4766="","-",_xlfn.XLOOKUP(D4766,'TM Information'!$A:$A,'TM Information'!$F:$F,"No Match",0,1))</f>
        <v>-</v>
      </c>
      <c r="G4766" s="6">
        <f t="shared" si="74"/>
        <v>0</v>
      </c>
    </row>
    <row r="4767" spans="1:7">
      <c r="A4767" s="6" t="s">
        <v>100</v>
      </c>
      <c r="E4767" s="6" t="str">
        <f>IF(D4767="","-",_xlfn.XLOOKUP(D4767,'TM Information'!$A:$A,'TM Information'!$D:$D,"No Match",0,1))</f>
        <v>-</v>
      </c>
      <c r="F4767" s="6" t="str">
        <f>IF(D4767="","-",_xlfn.XLOOKUP(D4767,'TM Information'!$A:$A,'TM Information'!$F:$F,"No Match",0,1))</f>
        <v>-</v>
      </c>
      <c r="G4767" s="6">
        <f t="shared" si="74"/>
        <v>0</v>
      </c>
    </row>
    <row r="4768" spans="1:7">
      <c r="A4768" s="6" t="s">
        <v>100</v>
      </c>
      <c r="E4768" s="6" t="str">
        <f>IF(D4768="","-",_xlfn.XLOOKUP(D4768,'TM Information'!$A:$A,'TM Information'!$D:$D,"No Match",0,1))</f>
        <v>-</v>
      </c>
      <c r="F4768" s="6" t="str">
        <f>IF(D4768="","-",_xlfn.XLOOKUP(D4768,'TM Information'!$A:$A,'TM Information'!$F:$F,"No Match",0,1))</f>
        <v>-</v>
      </c>
      <c r="G4768" s="6">
        <f t="shared" si="74"/>
        <v>0</v>
      </c>
    </row>
    <row r="4769" spans="1:7">
      <c r="A4769" s="6" t="s">
        <v>100</v>
      </c>
      <c r="E4769" s="6" t="str">
        <f>IF(D4769="","-",_xlfn.XLOOKUP(D4769,'TM Information'!$A:$A,'TM Information'!$D:$D,"No Match",0,1))</f>
        <v>-</v>
      </c>
      <c r="F4769" s="6" t="str">
        <f>IF(D4769="","-",_xlfn.XLOOKUP(D4769,'TM Information'!$A:$A,'TM Information'!$F:$F,"No Match",0,1))</f>
        <v>-</v>
      </c>
      <c r="G4769" s="6">
        <f t="shared" si="74"/>
        <v>0</v>
      </c>
    </row>
    <row r="4770" spans="1:7">
      <c r="A4770" s="6" t="s">
        <v>100</v>
      </c>
      <c r="E4770" s="6" t="str">
        <f>IF(D4770="","-",_xlfn.XLOOKUP(D4770,'TM Information'!$A:$A,'TM Information'!$D:$D,"No Match",0,1))</f>
        <v>-</v>
      </c>
      <c r="F4770" s="6" t="str">
        <f>IF(D4770="","-",_xlfn.XLOOKUP(D4770,'TM Information'!$A:$A,'TM Information'!$F:$F,"No Match",0,1))</f>
        <v>-</v>
      </c>
      <c r="G4770" s="6">
        <f t="shared" si="74"/>
        <v>0</v>
      </c>
    </row>
    <row r="4771" spans="1:7">
      <c r="A4771" s="6" t="s">
        <v>100</v>
      </c>
      <c r="E4771" s="6" t="str">
        <f>IF(D4771="","-",_xlfn.XLOOKUP(D4771,'TM Information'!$A:$A,'TM Information'!$D:$D,"No Match",0,1))</f>
        <v>-</v>
      </c>
      <c r="F4771" s="6" t="str">
        <f>IF(D4771="","-",_xlfn.XLOOKUP(D4771,'TM Information'!$A:$A,'TM Information'!$F:$F,"No Match",0,1))</f>
        <v>-</v>
      </c>
      <c r="G4771" s="6">
        <f t="shared" si="74"/>
        <v>0</v>
      </c>
    </row>
    <row r="4772" spans="1:7">
      <c r="A4772" s="6" t="s">
        <v>100</v>
      </c>
      <c r="E4772" s="6" t="str">
        <f>IF(D4772="","-",_xlfn.XLOOKUP(D4772,'TM Information'!$A:$A,'TM Information'!$D:$D,"No Match",0,1))</f>
        <v>-</v>
      </c>
      <c r="F4772" s="6" t="str">
        <f>IF(D4772="","-",_xlfn.XLOOKUP(D4772,'TM Information'!$A:$A,'TM Information'!$F:$F,"No Match",0,1))</f>
        <v>-</v>
      </c>
      <c r="G4772" s="6">
        <f t="shared" si="74"/>
        <v>0</v>
      </c>
    </row>
    <row r="4773" spans="1:7">
      <c r="A4773" s="6" t="s">
        <v>100</v>
      </c>
      <c r="E4773" s="6" t="str">
        <f>IF(D4773="","-",_xlfn.XLOOKUP(D4773,'TM Information'!$A:$A,'TM Information'!$D:$D,"No Match",0,1))</f>
        <v>-</v>
      </c>
      <c r="F4773" s="6" t="str">
        <f>IF(D4773="","-",_xlfn.XLOOKUP(D4773,'TM Information'!$A:$A,'TM Information'!$F:$F,"No Match",0,1))</f>
        <v>-</v>
      </c>
      <c r="G4773" s="6">
        <f t="shared" si="74"/>
        <v>0</v>
      </c>
    </row>
    <row r="4774" spans="1:7">
      <c r="A4774" s="6" t="s">
        <v>100</v>
      </c>
      <c r="E4774" s="6" t="str">
        <f>IF(D4774="","-",_xlfn.XLOOKUP(D4774,'TM Information'!$A:$A,'TM Information'!$D:$D,"No Match",0,1))</f>
        <v>-</v>
      </c>
      <c r="F4774" s="6" t="str">
        <f>IF(D4774="","-",_xlfn.XLOOKUP(D4774,'TM Information'!$A:$A,'TM Information'!$F:$F,"No Match",0,1))</f>
        <v>-</v>
      </c>
      <c r="G4774" s="6">
        <f t="shared" si="74"/>
        <v>0</v>
      </c>
    </row>
    <row r="4775" spans="1:7">
      <c r="A4775" s="6" t="s">
        <v>100</v>
      </c>
      <c r="E4775" s="6" t="str">
        <f>IF(D4775="","-",_xlfn.XLOOKUP(D4775,'TM Information'!$A:$A,'TM Information'!$D:$D,"No Match",0,1))</f>
        <v>-</v>
      </c>
      <c r="F4775" s="6" t="str">
        <f>IF(D4775="","-",_xlfn.XLOOKUP(D4775,'TM Information'!$A:$A,'TM Information'!$F:$F,"No Match",0,1))</f>
        <v>-</v>
      </c>
      <c r="G4775" s="6">
        <f t="shared" si="74"/>
        <v>0</v>
      </c>
    </row>
    <row r="4776" spans="1:7">
      <c r="A4776" s="6" t="s">
        <v>100</v>
      </c>
      <c r="E4776" s="6" t="str">
        <f>IF(D4776="","-",_xlfn.XLOOKUP(D4776,'TM Information'!$A:$A,'TM Information'!$D:$D,"No Match",0,1))</f>
        <v>-</v>
      </c>
      <c r="F4776" s="6" t="str">
        <f>IF(D4776="","-",_xlfn.XLOOKUP(D4776,'TM Information'!$A:$A,'TM Information'!$F:$F,"No Match",0,1))</f>
        <v>-</v>
      </c>
      <c r="G4776" s="6">
        <f t="shared" si="74"/>
        <v>0</v>
      </c>
    </row>
    <row r="4777" spans="1:7">
      <c r="A4777" s="6" t="s">
        <v>100</v>
      </c>
      <c r="E4777" s="6" t="str">
        <f>IF(D4777="","-",_xlfn.XLOOKUP(D4777,'TM Information'!$A:$A,'TM Information'!$D:$D,"No Match",0,1))</f>
        <v>-</v>
      </c>
      <c r="F4777" s="6" t="str">
        <f>IF(D4777="","-",_xlfn.XLOOKUP(D4777,'TM Information'!$A:$A,'TM Information'!$F:$F,"No Match",0,1))</f>
        <v>-</v>
      </c>
      <c r="G4777" s="6">
        <f t="shared" si="74"/>
        <v>0</v>
      </c>
    </row>
    <row r="4778" spans="1:7">
      <c r="A4778" s="6" t="s">
        <v>100</v>
      </c>
      <c r="E4778" s="6" t="str">
        <f>IF(D4778="","-",_xlfn.XLOOKUP(D4778,'TM Information'!$A:$A,'TM Information'!$D:$D,"No Match",0,1))</f>
        <v>-</v>
      </c>
      <c r="F4778" s="6" t="str">
        <f>IF(D4778="","-",_xlfn.XLOOKUP(D4778,'TM Information'!$A:$A,'TM Information'!$F:$F,"No Match",0,1))</f>
        <v>-</v>
      </c>
      <c r="G4778" s="6">
        <f t="shared" si="74"/>
        <v>0</v>
      </c>
    </row>
    <row r="4779" spans="1:7">
      <c r="A4779" s="6" t="s">
        <v>100</v>
      </c>
      <c r="E4779" s="6" t="str">
        <f>IF(D4779="","-",_xlfn.XLOOKUP(D4779,'TM Information'!$A:$A,'TM Information'!$D:$D,"No Match",0,1))</f>
        <v>-</v>
      </c>
      <c r="F4779" s="6" t="str">
        <f>IF(D4779="","-",_xlfn.XLOOKUP(D4779,'TM Information'!$A:$A,'TM Information'!$F:$F,"No Match",0,1))</f>
        <v>-</v>
      </c>
      <c r="G4779" s="6">
        <f t="shared" si="74"/>
        <v>0</v>
      </c>
    </row>
    <row r="4780" spans="1:7">
      <c r="A4780" s="6" t="s">
        <v>100</v>
      </c>
      <c r="E4780" s="6" t="str">
        <f>IF(D4780="","-",_xlfn.XLOOKUP(D4780,'TM Information'!$A:$A,'TM Information'!$D:$D,"No Match",0,1))</f>
        <v>-</v>
      </c>
      <c r="F4780" s="6" t="str">
        <f>IF(D4780="","-",_xlfn.XLOOKUP(D4780,'TM Information'!$A:$A,'TM Information'!$F:$F,"No Match",0,1))</f>
        <v>-</v>
      </c>
      <c r="G4780" s="6">
        <f t="shared" si="74"/>
        <v>0</v>
      </c>
    </row>
    <row r="4781" spans="1:7">
      <c r="A4781" s="6" t="s">
        <v>100</v>
      </c>
      <c r="E4781" s="6" t="str">
        <f>IF(D4781="","-",_xlfn.XLOOKUP(D4781,'TM Information'!$A:$A,'TM Information'!$D:$D,"No Match",0,1))</f>
        <v>-</v>
      </c>
      <c r="F4781" s="6" t="str">
        <f>IF(D4781="","-",_xlfn.XLOOKUP(D4781,'TM Information'!$A:$A,'TM Information'!$F:$F,"No Match",0,1))</f>
        <v>-</v>
      </c>
      <c r="G4781" s="6">
        <f t="shared" ref="G4781:G4844" si="75">COUNTIF(D:D,D4781)</f>
        <v>0</v>
      </c>
    </row>
    <row r="4782" spans="1:7">
      <c r="A4782" s="6" t="s">
        <v>100</v>
      </c>
      <c r="E4782" s="6" t="str">
        <f>IF(D4782="","-",_xlfn.XLOOKUP(D4782,'TM Information'!$A:$A,'TM Information'!$D:$D,"No Match",0,1))</f>
        <v>-</v>
      </c>
      <c r="F4782" s="6" t="str">
        <f>IF(D4782="","-",_xlfn.XLOOKUP(D4782,'TM Information'!$A:$A,'TM Information'!$F:$F,"No Match",0,1))</f>
        <v>-</v>
      </c>
      <c r="G4782" s="6">
        <f t="shared" si="75"/>
        <v>0</v>
      </c>
    </row>
    <row r="4783" spans="1:7">
      <c r="A4783" s="6" t="s">
        <v>100</v>
      </c>
      <c r="E4783" s="6" t="str">
        <f>IF(D4783="","-",_xlfn.XLOOKUP(D4783,'TM Information'!$A:$A,'TM Information'!$D:$D,"No Match",0,1))</f>
        <v>-</v>
      </c>
      <c r="F4783" s="6" t="str">
        <f>IF(D4783="","-",_xlfn.XLOOKUP(D4783,'TM Information'!$A:$A,'TM Information'!$F:$F,"No Match",0,1))</f>
        <v>-</v>
      </c>
      <c r="G4783" s="6">
        <f t="shared" si="75"/>
        <v>0</v>
      </c>
    </row>
    <row r="4784" spans="1:7">
      <c r="A4784" s="6" t="s">
        <v>100</v>
      </c>
      <c r="E4784" s="6" t="str">
        <f>IF(D4784="","-",_xlfn.XLOOKUP(D4784,'TM Information'!$A:$A,'TM Information'!$D:$D,"No Match",0,1))</f>
        <v>-</v>
      </c>
      <c r="F4784" s="6" t="str">
        <f>IF(D4784="","-",_xlfn.XLOOKUP(D4784,'TM Information'!$A:$A,'TM Information'!$F:$F,"No Match",0,1))</f>
        <v>-</v>
      </c>
      <c r="G4784" s="6">
        <f t="shared" si="75"/>
        <v>0</v>
      </c>
    </row>
    <row r="4785" spans="1:7">
      <c r="A4785" s="6" t="s">
        <v>100</v>
      </c>
      <c r="E4785" s="6" t="str">
        <f>IF(D4785="","-",_xlfn.XLOOKUP(D4785,'TM Information'!$A:$A,'TM Information'!$D:$D,"No Match",0,1))</f>
        <v>-</v>
      </c>
      <c r="F4785" s="6" t="str">
        <f>IF(D4785="","-",_xlfn.XLOOKUP(D4785,'TM Information'!$A:$A,'TM Information'!$F:$F,"No Match",0,1))</f>
        <v>-</v>
      </c>
      <c r="G4785" s="6">
        <f t="shared" si="75"/>
        <v>0</v>
      </c>
    </row>
    <row r="4786" spans="1:7">
      <c r="A4786" s="6" t="s">
        <v>100</v>
      </c>
      <c r="E4786" s="6" t="str">
        <f>IF(D4786="","-",_xlfn.XLOOKUP(D4786,'TM Information'!$A:$A,'TM Information'!$D:$D,"No Match",0,1))</f>
        <v>-</v>
      </c>
      <c r="F4786" s="6" t="str">
        <f>IF(D4786="","-",_xlfn.XLOOKUP(D4786,'TM Information'!$A:$A,'TM Information'!$F:$F,"No Match",0,1))</f>
        <v>-</v>
      </c>
      <c r="G4786" s="6">
        <f t="shared" si="75"/>
        <v>0</v>
      </c>
    </row>
    <row r="4787" spans="1:7">
      <c r="A4787" s="6" t="s">
        <v>100</v>
      </c>
      <c r="E4787" s="6" t="str">
        <f>IF(D4787="","-",_xlfn.XLOOKUP(D4787,'TM Information'!$A:$A,'TM Information'!$D:$D,"No Match",0,1))</f>
        <v>-</v>
      </c>
      <c r="F4787" s="6" t="str">
        <f>IF(D4787="","-",_xlfn.XLOOKUP(D4787,'TM Information'!$A:$A,'TM Information'!$F:$F,"No Match",0,1))</f>
        <v>-</v>
      </c>
      <c r="G4787" s="6">
        <f t="shared" si="75"/>
        <v>0</v>
      </c>
    </row>
    <row r="4788" spans="1:7">
      <c r="A4788" s="6" t="s">
        <v>100</v>
      </c>
      <c r="E4788" s="6" t="str">
        <f>IF(D4788="","-",_xlfn.XLOOKUP(D4788,'TM Information'!$A:$A,'TM Information'!$D:$D,"No Match",0,1))</f>
        <v>-</v>
      </c>
      <c r="F4788" s="6" t="str">
        <f>IF(D4788="","-",_xlfn.XLOOKUP(D4788,'TM Information'!$A:$A,'TM Information'!$F:$F,"No Match",0,1))</f>
        <v>-</v>
      </c>
      <c r="G4788" s="6">
        <f t="shared" si="75"/>
        <v>0</v>
      </c>
    </row>
    <row r="4789" spans="1:7">
      <c r="A4789" s="6" t="s">
        <v>100</v>
      </c>
      <c r="E4789" s="6" t="str">
        <f>IF(D4789="","-",_xlfn.XLOOKUP(D4789,'TM Information'!$A:$A,'TM Information'!$D:$D,"No Match",0,1))</f>
        <v>-</v>
      </c>
      <c r="F4789" s="6" t="str">
        <f>IF(D4789="","-",_xlfn.XLOOKUP(D4789,'TM Information'!$A:$A,'TM Information'!$F:$F,"No Match",0,1))</f>
        <v>-</v>
      </c>
      <c r="G4789" s="6">
        <f t="shared" si="75"/>
        <v>0</v>
      </c>
    </row>
    <row r="4790" spans="1:7">
      <c r="A4790" s="6" t="s">
        <v>100</v>
      </c>
      <c r="E4790" s="6" t="str">
        <f>IF(D4790="","-",_xlfn.XLOOKUP(D4790,'TM Information'!$A:$A,'TM Information'!$D:$D,"No Match",0,1))</f>
        <v>-</v>
      </c>
      <c r="F4790" s="6" t="str">
        <f>IF(D4790="","-",_xlfn.XLOOKUP(D4790,'TM Information'!$A:$A,'TM Information'!$F:$F,"No Match",0,1))</f>
        <v>-</v>
      </c>
      <c r="G4790" s="6">
        <f t="shared" si="75"/>
        <v>0</v>
      </c>
    </row>
    <row r="4791" spans="1:7">
      <c r="A4791" s="6" t="s">
        <v>100</v>
      </c>
      <c r="E4791" s="6" t="str">
        <f>IF(D4791="","-",_xlfn.XLOOKUP(D4791,'TM Information'!$A:$A,'TM Information'!$D:$D,"No Match",0,1))</f>
        <v>-</v>
      </c>
      <c r="F4791" s="6" t="str">
        <f>IF(D4791="","-",_xlfn.XLOOKUP(D4791,'TM Information'!$A:$A,'TM Information'!$F:$F,"No Match",0,1))</f>
        <v>-</v>
      </c>
      <c r="G4791" s="6">
        <f t="shared" si="75"/>
        <v>0</v>
      </c>
    </row>
    <row r="4792" spans="1:7">
      <c r="A4792" s="6" t="s">
        <v>100</v>
      </c>
      <c r="E4792" s="6" t="str">
        <f>IF(D4792="","-",_xlfn.XLOOKUP(D4792,'TM Information'!$A:$A,'TM Information'!$D:$D,"No Match",0,1))</f>
        <v>-</v>
      </c>
      <c r="F4792" s="6" t="str">
        <f>IF(D4792="","-",_xlfn.XLOOKUP(D4792,'TM Information'!$A:$A,'TM Information'!$F:$F,"No Match",0,1))</f>
        <v>-</v>
      </c>
      <c r="G4792" s="6">
        <f t="shared" si="75"/>
        <v>0</v>
      </c>
    </row>
    <row r="4793" spans="1:7">
      <c r="A4793" s="6" t="s">
        <v>100</v>
      </c>
      <c r="E4793" s="6" t="str">
        <f>IF(D4793="","-",_xlfn.XLOOKUP(D4793,'TM Information'!$A:$A,'TM Information'!$D:$D,"No Match",0,1))</f>
        <v>-</v>
      </c>
      <c r="F4793" s="6" t="str">
        <f>IF(D4793="","-",_xlfn.XLOOKUP(D4793,'TM Information'!$A:$A,'TM Information'!$F:$F,"No Match",0,1))</f>
        <v>-</v>
      </c>
      <c r="G4793" s="6">
        <f t="shared" si="75"/>
        <v>0</v>
      </c>
    </row>
    <row r="4794" spans="1:7">
      <c r="A4794" s="6" t="s">
        <v>100</v>
      </c>
      <c r="E4794" s="6" t="str">
        <f>IF(D4794="","-",_xlfn.XLOOKUP(D4794,'TM Information'!$A:$A,'TM Information'!$D:$D,"No Match",0,1))</f>
        <v>-</v>
      </c>
      <c r="F4794" s="6" t="str">
        <f>IF(D4794="","-",_xlfn.XLOOKUP(D4794,'TM Information'!$A:$A,'TM Information'!$F:$F,"No Match",0,1))</f>
        <v>-</v>
      </c>
      <c r="G4794" s="6">
        <f t="shared" si="75"/>
        <v>0</v>
      </c>
    </row>
    <row r="4795" spans="1:7">
      <c r="A4795" s="6" t="s">
        <v>100</v>
      </c>
      <c r="E4795" s="6" t="str">
        <f>IF(D4795="","-",_xlfn.XLOOKUP(D4795,'TM Information'!$A:$A,'TM Information'!$D:$D,"No Match",0,1))</f>
        <v>-</v>
      </c>
      <c r="F4795" s="6" t="str">
        <f>IF(D4795="","-",_xlfn.XLOOKUP(D4795,'TM Information'!$A:$A,'TM Information'!$F:$F,"No Match",0,1))</f>
        <v>-</v>
      </c>
      <c r="G4795" s="6">
        <f t="shared" si="75"/>
        <v>0</v>
      </c>
    </row>
    <row r="4796" spans="1:7">
      <c r="A4796" s="6" t="s">
        <v>100</v>
      </c>
      <c r="E4796" s="6" t="str">
        <f>IF(D4796="","-",_xlfn.XLOOKUP(D4796,'TM Information'!$A:$A,'TM Information'!$D:$D,"No Match",0,1))</f>
        <v>-</v>
      </c>
      <c r="F4796" s="6" t="str">
        <f>IF(D4796="","-",_xlfn.XLOOKUP(D4796,'TM Information'!$A:$A,'TM Information'!$F:$F,"No Match",0,1))</f>
        <v>-</v>
      </c>
      <c r="G4796" s="6">
        <f t="shared" si="75"/>
        <v>0</v>
      </c>
    </row>
    <row r="4797" spans="1:7">
      <c r="A4797" s="6" t="s">
        <v>100</v>
      </c>
      <c r="E4797" s="6" t="str">
        <f>IF(D4797="","-",_xlfn.XLOOKUP(D4797,'TM Information'!$A:$A,'TM Information'!$D:$D,"No Match",0,1))</f>
        <v>-</v>
      </c>
      <c r="F4797" s="6" t="str">
        <f>IF(D4797="","-",_xlfn.XLOOKUP(D4797,'TM Information'!$A:$A,'TM Information'!$F:$F,"No Match",0,1))</f>
        <v>-</v>
      </c>
      <c r="G4797" s="6">
        <f t="shared" si="75"/>
        <v>0</v>
      </c>
    </row>
    <row r="4798" spans="1:7">
      <c r="A4798" s="6" t="s">
        <v>100</v>
      </c>
      <c r="E4798" s="6" t="str">
        <f>IF(D4798="","-",_xlfn.XLOOKUP(D4798,'TM Information'!$A:$A,'TM Information'!$D:$D,"No Match",0,1))</f>
        <v>-</v>
      </c>
      <c r="F4798" s="6" t="str">
        <f>IF(D4798="","-",_xlfn.XLOOKUP(D4798,'TM Information'!$A:$A,'TM Information'!$F:$F,"No Match",0,1))</f>
        <v>-</v>
      </c>
      <c r="G4798" s="6">
        <f t="shared" si="75"/>
        <v>0</v>
      </c>
    </row>
    <row r="4799" spans="1:7">
      <c r="A4799" s="6" t="s">
        <v>100</v>
      </c>
      <c r="E4799" s="6" t="str">
        <f>IF(D4799="","-",_xlfn.XLOOKUP(D4799,'TM Information'!$A:$A,'TM Information'!$D:$D,"No Match",0,1))</f>
        <v>-</v>
      </c>
      <c r="F4799" s="6" t="str">
        <f>IF(D4799="","-",_xlfn.XLOOKUP(D4799,'TM Information'!$A:$A,'TM Information'!$F:$F,"No Match",0,1))</f>
        <v>-</v>
      </c>
      <c r="G4799" s="6">
        <f t="shared" si="75"/>
        <v>0</v>
      </c>
    </row>
    <row r="4800" spans="1:7">
      <c r="A4800" s="6" t="s">
        <v>100</v>
      </c>
      <c r="E4800" s="6" t="str">
        <f>IF(D4800="","-",_xlfn.XLOOKUP(D4800,'TM Information'!$A:$A,'TM Information'!$D:$D,"No Match",0,1))</f>
        <v>-</v>
      </c>
      <c r="F4800" s="6" t="str">
        <f>IF(D4800="","-",_xlfn.XLOOKUP(D4800,'TM Information'!$A:$A,'TM Information'!$F:$F,"No Match",0,1))</f>
        <v>-</v>
      </c>
      <c r="G4800" s="6">
        <f t="shared" si="75"/>
        <v>0</v>
      </c>
    </row>
    <row r="4801" spans="1:7">
      <c r="A4801" s="6" t="s">
        <v>100</v>
      </c>
      <c r="E4801" s="6" t="str">
        <f>IF(D4801="","-",_xlfn.XLOOKUP(D4801,'TM Information'!$A:$A,'TM Information'!$D:$D,"No Match",0,1))</f>
        <v>-</v>
      </c>
      <c r="F4801" s="6" t="str">
        <f>IF(D4801="","-",_xlfn.XLOOKUP(D4801,'TM Information'!$A:$A,'TM Information'!$F:$F,"No Match",0,1))</f>
        <v>-</v>
      </c>
      <c r="G4801" s="6">
        <f t="shared" si="75"/>
        <v>0</v>
      </c>
    </row>
    <row r="4802" spans="1:7">
      <c r="A4802" s="6" t="s">
        <v>100</v>
      </c>
      <c r="E4802" s="6" t="str">
        <f>IF(D4802="","-",_xlfn.XLOOKUP(D4802,'TM Information'!$A:$A,'TM Information'!$D:$D,"No Match",0,1))</f>
        <v>-</v>
      </c>
      <c r="F4802" s="6" t="str">
        <f>IF(D4802="","-",_xlfn.XLOOKUP(D4802,'TM Information'!$A:$A,'TM Information'!$F:$F,"No Match",0,1))</f>
        <v>-</v>
      </c>
      <c r="G4802" s="6">
        <f t="shared" si="75"/>
        <v>0</v>
      </c>
    </row>
    <row r="4803" spans="1:7">
      <c r="A4803" s="6" t="s">
        <v>100</v>
      </c>
      <c r="E4803" s="6" t="str">
        <f>IF(D4803="","-",_xlfn.XLOOKUP(D4803,'TM Information'!$A:$A,'TM Information'!$D:$D,"No Match",0,1))</f>
        <v>-</v>
      </c>
      <c r="F4803" s="6" t="str">
        <f>IF(D4803="","-",_xlfn.XLOOKUP(D4803,'TM Information'!$A:$A,'TM Information'!$F:$F,"No Match",0,1))</f>
        <v>-</v>
      </c>
      <c r="G4803" s="6">
        <f t="shared" si="75"/>
        <v>0</v>
      </c>
    </row>
    <row r="4804" spans="1:7">
      <c r="A4804" s="6" t="s">
        <v>100</v>
      </c>
      <c r="E4804" s="6" t="str">
        <f>IF(D4804="","-",_xlfn.XLOOKUP(D4804,'TM Information'!$A:$A,'TM Information'!$D:$D,"No Match",0,1))</f>
        <v>-</v>
      </c>
      <c r="F4804" s="6" t="str">
        <f>IF(D4804="","-",_xlfn.XLOOKUP(D4804,'TM Information'!$A:$A,'TM Information'!$F:$F,"No Match",0,1))</f>
        <v>-</v>
      </c>
      <c r="G4804" s="6">
        <f t="shared" si="75"/>
        <v>0</v>
      </c>
    </row>
    <row r="4805" spans="1:7">
      <c r="A4805" s="6" t="s">
        <v>100</v>
      </c>
      <c r="E4805" s="6" t="str">
        <f>IF(D4805="","-",_xlfn.XLOOKUP(D4805,'TM Information'!$A:$A,'TM Information'!$D:$D,"No Match",0,1))</f>
        <v>-</v>
      </c>
      <c r="F4805" s="6" t="str">
        <f>IF(D4805="","-",_xlfn.XLOOKUP(D4805,'TM Information'!$A:$A,'TM Information'!$F:$F,"No Match",0,1))</f>
        <v>-</v>
      </c>
      <c r="G4805" s="6">
        <f t="shared" si="75"/>
        <v>0</v>
      </c>
    </row>
    <row r="4806" spans="1:7">
      <c r="A4806" s="6" t="s">
        <v>100</v>
      </c>
      <c r="E4806" s="6" t="str">
        <f>IF(D4806="","-",_xlfn.XLOOKUP(D4806,'TM Information'!$A:$A,'TM Information'!$D:$D,"No Match",0,1))</f>
        <v>-</v>
      </c>
      <c r="F4806" s="6" t="str">
        <f>IF(D4806="","-",_xlfn.XLOOKUP(D4806,'TM Information'!$A:$A,'TM Information'!$F:$F,"No Match",0,1))</f>
        <v>-</v>
      </c>
      <c r="G4806" s="6">
        <f t="shared" si="75"/>
        <v>0</v>
      </c>
    </row>
    <row r="4807" spans="1:7">
      <c r="A4807" s="6" t="s">
        <v>100</v>
      </c>
      <c r="E4807" s="6" t="str">
        <f>IF(D4807="","-",_xlfn.XLOOKUP(D4807,'TM Information'!$A:$A,'TM Information'!$D:$D,"No Match",0,1))</f>
        <v>-</v>
      </c>
      <c r="F4807" s="6" t="str">
        <f>IF(D4807="","-",_xlfn.XLOOKUP(D4807,'TM Information'!$A:$A,'TM Information'!$F:$F,"No Match",0,1))</f>
        <v>-</v>
      </c>
      <c r="G4807" s="6">
        <f t="shared" si="75"/>
        <v>0</v>
      </c>
    </row>
    <row r="4808" spans="1:7">
      <c r="A4808" s="6" t="s">
        <v>100</v>
      </c>
      <c r="E4808" s="6" t="str">
        <f>IF(D4808="","-",_xlfn.XLOOKUP(D4808,'TM Information'!$A:$A,'TM Information'!$D:$D,"No Match",0,1))</f>
        <v>-</v>
      </c>
      <c r="F4808" s="6" t="str">
        <f>IF(D4808="","-",_xlfn.XLOOKUP(D4808,'TM Information'!$A:$A,'TM Information'!$F:$F,"No Match",0,1))</f>
        <v>-</v>
      </c>
      <c r="G4808" s="6">
        <f t="shared" si="75"/>
        <v>0</v>
      </c>
    </row>
    <row r="4809" spans="1:7">
      <c r="A4809" s="6" t="s">
        <v>100</v>
      </c>
      <c r="E4809" s="6" t="str">
        <f>IF(D4809="","-",_xlfn.XLOOKUP(D4809,'TM Information'!$A:$A,'TM Information'!$D:$D,"No Match",0,1))</f>
        <v>-</v>
      </c>
      <c r="F4809" s="6" t="str">
        <f>IF(D4809="","-",_xlfn.XLOOKUP(D4809,'TM Information'!$A:$A,'TM Information'!$F:$F,"No Match",0,1))</f>
        <v>-</v>
      </c>
      <c r="G4809" s="6">
        <f t="shared" si="75"/>
        <v>0</v>
      </c>
    </row>
    <row r="4810" spans="1:7">
      <c r="A4810" s="6" t="s">
        <v>100</v>
      </c>
      <c r="E4810" s="6" t="str">
        <f>IF(D4810="","-",_xlfn.XLOOKUP(D4810,'TM Information'!$A:$A,'TM Information'!$D:$D,"No Match",0,1))</f>
        <v>-</v>
      </c>
      <c r="F4810" s="6" t="str">
        <f>IF(D4810="","-",_xlfn.XLOOKUP(D4810,'TM Information'!$A:$A,'TM Information'!$F:$F,"No Match",0,1))</f>
        <v>-</v>
      </c>
      <c r="G4810" s="6">
        <f t="shared" si="75"/>
        <v>0</v>
      </c>
    </row>
    <row r="4811" spans="1:7">
      <c r="A4811" s="6" t="s">
        <v>100</v>
      </c>
      <c r="E4811" s="6" t="str">
        <f>IF(D4811="","-",_xlfn.XLOOKUP(D4811,'TM Information'!$A:$A,'TM Information'!$D:$D,"No Match",0,1))</f>
        <v>-</v>
      </c>
      <c r="F4811" s="6" t="str">
        <f>IF(D4811="","-",_xlfn.XLOOKUP(D4811,'TM Information'!$A:$A,'TM Information'!$F:$F,"No Match",0,1))</f>
        <v>-</v>
      </c>
      <c r="G4811" s="6">
        <f t="shared" si="75"/>
        <v>0</v>
      </c>
    </row>
    <row r="4812" spans="1:7">
      <c r="A4812" s="6" t="s">
        <v>100</v>
      </c>
      <c r="E4812" s="6" t="str">
        <f>IF(D4812="","-",_xlfn.XLOOKUP(D4812,'TM Information'!$A:$A,'TM Information'!$D:$D,"No Match",0,1))</f>
        <v>-</v>
      </c>
      <c r="F4812" s="6" t="str">
        <f>IF(D4812="","-",_xlfn.XLOOKUP(D4812,'TM Information'!$A:$A,'TM Information'!$F:$F,"No Match",0,1))</f>
        <v>-</v>
      </c>
      <c r="G4812" s="6">
        <f t="shared" si="75"/>
        <v>0</v>
      </c>
    </row>
    <row r="4813" spans="1:7">
      <c r="A4813" s="6" t="s">
        <v>100</v>
      </c>
      <c r="E4813" s="6" t="str">
        <f>IF(D4813="","-",_xlfn.XLOOKUP(D4813,'TM Information'!$A:$A,'TM Information'!$D:$D,"No Match",0,1))</f>
        <v>-</v>
      </c>
      <c r="F4813" s="6" t="str">
        <f>IF(D4813="","-",_xlfn.XLOOKUP(D4813,'TM Information'!$A:$A,'TM Information'!$F:$F,"No Match",0,1))</f>
        <v>-</v>
      </c>
      <c r="G4813" s="6">
        <f t="shared" si="75"/>
        <v>0</v>
      </c>
    </row>
    <row r="4814" spans="1:7">
      <c r="A4814" s="6" t="s">
        <v>100</v>
      </c>
      <c r="E4814" s="6" t="str">
        <f>IF(D4814="","-",_xlfn.XLOOKUP(D4814,'TM Information'!$A:$A,'TM Information'!$D:$D,"No Match",0,1))</f>
        <v>-</v>
      </c>
      <c r="F4814" s="6" t="str">
        <f>IF(D4814="","-",_xlfn.XLOOKUP(D4814,'TM Information'!$A:$A,'TM Information'!$F:$F,"No Match",0,1))</f>
        <v>-</v>
      </c>
      <c r="G4814" s="6">
        <f t="shared" si="75"/>
        <v>0</v>
      </c>
    </row>
    <row r="4815" spans="1:7">
      <c r="A4815" s="6" t="s">
        <v>100</v>
      </c>
      <c r="E4815" s="6" t="str">
        <f>IF(D4815="","-",_xlfn.XLOOKUP(D4815,'TM Information'!$A:$A,'TM Information'!$D:$D,"No Match",0,1))</f>
        <v>-</v>
      </c>
      <c r="F4815" s="6" t="str">
        <f>IF(D4815="","-",_xlfn.XLOOKUP(D4815,'TM Information'!$A:$A,'TM Information'!$F:$F,"No Match",0,1))</f>
        <v>-</v>
      </c>
      <c r="G4815" s="6">
        <f t="shared" si="75"/>
        <v>0</v>
      </c>
    </row>
    <row r="4816" spans="1:7">
      <c r="A4816" s="6" t="s">
        <v>100</v>
      </c>
      <c r="E4816" s="6" t="str">
        <f>IF(D4816="","-",_xlfn.XLOOKUP(D4816,'TM Information'!$A:$A,'TM Information'!$D:$D,"No Match",0,1))</f>
        <v>-</v>
      </c>
      <c r="F4816" s="6" t="str">
        <f>IF(D4816="","-",_xlfn.XLOOKUP(D4816,'TM Information'!$A:$A,'TM Information'!$F:$F,"No Match",0,1))</f>
        <v>-</v>
      </c>
      <c r="G4816" s="6">
        <f t="shared" si="75"/>
        <v>0</v>
      </c>
    </row>
    <row r="4817" spans="1:7">
      <c r="A4817" s="6" t="s">
        <v>100</v>
      </c>
      <c r="E4817" s="6" t="str">
        <f>IF(D4817="","-",_xlfn.XLOOKUP(D4817,'TM Information'!$A:$A,'TM Information'!$D:$D,"No Match",0,1))</f>
        <v>-</v>
      </c>
      <c r="F4817" s="6" t="str">
        <f>IF(D4817="","-",_xlfn.XLOOKUP(D4817,'TM Information'!$A:$A,'TM Information'!$F:$F,"No Match",0,1))</f>
        <v>-</v>
      </c>
      <c r="G4817" s="6">
        <f t="shared" si="75"/>
        <v>0</v>
      </c>
    </row>
    <row r="4818" spans="1:7">
      <c r="A4818" s="6" t="s">
        <v>100</v>
      </c>
      <c r="E4818" s="6" t="str">
        <f>IF(D4818="","-",_xlfn.XLOOKUP(D4818,'TM Information'!$A:$A,'TM Information'!$D:$D,"No Match",0,1))</f>
        <v>-</v>
      </c>
      <c r="F4818" s="6" t="str">
        <f>IF(D4818="","-",_xlfn.XLOOKUP(D4818,'TM Information'!$A:$A,'TM Information'!$F:$F,"No Match",0,1))</f>
        <v>-</v>
      </c>
      <c r="G4818" s="6">
        <f t="shared" si="75"/>
        <v>0</v>
      </c>
    </row>
    <row r="4819" spans="1:7">
      <c r="A4819" s="6" t="s">
        <v>100</v>
      </c>
      <c r="E4819" s="6" t="str">
        <f>IF(D4819="","-",_xlfn.XLOOKUP(D4819,'TM Information'!$A:$A,'TM Information'!$D:$D,"No Match",0,1))</f>
        <v>-</v>
      </c>
      <c r="F4819" s="6" t="str">
        <f>IF(D4819="","-",_xlfn.XLOOKUP(D4819,'TM Information'!$A:$A,'TM Information'!$F:$F,"No Match",0,1))</f>
        <v>-</v>
      </c>
      <c r="G4819" s="6">
        <f t="shared" si="75"/>
        <v>0</v>
      </c>
    </row>
    <row r="4820" spans="1:7">
      <c r="A4820" s="6" t="s">
        <v>100</v>
      </c>
      <c r="E4820" s="6" t="str">
        <f>IF(D4820="","-",_xlfn.XLOOKUP(D4820,'TM Information'!$A:$A,'TM Information'!$D:$D,"No Match",0,1))</f>
        <v>-</v>
      </c>
      <c r="F4820" s="6" t="str">
        <f>IF(D4820="","-",_xlfn.XLOOKUP(D4820,'TM Information'!$A:$A,'TM Information'!$F:$F,"No Match",0,1))</f>
        <v>-</v>
      </c>
      <c r="G4820" s="6">
        <f t="shared" si="75"/>
        <v>0</v>
      </c>
    </row>
    <row r="4821" spans="1:7">
      <c r="A4821" s="6" t="s">
        <v>100</v>
      </c>
      <c r="E4821" s="6" t="str">
        <f>IF(D4821="","-",_xlfn.XLOOKUP(D4821,'TM Information'!$A:$A,'TM Information'!$D:$D,"No Match",0,1))</f>
        <v>-</v>
      </c>
      <c r="F4821" s="6" t="str">
        <f>IF(D4821="","-",_xlfn.XLOOKUP(D4821,'TM Information'!$A:$A,'TM Information'!$F:$F,"No Match",0,1))</f>
        <v>-</v>
      </c>
      <c r="G4821" s="6">
        <f t="shared" si="75"/>
        <v>0</v>
      </c>
    </row>
    <row r="4822" spans="1:7">
      <c r="A4822" s="6" t="s">
        <v>100</v>
      </c>
      <c r="E4822" s="6" t="str">
        <f>IF(D4822="","-",_xlfn.XLOOKUP(D4822,'TM Information'!$A:$A,'TM Information'!$D:$D,"No Match",0,1))</f>
        <v>-</v>
      </c>
      <c r="F4822" s="6" t="str">
        <f>IF(D4822="","-",_xlfn.XLOOKUP(D4822,'TM Information'!$A:$A,'TM Information'!$F:$F,"No Match",0,1))</f>
        <v>-</v>
      </c>
      <c r="G4822" s="6">
        <f t="shared" si="75"/>
        <v>0</v>
      </c>
    </row>
    <row r="4823" spans="1:7">
      <c r="A4823" s="6" t="s">
        <v>100</v>
      </c>
      <c r="E4823" s="6" t="str">
        <f>IF(D4823="","-",_xlfn.XLOOKUP(D4823,'TM Information'!$A:$A,'TM Information'!$D:$D,"No Match",0,1))</f>
        <v>-</v>
      </c>
      <c r="F4823" s="6" t="str">
        <f>IF(D4823="","-",_xlfn.XLOOKUP(D4823,'TM Information'!$A:$A,'TM Information'!$F:$F,"No Match",0,1))</f>
        <v>-</v>
      </c>
      <c r="G4823" s="6">
        <f t="shared" si="75"/>
        <v>0</v>
      </c>
    </row>
    <row r="4824" spans="1:7">
      <c r="A4824" s="6" t="s">
        <v>100</v>
      </c>
      <c r="E4824" s="6" t="str">
        <f>IF(D4824="","-",_xlfn.XLOOKUP(D4824,'TM Information'!$A:$A,'TM Information'!$D:$D,"No Match",0,1))</f>
        <v>-</v>
      </c>
      <c r="F4824" s="6" t="str">
        <f>IF(D4824="","-",_xlfn.XLOOKUP(D4824,'TM Information'!$A:$A,'TM Information'!$F:$F,"No Match",0,1))</f>
        <v>-</v>
      </c>
      <c r="G4824" s="6">
        <f t="shared" si="75"/>
        <v>0</v>
      </c>
    </row>
    <row r="4825" spans="1:7">
      <c r="A4825" s="6" t="s">
        <v>100</v>
      </c>
      <c r="E4825" s="6" t="str">
        <f>IF(D4825="","-",_xlfn.XLOOKUP(D4825,'TM Information'!$A:$A,'TM Information'!$D:$D,"No Match",0,1))</f>
        <v>-</v>
      </c>
      <c r="F4825" s="6" t="str">
        <f>IF(D4825="","-",_xlfn.XLOOKUP(D4825,'TM Information'!$A:$A,'TM Information'!$F:$F,"No Match",0,1))</f>
        <v>-</v>
      </c>
      <c r="G4825" s="6">
        <f t="shared" si="75"/>
        <v>0</v>
      </c>
    </row>
    <row r="4826" spans="1:7">
      <c r="A4826" s="6" t="s">
        <v>100</v>
      </c>
      <c r="E4826" s="6" t="str">
        <f>IF(D4826="","-",_xlfn.XLOOKUP(D4826,'TM Information'!$A:$A,'TM Information'!$D:$D,"No Match",0,1))</f>
        <v>-</v>
      </c>
      <c r="F4826" s="6" t="str">
        <f>IF(D4826="","-",_xlfn.XLOOKUP(D4826,'TM Information'!$A:$A,'TM Information'!$F:$F,"No Match",0,1))</f>
        <v>-</v>
      </c>
      <c r="G4826" s="6">
        <f t="shared" si="75"/>
        <v>0</v>
      </c>
    </row>
    <row r="4827" spans="1:7">
      <c r="A4827" s="6" t="s">
        <v>100</v>
      </c>
      <c r="E4827" s="6" t="str">
        <f>IF(D4827="","-",_xlfn.XLOOKUP(D4827,'TM Information'!$A:$A,'TM Information'!$D:$D,"No Match",0,1))</f>
        <v>-</v>
      </c>
      <c r="F4827" s="6" t="str">
        <f>IF(D4827="","-",_xlfn.XLOOKUP(D4827,'TM Information'!$A:$A,'TM Information'!$F:$F,"No Match",0,1))</f>
        <v>-</v>
      </c>
      <c r="G4827" s="6">
        <f t="shared" si="75"/>
        <v>0</v>
      </c>
    </row>
    <row r="4828" spans="1:7">
      <c r="A4828" s="6" t="s">
        <v>100</v>
      </c>
      <c r="E4828" s="6" t="str">
        <f>IF(D4828="","-",_xlfn.XLOOKUP(D4828,'TM Information'!$A:$A,'TM Information'!$D:$D,"No Match",0,1))</f>
        <v>-</v>
      </c>
      <c r="F4828" s="6" t="str">
        <f>IF(D4828="","-",_xlfn.XLOOKUP(D4828,'TM Information'!$A:$A,'TM Information'!$F:$F,"No Match",0,1))</f>
        <v>-</v>
      </c>
      <c r="G4828" s="6">
        <f t="shared" si="75"/>
        <v>0</v>
      </c>
    </row>
    <row r="4829" spans="1:7">
      <c r="A4829" s="6" t="s">
        <v>100</v>
      </c>
      <c r="E4829" s="6" t="str">
        <f>IF(D4829="","-",_xlfn.XLOOKUP(D4829,'TM Information'!$A:$A,'TM Information'!$D:$D,"No Match",0,1))</f>
        <v>-</v>
      </c>
      <c r="F4829" s="6" t="str">
        <f>IF(D4829="","-",_xlfn.XLOOKUP(D4829,'TM Information'!$A:$A,'TM Information'!$F:$F,"No Match",0,1))</f>
        <v>-</v>
      </c>
      <c r="G4829" s="6">
        <f t="shared" si="75"/>
        <v>0</v>
      </c>
    </row>
    <row r="4830" spans="1:7">
      <c r="A4830" s="6" t="s">
        <v>100</v>
      </c>
      <c r="E4830" s="6" t="str">
        <f>IF(D4830="","-",_xlfn.XLOOKUP(D4830,'TM Information'!$A:$A,'TM Information'!$D:$D,"No Match",0,1))</f>
        <v>-</v>
      </c>
      <c r="F4830" s="6" t="str">
        <f>IF(D4830="","-",_xlfn.XLOOKUP(D4830,'TM Information'!$A:$A,'TM Information'!$F:$F,"No Match",0,1))</f>
        <v>-</v>
      </c>
      <c r="G4830" s="6">
        <f t="shared" si="75"/>
        <v>0</v>
      </c>
    </row>
    <row r="4831" spans="1:7">
      <c r="A4831" s="6" t="s">
        <v>100</v>
      </c>
      <c r="E4831" s="6" t="str">
        <f>IF(D4831="","-",_xlfn.XLOOKUP(D4831,'TM Information'!$A:$A,'TM Information'!$D:$D,"No Match",0,1))</f>
        <v>-</v>
      </c>
      <c r="F4831" s="6" t="str">
        <f>IF(D4831="","-",_xlfn.XLOOKUP(D4831,'TM Information'!$A:$A,'TM Information'!$F:$F,"No Match",0,1))</f>
        <v>-</v>
      </c>
      <c r="G4831" s="6">
        <f t="shared" si="75"/>
        <v>0</v>
      </c>
    </row>
    <row r="4832" spans="1:7">
      <c r="A4832" s="6" t="s">
        <v>100</v>
      </c>
      <c r="E4832" s="6" t="str">
        <f>IF(D4832="","-",_xlfn.XLOOKUP(D4832,'TM Information'!$A:$A,'TM Information'!$D:$D,"No Match",0,1))</f>
        <v>-</v>
      </c>
      <c r="F4832" s="6" t="str">
        <f>IF(D4832="","-",_xlfn.XLOOKUP(D4832,'TM Information'!$A:$A,'TM Information'!$F:$F,"No Match",0,1))</f>
        <v>-</v>
      </c>
      <c r="G4832" s="6">
        <f t="shared" si="75"/>
        <v>0</v>
      </c>
    </row>
    <row r="4833" spans="1:7">
      <c r="A4833" s="6" t="s">
        <v>100</v>
      </c>
      <c r="E4833" s="6" t="str">
        <f>IF(D4833="","-",_xlfn.XLOOKUP(D4833,'TM Information'!$A:$A,'TM Information'!$D:$D,"No Match",0,1))</f>
        <v>-</v>
      </c>
      <c r="F4833" s="6" t="str">
        <f>IF(D4833="","-",_xlfn.XLOOKUP(D4833,'TM Information'!$A:$A,'TM Information'!$F:$F,"No Match",0,1))</f>
        <v>-</v>
      </c>
      <c r="G4833" s="6">
        <f t="shared" si="75"/>
        <v>0</v>
      </c>
    </row>
    <row r="4834" spans="1:7">
      <c r="A4834" s="6" t="s">
        <v>100</v>
      </c>
      <c r="E4834" s="6" t="str">
        <f>IF(D4834="","-",_xlfn.XLOOKUP(D4834,'TM Information'!$A:$A,'TM Information'!$D:$D,"No Match",0,1))</f>
        <v>-</v>
      </c>
      <c r="F4834" s="6" t="str">
        <f>IF(D4834="","-",_xlfn.XLOOKUP(D4834,'TM Information'!$A:$A,'TM Information'!$F:$F,"No Match",0,1))</f>
        <v>-</v>
      </c>
      <c r="G4834" s="6">
        <f t="shared" si="75"/>
        <v>0</v>
      </c>
    </row>
    <row r="4835" spans="1:7">
      <c r="A4835" s="6" t="s">
        <v>100</v>
      </c>
      <c r="E4835" s="6" t="str">
        <f>IF(D4835="","-",_xlfn.XLOOKUP(D4835,'TM Information'!$A:$A,'TM Information'!$D:$D,"No Match",0,1))</f>
        <v>-</v>
      </c>
      <c r="F4835" s="6" t="str">
        <f>IF(D4835="","-",_xlfn.XLOOKUP(D4835,'TM Information'!$A:$A,'TM Information'!$F:$F,"No Match",0,1))</f>
        <v>-</v>
      </c>
      <c r="G4835" s="6">
        <f t="shared" si="75"/>
        <v>0</v>
      </c>
    </row>
    <row r="4836" spans="1:7">
      <c r="A4836" s="6" t="s">
        <v>100</v>
      </c>
      <c r="E4836" s="6" t="str">
        <f>IF(D4836="","-",_xlfn.XLOOKUP(D4836,'TM Information'!$A:$A,'TM Information'!$D:$D,"No Match",0,1))</f>
        <v>-</v>
      </c>
      <c r="F4836" s="6" t="str">
        <f>IF(D4836="","-",_xlfn.XLOOKUP(D4836,'TM Information'!$A:$A,'TM Information'!$F:$F,"No Match",0,1))</f>
        <v>-</v>
      </c>
      <c r="G4836" s="6">
        <f t="shared" si="75"/>
        <v>0</v>
      </c>
    </row>
    <row r="4837" spans="1:7">
      <c r="A4837" s="6" t="s">
        <v>100</v>
      </c>
      <c r="E4837" s="6" t="str">
        <f>IF(D4837="","-",_xlfn.XLOOKUP(D4837,'TM Information'!$A:$A,'TM Information'!$D:$D,"No Match",0,1))</f>
        <v>-</v>
      </c>
      <c r="F4837" s="6" t="str">
        <f>IF(D4837="","-",_xlfn.XLOOKUP(D4837,'TM Information'!$A:$A,'TM Information'!$F:$F,"No Match",0,1))</f>
        <v>-</v>
      </c>
      <c r="G4837" s="6">
        <f t="shared" si="75"/>
        <v>0</v>
      </c>
    </row>
    <row r="4838" spans="1:7">
      <c r="A4838" s="6" t="s">
        <v>100</v>
      </c>
      <c r="E4838" s="6" t="str">
        <f>IF(D4838="","-",_xlfn.XLOOKUP(D4838,'TM Information'!$A:$A,'TM Information'!$D:$D,"No Match",0,1))</f>
        <v>-</v>
      </c>
      <c r="F4838" s="6" t="str">
        <f>IF(D4838="","-",_xlfn.XLOOKUP(D4838,'TM Information'!$A:$A,'TM Information'!$F:$F,"No Match",0,1))</f>
        <v>-</v>
      </c>
      <c r="G4838" s="6">
        <f t="shared" si="75"/>
        <v>0</v>
      </c>
    </row>
    <row r="4839" spans="1:7">
      <c r="A4839" s="6" t="s">
        <v>100</v>
      </c>
      <c r="E4839" s="6" t="str">
        <f>IF(D4839="","-",_xlfn.XLOOKUP(D4839,'TM Information'!$A:$A,'TM Information'!$D:$D,"No Match",0,1))</f>
        <v>-</v>
      </c>
      <c r="F4839" s="6" t="str">
        <f>IF(D4839="","-",_xlfn.XLOOKUP(D4839,'TM Information'!$A:$A,'TM Information'!$F:$F,"No Match",0,1))</f>
        <v>-</v>
      </c>
      <c r="G4839" s="6">
        <f t="shared" si="75"/>
        <v>0</v>
      </c>
    </row>
    <row r="4840" spans="1:7">
      <c r="A4840" s="6" t="s">
        <v>100</v>
      </c>
      <c r="E4840" s="6" t="str">
        <f>IF(D4840="","-",_xlfn.XLOOKUP(D4840,'TM Information'!$A:$A,'TM Information'!$D:$D,"No Match",0,1))</f>
        <v>-</v>
      </c>
      <c r="F4840" s="6" t="str">
        <f>IF(D4840="","-",_xlfn.XLOOKUP(D4840,'TM Information'!$A:$A,'TM Information'!$F:$F,"No Match",0,1))</f>
        <v>-</v>
      </c>
      <c r="G4840" s="6">
        <f t="shared" si="75"/>
        <v>0</v>
      </c>
    </row>
    <row r="4841" spans="1:7">
      <c r="A4841" s="6" t="s">
        <v>100</v>
      </c>
      <c r="E4841" s="6" t="str">
        <f>IF(D4841="","-",_xlfn.XLOOKUP(D4841,'TM Information'!$A:$A,'TM Information'!$D:$D,"No Match",0,1))</f>
        <v>-</v>
      </c>
      <c r="F4841" s="6" t="str">
        <f>IF(D4841="","-",_xlfn.XLOOKUP(D4841,'TM Information'!$A:$A,'TM Information'!$F:$F,"No Match",0,1))</f>
        <v>-</v>
      </c>
      <c r="G4841" s="6">
        <f t="shared" si="75"/>
        <v>0</v>
      </c>
    </row>
    <row r="4842" spans="1:7">
      <c r="A4842" s="6" t="s">
        <v>100</v>
      </c>
      <c r="E4842" s="6" t="str">
        <f>IF(D4842="","-",_xlfn.XLOOKUP(D4842,'TM Information'!$A:$A,'TM Information'!$D:$D,"No Match",0,1))</f>
        <v>-</v>
      </c>
      <c r="F4842" s="6" t="str">
        <f>IF(D4842="","-",_xlfn.XLOOKUP(D4842,'TM Information'!$A:$A,'TM Information'!$F:$F,"No Match",0,1))</f>
        <v>-</v>
      </c>
      <c r="G4842" s="6">
        <f t="shared" si="75"/>
        <v>0</v>
      </c>
    </row>
    <row r="4843" spans="1:7">
      <c r="A4843" s="6" t="s">
        <v>100</v>
      </c>
      <c r="E4843" s="6" t="str">
        <f>IF(D4843="","-",_xlfn.XLOOKUP(D4843,'TM Information'!$A:$A,'TM Information'!$D:$D,"No Match",0,1))</f>
        <v>-</v>
      </c>
      <c r="F4843" s="6" t="str">
        <f>IF(D4843="","-",_xlfn.XLOOKUP(D4843,'TM Information'!$A:$A,'TM Information'!$F:$F,"No Match",0,1))</f>
        <v>-</v>
      </c>
      <c r="G4843" s="6">
        <f t="shared" si="75"/>
        <v>0</v>
      </c>
    </row>
    <row r="4844" spans="1:7">
      <c r="A4844" s="6" t="s">
        <v>100</v>
      </c>
      <c r="E4844" s="6" t="str">
        <f>IF(D4844="","-",_xlfn.XLOOKUP(D4844,'TM Information'!$A:$A,'TM Information'!$D:$D,"No Match",0,1))</f>
        <v>-</v>
      </c>
      <c r="F4844" s="6" t="str">
        <f>IF(D4844="","-",_xlfn.XLOOKUP(D4844,'TM Information'!$A:$A,'TM Information'!$F:$F,"No Match",0,1))</f>
        <v>-</v>
      </c>
      <c r="G4844" s="6">
        <f t="shared" si="75"/>
        <v>0</v>
      </c>
    </row>
    <row r="4845" spans="1:7">
      <c r="A4845" s="6" t="s">
        <v>100</v>
      </c>
      <c r="E4845" s="6" t="str">
        <f>IF(D4845="","-",_xlfn.XLOOKUP(D4845,'TM Information'!$A:$A,'TM Information'!$D:$D,"No Match",0,1))</f>
        <v>-</v>
      </c>
      <c r="F4845" s="6" t="str">
        <f>IF(D4845="","-",_xlfn.XLOOKUP(D4845,'TM Information'!$A:$A,'TM Information'!$F:$F,"No Match",0,1))</f>
        <v>-</v>
      </c>
      <c r="G4845" s="6">
        <f t="shared" ref="G4845:G4908" si="76">COUNTIF(D:D,D4845)</f>
        <v>0</v>
      </c>
    </row>
    <row r="4846" spans="1:7">
      <c r="A4846" s="6" t="s">
        <v>100</v>
      </c>
      <c r="E4846" s="6" t="str">
        <f>IF(D4846="","-",_xlfn.XLOOKUP(D4846,'TM Information'!$A:$A,'TM Information'!$D:$D,"No Match",0,1))</f>
        <v>-</v>
      </c>
      <c r="F4846" s="6" t="str">
        <f>IF(D4846="","-",_xlfn.XLOOKUP(D4846,'TM Information'!$A:$A,'TM Information'!$F:$F,"No Match",0,1))</f>
        <v>-</v>
      </c>
      <c r="G4846" s="6">
        <f t="shared" si="76"/>
        <v>0</v>
      </c>
    </row>
    <row r="4847" spans="1:7">
      <c r="A4847" s="6" t="s">
        <v>100</v>
      </c>
      <c r="E4847" s="6" t="str">
        <f>IF(D4847="","-",_xlfn.XLOOKUP(D4847,'TM Information'!$A:$A,'TM Information'!$D:$D,"No Match",0,1))</f>
        <v>-</v>
      </c>
      <c r="F4847" s="6" t="str">
        <f>IF(D4847="","-",_xlfn.XLOOKUP(D4847,'TM Information'!$A:$A,'TM Information'!$F:$F,"No Match",0,1))</f>
        <v>-</v>
      </c>
      <c r="G4847" s="6">
        <f t="shared" si="76"/>
        <v>0</v>
      </c>
    </row>
    <row r="4848" spans="1:7">
      <c r="A4848" s="6" t="s">
        <v>100</v>
      </c>
      <c r="E4848" s="6" t="str">
        <f>IF(D4848="","-",_xlfn.XLOOKUP(D4848,'TM Information'!$A:$A,'TM Information'!$D:$D,"No Match",0,1))</f>
        <v>-</v>
      </c>
      <c r="F4848" s="6" t="str">
        <f>IF(D4848="","-",_xlfn.XLOOKUP(D4848,'TM Information'!$A:$A,'TM Information'!$F:$F,"No Match",0,1))</f>
        <v>-</v>
      </c>
      <c r="G4848" s="6">
        <f t="shared" si="76"/>
        <v>0</v>
      </c>
    </row>
    <row r="4849" spans="1:7">
      <c r="A4849" s="6" t="s">
        <v>100</v>
      </c>
      <c r="E4849" s="6" t="str">
        <f>IF(D4849="","-",_xlfn.XLOOKUP(D4849,'TM Information'!$A:$A,'TM Information'!$D:$D,"No Match",0,1))</f>
        <v>-</v>
      </c>
      <c r="F4849" s="6" t="str">
        <f>IF(D4849="","-",_xlfn.XLOOKUP(D4849,'TM Information'!$A:$A,'TM Information'!$F:$F,"No Match",0,1))</f>
        <v>-</v>
      </c>
      <c r="G4849" s="6">
        <f t="shared" si="76"/>
        <v>0</v>
      </c>
    </row>
    <row r="4850" spans="1:7">
      <c r="A4850" s="6" t="s">
        <v>100</v>
      </c>
      <c r="E4850" s="6" t="str">
        <f>IF(D4850="","-",_xlfn.XLOOKUP(D4850,'TM Information'!$A:$A,'TM Information'!$D:$D,"No Match",0,1))</f>
        <v>-</v>
      </c>
      <c r="F4850" s="6" t="str">
        <f>IF(D4850="","-",_xlfn.XLOOKUP(D4850,'TM Information'!$A:$A,'TM Information'!$F:$F,"No Match",0,1))</f>
        <v>-</v>
      </c>
      <c r="G4850" s="6">
        <f t="shared" si="76"/>
        <v>0</v>
      </c>
    </row>
    <row r="4851" spans="1:7">
      <c r="A4851" s="6" t="s">
        <v>100</v>
      </c>
      <c r="E4851" s="6" t="str">
        <f>IF(D4851="","-",_xlfn.XLOOKUP(D4851,'TM Information'!$A:$A,'TM Information'!$D:$D,"No Match",0,1))</f>
        <v>-</v>
      </c>
      <c r="F4851" s="6" t="str">
        <f>IF(D4851="","-",_xlfn.XLOOKUP(D4851,'TM Information'!$A:$A,'TM Information'!$F:$F,"No Match",0,1))</f>
        <v>-</v>
      </c>
      <c r="G4851" s="6">
        <f t="shared" si="76"/>
        <v>0</v>
      </c>
    </row>
    <row r="4852" spans="1:7">
      <c r="A4852" s="6" t="s">
        <v>100</v>
      </c>
      <c r="E4852" s="6" t="str">
        <f>IF(D4852="","-",_xlfn.XLOOKUP(D4852,'TM Information'!$A:$A,'TM Information'!$D:$D,"No Match",0,1))</f>
        <v>-</v>
      </c>
      <c r="F4852" s="6" t="str">
        <f>IF(D4852="","-",_xlfn.XLOOKUP(D4852,'TM Information'!$A:$A,'TM Information'!$F:$F,"No Match",0,1))</f>
        <v>-</v>
      </c>
      <c r="G4852" s="6">
        <f t="shared" si="76"/>
        <v>0</v>
      </c>
    </row>
    <row r="4853" spans="1:7">
      <c r="A4853" s="6" t="s">
        <v>100</v>
      </c>
      <c r="E4853" s="6" t="str">
        <f>IF(D4853="","-",_xlfn.XLOOKUP(D4853,'TM Information'!$A:$A,'TM Information'!$D:$D,"No Match",0,1))</f>
        <v>-</v>
      </c>
      <c r="F4853" s="6" t="str">
        <f>IF(D4853="","-",_xlfn.XLOOKUP(D4853,'TM Information'!$A:$A,'TM Information'!$F:$F,"No Match",0,1))</f>
        <v>-</v>
      </c>
      <c r="G4853" s="6">
        <f t="shared" si="76"/>
        <v>0</v>
      </c>
    </row>
    <row r="4854" spans="1:7">
      <c r="A4854" s="6" t="s">
        <v>100</v>
      </c>
      <c r="E4854" s="6" t="str">
        <f>IF(D4854="","-",_xlfn.XLOOKUP(D4854,'TM Information'!$A:$A,'TM Information'!$D:$D,"No Match",0,1))</f>
        <v>-</v>
      </c>
      <c r="F4854" s="6" t="str">
        <f>IF(D4854="","-",_xlfn.XLOOKUP(D4854,'TM Information'!$A:$A,'TM Information'!$F:$F,"No Match",0,1))</f>
        <v>-</v>
      </c>
      <c r="G4854" s="6">
        <f t="shared" si="76"/>
        <v>0</v>
      </c>
    </row>
    <row r="4855" spans="1:7">
      <c r="A4855" s="6" t="s">
        <v>100</v>
      </c>
      <c r="E4855" s="6" t="str">
        <f>IF(D4855="","-",_xlfn.XLOOKUP(D4855,'TM Information'!$A:$A,'TM Information'!$D:$D,"No Match",0,1))</f>
        <v>-</v>
      </c>
      <c r="F4855" s="6" t="str">
        <f>IF(D4855="","-",_xlfn.XLOOKUP(D4855,'TM Information'!$A:$A,'TM Information'!$F:$F,"No Match",0,1))</f>
        <v>-</v>
      </c>
      <c r="G4855" s="6">
        <f t="shared" si="76"/>
        <v>0</v>
      </c>
    </row>
    <row r="4856" spans="1:7">
      <c r="A4856" s="6" t="s">
        <v>100</v>
      </c>
      <c r="E4856" s="6" t="str">
        <f>IF(D4856="","-",_xlfn.XLOOKUP(D4856,'TM Information'!$A:$A,'TM Information'!$D:$D,"No Match",0,1))</f>
        <v>-</v>
      </c>
      <c r="F4856" s="6" t="str">
        <f>IF(D4856="","-",_xlfn.XLOOKUP(D4856,'TM Information'!$A:$A,'TM Information'!$F:$F,"No Match",0,1))</f>
        <v>-</v>
      </c>
      <c r="G4856" s="6">
        <f t="shared" si="76"/>
        <v>0</v>
      </c>
    </row>
    <row r="4857" spans="1:7">
      <c r="A4857" s="6" t="s">
        <v>100</v>
      </c>
      <c r="E4857" s="6" t="str">
        <f>IF(D4857="","-",_xlfn.XLOOKUP(D4857,'TM Information'!$A:$A,'TM Information'!$D:$D,"No Match",0,1))</f>
        <v>-</v>
      </c>
      <c r="F4857" s="6" t="str">
        <f>IF(D4857="","-",_xlfn.XLOOKUP(D4857,'TM Information'!$A:$A,'TM Information'!$F:$F,"No Match",0,1))</f>
        <v>-</v>
      </c>
      <c r="G4857" s="6">
        <f t="shared" si="76"/>
        <v>0</v>
      </c>
    </row>
    <row r="4858" spans="1:7">
      <c r="A4858" s="6" t="s">
        <v>100</v>
      </c>
      <c r="E4858" s="6" t="str">
        <f>IF(D4858="","-",_xlfn.XLOOKUP(D4858,'TM Information'!$A:$A,'TM Information'!$D:$D,"No Match",0,1))</f>
        <v>-</v>
      </c>
      <c r="F4858" s="6" t="str">
        <f>IF(D4858="","-",_xlfn.XLOOKUP(D4858,'TM Information'!$A:$A,'TM Information'!$F:$F,"No Match",0,1))</f>
        <v>-</v>
      </c>
      <c r="G4858" s="6">
        <f t="shared" si="76"/>
        <v>0</v>
      </c>
    </row>
    <row r="4859" spans="1:7">
      <c r="A4859" s="6" t="s">
        <v>100</v>
      </c>
      <c r="E4859" s="6" t="str">
        <f>IF(D4859="","-",_xlfn.XLOOKUP(D4859,'TM Information'!$A:$A,'TM Information'!$D:$D,"No Match",0,1))</f>
        <v>-</v>
      </c>
      <c r="F4859" s="6" t="str">
        <f>IF(D4859="","-",_xlfn.XLOOKUP(D4859,'TM Information'!$A:$A,'TM Information'!$F:$F,"No Match",0,1))</f>
        <v>-</v>
      </c>
      <c r="G4859" s="6">
        <f t="shared" si="76"/>
        <v>0</v>
      </c>
    </row>
    <row r="4860" spans="1:7">
      <c r="A4860" s="6" t="s">
        <v>100</v>
      </c>
      <c r="E4860" s="6" t="str">
        <f>IF(D4860="","-",_xlfn.XLOOKUP(D4860,'TM Information'!$A:$A,'TM Information'!$D:$D,"No Match",0,1))</f>
        <v>-</v>
      </c>
      <c r="F4860" s="6" t="str">
        <f>IF(D4860="","-",_xlfn.XLOOKUP(D4860,'TM Information'!$A:$A,'TM Information'!$F:$F,"No Match",0,1))</f>
        <v>-</v>
      </c>
      <c r="G4860" s="6">
        <f t="shared" si="76"/>
        <v>0</v>
      </c>
    </row>
    <row r="4861" spans="1:7">
      <c r="A4861" s="6" t="s">
        <v>100</v>
      </c>
      <c r="E4861" s="6" t="str">
        <f>IF(D4861="","-",_xlfn.XLOOKUP(D4861,'TM Information'!$A:$A,'TM Information'!$D:$D,"No Match",0,1))</f>
        <v>-</v>
      </c>
      <c r="F4861" s="6" t="str">
        <f>IF(D4861="","-",_xlfn.XLOOKUP(D4861,'TM Information'!$A:$A,'TM Information'!$F:$F,"No Match",0,1))</f>
        <v>-</v>
      </c>
      <c r="G4861" s="6">
        <f t="shared" si="76"/>
        <v>0</v>
      </c>
    </row>
    <row r="4862" spans="1:7">
      <c r="A4862" s="6" t="s">
        <v>100</v>
      </c>
      <c r="E4862" s="6" t="str">
        <f>IF(D4862="","-",_xlfn.XLOOKUP(D4862,'TM Information'!$A:$A,'TM Information'!$D:$D,"No Match",0,1))</f>
        <v>-</v>
      </c>
      <c r="F4862" s="6" t="str">
        <f>IF(D4862="","-",_xlfn.XLOOKUP(D4862,'TM Information'!$A:$A,'TM Information'!$F:$F,"No Match",0,1))</f>
        <v>-</v>
      </c>
      <c r="G4862" s="6">
        <f t="shared" si="76"/>
        <v>0</v>
      </c>
    </row>
    <row r="4863" spans="1:7">
      <c r="A4863" s="6" t="s">
        <v>100</v>
      </c>
      <c r="E4863" s="6" t="str">
        <f>IF(D4863="","-",_xlfn.XLOOKUP(D4863,'TM Information'!$A:$A,'TM Information'!$D:$D,"No Match",0,1))</f>
        <v>-</v>
      </c>
      <c r="F4863" s="6" t="str">
        <f>IF(D4863="","-",_xlfn.XLOOKUP(D4863,'TM Information'!$A:$A,'TM Information'!$F:$F,"No Match",0,1))</f>
        <v>-</v>
      </c>
      <c r="G4863" s="6">
        <f t="shared" si="76"/>
        <v>0</v>
      </c>
    </row>
    <row r="4864" spans="1:7">
      <c r="A4864" s="6" t="s">
        <v>100</v>
      </c>
      <c r="E4864" s="6" t="str">
        <f>IF(D4864="","-",_xlfn.XLOOKUP(D4864,'TM Information'!$A:$A,'TM Information'!$D:$D,"No Match",0,1))</f>
        <v>-</v>
      </c>
      <c r="F4864" s="6" t="str">
        <f>IF(D4864="","-",_xlfn.XLOOKUP(D4864,'TM Information'!$A:$A,'TM Information'!$F:$F,"No Match",0,1))</f>
        <v>-</v>
      </c>
      <c r="G4864" s="6">
        <f t="shared" si="76"/>
        <v>0</v>
      </c>
    </row>
    <row r="4865" spans="1:7">
      <c r="A4865" s="6" t="s">
        <v>100</v>
      </c>
      <c r="E4865" s="6" t="str">
        <f>IF(D4865="","-",_xlfn.XLOOKUP(D4865,'TM Information'!$A:$A,'TM Information'!$D:$D,"No Match",0,1))</f>
        <v>-</v>
      </c>
      <c r="F4865" s="6" t="str">
        <f>IF(D4865="","-",_xlfn.XLOOKUP(D4865,'TM Information'!$A:$A,'TM Information'!$F:$F,"No Match",0,1))</f>
        <v>-</v>
      </c>
      <c r="G4865" s="6">
        <f t="shared" si="76"/>
        <v>0</v>
      </c>
    </row>
    <row r="4866" spans="1:7">
      <c r="A4866" s="6" t="s">
        <v>100</v>
      </c>
      <c r="E4866" s="6" t="str">
        <f>IF(D4866="","-",_xlfn.XLOOKUP(D4866,'TM Information'!$A:$A,'TM Information'!$D:$D,"No Match",0,1))</f>
        <v>-</v>
      </c>
      <c r="F4866" s="6" t="str">
        <f>IF(D4866="","-",_xlfn.XLOOKUP(D4866,'TM Information'!$A:$A,'TM Information'!$F:$F,"No Match",0,1))</f>
        <v>-</v>
      </c>
      <c r="G4866" s="6">
        <f t="shared" si="76"/>
        <v>0</v>
      </c>
    </row>
    <row r="4867" spans="1:7">
      <c r="A4867" s="6" t="s">
        <v>100</v>
      </c>
      <c r="E4867" s="6" t="str">
        <f>IF(D4867="","-",_xlfn.XLOOKUP(D4867,'TM Information'!$A:$A,'TM Information'!$D:$D,"No Match",0,1))</f>
        <v>-</v>
      </c>
      <c r="F4867" s="6" t="str">
        <f>IF(D4867="","-",_xlfn.XLOOKUP(D4867,'TM Information'!$A:$A,'TM Information'!$F:$F,"No Match",0,1))</f>
        <v>-</v>
      </c>
      <c r="G4867" s="6">
        <f t="shared" si="76"/>
        <v>0</v>
      </c>
    </row>
    <row r="4868" spans="1:7">
      <c r="A4868" s="6" t="s">
        <v>100</v>
      </c>
      <c r="E4868" s="6" t="str">
        <f>IF(D4868="","-",_xlfn.XLOOKUP(D4868,'TM Information'!$A:$A,'TM Information'!$D:$D,"No Match",0,1))</f>
        <v>-</v>
      </c>
      <c r="F4868" s="6" t="str">
        <f>IF(D4868="","-",_xlfn.XLOOKUP(D4868,'TM Information'!$A:$A,'TM Information'!$F:$F,"No Match",0,1))</f>
        <v>-</v>
      </c>
      <c r="G4868" s="6">
        <f t="shared" si="76"/>
        <v>0</v>
      </c>
    </row>
    <row r="4869" spans="1:7">
      <c r="A4869" s="6" t="s">
        <v>100</v>
      </c>
      <c r="E4869" s="6" t="str">
        <f>IF(D4869="","-",_xlfn.XLOOKUP(D4869,'TM Information'!$A:$A,'TM Information'!$D:$D,"No Match",0,1))</f>
        <v>-</v>
      </c>
      <c r="F4869" s="6" t="str">
        <f>IF(D4869="","-",_xlfn.XLOOKUP(D4869,'TM Information'!$A:$A,'TM Information'!$F:$F,"No Match",0,1))</f>
        <v>-</v>
      </c>
      <c r="G4869" s="6">
        <f t="shared" si="76"/>
        <v>0</v>
      </c>
    </row>
    <row r="4870" spans="1:7">
      <c r="A4870" s="6" t="s">
        <v>100</v>
      </c>
      <c r="E4870" s="6" t="str">
        <f>IF(D4870="","-",_xlfn.XLOOKUP(D4870,'TM Information'!$A:$A,'TM Information'!$D:$D,"No Match",0,1))</f>
        <v>-</v>
      </c>
      <c r="F4870" s="6" t="str">
        <f>IF(D4870="","-",_xlfn.XLOOKUP(D4870,'TM Information'!$A:$A,'TM Information'!$F:$F,"No Match",0,1))</f>
        <v>-</v>
      </c>
      <c r="G4870" s="6">
        <f t="shared" si="76"/>
        <v>0</v>
      </c>
    </row>
    <row r="4871" spans="1:7">
      <c r="A4871" s="6" t="s">
        <v>100</v>
      </c>
      <c r="E4871" s="6" t="str">
        <f>IF(D4871="","-",_xlfn.XLOOKUP(D4871,'TM Information'!$A:$A,'TM Information'!$D:$D,"No Match",0,1))</f>
        <v>-</v>
      </c>
      <c r="F4871" s="6" t="str">
        <f>IF(D4871="","-",_xlfn.XLOOKUP(D4871,'TM Information'!$A:$A,'TM Information'!$F:$F,"No Match",0,1))</f>
        <v>-</v>
      </c>
      <c r="G4871" s="6">
        <f t="shared" si="76"/>
        <v>0</v>
      </c>
    </row>
    <row r="4872" spans="1:7">
      <c r="A4872" s="6" t="s">
        <v>100</v>
      </c>
      <c r="E4872" s="6" t="str">
        <f>IF(D4872="","-",_xlfn.XLOOKUP(D4872,'TM Information'!$A:$A,'TM Information'!$D:$D,"No Match",0,1))</f>
        <v>-</v>
      </c>
      <c r="F4872" s="6" t="str">
        <f>IF(D4872="","-",_xlfn.XLOOKUP(D4872,'TM Information'!$A:$A,'TM Information'!$F:$F,"No Match",0,1))</f>
        <v>-</v>
      </c>
      <c r="G4872" s="6">
        <f t="shared" si="76"/>
        <v>0</v>
      </c>
    </row>
    <row r="4873" spans="1:7">
      <c r="A4873" s="6" t="s">
        <v>100</v>
      </c>
      <c r="E4873" s="6" t="str">
        <f>IF(D4873="","-",_xlfn.XLOOKUP(D4873,'TM Information'!$A:$A,'TM Information'!$D:$D,"No Match",0,1))</f>
        <v>-</v>
      </c>
      <c r="F4873" s="6" t="str">
        <f>IF(D4873="","-",_xlfn.XLOOKUP(D4873,'TM Information'!$A:$A,'TM Information'!$F:$F,"No Match",0,1))</f>
        <v>-</v>
      </c>
      <c r="G4873" s="6">
        <f t="shared" si="76"/>
        <v>0</v>
      </c>
    </row>
    <row r="4874" spans="1:7">
      <c r="A4874" s="6" t="s">
        <v>100</v>
      </c>
      <c r="E4874" s="6" t="str">
        <f>IF(D4874="","-",_xlfn.XLOOKUP(D4874,'TM Information'!$A:$A,'TM Information'!$D:$D,"No Match",0,1))</f>
        <v>-</v>
      </c>
      <c r="F4874" s="6" t="str">
        <f>IF(D4874="","-",_xlfn.XLOOKUP(D4874,'TM Information'!$A:$A,'TM Information'!$F:$F,"No Match",0,1))</f>
        <v>-</v>
      </c>
      <c r="G4874" s="6">
        <f t="shared" si="76"/>
        <v>0</v>
      </c>
    </row>
    <row r="4875" spans="1:7">
      <c r="A4875" s="6" t="s">
        <v>100</v>
      </c>
      <c r="E4875" s="6" t="str">
        <f>IF(D4875="","-",_xlfn.XLOOKUP(D4875,'TM Information'!$A:$A,'TM Information'!$D:$D,"No Match",0,1))</f>
        <v>-</v>
      </c>
      <c r="F4875" s="6" t="str">
        <f>IF(D4875="","-",_xlfn.XLOOKUP(D4875,'TM Information'!$A:$A,'TM Information'!$F:$F,"No Match",0,1))</f>
        <v>-</v>
      </c>
      <c r="G4875" s="6">
        <f t="shared" si="76"/>
        <v>0</v>
      </c>
    </row>
    <row r="4876" spans="1:7">
      <c r="A4876" s="6" t="s">
        <v>100</v>
      </c>
      <c r="E4876" s="6" t="str">
        <f>IF(D4876="","-",_xlfn.XLOOKUP(D4876,'TM Information'!$A:$A,'TM Information'!$D:$D,"No Match",0,1))</f>
        <v>-</v>
      </c>
      <c r="F4876" s="6" t="str">
        <f>IF(D4876="","-",_xlfn.XLOOKUP(D4876,'TM Information'!$A:$A,'TM Information'!$F:$F,"No Match",0,1))</f>
        <v>-</v>
      </c>
      <c r="G4876" s="6">
        <f t="shared" si="76"/>
        <v>0</v>
      </c>
    </row>
    <row r="4877" spans="1:7">
      <c r="A4877" s="6" t="s">
        <v>100</v>
      </c>
      <c r="E4877" s="6" t="str">
        <f>IF(D4877="","-",_xlfn.XLOOKUP(D4877,'TM Information'!$A:$A,'TM Information'!$D:$D,"No Match",0,1))</f>
        <v>-</v>
      </c>
      <c r="F4877" s="6" t="str">
        <f>IF(D4877="","-",_xlfn.XLOOKUP(D4877,'TM Information'!$A:$A,'TM Information'!$F:$F,"No Match",0,1))</f>
        <v>-</v>
      </c>
      <c r="G4877" s="6">
        <f t="shared" si="76"/>
        <v>0</v>
      </c>
    </row>
    <row r="4878" spans="1:7">
      <c r="A4878" s="6" t="s">
        <v>100</v>
      </c>
      <c r="E4878" s="6" t="str">
        <f>IF(D4878="","-",_xlfn.XLOOKUP(D4878,'TM Information'!$A:$A,'TM Information'!$D:$D,"No Match",0,1))</f>
        <v>-</v>
      </c>
      <c r="F4878" s="6" t="str">
        <f>IF(D4878="","-",_xlfn.XLOOKUP(D4878,'TM Information'!$A:$A,'TM Information'!$F:$F,"No Match",0,1))</f>
        <v>-</v>
      </c>
      <c r="G4878" s="6">
        <f t="shared" si="76"/>
        <v>0</v>
      </c>
    </row>
    <row r="4879" spans="1:7">
      <c r="A4879" s="6" t="s">
        <v>100</v>
      </c>
      <c r="E4879" s="6" t="str">
        <f>IF(D4879="","-",_xlfn.XLOOKUP(D4879,'TM Information'!$A:$A,'TM Information'!$D:$D,"No Match",0,1))</f>
        <v>-</v>
      </c>
      <c r="F4879" s="6" t="str">
        <f>IF(D4879="","-",_xlfn.XLOOKUP(D4879,'TM Information'!$A:$A,'TM Information'!$F:$F,"No Match",0,1))</f>
        <v>-</v>
      </c>
      <c r="G4879" s="6">
        <f t="shared" si="76"/>
        <v>0</v>
      </c>
    </row>
    <row r="4880" spans="1:7">
      <c r="A4880" s="6" t="s">
        <v>100</v>
      </c>
      <c r="E4880" s="6" t="str">
        <f>IF(D4880="","-",_xlfn.XLOOKUP(D4880,'TM Information'!$A:$A,'TM Information'!$D:$D,"No Match",0,1))</f>
        <v>-</v>
      </c>
      <c r="F4880" s="6" t="str">
        <f>IF(D4880="","-",_xlfn.XLOOKUP(D4880,'TM Information'!$A:$A,'TM Information'!$F:$F,"No Match",0,1))</f>
        <v>-</v>
      </c>
      <c r="G4880" s="6">
        <f t="shared" si="76"/>
        <v>0</v>
      </c>
    </row>
    <row r="4881" spans="1:7">
      <c r="A4881" s="6" t="s">
        <v>100</v>
      </c>
      <c r="E4881" s="6" t="str">
        <f>IF(D4881="","-",_xlfn.XLOOKUP(D4881,'TM Information'!$A:$A,'TM Information'!$D:$D,"No Match",0,1))</f>
        <v>-</v>
      </c>
      <c r="F4881" s="6" t="str">
        <f>IF(D4881="","-",_xlfn.XLOOKUP(D4881,'TM Information'!$A:$A,'TM Information'!$F:$F,"No Match",0,1))</f>
        <v>-</v>
      </c>
      <c r="G4881" s="6">
        <f t="shared" si="76"/>
        <v>0</v>
      </c>
    </row>
    <row r="4882" spans="1:7">
      <c r="A4882" s="6" t="s">
        <v>100</v>
      </c>
      <c r="E4882" s="6" t="str">
        <f>IF(D4882="","-",_xlfn.XLOOKUP(D4882,'TM Information'!$A:$A,'TM Information'!$D:$D,"No Match",0,1))</f>
        <v>-</v>
      </c>
      <c r="F4882" s="6" t="str">
        <f>IF(D4882="","-",_xlfn.XLOOKUP(D4882,'TM Information'!$A:$A,'TM Information'!$F:$F,"No Match",0,1))</f>
        <v>-</v>
      </c>
      <c r="G4882" s="6">
        <f t="shared" si="76"/>
        <v>0</v>
      </c>
    </row>
    <row r="4883" spans="1:7">
      <c r="A4883" s="6" t="s">
        <v>100</v>
      </c>
      <c r="E4883" s="6" t="str">
        <f>IF(D4883="","-",_xlfn.XLOOKUP(D4883,'TM Information'!$A:$A,'TM Information'!$D:$D,"No Match",0,1))</f>
        <v>-</v>
      </c>
      <c r="F4883" s="6" t="str">
        <f>IF(D4883="","-",_xlfn.XLOOKUP(D4883,'TM Information'!$A:$A,'TM Information'!$F:$F,"No Match",0,1))</f>
        <v>-</v>
      </c>
      <c r="G4883" s="6">
        <f t="shared" si="76"/>
        <v>0</v>
      </c>
    </row>
    <row r="4884" spans="1:7">
      <c r="A4884" s="6" t="s">
        <v>100</v>
      </c>
      <c r="E4884" s="6" t="str">
        <f>IF(D4884="","-",_xlfn.XLOOKUP(D4884,'TM Information'!$A:$A,'TM Information'!$D:$D,"No Match",0,1))</f>
        <v>-</v>
      </c>
      <c r="F4884" s="6" t="str">
        <f>IF(D4884="","-",_xlfn.XLOOKUP(D4884,'TM Information'!$A:$A,'TM Information'!$F:$F,"No Match",0,1))</f>
        <v>-</v>
      </c>
      <c r="G4884" s="6">
        <f t="shared" si="76"/>
        <v>0</v>
      </c>
    </row>
    <row r="4885" spans="1:7">
      <c r="A4885" s="6" t="s">
        <v>100</v>
      </c>
      <c r="E4885" s="6" t="str">
        <f>IF(D4885="","-",_xlfn.XLOOKUP(D4885,'TM Information'!$A:$A,'TM Information'!$D:$D,"No Match",0,1))</f>
        <v>-</v>
      </c>
      <c r="F4885" s="6" t="str">
        <f>IF(D4885="","-",_xlfn.XLOOKUP(D4885,'TM Information'!$A:$A,'TM Information'!$F:$F,"No Match",0,1))</f>
        <v>-</v>
      </c>
      <c r="G4885" s="6">
        <f t="shared" si="76"/>
        <v>0</v>
      </c>
    </row>
    <row r="4886" spans="1:7">
      <c r="A4886" s="6" t="s">
        <v>100</v>
      </c>
      <c r="E4886" s="6" t="str">
        <f>IF(D4886="","-",_xlfn.XLOOKUP(D4886,'TM Information'!$A:$A,'TM Information'!$D:$D,"No Match",0,1))</f>
        <v>-</v>
      </c>
      <c r="F4886" s="6" t="str">
        <f>IF(D4886="","-",_xlfn.XLOOKUP(D4886,'TM Information'!$A:$A,'TM Information'!$F:$F,"No Match",0,1))</f>
        <v>-</v>
      </c>
      <c r="G4886" s="6">
        <f t="shared" si="76"/>
        <v>0</v>
      </c>
    </row>
    <row r="4887" spans="1:7">
      <c r="A4887" s="6" t="s">
        <v>100</v>
      </c>
      <c r="E4887" s="6" t="str">
        <f>IF(D4887="","-",_xlfn.XLOOKUP(D4887,'TM Information'!$A:$A,'TM Information'!$D:$D,"No Match",0,1))</f>
        <v>-</v>
      </c>
      <c r="F4887" s="6" t="str">
        <f>IF(D4887="","-",_xlfn.XLOOKUP(D4887,'TM Information'!$A:$A,'TM Information'!$F:$F,"No Match",0,1))</f>
        <v>-</v>
      </c>
      <c r="G4887" s="6">
        <f t="shared" si="76"/>
        <v>0</v>
      </c>
    </row>
    <row r="4888" spans="1:7">
      <c r="A4888" s="6" t="s">
        <v>100</v>
      </c>
      <c r="E4888" s="6" t="str">
        <f>IF(D4888="","-",_xlfn.XLOOKUP(D4888,'TM Information'!$A:$A,'TM Information'!$D:$D,"No Match",0,1))</f>
        <v>-</v>
      </c>
      <c r="F4888" s="6" t="str">
        <f>IF(D4888="","-",_xlfn.XLOOKUP(D4888,'TM Information'!$A:$A,'TM Information'!$F:$F,"No Match",0,1))</f>
        <v>-</v>
      </c>
      <c r="G4888" s="6">
        <f t="shared" si="76"/>
        <v>0</v>
      </c>
    </row>
    <row r="4889" spans="1:7">
      <c r="A4889" s="6" t="s">
        <v>100</v>
      </c>
      <c r="E4889" s="6" t="str">
        <f>IF(D4889="","-",_xlfn.XLOOKUP(D4889,'TM Information'!$A:$A,'TM Information'!$D:$D,"No Match",0,1))</f>
        <v>-</v>
      </c>
      <c r="F4889" s="6" t="str">
        <f>IF(D4889="","-",_xlfn.XLOOKUP(D4889,'TM Information'!$A:$A,'TM Information'!$F:$F,"No Match",0,1))</f>
        <v>-</v>
      </c>
      <c r="G4889" s="6">
        <f t="shared" si="76"/>
        <v>0</v>
      </c>
    </row>
    <row r="4890" spans="1:7">
      <c r="A4890" s="6" t="s">
        <v>100</v>
      </c>
      <c r="E4890" s="6" t="str">
        <f>IF(D4890="","-",_xlfn.XLOOKUP(D4890,'TM Information'!$A:$A,'TM Information'!$D:$D,"No Match",0,1))</f>
        <v>-</v>
      </c>
      <c r="F4890" s="6" t="str">
        <f>IF(D4890="","-",_xlfn.XLOOKUP(D4890,'TM Information'!$A:$A,'TM Information'!$F:$F,"No Match",0,1))</f>
        <v>-</v>
      </c>
      <c r="G4890" s="6">
        <f t="shared" si="76"/>
        <v>0</v>
      </c>
    </row>
    <row r="4891" spans="1:7">
      <c r="A4891" s="6" t="s">
        <v>100</v>
      </c>
      <c r="E4891" s="6" t="str">
        <f>IF(D4891="","-",_xlfn.XLOOKUP(D4891,'TM Information'!$A:$A,'TM Information'!$D:$D,"No Match",0,1))</f>
        <v>-</v>
      </c>
      <c r="F4891" s="6" t="str">
        <f>IF(D4891="","-",_xlfn.XLOOKUP(D4891,'TM Information'!$A:$A,'TM Information'!$F:$F,"No Match",0,1))</f>
        <v>-</v>
      </c>
      <c r="G4891" s="6">
        <f t="shared" si="76"/>
        <v>0</v>
      </c>
    </row>
    <row r="4892" spans="1:7">
      <c r="A4892" s="6" t="s">
        <v>100</v>
      </c>
      <c r="E4892" s="6" t="str">
        <f>IF(D4892="","-",_xlfn.XLOOKUP(D4892,'TM Information'!$A:$A,'TM Information'!$D:$D,"No Match",0,1))</f>
        <v>-</v>
      </c>
      <c r="F4892" s="6" t="str">
        <f>IF(D4892="","-",_xlfn.XLOOKUP(D4892,'TM Information'!$A:$A,'TM Information'!$F:$F,"No Match",0,1))</f>
        <v>-</v>
      </c>
      <c r="G4892" s="6">
        <f t="shared" si="76"/>
        <v>0</v>
      </c>
    </row>
    <row r="4893" spans="1:7">
      <c r="A4893" s="6" t="s">
        <v>100</v>
      </c>
      <c r="E4893" s="6" t="str">
        <f>IF(D4893="","-",_xlfn.XLOOKUP(D4893,'TM Information'!$A:$A,'TM Information'!$D:$D,"No Match",0,1))</f>
        <v>-</v>
      </c>
      <c r="F4893" s="6" t="str">
        <f>IF(D4893="","-",_xlfn.XLOOKUP(D4893,'TM Information'!$A:$A,'TM Information'!$F:$F,"No Match",0,1))</f>
        <v>-</v>
      </c>
      <c r="G4893" s="6">
        <f t="shared" si="76"/>
        <v>0</v>
      </c>
    </row>
    <row r="4894" spans="1:7">
      <c r="A4894" s="6" t="s">
        <v>100</v>
      </c>
      <c r="E4894" s="6" t="str">
        <f>IF(D4894="","-",_xlfn.XLOOKUP(D4894,'TM Information'!$A:$A,'TM Information'!$D:$D,"No Match",0,1))</f>
        <v>-</v>
      </c>
      <c r="F4894" s="6" t="str">
        <f>IF(D4894="","-",_xlfn.XLOOKUP(D4894,'TM Information'!$A:$A,'TM Information'!$F:$F,"No Match",0,1))</f>
        <v>-</v>
      </c>
      <c r="G4894" s="6">
        <f t="shared" si="76"/>
        <v>0</v>
      </c>
    </row>
    <row r="4895" spans="1:7">
      <c r="A4895" s="6" t="s">
        <v>100</v>
      </c>
      <c r="E4895" s="6" t="str">
        <f>IF(D4895="","-",_xlfn.XLOOKUP(D4895,'TM Information'!$A:$A,'TM Information'!$D:$D,"No Match",0,1))</f>
        <v>-</v>
      </c>
      <c r="F4895" s="6" t="str">
        <f>IF(D4895="","-",_xlfn.XLOOKUP(D4895,'TM Information'!$A:$A,'TM Information'!$F:$F,"No Match",0,1))</f>
        <v>-</v>
      </c>
      <c r="G4895" s="6">
        <f t="shared" si="76"/>
        <v>0</v>
      </c>
    </row>
    <row r="4896" spans="1:7">
      <c r="A4896" s="6" t="s">
        <v>100</v>
      </c>
      <c r="E4896" s="6" t="str">
        <f>IF(D4896="","-",_xlfn.XLOOKUP(D4896,'TM Information'!$A:$A,'TM Information'!$D:$D,"No Match",0,1))</f>
        <v>-</v>
      </c>
      <c r="F4896" s="6" t="str">
        <f>IF(D4896="","-",_xlfn.XLOOKUP(D4896,'TM Information'!$A:$A,'TM Information'!$F:$F,"No Match",0,1))</f>
        <v>-</v>
      </c>
      <c r="G4896" s="6">
        <f t="shared" si="76"/>
        <v>0</v>
      </c>
    </row>
    <row r="4897" spans="1:7">
      <c r="A4897" s="6" t="s">
        <v>100</v>
      </c>
      <c r="E4897" s="6" t="str">
        <f>IF(D4897="","-",_xlfn.XLOOKUP(D4897,'TM Information'!$A:$A,'TM Information'!$D:$D,"No Match",0,1))</f>
        <v>-</v>
      </c>
      <c r="F4897" s="6" t="str">
        <f>IF(D4897="","-",_xlfn.XLOOKUP(D4897,'TM Information'!$A:$A,'TM Information'!$F:$F,"No Match",0,1))</f>
        <v>-</v>
      </c>
      <c r="G4897" s="6">
        <f t="shared" si="76"/>
        <v>0</v>
      </c>
    </row>
    <row r="4898" spans="1:7">
      <c r="A4898" s="6" t="s">
        <v>100</v>
      </c>
      <c r="E4898" s="6" t="str">
        <f>IF(D4898="","-",_xlfn.XLOOKUP(D4898,'TM Information'!$A:$A,'TM Information'!$D:$D,"No Match",0,1))</f>
        <v>-</v>
      </c>
      <c r="F4898" s="6" t="str">
        <f>IF(D4898="","-",_xlfn.XLOOKUP(D4898,'TM Information'!$A:$A,'TM Information'!$F:$F,"No Match",0,1))</f>
        <v>-</v>
      </c>
      <c r="G4898" s="6">
        <f t="shared" si="76"/>
        <v>0</v>
      </c>
    </row>
    <row r="4899" spans="1:7">
      <c r="A4899" s="6" t="s">
        <v>100</v>
      </c>
      <c r="E4899" s="6" t="str">
        <f>IF(D4899="","-",_xlfn.XLOOKUP(D4899,'TM Information'!$A:$A,'TM Information'!$D:$D,"No Match",0,1))</f>
        <v>-</v>
      </c>
      <c r="F4899" s="6" t="str">
        <f>IF(D4899="","-",_xlfn.XLOOKUP(D4899,'TM Information'!$A:$A,'TM Information'!$F:$F,"No Match",0,1))</f>
        <v>-</v>
      </c>
      <c r="G4899" s="6">
        <f t="shared" si="76"/>
        <v>0</v>
      </c>
    </row>
    <row r="4900" spans="1:7">
      <c r="A4900" s="6" t="s">
        <v>100</v>
      </c>
      <c r="E4900" s="6" t="str">
        <f>IF(D4900="","-",_xlfn.XLOOKUP(D4900,'TM Information'!$A:$A,'TM Information'!$D:$D,"No Match",0,1))</f>
        <v>-</v>
      </c>
      <c r="F4900" s="6" t="str">
        <f>IF(D4900="","-",_xlfn.XLOOKUP(D4900,'TM Information'!$A:$A,'TM Information'!$F:$F,"No Match",0,1))</f>
        <v>-</v>
      </c>
      <c r="G4900" s="6">
        <f t="shared" si="76"/>
        <v>0</v>
      </c>
    </row>
    <row r="4901" spans="1:7">
      <c r="A4901" s="6" t="s">
        <v>100</v>
      </c>
      <c r="E4901" s="6" t="str">
        <f>IF(D4901="","-",_xlfn.XLOOKUP(D4901,'TM Information'!$A:$A,'TM Information'!$D:$D,"No Match",0,1))</f>
        <v>-</v>
      </c>
      <c r="F4901" s="6" t="str">
        <f>IF(D4901="","-",_xlfn.XLOOKUP(D4901,'TM Information'!$A:$A,'TM Information'!$F:$F,"No Match",0,1))</f>
        <v>-</v>
      </c>
      <c r="G4901" s="6">
        <f t="shared" si="76"/>
        <v>0</v>
      </c>
    </row>
    <row r="4902" spans="1:7">
      <c r="A4902" s="6" t="s">
        <v>100</v>
      </c>
      <c r="E4902" s="6" t="str">
        <f>IF(D4902="","-",_xlfn.XLOOKUP(D4902,'TM Information'!$A:$A,'TM Information'!$D:$D,"No Match",0,1))</f>
        <v>-</v>
      </c>
      <c r="F4902" s="6" t="str">
        <f>IF(D4902="","-",_xlfn.XLOOKUP(D4902,'TM Information'!$A:$A,'TM Information'!$F:$F,"No Match",0,1))</f>
        <v>-</v>
      </c>
      <c r="G4902" s="6">
        <f t="shared" si="76"/>
        <v>0</v>
      </c>
    </row>
    <row r="4903" spans="1:7">
      <c r="A4903" s="6" t="s">
        <v>100</v>
      </c>
      <c r="E4903" s="6" t="str">
        <f>IF(D4903="","-",_xlfn.XLOOKUP(D4903,'TM Information'!$A:$A,'TM Information'!$D:$D,"No Match",0,1))</f>
        <v>-</v>
      </c>
      <c r="F4903" s="6" t="str">
        <f>IF(D4903="","-",_xlfn.XLOOKUP(D4903,'TM Information'!$A:$A,'TM Information'!$F:$F,"No Match",0,1))</f>
        <v>-</v>
      </c>
      <c r="G4903" s="6">
        <f t="shared" si="76"/>
        <v>0</v>
      </c>
    </row>
    <row r="4904" spans="1:7">
      <c r="A4904" s="6" t="s">
        <v>100</v>
      </c>
      <c r="E4904" s="6" t="str">
        <f>IF(D4904="","-",_xlfn.XLOOKUP(D4904,'TM Information'!$A:$A,'TM Information'!$D:$D,"No Match",0,1))</f>
        <v>-</v>
      </c>
      <c r="F4904" s="6" t="str">
        <f>IF(D4904="","-",_xlfn.XLOOKUP(D4904,'TM Information'!$A:$A,'TM Information'!$F:$F,"No Match",0,1))</f>
        <v>-</v>
      </c>
      <c r="G4904" s="6">
        <f t="shared" si="76"/>
        <v>0</v>
      </c>
    </row>
    <row r="4905" spans="1:7">
      <c r="A4905" s="6" t="s">
        <v>100</v>
      </c>
      <c r="E4905" s="6" t="str">
        <f>IF(D4905="","-",_xlfn.XLOOKUP(D4905,'TM Information'!$A:$A,'TM Information'!$D:$D,"No Match",0,1))</f>
        <v>-</v>
      </c>
      <c r="F4905" s="6" t="str">
        <f>IF(D4905="","-",_xlfn.XLOOKUP(D4905,'TM Information'!$A:$A,'TM Information'!$F:$F,"No Match",0,1))</f>
        <v>-</v>
      </c>
      <c r="G4905" s="6">
        <f t="shared" si="76"/>
        <v>0</v>
      </c>
    </row>
    <row r="4906" spans="1:7">
      <c r="A4906" s="6" t="s">
        <v>100</v>
      </c>
      <c r="E4906" s="6" t="str">
        <f>IF(D4906="","-",_xlfn.XLOOKUP(D4906,'TM Information'!$A:$A,'TM Information'!$D:$D,"No Match",0,1))</f>
        <v>-</v>
      </c>
      <c r="F4906" s="6" t="str">
        <f>IF(D4906="","-",_xlfn.XLOOKUP(D4906,'TM Information'!$A:$A,'TM Information'!$F:$F,"No Match",0,1))</f>
        <v>-</v>
      </c>
      <c r="G4906" s="6">
        <f t="shared" si="76"/>
        <v>0</v>
      </c>
    </row>
    <row r="4907" spans="1:7">
      <c r="A4907" s="6" t="s">
        <v>100</v>
      </c>
      <c r="E4907" s="6" t="str">
        <f>IF(D4907="","-",_xlfn.XLOOKUP(D4907,'TM Information'!$A:$A,'TM Information'!$D:$D,"No Match",0,1))</f>
        <v>-</v>
      </c>
      <c r="F4907" s="6" t="str">
        <f>IF(D4907="","-",_xlfn.XLOOKUP(D4907,'TM Information'!$A:$A,'TM Information'!$F:$F,"No Match",0,1))</f>
        <v>-</v>
      </c>
      <c r="G4907" s="6">
        <f t="shared" si="76"/>
        <v>0</v>
      </c>
    </row>
    <row r="4908" spans="1:7">
      <c r="A4908" s="6" t="s">
        <v>100</v>
      </c>
      <c r="E4908" s="6" t="str">
        <f>IF(D4908="","-",_xlfn.XLOOKUP(D4908,'TM Information'!$A:$A,'TM Information'!$D:$D,"No Match",0,1))</f>
        <v>-</v>
      </c>
      <c r="F4908" s="6" t="str">
        <f>IF(D4908="","-",_xlfn.XLOOKUP(D4908,'TM Information'!$A:$A,'TM Information'!$F:$F,"No Match",0,1))</f>
        <v>-</v>
      </c>
      <c r="G4908" s="6">
        <f t="shared" si="76"/>
        <v>0</v>
      </c>
    </row>
    <row r="4909" spans="1:7">
      <c r="A4909" s="6" t="s">
        <v>100</v>
      </c>
      <c r="E4909" s="6" t="str">
        <f>IF(D4909="","-",_xlfn.XLOOKUP(D4909,'TM Information'!$A:$A,'TM Information'!$D:$D,"No Match",0,1))</f>
        <v>-</v>
      </c>
      <c r="F4909" s="6" t="str">
        <f>IF(D4909="","-",_xlfn.XLOOKUP(D4909,'TM Information'!$A:$A,'TM Information'!$F:$F,"No Match",0,1))</f>
        <v>-</v>
      </c>
      <c r="G4909" s="6">
        <f t="shared" ref="G4909:G4972" si="77">COUNTIF(D:D,D4909)</f>
        <v>0</v>
      </c>
    </row>
    <row r="4910" spans="1:7">
      <c r="A4910" s="6" t="s">
        <v>100</v>
      </c>
      <c r="E4910" s="6" t="str">
        <f>IF(D4910="","-",_xlfn.XLOOKUP(D4910,'TM Information'!$A:$A,'TM Information'!$D:$D,"No Match",0,1))</f>
        <v>-</v>
      </c>
      <c r="F4910" s="6" t="str">
        <f>IF(D4910="","-",_xlfn.XLOOKUP(D4910,'TM Information'!$A:$A,'TM Information'!$F:$F,"No Match",0,1))</f>
        <v>-</v>
      </c>
      <c r="G4910" s="6">
        <f t="shared" si="77"/>
        <v>0</v>
      </c>
    </row>
    <row r="4911" spans="1:7">
      <c r="A4911" s="6" t="s">
        <v>100</v>
      </c>
      <c r="E4911" s="6" t="str">
        <f>IF(D4911="","-",_xlfn.XLOOKUP(D4911,'TM Information'!$A:$A,'TM Information'!$D:$D,"No Match",0,1))</f>
        <v>-</v>
      </c>
      <c r="F4911" s="6" t="str">
        <f>IF(D4911="","-",_xlfn.XLOOKUP(D4911,'TM Information'!$A:$A,'TM Information'!$F:$F,"No Match",0,1))</f>
        <v>-</v>
      </c>
      <c r="G4911" s="6">
        <f t="shared" si="77"/>
        <v>0</v>
      </c>
    </row>
    <row r="4912" spans="1:7">
      <c r="A4912" s="6" t="s">
        <v>100</v>
      </c>
      <c r="E4912" s="6" t="str">
        <f>IF(D4912="","-",_xlfn.XLOOKUP(D4912,'TM Information'!$A:$A,'TM Information'!$D:$D,"No Match",0,1))</f>
        <v>-</v>
      </c>
      <c r="F4912" s="6" t="str">
        <f>IF(D4912="","-",_xlfn.XLOOKUP(D4912,'TM Information'!$A:$A,'TM Information'!$F:$F,"No Match",0,1))</f>
        <v>-</v>
      </c>
      <c r="G4912" s="6">
        <f t="shared" si="77"/>
        <v>0</v>
      </c>
    </row>
    <row r="4913" spans="1:7">
      <c r="A4913" s="6" t="s">
        <v>100</v>
      </c>
      <c r="E4913" s="6" t="str">
        <f>IF(D4913="","-",_xlfn.XLOOKUP(D4913,'TM Information'!$A:$A,'TM Information'!$D:$D,"No Match",0,1))</f>
        <v>-</v>
      </c>
      <c r="F4913" s="6" t="str">
        <f>IF(D4913="","-",_xlfn.XLOOKUP(D4913,'TM Information'!$A:$A,'TM Information'!$F:$F,"No Match",0,1))</f>
        <v>-</v>
      </c>
      <c r="G4913" s="6">
        <f t="shared" si="77"/>
        <v>0</v>
      </c>
    </row>
    <row r="4914" spans="1:7">
      <c r="A4914" s="6" t="s">
        <v>100</v>
      </c>
      <c r="E4914" s="6" t="str">
        <f>IF(D4914="","-",_xlfn.XLOOKUP(D4914,'TM Information'!$A:$A,'TM Information'!$D:$D,"No Match",0,1))</f>
        <v>-</v>
      </c>
      <c r="F4914" s="6" t="str">
        <f>IF(D4914="","-",_xlfn.XLOOKUP(D4914,'TM Information'!$A:$A,'TM Information'!$F:$F,"No Match",0,1))</f>
        <v>-</v>
      </c>
      <c r="G4914" s="6">
        <f t="shared" si="77"/>
        <v>0</v>
      </c>
    </row>
    <row r="4915" spans="1:7">
      <c r="A4915" s="6" t="s">
        <v>100</v>
      </c>
      <c r="E4915" s="6" t="str">
        <f>IF(D4915="","-",_xlfn.XLOOKUP(D4915,'TM Information'!$A:$A,'TM Information'!$D:$D,"No Match",0,1))</f>
        <v>-</v>
      </c>
      <c r="F4915" s="6" t="str">
        <f>IF(D4915="","-",_xlfn.XLOOKUP(D4915,'TM Information'!$A:$A,'TM Information'!$F:$F,"No Match",0,1))</f>
        <v>-</v>
      </c>
      <c r="G4915" s="6">
        <f t="shared" si="77"/>
        <v>0</v>
      </c>
    </row>
    <row r="4916" spans="1:7">
      <c r="A4916" s="6" t="s">
        <v>100</v>
      </c>
      <c r="E4916" s="6" t="str">
        <f>IF(D4916="","-",_xlfn.XLOOKUP(D4916,'TM Information'!$A:$A,'TM Information'!$D:$D,"No Match",0,1))</f>
        <v>-</v>
      </c>
      <c r="F4916" s="6" t="str">
        <f>IF(D4916="","-",_xlfn.XLOOKUP(D4916,'TM Information'!$A:$A,'TM Information'!$F:$F,"No Match",0,1))</f>
        <v>-</v>
      </c>
      <c r="G4916" s="6">
        <f t="shared" si="77"/>
        <v>0</v>
      </c>
    </row>
    <row r="4917" spans="1:7">
      <c r="A4917" s="6" t="s">
        <v>100</v>
      </c>
      <c r="E4917" s="6" t="str">
        <f>IF(D4917="","-",_xlfn.XLOOKUP(D4917,'TM Information'!$A:$A,'TM Information'!$D:$D,"No Match",0,1))</f>
        <v>-</v>
      </c>
      <c r="F4917" s="6" t="str">
        <f>IF(D4917="","-",_xlfn.XLOOKUP(D4917,'TM Information'!$A:$A,'TM Information'!$F:$F,"No Match",0,1))</f>
        <v>-</v>
      </c>
      <c r="G4917" s="6">
        <f t="shared" si="77"/>
        <v>0</v>
      </c>
    </row>
    <row r="4918" spans="1:7">
      <c r="A4918" s="6" t="s">
        <v>100</v>
      </c>
      <c r="E4918" s="6" t="str">
        <f>IF(D4918="","-",_xlfn.XLOOKUP(D4918,'TM Information'!$A:$A,'TM Information'!$D:$D,"No Match",0,1))</f>
        <v>-</v>
      </c>
      <c r="F4918" s="6" t="str">
        <f>IF(D4918="","-",_xlfn.XLOOKUP(D4918,'TM Information'!$A:$A,'TM Information'!$F:$F,"No Match",0,1))</f>
        <v>-</v>
      </c>
      <c r="G4918" s="6">
        <f t="shared" si="77"/>
        <v>0</v>
      </c>
    </row>
    <row r="4919" spans="1:7">
      <c r="A4919" s="6" t="s">
        <v>100</v>
      </c>
      <c r="E4919" s="6" t="str">
        <f>IF(D4919="","-",_xlfn.XLOOKUP(D4919,'TM Information'!$A:$A,'TM Information'!$D:$D,"No Match",0,1))</f>
        <v>-</v>
      </c>
      <c r="F4919" s="6" t="str">
        <f>IF(D4919="","-",_xlfn.XLOOKUP(D4919,'TM Information'!$A:$A,'TM Information'!$F:$F,"No Match",0,1))</f>
        <v>-</v>
      </c>
      <c r="G4919" s="6">
        <f t="shared" si="77"/>
        <v>0</v>
      </c>
    </row>
    <row r="4920" spans="1:7">
      <c r="A4920" s="6" t="s">
        <v>100</v>
      </c>
      <c r="E4920" s="6" t="str">
        <f>IF(D4920="","-",_xlfn.XLOOKUP(D4920,'TM Information'!$A:$A,'TM Information'!$D:$D,"No Match",0,1))</f>
        <v>-</v>
      </c>
      <c r="F4920" s="6" t="str">
        <f>IF(D4920="","-",_xlfn.XLOOKUP(D4920,'TM Information'!$A:$A,'TM Information'!$F:$F,"No Match",0,1))</f>
        <v>-</v>
      </c>
      <c r="G4920" s="6">
        <f t="shared" si="77"/>
        <v>0</v>
      </c>
    </row>
    <row r="4921" spans="1:7">
      <c r="A4921" s="6" t="s">
        <v>100</v>
      </c>
      <c r="E4921" s="6" t="str">
        <f>IF(D4921="","-",_xlfn.XLOOKUP(D4921,'TM Information'!$A:$A,'TM Information'!$D:$D,"No Match",0,1))</f>
        <v>-</v>
      </c>
      <c r="F4921" s="6" t="str">
        <f>IF(D4921="","-",_xlfn.XLOOKUP(D4921,'TM Information'!$A:$A,'TM Information'!$F:$F,"No Match",0,1))</f>
        <v>-</v>
      </c>
      <c r="G4921" s="6">
        <f t="shared" si="77"/>
        <v>0</v>
      </c>
    </row>
    <row r="4922" spans="1:7">
      <c r="A4922" s="6" t="s">
        <v>100</v>
      </c>
      <c r="E4922" s="6" t="str">
        <f>IF(D4922="","-",_xlfn.XLOOKUP(D4922,'TM Information'!$A:$A,'TM Information'!$D:$D,"No Match",0,1))</f>
        <v>-</v>
      </c>
      <c r="F4922" s="6" t="str">
        <f>IF(D4922="","-",_xlfn.XLOOKUP(D4922,'TM Information'!$A:$A,'TM Information'!$F:$F,"No Match",0,1))</f>
        <v>-</v>
      </c>
      <c r="G4922" s="6">
        <f t="shared" si="77"/>
        <v>0</v>
      </c>
    </row>
    <row r="4923" spans="1:7">
      <c r="A4923" s="6" t="s">
        <v>100</v>
      </c>
      <c r="E4923" s="6" t="str">
        <f>IF(D4923="","-",_xlfn.XLOOKUP(D4923,'TM Information'!$A:$A,'TM Information'!$D:$D,"No Match",0,1))</f>
        <v>-</v>
      </c>
      <c r="F4923" s="6" t="str">
        <f>IF(D4923="","-",_xlfn.XLOOKUP(D4923,'TM Information'!$A:$A,'TM Information'!$F:$F,"No Match",0,1))</f>
        <v>-</v>
      </c>
      <c r="G4923" s="6">
        <f t="shared" si="77"/>
        <v>0</v>
      </c>
    </row>
    <row r="4924" spans="1:7">
      <c r="A4924" s="6" t="s">
        <v>100</v>
      </c>
      <c r="E4924" s="6" t="str">
        <f>IF(D4924="","-",_xlfn.XLOOKUP(D4924,'TM Information'!$A:$A,'TM Information'!$D:$D,"No Match",0,1))</f>
        <v>-</v>
      </c>
      <c r="F4924" s="6" t="str">
        <f>IF(D4924="","-",_xlfn.XLOOKUP(D4924,'TM Information'!$A:$A,'TM Information'!$F:$F,"No Match",0,1))</f>
        <v>-</v>
      </c>
      <c r="G4924" s="6">
        <f t="shared" si="77"/>
        <v>0</v>
      </c>
    </row>
    <row r="4925" spans="1:7">
      <c r="A4925" s="6" t="s">
        <v>100</v>
      </c>
      <c r="E4925" s="6" t="str">
        <f>IF(D4925="","-",_xlfn.XLOOKUP(D4925,'TM Information'!$A:$A,'TM Information'!$D:$D,"No Match",0,1))</f>
        <v>-</v>
      </c>
      <c r="F4925" s="6" t="str">
        <f>IF(D4925="","-",_xlfn.XLOOKUP(D4925,'TM Information'!$A:$A,'TM Information'!$F:$F,"No Match",0,1))</f>
        <v>-</v>
      </c>
      <c r="G4925" s="6">
        <f t="shared" si="77"/>
        <v>0</v>
      </c>
    </row>
    <row r="4926" spans="1:7">
      <c r="A4926" s="6" t="s">
        <v>100</v>
      </c>
      <c r="E4926" s="6" t="str">
        <f>IF(D4926="","-",_xlfn.XLOOKUP(D4926,'TM Information'!$A:$A,'TM Information'!$D:$D,"No Match",0,1))</f>
        <v>-</v>
      </c>
      <c r="F4926" s="6" t="str">
        <f>IF(D4926="","-",_xlfn.XLOOKUP(D4926,'TM Information'!$A:$A,'TM Information'!$F:$F,"No Match",0,1))</f>
        <v>-</v>
      </c>
      <c r="G4926" s="6">
        <f t="shared" si="77"/>
        <v>0</v>
      </c>
    </row>
    <row r="4927" spans="1:7">
      <c r="A4927" s="6" t="s">
        <v>100</v>
      </c>
      <c r="E4927" s="6" t="str">
        <f>IF(D4927="","-",_xlfn.XLOOKUP(D4927,'TM Information'!$A:$A,'TM Information'!$D:$D,"No Match",0,1))</f>
        <v>-</v>
      </c>
      <c r="F4927" s="6" t="str">
        <f>IF(D4927="","-",_xlfn.XLOOKUP(D4927,'TM Information'!$A:$A,'TM Information'!$F:$F,"No Match",0,1))</f>
        <v>-</v>
      </c>
      <c r="G4927" s="6">
        <f t="shared" si="77"/>
        <v>0</v>
      </c>
    </row>
    <row r="4928" spans="1:7">
      <c r="A4928" s="6" t="s">
        <v>100</v>
      </c>
      <c r="E4928" s="6" t="str">
        <f>IF(D4928="","-",_xlfn.XLOOKUP(D4928,'TM Information'!$A:$A,'TM Information'!$D:$D,"No Match",0,1))</f>
        <v>-</v>
      </c>
      <c r="F4928" s="6" t="str">
        <f>IF(D4928="","-",_xlfn.XLOOKUP(D4928,'TM Information'!$A:$A,'TM Information'!$F:$F,"No Match",0,1))</f>
        <v>-</v>
      </c>
      <c r="G4928" s="6">
        <f t="shared" si="77"/>
        <v>0</v>
      </c>
    </row>
    <row r="4929" spans="1:7">
      <c r="A4929" s="6" t="s">
        <v>100</v>
      </c>
      <c r="E4929" s="6" t="str">
        <f>IF(D4929="","-",_xlfn.XLOOKUP(D4929,'TM Information'!$A:$A,'TM Information'!$D:$D,"No Match",0,1))</f>
        <v>-</v>
      </c>
      <c r="F4929" s="6" t="str">
        <f>IF(D4929="","-",_xlfn.XLOOKUP(D4929,'TM Information'!$A:$A,'TM Information'!$F:$F,"No Match",0,1))</f>
        <v>-</v>
      </c>
      <c r="G4929" s="6">
        <f t="shared" si="77"/>
        <v>0</v>
      </c>
    </row>
    <row r="4930" spans="1:7">
      <c r="A4930" s="6" t="s">
        <v>100</v>
      </c>
      <c r="E4930" s="6" t="str">
        <f>IF(D4930="","-",_xlfn.XLOOKUP(D4930,'TM Information'!$A:$A,'TM Information'!$D:$D,"No Match",0,1))</f>
        <v>-</v>
      </c>
      <c r="F4930" s="6" t="str">
        <f>IF(D4930="","-",_xlfn.XLOOKUP(D4930,'TM Information'!$A:$A,'TM Information'!$F:$F,"No Match",0,1))</f>
        <v>-</v>
      </c>
      <c r="G4930" s="6">
        <f t="shared" si="77"/>
        <v>0</v>
      </c>
    </row>
    <row r="4931" spans="1:7">
      <c r="A4931" s="6" t="s">
        <v>100</v>
      </c>
      <c r="E4931" s="6" t="str">
        <f>IF(D4931="","-",_xlfn.XLOOKUP(D4931,'TM Information'!$A:$A,'TM Information'!$D:$D,"No Match",0,1))</f>
        <v>-</v>
      </c>
      <c r="F4931" s="6" t="str">
        <f>IF(D4931="","-",_xlfn.XLOOKUP(D4931,'TM Information'!$A:$A,'TM Information'!$F:$F,"No Match",0,1))</f>
        <v>-</v>
      </c>
      <c r="G4931" s="6">
        <f t="shared" si="77"/>
        <v>0</v>
      </c>
    </row>
    <row r="4932" spans="1:7">
      <c r="A4932" s="6" t="s">
        <v>100</v>
      </c>
      <c r="E4932" s="6" t="str">
        <f>IF(D4932="","-",_xlfn.XLOOKUP(D4932,'TM Information'!$A:$A,'TM Information'!$D:$D,"No Match",0,1))</f>
        <v>-</v>
      </c>
      <c r="F4932" s="6" t="str">
        <f>IF(D4932="","-",_xlfn.XLOOKUP(D4932,'TM Information'!$A:$A,'TM Information'!$F:$F,"No Match",0,1))</f>
        <v>-</v>
      </c>
      <c r="G4932" s="6">
        <f t="shared" si="77"/>
        <v>0</v>
      </c>
    </row>
    <row r="4933" spans="1:7">
      <c r="A4933" s="6" t="s">
        <v>100</v>
      </c>
      <c r="E4933" s="6" t="str">
        <f>IF(D4933="","-",_xlfn.XLOOKUP(D4933,'TM Information'!$A:$A,'TM Information'!$D:$D,"No Match",0,1))</f>
        <v>-</v>
      </c>
      <c r="F4933" s="6" t="str">
        <f>IF(D4933="","-",_xlfn.XLOOKUP(D4933,'TM Information'!$A:$A,'TM Information'!$F:$F,"No Match",0,1))</f>
        <v>-</v>
      </c>
      <c r="G4933" s="6">
        <f t="shared" si="77"/>
        <v>0</v>
      </c>
    </row>
    <row r="4934" spans="1:7">
      <c r="A4934" s="6" t="s">
        <v>100</v>
      </c>
      <c r="E4934" s="6" t="str">
        <f>IF(D4934="","-",_xlfn.XLOOKUP(D4934,'TM Information'!$A:$A,'TM Information'!$D:$D,"No Match",0,1))</f>
        <v>-</v>
      </c>
      <c r="F4934" s="6" t="str">
        <f>IF(D4934="","-",_xlfn.XLOOKUP(D4934,'TM Information'!$A:$A,'TM Information'!$F:$F,"No Match",0,1))</f>
        <v>-</v>
      </c>
      <c r="G4934" s="6">
        <f t="shared" si="77"/>
        <v>0</v>
      </c>
    </row>
    <row r="4935" spans="1:7">
      <c r="A4935" s="6" t="s">
        <v>100</v>
      </c>
      <c r="E4935" s="6" t="str">
        <f>IF(D4935="","-",_xlfn.XLOOKUP(D4935,'TM Information'!$A:$A,'TM Information'!$D:$D,"No Match",0,1))</f>
        <v>-</v>
      </c>
      <c r="F4935" s="6" t="str">
        <f>IF(D4935="","-",_xlfn.XLOOKUP(D4935,'TM Information'!$A:$A,'TM Information'!$F:$F,"No Match",0,1))</f>
        <v>-</v>
      </c>
      <c r="G4935" s="6">
        <f t="shared" si="77"/>
        <v>0</v>
      </c>
    </row>
    <row r="4936" spans="1:7">
      <c r="A4936" s="6" t="s">
        <v>100</v>
      </c>
      <c r="E4936" s="6" t="str">
        <f>IF(D4936="","-",_xlfn.XLOOKUP(D4936,'TM Information'!$A:$A,'TM Information'!$D:$D,"No Match",0,1))</f>
        <v>-</v>
      </c>
      <c r="F4936" s="6" t="str">
        <f>IF(D4936="","-",_xlfn.XLOOKUP(D4936,'TM Information'!$A:$A,'TM Information'!$F:$F,"No Match",0,1))</f>
        <v>-</v>
      </c>
      <c r="G4936" s="6">
        <f t="shared" si="77"/>
        <v>0</v>
      </c>
    </row>
    <row r="4937" spans="1:7">
      <c r="A4937" s="6" t="s">
        <v>100</v>
      </c>
      <c r="E4937" s="6" t="str">
        <f>IF(D4937="","-",_xlfn.XLOOKUP(D4937,'TM Information'!$A:$A,'TM Information'!$D:$D,"No Match",0,1))</f>
        <v>-</v>
      </c>
      <c r="F4937" s="6" t="str">
        <f>IF(D4937="","-",_xlfn.XLOOKUP(D4937,'TM Information'!$A:$A,'TM Information'!$F:$F,"No Match",0,1))</f>
        <v>-</v>
      </c>
      <c r="G4937" s="6">
        <f t="shared" si="77"/>
        <v>0</v>
      </c>
    </row>
    <row r="4938" spans="1:7">
      <c r="A4938" s="6" t="s">
        <v>100</v>
      </c>
      <c r="E4938" s="6" t="str">
        <f>IF(D4938="","-",_xlfn.XLOOKUP(D4938,'TM Information'!$A:$A,'TM Information'!$D:$D,"No Match",0,1))</f>
        <v>-</v>
      </c>
      <c r="F4938" s="6" t="str">
        <f>IF(D4938="","-",_xlfn.XLOOKUP(D4938,'TM Information'!$A:$A,'TM Information'!$F:$F,"No Match",0,1))</f>
        <v>-</v>
      </c>
      <c r="G4938" s="6">
        <f t="shared" si="77"/>
        <v>0</v>
      </c>
    </row>
    <row r="4939" spans="1:7">
      <c r="A4939" s="6" t="s">
        <v>100</v>
      </c>
      <c r="E4939" s="6" t="str">
        <f>IF(D4939="","-",_xlfn.XLOOKUP(D4939,'TM Information'!$A:$A,'TM Information'!$D:$D,"No Match",0,1))</f>
        <v>-</v>
      </c>
      <c r="F4939" s="6" t="str">
        <f>IF(D4939="","-",_xlfn.XLOOKUP(D4939,'TM Information'!$A:$A,'TM Information'!$F:$F,"No Match",0,1))</f>
        <v>-</v>
      </c>
      <c r="G4939" s="6">
        <f t="shared" si="77"/>
        <v>0</v>
      </c>
    </row>
    <row r="4940" spans="1:7">
      <c r="A4940" s="6" t="s">
        <v>100</v>
      </c>
      <c r="E4940" s="6" t="str">
        <f>IF(D4940="","-",_xlfn.XLOOKUP(D4940,'TM Information'!$A:$A,'TM Information'!$D:$D,"No Match",0,1))</f>
        <v>-</v>
      </c>
      <c r="F4940" s="6" t="str">
        <f>IF(D4940="","-",_xlfn.XLOOKUP(D4940,'TM Information'!$A:$A,'TM Information'!$F:$F,"No Match",0,1))</f>
        <v>-</v>
      </c>
      <c r="G4940" s="6">
        <f t="shared" si="77"/>
        <v>0</v>
      </c>
    </row>
    <row r="4941" spans="1:7">
      <c r="A4941" s="6" t="s">
        <v>100</v>
      </c>
      <c r="E4941" s="6" t="str">
        <f>IF(D4941="","-",_xlfn.XLOOKUP(D4941,'TM Information'!$A:$A,'TM Information'!$D:$D,"No Match",0,1))</f>
        <v>-</v>
      </c>
      <c r="F4941" s="6" t="str">
        <f>IF(D4941="","-",_xlfn.XLOOKUP(D4941,'TM Information'!$A:$A,'TM Information'!$F:$F,"No Match",0,1))</f>
        <v>-</v>
      </c>
      <c r="G4941" s="6">
        <f t="shared" si="77"/>
        <v>0</v>
      </c>
    </row>
    <row r="4942" spans="1:7">
      <c r="A4942" s="6" t="s">
        <v>100</v>
      </c>
      <c r="E4942" s="6" t="str">
        <f>IF(D4942="","-",_xlfn.XLOOKUP(D4942,'TM Information'!$A:$A,'TM Information'!$D:$D,"No Match",0,1))</f>
        <v>-</v>
      </c>
      <c r="F4942" s="6" t="str">
        <f>IF(D4942="","-",_xlfn.XLOOKUP(D4942,'TM Information'!$A:$A,'TM Information'!$F:$F,"No Match",0,1))</f>
        <v>-</v>
      </c>
      <c r="G4942" s="6">
        <f t="shared" si="77"/>
        <v>0</v>
      </c>
    </row>
    <row r="4943" spans="1:7">
      <c r="A4943" s="6" t="s">
        <v>100</v>
      </c>
      <c r="E4943" s="6" t="str">
        <f>IF(D4943="","-",_xlfn.XLOOKUP(D4943,'TM Information'!$A:$A,'TM Information'!$D:$D,"No Match",0,1))</f>
        <v>-</v>
      </c>
      <c r="F4943" s="6" t="str">
        <f>IF(D4943="","-",_xlfn.XLOOKUP(D4943,'TM Information'!$A:$A,'TM Information'!$F:$F,"No Match",0,1))</f>
        <v>-</v>
      </c>
      <c r="G4943" s="6">
        <f t="shared" si="77"/>
        <v>0</v>
      </c>
    </row>
    <row r="4944" spans="1:7">
      <c r="A4944" s="6" t="s">
        <v>100</v>
      </c>
      <c r="E4944" s="6" t="str">
        <f>IF(D4944="","-",_xlfn.XLOOKUP(D4944,'TM Information'!$A:$A,'TM Information'!$D:$D,"No Match",0,1))</f>
        <v>-</v>
      </c>
      <c r="F4944" s="6" t="str">
        <f>IF(D4944="","-",_xlfn.XLOOKUP(D4944,'TM Information'!$A:$A,'TM Information'!$F:$F,"No Match",0,1))</f>
        <v>-</v>
      </c>
      <c r="G4944" s="6">
        <f t="shared" si="77"/>
        <v>0</v>
      </c>
    </row>
    <row r="4945" spans="1:7">
      <c r="A4945" s="6" t="s">
        <v>100</v>
      </c>
      <c r="E4945" s="6" t="str">
        <f>IF(D4945="","-",_xlfn.XLOOKUP(D4945,'TM Information'!$A:$A,'TM Information'!$D:$D,"No Match",0,1))</f>
        <v>-</v>
      </c>
      <c r="F4945" s="6" t="str">
        <f>IF(D4945="","-",_xlfn.XLOOKUP(D4945,'TM Information'!$A:$A,'TM Information'!$F:$F,"No Match",0,1))</f>
        <v>-</v>
      </c>
      <c r="G4945" s="6">
        <f t="shared" si="77"/>
        <v>0</v>
      </c>
    </row>
    <row r="4946" spans="1:7">
      <c r="A4946" s="6" t="s">
        <v>100</v>
      </c>
      <c r="E4946" s="6" t="str">
        <f>IF(D4946="","-",_xlfn.XLOOKUP(D4946,'TM Information'!$A:$A,'TM Information'!$D:$D,"No Match",0,1))</f>
        <v>-</v>
      </c>
      <c r="F4946" s="6" t="str">
        <f>IF(D4946="","-",_xlfn.XLOOKUP(D4946,'TM Information'!$A:$A,'TM Information'!$F:$F,"No Match",0,1))</f>
        <v>-</v>
      </c>
      <c r="G4946" s="6">
        <f t="shared" si="77"/>
        <v>0</v>
      </c>
    </row>
    <row r="4947" spans="1:7">
      <c r="A4947" s="6" t="s">
        <v>100</v>
      </c>
      <c r="E4947" s="6" t="str">
        <f>IF(D4947="","-",_xlfn.XLOOKUP(D4947,'TM Information'!$A:$A,'TM Information'!$D:$D,"No Match",0,1))</f>
        <v>-</v>
      </c>
      <c r="F4947" s="6" t="str">
        <f>IF(D4947="","-",_xlfn.XLOOKUP(D4947,'TM Information'!$A:$A,'TM Information'!$F:$F,"No Match",0,1))</f>
        <v>-</v>
      </c>
      <c r="G4947" s="6">
        <f t="shared" si="77"/>
        <v>0</v>
      </c>
    </row>
    <row r="4948" spans="1:7">
      <c r="A4948" s="6" t="s">
        <v>100</v>
      </c>
      <c r="E4948" s="6" t="str">
        <f>IF(D4948="","-",_xlfn.XLOOKUP(D4948,'TM Information'!$A:$A,'TM Information'!$D:$D,"No Match",0,1))</f>
        <v>-</v>
      </c>
      <c r="F4948" s="6" t="str">
        <f>IF(D4948="","-",_xlfn.XLOOKUP(D4948,'TM Information'!$A:$A,'TM Information'!$F:$F,"No Match",0,1))</f>
        <v>-</v>
      </c>
      <c r="G4948" s="6">
        <f t="shared" si="77"/>
        <v>0</v>
      </c>
    </row>
    <row r="4949" spans="1:7">
      <c r="A4949" s="6" t="s">
        <v>100</v>
      </c>
      <c r="E4949" s="6" t="str">
        <f>IF(D4949="","-",_xlfn.XLOOKUP(D4949,'TM Information'!$A:$A,'TM Information'!$D:$D,"No Match",0,1))</f>
        <v>-</v>
      </c>
      <c r="F4949" s="6" t="str">
        <f>IF(D4949="","-",_xlfn.XLOOKUP(D4949,'TM Information'!$A:$A,'TM Information'!$F:$F,"No Match",0,1))</f>
        <v>-</v>
      </c>
      <c r="G4949" s="6">
        <f t="shared" si="77"/>
        <v>0</v>
      </c>
    </row>
    <row r="4950" spans="1:7">
      <c r="A4950" s="6" t="s">
        <v>100</v>
      </c>
      <c r="E4950" s="6" t="str">
        <f>IF(D4950="","-",_xlfn.XLOOKUP(D4950,'TM Information'!$A:$A,'TM Information'!$D:$D,"No Match",0,1))</f>
        <v>-</v>
      </c>
      <c r="F4950" s="6" t="str">
        <f>IF(D4950="","-",_xlfn.XLOOKUP(D4950,'TM Information'!$A:$A,'TM Information'!$F:$F,"No Match",0,1))</f>
        <v>-</v>
      </c>
      <c r="G4950" s="6">
        <f t="shared" si="77"/>
        <v>0</v>
      </c>
    </row>
    <row r="4951" spans="1:7">
      <c r="A4951" s="6" t="s">
        <v>100</v>
      </c>
      <c r="E4951" s="6" t="str">
        <f>IF(D4951="","-",_xlfn.XLOOKUP(D4951,'TM Information'!$A:$A,'TM Information'!$D:$D,"No Match",0,1))</f>
        <v>-</v>
      </c>
      <c r="F4951" s="6" t="str">
        <f>IF(D4951="","-",_xlfn.XLOOKUP(D4951,'TM Information'!$A:$A,'TM Information'!$F:$F,"No Match",0,1))</f>
        <v>-</v>
      </c>
      <c r="G4951" s="6">
        <f t="shared" si="77"/>
        <v>0</v>
      </c>
    </row>
    <row r="4952" spans="1:7">
      <c r="A4952" s="6" t="s">
        <v>100</v>
      </c>
      <c r="E4952" s="6" t="str">
        <f>IF(D4952="","-",_xlfn.XLOOKUP(D4952,'TM Information'!$A:$A,'TM Information'!$D:$D,"No Match",0,1))</f>
        <v>-</v>
      </c>
      <c r="F4952" s="6" t="str">
        <f>IF(D4952="","-",_xlfn.XLOOKUP(D4952,'TM Information'!$A:$A,'TM Information'!$F:$F,"No Match",0,1))</f>
        <v>-</v>
      </c>
      <c r="G4952" s="6">
        <f t="shared" si="77"/>
        <v>0</v>
      </c>
    </row>
    <row r="4953" spans="1:7">
      <c r="A4953" s="6" t="s">
        <v>100</v>
      </c>
      <c r="E4953" s="6" t="str">
        <f>IF(D4953="","-",_xlfn.XLOOKUP(D4953,'TM Information'!$A:$A,'TM Information'!$D:$D,"No Match",0,1))</f>
        <v>-</v>
      </c>
      <c r="F4953" s="6" t="str">
        <f>IF(D4953="","-",_xlfn.XLOOKUP(D4953,'TM Information'!$A:$A,'TM Information'!$F:$F,"No Match",0,1))</f>
        <v>-</v>
      </c>
      <c r="G4953" s="6">
        <f t="shared" si="77"/>
        <v>0</v>
      </c>
    </row>
    <row r="4954" spans="1:7">
      <c r="A4954" s="6" t="s">
        <v>100</v>
      </c>
      <c r="E4954" s="6" t="str">
        <f>IF(D4954="","-",_xlfn.XLOOKUP(D4954,'TM Information'!$A:$A,'TM Information'!$D:$D,"No Match",0,1))</f>
        <v>-</v>
      </c>
      <c r="F4954" s="6" t="str">
        <f>IF(D4954="","-",_xlfn.XLOOKUP(D4954,'TM Information'!$A:$A,'TM Information'!$F:$F,"No Match",0,1))</f>
        <v>-</v>
      </c>
      <c r="G4954" s="6">
        <f t="shared" si="77"/>
        <v>0</v>
      </c>
    </row>
    <row r="4955" spans="1:7">
      <c r="A4955" s="6" t="s">
        <v>100</v>
      </c>
      <c r="E4955" s="6" t="str">
        <f>IF(D4955="","-",_xlfn.XLOOKUP(D4955,'TM Information'!$A:$A,'TM Information'!$D:$D,"No Match",0,1))</f>
        <v>-</v>
      </c>
      <c r="F4955" s="6" t="str">
        <f>IF(D4955="","-",_xlfn.XLOOKUP(D4955,'TM Information'!$A:$A,'TM Information'!$F:$F,"No Match",0,1))</f>
        <v>-</v>
      </c>
      <c r="G4955" s="6">
        <f t="shared" si="77"/>
        <v>0</v>
      </c>
    </row>
    <row r="4956" spans="1:7">
      <c r="A4956" s="6" t="s">
        <v>100</v>
      </c>
      <c r="E4956" s="6" t="str">
        <f>IF(D4956="","-",_xlfn.XLOOKUP(D4956,'TM Information'!$A:$A,'TM Information'!$D:$D,"No Match",0,1))</f>
        <v>-</v>
      </c>
      <c r="F4956" s="6" t="str">
        <f>IF(D4956="","-",_xlfn.XLOOKUP(D4956,'TM Information'!$A:$A,'TM Information'!$F:$F,"No Match",0,1))</f>
        <v>-</v>
      </c>
      <c r="G4956" s="6">
        <f t="shared" si="77"/>
        <v>0</v>
      </c>
    </row>
    <row r="4957" spans="1:7">
      <c r="A4957" s="6" t="s">
        <v>100</v>
      </c>
      <c r="E4957" s="6" t="str">
        <f>IF(D4957="","-",_xlfn.XLOOKUP(D4957,'TM Information'!$A:$A,'TM Information'!$D:$D,"No Match",0,1))</f>
        <v>-</v>
      </c>
      <c r="F4957" s="6" t="str">
        <f>IF(D4957="","-",_xlfn.XLOOKUP(D4957,'TM Information'!$A:$A,'TM Information'!$F:$F,"No Match",0,1))</f>
        <v>-</v>
      </c>
      <c r="G4957" s="6">
        <f t="shared" si="77"/>
        <v>0</v>
      </c>
    </row>
    <row r="4958" spans="1:7">
      <c r="A4958" s="6" t="s">
        <v>100</v>
      </c>
      <c r="E4958" s="6" t="str">
        <f>IF(D4958="","-",_xlfn.XLOOKUP(D4958,'TM Information'!$A:$A,'TM Information'!$D:$D,"No Match",0,1))</f>
        <v>-</v>
      </c>
      <c r="F4958" s="6" t="str">
        <f>IF(D4958="","-",_xlfn.XLOOKUP(D4958,'TM Information'!$A:$A,'TM Information'!$F:$F,"No Match",0,1))</f>
        <v>-</v>
      </c>
      <c r="G4958" s="6">
        <f t="shared" si="77"/>
        <v>0</v>
      </c>
    </row>
    <row r="4959" spans="1:7">
      <c r="A4959" s="6" t="s">
        <v>100</v>
      </c>
      <c r="E4959" s="6" t="str">
        <f>IF(D4959="","-",_xlfn.XLOOKUP(D4959,'TM Information'!$A:$A,'TM Information'!$D:$D,"No Match",0,1))</f>
        <v>-</v>
      </c>
      <c r="F4959" s="6" t="str">
        <f>IF(D4959="","-",_xlfn.XLOOKUP(D4959,'TM Information'!$A:$A,'TM Information'!$F:$F,"No Match",0,1))</f>
        <v>-</v>
      </c>
      <c r="G4959" s="6">
        <f t="shared" si="77"/>
        <v>0</v>
      </c>
    </row>
    <row r="4960" spans="1:7">
      <c r="A4960" s="6" t="s">
        <v>100</v>
      </c>
      <c r="E4960" s="6" t="str">
        <f>IF(D4960="","-",_xlfn.XLOOKUP(D4960,'TM Information'!$A:$A,'TM Information'!$D:$D,"No Match",0,1))</f>
        <v>-</v>
      </c>
      <c r="F4960" s="6" t="str">
        <f>IF(D4960="","-",_xlfn.XLOOKUP(D4960,'TM Information'!$A:$A,'TM Information'!$F:$F,"No Match",0,1))</f>
        <v>-</v>
      </c>
      <c r="G4960" s="6">
        <f t="shared" si="77"/>
        <v>0</v>
      </c>
    </row>
    <row r="4961" spans="1:7">
      <c r="A4961" s="6" t="s">
        <v>100</v>
      </c>
      <c r="E4961" s="6" t="str">
        <f>IF(D4961="","-",_xlfn.XLOOKUP(D4961,'TM Information'!$A:$A,'TM Information'!$D:$D,"No Match",0,1))</f>
        <v>-</v>
      </c>
      <c r="F4961" s="6" t="str">
        <f>IF(D4961="","-",_xlfn.XLOOKUP(D4961,'TM Information'!$A:$A,'TM Information'!$F:$F,"No Match",0,1))</f>
        <v>-</v>
      </c>
      <c r="G4961" s="6">
        <f t="shared" si="77"/>
        <v>0</v>
      </c>
    </row>
    <row r="4962" spans="1:7">
      <c r="A4962" s="6" t="s">
        <v>100</v>
      </c>
      <c r="E4962" s="6" t="str">
        <f>IF(D4962="","-",_xlfn.XLOOKUP(D4962,'TM Information'!$A:$A,'TM Information'!$D:$D,"No Match",0,1))</f>
        <v>-</v>
      </c>
      <c r="F4962" s="6" t="str">
        <f>IF(D4962="","-",_xlfn.XLOOKUP(D4962,'TM Information'!$A:$A,'TM Information'!$F:$F,"No Match",0,1))</f>
        <v>-</v>
      </c>
      <c r="G4962" s="6">
        <f t="shared" si="77"/>
        <v>0</v>
      </c>
    </row>
    <row r="4963" spans="1:7">
      <c r="A4963" s="6" t="s">
        <v>100</v>
      </c>
      <c r="E4963" s="6" t="str">
        <f>IF(D4963="","-",_xlfn.XLOOKUP(D4963,'TM Information'!$A:$A,'TM Information'!$D:$D,"No Match",0,1))</f>
        <v>-</v>
      </c>
      <c r="F4963" s="6" t="str">
        <f>IF(D4963="","-",_xlfn.XLOOKUP(D4963,'TM Information'!$A:$A,'TM Information'!$F:$F,"No Match",0,1))</f>
        <v>-</v>
      </c>
      <c r="G4963" s="6">
        <f t="shared" si="77"/>
        <v>0</v>
      </c>
    </row>
    <row r="4964" spans="1:7">
      <c r="A4964" s="6" t="s">
        <v>100</v>
      </c>
      <c r="E4964" s="6" t="str">
        <f>IF(D4964="","-",_xlfn.XLOOKUP(D4964,'TM Information'!$A:$A,'TM Information'!$D:$D,"No Match",0,1))</f>
        <v>-</v>
      </c>
      <c r="F4964" s="6" t="str">
        <f>IF(D4964="","-",_xlfn.XLOOKUP(D4964,'TM Information'!$A:$A,'TM Information'!$F:$F,"No Match",0,1))</f>
        <v>-</v>
      </c>
      <c r="G4964" s="6">
        <f t="shared" si="77"/>
        <v>0</v>
      </c>
    </row>
    <row r="4965" spans="1:7">
      <c r="A4965" s="6" t="s">
        <v>100</v>
      </c>
      <c r="E4965" s="6" t="str">
        <f>IF(D4965="","-",_xlfn.XLOOKUP(D4965,'TM Information'!$A:$A,'TM Information'!$D:$D,"No Match",0,1))</f>
        <v>-</v>
      </c>
      <c r="F4965" s="6" t="str">
        <f>IF(D4965="","-",_xlfn.XLOOKUP(D4965,'TM Information'!$A:$A,'TM Information'!$F:$F,"No Match",0,1))</f>
        <v>-</v>
      </c>
      <c r="G4965" s="6">
        <f t="shared" si="77"/>
        <v>0</v>
      </c>
    </row>
    <row r="4966" spans="1:7">
      <c r="A4966" s="6" t="s">
        <v>100</v>
      </c>
      <c r="E4966" s="6" t="str">
        <f>IF(D4966="","-",_xlfn.XLOOKUP(D4966,'TM Information'!$A:$A,'TM Information'!$D:$D,"No Match",0,1))</f>
        <v>-</v>
      </c>
      <c r="F4966" s="6" t="str">
        <f>IF(D4966="","-",_xlfn.XLOOKUP(D4966,'TM Information'!$A:$A,'TM Information'!$F:$F,"No Match",0,1))</f>
        <v>-</v>
      </c>
      <c r="G4966" s="6">
        <f t="shared" si="77"/>
        <v>0</v>
      </c>
    </row>
    <row r="4967" spans="1:7">
      <c r="A4967" s="6" t="s">
        <v>100</v>
      </c>
      <c r="E4967" s="6" t="str">
        <f>IF(D4967="","-",_xlfn.XLOOKUP(D4967,'TM Information'!$A:$A,'TM Information'!$D:$D,"No Match",0,1))</f>
        <v>-</v>
      </c>
      <c r="F4967" s="6" t="str">
        <f>IF(D4967="","-",_xlfn.XLOOKUP(D4967,'TM Information'!$A:$A,'TM Information'!$F:$F,"No Match",0,1))</f>
        <v>-</v>
      </c>
      <c r="G4967" s="6">
        <f t="shared" si="77"/>
        <v>0</v>
      </c>
    </row>
    <row r="4968" spans="1:7">
      <c r="A4968" s="6" t="s">
        <v>100</v>
      </c>
      <c r="E4968" s="6" t="str">
        <f>IF(D4968="","-",_xlfn.XLOOKUP(D4968,'TM Information'!$A:$A,'TM Information'!$D:$D,"No Match",0,1))</f>
        <v>-</v>
      </c>
      <c r="F4968" s="6" t="str">
        <f>IF(D4968="","-",_xlfn.XLOOKUP(D4968,'TM Information'!$A:$A,'TM Information'!$F:$F,"No Match",0,1))</f>
        <v>-</v>
      </c>
      <c r="G4968" s="6">
        <f t="shared" si="77"/>
        <v>0</v>
      </c>
    </row>
    <row r="4969" spans="1:7">
      <c r="A4969" s="6" t="s">
        <v>100</v>
      </c>
      <c r="E4969" s="6" t="str">
        <f>IF(D4969="","-",_xlfn.XLOOKUP(D4969,'TM Information'!$A:$A,'TM Information'!$D:$D,"No Match",0,1))</f>
        <v>-</v>
      </c>
      <c r="F4969" s="6" t="str">
        <f>IF(D4969="","-",_xlfn.XLOOKUP(D4969,'TM Information'!$A:$A,'TM Information'!$F:$F,"No Match",0,1))</f>
        <v>-</v>
      </c>
      <c r="G4969" s="6">
        <f t="shared" si="77"/>
        <v>0</v>
      </c>
    </row>
    <row r="4970" spans="1:7">
      <c r="A4970" s="6" t="s">
        <v>100</v>
      </c>
      <c r="E4970" s="6" t="str">
        <f>IF(D4970="","-",_xlfn.XLOOKUP(D4970,'TM Information'!$A:$A,'TM Information'!$D:$D,"No Match",0,1))</f>
        <v>-</v>
      </c>
      <c r="F4970" s="6" t="str">
        <f>IF(D4970="","-",_xlfn.XLOOKUP(D4970,'TM Information'!$A:$A,'TM Information'!$F:$F,"No Match",0,1))</f>
        <v>-</v>
      </c>
      <c r="G4970" s="6">
        <f t="shared" si="77"/>
        <v>0</v>
      </c>
    </row>
    <row r="4971" spans="1:7">
      <c r="A4971" s="6" t="s">
        <v>100</v>
      </c>
      <c r="E4971" s="6" t="str">
        <f>IF(D4971="","-",_xlfn.XLOOKUP(D4971,'TM Information'!$A:$A,'TM Information'!$D:$D,"No Match",0,1))</f>
        <v>-</v>
      </c>
      <c r="F4971" s="6" t="str">
        <f>IF(D4971="","-",_xlfn.XLOOKUP(D4971,'TM Information'!$A:$A,'TM Information'!$F:$F,"No Match",0,1))</f>
        <v>-</v>
      </c>
      <c r="G4971" s="6">
        <f t="shared" si="77"/>
        <v>0</v>
      </c>
    </row>
    <row r="4972" spans="1:7">
      <c r="A4972" s="6" t="s">
        <v>100</v>
      </c>
      <c r="E4972" s="6" t="str">
        <f>IF(D4972="","-",_xlfn.XLOOKUP(D4972,'TM Information'!$A:$A,'TM Information'!$D:$D,"No Match",0,1))</f>
        <v>-</v>
      </c>
      <c r="F4972" s="6" t="str">
        <f>IF(D4972="","-",_xlfn.XLOOKUP(D4972,'TM Information'!$A:$A,'TM Information'!$F:$F,"No Match",0,1))</f>
        <v>-</v>
      </c>
      <c r="G4972" s="6">
        <f t="shared" si="77"/>
        <v>0</v>
      </c>
    </row>
    <row r="4973" spans="1:7">
      <c r="A4973" s="6" t="s">
        <v>100</v>
      </c>
      <c r="E4973" s="6" t="str">
        <f>IF(D4973="","-",_xlfn.XLOOKUP(D4973,'TM Information'!$A:$A,'TM Information'!$D:$D,"No Match",0,1))</f>
        <v>-</v>
      </c>
      <c r="F4973" s="6" t="str">
        <f>IF(D4973="","-",_xlfn.XLOOKUP(D4973,'TM Information'!$A:$A,'TM Information'!$F:$F,"No Match",0,1))</f>
        <v>-</v>
      </c>
      <c r="G4973" s="6">
        <f t="shared" ref="G4973:G5000" si="78">COUNTIF(D:D,D4973)</f>
        <v>0</v>
      </c>
    </row>
    <row r="4974" spans="1:7">
      <c r="A4974" s="6" t="s">
        <v>100</v>
      </c>
      <c r="E4974" s="6" t="str">
        <f>IF(D4974="","-",_xlfn.XLOOKUP(D4974,'TM Information'!$A:$A,'TM Information'!$D:$D,"No Match",0,1))</f>
        <v>-</v>
      </c>
      <c r="F4974" s="6" t="str">
        <f>IF(D4974="","-",_xlfn.XLOOKUP(D4974,'TM Information'!$A:$A,'TM Information'!$F:$F,"No Match",0,1))</f>
        <v>-</v>
      </c>
      <c r="G4974" s="6">
        <f t="shared" si="78"/>
        <v>0</v>
      </c>
    </row>
    <row r="4975" spans="1:7">
      <c r="A4975" s="6" t="s">
        <v>100</v>
      </c>
      <c r="E4975" s="6" t="str">
        <f>IF(D4975="","-",_xlfn.XLOOKUP(D4975,'TM Information'!$A:$A,'TM Information'!$D:$D,"No Match",0,1))</f>
        <v>-</v>
      </c>
      <c r="F4975" s="6" t="str">
        <f>IF(D4975="","-",_xlfn.XLOOKUP(D4975,'TM Information'!$A:$A,'TM Information'!$F:$F,"No Match",0,1))</f>
        <v>-</v>
      </c>
      <c r="G4975" s="6">
        <f t="shared" si="78"/>
        <v>0</v>
      </c>
    </row>
    <row r="4976" spans="1:7">
      <c r="A4976" s="6" t="s">
        <v>100</v>
      </c>
      <c r="E4976" s="6" t="str">
        <f>IF(D4976="","-",_xlfn.XLOOKUP(D4976,'TM Information'!$A:$A,'TM Information'!$D:$D,"No Match",0,1))</f>
        <v>-</v>
      </c>
      <c r="F4976" s="6" t="str">
        <f>IF(D4976="","-",_xlfn.XLOOKUP(D4976,'TM Information'!$A:$A,'TM Information'!$F:$F,"No Match",0,1))</f>
        <v>-</v>
      </c>
      <c r="G4976" s="6">
        <f t="shared" si="78"/>
        <v>0</v>
      </c>
    </row>
    <row r="4977" spans="1:7">
      <c r="A4977" s="6" t="s">
        <v>100</v>
      </c>
      <c r="E4977" s="6" t="str">
        <f>IF(D4977="","-",_xlfn.XLOOKUP(D4977,'TM Information'!$A:$A,'TM Information'!$D:$D,"No Match",0,1))</f>
        <v>-</v>
      </c>
      <c r="F4977" s="6" t="str">
        <f>IF(D4977="","-",_xlfn.XLOOKUP(D4977,'TM Information'!$A:$A,'TM Information'!$F:$F,"No Match",0,1))</f>
        <v>-</v>
      </c>
      <c r="G4977" s="6">
        <f t="shared" si="78"/>
        <v>0</v>
      </c>
    </row>
    <row r="4978" spans="1:7">
      <c r="A4978" s="6" t="s">
        <v>100</v>
      </c>
      <c r="E4978" s="6" t="str">
        <f>IF(D4978="","-",_xlfn.XLOOKUP(D4978,'TM Information'!$A:$A,'TM Information'!$D:$D,"No Match",0,1))</f>
        <v>-</v>
      </c>
      <c r="F4978" s="6" t="str">
        <f>IF(D4978="","-",_xlfn.XLOOKUP(D4978,'TM Information'!$A:$A,'TM Information'!$F:$F,"No Match",0,1))</f>
        <v>-</v>
      </c>
      <c r="G4978" s="6">
        <f t="shared" si="78"/>
        <v>0</v>
      </c>
    </row>
    <row r="4979" spans="1:7">
      <c r="A4979" s="6" t="s">
        <v>100</v>
      </c>
      <c r="E4979" s="6" t="str">
        <f>IF(D4979="","-",_xlfn.XLOOKUP(D4979,'TM Information'!$A:$A,'TM Information'!$D:$D,"No Match",0,1))</f>
        <v>-</v>
      </c>
      <c r="F4979" s="6" t="str">
        <f>IF(D4979="","-",_xlfn.XLOOKUP(D4979,'TM Information'!$A:$A,'TM Information'!$F:$F,"No Match",0,1))</f>
        <v>-</v>
      </c>
      <c r="G4979" s="6">
        <f t="shared" si="78"/>
        <v>0</v>
      </c>
    </row>
    <row r="4980" spans="1:7">
      <c r="A4980" s="6" t="s">
        <v>100</v>
      </c>
      <c r="E4980" s="6" t="str">
        <f>IF(D4980="","-",_xlfn.XLOOKUP(D4980,'TM Information'!$A:$A,'TM Information'!$D:$D,"No Match",0,1))</f>
        <v>-</v>
      </c>
      <c r="F4980" s="6" t="str">
        <f>IF(D4980="","-",_xlfn.XLOOKUP(D4980,'TM Information'!$A:$A,'TM Information'!$F:$F,"No Match",0,1))</f>
        <v>-</v>
      </c>
      <c r="G4980" s="6">
        <f t="shared" si="78"/>
        <v>0</v>
      </c>
    </row>
    <row r="4981" spans="1:7">
      <c r="A4981" s="6" t="s">
        <v>100</v>
      </c>
      <c r="E4981" s="6" t="str">
        <f>IF(D4981="","-",_xlfn.XLOOKUP(D4981,'TM Information'!$A:$A,'TM Information'!$D:$D,"No Match",0,1))</f>
        <v>-</v>
      </c>
      <c r="F4981" s="6" t="str">
        <f>IF(D4981="","-",_xlfn.XLOOKUP(D4981,'TM Information'!$A:$A,'TM Information'!$F:$F,"No Match",0,1))</f>
        <v>-</v>
      </c>
      <c r="G4981" s="6">
        <f t="shared" si="78"/>
        <v>0</v>
      </c>
    </row>
    <row r="4982" spans="1:7">
      <c r="A4982" s="6" t="s">
        <v>100</v>
      </c>
      <c r="E4982" s="6" t="str">
        <f>IF(D4982="","-",_xlfn.XLOOKUP(D4982,'TM Information'!$A:$A,'TM Information'!$D:$D,"No Match",0,1))</f>
        <v>-</v>
      </c>
      <c r="F4982" s="6" t="str">
        <f>IF(D4982="","-",_xlfn.XLOOKUP(D4982,'TM Information'!$A:$A,'TM Information'!$F:$F,"No Match",0,1))</f>
        <v>-</v>
      </c>
      <c r="G4982" s="6">
        <f t="shared" si="78"/>
        <v>0</v>
      </c>
    </row>
    <row r="4983" spans="1:7">
      <c r="A4983" s="6" t="s">
        <v>100</v>
      </c>
      <c r="E4983" s="6" t="str">
        <f>IF(D4983="","-",_xlfn.XLOOKUP(D4983,'TM Information'!$A:$A,'TM Information'!$D:$D,"No Match",0,1))</f>
        <v>-</v>
      </c>
      <c r="F4983" s="6" t="str">
        <f>IF(D4983="","-",_xlfn.XLOOKUP(D4983,'TM Information'!$A:$A,'TM Information'!$F:$F,"No Match",0,1))</f>
        <v>-</v>
      </c>
      <c r="G4983" s="6">
        <f t="shared" si="78"/>
        <v>0</v>
      </c>
    </row>
    <row r="4984" spans="1:7">
      <c r="A4984" s="6" t="s">
        <v>100</v>
      </c>
      <c r="E4984" s="6" t="str">
        <f>IF(D4984="","-",_xlfn.XLOOKUP(D4984,'TM Information'!$A:$A,'TM Information'!$D:$D,"No Match",0,1))</f>
        <v>-</v>
      </c>
      <c r="F4984" s="6" t="str">
        <f>IF(D4984="","-",_xlfn.XLOOKUP(D4984,'TM Information'!$A:$A,'TM Information'!$F:$F,"No Match",0,1))</f>
        <v>-</v>
      </c>
      <c r="G4984" s="6">
        <f t="shared" si="78"/>
        <v>0</v>
      </c>
    </row>
    <row r="4985" spans="1:7">
      <c r="A4985" s="6" t="s">
        <v>100</v>
      </c>
      <c r="E4985" s="6" t="str">
        <f>IF(D4985="","-",_xlfn.XLOOKUP(D4985,'TM Information'!$A:$A,'TM Information'!$D:$D,"No Match",0,1))</f>
        <v>-</v>
      </c>
      <c r="F4985" s="6" t="str">
        <f>IF(D4985="","-",_xlfn.XLOOKUP(D4985,'TM Information'!$A:$A,'TM Information'!$F:$F,"No Match",0,1))</f>
        <v>-</v>
      </c>
      <c r="G4985" s="6">
        <f t="shared" si="78"/>
        <v>0</v>
      </c>
    </row>
    <row r="4986" spans="1:7">
      <c r="A4986" s="6" t="s">
        <v>100</v>
      </c>
      <c r="E4986" s="6" t="str">
        <f>IF(D4986="","-",_xlfn.XLOOKUP(D4986,'TM Information'!$A:$A,'TM Information'!$D:$D,"No Match",0,1))</f>
        <v>-</v>
      </c>
      <c r="F4986" s="6" t="str">
        <f>IF(D4986="","-",_xlfn.XLOOKUP(D4986,'TM Information'!$A:$A,'TM Information'!$F:$F,"No Match",0,1))</f>
        <v>-</v>
      </c>
      <c r="G4986" s="6">
        <f t="shared" si="78"/>
        <v>0</v>
      </c>
    </row>
    <row r="4987" spans="1:7">
      <c r="A4987" s="6" t="s">
        <v>100</v>
      </c>
      <c r="E4987" s="6" t="str">
        <f>IF(D4987="","-",_xlfn.XLOOKUP(D4987,'TM Information'!$A:$A,'TM Information'!$D:$D,"No Match",0,1))</f>
        <v>-</v>
      </c>
      <c r="F4987" s="6" t="str">
        <f>IF(D4987="","-",_xlfn.XLOOKUP(D4987,'TM Information'!$A:$A,'TM Information'!$F:$F,"No Match",0,1))</f>
        <v>-</v>
      </c>
      <c r="G4987" s="6">
        <f t="shared" si="78"/>
        <v>0</v>
      </c>
    </row>
    <row r="4988" spans="1:7">
      <c r="A4988" s="6" t="s">
        <v>100</v>
      </c>
      <c r="E4988" s="6" t="str">
        <f>IF(D4988="","-",_xlfn.XLOOKUP(D4988,'TM Information'!$A:$A,'TM Information'!$D:$D,"No Match",0,1))</f>
        <v>-</v>
      </c>
      <c r="F4988" s="6" t="str">
        <f>IF(D4988="","-",_xlfn.XLOOKUP(D4988,'TM Information'!$A:$A,'TM Information'!$F:$F,"No Match",0,1))</f>
        <v>-</v>
      </c>
      <c r="G4988" s="6">
        <f t="shared" si="78"/>
        <v>0</v>
      </c>
    </row>
    <row r="4989" spans="1:7">
      <c r="A4989" s="6" t="s">
        <v>100</v>
      </c>
      <c r="E4989" s="6" t="str">
        <f>IF(D4989="","-",_xlfn.XLOOKUP(D4989,'TM Information'!$A:$A,'TM Information'!$D:$D,"No Match",0,1))</f>
        <v>-</v>
      </c>
      <c r="F4989" s="6" t="str">
        <f>IF(D4989="","-",_xlfn.XLOOKUP(D4989,'TM Information'!$A:$A,'TM Information'!$F:$F,"No Match",0,1))</f>
        <v>-</v>
      </c>
      <c r="G4989" s="6">
        <f t="shared" si="78"/>
        <v>0</v>
      </c>
    </row>
    <row r="4990" spans="1:7">
      <c r="A4990" s="6" t="s">
        <v>100</v>
      </c>
      <c r="E4990" s="6" t="str">
        <f>IF(D4990="","-",_xlfn.XLOOKUP(D4990,'TM Information'!$A:$A,'TM Information'!$D:$D,"No Match",0,1))</f>
        <v>-</v>
      </c>
      <c r="F4990" s="6" t="str">
        <f>IF(D4990="","-",_xlfn.XLOOKUP(D4990,'TM Information'!$A:$A,'TM Information'!$F:$F,"No Match",0,1))</f>
        <v>-</v>
      </c>
      <c r="G4990" s="6">
        <f t="shared" si="78"/>
        <v>0</v>
      </c>
    </row>
    <row r="4991" spans="1:7">
      <c r="A4991" s="6" t="s">
        <v>100</v>
      </c>
      <c r="E4991" s="6" t="str">
        <f>IF(D4991="","-",_xlfn.XLOOKUP(D4991,'TM Information'!$A:$A,'TM Information'!$D:$D,"No Match",0,1))</f>
        <v>-</v>
      </c>
      <c r="F4991" s="6" t="str">
        <f>IF(D4991="","-",_xlfn.XLOOKUP(D4991,'TM Information'!$A:$A,'TM Information'!$F:$F,"No Match",0,1))</f>
        <v>-</v>
      </c>
      <c r="G4991" s="6">
        <f t="shared" si="78"/>
        <v>0</v>
      </c>
    </row>
    <row r="4992" spans="1:7">
      <c r="A4992" s="6" t="s">
        <v>100</v>
      </c>
      <c r="E4992" s="6" t="str">
        <f>IF(D4992="","-",_xlfn.XLOOKUP(D4992,'TM Information'!$A:$A,'TM Information'!$D:$D,"No Match",0,1))</f>
        <v>-</v>
      </c>
      <c r="F4992" s="6" t="str">
        <f>IF(D4992="","-",_xlfn.XLOOKUP(D4992,'TM Information'!$A:$A,'TM Information'!$F:$F,"No Match",0,1))</f>
        <v>-</v>
      </c>
      <c r="G4992" s="6">
        <f t="shared" si="78"/>
        <v>0</v>
      </c>
    </row>
    <row r="4993" spans="1:7">
      <c r="A4993" s="6" t="s">
        <v>100</v>
      </c>
      <c r="E4993" s="6" t="str">
        <f>IF(D4993="","-",_xlfn.XLOOKUP(D4993,'TM Information'!$A:$A,'TM Information'!$D:$D,"No Match",0,1))</f>
        <v>-</v>
      </c>
      <c r="F4993" s="6" t="str">
        <f>IF(D4993="","-",_xlfn.XLOOKUP(D4993,'TM Information'!$A:$A,'TM Information'!$F:$F,"No Match",0,1))</f>
        <v>-</v>
      </c>
      <c r="G4993" s="6">
        <f t="shared" si="78"/>
        <v>0</v>
      </c>
    </row>
    <row r="4994" spans="1:7">
      <c r="A4994" s="6" t="s">
        <v>100</v>
      </c>
      <c r="E4994" s="6" t="str">
        <f>IF(D4994="","-",_xlfn.XLOOKUP(D4994,'TM Information'!$A:$A,'TM Information'!$D:$D,"No Match",0,1))</f>
        <v>-</v>
      </c>
      <c r="F4994" s="6" t="str">
        <f>IF(D4994="","-",_xlfn.XLOOKUP(D4994,'TM Information'!$A:$A,'TM Information'!$F:$F,"No Match",0,1))</f>
        <v>-</v>
      </c>
      <c r="G4994" s="6">
        <f t="shared" si="78"/>
        <v>0</v>
      </c>
    </row>
    <row r="4995" spans="1:7">
      <c r="A4995" s="6" t="s">
        <v>100</v>
      </c>
      <c r="E4995" s="6" t="str">
        <f>IF(D4995="","-",_xlfn.XLOOKUP(D4995,'TM Information'!$A:$A,'TM Information'!$D:$D,"No Match",0,1))</f>
        <v>-</v>
      </c>
      <c r="F4995" s="6" t="str">
        <f>IF(D4995="","-",_xlfn.XLOOKUP(D4995,'TM Information'!$A:$A,'TM Information'!$F:$F,"No Match",0,1))</f>
        <v>-</v>
      </c>
      <c r="G4995" s="6">
        <f t="shared" si="78"/>
        <v>0</v>
      </c>
    </row>
    <row r="4996" spans="1:7">
      <c r="A4996" s="6" t="s">
        <v>100</v>
      </c>
      <c r="E4996" s="6" t="str">
        <f>IF(D4996="","-",_xlfn.XLOOKUP(D4996,'TM Information'!$A:$A,'TM Information'!$D:$D,"No Match",0,1))</f>
        <v>-</v>
      </c>
      <c r="F4996" s="6" t="str">
        <f>IF(D4996="","-",_xlfn.XLOOKUP(D4996,'TM Information'!$A:$A,'TM Information'!$F:$F,"No Match",0,1))</f>
        <v>-</v>
      </c>
      <c r="G4996" s="6">
        <f t="shared" si="78"/>
        <v>0</v>
      </c>
    </row>
    <row r="4997" spans="1:7">
      <c r="A4997" s="6" t="s">
        <v>100</v>
      </c>
      <c r="E4997" s="6" t="str">
        <f>IF(D4997="","-",_xlfn.XLOOKUP(D4997,'TM Information'!$A:$A,'TM Information'!$D:$D,"No Match",0,1))</f>
        <v>-</v>
      </c>
      <c r="F4997" s="6" t="str">
        <f>IF(D4997="","-",_xlfn.XLOOKUP(D4997,'TM Information'!$A:$A,'TM Information'!$F:$F,"No Match",0,1))</f>
        <v>-</v>
      </c>
      <c r="G4997" s="6">
        <f t="shared" si="78"/>
        <v>0</v>
      </c>
    </row>
    <row r="4998" spans="1:7">
      <c r="A4998" s="6" t="s">
        <v>100</v>
      </c>
      <c r="E4998" s="6" t="str">
        <f>IF(D4998="","-",_xlfn.XLOOKUP(D4998,'TM Information'!$A:$A,'TM Information'!$D:$D,"No Match",0,1))</f>
        <v>-</v>
      </c>
      <c r="F4998" s="6" t="str">
        <f>IF(D4998="","-",_xlfn.XLOOKUP(D4998,'TM Information'!$A:$A,'TM Information'!$F:$F,"No Match",0,1))</f>
        <v>-</v>
      </c>
      <c r="G4998" s="6">
        <f t="shared" si="78"/>
        <v>0</v>
      </c>
    </row>
    <row r="4999" spans="1:7">
      <c r="A4999" s="6" t="s">
        <v>100</v>
      </c>
      <c r="E4999" s="6" t="str">
        <f>IF(D4999="","-",_xlfn.XLOOKUP(D4999,'TM Information'!$A:$A,'TM Information'!$D:$D,"No Match",0,1))</f>
        <v>-</v>
      </c>
      <c r="F4999" s="6" t="str">
        <f>IF(D4999="","-",_xlfn.XLOOKUP(D4999,'TM Information'!$A:$A,'TM Information'!$F:$F,"No Match",0,1))</f>
        <v>-</v>
      </c>
      <c r="G4999" s="6">
        <f t="shared" si="78"/>
        <v>0</v>
      </c>
    </row>
    <row r="5000" spans="1:7">
      <c r="A5000" s="6" t="s">
        <v>100</v>
      </c>
      <c r="E5000" s="6" t="str">
        <f>IF(D5000="","-",_xlfn.XLOOKUP(D5000,'TM Information'!$A:$A,'TM Information'!$D:$D,"No Match",0,1))</f>
        <v>-</v>
      </c>
      <c r="F5000" s="6" t="str">
        <f>IF(D5000="","-",_xlfn.XLOOKUP(D5000,'TM Information'!$A:$A,'TM Information'!$F:$F,"No Match",0,1))</f>
        <v>-</v>
      </c>
      <c r="G5000" s="6">
        <f t="shared" si="78"/>
        <v>0</v>
      </c>
    </row>
  </sheetData>
  <mergeCells count="1">
    <mergeCell ref="B1:J1"/>
  </mergeCells>
  <conditionalFormatting sqref="A3:A5000">
    <cfRule type="cellIs" dxfId="1" priority="1" operator="equal">
      <formula>"Yes"</formula>
    </cfRule>
    <cfRule type="cellIs" dxfId="0" priority="2" operator="equal">
      <formula>"No"</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6CA06600-24F1-442F-9A43-B0FC51D3959A}">
          <x14:formula1>
            <xm:f>'Dropdown Lists'!$C$2:$C$15</xm:f>
          </x14:formula1>
          <xm:sqref>H3:H5000</xm:sqref>
        </x14:dataValidation>
        <x14:dataValidation type="list" allowBlank="1" showInputMessage="1" showErrorMessage="1" xr:uid="{6507D7C3-F628-4F42-BF6B-57962D29350D}">
          <x14:formula1>
            <xm:f>'Dropdown Lists'!$D$2:$D$3</xm:f>
          </x14:formula1>
          <xm:sqref>A3:A5000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Defect Summary Page</vt:lpstr>
      <vt:lpstr>Defect TM Detail</vt:lpstr>
      <vt:lpstr>Definitions</vt:lpstr>
      <vt:lpstr>Dropdown Lists</vt:lpstr>
      <vt:lpstr>TM Information</vt:lpstr>
      <vt:lpstr>IVC-OBC-PST Audits</vt:lpstr>
      <vt:lpstr>Skipped Tasks</vt:lpstr>
      <vt:lpstr>Presort</vt:lpstr>
      <vt:lpstr>Manual</vt:lpstr>
      <vt:lpstr>Auto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Kevin.Ybarra</dc:creator>
  <cp:keywords/>
  <dc:description/>
  <cp:lastModifiedBy>Kevin.Ybarra</cp:lastModifiedBy>
  <cp:revision/>
  <dcterms:created xsi:type="dcterms:W3CDTF">2023-04-09T11:44:19Z</dcterms:created>
  <dcterms:modified xsi:type="dcterms:W3CDTF">2023-12-14T05:18:30Z</dcterms:modified>
  <cp:category/>
  <cp:contentStatus/>
</cp:coreProperties>
</file>